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docProps/app.xml" ContentType="application/vnd.openxmlformats-officedocument.extended-propertie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_xmlsignatures/sig1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0" yWindow="0" windowWidth="28800" windowHeight="12435"/>
  </bookViews>
  <sheets>
    <sheet name="Sheet1" sheetId="1" r:id="rId1"/>
  </sheets>
  <definedNames>
    <definedName name="_xlnm._FilterDatabase" localSheetId="0" hidden="1">Sheet1!$A$12:$I$1898</definedName>
  </definedNames>
  <calcPr calcId="152511"/>
</workbook>
</file>

<file path=xl/calcChain.xml><?xml version="1.0" encoding="utf-8"?>
<calcChain xmlns="http://schemas.openxmlformats.org/spreadsheetml/2006/main">
  <c r="H915" i="1" l="1"/>
  <c r="H204" i="1" l="1"/>
  <c r="H543" i="1" l="1"/>
  <c r="H1086" i="1"/>
  <c r="H1084" i="1" l="1"/>
  <c r="H369" i="1"/>
  <c r="H368" i="1"/>
  <c r="H1087" i="1"/>
  <c r="H1085" i="1"/>
  <c r="H1212" i="1"/>
  <c r="H1213" i="1"/>
  <c r="H389" i="1"/>
  <c r="H420" i="1"/>
  <c r="H1073" i="1" l="1"/>
  <c r="H1210" i="1" l="1"/>
  <c r="H1648" i="1"/>
  <c r="H768" i="1"/>
  <c r="H832" i="1"/>
  <c r="H6750" i="1" l="1"/>
  <c r="H1773" i="1" l="1"/>
  <c r="H1727" i="1" l="1"/>
  <c r="H1730" i="1" l="1"/>
  <c r="H438" i="1" l="1"/>
  <c r="H1074" i="1"/>
  <c r="H1095" i="1" l="1"/>
  <c r="H393" i="1" l="1"/>
  <c r="H394" i="1"/>
  <c r="H848" i="1"/>
  <c r="H525" i="1" l="1"/>
  <c r="H840" i="1" l="1"/>
  <c r="H530" i="1"/>
  <c r="H504" i="1" l="1"/>
  <c r="H764" i="1" l="1"/>
  <c r="H1660" i="1" l="1"/>
  <c r="H962" i="1" l="1"/>
  <c r="H1075" i="1"/>
  <c r="H1658" i="1" l="1"/>
  <c r="H1657" i="1"/>
  <c r="H1656" i="1"/>
  <c r="H6615" i="1" l="1"/>
  <c r="H6614" i="1"/>
  <c r="H6612" i="1"/>
  <c r="H6611" i="1"/>
  <c r="H6610" i="1"/>
  <c r="H6609" i="1"/>
  <c r="H6605" i="1"/>
  <c r="H6604" i="1"/>
  <c r="H6371" i="1"/>
  <c r="H6202" i="1"/>
  <c r="H5861" i="1"/>
  <c r="H5860" i="1" s="1"/>
  <c r="H5859" i="1" s="1"/>
  <c r="H5858" i="1"/>
  <c r="H5857" i="1"/>
  <c r="H5840" i="1"/>
  <c r="H5839" i="1" s="1"/>
  <c r="H5838" i="1" s="1"/>
  <c r="H5827" i="1"/>
  <c r="H5826" i="1"/>
  <c r="H5825" i="1"/>
  <c r="H5824" i="1"/>
  <c r="H5823" i="1"/>
  <c r="H5822" i="1"/>
  <c r="H5821" i="1"/>
  <c r="H5819" i="1"/>
  <c r="H5818" i="1" s="1"/>
  <c r="H5817" i="1"/>
  <c r="H5816" i="1"/>
  <c r="H5815" i="1"/>
  <c r="H5814" i="1"/>
  <c r="H5813" i="1"/>
  <c r="H5810" i="1"/>
  <c r="H5809" i="1"/>
  <c r="H5807" i="1"/>
  <c r="H5806" i="1" s="1"/>
  <c r="H5804" i="1"/>
  <c r="H5803" i="1"/>
  <c r="H5802" i="1"/>
  <c r="H5801" i="1"/>
  <c r="H5800" i="1"/>
  <c r="H5799" i="1"/>
  <c r="H5798" i="1"/>
  <c r="H5797" i="1"/>
  <c r="H5796" i="1"/>
  <c r="H5795" i="1"/>
  <c r="H5794" i="1"/>
  <c r="H5793" i="1"/>
  <c r="H5792" i="1"/>
  <c r="H5791" i="1"/>
  <c r="H5790" i="1"/>
  <c r="H5789" i="1"/>
  <c r="H5788" i="1"/>
  <c r="H5787" i="1"/>
  <c r="H5786" i="1"/>
  <c r="H5785" i="1"/>
  <c r="H5784" i="1"/>
  <c r="H5783" i="1"/>
  <c r="H5782" i="1"/>
  <c r="H5781" i="1"/>
  <c r="H5780" i="1"/>
  <c r="H5779" i="1"/>
  <c r="H5778" i="1"/>
  <c r="H5776" i="1"/>
  <c r="H5775" i="1" s="1"/>
  <c r="H5773" i="1"/>
  <c r="H5772" i="1"/>
  <c r="H5771" i="1"/>
  <c r="H5770" i="1"/>
  <c r="H5769" i="1"/>
  <c r="H5768" i="1"/>
  <c r="H5767" i="1"/>
  <c r="H5766" i="1"/>
  <c r="H5765" i="1"/>
  <c r="H5764" i="1"/>
  <c r="H5761" i="1"/>
  <c r="H5760" i="1" s="1"/>
  <c r="H5759" i="1"/>
  <c r="H5758" i="1" s="1"/>
  <c r="H5756" i="1"/>
  <c r="H5755" i="1"/>
  <c r="H5754" i="1"/>
  <c r="H5749" i="1"/>
  <c r="H5748" i="1"/>
  <c r="H5747" i="1"/>
  <c r="H5746" i="1"/>
  <c r="H5745" i="1"/>
  <c r="H5742" i="1"/>
  <c r="H5741" i="1"/>
  <c r="H5740" i="1"/>
  <c r="H5739" i="1"/>
  <c r="H5723" i="1"/>
  <c r="H5722" i="1"/>
  <c r="H5721" i="1"/>
  <c r="H5720" i="1"/>
  <c r="H5719" i="1"/>
  <c r="H5674" i="1"/>
  <c r="H5671" i="1"/>
  <c r="H5670" i="1" s="1"/>
  <c r="H5669" i="1"/>
  <c r="H5668" i="1" s="1"/>
  <c r="H5666" i="1"/>
  <c r="H5665" i="1"/>
  <c r="H5663" i="1"/>
  <c r="H5662" i="1" s="1"/>
  <c r="H5660" i="1"/>
  <c r="H5659" i="1"/>
  <c r="H5651" i="1"/>
  <c r="H5650" i="1"/>
  <c r="H5647" i="1"/>
  <c r="H5646" i="1"/>
  <c r="H5644" i="1"/>
  <c r="H5643" i="1" s="1"/>
  <c r="H5641" i="1"/>
  <c r="H5640" i="1"/>
  <c r="H5638" i="1"/>
  <c r="H5637" i="1" s="1"/>
  <c r="H5635" i="1"/>
  <c r="H5634" i="1" s="1"/>
  <c r="H5633" i="1"/>
  <c r="H5632" i="1" s="1"/>
  <c r="H5630" i="1"/>
  <c r="H5629" i="1" s="1"/>
  <c r="H5628" i="1"/>
  <c r="H5627" i="1" s="1"/>
  <c r="H5625" i="1"/>
  <c r="H5624" i="1" s="1"/>
  <c r="H5623" i="1" s="1"/>
  <c r="H5621" i="1"/>
  <c r="H5620" i="1"/>
  <c r="H5619" i="1"/>
  <c r="H5618" i="1"/>
  <c r="H5617" i="1"/>
  <c r="H5615" i="1"/>
  <c r="H5614" i="1"/>
  <c r="H5613" i="1"/>
  <c r="H5612" i="1"/>
  <c r="H5611" i="1"/>
  <c r="H5608" i="1"/>
  <c r="H5607" i="1" s="1"/>
  <c r="H5606" i="1"/>
  <c r="H5605" i="1" s="1"/>
  <c r="H5603" i="1"/>
  <c r="H5601" i="1"/>
  <c r="H5600" i="1"/>
  <c r="H5599" i="1"/>
  <c r="H5598" i="1"/>
  <c r="H5597" i="1"/>
  <c r="H5596" i="1"/>
  <c r="H5595" i="1"/>
  <c r="H5594" i="1"/>
  <c r="H5593" i="1"/>
  <c r="H5592" i="1"/>
  <c r="H5591" i="1"/>
  <c r="H5590" i="1"/>
  <c r="H5589" i="1"/>
  <c r="H5584" i="1"/>
  <c r="H5582" i="1"/>
  <c r="H5581" i="1"/>
  <c r="H5580" i="1"/>
  <c r="H5579" i="1"/>
  <c r="H5578" i="1"/>
  <c r="H5577" i="1"/>
  <c r="H5576" i="1"/>
  <c r="H5575" i="1"/>
  <c r="H5574" i="1"/>
  <c r="H5573" i="1"/>
  <c r="H5572" i="1"/>
  <c r="H5571" i="1"/>
  <c r="H5570" i="1"/>
  <c r="H5569" i="1"/>
  <c r="H5556" i="1"/>
  <c r="H5555" i="1"/>
  <c r="H5554" i="1"/>
  <c r="H5553" i="1"/>
  <c r="H5552" i="1"/>
  <c r="H5551" i="1"/>
  <c r="H5550" i="1"/>
  <c r="H5549" i="1"/>
  <c r="H5548" i="1"/>
  <c r="H5547" i="1"/>
  <c r="H5546" i="1"/>
  <c r="H5545" i="1"/>
  <c r="H5544" i="1"/>
  <c r="H5543" i="1"/>
  <c r="H5542" i="1"/>
  <c r="H5541" i="1"/>
  <c r="H5540" i="1"/>
  <c r="H5539" i="1"/>
  <c r="H5538" i="1"/>
  <c r="H5537" i="1"/>
  <c r="H5536" i="1"/>
  <c r="H5535" i="1"/>
  <c r="H5534" i="1"/>
  <c r="H5533" i="1"/>
  <c r="H5532" i="1"/>
  <c r="H5531" i="1"/>
  <c r="H5530" i="1"/>
  <c r="H5529" i="1"/>
  <c r="H5528" i="1"/>
  <c r="H5527" i="1"/>
  <c r="H5526" i="1"/>
  <c r="H5525" i="1"/>
  <c r="H5524" i="1"/>
  <c r="H5523" i="1"/>
  <c r="H5522" i="1"/>
  <c r="H5521" i="1"/>
  <c r="H5520" i="1"/>
  <c r="H5519" i="1"/>
  <c r="H5518" i="1"/>
  <c r="H5517" i="1"/>
  <c r="H5516" i="1"/>
  <c r="H5515" i="1"/>
  <c r="H5514" i="1"/>
  <c r="H5513" i="1"/>
  <c r="H5512" i="1"/>
  <c r="H5511" i="1"/>
  <c r="H5509" i="1"/>
  <c r="H5508" i="1"/>
  <c r="H5507" i="1"/>
  <c r="H5506" i="1"/>
  <c r="H5505" i="1"/>
  <c r="H5504" i="1"/>
  <c r="H5503" i="1"/>
  <c r="H5502" i="1"/>
  <c r="H5501" i="1"/>
  <c r="H5500" i="1"/>
  <c r="H5499" i="1"/>
  <c r="H5498" i="1"/>
  <c r="H5497" i="1"/>
  <c r="H5496" i="1"/>
  <c r="H5495" i="1"/>
  <c r="H5494" i="1"/>
  <c r="H5493" i="1"/>
  <c r="H5492" i="1"/>
  <c r="H5491" i="1"/>
  <c r="H5482" i="1"/>
  <c r="H5481" i="1" s="1"/>
  <c r="H5480" i="1" s="1"/>
  <c r="H5479" i="1"/>
  <c r="H5478" i="1"/>
  <c r="H5476" i="1"/>
  <c r="H5462" i="1"/>
  <c r="H5461" i="1"/>
  <c r="H5460" i="1"/>
  <c r="H5459" i="1"/>
  <c r="H5458" i="1"/>
  <c r="H5457" i="1"/>
  <c r="H5456" i="1"/>
  <c r="H5455" i="1"/>
  <c r="H5454" i="1"/>
  <c r="H5453" i="1"/>
  <c r="H5452" i="1"/>
  <c r="H5451" i="1"/>
  <c r="H5450" i="1"/>
  <c r="H5449" i="1"/>
  <c r="H5448" i="1"/>
  <c r="H5447" i="1"/>
  <c r="H5446" i="1"/>
  <c r="H5445" i="1"/>
  <c r="H5444" i="1"/>
  <c r="H5443" i="1"/>
  <c r="H5442" i="1"/>
  <c r="H5440" i="1"/>
  <c r="H5439" i="1" s="1"/>
  <c r="H5437" i="1"/>
  <c r="H5436" i="1"/>
  <c r="H5435" i="1"/>
  <c r="H5434" i="1"/>
  <c r="H5433" i="1"/>
  <c r="H5432" i="1"/>
  <c r="H5429" i="1"/>
  <c r="H5428" i="1"/>
  <c r="H5426" i="1"/>
  <c r="H5425" i="1" s="1"/>
  <c r="H5423" i="1"/>
  <c r="H5422" i="1" s="1"/>
  <c r="H5421" i="1"/>
  <c r="H5420" i="1" s="1"/>
  <c r="H5418" i="1"/>
  <c r="H5417" i="1"/>
  <c r="H5416" i="1"/>
  <c r="H5415" i="1"/>
  <c r="H5414" i="1"/>
  <c r="H5413" i="1"/>
  <c r="H5412" i="1"/>
  <c r="H5411" i="1"/>
  <c r="H5410" i="1"/>
  <c r="H5409" i="1"/>
  <c r="H5407" i="1"/>
  <c r="H5406" i="1"/>
  <c r="H5405" i="1"/>
  <c r="H5404" i="1"/>
  <c r="H5403" i="1"/>
  <c r="H5402" i="1"/>
  <c r="H5401" i="1"/>
  <c r="H5400" i="1"/>
  <c r="H5399" i="1"/>
  <c r="H5398" i="1"/>
  <c r="H5397" i="1"/>
  <c r="H5388" i="1"/>
  <c r="H5387" i="1"/>
  <c r="H5386" i="1"/>
  <c r="H5385" i="1"/>
  <c r="H5384" i="1"/>
  <c r="H5383" i="1"/>
  <c r="H5382" i="1"/>
  <c r="H5381" i="1"/>
  <c r="H5380" i="1"/>
  <c r="H5379" i="1"/>
  <c r="H5378" i="1"/>
  <c r="H5376" i="1"/>
  <c r="H5375" i="1"/>
  <c r="H5374" i="1"/>
  <c r="H5371" i="1"/>
  <c r="H5370" i="1" s="1"/>
  <c r="H5369" i="1" s="1"/>
  <c r="H5368" i="1"/>
  <c r="H5367" i="1" s="1"/>
  <c r="H5366" i="1"/>
  <c r="H5365" i="1" s="1"/>
  <c r="H5363" i="1"/>
  <c r="H5362" i="1" s="1"/>
  <c r="H5361" i="1" s="1"/>
  <c r="H5360" i="1"/>
  <c r="H5359" i="1"/>
  <c r="H5357" i="1"/>
  <c r="H5356" i="1" s="1"/>
  <c r="H5354" i="1"/>
  <c r="H5353" i="1" s="1"/>
  <c r="H5352" i="1"/>
  <c r="H5351" i="1"/>
  <c r="H5350" i="1"/>
  <c r="H5349" i="1"/>
  <c r="H5348" i="1"/>
  <c r="H5347" i="1"/>
  <c r="H5346" i="1"/>
  <c r="H5345" i="1"/>
  <c r="H5344" i="1"/>
  <c r="H5343" i="1"/>
  <c r="H5342" i="1"/>
  <c r="H5339" i="1"/>
  <c r="H5338" i="1"/>
  <c r="H5336" i="1"/>
  <c r="H5335" i="1" s="1"/>
  <c r="H5333" i="1"/>
  <c r="H5332" i="1" s="1"/>
  <c r="H5331" i="1"/>
  <c r="H5330" i="1" s="1"/>
  <c r="H5328" i="1"/>
  <c r="H5327" i="1"/>
  <c r="H5325" i="1"/>
  <c r="H5324" i="1" s="1"/>
  <c r="H5322" i="1"/>
  <c r="H5321" i="1" s="1"/>
  <c r="H5320" i="1"/>
  <c r="H5319" i="1" s="1"/>
  <c r="H5317" i="1"/>
  <c r="H5316" i="1" s="1"/>
  <c r="H5315" i="1"/>
  <c r="H5314" i="1" s="1"/>
  <c r="H5312" i="1"/>
  <c r="H5311" i="1"/>
  <c r="H5308" i="1"/>
  <c r="H5307" i="1" s="1"/>
  <c r="H5306" i="1"/>
  <c r="H5290" i="1" s="1"/>
  <c r="H5288" i="1"/>
  <c r="H5287" i="1"/>
  <c r="H5285" i="1"/>
  <c r="H5284" i="1" s="1"/>
  <c r="H5282" i="1"/>
  <c r="H5281" i="1"/>
  <c r="H5280" i="1"/>
  <c r="H5279" i="1"/>
  <c r="H5278" i="1"/>
  <c r="H5277" i="1"/>
  <c r="H5276" i="1"/>
  <c r="H5275" i="1"/>
  <c r="H5274" i="1"/>
  <c r="H5273" i="1"/>
  <c r="H5272" i="1"/>
  <c r="H5271" i="1"/>
  <c r="H5270" i="1"/>
  <c r="H5269" i="1"/>
  <c r="H5268" i="1"/>
  <c r="H5267" i="1"/>
  <c r="H5266" i="1"/>
  <c r="H5265" i="1"/>
  <c r="H5264" i="1"/>
  <c r="H5263" i="1"/>
  <c r="H5262" i="1"/>
  <c r="H5261" i="1"/>
  <c r="H5260" i="1"/>
  <c r="H5259" i="1"/>
  <c r="H5258" i="1"/>
  <c r="H5257" i="1"/>
  <c r="H5256" i="1"/>
  <c r="H5255" i="1"/>
  <c r="H5254" i="1"/>
  <c r="H5253" i="1"/>
  <c r="H5252" i="1"/>
  <c r="H5251" i="1"/>
  <c r="H5249" i="1"/>
  <c r="H5248" i="1"/>
  <c r="H5247" i="1"/>
  <c r="H5244" i="1"/>
  <c r="H5243" i="1"/>
  <c r="H5242" i="1"/>
  <c r="H5241" i="1"/>
  <c r="H5240" i="1"/>
  <c r="H5239" i="1"/>
  <c r="H5238" i="1"/>
  <c r="H5237" i="1"/>
  <c r="H5236" i="1"/>
  <c r="H5235" i="1"/>
  <c r="H5234" i="1"/>
  <c r="H5233" i="1"/>
  <c r="H5232" i="1"/>
  <c r="H5231" i="1"/>
  <c r="H5230" i="1"/>
  <c r="H5229" i="1"/>
  <c r="H5228" i="1"/>
  <c r="H5227" i="1"/>
  <c r="H5226" i="1"/>
  <c r="H5225" i="1"/>
  <c r="H5224" i="1"/>
  <c r="H5223" i="1"/>
  <c r="H5222" i="1"/>
  <c r="H5221" i="1"/>
  <c r="H5220" i="1"/>
  <c r="H5219" i="1"/>
  <c r="H5218" i="1"/>
  <c r="H5217" i="1"/>
  <c r="H5216" i="1"/>
  <c r="H5215" i="1"/>
  <c r="H5214" i="1"/>
  <c r="H5213" i="1"/>
  <c r="H5212" i="1"/>
  <c r="H5211" i="1"/>
  <c r="H5210" i="1"/>
  <c r="H5209" i="1"/>
  <c r="H5208" i="1"/>
  <c r="H5207" i="1"/>
  <c r="H5206" i="1"/>
  <c r="H5205" i="1"/>
  <c r="H5204" i="1"/>
  <c r="H5203" i="1"/>
  <c r="H5202" i="1"/>
  <c r="H5201" i="1"/>
  <c r="H5200" i="1"/>
  <c r="H5199" i="1"/>
  <c r="H5198" i="1"/>
  <c r="H5197" i="1"/>
  <c r="H5196" i="1"/>
  <c r="H5194" i="1"/>
  <c r="H5193" i="1"/>
  <c r="H5192" i="1"/>
  <c r="H5191" i="1"/>
  <c r="H5190" i="1"/>
  <c r="H5189" i="1"/>
  <c r="H5188" i="1"/>
  <c r="H5187" i="1"/>
  <c r="H5186" i="1"/>
  <c r="H5185" i="1"/>
  <c r="H5184" i="1"/>
  <c r="H5183" i="1"/>
  <c r="H5182" i="1"/>
  <c r="H5181" i="1"/>
  <c r="H5180" i="1"/>
  <c r="H5179" i="1"/>
  <c r="H5178" i="1"/>
  <c r="H5177" i="1"/>
  <c r="H5176" i="1"/>
  <c r="H5175" i="1"/>
  <c r="H5174" i="1"/>
  <c r="H5173" i="1"/>
  <c r="H5172" i="1"/>
  <c r="H5171" i="1"/>
  <c r="H5170" i="1"/>
  <c r="H5169" i="1"/>
  <c r="H5168" i="1"/>
  <c r="H5167" i="1"/>
  <c r="H5166" i="1"/>
  <c r="H5165" i="1"/>
  <c r="H5164" i="1"/>
  <c r="H5163" i="1"/>
  <c r="H5162" i="1"/>
  <c r="H5161" i="1"/>
  <c r="H5160" i="1"/>
  <c r="H5159" i="1"/>
  <c r="H5158" i="1"/>
  <c r="H5157" i="1"/>
  <c r="H5156" i="1"/>
  <c r="H5155" i="1"/>
  <c r="H5154" i="1"/>
  <c r="H5153" i="1"/>
  <c r="H5152" i="1"/>
  <c r="H5151" i="1"/>
  <c r="H5150" i="1"/>
  <c r="H5149" i="1"/>
  <c r="H5148" i="1"/>
  <c r="H5147" i="1"/>
  <c r="H5146" i="1"/>
  <c r="H5145" i="1"/>
  <c r="H5144" i="1"/>
  <c r="H5143" i="1"/>
  <c r="H5142" i="1"/>
  <c r="H5141" i="1"/>
  <c r="H5140" i="1"/>
  <c r="H5139" i="1"/>
  <c r="H5138" i="1"/>
  <c r="H5137" i="1"/>
  <c r="H5136" i="1"/>
  <c r="H5135" i="1"/>
  <c r="H5134" i="1"/>
  <c r="H5133" i="1"/>
  <c r="H5132" i="1"/>
  <c r="H5131" i="1"/>
  <c r="H5130" i="1"/>
  <c r="H5129" i="1"/>
  <c r="H5128" i="1"/>
  <c r="H5127" i="1"/>
  <c r="H4769" i="1"/>
  <c r="H4768" i="1"/>
  <c r="H4351" i="1"/>
  <c r="H4028" i="1"/>
  <c r="H3767" i="1"/>
  <c r="H3753" i="1"/>
  <c r="H3598" i="1"/>
  <c r="H3413" i="1"/>
  <c r="H3412" i="1"/>
  <c r="H3411" i="1"/>
  <c r="H3410" i="1"/>
  <c r="H3141" i="1"/>
  <c r="H2883" i="1"/>
  <c r="H2868" i="1"/>
  <c r="H2867" i="1"/>
  <c r="H2866" i="1"/>
  <c r="H2865" i="1"/>
  <c r="H2864" i="1"/>
  <c r="H2863" i="1"/>
  <c r="H2360" i="1"/>
  <c r="H2305" i="1"/>
  <c r="H1897" i="1"/>
  <c r="H1896" i="1"/>
  <c r="H1893" i="1"/>
  <c r="H1892" i="1" s="1"/>
  <c r="H1890" i="1"/>
  <c r="H1889" i="1"/>
  <c r="H1888" i="1"/>
  <c r="H1887" i="1"/>
  <c r="H1886" i="1"/>
  <c r="H1885" i="1"/>
  <c r="H1884" i="1"/>
  <c r="H1883" i="1"/>
  <c r="H1882" i="1"/>
  <c r="H1881" i="1"/>
  <c r="H1880" i="1"/>
  <c r="H1879" i="1"/>
  <c r="H1878" i="1"/>
  <c r="H1877" i="1"/>
  <c r="H1874" i="1"/>
  <c r="H1873" i="1"/>
  <c r="H1872" i="1"/>
  <c r="H1871" i="1"/>
  <c r="H1870" i="1"/>
  <c r="H1869" i="1"/>
  <c r="H1868" i="1"/>
  <c r="H1867" i="1"/>
  <c r="H1866" i="1"/>
  <c r="H1865" i="1"/>
  <c r="H1864" i="1"/>
  <c r="H1863" i="1"/>
  <c r="H1862" i="1"/>
  <c r="H1861" i="1"/>
  <c r="H1860" i="1"/>
  <c r="H1859" i="1"/>
  <c r="H1858" i="1"/>
  <c r="H1823" i="1"/>
  <c r="H1822" i="1"/>
  <c r="H1821" i="1"/>
  <c r="H1820" i="1"/>
  <c r="H1816" i="1"/>
  <c r="H1815" i="1" s="1"/>
  <c r="H1814" i="1"/>
  <c r="H1813" i="1"/>
  <c r="H1812" i="1"/>
  <c r="H1809" i="1"/>
  <c r="H1808" i="1"/>
  <c r="H1807" i="1"/>
  <c r="H1806" i="1"/>
  <c r="H1805" i="1"/>
  <c r="H1804" i="1"/>
  <c r="H1803" i="1"/>
  <c r="H1801" i="1"/>
  <c r="H1800" i="1"/>
  <c r="H1799" i="1"/>
  <c r="H1798" i="1"/>
  <c r="H1797" i="1"/>
  <c r="H1796" i="1"/>
  <c r="H1795" i="1"/>
  <c r="H1794" i="1"/>
  <c r="H1793" i="1"/>
  <c r="H1792" i="1"/>
  <c r="H1791" i="1"/>
  <c r="H1790" i="1"/>
  <c r="H1789" i="1"/>
  <c r="H1788" i="1"/>
  <c r="H1787" i="1"/>
  <c r="H1786" i="1"/>
  <c r="H1785" i="1"/>
  <c r="H1784" i="1"/>
  <c r="H1783" i="1"/>
  <c r="H1782" i="1"/>
  <c r="H1781" i="1"/>
  <c r="H1780" i="1"/>
  <c r="H1774" i="1"/>
  <c r="H1778" i="1"/>
  <c r="H1777" i="1"/>
  <c r="H1776" i="1"/>
  <c r="H1775" i="1"/>
  <c r="H1770" i="1"/>
  <c r="H1769" i="1"/>
  <c r="H1768" i="1"/>
  <c r="G1766" i="1"/>
  <c r="G1765" i="1"/>
  <c r="H1764" i="1"/>
  <c r="H1762" i="1"/>
  <c r="H1761" i="1"/>
  <c r="H1755" i="1"/>
  <c r="H1754" i="1" s="1"/>
  <c r="H1753" i="1" s="1"/>
  <c r="H1751" i="1"/>
  <c r="H1750" i="1"/>
  <c r="H1714" i="1"/>
  <c r="H1713" i="1"/>
  <c r="H1707" i="1"/>
  <c r="H1706" i="1"/>
  <c r="H1705" i="1"/>
  <c r="H1704" i="1"/>
  <c r="H1703" i="1"/>
  <c r="H1702" i="1"/>
  <c r="H1701" i="1"/>
  <c r="H1700" i="1"/>
  <c r="H1698" i="1"/>
  <c r="H1697" i="1"/>
  <c r="H1696" i="1"/>
  <c r="H1687" i="1"/>
  <c r="H1684" i="1"/>
  <c r="H1672" i="1"/>
  <c r="H1671" i="1"/>
  <c r="H1670" i="1"/>
  <c r="H1669" i="1"/>
  <c r="H1667" i="1"/>
  <c r="H1666" i="1"/>
  <c r="H1665" i="1"/>
  <c r="H1664" i="1"/>
  <c r="H1663" i="1"/>
  <c r="H1662" i="1"/>
  <c r="H1661" i="1"/>
  <c r="H1659" i="1"/>
  <c r="H1655" i="1"/>
  <c r="H1651" i="1"/>
  <c r="H1646" i="1"/>
  <c r="H1643" i="1" s="1"/>
  <c r="H1607" i="1"/>
  <c r="H1606" i="1"/>
  <c r="H1605" i="1"/>
  <c r="H1604" i="1"/>
  <c r="H1603" i="1"/>
  <c r="H1602" i="1"/>
  <c r="H1601" i="1"/>
  <c r="H1600" i="1"/>
  <c r="H1599" i="1"/>
  <c r="H1598" i="1"/>
  <c r="H1597" i="1"/>
  <c r="H1596" i="1"/>
  <c r="H1595" i="1"/>
  <c r="H1594" i="1"/>
  <c r="H1593" i="1"/>
  <c r="H1592" i="1"/>
  <c r="H1591" i="1"/>
  <c r="H1590" i="1"/>
  <c r="H1589" i="1"/>
  <c r="H1588" i="1"/>
  <c r="H1587" i="1"/>
  <c r="H1586" i="1"/>
  <c r="H1585" i="1"/>
  <c r="H1584" i="1"/>
  <c r="H1583" i="1"/>
  <c r="H1582" i="1"/>
  <c r="H1579" i="1"/>
  <c r="H1578" i="1" s="1"/>
  <c r="H1577" i="1" s="1"/>
  <c r="H1311" i="1"/>
  <c r="H1309" i="1"/>
  <c r="H1307" i="1" s="1"/>
  <c r="H1306" i="1" s="1"/>
  <c r="H1305" i="1"/>
  <c r="H1304" i="1" s="1"/>
  <c r="H1303" i="1"/>
  <c r="H1302" i="1" s="1"/>
  <c r="H1300" i="1"/>
  <c r="H1299" i="1"/>
  <c r="H1298" i="1"/>
  <c r="H1297" i="1"/>
  <c r="H1296" i="1"/>
  <c r="H1295" i="1"/>
  <c r="H1293" i="1"/>
  <c r="H1292" i="1"/>
  <c r="H1291" i="1"/>
  <c r="H1290" i="1"/>
  <c r="H1289" i="1"/>
  <c r="H1288" i="1"/>
  <c r="H1287" i="1"/>
  <c r="H1286" i="1"/>
  <c r="H1274" i="1"/>
  <c r="H1273" i="1"/>
  <c r="H1272" i="1"/>
  <c r="H1271" i="1"/>
  <c r="H1270" i="1"/>
  <c r="H1269" i="1"/>
  <c r="H1268" i="1"/>
  <c r="H1267" i="1"/>
  <c r="H1266" i="1"/>
  <c r="H1265" i="1"/>
  <c r="H1257" i="1"/>
  <c r="H1255" i="1"/>
  <c r="H1252" i="1"/>
  <c r="H1251" i="1"/>
  <c r="H1246" i="1"/>
  <c r="H1245" i="1" s="1"/>
  <c r="H1243" i="1"/>
  <c r="H1242" i="1"/>
  <c r="H1241" i="1"/>
  <c r="H1239" i="1"/>
  <c r="H1237" i="1" s="1"/>
  <c r="H1230" i="1"/>
  <c r="H1227" i="1"/>
  <c r="H1226" i="1"/>
  <c r="H1224" i="1"/>
  <c r="H1223" i="1"/>
  <c r="H1222" i="1"/>
  <c r="H1221" i="1"/>
  <c r="H1220" i="1"/>
  <c r="H1216" i="1"/>
  <c r="H1211" i="1"/>
  <c r="H1207" i="1"/>
  <c r="H1206" i="1"/>
  <c r="H1205" i="1"/>
  <c r="H1204" i="1"/>
  <c r="H1203" i="1"/>
  <c r="H1202" i="1"/>
  <c r="H1201" i="1"/>
  <c r="H1200" i="1"/>
  <c r="H1199" i="1"/>
  <c r="H1198" i="1"/>
  <c r="H1197" i="1"/>
  <c r="H1196" i="1"/>
  <c r="H1195" i="1"/>
  <c r="H1194" i="1"/>
  <c r="H1193" i="1"/>
  <c r="H1192" i="1"/>
  <c r="H1191" i="1"/>
  <c r="H1190" i="1"/>
  <c r="H1189" i="1"/>
  <c r="H1188" i="1"/>
  <c r="H1187" i="1"/>
  <c r="H1186" i="1"/>
  <c r="H1185" i="1"/>
  <c r="H1184" i="1"/>
  <c r="H1183" i="1"/>
  <c r="H1182" i="1"/>
  <c r="H1181" i="1"/>
  <c r="H1180" i="1"/>
  <c r="H1179" i="1"/>
  <c r="H1178" i="1"/>
  <c r="H1177" i="1"/>
  <c r="H1176" i="1"/>
  <c r="H1175" i="1"/>
  <c r="H1174" i="1"/>
  <c r="H1173" i="1"/>
  <c r="H1172" i="1"/>
  <c r="H1171" i="1"/>
  <c r="H1170" i="1"/>
  <c r="H1169" i="1"/>
  <c r="H1168" i="1"/>
  <c r="H1167" i="1"/>
  <c r="H1166" i="1"/>
  <c r="H1165" i="1"/>
  <c r="H1164" i="1"/>
  <c r="H1163" i="1"/>
  <c r="H1162" i="1"/>
  <c r="H1161" i="1"/>
  <c r="H1160" i="1"/>
  <c r="H1159" i="1"/>
  <c r="H1158" i="1"/>
  <c r="H1157" i="1"/>
  <c r="H1156" i="1"/>
  <c r="H1155" i="1"/>
  <c r="H1154" i="1"/>
  <c r="H1153" i="1"/>
  <c r="H1134" i="1"/>
  <c r="H1133" i="1"/>
  <c r="H1132" i="1"/>
  <c r="H1131" i="1"/>
  <c r="H1128" i="1"/>
  <c r="H1119" i="1" s="1"/>
  <c r="H1113" i="1"/>
  <c r="H1101" i="1"/>
  <c r="H1100" i="1"/>
  <c r="H1097" i="1"/>
  <c r="H1096" i="1"/>
  <c r="H1093" i="1"/>
  <c r="H1092" i="1" s="1"/>
  <c r="H1080" i="1"/>
  <c r="H1079" i="1"/>
  <c r="H1068" i="1"/>
  <c r="H1067" i="1"/>
  <c r="H1066" i="1"/>
  <c r="H1065" i="1"/>
  <c r="H1064" i="1"/>
  <c r="H1063" i="1"/>
  <c r="H1062" i="1"/>
  <c r="H1061" i="1"/>
  <c r="H1060" i="1"/>
  <c r="H1059" i="1"/>
  <c r="H1058" i="1"/>
  <c r="H1057" i="1"/>
  <c r="H1055" i="1"/>
  <c r="H1054" i="1"/>
  <c r="H1053" i="1"/>
  <c r="H1052" i="1"/>
  <c r="H1051" i="1"/>
  <c r="H1050" i="1"/>
  <c r="H1049" i="1"/>
  <c r="H1048" i="1"/>
  <c r="H1047" i="1"/>
  <c r="H1046" i="1"/>
  <c r="H1045" i="1"/>
  <c r="H1044" i="1"/>
  <c r="H1041" i="1"/>
  <c r="H1040" i="1"/>
  <c r="H1038" i="1"/>
  <c r="H1036" i="1" s="1"/>
  <c r="H1034" i="1"/>
  <c r="H1033" i="1"/>
  <c r="H1030" i="1"/>
  <c r="H1029" i="1" s="1"/>
  <c r="H1028" i="1" s="1"/>
  <c r="H1022" i="1"/>
  <c r="H1019" i="1"/>
  <c r="H1018" i="1"/>
  <c r="H1017" i="1"/>
  <c r="H1015" i="1"/>
  <c r="H1014" i="1"/>
  <c r="H1013" i="1"/>
  <c r="H1012" i="1"/>
  <c r="H1009" i="1"/>
  <c r="H1008" i="1"/>
  <c r="H1005" i="1"/>
  <c r="H1004" i="1"/>
  <c r="H1003" i="1"/>
  <c r="H1002" i="1"/>
  <c r="H1001" i="1"/>
  <c r="H1000" i="1"/>
  <c r="H999" i="1"/>
  <c r="H998" i="1"/>
  <c r="H997" i="1"/>
  <c r="H996" i="1"/>
  <c r="H995" i="1"/>
  <c r="H994" i="1"/>
  <c r="H993" i="1"/>
  <c r="H992" i="1"/>
  <c r="H991" i="1"/>
  <c r="H984" i="1"/>
  <c r="H971" i="1"/>
  <c r="H968" i="1" s="1"/>
  <c r="H964" i="1"/>
  <c r="H963" i="1"/>
  <c r="H961" i="1"/>
  <c r="H958" i="1"/>
  <c r="H957" i="1"/>
  <c r="H956" i="1"/>
  <c r="H955" i="1"/>
  <c r="H953" i="1"/>
  <c r="H952" i="1"/>
  <c r="H910" i="1"/>
  <c r="H909" i="1"/>
  <c r="H907" i="1"/>
  <c r="H906" i="1"/>
  <c r="H903" i="1"/>
  <c r="H902" i="1" s="1"/>
  <c r="H901" i="1"/>
  <c r="H900" i="1" s="1"/>
  <c r="H898" i="1"/>
  <c r="H896" i="1" s="1"/>
  <c r="H895" i="1"/>
  <c r="H894" i="1" s="1"/>
  <c r="H892" i="1"/>
  <c r="H891" i="1"/>
  <c r="H890" i="1"/>
  <c r="H889" i="1"/>
  <c r="H888" i="1"/>
  <c r="H887" i="1"/>
  <c r="H884" i="1"/>
  <c r="H883" i="1" s="1"/>
  <c r="H882" i="1"/>
  <c r="H880" i="1" s="1"/>
  <c r="H879" i="1"/>
  <c r="H876" i="1"/>
  <c r="H860" i="1"/>
  <c r="H859" i="1"/>
  <c r="H858" i="1"/>
  <c r="H857" i="1"/>
  <c r="H856" i="1"/>
  <c r="H852" i="1"/>
  <c r="H851" i="1"/>
  <c r="H850" i="1"/>
  <c r="H849" i="1"/>
  <c r="H847" i="1"/>
  <c r="H842" i="1"/>
  <c r="H841" i="1"/>
  <c r="H839" i="1"/>
  <c r="H838" i="1"/>
  <c r="H836" i="1"/>
  <c r="H835" i="1"/>
  <c r="H830" i="1"/>
  <c r="H829" i="1"/>
  <c r="H828" i="1"/>
  <c r="H827" i="1"/>
  <c r="H824" i="1"/>
  <c r="H785" i="1"/>
  <c r="H784" i="1" s="1"/>
  <c r="H783" i="1" s="1"/>
  <c r="H782" i="1"/>
  <c r="H781" i="1"/>
  <c r="H779" i="1"/>
  <c r="H778" i="1"/>
  <c r="H774" i="1"/>
  <c r="H773" i="1"/>
  <c r="H766" i="1"/>
  <c r="H765" i="1"/>
  <c r="H757" i="1"/>
  <c r="H756" i="1" s="1"/>
  <c r="H755" i="1"/>
  <c r="H754" i="1"/>
  <c r="H753" i="1"/>
  <c r="H750" i="1"/>
  <c r="H749" i="1"/>
  <c r="H748" i="1"/>
  <c r="H747" i="1"/>
  <c r="H746" i="1"/>
  <c r="H745" i="1"/>
  <c r="H744" i="1"/>
  <c r="H743" i="1"/>
  <c r="H742" i="1"/>
  <c r="H741" i="1"/>
  <c r="H739" i="1"/>
  <c r="H738" i="1"/>
  <c r="H737" i="1"/>
  <c r="H736" i="1"/>
  <c r="H735" i="1"/>
  <c r="H734" i="1"/>
  <c r="H733" i="1"/>
  <c r="H732" i="1"/>
  <c r="H731" i="1"/>
  <c r="H730" i="1"/>
  <c r="H727" i="1"/>
  <c r="H726" i="1" s="1"/>
  <c r="H724" i="1"/>
  <c r="H721" i="1"/>
  <c r="H720" i="1"/>
  <c r="H717" i="1"/>
  <c r="H716" i="1"/>
  <c r="H715" i="1"/>
  <c r="H709" i="1"/>
  <c r="H708" i="1"/>
  <c r="H701" i="1"/>
  <c r="H699" i="1"/>
  <c r="H684" i="1"/>
  <c r="H683" i="1"/>
  <c r="H680" i="1"/>
  <c r="H679" i="1" s="1"/>
  <c r="H676" i="1"/>
  <c r="H675" i="1"/>
  <c r="H674" i="1"/>
  <c r="H673" i="1"/>
  <c r="H672" i="1"/>
  <c r="H671" i="1"/>
  <c r="H670" i="1"/>
  <c r="H669" i="1"/>
  <c r="H668" i="1"/>
  <c r="H667" i="1"/>
  <c r="H666" i="1"/>
  <c r="H665" i="1"/>
  <c r="H664" i="1"/>
  <c r="H663" i="1"/>
  <c r="H662" i="1"/>
  <c r="H661" i="1"/>
  <c r="H660" i="1"/>
  <c r="H658" i="1"/>
  <c r="H657" i="1"/>
  <c r="H656" i="1"/>
  <c r="H655" i="1"/>
  <c r="H654" i="1"/>
  <c r="H653" i="1"/>
  <c r="H649" i="1"/>
  <c r="H580" i="1"/>
  <c r="H578" i="1"/>
  <c r="H577" i="1"/>
  <c r="H576" i="1"/>
  <c r="H572" i="1"/>
  <c r="H561" i="1"/>
  <c r="H560" i="1"/>
  <c r="H559" i="1"/>
  <c r="H556" i="1"/>
  <c r="H553" i="1"/>
  <c r="H551" i="1"/>
  <c r="H550" i="1"/>
  <c r="H546" i="1"/>
  <c r="H544" i="1"/>
  <c r="H542" i="1"/>
  <c r="H541" i="1"/>
  <c r="H540" i="1"/>
  <c r="H539" i="1"/>
  <c r="H538" i="1"/>
  <c r="H537" i="1"/>
  <c r="H536" i="1"/>
  <c r="H535" i="1"/>
  <c r="H534" i="1"/>
  <c r="H533" i="1"/>
  <c r="H532" i="1"/>
  <c r="H531" i="1"/>
  <c r="H529" i="1"/>
  <c r="H528" i="1"/>
  <c r="H527" i="1"/>
  <c r="H526" i="1"/>
  <c r="H520" i="1"/>
  <c r="H519" i="1"/>
  <c r="H518" i="1"/>
  <c r="H517" i="1"/>
  <c r="H516" i="1"/>
  <c r="H515" i="1"/>
  <c r="H514" i="1"/>
  <c r="H513" i="1"/>
  <c r="H512" i="1"/>
  <c r="H511" i="1"/>
  <c r="H510" i="1"/>
  <c r="H509" i="1"/>
  <c r="H508" i="1"/>
  <c r="H507" i="1"/>
  <c r="H506" i="1"/>
  <c r="H505" i="1"/>
  <c r="H503" i="1"/>
  <c r="H502" i="1"/>
  <c r="H501" i="1"/>
  <c r="H498" i="1"/>
  <c r="H496" i="1"/>
  <c r="H492" i="1"/>
  <c r="H491" i="1"/>
  <c r="H487" i="1"/>
  <c r="H486" i="1"/>
  <c r="H485" i="1"/>
  <c r="H484" i="1"/>
  <c r="H483" i="1"/>
  <c r="H482" i="1"/>
  <c r="H481" i="1"/>
  <c r="H480" i="1"/>
  <c r="H479" i="1"/>
  <c r="H478" i="1"/>
  <c r="H477" i="1"/>
  <c r="H476" i="1"/>
  <c r="H475" i="1"/>
  <c r="H474" i="1"/>
  <c r="H473" i="1"/>
  <c r="H472" i="1"/>
  <c r="H471" i="1"/>
  <c r="H470" i="1"/>
  <c r="H469" i="1"/>
  <c r="H468" i="1"/>
  <c r="H467" i="1"/>
  <c r="H466" i="1"/>
  <c r="H465" i="1"/>
  <c r="H464" i="1"/>
  <c r="H463" i="1"/>
  <c r="H462" i="1"/>
  <c r="H461" i="1"/>
  <c r="H460" i="1"/>
  <c r="H459" i="1"/>
  <c r="H458" i="1"/>
  <c r="H456" i="1"/>
  <c r="H455" i="1"/>
  <c r="H454" i="1"/>
  <c r="H453" i="1"/>
  <c r="H452" i="1"/>
  <c r="H451" i="1"/>
  <c r="H450" i="1"/>
  <c r="H449" i="1"/>
  <c r="H448" i="1"/>
  <c r="H447" i="1"/>
  <c r="H446" i="1"/>
  <c r="H445" i="1"/>
  <c r="H444" i="1"/>
  <c r="H443" i="1"/>
  <c r="H442" i="1"/>
  <c r="H441" i="1"/>
  <c r="H440" i="1"/>
  <c r="H437" i="1"/>
  <c r="H434" i="1"/>
  <c r="H423" i="1"/>
  <c r="H421" i="1"/>
  <c r="H419" i="1"/>
  <c r="H418" i="1"/>
  <c r="H417" i="1"/>
  <c r="H416" i="1"/>
  <c r="H415" i="1"/>
  <c r="H412" i="1"/>
  <c r="H406" i="1"/>
  <c r="H405" i="1"/>
  <c r="H403" i="1"/>
  <c r="H401" i="1"/>
  <c r="H397" i="1"/>
  <c r="H391" i="1"/>
  <c r="H390" i="1"/>
  <c r="H381" i="1"/>
  <c r="H380" i="1"/>
  <c r="H362" i="1"/>
  <c r="H361" i="1"/>
  <c r="H360" i="1"/>
  <c r="H359" i="1"/>
  <c r="H358" i="1"/>
  <c r="H357" i="1"/>
  <c r="H356" i="1"/>
  <c r="H355" i="1"/>
  <c r="H354" i="1"/>
  <c r="H353" i="1"/>
  <c r="H352" i="1"/>
  <c r="H351" i="1"/>
  <c r="H350" i="1"/>
  <c r="H349" i="1"/>
  <c r="H348" i="1"/>
  <c r="H347" i="1"/>
  <c r="H346" i="1"/>
  <c r="H345" i="1"/>
  <c r="H344" i="1"/>
  <c r="H343" i="1"/>
  <c r="H342" i="1"/>
  <c r="H341" i="1"/>
  <c r="H340" i="1"/>
  <c r="H339" i="1"/>
  <c r="H338" i="1"/>
  <c r="H337" i="1"/>
  <c r="H336" i="1"/>
  <c r="H335" i="1"/>
  <c r="H334" i="1"/>
  <c r="H333" i="1"/>
  <c r="H332" i="1"/>
  <c r="H331" i="1"/>
  <c r="H330" i="1"/>
  <c r="H329" i="1"/>
  <c r="H328" i="1"/>
  <c r="H327" i="1"/>
  <c r="H326" i="1"/>
  <c r="H325" i="1"/>
  <c r="H324" i="1"/>
  <c r="H323" i="1"/>
  <c r="H322" i="1"/>
  <c r="H321" i="1"/>
  <c r="H320" i="1"/>
  <c r="H319" i="1"/>
  <c r="H318" i="1"/>
  <c r="H312" i="1"/>
  <c r="H311" i="1"/>
  <c r="H310" i="1"/>
  <c r="H308" i="1"/>
  <c r="H303" i="1"/>
  <c r="H301" i="1"/>
  <c r="H298" i="1"/>
  <c r="H297" i="1"/>
  <c r="H273" i="1"/>
  <c r="H272" i="1"/>
  <c r="H271" i="1"/>
  <c r="H270" i="1"/>
  <c r="H269" i="1"/>
  <c r="H268" i="1"/>
  <c r="H267" i="1"/>
  <c r="H266" i="1"/>
  <c r="H265" i="1"/>
  <c r="H264" i="1"/>
  <c r="H263" i="1"/>
  <c r="H262" i="1"/>
  <c r="H261" i="1"/>
  <c r="H260" i="1"/>
  <c r="H259" i="1"/>
  <c r="H258" i="1"/>
  <c r="H257" i="1"/>
  <c r="H256" i="1"/>
  <c r="H255" i="1"/>
  <c r="H254" i="1"/>
  <c r="H253" i="1"/>
  <c r="H252" i="1"/>
  <c r="H251" i="1"/>
  <c r="H250" i="1"/>
  <c r="H249" i="1"/>
  <c r="H248" i="1"/>
  <c r="H247" i="1"/>
  <c r="H246" i="1"/>
  <c r="H245" i="1"/>
  <c r="H244" i="1"/>
  <c r="H243" i="1"/>
  <c r="H241" i="1"/>
  <c r="H240" i="1"/>
  <c r="H239" i="1"/>
  <c r="H238" i="1"/>
  <c r="H237" i="1"/>
  <c r="H236" i="1"/>
  <c r="H235" i="1"/>
  <c r="H234" i="1"/>
  <c r="H233" i="1"/>
  <c r="H232" i="1"/>
  <c r="H231" i="1"/>
  <c r="H230" i="1"/>
  <c r="H229" i="1"/>
  <c r="H228" i="1"/>
  <c r="H227" i="1"/>
  <c r="H226" i="1"/>
  <c r="H225" i="1"/>
  <c r="H224" i="1"/>
  <c r="H223" i="1"/>
  <c r="H222" i="1"/>
  <c r="H221" i="1"/>
  <c r="H220" i="1"/>
  <c r="H219" i="1"/>
  <c r="H218" i="1"/>
  <c r="H217" i="1"/>
  <c r="H216" i="1"/>
  <c r="H203" i="1"/>
  <c r="H202" i="1"/>
  <c r="H201" i="1"/>
  <c r="H200" i="1"/>
  <c r="H199" i="1"/>
  <c r="H198" i="1"/>
  <c r="H197" i="1"/>
  <c r="H196" i="1"/>
  <c r="H195" i="1"/>
  <c r="H194" i="1"/>
  <c r="H193" i="1"/>
  <c r="H192" i="1"/>
  <c r="H191" i="1"/>
  <c r="H190" i="1"/>
  <c r="H189" i="1"/>
  <c r="H188" i="1"/>
  <c r="H187" i="1"/>
  <c r="H186" i="1"/>
  <c r="H185" i="1"/>
  <c r="H184" i="1"/>
  <c r="H183" i="1"/>
  <c r="H182" i="1"/>
  <c r="H181" i="1"/>
  <c r="H180" i="1"/>
  <c r="H179" i="1"/>
  <c r="H178" i="1"/>
  <c r="H177" i="1"/>
  <c r="H176" i="1"/>
  <c r="H175" i="1"/>
  <c r="H174" i="1"/>
  <c r="H173" i="1"/>
  <c r="H172" i="1"/>
  <c r="H171" i="1"/>
  <c r="H170" i="1"/>
  <c r="H169" i="1"/>
  <c r="H168" i="1"/>
  <c r="H167" i="1"/>
  <c r="H166" i="1"/>
  <c r="H165" i="1"/>
  <c r="H164" i="1"/>
  <c r="H163" i="1"/>
  <c r="H162" i="1"/>
  <c r="H161" i="1"/>
  <c r="H160" i="1"/>
  <c r="H159" i="1"/>
  <c r="H158" i="1"/>
  <c r="H157" i="1"/>
  <c r="H156" i="1"/>
  <c r="H155" i="1"/>
  <c r="H154" i="1"/>
  <c r="H153" i="1"/>
  <c r="H152" i="1"/>
  <c r="H151" i="1"/>
  <c r="H150" i="1"/>
  <c r="H149" i="1"/>
  <c r="H148" i="1"/>
  <c r="H147" i="1"/>
  <c r="H146" i="1"/>
  <c r="H145" i="1"/>
  <c r="H144" i="1"/>
  <c r="H143" i="1"/>
  <c r="H142" i="1"/>
  <c r="H139" i="1"/>
  <c r="H138" i="1"/>
  <c r="H136" i="1"/>
  <c r="H135" i="1"/>
  <c r="H134" i="1"/>
  <c r="H133" i="1"/>
  <c r="H132" i="1"/>
  <c r="H131" i="1"/>
  <c r="H130" i="1"/>
  <c r="H129" i="1"/>
  <c r="H128" i="1"/>
  <c r="H127" i="1"/>
  <c r="H126" i="1"/>
  <c r="H125" i="1"/>
  <c r="H124" i="1"/>
  <c r="H123" i="1"/>
  <c r="H122" i="1"/>
  <c r="H121" i="1"/>
  <c r="H120" i="1"/>
  <c r="H119" i="1"/>
  <c r="H118" i="1"/>
  <c r="H117" i="1"/>
  <c r="H116" i="1"/>
  <c r="H114" i="1"/>
  <c r="H113" i="1"/>
  <c r="H112" i="1"/>
  <c r="H111" i="1"/>
  <c r="H110" i="1"/>
  <c r="H109" i="1"/>
  <c r="H108" i="1"/>
  <c r="H107" i="1"/>
  <c r="H106" i="1"/>
  <c r="H105" i="1"/>
  <c r="H104" i="1"/>
  <c r="H103" i="1"/>
  <c r="H102" i="1"/>
  <c r="H101" i="1"/>
  <c r="H100" i="1"/>
  <c r="H99" i="1"/>
  <c r="H98" i="1"/>
  <c r="H97" i="1"/>
  <c r="H96" i="1"/>
  <c r="H95" i="1"/>
  <c r="H94" i="1"/>
  <c r="H93" i="1"/>
  <c r="H92" i="1"/>
  <c r="H91" i="1"/>
  <c r="H90" i="1"/>
  <c r="H89" i="1"/>
  <c r="H88" i="1"/>
  <c r="H87" i="1"/>
  <c r="H86" i="1"/>
  <c r="H85" i="1"/>
  <c r="H84" i="1"/>
  <c r="H83" i="1"/>
  <c r="H82" i="1"/>
  <c r="H81" i="1"/>
  <c r="H80" i="1"/>
  <c r="H79" i="1"/>
  <c r="H78" i="1"/>
  <c r="H77" i="1"/>
  <c r="H76" i="1"/>
  <c r="H54" i="1"/>
  <c r="H53" i="1"/>
  <c r="H52" i="1"/>
  <c r="H51" i="1"/>
  <c r="H48" i="1"/>
  <c r="H38" i="1"/>
  <c r="H37" i="1"/>
  <c r="H29" i="1"/>
  <c r="H28" i="1"/>
  <c r="H27" i="1"/>
  <c r="H26" i="1"/>
  <c r="H25" i="1"/>
  <c r="H24" i="1"/>
  <c r="H23" i="1"/>
  <c r="H22" i="1"/>
  <c r="H21" i="1"/>
  <c r="H20" i="1"/>
  <c r="H19" i="1"/>
  <c r="H18" i="1"/>
  <c r="H17" i="1"/>
  <c r="H908" i="1" l="1"/>
  <c r="H1007" i="1"/>
  <c r="H1070" i="1"/>
  <c r="H1069" i="1" s="1"/>
  <c r="H1760" i="1"/>
  <c r="H1759" i="1" s="1"/>
  <c r="H5427" i="1"/>
  <c r="H5667" i="1"/>
  <c r="H777" i="1"/>
  <c r="H1032" i="1"/>
  <c r="H1031" i="1" s="1"/>
  <c r="H951" i="1"/>
  <c r="H5326" i="1"/>
  <c r="H5323" i="1" s="1"/>
  <c r="H5639" i="1"/>
  <c r="H5636" i="1" s="1"/>
  <c r="H5477" i="1"/>
  <c r="H5474" i="1" s="1"/>
  <c r="H548" i="1"/>
  <c r="H547" i="1" s="1"/>
  <c r="H712" i="1"/>
  <c r="H905" i="1"/>
  <c r="H5649" i="1"/>
  <c r="H5364" i="1"/>
  <c r="H5658" i="1"/>
  <c r="H5673" i="1"/>
  <c r="H682" i="1"/>
  <c r="H681" i="1" s="1"/>
  <c r="H704" i="1"/>
  <c r="H1894" i="1"/>
  <c r="H1891" i="1" s="1"/>
  <c r="H5289" i="1"/>
  <c r="H5313" i="1"/>
  <c r="H5431" i="1"/>
  <c r="H5430" i="1" s="1"/>
  <c r="H823" i="1"/>
  <c r="H844" i="1"/>
  <c r="H1247" i="1"/>
  <c r="H1244" i="1" s="1"/>
  <c r="H1679" i="1"/>
  <c r="H5286" i="1"/>
  <c r="H5283" i="1" s="1"/>
  <c r="H5337" i="1"/>
  <c r="H5334" i="1" s="1"/>
  <c r="H718" i="1"/>
  <c r="H728" i="1"/>
  <c r="H752" i="1"/>
  <c r="H751" i="1" s="1"/>
  <c r="H759" i="1"/>
  <c r="H780" i="1"/>
  <c r="H893" i="1"/>
  <c r="H1016" i="1"/>
  <c r="H1056" i="1"/>
  <c r="H1112" i="1"/>
  <c r="H1647" i="1"/>
  <c r="H1712" i="1"/>
  <c r="H1711" i="1" s="1"/>
  <c r="H1857" i="1"/>
  <c r="H5318" i="1"/>
  <c r="H5419" i="1"/>
  <c r="H5631" i="1"/>
  <c r="H5645" i="1"/>
  <c r="H5642" i="1" s="1"/>
  <c r="H5777" i="1"/>
  <c r="H5774" i="1" s="1"/>
  <c r="H5808" i="1"/>
  <c r="H5805" i="1" s="1"/>
  <c r="H1767" i="1"/>
  <c r="H1763" i="1" s="1"/>
  <c r="H5126" i="1"/>
  <c r="H5329" i="1"/>
  <c r="H5424" i="1"/>
  <c r="H5616" i="1"/>
  <c r="H853" i="1"/>
  <c r="H404" i="1"/>
  <c r="H1043" i="1"/>
  <c r="H1581" i="1"/>
  <c r="H1817" i="1"/>
  <c r="H5490" i="1"/>
  <c r="H5757" i="1"/>
  <c r="H383" i="1"/>
  <c r="H686" i="1"/>
  <c r="H875" i="1"/>
  <c r="H1010" i="1"/>
  <c r="H1209" i="1"/>
  <c r="H1218" i="1"/>
  <c r="H5358" i="1"/>
  <c r="H5355" i="1" s="1"/>
  <c r="H5377" i="1"/>
  <c r="H5441" i="1"/>
  <c r="H5438" i="1" s="1"/>
  <c r="H5588" i="1"/>
  <c r="H5626" i="1"/>
  <c r="H5743" i="1"/>
  <c r="H5820" i="1"/>
  <c r="H5856" i="1"/>
  <c r="H5855" i="1" s="1"/>
  <c r="H831" i="1"/>
  <c r="H1099" i="1"/>
  <c r="H1098" i="1" s="1"/>
  <c r="H1876" i="1"/>
  <c r="H5310" i="1"/>
  <c r="H5309" i="1" s="1"/>
  <c r="H5389" i="1"/>
  <c r="H16" i="1"/>
  <c r="H740" i="1"/>
  <c r="H767" i="1"/>
  <c r="H886" i="1"/>
  <c r="H885" i="1" s="1"/>
  <c r="H954" i="1"/>
  <c r="H960" i="1"/>
  <c r="H959" i="1" s="1"/>
  <c r="H1039" i="1"/>
  <c r="H1035" i="1" s="1"/>
  <c r="H1094" i="1"/>
  <c r="H1091" i="1" s="1"/>
  <c r="H1130" i="1"/>
  <c r="H1129" i="1" s="1"/>
  <c r="H1136" i="1"/>
  <c r="H1135" i="1" s="1"/>
  <c r="H1240" i="1"/>
  <c r="H1236" i="1" s="1"/>
  <c r="H1654" i="1"/>
  <c r="H1749" i="1"/>
  <c r="H1748" i="1" s="1"/>
  <c r="H1772" i="1"/>
  <c r="H5250" i="1"/>
  <c r="H5341" i="1"/>
  <c r="H5340" i="1" s="1"/>
  <c r="H5373" i="1"/>
  <c r="H5610" i="1"/>
  <c r="H5664" i="1"/>
  <c r="H5661" i="1" s="1"/>
  <c r="H5724" i="1"/>
  <c r="H5763" i="1"/>
  <c r="H5762" i="1" s="1"/>
  <c r="H5812" i="1"/>
  <c r="H899" i="1"/>
  <c r="H1301" i="1"/>
  <c r="H5604" i="1"/>
  <c r="H1771" i="1" l="1"/>
  <c r="H904" i="1"/>
  <c r="H5648" i="1"/>
  <c r="H950" i="1"/>
  <c r="H725" i="1"/>
  <c r="H685" i="1"/>
  <c r="H1653" i="1"/>
  <c r="H822" i="1"/>
  <c r="H776" i="1"/>
  <c r="H5372" i="1"/>
  <c r="H710" i="1"/>
  <c r="H5125" i="1"/>
  <c r="H1856" i="1"/>
  <c r="H5672" i="1"/>
  <c r="H843" i="1"/>
  <c r="H1006" i="1"/>
  <c r="H15" i="1"/>
  <c r="H758" i="1"/>
  <c r="H5489" i="1"/>
  <c r="H5811" i="1"/>
  <c r="H1580" i="1"/>
  <c r="H5609" i="1"/>
  <c r="H1042" i="1"/>
  <c r="H1208" i="1"/>
  <c r="H5483" i="1" l="1"/>
  <c r="H1898" i="1"/>
  <c r="H5862" i="1"/>
</calcChain>
</file>

<file path=xl/sharedStrings.xml><?xml version="1.0" encoding="utf-8"?>
<sst xmlns="http://schemas.openxmlformats.org/spreadsheetml/2006/main" count="40272" uniqueCount="7987">
  <si>
    <t>Երևան քաղաքի 2022 թվականի բյուջեի միջոցներով նախատեսվող Ավան վարչական շրջանի</t>
  </si>
  <si>
    <t>Հոդվածը</t>
  </si>
  <si>
    <t>Գնման առարկայի</t>
  </si>
  <si>
    <t>Գնման ձև /ընթացակարգը/</t>
  </si>
  <si>
    <t>Չափման միավորը</t>
  </si>
  <si>
    <t>Միավորի գինը</t>
  </si>
  <si>
    <t>Ընդամենը ծախսերը /դրամ/</t>
  </si>
  <si>
    <t>Քանակը</t>
  </si>
  <si>
    <t>Միջանցիկ կոդը ըստ CPV դասակարգման</t>
  </si>
  <si>
    <t>Անվանումը</t>
  </si>
  <si>
    <t>բաժին 01, խումբ 1, դաս 1, 1. Կառավարման մարմնի պահպանում</t>
  </si>
  <si>
    <t>Ապրանք</t>
  </si>
  <si>
    <t>30141200/3</t>
  </si>
  <si>
    <t>հաշվասարք, գրասենյակային</t>
  </si>
  <si>
    <t>ԷԱՃ</t>
  </si>
  <si>
    <t>հատ</t>
  </si>
  <si>
    <t>30192121/9</t>
  </si>
  <si>
    <t>գրիչ գնդիկավոր</t>
  </si>
  <si>
    <t>30192128/3</t>
  </si>
  <si>
    <t>գրիչ գելային</t>
  </si>
  <si>
    <t>30192130/5</t>
  </si>
  <si>
    <t>մատիտներ</t>
  </si>
  <si>
    <t>30192160/3</t>
  </si>
  <si>
    <t xml:space="preserve"> շտրիխներ</t>
  </si>
  <si>
    <t>30192710/3</t>
  </si>
  <si>
    <t>սոսնձամատիտ, գրասենյակային</t>
  </si>
  <si>
    <t>30192720/3</t>
  </si>
  <si>
    <t xml:space="preserve"> գծանշիչ</t>
  </si>
  <si>
    <t>30192740/1</t>
  </si>
  <si>
    <t>թուղթ գունավոր, A4 ձևաչափի</t>
  </si>
  <si>
    <t>տուփ</t>
  </si>
  <si>
    <t>30197100/3</t>
  </si>
  <si>
    <t xml:space="preserve"> կարիչի մետաղալարե կապեր</t>
  </si>
  <si>
    <t>30197112/2</t>
  </si>
  <si>
    <t xml:space="preserve"> կարիչի մետաղալարե կապեր, միջին</t>
  </si>
  <si>
    <t>30197231/4</t>
  </si>
  <si>
    <t>թղթապանակ, պոլիմերային թաղանթ, ֆայլ</t>
  </si>
  <si>
    <t>30197232/4</t>
  </si>
  <si>
    <t>թղթապանակ, արագակար, թղթյա</t>
  </si>
  <si>
    <t>30197233/3</t>
  </si>
  <si>
    <t>թղթապանակ, թելով, թղթյա</t>
  </si>
  <si>
    <t>30197234/4</t>
  </si>
  <si>
    <t>թղթապանակ, կոշտ կազմով</t>
  </si>
  <si>
    <t>30197322/2</t>
  </si>
  <si>
    <t>կարիչ, 20-50 թերթի համար</t>
  </si>
  <si>
    <t>30197323/4</t>
  </si>
  <si>
    <t>կարիչ, 50-ից ավելի թերթի համար</t>
  </si>
  <si>
    <t>30197622/5</t>
  </si>
  <si>
    <t>թուղթ, A4 ֆորմատի /21x29.7/</t>
  </si>
  <si>
    <t>կգ</t>
  </si>
  <si>
    <t>30197646/1</t>
  </si>
  <si>
    <t>թուղթ` A3 ֆորմատի /29,7x42/</t>
  </si>
  <si>
    <t>30199420/5</t>
  </si>
  <si>
    <t>թուղթ նշումների համար, սոսնձվածքով</t>
  </si>
  <si>
    <t>30237411/1</t>
  </si>
  <si>
    <t>մկնիկ, համակարգչային, լարով</t>
  </si>
  <si>
    <t>39263200/2</t>
  </si>
  <si>
    <t xml:space="preserve"> գրասենյակային գիրք, մատյան, 70-200էջ, տողանի, սպիտակ էջերով</t>
  </si>
  <si>
    <t>39263410/2</t>
  </si>
  <si>
    <t xml:space="preserve"> ամրակ, մետաղյա, փոքր</t>
  </si>
  <si>
    <t>39263520/3</t>
  </si>
  <si>
    <t xml:space="preserve"> սեղմակ, միջին </t>
  </si>
  <si>
    <t>39263530/2</t>
  </si>
  <si>
    <t xml:space="preserve"> սեղմակ, մեծ</t>
  </si>
  <si>
    <t>09132200</t>
  </si>
  <si>
    <t xml:space="preserve"> բենզին, ռեգուլյար</t>
  </si>
  <si>
    <t>լիտր</t>
  </si>
  <si>
    <t>19641000/5</t>
  </si>
  <si>
    <t xml:space="preserve"> պոլիէթիլենային պարկ, աղբի համար</t>
  </si>
  <si>
    <t>31211200/1</t>
  </si>
  <si>
    <t>փոխանջատիչներ</t>
  </si>
  <si>
    <t>31531300/5</t>
  </si>
  <si>
    <t xml:space="preserve"> տնտեսող լամպեր</t>
  </si>
  <si>
    <t>31531730/4</t>
  </si>
  <si>
    <t xml:space="preserve"> լուսամփոփներ</t>
  </si>
  <si>
    <t>31684400/5</t>
  </si>
  <si>
    <t xml:space="preserve"> վարդակ</t>
  </si>
  <si>
    <t>31685000/3</t>
  </si>
  <si>
    <t xml:space="preserve"> էլեկտրական երկարացման լար</t>
  </si>
  <si>
    <t>33141118/1</t>
  </si>
  <si>
    <t xml:space="preserve"> անձեռոցիկներ</t>
  </si>
  <si>
    <t>33761100/9</t>
  </si>
  <si>
    <t>զուգարանի թուղթ</t>
  </si>
  <si>
    <t>35821400/1</t>
  </si>
  <si>
    <t xml:space="preserve"> դրոշներ</t>
  </si>
  <si>
    <t>39224331/4</t>
  </si>
  <si>
    <t>դույլ պլաստմասե</t>
  </si>
  <si>
    <t>39514200/2</t>
  </si>
  <si>
    <t xml:space="preserve"> խոհանոցի սրբիչներ</t>
  </si>
  <si>
    <t>39717100/1</t>
  </si>
  <si>
    <t xml:space="preserve"> հովհարիչներ</t>
  </si>
  <si>
    <t>39811300/2</t>
  </si>
  <si>
    <t xml:space="preserve"> հոտազերծիչ, օդի</t>
  </si>
  <si>
    <t>39812410/4</t>
  </si>
  <si>
    <t xml:space="preserve"> կահույքի փայլեցման միջոց</t>
  </si>
  <si>
    <t>39831100/10</t>
  </si>
  <si>
    <t xml:space="preserve"> լվացող նյութեր</t>
  </si>
  <si>
    <t>39831100/11</t>
  </si>
  <si>
    <t>39831245/8</t>
  </si>
  <si>
    <t>օճառ, հեղուկ</t>
  </si>
  <si>
    <t>39831276/9</t>
  </si>
  <si>
    <t xml:space="preserve"> զուգարանների մաքրման նյութեր</t>
  </si>
  <si>
    <t>39831280/7</t>
  </si>
  <si>
    <t>ապակի մաքրելու միջոց</t>
  </si>
  <si>
    <t>39831283/7</t>
  </si>
  <si>
    <t>հատակի լվացման լաթ</t>
  </si>
  <si>
    <t>39836000/3</t>
  </si>
  <si>
    <t xml:space="preserve"> ավել, սովորական</t>
  </si>
  <si>
    <t>39839100/5</t>
  </si>
  <si>
    <t>գոգաթիակ, աղբը հավաքելու համար, ձողով</t>
  </si>
  <si>
    <t xml:space="preserve"> ախտահանիչ նյութեր / քլոր</t>
  </si>
  <si>
    <t xml:space="preserve"> ախտահանիչ նյութեր</t>
  </si>
  <si>
    <t>դիմակ</t>
  </si>
  <si>
    <t xml:space="preserve"> ջերմաչափեր</t>
  </si>
  <si>
    <t>30211220/4</t>
  </si>
  <si>
    <t>սեղանի համակարգիչներ</t>
  </si>
  <si>
    <t>30239170/4</t>
  </si>
  <si>
    <t>բազմաֆունկցիոնալ սարք` լազերային</t>
  </si>
  <si>
    <t>Ծառայություն</t>
  </si>
  <si>
    <t xml:space="preserve"> գազի բաշխում</t>
  </si>
  <si>
    <t>ՄԱ</t>
  </si>
  <si>
    <t>դրամ</t>
  </si>
  <si>
    <t xml:space="preserve"> էլեկտրականության բաշխում</t>
  </si>
  <si>
    <t xml:space="preserve"> խմելու ջրի բաշխում</t>
  </si>
  <si>
    <t>90671100/510</t>
  </si>
  <si>
    <t xml:space="preserve"> ախտահանման և մակաբույծների ոչնչացման ծառայություններ քաղաքային կամ գյուղական վայրերում</t>
  </si>
  <si>
    <t>ԳՀ</t>
  </si>
  <si>
    <t>64111200/529</t>
  </si>
  <si>
    <t xml:space="preserve"> փոստային ծառայություններ` կապված նամակների հետ</t>
  </si>
  <si>
    <t>64211110/550</t>
  </si>
  <si>
    <t xml:space="preserve"> տեղային հեռախոսային ծառայություններ</t>
  </si>
  <si>
    <t xml:space="preserve"> բջջային հեռախոսների ծառայություններ</t>
  </si>
  <si>
    <t>72411100/534</t>
  </si>
  <si>
    <t xml:space="preserve"> համացանցային ծառայություններ մատուցողներ (isp)</t>
  </si>
  <si>
    <t>66511170/4</t>
  </si>
  <si>
    <t xml:space="preserve"> փոխադրամիջոցների հետ կապված ապահովագրական ծառայություններ</t>
  </si>
  <si>
    <t>66511170/5</t>
  </si>
  <si>
    <t>66511170/7</t>
  </si>
  <si>
    <t>կանոնավոր օդային փոխադրման ծառայություն (ավիատոմս)</t>
  </si>
  <si>
    <t>72261160/3</t>
  </si>
  <si>
    <t xml:space="preserve"> ծրագրային ապահովման սպասարկման ծառայություններ</t>
  </si>
  <si>
    <t xml:space="preserve"> ներկայացուցչական ծառայություններ</t>
  </si>
  <si>
    <t>գազասպառման համակարգի տեխնիկական սպասարկման ծառայություններ</t>
  </si>
  <si>
    <t>50111170/546</t>
  </si>
  <si>
    <t xml:space="preserve"> ավտոմեքենաների պահպանման ծառայություններ</t>
  </si>
  <si>
    <t>50111170/547</t>
  </si>
  <si>
    <t>50111170/548</t>
  </si>
  <si>
    <t>50311130/503</t>
  </si>
  <si>
    <t xml:space="preserve"> հիմնական համակարգիչների (մեյնֆրեյմ) պահպանման ծառայություններ</t>
  </si>
  <si>
    <t>ԲՄ</t>
  </si>
  <si>
    <t>50311250/508</t>
  </si>
  <si>
    <t xml:space="preserve"> պատճենահանող սարքերի պահպանման ծառայություններ</t>
  </si>
  <si>
    <t>50311250/509</t>
  </si>
  <si>
    <t>բաժին 01, խումբ 5, դաս 1, 1. Նախագծային աշխատանքներ</t>
  </si>
  <si>
    <t>Աշխատանք</t>
  </si>
  <si>
    <t>71241200/658</t>
  </si>
  <si>
    <t>նախագծերի պատրաստում, ծախսերի գնահատում/ Աճառյան 36 բակային տարածք</t>
  </si>
  <si>
    <t>71241200/659</t>
  </si>
  <si>
    <t>նախագծերի պատրաստում, ծախսերի գնահատում/ Խուդյակով 68-68/1 բակային տարածք</t>
  </si>
  <si>
    <t>71241200/660</t>
  </si>
  <si>
    <t>նախագծերի պատրաստում, ծախսերի գնահատում/ Դուրյան 33 բակային տարածք</t>
  </si>
  <si>
    <t>71241200/661</t>
  </si>
  <si>
    <t>նախագծերի պատրաստում, ծախսերի գնահատում/ աստիճանավանդակներ</t>
  </si>
  <si>
    <t>50531140/11</t>
  </si>
  <si>
    <t>փորձաքննության ծառայություններ</t>
  </si>
  <si>
    <t>բաժին 04, խումբ 5, դաս 1, 1. Ասֆալտ-բետոնյա ծածկի վերանորոգում և պահպանում</t>
  </si>
  <si>
    <t>45231187/539</t>
  </si>
  <si>
    <t xml:space="preserve"> սալահատակման և ասֆալտապատման աշխատանքներ</t>
  </si>
  <si>
    <t xml:space="preserve"> տեխնիկական հսկողության ծառայություններ</t>
  </si>
  <si>
    <t>բաժին 04, խումբ 5, դաս 1, 3. Եզրաքարերի վերանորոգում</t>
  </si>
  <si>
    <t>45221142/10</t>
  </si>
  <si>
    <t xml:space="preserve"> ընդհանուր շինարարական աշխատանքներ</t>
  </si>
  <si>
    <t>ՀԲՄ</t>
  </si>
  <si>
    <t>բաժին 04, խումբ 5, դաս 1, 4. Հենապատերի վերանորոգում</t>
  </si>
  <si>
    <t>45221142/13</t>
  </si>
  <si>
    <t>բաժին 04, խումբ 5, դաս 1, 8. Մայրուղիների և փողոցների վերակառուցում և հիմնանորոգում</t>
  </si>
  <si>
    <t>45231160/2</t>
  </si>
  <si>
    <t xml:space="preserve"> շինարարական աշխատանքներ մայրուղիների և ճանապարհների համար</t>
  </si>
  <si>
    <t>բաժին 04, խումբ 5, դաս 5, 1. Վերելակների հիմնանորոգում</t>
  </si>
  <si>
    <t>39541170/10</t>
  </si>
  <si>
    <t xml:space="preserve"> ճոպաններ/ հիմնական 10,5 մմ</t>
  </si>
  <si>
    <t>գմ</t>
  </si>
  <si>
    <t>39541170/11</t>
  </si>
  <si>
    <t xml:space="preserve"> ճոպաններ/ հիմնական 12 մմ</t>
  </si>
  <si>
    <t>39541170/12</t>
  </si>
  <si>
    <t xml:space="preserve"> ճոպաններ/ արագության սահմանափակման 7,8 մմ</t>
  </si>
  <si>
    <t>39541170/13</t>
  </si>
  <si>
    <t xml:space="preserve"> ճոպաններ/ արագության սահմանափակման 8,3 մմ</t>
  </si>
  <si>
    <t>42418100/53</t>
  </si>
  <si>
    <t xml:space="preserve"> վերելակների մասեր/ փոխանցման տուփ</t>
  </si>
  <si>
    <t>42418100/54</t>
  </si>
  <si>
    <t xml:space="preserve"> վերելակների մասեր/ տանող անիվ 770 մմ</t>
  </si>
  <si>
    <t>42418100/55</t>
  </si>
  <si>
    <t xml:space="preserve"> վերելակների մասեր/ տանող անիվ 930 մմ</t>
  </si>
  <si>
    <t>42418100/56</t>
  </si>
  <si>
    <t xml:space="preserve"> վերելակների մասեր/ արագության սահմանափակիչ</t>
  </si>
  <si>
    <t>42418100/57</t>
  </si>
  <si>
    <t xml:space="preserve"> վերելակների մասեր/ տրանսֆորմատոր</t>
  </si>
  <si>
    <t>42418100/58</t>
  </si>
  <si>
    <t xml:space="preserve"> վերելակների մասեր/ հրամանի վահանակ 14 հարկ</t>
  </si>
  <si>
    <t>42418100/59</t>
  </si>
  <si>
    <t xml:space="preserve"> վերելակների մասեր/ հրամանի վահանակ 9 հարկ</t>
  </si>
  <si>
    <t>42418100/60</t>
  </si>
  <si>
    <t xml:space="preserve"> վերելակների մասեր/ ներդիր</t>
  </si>
  <si>
    <t>42418100/61</t>
  </si>
  <si>
    <t xml:space="preserve"> վերելակների մասեր/ ներդիրի ռետինե կիսալուսին</t>
  </si>
  <si>
    <t>42418100/62</t>
  </si>
  <si>
    <t xml:space="preserve"> վերելակների մասեր/ դռան փոխանցման տուփ</t>
  </si>
  <si>
    <t>42418100/63</t>
  </si>
  <si>
    <t xml:space="preserve"> վերելակների մասեր/ հարկի կարգավորիչ</t>
  </si>
  <si>
    <t>բաժին 04, խումբ 9, դաս 1, 12. Հրատապ լուծում պահանջող ընթացիկ աշխատանքների իրականացում</t>
  </si>
  <si>
    <t>45221142/580</t>
  </si>
  <si>
    <t>60181100/534</t>
  </si>
  <si>
    <t xml:space="preserve"> բեռնատարների վարձակալություն` վարորդի հետ միասին</t>
  </si>
  <si>
    <t>բաժին 06, խումբ 6, դաս 1, 1. Բազմաբնակարան շենքերի հարթ տանիքների վերանորոգում</t>
  </si>
  <si>
    <t>45261124/564</t>
  </si>
  <si>
    <t xml:space="preserve"> տանիքների վերանորոգման աշխատանքներ</t>
  </si>
  <si>
    <t>բաժին 06, խումբ 6, դաս 1, 2. Բազմաբնակարան շենքերի թեք տանիքների վերանորոգում</t>
  </si>
  <si>
    <t>45261124/1</t>
  </si>
  <si>
    <t xml:space="preserve"> տանիքների վերանորոգման աշխատանքներ/ Աճառյան 5</t>
  </si>
  <si>
    <t>45261124/2</t>
  </si>
  <si>
    <t xml:space="preserve"> տանիքների վերանորոգման աշխատանքներ/ Աճառյան 20/3</t>
  </si>
  <si>
    <t xml:space="preserve"> տեխնիկական հսկողության ծառայություններ/ Աճառյան 5</t>
  </si>
  <si>
    <t xml:space="preserve"> տեխնիկական հսկողության ծառայություններ/ Աճառյան 20/3</t>
  </si>
  <si>
    <t>98111140/110</t>
  </si>
  <si>
    <t>հեղինակային հսկողության ծառայություններ/ Աճառյան 5</t>
  </si>
  <si>
    <t>98111140/111</t>
  </si>
  <si>
    <t>հեղինակային հսկողության ծառայություններ/ Աճառյան 20/3</t>
  </si>
  <si>
    <t>բաժին 06, խումբ 6, դաս 1, 3. Բակային տարածքների և խաղահրապարակների հիմնանորոգում ու պահպանում</t>
  </si>
  <si>
    <t>31521580/2</t>
  </si>
  <si>
    <t>լուսավորման համակարգեր / տեղադրումով</t>
  </si>
  <si>
    <t>34921440/12</t>
  </si>
  <si>
    <t>թափոնների և աղբի տարաներ և աղբամաններ / տեղադրումով</t>
  </si>
  <si>
    <t>39111320/11</t>
  </si>
  <si>
    <t>նստարաններ / տեղադրումով</t>
  </si>
  <si>
    <t>42121190/3</t>
  </si>
  <si>
    <t>ջրի պոմպեր / տեղադրումով</t>
  </si>
  <si>
    <t>45231270/517</t>
  </si>
  <si>
    <t xml:space="preserve"> հանգստի տարածքների վերանորոգման աշխատանքներ/ Ավան-Առինջ 1-ին մ/շ 2/4</t>
  </si>
  <si>
    <t>45231270/518</t>
  </si>
  <si>
    <t xml:space="preserve"> հանգստի տարածքների վերանորոգման աշխատանքներ/ Ավան-Առինջ 2-րդ մ/շ 2/5-2/6</t>
  </si>
  <si>
    <t>45231270/519</t>
  </si>
  <si>
    <t xml:space="preserve"> հանգստի տարածքների վերանորոգման աշխատանքներ/ Ավան-Առինջ 2-րդ մ/շ 2/3</t>
  </si>
  <si>
    <t>45231270/7</t>
  </si>
  <si>
    <t xml:space="preserve"> հանգստի տարածքների վերանորոգման աշխատանքներ/ աստիճանավանդակների հիմնանորոգում</t>
  </si>
  <si>
    <t xml:space="preserve"> տեխնիկական հսկողության ծառայություններ/ նստարանների և աղբամանների տեղադրում</t>
  </si>
  <si>
    <t xml:space="preserve"> տեխնիկական հսկողության ծառայություններ/ Ավան-Առինջ 1-ին մ/շ 2/4</t>
  </si>
  <si>
    <t xml:space="preserve"> տեխնիկական հսկողության ծառայություններ/ Ավան-Առինջ 2-րդ մ/շ 2/5-2/6</t>
  </si>
  <si>
    <t xml:space="preserve"> տեխնիկական հսկողության ծառայություններ/ Ավան-Առինջ 2-րդ մ/շ 2/3</t>
  </si>
  <si>
    <t xml:space="preserve"> տեխնիկական հսկողության ծառայություններ/ աստիճանավանդակների հիմնանորոգում</t>
  </si>
  <si>
    <t>98111140/112</t>
  </si>
  <si>
    <t>հեղինակային հսկողության ծառայություններ/ Ավան-Առինջ 1-ին մ/շ 2/4</t>
  </si>
  <si>
    <t>98111140/113</t>
  </si>
  <si>
    <t>հեղինակային հսկողության ծառայություններ/ Ավան-Առինջ 2-րդ մ/շ 2/5-2/6</t>
  </si>
  <si>
    <t>98111140/114</t>
  </si>
  <si>
    <t>հեղինակային հսկողության ծառայություններ/ Ավան-Առինջ 2-րդ մ/շ 2/3</t>
  </si>
  <si>
    <t>98111140/116</t>
  </si>
  <si>
    <t>հեղինակային հսկողության ծառայություններ/ աստիճանավանդակների հիմնանորոգում</t>
  </si>
  <si>
    <t>բաժին 06, խումբ 6, դաս 1, 4. Բազմաբնակարան շենքերի բարեկարգման այլ աշխատանքներ</t>
  </si>
  <si>
    <t>45211113/1</t>
  </si>
  <si>
    <t xml:space="preserve"> շքամուտքերի շինարարական աշխատանքներ </t>
  </si>
  <si>
    <t>բաժին 06, խումբ 6, դաս 1, 8. Վթարային պատշգամբների նորոգում</t>
  </si>
  <si>
    <t>45261170/3</t>
  </si>
  <si>
    <t xml:space="preserve"> պատշգամբների հետ կապված աշխատանքներ</t>
  </si>
  <si>
    <t xml:space="preserve"> տեխնիկական հսկողության ծառայություններ/ վթարային պատշգամբներ</t>
  </si>
  <si>
    <t>98111140/115</t>
  </si>
  <si>
    <t>հեղինակային հսկողության ծառայություններ/ վթարային պատշգամբներ</t>
  </si>
  <si>
    <t>բաժին 08, խումբ 1, դաս 1, 1. Սպորտային միջոցառումների կազմակերպում</t>
  </si>
  <si>
    <t>92621110/85</t>
  </si>
  <si>
    <t xml:space="preserve"> սպորտային միջոցառումների կազմակերպման ծառայություններ</t>
  </si>
  <si>
    <t>92621110/86</t>
  </si>
  <si>
    <t>92621110/87</t>
  </si>
  <si>
    <t>92621110/88</t>
  </si>
  <si>
    <t>92621110/89</t>
  </si>
  <si>
    <t>բաժին 08, խումբ 2, դաս 4, 1. Մշակութային միջոցառումների իրականացում</t>
  </si>
  <si>
    <t>15897200/6</t>
  </si>
  <si>
    <t xml:space="preserve"> սննդի ծանրոցներ</t>
  </si>
  <si>
    <t>79951110/931</t>
  </si>
  <si>
    <t xml:space="preserve"> մշակութային միջոցառումների կազմակերպման ծառայություններ</t>
  </si>
  <si>
    <t>79951110/932</t>
  </si>
  <si>
    <t>79951110/933</t>
  </si>
  <si>
    <t>79951110/934</t>
  </si>
  <si>
    <t>79951110/935</t>
  </si>
  <si>
    <t>79951110/936</t>
  </si>
  <si>
    <t>79951110/937</t>
  </si>
  <si>
    <t>79951110/938</t>
  </si>
  <si>
    <t>79951110/939</t>
  </si>
  <si>
    <t>79951110/940</t>
  </si>
  <si>
    <t>79951110/941</t>
  </si>
  <si>
    <t>79951110/942</t>
  </si>
  <si>
    <t>79951110/943</t>
  </si>
  <si>
    <t>79951110/944</t>
  </si>
  <si>
    <t>բաժին 10, խումբ 7, դաս 1, 2. Հարազատ չունեցող անձանց և սոցիալապես անապահով ընտանիքների համար հուղարկավորության կազմակերպում</t>
  </si>
  <si>
    <t>98371100/528</t>
  </si>
  <si>
    <t xml:space="preserve"> թաղման ծառայություններ</t>
  </si>
  <si>
    <t>բաժին 10, խումբ 7, դաս 1, 6. Բազմազավակ, երիտասարդ և այլ խմբերին պատկանող ընտանիքներին աջակցություն</t>
  </si>
  <si>
    <t>բաժին 10, խումբ 7, դաս 1, 7. Երևան համայնքի բնակիչների կենսամակարդակի բարելավմանն ուղղված նպատակային ծրագրեր</t>
  </si>
  <si>
    <t>բաժին 10, խումբ 7, դաս 1, 8. Արտակարգ իրավիճակների և նմանատիպ այլ դեպքերում կյանքի դժվարին իրավիճակներում հայտնված անձանց և ընտանիքներին աջակցություն</t>
  </si>
  <si>
    <t>98371100/542</t>
  </si>
  <si>
    <t>բաժին 10, խումբ 9, դաս 2, 2. Առողջության ապահովագրություն</t>
  </si>
  <si>
    <t xml:space="preserve"> առողջության ապահովագրման ծառայություններ</t>
  </si>
  <si>
    <t>ԸՆԴԱՄԵՆԸ</t>
  </si>
  <si>
    <t>Երևան քաղաքի 2022 թվականի բյուջեի միջոցներով նախատեսվող Արաբկիր վարչական շրջանի</t>
  </si>
  <si>
    <t>09211810</t>
  </si>
  <si>
    <t xml:space="preserve"> թեթև յուղեր</t>
  </si>
  <si>
    <t>09211900</t>
  </si>
  <si>
    <t xml:space="preserve"> շարժիչի յուղեր</t>
  </si>
  <si>
    <t>22811150/528</t>
  </si>
  <si>
    <t xml:space="preserve"> նոթատետրեր</t>
  </si>
  <si>
    <t>24911500/514</t>
  </si>
  <si>
    <t>սոսինձ</t>
  </si>
  <si>
    <t>30141200/518</t>
  </si>
  <si>
    <t>30192100/515</t>
  </si>
  <si>
    <t>ռետին հասարակ</t>
  </si>
  <si>
    <t>30192111/505</t>
  </si>
  <si>
    <t>թանաքի բարձիկներ</t>
  </si>
  <si>
    <t>30192114/515</t>
  </si>
  <si>
    <t xml:space="preserve"> թանաք, կնիքի բարձիկի համար</t>
  </si>
  <si>
    <t>30192121/551</t>
  </si>
  <si>
    <t>30192130/520</t>
  </si>
  <si>
    <t xml:space="preserve"> սրիչներ</t>
  </si>
  <si>
    <t>30192160/513</t>
  </si>
  <si>
    <t>30192210/509</t>
  </si>
  <si>
    <t xml:space="preserve"> պոլիմերային ինքնակպչուն ժապավեն, 48մմx100մ տնտեսական, մեծ</t>
  </si>
  <si>
    <t>30192220/509</t>
  </si>
  <si>
    <t xml:space="preserve"> պոլիմերային ինքնակպչուն ժապավեն, 19մմx36մ գրասենյակային, փոքր</t>
  </si>
  <si>
    <t>30192720/510</t>
  </si>
  <si>
    <t>30197100/513</t>
  </si>
  <si>
    <t>30197111/506</t>
  </si>
  <si>
    <t xml:space="preserve"> կարիչի մետաղալարե կապեր, փոքր</t>
  </si>
  <si>
    <t>30197231/534</t>
  </si>
  <si>
    <t>30197232/532</t>
  </si>
  <si>
    <t>30197233/522</t>
  </si>
  <si>
    <t>30197234/527</t>
  </si>
  <si>
    <t>30197322/522</t>
  </si>
  <si>
    <t>30197323/518</t>
  </si>
  <si>
    <t>30197331/509</t>
  </si>
  <si>
    <t>դակիչ, քանոնով</t>
  </si>
  <si>
    <t>30197622/529</t>
  </si>
  <si>
    <t>30197646/506</t>
  </si>
  <si>
    <t>30199420/523</t>
  </si>
  <si>
    <t>30199430/514</t>
  </si>
  <si>
    <t xml:space="preserve"> թուղթ նշումների, տրցակներով</t>
  </si>
  <si>
    <t xml:space="preserve"> դատարկ սկավառակ, առանց տուփի, CD</t>
  </si>
  <si>
    <t xml:space="preserve"> դատարկ սկավառակ, առանց տուփի, DVD</t>
  </si>
  <si>
    <t>39241141/509</t>
  </si>
  <si>
    <t xml:space="preserve"> դանակ` գրասենյակային, մետաղյա, մեծ</t>
  </si>
  <si>
    <t>39241210/516</t>
  </si>
  <si>
    <t xml:space="preserve"> մկրատ, գրասենյակային</t>
  </si>
  <si>
    <t>39263200/521</t>
  </si>
  <si>
    <t>39263410/515</t>
  </si>
  <si>
    <t>39263420/513</t>
  </si>
  <si>
    <t xml:space="preserve"> ամրակ, մետաղյա, մեծ</t>
  </si>
  <si>
    <t>39263510/505</t>
  </si>
  <si>
    <t xml:space="preserve"> սեղմակ, փոքր</t>
  </si>
  <si>
    <t>39263520/511</t>
  </si>
  <si>
    <t>39263530/510</t>
  </si>
  <si>
    <t>39292510/511</t>
  </si>
  <si>
    <t>քանոն, պլաստիկ</t>
  </si>
  <si>
    <t>09132200/505</t>
  </si>
  <si>
    <t>34631140/507</t>
  </si>
  <si>
    <t xml:space="preserve"> լոկոմոտիվների կամ շարժակազմի անիվների սռնիներ, անվադողեր և այլ մասեր/ ամառային</t>
  </si>
  <si>
    <t>34631140/508</t>
  </si>
  <si>
    <t xml:space="preserve"> լոկոմոտիվների կամ շարժակազմի անիվների սռնիներ, անվադողեր և այլ մասեր/ ձմեռային</t>
  </si>
  <si>
    <t>18421130/505</t>
  </si>
  <si>
    <t xml:space="preserve"> ձեռնոցներ</t>
  </si>
  <si>
    <t>զույգ</t>
  </si>
  <si>
    <t>19641000/504</t>
  </si>
  <si>
    <t>24451140/502</t>
  </si>
  <si>
    <t xml:space="preserve"> ախտահանիչ նյութեր/ ռախշա</t>
  </si>
  <si>
    <t>24911200/502</t>
  </si>
  <si>
    <t xml:space="preserve"> սոսինձ, էմուլսիա</t>
  </si>
  <si>
    <t xml:space="preserve"> ավտոմատ անջատիչներ</t>
  </si>
  <si>
    <t>31221230/501</t>
  </si>
  <si>
    <t xml:space="preserve"> միացման մալուխներ/ հեռախոսի լար</t>
  </si>
  <si>
    <t>31512110/501</t>
  </si>
  <si>
    <t xml:space="preserve"> հալոգենային լամպեր, խողովակաձև</t>
  </si>
  <si>
    <t>31521420/503</t>
  </si>
  <si>
    <t>լամպ` լյումինեսցենտային, 18 Վտ, 220 Վ</t>
  </si>
  <si>
    <t>31521430/506</t>
  </si>
  <si>
    <t>լամպ` լյումինեսցենտային, 36 Վտ, 220 Վ</t>
  </si>
  <si>
    <t>31521500/505</t>
  </si>
  <si>
    <t xml:space="preserve"> առաստաղի լուսավորման սարքեր</t>
  </si>
  <si>
    <t>31531100/501</t>
  </si>
  <si>
    <t xml:space="preserve"> էլեկտրական լամպեր/ LED, սնկաձև</t>
  </si>
  <si>
    <t>31531100/503</t>
  </si>
  <si>
    <t xml:space="preserve"> էլեկտրական լամպեր/ LED, 120սմ</t>
  </si>
  <si>
    <t>31531210/503</t>
  </si>
  <si>
    <t xml:space="preserve"> էլեկտրական լամպ, 60W, 80W, 100W</t>
  </si>
  <si>
    <t>31531300/503</t>
  </si>
  <si>
    <t xml:space="preserve"> տնտեսող լամպեր/ 200Վտ</t>
  </si>
  <si>
    <t>31531300/504</t>
  </si>
  <si>
    <t xml:space="preserve"> տնտեսող լամպեր/ հայելապատ</t>
  </si>
  <si>
    <t>31651400/506</t>
  </si>
  <si>
    <t xml:space="preserve"> մեկուսիչ ժապավեններ</t>
  </si>
  <si>
    <t>31683200/504</t>
  </si>
  <si>
    <t xml:space="preserve"> եռաբաշխիչ 4տ, 3մ լարով</t>
  </si>
  <si>
    <t>31684400/504</t>
  </si>
  <si>
    <t>31686100/501</t>
  </si>
  <si>
    <t>էլեկտրական խրոց` միաբևեռ, հողանցումով, -16Ա</t>
  </si>
  <si>
    <t>32421100/502</t>
  </si>
  <si>
    <t xml:space="preserve"> ցանցային մալուխներ</t>
  </si>
  <si>
    <t>մետր</t>
  </si>
  <si>
    <t>32551150/501</t>
  </si>
  <si>
    <t xml:space="preserve"> հեռախոսային մալուխներ</t>
  </si>
  <si>
    <t>33711480/503</t>
  </si>
  <si>
    <t xml:space="preserve"> օճառ</t>
  </si>
  <si>
    <t>33761100/508</t>
  </si>
  <si>
    <t>39221410/506</t>
  </si>
  <si>
    <t xml:space="preserve"> ավելներ</t>
  </si>
  <si>
    <t>39221480/506</t>
  </si>
  <si>
    <t xml:space="preserve"> զուգարանի խոզանակներ</t>
  </si>
  <si>
    <t>39224331/503</t>
  </si>
  <si>
    <t>39224341/504</t>
  </si>
  <si>
    <t xml:space="preserve"> աղբարկղ, պլաստմասե</t>
  </si>
  <si>
    <t>39513200/506</t>
  </si>
  <si>
    <t xml:space="preserve"> թղթե անձեռոցիկ, երկշերտ</t>
  </si>
  <si>
    <t>39713410/505</t>
  </si>
  <si>
    <t xml:space="preserve"> հատակի մաքրման սարքեր/ ձողափայտ</t>
  </si>
  <si>
    <t>39811300/501</t>
  </si>
  <si>
    <t>39812410/503</t>
  </si>
  <si>
    <t>39812600/505</t>
  </si>
  <si>
    <t xml:space="preserve"> մաքրող մածուկներ և փոշիներ/ սպասք լվանալու</t>
  </si>
  <si>
    <t>39812600/506</t>
  </si>
  <si>
    <t xml:space="preserve"> մաքրող մածուկներ և փոշիներ/ սալահատակի</t>
  </si>
  <si>
    <t>39831242/503</t>
  </si>
  <si>
    <t xml:space="preserve"> լվացքի փոշի ձեռքով լվանալու համար</t>
  </si>
  <si>
    <t>39831245/507</t>
  </si>
  <si>
    <t>39831247/502</t>
  </si>
  <si>
    <t>ախտահանող հեղուկ` սանհանգույցի համար (խտանյութ)</t>
  </si>
  <si>
    <t>39831276/508</t>
  </si>
  <si>
    <t>39831280/506</t>
  </si>
  <si>
    <t>39831282/502</t>
  </si>
  <si>
    <t>կահույք մաքրելու լաթ</t>
  </si>
  <si>
    <t>39831283/506</t>
  </si>
  <si>
    <t>39839100/504</t>
  </si>
  <si>
    <t>41111100/4</t>
  </si>
  <si>
    <t xml:space="preserve"> ըմպելու ջուր</t>
  </si>
  <si>
    <t>41111100/509</t>
  </si>
  <si>
    <t xml:space="preserve"> ըմպելու ջուր/ սեղանի</t>
  </si>
  <si>
    <t>44411418/501</t>
  </si>
  <si>
    <t xml:space="preserve"> փականներ` ըստ գործառույթների/ ջրի</t>
  </si>
  <si>
    <t>44192610/501</t>
  </si>
  <si>
    <t xml:space="preserve"> մեխ շինարարական</t>
  </si>
  <si>
    <t>44411110/503</t>
  </si>
  <si>
    <t xml:space="preserve"> ջրի ծորակ, փական</t>
  </si>
  <si>
    <t>44521121/504</t>
  </si>
  <si>
    <t>փական, խցանային, D  32 մմ</t>
  </si>
  <si>
    <t>44511330/501</t>
  </si>
  <si>
    <t xml:space="preserve"> պտուտակահաններ</t>
  </si>
  <si>
    <t>44511340/501</t>
  </si>
  <si>
    <t xml:space="preserve"> գայլիկոնի սայրեր</t>
  </si>
  <si>
    <t>44521120/502</t>
  </si>
  <si>
    <t xml:space="preserve"> դռան փականներ</t>
  </si>
  <si>
    <t xml:space="preserve"> գնդերիթներ և պտուտակներ</t>
  </si>
  <si>
    <t>03121210</t>
  </si>
  <si>
    <t xml:space="preserve"> ծաղկային կոմպոզիցիաներ/ ծաղկեպսակ</t>
  </si>
  <si>
    <t>համակարգիչ ամբողջը մեկում</t>
  </si>
  <si>
    <t xml:space="preserve"> գունավոր տպիչ, լազերային, հիշողությունը 128ՄԲ</t>
  </si>
  <si>
    <t>սնուցման բլոկ</t>
  </si>
  <si>
    <t xml:space="preserve"> անխափան սնուցման աղբյուրներ/ 1</t>
  </si>
  <si>
    <t xml:space="preserve"> անխափան սնուցման աղբյուրներ/ 2</t>
  </si>
  <si>
    <t xml:space="preserve"> տեսամոնիտորներ</t>
  </si>
  <si>
    <t xml:space="preserve"> հեռախոսային սարքեր/ որոշիչով</t>
  </si>
  <si>
    <t xml:space="preserve"> հեռախոսային սարքեր</t>
  </si>
  <si>
    <t>աթոռ` գրասենյակային, մետաղյա կարկասով</t>
  </si>
  <si>
    <t>բազկաթոռ` ղեկավարի</t>
  </si>
  <si>
    <t>կցասեղան` պահարանիկով (դարակով)</t>
  </si>
  <si>
    <t xml:space="preserve"> աթոռ համակարգչային</t>
  </si>
  <si>
    <t xml:space="preserve"> ուղղահայաց շերտավարագույր</t>
  </si>
  <si>
    <t>քմ</t>
  </si>
  <si>
    <t xml:space="preserve"> ձեռքերը չորացնելու սարքեր</t>
  </si>
  <si>
    <t xml:space="preserve"> օդորակիչ,12000 BTU</t>
  </si>
  <si>
    <t xml:space="preserve"> ըմպելիքների դիսպենսերներ</t>
  </si>
  <si>
    <t>խմ</t>
  </si>
  <si>
    <t>կվտ/ժ</t>
  </si>
  <si>
    <t>90671100/501</t>
  </si>
  <si>
    <t>64111200/505</t>
  </si>
  <si>
    <t>64211110/501</t>
  </si>
  <si>
    <t>72411100/501</t>
  </si>
  <si>
    <t xml:space="preserve"> շարժիչներով փոխադրամիջոցների ապահովագրման ծառայություններ/ Հունդաի Սոնատա</t>
  </si>
  <si>
    <t xml:space="preserve"> շարժիչներով փոխադրամիջոցների ապահովագրման ծառայություններ/ Նիսսան XTrail</t>
  </si>
  <si>
    <t xml:space="preserve"> շարժիչներով փոխադրամիջոցների ապահովագրման ծառայություններ/ Սուզուկի SX4</t>
  </si>
  <si>
    <t xml:space="preserve"> գործուղման ծառայություններ</t>
  </si>
  <si>
    <t>79971120/4</t>
  </si>
  <si>
    <t xml:space="preserve"> գրքի կազմման ծառայություններ</t>
  </si>
  <si>
    <t xml:space="preserve"> ծրագրային ապահովման սպասարկման ծառայություններ/ ՀԾ</t>
  </si>
  <si>
    <t>72261160/509</t>
  </si>
  <si>
    <t xml:space="preserve"> ծրագրային ապահովման սպասարկման ծառայություններ/ մատնահետքով սարքի սպասարկում</t>
  </si>
  <si>
    <t>50331160/503</t>
  </si>
  <si>
    <t xml:space="preserve"> հեռախոսային ցանցերի պահպանման ծառայություններ</t>
  </si>
  <si>
    <t>50531140/17</t>
  </si>
  <si>
    <t>փորձաքննության ծառայություններ/ վերելակների</t>
  </si>
  <si>
    <t>50721100/507</t>
  </si>
  <si>
    <t xml:space="preserve"> ջեռուցման համակարգերի շահագործում</t>
  </si>
  <si>
    <t>76131100/502</t>
  </si>
  <si>
    <t>79711110/1</t>
  </si>
  <si>
    <t>հրշեջ անվտանգության մասնագիտացված ծառայություններ</t>
  </si>
  <si>
    <t>79991160/511</t>
  </si>
  <si>
    <t xml:space="preserve"> արխիվացման ծառայություններ</t>
  </si>
  <si>
    <t>50111170/520</t>
  </si>
  <si>
    <t xml:space="preserve"> ավտոմեքենաների պահպանման ծառայություններ/ HYUNDAI SONATA</t>
  </si>
  <si>
    <t>50111170/521</t>
  </si>
  <si>
    <t xml:space="preserve"> ավտոմեքենաների պահպանման ծառայություններ/ SUZUKI SX4</t>
  </si>
  <si>
    <t>50111170/522</t>
  </si>
  <si>
    <t xml:space="preserve"> ավտոմեքենաների պահպանման ծառայություններ/ NISSAN XTRAIL</t>
  </si>
  <si>
    <t>50111260/510</t>
  </si>
  <si>
    <t xml:space="preserve"> էլեկտրական սարքերի վերանորոգման ծառայություններ</t>
  </si>
  <si>
    <t>50311120/523</t>
  </si>
  <si>
    <t xml:space="preserve"> համակարգչային սարքերի պահպանման և վերանորոգման ծառայություններ</t>
  </si>
  <si>
    <t>50311250/513</t>
  </si>
  <si>
    <t>50731100/504</t>
  </si>
  <si>
    <t xml:space="preserve"> սառնարանային սարքերի վերանորոգման և պահպանման ծառայություններ</t>
  </si>
  <si>
    <t>բաժին 01, խումբ 1, դաս 1, 2. Վարչական օբյեկտների հիմնանորոգում</t>
  </si>
  <si>
    <t>շենքերի, շինությունների ընթացիկ նորոգման աշխատանքներ/ Ն.Զարյան 27 հասցեի վարչական շենքի</t>
  </si>
  <si>
    <t xml:space="preserve"> տեխնիկական հսկողության ծառայություններ/ Ն.Զարյան 27 հասցեի վարչական շենքի</t>
  </si>
  <si>
    <t>հեղինակային հսկողության ծառայություններ/ Ն.Զարյան 27 հասցեի վարչական շենքի</t>
  </si>
  <si>
    <t>բաժին 01, խումբ 3, դաս 1, 1. Քաղաքացիական կացության ակտերի գրանցման ծառայության գործունեության կազմակերպում (պատվիրակված լիազորություններ)</t>
  </si>
  <si>
    <t>այլ ծառայություններ</t>
  </si>
  <si>
    <t>նախագծերի պատրաստում, ծախսերի գնահատում</t>
  </si>
  <si>
    <t>ԲՄԽ</t>
  </si>
  <si>
    <t>71241200/748</t>
  </si>
  <si>
    <t>նախագծերի պատրաստում, ծախսերի գնահատում/ վարչական շենք</t>
  </si>
  <si>
    <t>50531140/503</t>
  </si>
  <si>
    <t>բաժին 02, խումբ 5, դաս 1, 1. Զորակոչի կազմակերպմանն աջակցություն</t>
  </si>
  <si>
    <t xml:space="preserve"> ուղևորափոխադրող ավտոմեքենաների վարձակալություն` վարորդի հետ միասին</t>
  </si>
  <si>
    <t>45231187/537</t>
  </si>
  <si>
    <t>71351540/1015</t>
  </si>
  <si>
    <t>45231177/7</t>
  </si>
  <si>
    <t xml:space="preserve"> ճանապարհների վերանորոգման աշխատանքներ</t>
  </si>
  <si>
    <t>71351540/104</t>
  </si>
  <si>
    <t xml:space="preserve"> սվաղման աշխատանք</t>
  </si>
  <si>
    <t>հեղինակային հսկողության ծառայություններ</t>
  </si>
  <si>
    <t>բաժին 04, խումբ 5, դաս 1, 5. Հետիոտն անցումների կառուցում և վերանորոգում</t>
  </si>
  <si>
    <t xml:space="preserve"> հետիոտնային անցումների կառուցման աշխատանքներ</t>
  </si>
  <si>
    <t>բաժին 04, խումբ 5, դաս 1, 7. Հրազդան կիրճի բարեկարգում</t>
  </si>
  <si>
    <t>այլ շենքերի, շինությունների հիմնանորոգում</t>
  </si>
  <si>
    <t>90511100/2</t>
  </si>
  <si>
    <t xml:space="preserve"> աղբի հավաքման ծառայություններ</t>
  </si>
  <si>
    <t>շենքերի, շինությունների ընթացիկ նորոգման աշխատանքներ</t>
  </si>
  <si>
    <t>բաժին 04, խումբ 5, դաս 1, 11. Թեքահարթակների կառուցում</t>
  </si>
  <si>
    <t>50531140/9</t>
  </si>
  <si>
    <t>50751100/2</t>
  </si>
  <si>
    <t xml:space="preserve"> վերելակների վերանորոգման և պահպանման ծառայություններ</t>
  </si>
  <si>
    <t>45221142/577</t>
  </si>
  <si>
    <t>60181100/533</t>
  </si>
  <si>
    <t>71351540/1005</t>
  </si>
  <si>
    <t>բաժին 05, խումբ 6, դաս 1, 2. Ախտահանման և միջատազերծման ծառայություններ /դեռատիզացիա</t>
  </si>
  <si>
    <t>90671100/503</t>
  </si>
  <si>
    <t>բաժին 05, խումբ 6, դաս 1, 3. Հասարակական զուգարանների պահպանում և վերանորոգում</t>
  </si>
  <si>
    <t>շենքերի, շինությունների ընթացիկ նորոգման աշխատանքներ/ հասարակական զուգարանի կառուցում Վ.Դավթյանի անվան այգում</t>
  </si>
  <si>
    <t xml:space="preserve"> հանրային զուգարանների վերանորոգման և պահպանման ծառայություններ</t>
  </si>
  <si>
    <t xml:space="preserve"> տեխնիկական հսկողության ծառայություններ/ հասարակական զուգարանի կառուցում/ Վ.Դավթյանի անվան այգում</t>
  </si>
  <si>
    <t>հեղինակային հսկողության ծառայություններ/ հասարակական զուգարանի կառուցում/ Վ.Դավթյանի անվան այգում</t>
  </si>
  <si>
    <t>45261124/563</t>
  </si>
  <si>
    <t>71351540/1003</t>
  </si>
  <si>
    <t>44118300/14</t>
  </si>
  <si>
    <t>թիթեղ` մետաղական, 2 մմ/ հարթ</t>
  </si>
  <si>
    <t>44118400/12</t>
  </si>
  <si>
    <t>պրոֆնաստիլ/ ալիքավոր</t>
  </si>
  <si>
    <t>34921440/9</t>
  </si>
  <si>
    <t xml:space="preserve"> թափոնների և աղբի տարաներ և աղբամաններ </t>
  </si>
  <si>
    <t>37421210/16</t>
  </si>
  <si>
    <t>վարժասարքեր/ հենաձող</t>
  </si>
  <si>
    <t>37421210/17</t>
  </si>
  <si>
    <t>վարժասարքեր/ հենասարք մեջքի մկանների</t>
  </si>
  <si>
    <t>37421210/18</t>
  </si>
  <si>
    <t>վարժասարքեր/ Թվիսթեր</t>
  </si>
  <si>
    <t>37421210/19</t>
  </si>
  <si>
    <t>վարժասարքեր/ կրծքավանդակի ժիմ</t>
  </si>
  <si>
    <t>37421210/20</t>
  </si>
  <si>
    <t>վարժասարքեր/ էլիպտիկ</t>
  </si>
  <si>
    <t>37421210/21</t>
  </si>
  <si>
    <t>վարժասարքեր/ թիավար</t>
  </si>
  <si>
    <t>37421210/22</t>
  </si>
  <si>
    <t>վարժասարքեր/ ձեռքի ուժ չափելու</t>
  </si>
  <si>
    <t>37421210/23</t>
  </si>
  <si>
    <t>վարժասարքեր/ ճոճվող</t>
  </si>
  <si>
    <t>37421210/26</t>
  </si>
  <si>
    <t>վարժասարքեր/ հենասարք որովայնի մկանների</t>
  </si>
  <si>
    <t>37531200/38</t>
  </si>
  <si>
    <t xml:space="preserve"> մանկական խաղահրապարակների սարքեր</t>
  </si>
  <si>
    <t>37531200/39</t>
  </si>
  <si>
    <t>37531210/3</t>
  </si>
  <si>
    <t xml:space="preserve"> մանկական խաղահրապարակների ճոճանակներ</t>
  </si>
  <si>
    <t>39111320/8</t>
  </si>
  <si>
    <t xml:space="preserve"> նստարաններ</t>
  </si>
  <si>
    <t>92621110/596</t>
  </si>
  <si>
    <t xml:space="preserve"> սպորտային միջոցառումների կազմակերպման ծառայություններ/ Արաբկիր վարչական շրջանի Սուսերամարտի բաց առաջնություն</t>
  </si>
  <si>
    <t>92621110/597</t>
  </si>
  <si>
    <t xml:space="preserve"> սպորտային միջոցառումների կազմակերպման ծառայություններ/ Արաբկիր վարչական շրջանի Շախմատի  բաց առաջնություն</t>
  </si>
  <si>
    <t>92621110/598</t>
  </si>
  <si>
    <t xml:space="preserve"> սպորտային միջոցառումների կազմակերպման ծառայություններ/ Սպորտլանդիա մարզական միջոցառում</t>
  </si>
  <si>
    <t>92621110/599</t>
  </si>
  <si>
    <t xml:space="preserve"> սպորտային միջոցառումների կազմակերպման ծառայություններ/ Հանրակրթ. դպրոցների 31-րդ մարզ. խաղերի ծրագրով Երևան քաղաքի առաջնություն</t>
  </si>
  <si>
    <t xml:space="preserve"> սպորտային միջոցառումների կազմակերպման ծառայություններ/ Լավագույն մարզական ընտանիք</t>
  </si>
  <si>
    <t>92621110/61</t>
  </si>
  <si>
    <t xml:space="preserve"> սպորտային միջոցառումների կազմակերպման ծառայություններ/ Տարեցների հանրապետական խաղեր</t>
  </si>
  <si>
    <t>92621110/62</t>
  </si>
  <si>
    <t xml:space="preserve"> սպորտային միջոցառումների կազմակերպման ծառայություններ/ Առողջ սերունդ՝ պաշտպանված ընտանիք-Երևան քաղաք</t>
  </si>
  <si>
    <t>92621110/63</t>
  </si>
  <si>
    <t xml:space="preserve"> սպորտային միջոցառումների կազմակերպման ծառայություններ/ Արաբկիր վարչական շրջանի սիրողական շախմատի 2022թ.բաց առաջնություն</t>
  </si>
  <si>
    <t>92621110/64</t>
  </si>
  <si>
    <t xml:space="preserve"> սպորտային միջոցառումների կազմակերպման ծառայություններ/ Արաբկիր վարչական շրջանի վոլեյբոլի բաց առաջնություն</t>
  </si>
  <si>
    <t>92621110/65</t>
  </si>
  <si>
    <t xml:space="preserve"> սպորտային միջոցառումների կազմակերպման ծառայություններ/ Նախազորակոչային և զորակոչային տարիքի ռազմամարզական խաղեր</t>
  </si>
  <si>
    <t>92621110/66</t>
  </si>
  <si>
    <t xml:space="preserve"> սպորտային միջոցառումների կազմակերպման ծառայություններ/ Արաբկիր վարչական շրջանի բասկետբոլի բաց առաջնություն</t>
  </si>
  <si>
    <t>92621110/67</t>
  </si>
  <si>
    <t xml:space="preserve"> սպորտային միջոցառումների կազմակերպման ծառայություններ/ Արաբկիր վարչական շրջանի տարվա լավագույն մարզիչ, մարզիկ, թիմ</t>
  </si>
  <si>
    <t>79951110/787</t>
  </si>
  <si>
    <t xml:space="preserve"> մշակութային միջոցառումների կազմակերպման ծառայություններ/ Հայոց բանակի օր</t>
  </si>
  <si>
    <t>79951110/788</t>
  </si>
  <si>
    <t xml:space="preserve"> մշակութային միջոցառումների կազմակերպման ծառայություններ/ Տեառնընդառաջ</t>
  </si>
  <si>
    <t>79951110/789</t>
  </si>
  <si>
    <t xml:space="preserve"> մշակութային միջոցառումների կազմակերպման ծառայություններ/ Մարտի 8</t>
  </si>
  <si>
    <t>79951110/62</t>
  </si>
  <si>
    <t xml:space="preserve"> մշակութային միջոցառումների կազմակերպման ծառայություններ/ Ծաղկազարդ</t>
  </si>
  <si>
    <t>79951110/63</t>
  </si>
  <si>
    <t xml:space="preserve"> մշակութային միջոցառումների կազմակերպման ծառայություններ/ Ապրիլի 7</t>
  </si>
  <si>
    <t>79951110/64</t>
  </si>
  <si>
    <t xml:space="preserve"> մշակութային միջոցառումների կազմակերպման ծառայություններ/ Սուրբ Զատիկ</t>
  </si>
  <si>
    <t xml:space="preserve"> մշակութային միջոցառումների կազմակերպման ծառայություններ/ ՀՀ 1-ին հանրապետության օր</t>
  </si>
  <si>
    <t xml:space="preserve"> մշակութային միջոցառումների կազմակերպման ծառայություններ/ Հունիսի 1</t>
  </si>
  <si>
    <t xml:space="preserve"> մշակութային միջոցառումների կազմակերպման ծառայություններ/ Ընտանիքի օր</t>
  </si>
  <si>
    <t xml:space="preserve"> մշակութային միջոցառումների կազմակերպման ծառայություններ/ Երևանյան ամառ</t>
  </si>
  <si>
    <t xml:space="preserve"> մշակութային միջոցառումների կազմակերպման ծառայություններ/ Պարենք միասին</t>
  </si>
  <si>
    <t xml:space="preserve"> մշակութային միջոցառումների կազմակերպման ծառայություններ/ Երաժշտական դպրոցների հաշվետու համերգ</t>
  </si>
  <si>
    <t xml:space="preserve"> մշակութային միջոցառումների կազմակերպման ծառայություններ/ ՀՀ Անկախության օր</t>
  </si>
  <si>
    <t xml:space="preserve"> մշակութային միջոցառումների կազմակերպման ծառայություններ/ Ուսուցչի օր</t>
  </si>
  <si>
    <t xml:space="preserve"> մշակութային միջոցառումների կազմակերպման ծառայություններ/ Երաժշտական միջազգային փառատոն</t>
  </si>
  <si>
    <t xml:space="preserve"> մշակութային միջոցառումների կազմակերպման ծառայություններ/ Ամանորյա համերգ-ներկայացում</t>
  </si>
  <si>
    <t xml:space="preserve"> մշակութային միջոցառումների կազմակերպման ծառայություններ/ Ամանորյա ձևավորում</t>
  </si>
  <si>
    <t xml:space="preserve"> միջոցառումների հետ կապված ծառայություններ</t>
  </si>
  <si>
    <t xml:space="preserve"> գրենական պիտույքներ</t>
  </si>
  <si>
    <t xml:space="preserve"> տների շինարարական աշխատանքներ </t>
  </si>
  <si>
    <t>պատրաստի սնունդ</t>
  </si>
  <si>
    <t xml:space="preserve"> անկողնային սպիտակեղեն</t>
  </si>
  <si>
    <t>98371100/540</t>
  </si>
  <si>
    <t xml:space="preserve"> նպաստների ծառայություններ</t>
  </si>
  <si>
    <t>բաժին 05, խումբ 2, դաս 1, Կեղտաջրերի հեռացում</t>
  </si>
  <si>
    <t xml:space="preserve"> կեղտաջրերի մաքրման կայանների կառուցման աշխատանքներ</t>
  </si>
  <si>
    <t>բաժին 10, խումբ 3, դաս 1, Հարազատին կորցրած անձինք</t>
  </si>
  <si>
    <t>98371100/516</t>
  </si>
  <si>
    <t>Երևան քաղաքի 2022 թվականի բյուջեի միջոցներով նախատեսվող Աջափնյակ վարչական շրջանի</t>
  </si>
  <si>
    <t>22811110/6</t>
  </si>
  <si>
    <t xml:space="preserve"> հաշվառման գրքեր</t>
  </si>
  <si>
    <t>30141200/510</t>
  </si>
  <si>
    <t>30192100/511</t>
  </si>
  <si>
    <t>թանաքի բարձիկներ/ ավտոմատ</t>
  </si>
  <si>
    <t>30192114/513</t>
  </si>
  <si>
    <t>30192121/543</t>
  </si>
  <si>
    <t>մարկերներ</t>
  </si>
  <si>
    <t xml:space="preserve"> մեխանիկական կամ սրվող մատիտներ</t>
  </si>
  <si>
    <t>30192160/511</t>
  </si>
  <si>
    <t>30192220/506</t>
  </si>
  <si>
    <t>30192710/508</t>
  </si>
  <si>
    <t>սրիչ, սովորական</t>
  </si>
  <si>
    <t>թղթադարակ, հարկերով, պլաստմասե/ մետաղական</t>
  </si>
  <si>
    <t xml:space="preserve"> ժողովների պլանավորման բլոկնոտներ</t>
  </si>
  <si>
    <t xml:space="preserve"> կոճգամ, երկաթյա</t>
  </si>
  <si>
    <t xml:space="preserve"> թղթի ամրակներ/ մեծ</t>
  </si>
  <si>
    <t xml:space="preserve"> թղթի ամրակներ/ փոքր</t>
  </si>
  <si>
    <t>թղթապանակ/ պոլիէթիլենային</t>
  </si>
  <si>
    <t>թղթապանակ/ պլաստիկ</t>
  </si>
  <si>
    <t>30197231/521</t>
  </si>
  <si>
    <t>30197232/520</t>
  </si>
  <si>
    <t>30197233/9</t>
  </si>
  <si>
    <t>դակիչ (ծակոտիչ)` միջին</t>
  </si>
  <si>
    <t>30197622/522</t>
  </si>
  <si>
    <t>30199420/521</t>
  </si>
  <si>
    <t>30199430/509</t>
  </si>
  <si>
    <t xml:space="preserve"> թուղթ նշումների, տրցակներով/ պլաստմասայե տուփով</t>
  </si>
  <si>
    <t>30199792/502</t>
  </si>
  <si>
    <t xml:space="preserve"> օրացույցեր</t>
  </si>
  <si>
    <t>30237310/519</t>
  </si>
  <si>
    <t xml:space="preserve"> տառատեսակներով քարթրիջներ տպիչների համար</t>
  </si>
  <si>
    <t>39241210/511</t>
  </si>
  <si>
    <t>39263600/501</t>
  </si>
  <si>
    <t xml:space="preserve"> գրչատուփ, գրասենյակային</t>
  </si>
  <si>
    <t>39292510/506</t>
  </si>
  <si>
    <t>31683300/508</t>
  </si>
  <si>
    <t xml:space="preserve"> եռաբաշխիչ, վարդակին միացվող, առանց լարի</t>
  </si>
  <si>
    <t xml:space="preserve"> խրոց սովորական </t>
  </si>
  <si>
    <t>33761100/14</t>
  </si>
  <si>
    <t>սրբիչ` վաֆլե, բամբակյա</t>
  </si>
  <si>
    <t xml:space="preserve"> մեկանգամյա օգտագործման բաժակներ</t>
  </si>
  <si>
    <t>39513200/511</t>
  </si>
  <si>
    <t>39513200/512</t>
  </si>
  <si>
    <t xml:space="preserve"> թղթե անձեռոցիկ, երկշերտ/ դիսպենսերի</t>
  </si>
  <si>
    <t>39541140/501</t>
  </si>
  <si>
    <t xml:space="preserve"> քուղեր</t>
  </si>
  <si>
    <t>39811300/507</t>
  </si>
  <si>
    <t>ԵՄ</t>
  </si>
  <si>
    <t xml:space="preserve"> մաքրող նյութեր</t>
  </si>
  <si>
    <t>39831276/515</t>
  </si>
  <si>
    <t>39831283/521</t>
  </si>
  <si>
    <t>39836000/513</t>
  </si>
  <si>
    <t>41111100/527</t>
  </si>
  <si>
    <t xml:space="preserve"> ըմպելու ջուր/ 19 լիտրանոց պոլիկարբոնատային տարաներով</t>
  </si>
  <si>
    <t>41111100/539</t>
  </si>
  <si>
    <t xml:space="preserve"> ըմպելու ջուր/ 0.5 լիտրանոց շշերով</t>
  </si>
  <si>
    <t xml:space="preserve"> փականների մասեր</t>
  </si>
  <si>
    <t>44521120/518</t>
  </si>
  <si>
    <t>30211220/528</t>
  </si>
  <si>
    <t>30216110/4</t>
  </si>
  <si>
    <t>սկաներներ համակարգիչների համար</t>
  </si>
  <si>
    <t>30232110/6</t>
  </si>
  <si>
    <t xml:space="preserve"> լազերային տպիչներ</t>
  </si>
  <si>
    <t>30232110/7</t>
  </si>
  <si>
    <t xml:space="preserve"> լազերային տպիչներ/ 3-ը 1-ում</t>
  </si>
  <si>
    <t xml:space="preserve"> gsm հեռախոսներ</t>
  </si>
  <si>
    <t>32251300/2</t>
  </si>
  <si>
    <t>39111180/516</t>
  </si>
  <si>
    <t>39121100/2</t>
  </si>
  <si>
    <t xml:space="preserve"> գրասեղաններ</t>
  </si>
  <si>
    <t xml:space="preserve"> փաստաթղթերի պահման պահարաններ</t>
  </si>
  <si>
    <t>39138220/506</t>
  </si>
  <si>
    <t xml:space="preserve"> շերտավարագույրներ</t>
  </si>
  <si>
    <t>39711170/519</t>
  </si>
  <si>
    <t xml:space="preserve"> սառնարաններ</t>
  </si>
  <si>
    <t>39714200/1</t>
  </si>
  <si>
    <t xml:space="preserve"> օդորակիչ</t>
  </si>
  <si>
    <t>42961290/504</t>
  </si>
  <si>
    <t>շենքերի, շինությունների ընթացիկ նորոգման աշխատանքներ/ վարչական շենքի ընթացիկ նորոգման</t>
  </si>
  <si>
    <t xml:space="preserve"> էլեկտրական էներգիայի հետ կապված ծառայություններ</t>
  </si>
  <si>
    <t xml:space="preserve"> ջրային ուղիների շահագործման ծառայություններ</t>
  </si>
  <si>
    <t>90921300/513</t>
  </si>
  <si>
    <t xml:space="preserve"> առնետների դեմ պայքարի ծառայություններ</t>
  </si>
  <si>
    <t>64111200/530</t>
  </si>
  <si>
    <t>64211110/555</t>
  </si>
  <si>
    <t>72411100/530</t>
  </si>
  <si>
    <t xml:space="preserve"> հաշվապահական համակարգչային ծրագրային փաթեթներ</t>
  </si>
  <si>
    <t>72261180/502</t>
  </si>
  <si>
    <t xml:space="preserve"> տեղեկատվական տեխնոլոգիաների ծրագրային ապահովման սպասարկում</t>
  </si>
  <si>
    <t>79811100/539</t>
  </si>
  <si>
    <t xml:space="preserve"> թվային տպագրության ծառայություններ/ ղեկավարի բլանկ</t>
  </si>
  <si>
    <t>79811100/540</t>
  </si>
  <si>
    <t xml:space="preserve"> թվային տպագրության ծառայություններ/ քարտուղարի բլանկ</t>
  </si>
  <si>
    <t>79811100/541</t>
  </si>
  <si>
    <t xml:space="preserve"> թվային տպագրության ծառայություններ/ գրանցաթերթիկ</t>
  </si>
  <si>
    <t>79811100/542</t>
  </si>
  <si>
    <t xml:space="preserve"> թվային տպագրության ծառայություններ/ որոշման բլանկ</t>
  </si>
  <si>
    <t>79811100/543</t>
  </si>
  <si>
    <t xml:space="preserve"> թվային տպագրության ծառայություններ/ շինարարության վարման մատյան</t>
  </si>
  <si>
    <t>79811100/544</t>
  </si>
  <si>
    <t xml:space="preserve"> թվային տպագրության ծառայություններ/ քանդման, նախագծման և շին. թույլտվությունների բլանկ</t>
  </si>
  <si>
    <t>79811100/545</t>
  </si>
  <si>
    <t xml:space="preserve"> թվային տպագրության ծառայություններ/ Արտաքին գովազդի հաշվառման մատյան</t>
  </si>
  <si>
    <t>79811100/546</t>
  </si>
  <si>
    <t xml:space="preserve"> թվային տպագրության ծառայություններ/ պատվոգիր և շնորհակալագիր</t>
  </si>
  <si>
    <t>79811100/547</t>
  </si>
  <si>
    <t xml:space="preserve"> թվային տպագրության ծառայություններ/ գործավարական գիրք</t>
  </si>
  <si>
    <t>79811100/548</t>
  </si>
  <si>
    <t xml:space="preserve"> թվային տպագրության ծառայություններ/ թղթապանակ կապով</t>
  </si>
  <si>
    <t>76131100/517</t>
  </si>
  <si>
    <t>76131100/22</t>
  </si>
  <si>
    <t>79991160/507</t>
  </si>
  <si>
    <t xml:space="preserve"> տեխնիկական հսկողության ծառայություններ/ վարչական շենքի ընթացիկ նորոգման</t>
  </si>
  <si>
    <t>50111130/530</t>
  </si>
  <si>
    <t xml:space="preserve"> ավտոմեքենաների վերանորոգման ծառայություններ/ Հունդայի-Սոնատա</t>
  </si>
  <si>
    <t>50111130/531</t>
  </si>
  <si>
    <t xml:space="preserve"> ավտոմեքենաների վերանորոգման ծառայություններ/ Տոյոտա-Քեմրի</t>
  </si>
  <si>
    <t xml:space="preserve"> ավտոմեքենաների վերանորոգման ծառայություններ</t>
  </si>
  <si>
    <t>50311120/530</t>
  </si>
  <si>
    <t>50311120/531</t>
  </si>
  <si>
    <t xml:space="preserve"> համակարգչային սարքերի պահպանման և վերանորոգման ծառայություններ/ տպիչի լիցքավորում</t>
  </si>
  <si>
    <t>50311240/504</t>
  </si>
  <si>
    <t xml:space="preserve"> պատճենահանող սարքերի վերանորոգման ծառայություններ</t>
  </si>
  <si>
    <t>50311250/524</t>
  </si>
  <si>
    <t xml:space="preserve"> պատճենահանող սարքերի պահպանման ծառայություններ/ լիցքավորում</t>
  </si>
  <si>
    <t>50711100/501</t>
  </si>
  <si>
    <t xml:space="preserve"> շենքերում տեղակայված էլեկտրական սարքերի վերանորոգման և պահպանման ծառայություններ/ օդորակիչ</t>
  </si>
  <si>
    <t>50731100/506</t>
  </si>
  <si>
    <t>71241200/763</t>
  </si>
  <si>
    <t>նախագծերի պատրաստում, ծախսերի գնահատում/մինի ֆուտբ դաշտ/</t>
  </si>
  <si>
    <t>50531140/740</t>
  </si>
  <si>
    <t>60171200/517</t>
  </si>
  <si>
    <t xml:space="preserve"> քաղաքային և միջքաղաքային նշանակության ավտոբուսների վարձակալություն ` վարորդի հետ միասին</t>
  </si>
  <si>
    <t>42418100/603</t>
  </si>
  <si>
    <t xml:space="preserve"> վերելակների մասեր/ պղնձյա հաղորդալար</t>
  </si>
  <si>
    <t>42418100/604</t>
  </si>
  <si>
    <t xml:space="preserve"> վերելակների մասեր/ կարտոն/պրեշպան</t>
  </si>
  <si>
    <t>42418100/605</t>
  </si>
  <si>
    <t xml:space="preserve"> վերելակների մասեր/ էլեկտրոնիտ</t>
  </si>
  <si>
    <t>42418100/606</t>
  </si>
  <si>
    <t xml:space="preserve"> վերելակների մասեր/ սինտոէլեկտրոկարտոն</t>
  </si>
  <si>
    <t>42418100/607</t>
  </si>
  <si>
    <t xml:space="preserve"> վերելակների մասեր/ բազմագալար պղնձյա հաղորդալար</t>
  </si>
  <si>
    <t>42418100/608</t>
  </si>
  <si>
    <t xml:space="preserve"> վերելակների մասեր/ փայտիկներ</t>
  </si>
  <si>
    <t>42418100/609</t>
  </si>
  <si>
    <t xml:space="preserve"> վերելակների մասեր/ մեկուսիչ խողովակ</t>
  </si>
  <si>
    <t>42418100/610</t>
  </si>
  <si>
    <t xml:space="preserve"> վերելակների մասեր/ կարտոն,պլյոնկա</t>
  </si>
  <si>
    <t>42418100/611</t>
  </si>
  <si>
    <t xml:space="preserve"> վերելակների մասեր/ թել,տիսմա</t>
  </si>
  <si>
    <t>42418100/612</t>
  </si>
  <si>
    <t xml:space="preserve"> վերելակների մասեր/ մետաղյա ճոպան 8,3մմ</t>
  </si>
  <si>
    <t>42418100/613</t>
  </si>
  <si>
    <t xml:space="preserve"> վերելակների մասեր/ տանող անիվ 770մմ</t>
  </si>
  <si>
    <t>42418100/614</t>
  </si>
  <si>
    <t xml:space="preserve"> վերելակների մասեր/ Փոխանցման տութ РЧЛ-160</t>
  </si>
  <si>
    <t>42418100/615</t>
  </si>
  <si>
    <t xml:space="preserve"> վերելակների մասեր/ Փոխանցման տուփ РЧЛ-180</t>
  </si>
  <si>
    <t>42418100/616</t>
  </si>
  <si>
    <t xml:space="preserve"> վերելակների մասեր/ կակակշռի զսպանակ</t>
  </si>
  <si>
    <t xml:space="preserve"> տեխնիկական հսկողության ծառայություններ/ վերելակներ</t>
  </si>
  <si>
    <t>44112250/1</t>
  </si>
  <si>
    <t xml:space="preserve"> տանիքի նյութեր</t>
  </si>
  <si>
    <t>44112252/2</t>
  </si>
  <si>
    <t>իզոգամ</t>
  </si>
  <si>
    <t>44112252/3</t>
  </si>
  <si>
    <t>45261124/3</t>
  </si>
  <si>
    <t xml:space="preserve"> տանիքների վերանորոգման աշխատանքներ/ հարթ տանիք</t>
  </si>
  <si>
    <t xml:space="preserve"> տեխնիկական հսկողության ծառայություններ/ հարթ տանիք</t>
  </si>
  <si>
    <t xml:space="preserve"> սեղմիչներ</t>
  </si>
  <si>
    <t>թիթեղ` մետաղական, 2 մմ</t>
  </si>
  <si>
    <t>թիթեղ` մետաղական, 2 մմ/ գագաթնաթիթեղ</t>
  </si>
  <si>
    <t xml:space="preserve"> ջրահեռացման խողովակներ</t>
  </si>
  <si>
    <t xml:space="preserve"> փայտի պտուտակներ</t>
  </si>
  <si>
    <t xml:space="preserve"> տանիքների վերանորոգման աշխատանքներ/ Շինարարների 28</t>
  </si>
  <si>
    <t xml:space="preserve"> տանիքների վերանորոգման աշխատանքներ/ Շինարարների 11</t>
  </si>
  <si>
    <t xml:space="preserve"> տանիքների վերանորոգման աշխատանքներ/ Լենինգրադյան 28</t>
  </si>
  <si>
    <t xml:space="preserve"> տեխնիկական հսկողության ծառայություններ/ Շինարարների 28</t>
  </si>
  <si>
    <t xml:space="preserve"> տեխնիկական հսկողության ծառայություններ/ Շինարարների 11</t>
  </si>
  <si>
    <t xml:space="preserve"> տեխնիկական հսկողության ծառայություններ/ Լենինգրադյան 28</t>
  </si>
  <si>
    <t>հեղինակային հսկողության ծառայություններ/ Շինարարների 28</t>
  </si>
  <si>
    <t>հեղինակային հսկողության ծառայություններ/ Շինարարների 11</t>
  </si>
  <si>
    <t>հեղինակային հսկողության ծառայություններ/ Լենինգրադյան 28</t>
  </si>
  <si>
    <t>37431220/2</t>
  </si>
  <si>
    <t xml:space="preserve"> մարզման ցատկացանցեր (բատուտներ)</t>
  </si>
  <si>
    <t>37461160/2</t>
  </si>
  <si>
    <t xml:space="preserve"> սեղանի թենիսի սեղաններ</t>
  </si>
  <si>
    <t>37531200/42</t>
  </si>
  <si>
    <t xml:space="preserve"> մանկական խաղահրապարակների սարքեր/ ալպինիստական պատ</t>
  </si>
  <si>
    <t>37531200/43</t>
  </si>
  <si>
    <t xml:space="preserve"> մանկական խաղահրապարակների սարքեր/ մանկական խաղ</t>
  </si>
  <si>
    <t>37531210/17</t>
  </si>
  <si>
    <t xml:space="preserve"> մանկական խաղահրապարակների ճոճանակներ/ 4 տեղանի ճոճանակ /ծանր թեթև/</t>
  </si>
  <si>
    <t>37531210/20</t>
  </si>
  <si>
    <t xml:space="preserve"> մանկական խաղահրապարակների ճոճանակներ/ զսպանակով ճոճանակ</t>
  </si>
  <si>
    <t xml:space="preserve"> մանկական խաղահրապարակների ճոճանակներ/ 1տեղանի ճոճանակ</t>
  </si>
  <si>
    <t xml:space="preserve"> մանկական խաղահրապարակների ճոճանակներ/ 2 տեղանի ճոճանակ /ծանր,թեթև/</t>
  </si>
  <si>
    <t xml:space="preserve"> մանկական խաղահրապարակների ճոճանակներ/ 2տեղանի ճոճանակ /ծանր, թեթև/</t>
  </si>
  <si>
    <t>37531210/22</t>
  </si>
  <si>
    <t>37531210/23</t>
  </si>
  <si>
    <t>37531210/15</t>
  </si>
  <si>
    <t xml:space="preserve"> մանկական խաղահրապարակների ճոճանակներ/ 4տեղանի ճոճանակ</t>
  </si>
  <si>
    <t>37531210/21</t>
  </si>
  <si>
    <t xml:space="preserve"> մանկական խաղահրապարակների կարուսելներ/ զսպանակով ճոճանակ</t>
  </si>
  <si>
    <t xml:space="preserve"> նստարաններ/ թիկունքով</t>
  </si>
  <si>
    <t xml:space="preserve"> նստարաններ/ աղեղնաձև ծաղկամանով</t>
  </si>
  <si>
    <t xml:space="preserve"> հանգստի տարածքների վերանորոգման աշխատանքներ/ բակային տարածքներ</t>
  </si>
  <si>
    <t>45611300/89</t>
  </si>
  <si>
    <t>այլ շենքերի, շինությունների հիմնանորոգում/ Հալաբյան 35,37,39</t>
  </si>
  <si>
    <t>45611300/88</t>
  </si>
  <si>
    <t>այլ շենքերի, շինությունների հիմնանորոգում/ Բաշինջաղյան 1-ին նրբ.13,15</t>
  </si>
  <si>
    <t>45611300/90</t>
  </si>
  <si>
    <t>այլ շենքերի, շինությունների հիմնանորոգում/ Մարգարյան 39.41</t>
  </si>
  <si>
    <t>45611300/91</t>
  </si>
  <si>
    <t>այլ շենքերի, շինությունների հիմնանորոգում/ Շինարարների 11</t>
  </si>
  <si>
    <t xml:space="preserve"> տեխնիկական հսկողության ծառայություններ/ բակային տարածքներ</t>
  </si>
  <si>
    <t xml:space="preserve"> տեխնիկական հսկողության ծառայություններ/ Հալաբյան 35,37,39</t>
  </si>
  <si>
    <t xml:space="preserve"> տեխնիկական հսկողության ծառայություններ/ Բաշինջաղյան 1-ին նրբ.13,15</t>
  </si>
  <si>
    <t xml:space="preserve"> տեխնիկական հսկողության ծառայություններ/ Մարգարյան 39,41</t>
  </si>
  <si>
    <t>98111140/54</t>
  </si>
  <si>
    <t>հեղինակային հսկողության ծառայություններ/ Հալաբյան 34,37,39</t>
  </si>
  <si>
    <t>98111140/53</t>
  </si>
  <si>
    <t>հեղինակային հսկողության ծառայություններ/ Բաշինջղյան 1-ին նրբ,13,15</t>
  </si>
  <si>
    <t>98111140/55</t>
  </si>
  <si>
    <t>հեղինակային հսկողության ծառայություններ/ Մարգարյան 39.41</t>
  </si>
  <si>
    <t>98111140/56</t>
  </si>
  <si>
    <t xml:space="preserve"> պատշգամբների հետ կապված աշխատանքներ/ վթարային պատշգամների նորոգում</t>
  </si>
  <si>
    <t xml:space="preserve"> տեխնիկական հսկողության ծառայություններ/ մուտքեր</t>
  </si>
  <si>
    <t xml:space="preserve"> տեխնիկական հսկողության ծառայություններ/ վթարային պատշգամներ</t>
  </si>
  <si>
    <t>92621110/779</t>
  </si>
  <si>
    <t xml:space="preserve"> սպորտային միջոցառումների կազմակերպման ծառայություններ/ ՀՀ անկախության 31-րդ տարեդ. նվ. դպրոցականների քաղ. 30-րդ մարզական խաղեր</t>
  </si>
  <si>
    <t>92621110/780</t>
  </si>
  <si>
    <t xml:space="preserve"> սպորտային միջոցառումների կազմակերպման ծառայություններ/ ՀՀ Ազգային ժողովի գավաթի խաղարկություն</t>
  </si>
  <si>
    <t>92621110/781</t>
  </si>
  <si>
    <t xml:space="preserve"> սպորտային միջոցառումների կազմակերպման ծառայություններ/ Հանրակրթ. դպ.1-3 և 4-7-րդ դաս. &lt;&lt;Սպորտլանդիա&gt;&gt; մրցույթ</t>
  </si>
  <si>
    <t>92621110/80</t>
  </si>
  <si>
    <t xml:space="preserve"> սպորտային միջոցառումների կազմակերպման ծառայություններ/ Երևանի քաղաքապետի փոխանցիկ գավաթի համաքաղաքային պատանեկան բակային մրցաշար</t>
  </si>
  <si>
    <t>92621110/81</t>
  </si>
  <si>
    <t xml:space="preserve"> սպորտային միջոցառումների կազմակերպման ծառայություններ/ տարեցների հանրապետական խաղեր</t>
  </si>
  <si>
    <t xml:space="preserve"> սպորտային միջոցառումների կազմակերպման ծառայություններ/ &lt;&lt;Առողջ սերունդ՝ պաշտպանված հայրենիք&gt;&gt; համաքաղ. բակային ավանդական փառատոն</t>
  </si>
  <si>
    <t xml:space="preserve"> սպորտային միջոցառումների կազմակերպման ծառայություններ/ ՀՀ նախագահի մրցանակի համար &lt;&lt;Լավագույն մարզական ընտանիք&gt;&gt; մրցույթ</t>
  </si>
  <si>
    <t>92621110/79</t>
  </si>
  <si>
    <t xml:space="preserve"> սպորտային միջոցառումների կազմակերպման ծառայություններ/ Աջ. վարչ. շրջանի շախմատի բաց առաջնություն</t>
  </si>
  <si>
    <t>92621110/82</t>
  </si>
  <si>
    <t xml:space="preserve"> սպորտային միջոցառումների կազմակերպման ծառայություններ/ Նախազորակոչ. և զորակոչ.տարիքի երիտասարդության հանրապետական ռազմական խաղեր</t>
  </si>
  <si>
    <t>92621110/83</t>
  </si>
  <si>
    <t xml:space="preserve"> սպորտային միջոցառումների կազմակերպման ծառայություններ/ &lt;&lt;Երևանի Աջափնյակ վարչական շրջանի գավաթ&gt;&gt; անունը կրող բաց մրցաշար</t>
  </si>
  <si>
    <t>92621110/78</t>
  </si>
  <si>
    <t xml:space="preserve"> սպորտային միջոցառումների կազմակերպման ծառայություններ/ Միջմանկապարտեզային սպորտլանդիայի և շաշկիի մրցաշար</t>
  </si>
  <si>
    <t>բաժին 08, խումբ 1, դաս 1, 2. Հանգստի գոտիների և զբոսայգիների կառուցում ու պահպանում</t>
  </si>
  <si>
    <t xml:space="preserve"> կառույցների ծածկույթների հետ կապված աշխատանքներ/ ռետինե հատակի պատրաստում</t>
  </si>
  <si>
    <t xml:space="preserve"> հանգստի տարածքների վերանորոգման աշխատանքներ/ արտաքին լուսավորության անցկացում</t>
  </si>
  <si>
    <t xml:space="preserve"> տեխնիկական հսկողության ծառայություններ/ ռետինե հատակի պատրաստում</t>
  </si>
  <si>
    <t xml:space="preserve"> տեխնիկական հսկողության ծառայություններ/ արտաքին լուսավորություն</t>
  </si>
  <si>
    <t xml:space="preserve"> սննդի ծանրոցներ/ Քաղցրավենիքի նվեր փաթեթ</t>
  </si>
  <si>
    <t>79951110/501</t>
  </si>
  <si>
    <t xml:space="preserve"> մշակութային միջոցառումների կազմակերպման ծառայություններ/ ՀՀ բանակի կազմավ. օր</t>
  </si>
  <si>
    <t>79951110/502</t>
  </si>
  <si>
    <t xml:space="preserve"> մշակութային միջոցառումների կազմակերպման ծառայություններ/ Կանանց միջազգ. օր</t>
  </si>
  <si>
    <t>79951110/130</t>
  </si>
  <si>
    <t xml:space="preserve"> մշակութային միջոցառումների կազմակերպման ծառայություններ/ Հայաստանի առաջին հանրապետության</t>
  </si>
  <si>
    <t>79951110/131</t>
  </si>
  <si>
    <t xml:space="preserve"> մշակութային միջոցառումների կազմակերպման ծառայություններ/ Երեխաների իրավունքների պաշտպանության միջազգային օր</t>
  </si>
  <si>
    <t>79951110/128</t>
  </si>
  <si>
    <t xml:space="preserve"> մշակութային միջոցառումների կազմակերպման ծառայություններ/ Հայրենական Մեծ պատերազմի հաղթանակի օր</t>
  </si>
  <si>
    <t>79951110/132</t>
  </si>
  <si>
    <t xml:space="preserve"> մշակութային միջոցառումների կազմակերպման ծառայություններ/ ծաղկեպսակ դնելու արարողություն</t>
  </si>
  <si>
    <t>79951110/129</t>
  </si>
  <si>
    <t xml:space="preserve"> մշակութային միջոցառումների կազմակերպման ծառայություններ/ Վերջին զանգ</t>
  </si>
  <si>
    <t>98371100/532</t>
  </si>
  <si>
    <t>բաժին 04, խումբ 5, դաս 1, Ճանապարհային տրանսպորտ</t>
  </si>
  <si>
    <t xml:space="preserve"> ընդհանուր շինարարական աշխատանքներ/ հենապատերի վերանորոգում</t>
  </si>
  <si>
    <t>45231160/11</t>
  </si>
  <si>
    <t xml:space="preserve"> շինարարական աշխատանքներ մայրուղիների և ճանապարհների համար/ եզրաքարեր</t>
  </si>
  <si>
    <t xml:space="preserve"> շինարարական աշխատանքներ մայրուղիների համար</t>
  </si>
  <si>
    <t>45231187/526</t>
  </si>
  <si>
    <t xml:space="preserve"> ընդհանուր շինարարական աշխատանքներ/ թեքահարթակների կառուցում</t>
  </si>
  <si>
    <t xml:space="preserve"> տեխնիկական հսկողության ծառայություններ/ եզրաքար</t>
  </si>
  <si>
    <t xml:space="preserve"> տեխնիկական հսկողության ծառայություններ/ ասֆալտ</t>
  </si>
  <si>
    <t xml:space="preserve"> տեխնիկական հսկողության ծառայություններ/ մայրուղիներ</t>
  </si>
  <si>
    <t xml:space="preserve"> տեխնիկական հսկողության ծառայություններ/ հենապատ</t>
  </si>
  <si>
    <t xml:space="preserve"> տեխնիկական հսկողության ծառայություններ/ թեքահարթակ</t>
  </si>
  <si>
    <t>բաժին 04, խումբ 9, դաս 1, Տնտեսական հարաբերություններ (այլ դասերին չպատկանող)</t>
  </si>
  <si>
    <t>45221142/576</t>
  </si>
  <si>
    <t xml:space="preserve"> ընդհանուր շինարարական աշխատանքներ/ հրատապ աշխատանքներ</t>
  </si>
  <si>
    <t>60181100/532</t>
  </si>
  <si>
    <t xml:space="preserve"> տեխնիկական հսկողության ծառայություններ/ հրատապ աշխատանքներ</t>
  </si>
  <si>
    <t>98371100/533</t>
  </si>
  <si>
    <t>Երևան քաղաքի 2022 թվականի բյուջեի միջոցներով նախատեսվող Նուբարաշեն վարչական շրջանի</t>
  </si>
  <si>
    <t>50531140/18</t>
  </si>
  <si>
    <t>45231187/524</t>
  </si>
  <si>
    <t xml:space="preserve"> տեխնիկական հսկողության ծառայություններ/ ասֆալտ-բետոնյա ծածկի վերանորոգում և պահպանում/</t>
  </si>
  <si>
    <t>45231177/9</t>
  </si>
  <si>
    <t xml:space="preserve"> տեխնիկական հսկողության ծառայություններ/ եզրաքարերի վերանորոգում/</t>
  </si>
  <si>
    <t xml:space="preserve"> երկաթբետոնի հետ կապված աշխատանքներ</t>
  </si>
  <si>
    <t>45431150/2</t>
  </si>
  <si>
    <t xml:space="preserve"> սալիկների տեղադրման աշխատանքներ</t>
  </si>
  <si>
    <t>14811300/1</t>
  </si>
  <si>
    <t xml:space="preserve"> հղկող սկավառակներ</t>
  </si>
  <si>
    <t>14811300/2</t>
  </si>
  <si>
    <t xml:space="preserve"> սիլիկոնե քսուկներ</t>
  </si>
  <si>
    <t xml:space="preserve"> էլեկտրոդներ</t>
  </si>
  <si>
    <t>պրոֆնաստիլ</t>
  </si>
  <si>
    <t>տախտակ, փայտյա</t>
  </si>
  <si>
    <t xml:space="preserve"> մետաղալարեր</t>
  </si>
  <si>
    <t xml:space="preserve"> պտուտակագամ</t>
  </si>
  <si>
    <t>45611300/693</t>
  </si>
  <si>
    <t>այլ շենքերի, շինությունների հիմնանորոգում/ բակային տարածքների և խաղահրապարակների հիմնանորոգում/</t>
  </si>
  <si>
    <t xml:space="preserve"> տեխնիկական հսկողության ծառայություններ/ բակային տարածքների և խաղահրապարակների հիմնանորոգում</t>
  </si>
  <si>
    <t>հեղինակային հսկողության ծառայություններ/ բակային տարածքների և խաղահրապարակների հիմնանորոգում</t>
  </si>
  <si>
    <t>92621110/538</t>
  </si>
  <si>
    <t xml:space="preserve"> սպորտային միջոցառումների կազմակերպման ծառայություններ/ /սպորտային միջոցառումների կազմակերպման ծառայություններ / ՀՀ անկախության 31-րդ տարեդարձին նվիրված դպոցականների քաղաքային մարզական խաղեր/</t>
  </si>
  <si>
    <t>92621110/539</t>
  </si>
  <si>
    <t xml:space="preserve"> սպորտային միջոցառումների կազմակերպման ծառայություններ/ ՀՀ ազգային ժողովի գավաթի խաղարկության խաղեր /</t>
  </si>
  <si>
    <t>92621110/540</t>
  </si>
  <si>
    <t xml:space="preserve"> սպորտային միջոցառումների կազմակերպման ծառայություններ/ &lt;&lt;ՀՀ հանրակրթական դպրոցների 1-3-րդ և 4-7-րդ դաս. աշակերտների միջև անցկացվող սպորտլանդիա&gt;&gt; մարզական միջոցառում/</t>
  </si>
  <si>
    <t>92621110/68</t>
  </si>
  <si>
    <t>92621110/69</t>
  </si>
  <si>
    <t>92621110/70</t>
  </si>
  <si>
    <t xml:space="preserve"> սպորտային միջոցառումների կազմակերպման ծառայություններ/ Նուբարաշեն վարչական շրջանի շախմատի բաց առաջնություն Պարգևատրման ցերեկույթ/</t>
  </si>
  <si>
    <t>92621110/71</t>
  </si>
  <si>
    <t xml:space="preserve"> սպորտային միջոցառումների կազմակերպման ծառայություններ/ Նախազորակոչային և զորակոչային տարիքի երիտասարդության հանրապետական ռազմամարզական խաղեր/</t>
  </si>
  <si>
    <t>79951110/919</t>
  </si>
  <si>
    <t xml:space="preserve"> մշակութային միջոցառումների կազմակերպման ծառայություններ/ կանանց միջազգային օր</t>
  </si>
  <si>
    <t>79951110/111</t>
  </si>
  <si>
    <t xml:space="preserve"> մշակութային միջոցառումների կազմակերպման ծառայություններ/ մայրության և գեղեցկությա օր</t>
  </si>
  <si>
    <t>79951110/113</t>
  </si>
  <si>
    <t xml:space="preserve"> մշակութային միջոցառումների կազմակերպման ծառայություններ/ Աշխատավորի օր/</t>
  </si>
  <si>
    <t>79951110/114</t>
  </si>
  <si>
    <t xml:space="preserve"> մշակութային միջոցառումների կազմակերպման ծառայություններ/ /հաղթանակի օր/</t>
  </si>
  <si>
    <t>79951110/116</t>
  </si>
  <si>
    <t xml:space="preserve"> մշակութային միջոցառումների կազմակերպման ծառայություններ/ Երեխաների պաշտպանության օր/</t>
  </si>
  <si>
    <t>79951110/119</t>
  </si>
  <si>
    <t xml:space="preserve"> մշակութային միջոցառումների կազմակերպման ծառայություններ/ անկախության օր/</t>
  </si>
  <si>
    <t>79951110/917</t>
  </si>
  <si>
    <t xml:space="preserve"> մշակութային միջոցառումների կազմակերպման ծառայություններ/ բանակի օր/</t>
  </si>
  <si>
    <t>79951110/918</t>
  </si>
  <si>
    <t xml:space="preserve"> մշակութային միջոցառումների կազմակերպման ծառայություններ/ տեառնընդառաջ/</t>
  </si>
  <si>
    <t>79951110/112</t>
  </si>
  <si>
    <t xml:space="preserve"> մշակութային միջոցառումների կազմակերպման ծառայություններ/ ցեղասպանության զոհերի հիշատակի օր/</t>
  </si>
  <si>
    <t>79951110/115</t>
  </si>
  <si>
    <t xml:space="preserve"> մշակութային միջոցառումների կազմակերպման ծառայություններ/ վերջին զանգ/</t>
  </si>
  <si>
    <t>79951110/118</t>
  </si>
  <si>
    <t xml:space="preserve"> մշակութային միջոցառումների կազմակերպման ծառայություններ/ Գիտելիքի,գրի և դպրության օր/</t>
  </si>
  <si>
    <t>79951110/120</t>
  </si>
  <si>
    <t xml:space="preserve"> մշակութային միջոցառումների կազմակերպման ծառայություններ/ ուսուցչի օր և գրադանավարի օր/</t>
  </si>
  <si>
    <t>79951110/117</t>
  </si>
  <si>
    <t xml:space="preserve"> մշակութային միջոցառումների կազմակերպման ծառայություններ/ Նուբարաշենի հիմնադրման օր/</t>
  </si>
  <si>
    <t>79951110/121</t>
  </si>
  <si>
    <t xml:space="preserve"> մշակութային միջոցառումների կազմակերպման ծառայություններ/ ամանոր և սուրբ ծնունդ/</t>
  </si>
  <si>
    <t>98371100/525</t>
  </si>
  <si>
    <t>բաժին 01, խումբ 1, դաս 1, Օրենսդիր և գործադիր մարմիններ, պետական կառավարում</t>
  </si>
  <si>
    <t>09311100</t>
  </si>
  <si>
    <t xml:space="preserve"> էլեկտրականություն</t>
  </si>
  <si>
    <t>22811110/501</t>
  </si>
  <si>
    <t>22811150/501</t>
  </si>
  <si>
    <t xml:space="preserve"> օրագրեր և ամենօրյա նշումների տետրեր</t>
  </si>
  <si>
    <t>24911500/501</t>
  </si>
  <si>
    <t>30141200/501</t>
  </si>
  <si>
    <t>30192121/501</t>
  </si>
  <si>
    <t>30192135/501</t>
  </si>
  <si>
    <t>գրաֆիտե միջուկ, մատիտի համար</t>
  </si>
  <si>
    <t>30192160/501</t>
  </si>
  <si>
    <t>30192720/501</t>
  </si>
  <si>
    <t>30197100/501</t>
  </si>
  <si>
    <t xml:space="preserve"> կոճգամներ</t>
  </si>
  <si>
    <t>30197232/501</t>
  </si>
  <si>
    <t>30197233/501</t>
  </si>
  <si>
    <t>30197234/501</t>
  </si>
  <si>
    <t>30199420/501</t>
  </si>
  <si>
    <t>30199430/501</t>
  </si>
  <si>
    <t>39263410/501</t>
  </si>
  <si>
    <t>39263520/501</t>
  </si>
  <si>
    <t>31521130/501</t>
  </si>
  <si>
    <t xml:space="preserve"> լուսացիր 120x10</t>
  </si>
  <si>
    <t>31521230/503</t>
  </si>
  <si>
    <t>լամպ` էկոնոմ, 75 Վտ, 230 մմ, E27,  220 Վ</t>
  </si>
  <si>
    <t>33761100/504</t>
  </si>
  <si>
    <t>39513200/501</t>
  </si>
  <si>
    <t>39831241/501</t>
  </si>
  <si>
    <t xml:space="preserve"> օճառ, ձեռքի</t>
  </si>
  <si>
    <t>39831242/502</t>
  </si>
  <si>
    <t>39831276/502</t>
  </si>
  <si>
    <t>39831280/502</t>
  </si>
  <si>
    <t>39831281/501</t>
  </si>
  <si>
    <t>ապակի մաքրման լաթ</t>
  </si>
  <si>
    <t>39836000/502</t>
  </si>
  <si>
    <t>42131480/501</t>
  </si>
  <si>
    <t>34111100/2</t>
  </si>
  <si>
    <t xml:space="preserve"> մարդատար մեքենաներ</t>
  </si>
  <si>
    <t>30211220/9</t>
  </si>
  <si>
    <t>30239170/5</t>
  </si>
  <si>
    <t>39111220/1</t>
  </si>
  <si>
    <t>30237490/4</t>
  </si>
  <si>
    <t>Համակարգչի մոնիտոր</t>
  </si>
  <si>
    <t>64111200/527</t>
  </si>
  <si>
    <t>64211110/524</t>
  </si>
  <si>
    <t>72411100/528</t>
  </si>
  <si>
    <t xml:space="preserve"> փոխադրամիջոցների հետ կապված ապահովագրական ծառայություններ/ Nissan Sentra/</t>
  </si>
  <si>
    <t xml:space="preserve"> փոխադրամիջոցների հետ կապված ապահովագրական ծառայություններ/ GAZ 3110/</t>
  </si>
  <si>
    <t>79811100/625</t>
  </si>
  <si>
    <t xml:space="preserve"> թվային տպագրության ծառայություններ</t>
  </si>
  <si>
    <t>79811100/626</t>
  </si>
  <si>
    <t>50111170/539</t>
  </si>
  <si>
    <t>50111170/540</t>
  </si>
  <si>
    <t>50311120/524</t>
  </si>
  <si>
    <t xml:space="preserve"> համակարգչային սարքերի պահպանման և վերանորոգման ծառայություններ/ Սարքերի,սարքավորումների վերանորոգում և սպասարկում</t>
  </si>
  <si>
    <t>50311250/514</t>
  </si>
  <si>
    <t xml:space="preserve"> պատճենահանող սարքերի պահպանման ծառայություններ/ Լազերային տպիչների փոխարինման և քարթրիջների լիցքավորման ծառայություններ</t>
  </si>
  <si>
    <t>50311250/515</t>
  </si>
  <si>
    <t xml:space="preserve"> պատճենահանող սարքերի պահպանման ծառայություններ/ Պատճենահանող սարքի վերանորոգում և քարթրիջների լիցքավորման ծառայություններ</t>
  </si>
  <si>
    <t>բաժին 02, խումբ 0, դաս 0, Պաշտպանություն</t>
  </si>
  <si>
    <t>60171200/3</t>
  </si>
  <si>
    <t>բաժին 04, խումբ 5, դաս 5, Խողովակաշարային և այլ տրանսպորտ</t>
  </si>
  <si>
    <t>45221142/574</t>
  </si>
  <si>
    <t xml:space="preserve"> վերաներկման աշխատանքներ</t>
  </si>
  <si>
    <t>60181100/530</t>
  </si>
  <si>
    <t xml:space="preserve"> տեխնիկական հսկողության ծառայություններ/ հրատապ աշխատանք/</t>
  </si>
  <si>
    <t>98371100/546</t>
  </si>
  <si>
    <t xml:space="preserve"> թաղման ծառայություններ/ /հարազատին չունեցող/</t>
  </si>
  <si>
    <t>Երևան քաղաքի 2022 թվականի բյուջեի միջոցներով նախատեսվող Շենգավիթ վարչական շրջանի</t>
  </si>
  <si>
    <t>22811150/11</t>
  </si>
  <si>
    <t>22811170/1</t>
  </si>
  <si>
    <t xml:space="preserve"> կպչուն թերթիկներ նշումների համար</t>
  </si>
  <si>
    <t>30141200/4</t>
  </si>
  <si>
    <t>30192100/4</t>
  </si>
  <si>
    <t>30192114/4</t>
  </si>
  <si>
    <t>30192121/10</t>
  </si>
  <si>
    <t>30192125/3</t>
  </si>
  <si>
    <t>30192128/4</t>
  </si>
  <si>
    <t>30192133/3</t>
  </si>
  <si>
    <t>30192135/2</t>
  </si>
  <si>
    <t>30192136/1</t>
  </si>
  <si>
    <t xml:space="preserve"> մատիտ, գրաֆիտե, տեղադրվող միջուկով</t>
  </si>
  <si>
    <t>30192130/7</t>
  </si>
  <si>
    <t xml:space="preserve"> մատիտ, գրաֆիտե միջուկով, հասարակ</t>
  </si>
  <si>
    <t>30192160/4</t>
  </si>
  <si>
    <t xml:space="preserve"> շտրիխներ/ գրչատիպ</t>
  </si>
  <si>
    <t>30192780/2</t>
  </si>
  <si>
    <t xml:space="preserve"> էջաբաժանիչ/ գունավոր</t>
  </si>
  <si>
    <t>30196100/7</t>
  </si>
  <si>
    <t xml:space="preserve"> ժողովների պլանավորման բլոկնոտներ/ օրատետր</t>
  </si>
  <si>
    <t>30197111/2</t>
  </si>
  <si>
    <t>30197112/7</t>
  </si>
  <si>
    <t>30197120/3</t>
  </si>
  <si>
    <t>30197220/4</t>
  </si>
  <si>
    <t>30197220/3</t>
  </si>
  <si>
    <t>30197230/7</t>
  </si>
  <si>
    <t>թղթապանակ/ ռեգիստր</t>
  </si>
  <si>
    <t>30197230/8</t>
  </si>
  <si>
    <t>թղթապանակ/ ռեգիստր միջին</t>
  </si>
  <si>
    <t>30197232/6</t>
  </si>
  <si>
    <t>30197233/6</t>
  </si>
  <si>
    <t>30197233/5</t>
  </si>
  <si>
    <t>թղթապանակ, թելով, թղթյա/ կաշվե զինանշանով</t>
  </si>
  <si>
    <t>30197235/1</t>
  </si>
  <si>
    <t>թղթապանակ` ամրակով</t>
  </si>
  <si>
    <t>30197332/2</t>
  </si>
  <si>
    <t>30197622/13</t>
  </si>
  <si>
    <t>30197646/3</t>
  </si>
  <si>
    <t>30199420/6</t>
  </si>
  <si>
    <t>30199430/4</t>
  </si>
  <si>
    <t xml:space="preserve"> թուղթ նշումների, տրցակներով/ պլաստմասե տուփով</t>
  </si>
  <si>
    <t>30234650/4</t>
  </si>
  <si>
    <t>ֆլեշ հիշողություն, 32GB/ 64GB</t>
  </si>
  <si>
    <t>30237310/19</t>
  </si>
  <si>
    <t>30237310/20</t>
  </si>
  <si>
    <t>30237310/21</t>
  </si>
  <si>
    <t xml:space="preserve">30237310/22 </t>
  </si>
  <si>
    <t>30237310/23</t>
  </si>
  <si>
    <t>35811180/1</t>
  </si>
  <si>
    <t>հատուկ հանդերձանք և պարագաներ</t>
  </si>
  <si>
    <t>39141100/1</t>
  </si>
  <si>
    <t xml:space="preserve"> դարակներ/ ցանցե</t>
  </si>
  <si>
    <t>39263520/6</t>
  </si>
  <si>
    <t xml:space="preserve"> սեղմակ</t>
  </si>
  <si>
    <t>39292530/4</t>
  </si>
  <si>
    <t>քանոն</t>
  </si>
  <si>
    <t xml:space="preserve"> ձեռնոցներ/ ռետինե</t>
  </si>
  <si>
    <t>30192200/2</t>
  </si>
  <si>
    <t xml:space="preserve"> սանտիմետրային ժապավեններ</t>
  </si>
  <si>
    <t xml:space="preserve"> սանտիմետրային ժապավեններ/ լազերային</t>
  </si>
  <si>
    <t>31321130/2</t>
  </si>
  <si>
    <t xml:space="preserve"> միջին լարման մալուխներ</t>
  </si>
  <si>
    <t>31531400/1</t>
  </si>
  <si>
    <t xml:space="preserve"> ջահ</t>
  </si>
  <si>
    <t>31651400/12</t>
  </si>
  <si>
    <t xml:space="preserve"> մեկուսիչ ժապավեն, օղակաձև</t>
  </si>
  <si>
    <t>31683400/1</t>
  </si>
  <si>
    <t xml:space="preserve"> եռաբաշխիչ</t>
  </si>
  <si>
    <t>31684400/7</t>
  </si>
  <si>
    <t>31685000/9</t>
  </si>
  <si>
    <t xml:space="preserve"> էլեկտրական երկարացման լար/ 5մ</t>
  </si>
  <si>
    <t>39831241/2</t>
  </si>
  <si>
    <t xml:space="preserve"> օճառ/ հեղուկ</t>
  </si>
  <si>
    <t>33761100/11</t>
  </si>
  <si>
    <t>34921440/2</t>
  </si>
  <si>
    <t>39224331/5</t>
  </si>
  <si>
    <t xml:space="preserve"> դույլ, ցինկապատ</t>
  </si>
  <si>
    <t>39241250/1</t>
  </si>
  <si>
    <t xml:space="preserve"> մկրատներ/ ծառ էտելու</t>
  </si>
  <si>
    <t>39522250/1</t>
  </si>
  <si>
    <t xml:space="preserve"> խավոտ սրբիչներ, բամբակյա</t>
  </si>
  <si>
    <t>39835000/7</t>
  </si>
  <si>
    <t xml:space="preserve"> հատակի մաքրման սարքեր</t>
  </si>
  <si>
    <t>39713410/6</t>
  </si>
  <si>
    <t xml:space="preserve"> հատակի մաքրման սարքեր/ քամող դույլով</t>
  </si>
  <si>
    <t>39721510/2</t>
  </si>
  <si>
    <t xml:space="preserve"> ջրատաքացուցիչ, էլեկտրատաքացուցիչ, կենցաղային</t>
  </si>
  <si>
    <t>39812410/5</t>
  </si>
  <si>
    <t>39831100/13</t>
  </si>
  <si>
    <t xml:space="preserve"> լվացող նյութեր/ ամանների</t>
  </si>
  <si>
    <t>39831100/14</t>
  </si>
  <si>
    <t xml:space="preserve"> լվացող նյութեր/ ապակի լվանալու</t>
  </si>
  <si>
    <t>39831240/5</t>
  </si>
  <si>
    <t xml:space="preserve"> մաքրող նյութեր/ լամինատ</t>
  </si>
  <si>
    <t>39831240/4</t>
  </si>
  <si>
    <t>39831240/6</t>
  </si>
  <si>
    <t xml:space="preserve"> մաքրող նյութեր/ ժավել</t>
  </si>
  <si>
    <t>39831276/11</t>
  </si>
  <si>
    <t>39831281/2</t>
  </si>
  <si>
    <t>ապակի մաքրման լաթ/ միկրոֆիբեր (դեղին)</t>
  </si>
  <si>
    <t>39831282/4</t>
  </si>
  <si>
    <t>կահույք մաքրելու լաթ/ միկրոֆիբեր</t>
  </si>
  <si>
    <t>39836000/9</t>
  </si>
  <si>
    <t>39221410/9</t>
  </si>
  <si>
    <t>գոգաթիակ, աղբը հավաքելու համար, ձողով/ ավելով</t>
  </si>
  <si>
    <t>41111100/545</t>
  </si>
  <si>
    <t>44423240/2</t>
  </si>
  <si>
    <t xml:space="preserve"> սանդուղք, մետաղյա</t>
  </si>
  <si>
    <t>44511120/2</t>
  </si>
  <si>
    <t xml:space="preserve"> գոգաթիակներ/ աղբը հավաքելու համար (մետաղյա)</t>
  </si>
  <si>
    <t>44511270/3</t>
  </si>
  <si>
    <t xml:space="preserve"> մուրճեր</t>
  </si>
  <si>
    <t>44511330/2</t>
  </si>
  <si>
    <t>44521121/5</t>
  </si>
  <si>
    <t xml:space="preserve"> դռան փականներ/ փականի միջուկներ</t>
  </si>
  <si>
    <t>42131490/2</t>
  </si>
  <si>
    <t>Սիֆոն/ կոմպլեկտ</t>
  </si>
  <si>
    <t>03121200/1</t>
  </si>
  <si>
    <t xml:space="preserve"> քաղած ծաղիկներ/ վարդեր</t>
  </si>
  <si>
    <t>03121200/2</t>
  </si>
  <si>
    <t xml:space="preserve"> քաղած ծաղիկներ/ մեխակներ</t>
  </si>
  <si>
    <t>03121210/1</t>
  </si>
  <si>
    <t xml:space="preserve"> ծաղկային կոմպոզիցիաներ/ ծաղկեպսակներ</t>
  </si>
  <si>
    <t>03121210/2</t>
  </si>
  <si>
    <t xml:space="preserve"> ծաղկային կոմպոզիցիաներ</t>
  </si>
  <si>
    <t>30211220/11</t>
  </si>
  <si>
    <t>սեղանի համակարգիչներ/ Պրոցեսոր, ստեղնաշար, մկնիկ, LCD monitor</t>
  </si>
  <si>
    <t>տպիչ սարք, բազմաֆունկցիոնալ, A4, 18 էջ/րոպե արագության</t>
  </si>
  <si>
    <t>35121320/1</t>
  </si>
  <si>
    <t xml:space="preserve"> անվտանգության տեսախցիկներ</t>
  </si>
  <si>
    <t xml:space="preserve"> աթոռներ</t>
  </si>
  <si>
    <t>39111190/5</t>
  </si>
  <si>
    <t xml:space="preserve"> բազկաթոռներ/ ղեկավարի</t>
  </si>
  <si>
    <t>39111190/6</t>
  </si>
  <si>
    <t xml:space="preserve"> բազկաթոռներ/ օպերատորի</t>
  </si>
  <si>
    <t>39714200/3</t>
  </si>
  <si>
    <t>45231220/1</t>
  </si>
  <si>
    <t xml:space="preserve"> փողոցների հիմնային աշխատանքներ/ վարչական շենքի պարսպի վերանորոգում</t>
  </si>
  <si>
    <t>90921300/528</t>
  </si>
  <si>
    <t>64111200/523</t>
  </si>
  <si>
    <t>64211110/567</t>
  </si>
  <si>
    <t>72411100/515</t>
  </si>
  <si>
    <t xml:space="preserve"> փոխադրամիջոցների հետ կապված ապահովագրական ծառայություններ/ Hyundai Sonata</t>
  </si>
  <si>
    <t xml:space="preserve"> փոխադրամիջոցների հետ կապված ապահովագրական ծառայություններ/ Jeep Grand Cherokee</t>
  </si>
  <si>
    <t xml:space="preserve"> փոխադրամիջոցների հետ կապված ապահովագրական ծառայություններ/ Газ-310290-0310</t>
  </si>
  <si>
    <t xml:space="preserve"> փոխադրամիջոցների հետ կապված ապահովագրական ծառայություններ/ Dodge Grand Caravan</t>
  </si>
  <si>
    <t xml:space="preserve"> ոչ բնակելի անշարժ գույքի վարձակալության կամ լիզինգի ծառայություններ</t>
  </si>
  <si>
    <t xml:space="preserve"> վարչական ծառայություններ</t>
  </si>
  <si>
    <t>79811100/510</t>
  </si>
  <si>
    <t xml:space="preserve"> թվային տպագրության ծառայություններ/ բլանկ</t>
  </si>
  <si>
    <t>79811100/511</t>
  </si>
  <si>
    <t xml:space="preserve"> թվային տպագրության ծառայություններ/ Պատվոգիր</t>
  </si>
  <si>
    <t>79811100/512</t>
  </si>
  <si>
    <t xml:space="preserve"> թվային տպագրության ծառայություններ/ Թղթապանակ դեկորատիվ</t>
  </si>
  <si>
    <t>79811100/513</t>
  </si>
  <si>
    <t xml:space="preserve"> թվային տպագրության ծառայություններ/ Շնորհակալագիր</t>
  </si>
  <si>
    <t>79811100/514</t>
  </si>
  <si>
    <t xml:space="preserve"> թվային տպագրության ծառայություններ/ Մատյան որոշումների</t>
  </si>
  <si>
    <t>գազասպառման համակարգի տեխնիկական սպասարկման ծառայություններ/ տեխնիկական սպասարկում և կարգաբերում</t>
  </si>
  <si>
    <t>հրշեջ անվտանգության մասնագիտացված ծառայություններ/ Գազասարքավորումների պատասխանատուի ուսուցում</t>
  </si>
  <si>
    <t>50111170/537</t>
  </si>
  <si>
    <t xml:space="preserve"> ավտոմեքենաների վերանորոգման ծառայություններ/ Ջիպ Գրանդ Շերոկե</t>
  </si>
  <si>
    <t>50111170/536</t>
  </si>
  <si>
    <t xml:space="preserve"> ավտոմեքենաների վերանորոգման ծառայություններ/ Դոջ Գրանդ Քարավան</t>
  </si>
  <si>
    <t>50111130/538</t>
  </si>
  <si>
    <t xml:space="preserve"> ավտոմեքենաների վերանորոգման ծառայություններ/ Հունդայի Սոնատա</t>
  </si>
  <si>
    <t>50111260/5</t>
  </si>
  <si>
    <t xml:space="preserve"> էլեկտրական սարքերի վերանորոգման ծառայություններ/ օդորակիչների ընթացիկ նորոգում</t>
  </si>
  <si>
    <t xml:space="preserve"> էլեկտրական սարքերի վերանորոգման ծառայություններ/ ուղեփակոցի ընթացիկ նորոգում</t>
  </si>
  <si>
    <t>50111260/4</t>
  </si>
  <si>
    <t xml:space="preserve"> էլեկտրական սարքերի վերանորոգման ծառայություններ/ կվադրոկոպտերի (դրոն) վերանորոգում և սպասարկում</t>
  </si>
  <si>
    <t xml:space="preserve"> էլեկտրական սարքերի վերանորոգման ծառայություններ/ անվտանգության համակարգի վերանորոգում և սպասարկում</t>
  </si>
  <si>
    <t>50311120/12</t>
  </si>
  <si>
    <t xml:space="preserve"> համակարգչային սարքերի պահպանման և վերանորոգման ծառայություններ/ սերվերների, համակ., մոնիտորների և անխափան սնուցման սարքերի սպասարկում և վեր.</t>
  </si>
  <si>
    <t xml:space="preserve"> համակարգչային սարքերի պահպանման և վերանորոգման ծառայություններ/ օդորակիչների վերանորոգում</t>
  </si>
  <si>
    <t xml:space="preserve"> համակարգչային սարքերի պահպանման և վերանորոգման ծառայություններ/ ջեռուղման համակարգի ընթացիկ նորոգում և պահպանում</t>
  </si>
  <si>
    <t>50311120/13</t>
  </si>
  <si>
    <t xml:space="preserve"> համակարգչային սարքերի պահպանման և վերանորոգման ծառայություններ/ քարթրիջների լիցքավորում</t>
  </si>
  <si>
    <t>50311120/14</t>
  </si>
  <si>
    <t xml:space="preserve"> համակարգչային սարքերի պահպանման և վերանորոգման ծառայություններ/ Տպիչների վերանորոգում և սպասարկում</t>
  </si>
  <si>
    <t>50311120/15</t>
  </si>
  <si>
    <t xml:space="preserve"> համակարգչային սարքերի պահպանման և վերանորոգման ծառայություններ/ Պատճենահանող սարքերի լիցքավորում, վերանորոգում և սպաս.</t>
  </si>
  <si>
    <t>71241200/646</t>
  </si>
  <si>
    <t>նախագծերի պատրաստում, ծախսերի գնահատում/ Աէրացիա 2/7   շենքի բակի բարեկարգում</t>
  </si>
  <si>
    <t>71241200/647</t>
  </si>
  <si>
    <t>նախագծերի պատրաստում, ծախսերի գնահատում/ Ֆրունզե 4/1, 4/2    շենքի բակի բարեկարգում</t>
  </si>
  <si>
    <t>71241200/648</t>
  </si>
  <si>
    <t>նախագծերի պատրաստում, ծախսերի գնահատում/ Արշակունյաց 52/3  շենքի բակի բարեկարգում</t>
  </si>
  <si>
    <t>71241200/649</t>
  </si>
  <si>
    <t>նախագծերի պատրաստում, ծախսերի գնահատում/ Ս․ Զորավարի 42  շենքի բակի բարեկարգում</t>
  </si>
  <si>
    <t>71241200/650</t>
  </si>
  <si>
    <t>նախագծերի պատրաստում, ծախսերի գնահատում/ Նիզամի 24-26    շենքի բակի բարեկարգում</t>
  </si>
  <si>
    <t>71241200/651</t>
  </si>
  <si>
    <t>նախագծերի պատրաստում, ծախսերի գնահատում/ Ս․ Տարոնցու նրբ 8  շենքի բակի բարեկարգում</t>
  </si>
  <si>
    <t>71241200/652</t>
  </si>
  <si>
    <t>նախագծերի պատրաստում, ծախսերի գնահատում/ Արշակունյաց 4-րդ նրբ․ տարածքի բարեկարգում</t>
  </si>
  <si>
    <t>71241200/653</t>
  </si>
  <si>
    <t>նախագծերի պատրաստում, ծախսերի գնահատում/ Եղ․ Թադևոսյան 5    շենքի բակի բարեկարգում</t>
  </si>
  <si>
    <t>71241200/961</t>
  </si>
  <si>
    <t>նախագծերի պատրաստում, ծախսերի գնահատում/ պատշգամբների վերանորոգում / Արշակունյաց 36ա բն .11</t>
  </si>
  <si>
    <t>71241200/962</t>
  </si>
  <si>
    <t>նախագծերի պատրաստում, ծախսերի գնահատում/ պատշգամբների վերանորոգում / Գ. Նժդեհի 15 բն. 18</t>
  </si>
  <si>
    <t>71241200/963</t>
  </si>
  <si>
    <t>նախագծերի պատրաստում, ծախսերի գնահատում/ պատշգամբների վերանորոգում / Մայիսի 9-ի  9/1 բն. 10</t>
  </si>
  <si>
    <t>71241200/964</t>
  </si>
  <si>
    <t>նախագծերի պատրաստում, ծախսերի գնահատում/ պատշգամբների վերանորոգում / Մայիսի 9-ի  8   բն. 10</t>
  </si>
  <si>
    <t>71241200/965</t>
  </si>
  <si>
    <t>նախագծերի պատրաստում, ծախսերի գնահատում/ պատշգամբների վերանորոգում / Մայիսի 9-ի 11  բն. 7</t>
  </si>
  <si>
    <t>71241200/966</t>
  </si>
  <si>
    <t>նախագծերի պատրաստում, ծախսերի գնահատում/ պատշգամբների վերանորոգում / Մայիսի 9-ի 11  բն. 25</t>
  </si>
  <si>
    <t>71241200/967</t>
  </si>
  <si>
    <t>նախագծերի պատրաստում, ծախսերի գնահատում/ պատշգամբների վերանորոգում / Մայիսի 9-ի 12 բն. 22</t>
  </si>
  <si>
    <t>71241200/968</t>
  </si>
  <si>
    <t>նախագծերի պատրաստում, ծախսերի գնահատում/ պատշգամբների վերանորոգում / Մայիսի 9-ի 12 բն. 23</t>
  </si>
  <si>
    <t>71241200/969</t>
  </si>
  <si>
    <t>նախագծերի պատրաստում, ծախսերի գնահատում/ պատշգամբների վերանորոգում / Մայիսի 9-ի 13 բն. 34</t>
  </si>
  <si>
    <t>71241200/970</t>
  </si>
  <si>
    <t>նախագծերի պատրաստում, ծախսերի գնահատում/ պատշգամբների վերանորոգում / Մայիսի 9-ի 13 բն. 40</t>
  </si>
  <si>
    <t>71241200/971</t>
  </si>
  <si>
    <t>նախագծերի պատրաստում, ծախսերի գնահատում/ պատշգամբների վերանորոգում / Մայիսի 9-ի 13 բն. 70</t>
  </si>
  <si>
    <t>71241200/972</t>
  </si>
  <si>
    <t>նախագծերի պատրաստում, ծախսերի գնահատում/ պատշգամբների վերանորոգում / Մայիսի 9-ի 13 բն. 79</t>
  </si>
  <si>
    <t>71241200/973</t>
  </si>
  <si>
    <t>նախագծերի պատրաստում, ծախսերի գնահատում/ պատշգամբների վերանորոգում / Մայիսի 9-ի 5 բն. 7</t>
  </si>
  <si>
    <t>71241200/974</t>
  </si>
  <si>
    <t>նախագծերի պատրաստում, ծախսերի գնահատում/ պատշգամբների վերանորոգում / Բագրատունյաց 28 բն. 30</t>
  </si>
  <si>
    <t>71241200/975</t>
  </si>
  <si>
    <t>նախագծերի պատրաստում, ծախսերի գնահատում/ պատշգամբների վերանորոգում / Բագրատունյաց 28 բն. 31</t>
  </si>
  <si>
    <t>71241200/976</t>
  </si>
  <si>
    <t>նախագծերի պատրաստում, ծախսերի գնահատում/ պատշգամբների վերանորոգում / Մայիսի 9-ի 4/3 բն. 12</t>
  </si>
  <si>
    <t>71241200/977</t>
  </si>
  <si>
    <t>նախագծերի պատրաստում, ծախսերի գնահատում/ պատշգամբների վերանորոգում / Ս․ Զորավարի 40    բն 5</t>
  </si>
  <si>
    <t>71241200/978</t>
  </si>
  <si>
    <t>նախագծերի պատրաստում, ծախսերի գնահատում/ պատշգամբների վերանորոգում / Սևանի 128  բն. 9</t>
  </si>
  <si>
    <t>71241200/979</t>
  </si>
  <si>
    <t>նախագծերի պատրաստում, ծախսերի գնահատում/ պատշգամբների վերանորոգում / Արտաշիսյան 44/4ա  բն 23</t>
  </si>
  <si>
    <t>71241200/980</t>
  </si>
  <si>
    <t>նախագծերի պատրաստում, ծախսերի գնահատում/ պատշգամբների վերանորոգում / Արտաշիսյան 44/5    բն 11</t>
  </si>
  <si>
    <t>71241200/981</t>
  </si>
  <si>
    <t>նախագծերի պատրաստում, ծախսերի գնահատում/ պատշգամբների վերանորոգում / Չեխովի 42 բն. 9</t>
  </si>
  <si>
    <t>71241200/982</t>
  </si>
  <si>
    <t>նախագծերի պատրաստում, ծախսերի գնահատում/ պատշգամբների վերանորոգում / Չեխովի 42 բն. 12</t>
  </si>
  <si>
    <t>71241200/983</t>
  </si>
  <si>
    <t>նախագծերի պատրաստում, ծախսերի գնահատում/ պատշգամբների վերանորոգում / Չեխովի 42 բն. 22</t>
  </si>
  <si>
    <t>71241200/984</t>
  </si>
  <si>
    <t>նախագծերի պատրաստում, ծախսերի գնահատում/ պատշգամբների վերանորոգում / Արտաշիսյան 41  բն. 40</t>
  </si>
  <si>
    <t>71241200/985</t>
  </si>
  <si>
    <t>նախագծերի պատրաստում, ծախսերի գնահատում/ պատշգամբների վերանորոգում / Բագրատունյաց 15 բն. 20</t>
  </si>
  <si>
    <t>71241200/986</t>
  </si>
  <si>
    <t>նախագծերի պատրաստում, ծախսերի գնահատում/ պատշգամբների վերանորոգում / Եղբայրության 14 բն. 50</t>
  </si>
  <si>
    <t>71241200/987</t>
  </si>
  <si>
    <t>նախագծերի պատրաստում, ծախսերի գնահատում/ պատշգամբների վերանորոգում / Մանանդյան 16  բն. 12</t>
  </si>
  <si>
    <t>71241200/988</t>
  </si>
  <si>
    <t>նախագծերի պատրաստում, ծախսերի գնահատում/ պատշգամբների վերանորոգում / Չեխովի 15  բն 21</t>
  </si>
  <si>
    <t>71241200/989</t>
  </si>
  <si>
    <t>նախագծերի պատրաստում, ծախսերի գնահատում/ պատշգամբների վերանորոգում / Չեխովի 15  բն 23</t>
  </si>
  <si>
    <t>71241200/990</t>
  </si>
  <si>
    <t>նախագծերի պատրաստում, ծախսերի գնահատում/ պատշգամբների վերանորոգում / Չեխովի 15  բն 16</t>
  </si>
  <si>
    <t>71241200/991</t>
  </si>
  <si>
    <t>նախագծերի պատրաստում, ծախսերի գնահատում/ պատշգամբների վերանորոգում / Չեխովի 15  բն 18</t>
  </si>
  <si>
    <t>71241200/992</t>
  </si>
  <si>
    <t>նախագծերի պատրաստում, ծախսերի գնահատում/ պատշգամբների վերանորոգում / Մանանդյան 14  բն 17</t>
  </si>
  <si>
    <t>71241200/993</t>
  </si>
  <si>
    <t>նախագծերի պատրաստում, ծախսերի գնահատում/ պատշգամբների վերանորոգում / Մանանդյան 1ա   բն 6</t>
  </si>
  <si>
    <t>71241200/994</t>
  </si>
  <si>
    <t>նախագծերի պատրաստում, ծախսերի գնահատում/ պատշգամբների վերանորոգում / Արշակունյաց 50  բն 7</t>
  </si>
  <si>
    <t>71241200/995</t>
  </si>
  <si>
    <t>նախագծերի պատրաստում, ծախսերի գնահատում/ պատշգամբների վերանորոգում / Արշակունյաց 50  բն 10</t>
  </si>
  <si>
    <t>71241200/996</t>
  </si>
  <si>
    <t>նախագծերի պատրաստում, ծախսերի գնահատում/ պատշգամբների վերանորոգում / Բագրատունյաց 26   բն 8</t>
  </si>
  <si>
    <t>71241200/997</t>
  </si>
  <si>
    <t>նախագծերի պատրաստում, ծախսերի գնահատում/ պատշգամբների վերանորոգում / Բագրատունյաց 26   բն 10</t>
  </si>
  <si>
    <t>71241200/998</t>
  </si>
  <si>
    <t>նախագծերի պատրաստում, ծախսերի գնահատում/ պատշգամբների վերանորոգում / Բագրատունյաց 26   բն 28</t>
  </si>
  <si>
    <t>71241200/999</t>
  </si>
  <si>
    <t>նախագծերի պատրաստում, ծախսերի գնահատում/ պատշգամբների վերանորոգում / Բագրատունյաց 26   բն 30</t>
  </si>
  <si>
    <t>71241200/1000</t>
  </si>
  <si>
    <t>նախագծերի պատրաստում, ծախսերի գնահատում/ պատշգամբների վերանորոգում / Բագրատունյաց 26   բն 33</t>
  </si>
  <si>
    <t>71241200/1001</t>
  </si>
  <si>
    <t>նախագծերի պատրաստում, ծախսերի գնահատում/ պատշգամբների վերանորոգում / Բագրատունյաց 26   բն 35</t>
  </si>
  <si>
    <t>71241200/1002</t>
  </si>
  <si>
    <t>նախագծերի պատրաստում, ծախսերի գնահատում/ պատշգամբների վերանորոգում / Բագրատունյաց 26   բն 39</t>
  </si>
  <si>
    <t>71241200/1003</t>
  </si>
  <si>
    <t>նախագծերի պատրաստում, ծախսերի գնահատում/ պատշգամբների վերանորոգում / Բագրատունյաց 26   բն 51</t>
  </si>
  <si>
    <t>71241200/1004</t>
  </si>
  <si>
    <t>նախագծերի պատրաստում, ծախսերի գնահատում/ պատշգամբների վերանորոգում / Բագրատունյաց 31    բն 8</t>
  </si>
  <si>
    <t>71241200/1005</t>
  </si>
  <si>
    <t>նախագծերի պատրաստում, ծախսերի գնահատում/ պատշգամբների վերանորոգում / Բագրատունյաց 31    բն 10</t>
  </si>
  <si>
    <t>71241200/1006</t>
  </si>
  <si>
    <t>նախագծերի պատրաստում, ծախսերի գնահատում/ պատշգամբների վերանորոգում / Բագրատունյաց 29  բն 10</t>
  </si>
  <si>
    <t>71241200/1007</t>
  </si>
  <si>
    <t>նախագծերի պատրաստում, ծախսերի գնահատում/ պատշգամբների վերանորոգում / Բագրատունյաց 35  բն 15</t>
  </si>
  <si>
    <t>71241200/1008</t>
  </si>
  <si>
    <t>նախագծերի պատրաստում, ծախսերի գնահատում/ պատշգամբների վերանորոգում / Գ. Նժդեհի 28/1  բն 9</t>
  </si>
  <si>
    <t>71241200/1009</t>
  </si>
  <si>
    <t>նախագծերի պատրաստում, ծախսերի գնահատում/ պատշգամբների վերանորոգում / Գ. Նժդեհի 28/2  բն 8</t>
  </si>
  <si>
    <t>71241200/1010</t>
  </si>
  <si>
    <t>նախագծերի պատրաստում, ծախսերի գնահատում/ պատշգամբների վերանորոգում / Գ. Նժդեհի 30  բն 30</t>
  </si>
  <si>
    <t>71241200/1011</t>
  </si>
  <si>
    <t>նախագծերի պատրաստում, ծախսերի գնահատում/ պատշգամբների վերանորոգում / Եղ․ Թադևոսյան 3  բն 51</t>
  </si>
  <si>
    <t>71241200/1012</t>
  </si>
  <si>
    <t>նախագծերի պատրաստում, ծախսերի գնահատում/ պատշգամբների վերանորոգում / Բագրատունյաց 4-րդ նրբ․ 21   բն 31</t>
  </si>
  <si>
    <t>71241200/1013</t>
  </si>
  <si>
    <t>նախագծերի պատրաստում, ծախսերի գնահատում/ պատշգամբների վերանորոգում / Բագրատունյաց 4-րդ նրբ․ 21   բն 70</t>
  </si>
  <si>
    <t>71241200/1014</t>
  </si>
  <si>
    <t>նախագծերի պատրաստում, ծախսերի գնահատում/ պատշգամբների վերանորոգում / Եղ․ Թադևոսյան նրբ․ 4  բն 44</t>
  </si>
  <si>
    <t>71241200/1015</t>
  </si>
  <si>
    <t>նախագծերի պատրաստում, ծախսերի գնահատում/ պատշգամբների վերանորոգում / Շիրակի  66   բն 42</t>
  </si>
  <si>
    <t>71241200/1016</t>
  </si>
  <si>
    <t>նախագծերի պատրաստում, ծախսերի գնահատում/ պատշգամբների վերանորոգում / Շիրակի  68   բն 42</t>
  </si>
  <si>
    <t>71241200/1017</t>
  </si>
  <si>
    <t>նախագծերի պատրաստում, ծախսերի գնահատում/ պատշգամբների վերանորոգում / Շիրակի  70   բն 38</t>
  </si>
  <si>
    <t>71241200/1018</t>
  </si>
  <si>
    <t>նախագծերի պատրաստում, ծախսերի գնահատում/ պատշգամբների վերանորոգում / Շիրակի  72   բն 49</t>
  </si>
  <si>
    <t>71241200/1019</t>
  </si>
  <si>
    <t>նախագծերի պատրաստում, ծախսերի գնահատում/ պատշգամբների վերանորոգում / Շիրակի  7ա  բն 41</t>
  </si>
  <si>
    <t>71241200/1020</t>
  </si>
  <si>
    <t>նախագծերի պատրաստում, ծախսերի գնահատում/ պատշգամբների վերանորոգում / Շարուրի 2  բն 6</t>
  </si>
  <si>
    <t>71241200/1021</t>
  </si>
  <si>
    <t>նախագծերի պատրաստում, ծախսերի գնահատում/ պատշգամբների վերանորոգում / Շիրակի 10   բն 6</t>
  </si>
  <si>
    <t>71241200/1022</t>
  </si>
  <si>
    <t>նախագծերի պատրաստում, ծախսերի գնահատում/ պատշգամբների վերանորոգում / Շիրակի 10   բն 47</t>
  </si>
  <si>
    <t>71241200/1023</t>
  </si>
  <si>
    <t>նախագծերի պատրաստում, ծախսերի գնահատում/ պատշգամբների վերանորոգում / Շիրակի 14   բն 23</t>
  </si>
  <si>
    <t>71241200/1024</t>
  </si>
  <si>
    <t>նախագծերի պատրաստում, ծախսերի գնահատում/ պատշգամբների վերանորոգում / Շիրակի 18   բն 38</t>
  </si>
  <si>
    <t>71241200/1025</t>
  </si>
  <si>
    <t>նախագծերի պատրաստում, ծախսերի գնահատում/ պատշգամբների վերանորոգում / Շարուրի 5/5 բն. 64</t>
  </si>
  <si>
    <t>71241200/655</t>
  </si>
  <si>
    <t>նախագծերի պատրաստում, ծախսերի գնահատում/ Արշակունյաց 51 շենքի բակ</t>
  </si>
  <si>
    <t>71241200/656</t>
  </si>
  <si>
    <t>նախագծերի պատրաստում, ծախսերի գնահատում/ Շարուրի 16 շենքի բակ</t>
  </si>
  <si>
    <t>71241200/657</t>
  </si>
  <si>
    <t>նախագծերի պատրաստում, ծախսերի գնահատում/ Ս. Տարոնցու 1/1 և 3/2 շենքերի միացյալ բակ</t>
  </si>
  <si>
    <t>71241200/747</t>
  </si>
  <si>
    <t>նախագծերի պատրաստում, ծախսերի գնահատում/ Արշակունյաց պ., Գ. Նժդեհի, Շիրակի փ. գեղ. լուս ցանցերի կառուց. աշխ</t>
  </si>
  <si>
    <t>71241200/674</t>
  </si>
  <si>
    <t>նախագծերի պատրաստում, ծախսերի գնահատում/ Արշակունյաց պողոտայի և Գ․ Նժդեհի փողոցի խաչմերուկի գետնանցման չորս անցումներում աստիճաններին  անվասայլակների վերելակների տեղադրման աշխատանքներ</t>
  </si>
  <si>
    <t>71241200/681</t>
  </si>
  <si>
    <t>նախագծերի պատրաստում, ծախսերի գնահատում/ Արշակունյաց 42/1 և 42/2 շենքերի միացյալ բակի բարեկարգում</t>
  </si>
  <si>
    <t>71241200/682</t>
  </si>
  <si>
    <t>նախագծերի պատրաստում, ծախսերի գնահատում/ Մանթաշյան 4/7</t>
  </si>
  <si>
    <t>50531140/506</t>
  </si>
  <si>
    <t xml:space="preserve"> միջոցառումների հետ կապված ծառայություններ/ Զինապարտների հաշվառման, զորակոչի, զորահավաքի և վարժական հավաքների կազմակերպման աջակցությու</t>
  </si>
  <si>
    <t>45231187/538</t>
  </si>
  <si>
    <t>45221142/12</t>
  </si>
  <si>
    <t xml:space="preserve"> տեխնիկական հսկողության ծառայություններ/ ասֆալտապատում</t>
  </si>
  <si>
    <t xml:space="preserve"> տեխնիկական հսկողության ծառայություններ/ թեքահարթակների կառուցում</t>
  </si>
  <si>
    <t>45231177/541</t>
  </si>
  <si>
    <t xml:space="preserve"> ճանապարհների վերանորոգման աշխատանքներ/ Եզրաքարեր</t>
  </si>
  <si>
    <t xml:space="preserve"> տեխնիկական հսկողության ծառայություններ/ Եզրաքարեր</t>
  </si>
  <si>
    <t xml:space="preserve"> փողոցների հիմնային աշխատանքներ/ հենապատի վերանորոգում</t>
  </si>
  <si>
    <t>45231177/501</t>
  </si>
  <si>
    <t xml:space="preserve"> ճանապարհների վերանորոգման աշխատանքներ/ Մայրուղիների սալիկապատում</t>
  </si>
  <si>
    <t xml:space="preserve"> տեխնիկական հսկողության ծառայություններ/ Մայրուղիների սալիկապատում</t>
  </si>
  <si>
    <t>հեղինակային հսկողության ծառայություններ/ թեքահարթակների կառուցում</t>
  </si>
  <si>
    <t>42418100/503</t>
  </si>
  <si>
    <t xml:space="preserve"> վերելակների մասեր/ դռան փոխ. տուփ</t>
  </si>
  <si>
    <t>42418100/504</t>
  </si>
  <si>
    <t xml:space="preserve"> վերելակների մասեր/ տանող անիվ</t>
  </si>
  <si>
    <t>42418100/505</t>
  </si>
  <si>
    <t xml:space="preserve"> վերելակների մասեր/ մեք. սրահի փոխ. տուփ</t>
  </si>
  <si>
    <t>42418100/501</t>
  </si>
  <si>
    <t xml:space="preserve"> վերելակների մասեր/ ճոպան 10.5մմ</t>
  </si>
  <si>
    <t>42418100/502</t>
  </si>
  <si>
    <t xml:space="preserve"> վերելակների մասեր/ ճոպան 7.8մմ</t>
  </si>
  <si>
    <t xml:space="preserve"> տեխնիկական հսկողության ծառայություններ/ Վերելակ</t>
  </si>
  <si>
    <t>45221142/575</t>
  </si>
  <si>
    <t>60181100/531</t>
  </si>
  <si>
    <t xml:space="preserve"> տեխնիկական հսկողության ծառայություններ/ հրատապ աշխատանք</t>
  </si>
  <si>
    <t>90921300/529</t>
  </si>
  <si>
    <t>50761100/505</t>
  </si>
  <si>
    <t xml:space="preserve"> հանրային զուգարանների վերանորոգման և պահպանման ծառայություններ/ Շողակաթին հարակից այգի</t>
  </si>
  <si>
    <t>50761100/506</t>
  </si>
  <si>
    <t xml:space="preserve"> հանրային զուգարանների վերանորոգման և պահպանման ծառայություններ/ Կոմիտասի զբոսայգի</t>
  </si>
  <si>
    <t>բաժին 06, խումբ 4, դաս 1, 1. Շենքերի գեղարվեստական լուսավորում</t>
  </si>
  <si>
    <t>45311137/3</t>
  </si>
  <si>
    <t xml:space="preserve"> արտաքին լուսավորության սարքերի տեղադրում/ Բագրատունյաց, Գ. Նժդեհի փողոցների, Արշակունյաց պողոտայի և Գ.Նժդեհի հրապարակի, բակային տարածքների գեղարվեստական լուսավորման ցանցի վերանորոգման, պահպանման և լուսատուերի փոխարինման աշխատանքներ</t>
  </si>
  <si>
    <t xml:space="preserve"> արտաքին լուսավորության սարքերի տեղադրում</t>
  </si>
  <si>
    <t xml:space="preserve"> տեխնիկական հսկողության ծառայություններ/ Բագրատունյաց, Գ. Նժդեհի փողոցների, Արշակունյաց պողոտայի և Գ.Նժդեհի հրապարակի, բակային տարածքների գեղարվեստական լուսավորման ցանցի վերանորոգման, պահպանման և լուսատուերի փոխարինման աշխատանքներ</t>
  </si>
  <si>
    <t xml:space="preserve"> տեխնիկական հսկողության ծառայություններ/ գեղարվեստական լուսավորում</t>
  </si>
  <si>
    <t>03411118/4</t>
  </si>
  <si>
    <t xml:space="preserve"> գերաններ/ փայտանյութ/մեծ</t>
  </si>
  <si>
    <t>03411118/5</t>
  </si>
  <si>
    <t xml:space="preserve"> գերաններ/ փայտանյութ / փոքր</t>
  </si>
  <si>
    <t>44118300/7</t>
  </si>
  <si>
    <t>թիթեղ` մետաղական, 2 մմ/ ցինկապատ / 0.35մմ հաստությամբ</t>
  </si>
  <si>
    <t>44118300/13</t>
  </si>
  <si>
    <t>թիթեղ` մետաղական, 2 մմ/ Ցինկապատ Ծալքաթիթեղ (ԿՊ 21)</t>
  </si>
  <si>
    <t>44118300/6</t>
  </si>
  <si>
    <t>թիթեղ` մետաղական, 2 մմ/ 0.5մմ հաստությամբ</t>
  </si>
  <si>
    <t xml:space="preserve"> թափոնների և աղբի տարաներ և աղբամաններ / փոքր/3x1</t>
  </si>
  <si>
    <t xml:space="preserve">    37421210/1</t>
  </si>
  <si>
    <t>վարժասարքեր/ 145x100x180սմ</t>
  </si>
  <si>
    <t xml:space="preserve">    37421210/2</t>
  </si>
  <si>
    <t>վարժասարքեր/ 135x135x140սմ</t>
  </si>
  <si>
    <t>37421210/27</t>
  </si>
  <si>
    <t>վարժասարքեր/ 125x100x125սմ</t>
  </si>
  <si>
    <t>37421210/28</t>
  </si>
  <si>
    <t>վարժասարքեր/ 120x66x120սմ</t>
  </si>
  <si>
    <t>37421210/29</t>
  </si>
  <si>
    <t>վարժասարքեր/ 100x100x120սմ</t>
  </si>
  <si>
    <t>37421210/30</t>
  </si>
  <si>
    <t>վարժասարքեր/ 185x100x205սմ</t>
  </si>
  <si>
    <t xml:space="preserve">  37421210/7</t>
  </si>
  <si>
    <t>վարժասարքեր/ 185x100x190սմ</t>
  </si>
  <si>
    <t xml:space="preserve">  37421210/8</t>
  </si>
  <si>
    <t>վարժասարքեր/ 30x90x140սմ</t>
  </si>
  <si>
    <t>37421210/31</t>
  </si>
  <si>
    <t>վարժասարքեր/ 110x110x120սմ</t>
  </si>
  <si>
    <t>37421210/32</t>
  </si>
  <si>
    <t>վարժասարքեր/ 110x50x110սմ</t>
  </si>
  <si>
    <t>37421210/33</t>
  </si>
  <si>
    <t>վարժասարքեր/ 120x120x140սմ</t>
  </si>
  <si>
    <t>37421210/34</t>
  </si>
  <si>
    <t>վարժասարքեր/ 100x70x165սմ</t>
  </si>
  <si>
    <t>37421210/35</t>
  </si>
  <si>
    <t>վարժասարքեր/ 115x70x127սմ</t>
  </si>
  <si>
    <t>37421210/36</t>
  </si>
  <si>
    <t>վարժասարքեր/ 90x61x225սմ</t>
  </si>
  <si>
    <t>37421210/37</t>
  </si>
  <si>
    <t>վարժասարքեր/ 180x105սմ</t>
  </si>
  <si>
    <t>37521150/2</t>
  </si>
  <si>
    <t xml:space="preserve"> սեղանի խաղեր</t>
  </si>
  <si>
    <t>37521160/16</t>
  </si>
  <si>
    <t xml:space="preserve"> դասական խաղեր</t>
  </si>
  <si>
    <t>37521160/17</t>
  </si>
  <si>
    <t>37521160/18</t>
  </si>
  <si>
    <t>37521160/19</t>
  </si>
  <si>
    <t>37521160/20</t>
  </si>
  <si>
    <t>37521160/21</t>
  </si>
  <si>
    <t>37521160/22</t>
  </si>
  <si>
    <t>37521160/23</t>
  </si>
  <si>
    <t>37521160/24</t>
  </si>
  <si>
    <t>37521160/25</t>
  </si>
  <si>
    <t>37521160/26</t>
  </si>
  <si>
    <t>37521160/27</t>
  </si>
  <si>
    <t>37521160/28</t>
  </si>
  <si>
    <t>37521160/29</t>
  </si>
  <si>
    <t xml:space="preserve"> մանկական խաղահրապարակների սարքեր/ Պահեստամասեր</t>
  </si>
  <si>
    <t>37531200/10</t>
  </si>
  <si>
    <t>37531200/11</t>
  </si>
  <si>
    <t>37531200/12</t>
  </si>
  <si>
    <t>37531200/13</t>
  </si>
  <si>
    <t>37531200/14</t>
  </si>
  <si>
    <t>37531200/15</t>
  </si>
  <si>
    <t>37531200/16</t>
  </si>
  <si>
    <t>37531200/17</t>
  </si>
  <si>
    <t>39111320/4</t>
  </si>
  <si>
    <t>45221143/3</t>
  </si>
  <si>
    <t xml:space="preserve"> մետաղական կրող կոնստրուկցիաներ/ մեծ</t>
  </si>
  <si>
    <t>45221143/4</t>
  </si>
  <si>
    <t xml:space="preserve"> մետաղական կրող կոնստրուկցիաներ/ փոքր</t>
  </si>
  <si>
    <t>45611300/707</t>
  </si>
  <si>
    <t>այլ շենքերի, շինությունների հիմնանորոգում/ Բակային տարածքների ընթացիկ նորոգում</t>
  </si>
  <si>
    <t>45611300/60</t>
  </si>
  <si>
    <t>այլ շենքերի, շինությունների հիմնանորոգում/ Արշակունյաց 44-1</t>
  </si>
  <si>
    <t>45611300/61</t>
  </si>
  <si>
    <t>այլ շենքերի, շինությունների հիմնանորոգում/ Մանթաշյան 28</t>
  </si>
  <si>
    <t>45611300/62</t>
  </si>
  <si>
    <t>այլ շենքերի, շինությունների հիմնանորոգում/ Ս Տարոնցի 12-14</t>
  </si>
  <si>
    <t>45611300/63</t>
  </si>
  <si>
    <t>այլ շենքերի, շինությունների հիմնանորոգում/ Արարատյան 7</t>
  </si>
  <si>
    <t>45611300/64</t>
  </si>
  <si>
    <t>այլ շենքերի, շինությունների հիմնանորոգում/ Ս Տարոնցի 22-24</t>
  </si>
  <si>
    <t>45611300/65</t>
  </si>
  <si>
    <t>այլ շենքերի, շինությունների հիմնանորոգում/ Թադևոսյան 15-17</t>
  </si>
  <si>
    <t>45611300/66</t>
  </si>
  <si>
    <t>այլ շենքերի, շինությունների հիմնանորոգում/ Շարուրի 33</t>
  </si>
  <si>
    <t>45611300/67</t>
  </si>
  <si>
    <t>այլ շենքերի, շինությունների հիմնանորոգում/ Մանանդյան 26</t>
  </si>
  <si>
    <t>45611300/68</t>
  </si>
  <si>
    <t>այլ շենքերի, շինությունների հիմնանորոգում/ Նիզամի 26-28</t>
  </si>
  <si>
    <t>45611300/69</t>
  </si>
  <si>
    <t>այլ շենքերի, շինությունների հիմնանորոգում/ Շևչենկո 4 և Նիզամի այգի</t>
  </si>
  <si>
    <t>45611300/70</t>
  </si>
  <si>
    <t>այլ շենքերի, շինությունների հիմնանորոգում/ Աէրացիա 2/4</t>
  </si>
  <si>
    <t>45611300/71</t>
  </si>
  <si>
    <t>այլ շենքերի, շինությունների հիմնանորոգում/ Եղ. Թադևոսյան 10</t>
  </si>
  <si>
    <t>45611300/72</t>
  </si>
  <si>
    <t>այլ շենքերի, շինությունների հիմնանորոգում/ Արարատյան 62/1</t>
  </si>
  <si>
    <t xml:space="preserve"> տեխնիկական հսկողության ծառայություններ/ Բակային տարածքների ընթացիկ նորոգում</t>
  </si>
  <si>
    <t xml:space="preserve"> տեխնիկական հսկողության ծառայություններ/ Արշակունյաց 44-1</t>
  </si>
  <si>
    <t xml:space="preserve"> տեխնիկական հսկողության ծառայություններ/ Մանթաշյան 28</t>
  </si>
  <si>
    <t xml:space="preserve"> տեխնիկական հսկողության ծառայություններ/ Ս Տարոնցի 12-14</t>
  </si>
  <si>
    <t xml:space="preserve"> տեխնիկական հսկողության ծառայություններ/ Արարատյան 7</t>
  </si>
  <si>
    <t xml:space="preserve"> տեխնիկական հսկողության ծառայություններ/ Ս Տարոնցի 22-24</t>
  </si>
  <si>
    <t xml:space="preserve"> տեխնիկական հսկողության ծառայություններ/ Թադևոսյան 15-17</t>
  </si>
  <si>
    <t xml:space="preserve"> տեխնիկական հսկողության ծառայություններ/ Շարուրի 33</t>
  </si>
  <si>
    <t xml:space="preserve"> տեխնիկական հսկողության ծառայություններ/ Մանանդյան 26</t>
  </si>
  <si>
    <t xml:space="preserve"> տեխնիկական հսկողության ծառայություններ/ Նիզամի 26-28</t>
  </si>
  <si>
    <t xml:space="preserve"> տեխնիկական հսկողության ծառայություններ/ Շևչենկո 4 և Նիզամի այգի</t>
  </si>
  <si>
    <t xml:space="preserve"> տեխնիկական հսկողության ծառայություններ/ Աէրացիա 2/4</t>
  </si>
  <si>
    <t xml:space="preserve"> տեխնիկական հսկողության ծառայություններ/ Եղ. Թադևոսյան 10</t>
  </si>
  <si>
    <t xml:space="preserve"> տեխնիկական հսկողության ծառայություններ/ Արարատյան 62/1</t>
  </si>
  <si>
    <t>հեղինակային հսկողության ծառայություններ/ Արարատյան 7</t>
  </si>
  <si>
    <t>հեղինակային հսկողության ծառայություններ/ Աէրացիա 2/4</t>
  </si>
  <si>
    <t>հեղինակային հսկողության ծառայություններ/ Արշակունյաց 44/1</t>
  </si>
  <si>
    <t>հեղինակային հսկողության ծառայություններ/ Եղ. Թադևոսյան 10</t>
  </si>
  <si>
    <t>հեղինակային հսկողության ծառայություններ/ Եղ. Թադևոսյան 15.17</t>
  </si>
  <si>
    <t>հեղինակային հսկողության ծառայություններ/ Մանանդյան 26</t>
  </si>
  <si>
    <t>հեղինակային հսկողության ծառայություններ/ Մանթաշյան 28</t>
  </si>
  <si>
    <t>հեղինակային հսկողության ծառայություններ/ Նիզամի 26.28</t>
  </si>
  <si>
    <t>հեղինակային հսկողության ծառայություններ/ Շևչենկո 4 և Նիզամի 26.28</t>
  </si>
  <si>
    <t>հեղինակային հսկողության ծառայություններ/ Շարուրի 33</t>
  </si>
  <si>
    <t>հեղինակային հսկողության ծառայություններ/ Ս. Տարոնցի 12,14</t>
  </si>
  <si>
    <t>հեղինակային հսկողության ծառայություններ/ Ս Տարոնցի 22,24</t>
  </si>
  <si>
    <t>հեղինակային հսկողության ծառայություններ/ Արարատյան 62/1</t>
  </si>
  <si>
    <t xml:space="preserve"> դռների տեղադրում</t>
  </si>
  <si>
    <t>45421122/501</t>
  </si>
  <si>
    <t xml:space="preserve"> պատուհանների տեղադրում</t>
  </si>
  <si>
    <t xml:space="preserve"> տեխնիկական հսկողության ծառայություններ/ դռներ</t>
  </si>
  <si>
    <t xml:space="preserve"> տեխնիկական հսկողության ծառայություններ/ պատուհաններ</t>
  </si>
  <si>
    <t xml:space="preserve"> տեխնիկական հսկողության ծառայություններ/ Շքամուտքեր</t>
  </si>
  <si>
    <t>92621110/535</t>
  </si>
  <si>
    <t xml:space="preserve"> սպորտային միջոցառումների կազմակերպման ծառայություններ/ ՀՀ անկախության 31-րդ տարեդարձին նվիրված մարզ. խաղեր</t>
  </si>
  <si>
    <t>92621110/536</t>
  </si>
  <si>
    <t xml:space="preserve"> սպորտային միջոցառումների կազմակերպման ծառայություններ/ սպորտլանդիա 1-3 և 4-7-րդ դասարանցիների</t>
  </si>
  <si>
    <t>92621110/537</t>
  </si>
  <si>
    <t xml:space="preserve"> սպորտային միջոցառումների կազմակերպման ծառայություններ/ ֆուտզալ</t>
  </si>
  <si>
    <t>92621110/72</t>
  </si>
  <si>
    <t xml:space="preserve"> սպորտային միջոցառումների կազմակերպման ծառայություններ/ ՀՀ ազգային ժողովի մրցումներ</t>
  </si>
  <si>
    <t xml:space="preserve"> սպորտային միջոցառումների կազմակերպման ծառայություններ/ Շաշկու առաջնություն</t>
  </si>
  <si>
    <t xml:space="preserve"> սպորտային միջոցառումների կազմակերպման ծառայություններ/ զորակոչային խաղեր</t>
  </si>
  <si>
    <t>92621110/75</t>
  </si>
  <si>
    <t xml:space="preserve"> սպորտային միջոցառումների կազմակերպման ծառայություններ/ Առողջ սերունդ</t>
  </si>
  <si>
    <t>92621110/77</t>
  </si>
  <si>
    <t xml:space="preserve"> սպորտային միջոցառումների կազմակերպման ծառայություններ/ Սպորտլանդիա</t>
  </si>
  <si>
    <t>45611300/704</t>
  </si>
  <si>
    <t>այլ շենքերի, շինությունների հիմնանորոգում/ Կարմիր-Բլուր արգելոցի կառուցապատում</t>
  </si>
  <si>
    <t>45611300/705</t>
  </si>
  <si>
    <t>այլ շենքերի, շինությունների հիմնանորոգում/ Գ. Նժդեհի 56ա շենքի հարակից խաղադաշտի կառուցում</t>
  </si>
  <si>
    <t xml:space="preserve"> տեխնիկական հսկողության ծառայություններ/ Կարմիր-Բլուր արգելոցի կառուցապատում</t>
  </si>
  <si>
    <t xml:space="preserve"> տեխնիկական հսկողության ծառայություններ/ Գ. Նժդեհի 56ա շենքի հարակից խաղադաշտի կառուցում</t>
  </si>
  <si>
    <t>79951110/508</t>
  </si>
  <si>
    <t>79951110/509</t>
  </si>
  <si>
    <t xml:space="preserve"> մշակութային միջոցառումների կազմակերպման ծառայություններ/ Նորակոչիկներին նվիրված միջոցառումներ</t>
  </si>
  <si>
    <t>79951110/510</t>
  </si>
  <si>
    <t xml:space="preserve"> մշակութային միջոցառումների կազմակերպման ծառայություններ/ Բուն բարեկենդան</t>
  </si>
  <si>
    <t>79951110/511</t>
  </si>
  <si>
    <t>79951110/512</t>
  </si>
  <si>
    <t xml:space="preserve"> մշակութային միջոցառումների կազմակերպման ծառայություններ/ Գիրք նվիրելու օր</t>
  </si>
  <si>
    <t>79951110/513</t>
  </si>
  <si>
    <t xml:space="preserve"> մշակութային միջոցառումների կազմակերպման ծառայություններ/ Գարնանամուտ</t>
  </si>
  <si>
    <t>79951110/514</t>
  </si>
  <si>
    <t xml:space="preserve"> մշակութային միջոցառումների կազմակերպման ծառայություններ/ Կանանց միջազգային օր</t>
  </si>
  <si>
    <t>79951110/515</t>
  </si>
  <si>
    <t xml:space="preserve"> մշակութային միջոցառումների կազմակերպման ծառայություններ/ Պոեզիայի միջազգային օր</t>
  </si>
  <si>
    <t>79951110/516</t>
  </si>
  <si>
    <t xml:space="preserve"> մշակութային միջոցառումների կազմակերպման ծառայություններ/ Թատրոնի միջազգային օր</t>
  </si>
  <si>
    <t>79951110/66</t>
  </si>
  <si>
    <t>79951110/67</t>
  </si>
  <si>
    <t xml:space="preserve"> մշակութային միջոցառումների կազմակերպման ծառայություններ/ Հարության տոն</t>
  </si>
  <si>
    <t>79951110/68</t>
  </si>
  <si>
    <t xml:space="preserve"> մշակութային միջոցառումների կազմակերպման ծառայություններ/ Մայրության տոն</t>
  </si>
  <si>
    <t>79951110/69</t>
  </si>
  <si>
    <t xml:space="preserve"> մշակութային միջոցառումների կազմակերպման ծառայություններ/ Պարի միջ օր</t>
  </si>
  <si>
    <t>79951110/70</t>
  </si>
  <si>
    <t xml:space="preserve"> մշակութային միջոցառումների կազմակերպման ծառայություններ/ Ջազի միջ օր</t>
  </si>
  <si>
    <t>79951110/71</t>
  </si>
  <si>
    <t xml:space="preserve"> մշակութային միջոցառումների կազմակերպման ծառայություններ/ Հաղթանակի տոն</t>
  </si>
  <si>
    <t>79951110/72</t>
  </si>
  <si>
    <t xml:space="preserve"> մշակութային միջոցառումների կազմակերպման ծառայություններ/ Հանրապետության տոն</t>
  </si>
  <si>
    <t>79951110/73</t>
  </si>
  <si>
    <t xml:space="preserve"> մշակութային միջոցառումների կազմակերպման ծառայություններ/ Երեխաների իրավունքների պաշտ. օր</t>
  </si>
  <si>
    <t>79951110/76</t>
  </si>
  <si>
    <t>79951110/75</t>
  </si>
  <si>
    <t xml:space="preserve"> մշակութային միջոցառումների կազմակերպման ծառայություններ/ Երաժշտական փառատոն</t>
  </si>
  <si>
    <t>98371100/523</t>
  </si>
  <si>
    <t xml:space="preserve"> սոցիալական ծառայություններ/ բազմազավակ ընտանիքների համար</t>
  </si>
  <si>
    <t xml:space="preserve"> սոցիալական ծառայություններ/ սոց. անապահով 3 և ավելի երեխա ունեցողներին աջակցություն</t>
  </si>
  <si>
    <t xml:space="preserve"> սոցիալական ծառայություններ/ աջակցություն երիտասարդ անապահով ընտանիքներին</t>
  </si>
  <si>
    <t xml:space="preserve"> սոցիալական ծառայություններ/ միայնակ, անժառանգ, գործազուրկ</t>
  </si>
  <si>
    <t xml:space="preserve"> պլաստիկ քարտ/ նվեր քարտեր</t>
  </si>
  <si>
    <t xml:space="preserve"> պլաստիկ քարտ/ սննդի և տնտեսական ապրանքների ձեռքբերման</t>
  </si>
  <si>
    <t xml:space="preserve"> սոցիալական ծառայություններ/ տանիքի կամ սանհանգույցի վերանորոգման ծառ.</t>
  </si>
  <si>
    <t xml:space="preserve"> սոցիալական ծառայություններ/ վիրավոր զինվորներին</t>
  </si>
  <si>
    <t xml:space="preserve"> սոցիալական ապահովման ծառայություններ տարեցների համար/ վարսահարդարում, ձեռքերի, ոտքերի եղունգների խնամք</t>
  </si>
  <si>
    <t xml:space="preserve"> ճաշկերույթների կազմակերպում փոխադրման կազմակերպությունների համար</t>
  </si>
  <si>
    <t xml:space="preserve"> միջոցառումների հետ կապված ծառայություններ/ տոնական և հիշատակի օրերին</t>
  </si>
  <si>
    <t xml:space="preserve"> սոցիալական ծառայություններ/ ԿԴԻ տունայցերի համար ճանապարհային ծախսեր</t>
  </si>
  <si>
    <t xml:space="preserve"> սոցիալական ծառայություններ/ հաշմ. համար տրանսպորտային միջոցներ</t>
  </si>
  <si>
    <t xml:space="preserve"> սոցիալական ծառայություններ</t>
  </si>
  <si>
    <t>98371100/543</t>
  </si>
  <si>
    <t xml:space="preserve"> սոցիալական ծառայություններ/ փլուզում, հրդեհ, ջրհեղեղ</t>
  </si>
  <si>
    <t xml:space="preserve"> սոցիալական ծառայություններ/ կոմունալ ծախսերի փոխհատուցում</t>
  </si>
  <si>
    <t xml:space="preserve"> սոցիալական ծառայություններ/ գազաֆիկացում և ջերմամեկուսացում</t>
  </si>
  <si>
    <t xml:space="preserve"> սոցիալական ծառայություններ/ ժամանակավոր կացարան</t>
  </si>
  <si>
    <t xml:space="preserve"> սոցիալական ծառայություններ/ ԿԴԻ հայտնված ընտանիքներին աջակցություն</t>
  </si>
  <si>
    <t xml:space="preserve"> ապահովագրական ծառայություններ</t>
  </si>
  <si>
    <t>22811110/3</t>
  </si>
  <si>
    <t xml:space="preserve"> հաշվառման գրքեր/ 70 էջ/</t>
  </si>
  <si>
    <t>22811110/4</t>
  </si>
  <si>
    <t xml:space="preserve"> հաշվառման գրքեր/ 100 էջ/</t>
  </si>
  <si>
    <t>22811150/12</t>
  </si>
  <si>
    <t xml:space="preserve"> նոթատետրեր/ 80 թերթ/</t>
  </si>
  <si>
    <t>22811150/13</t>
  </si>
  <si>
    <t xml:space="preserve"> նոթատետրեր/ 70 թերթ/</t>
  </si>
  <si>
    <t>22811180/3</t>
  </si>
  <si>
    <t>22811180/5</t>
  </si>
  <si>
    <t>22851500/2</t>
  </si>
  <si>
    <t>կաշվեպանակ</t>
  </si>
  <si>
    <t>30141200/10</t>
  </si>
  <si>
    <t>30192100/5</t>
  </si>
  <si>
    <t>30192114/5</t>
  </si>
  <si>
    <t>30192121/11</t>
  </si>
  <si>
    <t>30192128/5</t>
  </si>
  <si>
    <t>գրիչ գելային/ 0.7մմ ծայրով/</t>
  </si>
  <si>
    <t>30192128/6</t>
  </si>
  <si>
    <t>գրիչ գելային/ 1մմ ծայրով/</t>
  </si>
  <si>
    <t>30192130/8</t>
  </si>
  <si>
    <t>30192131/6</t>
  </si>
  <si>
    <t>30192133/4</t>
  </si>
  <si>
    <t>30192135/3</t>
  </si>
  <si>
    <t>30192152/5</t>
  </si>
  <si>
    <t xml:space="preserve"> կնիք, ավտոմատ, կլոր</t>
  </si>
  <si>
    <t>30192155/1</t>
  </si>
  <si>
    <t xml:space="preserve"> կնիքների տեղակայման համար նախատեսված գրասենյակային հարմարանք</t>
  </si>
  <si>
    <t>30192210/4</t>
  </si>
  <si>
    <t>30192220/2</t>
  </si>
  <si>
    <t>30192330/2</t>
  </si>
  <si>
    <t xml:space="preserve"> հաշվիչների ժապավեններ և թմբկագլաններ</t>
  </si>
  <si>
    <t>30192710/4</t>
  </si>
  <si>
    <t>30192720/4</t>
  </si>
  <si>
    <t>30192920/3</t>
  </si>
  <si>
    <t xml:space="preserve"> ուղղիչ հեղուկներ</t>
  </si>
  <si>
    <t>30193700/2</t>
  </si>
  <si>
    <t>թղթադարակ, հարկերով, պլաստմասե</t>
  </si>
  <si>
    <t>30197111/3</t>
  </si>
  <si>
    <t>30197112/4</t>
  </si>
  <si>
    <t>30197120/4</t>
  </si>
  <si>
    <t>30197230/9</t>
  </si>
  <si>
    <t>թղթապանակ/ ֆայլ/</t>
  </si>
  <si>
    <t>30197231/6</t>
  </si>
  <si>
    <t>30197232/11</t>
  </si>
  <si>
    <t>30197233/7</t>
  </si>
  <si>
    <t>30197234/7</t>
  </si>
  <si>
    <t>30197235/2</t>
  </si>
  <si>
    <t>30197321/1</t>
  </si>
  <si>
    <t>կարիչ, մինչև 20 թերթի համար</t>
  </si>
  <si>
    <t>30197322/4</t>
  </si>
  <si>
    <t>30197331/4</t>
  </si>
  <si>
    <t>30197340/5</t>
  </si>
  <si>
    <t xml:space="preserve"> ապակարիչ</t>
  </si>
  <si>
    <t>30197622/15</t>
  </si>
  <si>
    <t>30197622/9</t>
  </si>
  <si>
    <t>թուղթ, A4 ֆորմատի /21x29.7// գունավոր</t>
  </si>
  <si>
    <t>30197646/7</t>
  </si>
  <si>
    <t>30199420/7</t>
  </si>
  <si>
    <t>30199430/12</t>
  </si>
  <si>
    <t>30199430/6</t>
  </si>
  <si>
    <t xml:space="preserve"> թուղթ նշումների, տրցակներով/ պլաստմասե տուփով/</t>
  </si>
  <si>
    <t>30234300/2</t>
  </si>
  <si>
    <t>30234400/2</t>
  </si>
  <si>
    <t>30234640/4</t>
  </si>
  <si>
    <t>ֆլեշ հիշողություն, 16GB</t>
  </si>
  <si>
    <t>30234650/3</t>
  </si>
  <si>
    <t>ֆլեշ հիշողություն, 32GB</t>
  </si>
  <si>
    <t>39241141/5</t>
  </si>
  <si>
    <t>39241210/3</t>
  </si>
  <si>
    <t>39263100/5</t>
  </si>
  <si>
    <t xml:space="preserve"> գրասենյակային լրակազմ </t>
  </si>
  <si>
    <t>39263410/3</t>
  </si>
  <si>
    <t>39263420/5</t>
  </si>
  <si>
    <t>39263510/3</t>
  </si>
  <si>
    <t>39263520/7</t>
  </si>
  <si>
    <t>39263530/5</t>
  </si>
  <si>
    <t>39292530/3</t>
  </si>
  <si>
    <t>քանոն` մետաղյա (100)</t>
  </si>
  <si>
    <t>30121500/26</t>
  </si>
  <si>
    <t>քարտրիջ/ CANON FX9/FX10/104/</t>
  </si>
  <si>
    <t>30121500/27</t>
  </si>
  <si>
    <t>քարտրիջ/ Canon 728 /</t>
  </si>
  <si>
    <t>30121500/28</t>
  </si>
  <si>
    <t>քարտրիջ/ HP LJ 12A/303/</t>
  </si>
  <si>
    <t>30121500/29</t>
  </si>
  <si>
    <t>քարտրիջ/ CANON 725/</t>
  </si>
  <si>
    <t>30121500/30</t>
  </si>
  <si>
    <t>քարտրիջ/ HP LJ CE285A (№85A)</t>
  </si>
  <si>
    <t>30121500/31</t>
  </si>
  <si>
    <t>քարտրիջ/ MLT D 108S/</t>
  </si>
  <si>
    <t>30121500/32</t>
  </si>
  <si>
    <t>քարտրիջ/ CANON EP-25/</t>
  </si>
  <si>
    <t>30121500/33</t>
  </si>
  <si>
    <t>քարտրիջ/ 278 A/</t>
  </si>
  <si>
    <t>30121500/34</t>
  </si>
  <si>
    <t>քարտրիջ/ Pantum PC 211 EB/</t>
  </si>
  <si>
    <t>30121500/35</t>
  </si>
  <si>
    <t>քարտրիջ/ C-EXV14/</t>
  </si>
  <si>
    <t>34351200/4</t>
  </si>
  <si>
    <t xml:space="preserve"> ավտոմեքենաների անիվներ/ R 265 X 65 X 17 ձմեռային/</t>
  </si>
  <si>
    <t>34351200/5</t>
  </si>
  <si>
    <t xml:space="preserve"> ավտոմեքենաների անիվներ/ 175x80x16 ձմեռային/</t>
  </si>
  <si>
    <t>34351200/6</t>
  </si>
  <si>
    <t xml:space="preserve"> ավտոմեքենաների անիվներ/ 205x65x15 ամառային/</t>
  </si>
  <si>
    <t>18421130/9</t>
  </si>
  <si>
    <t xml:space="preserve"> ձեռնոցներ/ ռետինե/</t>
  </si>
  <si>
    <t>18421130/8</t>
  </si>
  <si>
    <t xml:space="preserve"> ձեռնոցներ/ բանվորական/</t>
  </si>
  <si>
    <t>19641000/6</t>
  </si>
  <si>
    <t xml:space="preserve"> պոլիէթիլենային պարկ, աղբի համար/ 40x60 չափսի/</t>
  </si>
  <si>
    <t>19641000/7</t>
  </si>
  <si>
    <t xml:space="preserve"> պոլիէթիլենային պարկ, աղբի համար/ 100x60 չափսի/</t>
  </si>
  <si>
    <t>24451160/2</t>
  </si>
  <si>
    <t>քլորակիր/ ժավելի սպիրտ/</t>
  </si>
  <si>
    <t>24911200/3</t>
  </si>
  <si>
    <t>30192200/1</t>
  </si>
  <si>
    <t>30237111/1</t>
  </si>
  <si>
    <t>սնուցման մարտկոց</t>
  </si>
  <si>
    <t>31211400/1</t>
  </si>
  <si>
    <t xml:space="preserve"> անջատիչ-զատիչ</t>
  </si>
  <si>
    <t>31331280/1</t>
  </si>
  <si>
    <t>էլեկտրական լար` պղնձյա, բազմաջիղ, ՊՊՎ, 2x2.5 մմ2</t>
  </si>
  <si>
    <t>31441000/1</t>
  </si>
  <si>
    <t xml:space="preserve"> մարտկոց, AAA տեսակի</t>
  </si>
  <si>
    <t>31442000/1</t>
  </si>
  <si>
    <t xml:space="preserve"> մարտկոց, AA տեսակի</t>
  </si>
  <si>
    <t>31531300/6</t>
  </si>
  <si>
    <t>31531500/2</t>
  </si>
  <si>
    <t xml:space="preserve"> ցերեկային լամպ 60սմ</t>
  </si>
  <si>
    <t>31531600/2</t>
  </si>
  <si>
    <t xml:space="preserve"> ցերեկային լամպ 120սմ</t>
  </si>
  <si>
    <t>31651400/7</t>
  </si>
  <si>
    <t>31681630/1</t>
  </si>
  <si>
    <t xml:space="preserve"> էլեկտրական ապահովիչ, եռաֆազ, 63Ա</t>
  </si>
  <si>
    <t>31683400/3</t>
  </si>
  <si>
    <t>31684400/6</t>
  </si>
  <si>
    <t xml:space="preserve"> վարդակ/ ներքին/</t>
  </si>
  <si>
    <t>31685000/4</t>
  </si>
  <si>
    <t>31686000/1</t>
  </si>
  <si>
    <t>33761100/10</t>
  </si>
  <si>
    <t>34921440/3</t>
  </si>
  <si>
    <t xml:space="preserve"> թափոնների և աղբի տարաներ և աղբամաններ / աղբաման մետաղյա ցանցով/</t>
  </si>
  <si>
    <t>34921440/4</t>
  </si>
  <si>
    <t xml:space="preserve"> թափոնների և աղբի տարաներ և աղբամաններ / աղբաման ոտքի սեղմակով/</t>
  </si>
  <si>
    <t>39221410/7</t>
  </si>
  <si>
    <t xml:space="preserve"> ավելներ/ ավել գոգաթիակի հետ` պլաստմասսե/</t>
  </si>
  <si>
    <t>39221430/1</t>
  </si>
  <si>
    <t xml:space="preserve"> խոզանակներ/ խոզանակ-սպունգ ապակի մաքրելու համա, ռետինից/</t>
  </si>
  <si>
    <t>39221480/7</t>
  </si>
  <si>
    <t>39224331/6</t>
  </si>
  <si>
    <t>դույլ պլաստմասե/ 10 լ/</t>
  </si>
  <si>
    <t>39224332/1</t>
  </si>
  <si>
    <t>39513200/7</t>
  </si>
  <si>
    <t>39811300/3</t>
  </si>
  <si>
    <t>39812410/7</t>
  </si>
  <si>
    <t>39812600/11</t>
  </si>
  <si>
    <t xml:space="preserve"> մաքրող մածուկներ և փոշիներ</t>
  </si>
  <si>
    <t>39812600/9</t>
  </si>
  <si>
    <t xml:space="preserve"> մաքրող մածուկներ և փոշիներ/ մանրահատակի մաքրման հեղուկ/</t>
  </si>
  <si>
    <t>39812600/10</t>
  </si>
  <si>
    <t xml:space="preserve"> մաքրող մածուկներ և փոշիներ/ լվացքի փոշի  ձեռքով լվանալու համար/</t>
  </si>
  <si>
    <t>39831100/12</t>
  </si>
  <si>
    <t xml:space="preserve"> լվացող նյութեր/ ամանների/</t>
  </si>
  <si>
    <t>39831245/10</t>
  </si>
  <si>
    <t>օճառ, հեղուկ/ 5 լիտր/</t>
  </si>
  <si>
    <t>39831246/2</t>
  </si>
  <si>
    <t>հեղուկ լվացող միջոց/ հեղուկ օճառ 250-300 գր. տարողությամբ/</t>
  </si>
  <si>
    <t>39831276/10</t>
  </si>
  <si>
    <t>39831280/9</t>
  </si>
  <si>
    <t>39831282/3</t>
  </si>
  <si>
    <t>39831283/9</t>
  </si>
  <si>
    <t>39835000/4</t>
  </si>
  <si>
    <t xml:space="preserve"> հատակ մաքրելու ձող, պլաստմասե, փայտյա/ իրեն հարմարեցված դույլով/</t>
  </si>
  <si>
    <t>39835000/2</t>
  </si>
  <si>
    <t xml:space="preserve"> հատակ մաքրելու ձող, պլաստմասե, փայտյա</t>
  </si>
  <si>
    <t>39836000/6</t>
  </si>
  <si>
    <t>39839100/6</t>
  </si>
  <si>
    <t>41111100/533</t>
  </si>
  <si>
    <t xml:space="preserve"> ըմպելու ջուր/ 19-20լ. տարողությամբ/</t>
  </si>
  <si>
    <t>41111100/534</t>
  </si>
  <si>
    <t xml:space="preserve"> ըմպելու ջուր/ 0,5լ տարողությամբ/</t>
  </si>
  <si>
    <t>42131480/2</t>
  </si>
  <si>
    <t xml:space="preserve"> փականների մասեր/ դռան փականի միջուկ/</t>
  </si>
  <si>
    <t>44322300/1</t>
  </si>
  <si>
    <t xml:space="preserve"> մալուխ նախատեսված հեռախոսակապի համար</t>
  </si>
  <si>
    <t>44411110/4</t>
  </si>
  <si>
    <t>44411750/1</t>
  </si>
  <si>
    <t xml:space="preserve"> սանհանգույցի բաքեր</t>
  </si>
  <si>
    <t>44511240/1</t>
  </si>
  <si>
    <t xml:space="preserve"> աքցաններ</t>
  </si>
  <si>
    <t>44511330/3</t>
  </si>
  <si>
    <t>լրակազմ</t>
  </si>
  <si>
    <t>44521120/6</t>
  </si>
  <si>
    <t xml:space="preserve"> դռան փականներ/ դռան փականի ներքին/</t>
  </si>
  <si>
    <t>44521120/4</t>
  </si>
  <si>
    <t xml:space="preserve"> դռան փականներ/ դռան ծխնի/</t>
  </si>
  <si>
    <t>30211190/1</t>
  </si>
  <si>
    <t xml:space="preserve"> անձնական համակարգիչներ</t>
  </si>
  <si>
    <t>30232110/3</t>
  </si>
  <si>
    <t xml:space="preserve"> լազերային տպիչներ/ բազմաֆունկցիոնալ/</t>
  </si>
  <si>
    <t>30232110/4</t>
  </si>
  <si>
    <t xml:space="preserve"> լազերային տպիչներ/ գունավոր/</t>
  </si>
  <si>
    <t>30237411/4</t>
  </si>
  <si>
    <t>30237460/2</t>
  </si>
  <si>
    <t>համակարգչային ստեղնաշարեր</t>
  </si>
  <si>
    <t xml:space="preserve"> հեռախոսային սարքեր/ բջջային հեռախոսներ/</t>
  </si>
  <si>
    <t xml:space="preserve"> անլար հեռախոսներ</t>
  </si>
  <si>
    <t xml:space="preserve"> անլար հեռախոսներ/ սելեկտորային/</t>
  </si>
  <si>
    <t>աթոռ` փափուկ, մետաղյա կարկասով</t>
  </si>
  <si>
    <t>39111230/1</t>
  </si>
  <si>
    <t xml:space="preserve"> փոքր բազմոցներ</t>
  </si>
  <si>
    <t xml:space="preserve"> գրասեղաններ/ մեկ պահարանով/</t>
  </si>
  <si>
    <t>սեղան` ղեկավարի</t>
  </si>
  <si>
    <t xml:space="preserve"> գրապահարաններ</t>
  </si>
  <si>
    <t xml:space="preserve"> գրապահարաններ/ ներկառուցված/</t>
  </si>
  <si>
    <t xml:space="preserve"> կախիչներ/ հայելիով/</t>
  </si>
  <si>
    <t xml:space="preserve"> զգեստապահարաններ</t>
  </si>
  <si>
    <t xml:space="preserve"> գզրոցներ</t>
  </si>
  <si>
    <t>39515440/3</t>
  </si>
  <si>
    <t xml:space="preserve"> կենցաղային սառնարաններ</t>
  </si>
  <si>
    <t>փոշեկուլ 1, հզորությունը՝ միջին, ներծծման հզորությունը՝ միջին</t>
  </si>
  <si>
    <t xml:space="preserve"> օդորակիչ, 9000 BTU</t>
  </si>
  <si>
    <t xml:space="preserve"> քարտերի համար նախատեսված պտտվող սարքեր</t>
  </si>
  <si>
    <t xml:space="preserve"> հրդեհի հայտնաբերման համակարգեր</t>
  </si>
  <si>
    <t xml:space="preserve"> տեսահսկողության համակարգ</t>
  </si>
  <si>
    <t xml:space="preserve"> ցանցային երթուղագծիչներ/ wifi սարք/</t>
  </si>
  <si>
    <t xml:space="preserve"> պոմպեր</t>
  </si>
  <si>
    <t xml:space="preserve"> ջրի պոմպեր/ ցիրկուլյացիոն/</t>
  </si>
  <si>
    <t xml:space="preserve"> կաթսաների հետ օգտագործվող օժանդակ սարքեր/ ծխատար/</t>
  </si>
  <si>
    <t xml:space="preserve"> տարածքի կենտրոնացված ջեռուցման կաթսաներ</t>
  </si>
  <si>
    <t xml:space="preserve"> աստիճանահարթակներին ամրացված վերելակներ</t>
  </si>
  <si>
    <t>64111200/531</t>
  </si>
  <si>
    <t>64211110/559</t>
  </si>
  <si>
    <t>72411100/532</t>
  </si>
  <si>
    <t xml:space="preserve"> ծրագրային ապահովման սպասարկման ծառայություններ/ /ՀԾ սպասարկում/</t>
  </si>
  <si>
    <t>79811100/563</t>
  </si>
  <si>
    <t xml:space="preserve"> թվային տպագրության ծառայություններ/ բլանկ ղեկավարի/</t>
  </si>
  <si>
    <t>79811100/564</t>
  </si>
  <si>
    <t xml:space="preserve"> թվային տպագրության ծառայություններ/ բլանկ տեղակալի/</t>
  </si>
  <si>
    <t>79811100/565</t>
  </si>
  <si>
    <t xml:space="preserve"> թվային տպագրության ծառայություններ/ բլանկ քարտուղարի/</t>
  </si>
  <si>
    <t>79811100/8</t>
  </si>
  <si>
    <t xml:space="preserve"> թվային տպագրության ծառայություններ/ պատվոգիր, շնորհակալագիր, թղթապանակ</t>
  </si>
  <si>
    <t>79811100/574</t>
  </si>
  <si>
    <t xml:space="preserve"> թվային տպագրության ծառայություններ/ անձը հաստատող քարտեր /բեյջ/</t>
  </si>
  <si>
    <t>79811100/9</t>
  </si>
  <si>
    <t xml:space="preserve"> թվային տպագրության ծառայություններ/ Երևանի լոգոյով ստվարաթղթե թղթապանակ/</t>
  </si>
  <si>
    <t xml:space="preserve"> գազային սարքերի պահպանման շառայություններ/ վկայականի ձեռքբերում/</t>
  </si>
  <si>
    <t>76131100/518</t>
  </si>
  <si>
    <t>79991160/512</t>
  </si>
  <si>
    <t>50111170/549</t>
  </si>
  <si>
    <t xml:space="preserve"> ավտոմեքենաների պահպանման ծառայություններ/ Նիսսան Տեանա/</t>
  </si>
  <si>
    <t>50111170/550</t>
  </si>
  <si>
    <t xml:space="preserve"> ավտոմեքենաների պահպանման ծառայություններ/ Կիա Օպտիմա 3 հատ/</t>
  </si>
  <si>
    <t>50111170/551</t>
  </si>
  <si>
    <t xml:space="preserve"> ավտոմեքենաների պահպանման ծառայություններ/ Տոյոտա ԼՔ Պրադո/</t>
  </si>
  <si>
    <t>50111170/555</t>
  </si>
  <si>
    <t xml:space="preserve"> ավտոմեքենաների պահպանման ծառայություններ/ ԳԱԶ 31105-120/</t>
  </si>
  <si>
    <t>50111170/556</t>
  </si>
  <si>
    <t xml:space="preserve"> ավտոմեքենաների պահպանման ծառայություններ/ Վազ 21101-125/</t>
  </si>
  <si>
    <t>50111170/564</t>
  </si>
  <si>
    <t xml:space="preserve"> ավտոմեքենաների պահպանման ծառայություններ/ Վազ  21214-126/</t>
  </si>
  <si>
    <t xml:space="preserve"> համակարգչային սարքերի պահպանման և վերանորոգման ծառայություններ/ Տպիչների վերանորոգում և լիցքավորում</t>
  </si>
  <si>
    <t xml:space="preserve"> էլեկտրական սարքերի, սարքավորումների վերանորոգման և պահպանման ծառայություններ/ օդորակիչների վերանորոգում և սպասարկում</t>
  </si>
  <si>
    <t xml:space="preserve"> էլեկտրական սարքերի, սարքավորումների վերանորոգման և պահպանման ծառայություններ/ սառնարանների վերանորոգում</t>
  </si>
  <si>
    <t xml:space="preserve"> էլեկտրական սարքերի, սարքավորումների վերանորոգման և պահպանման ծառայություններ/ հեռուստացույցերի վերանորոգում</t>
  </si>
  <si>
    <t xml:space="preserve"> էլեկտրական սարքերի, սարքավորումների վերանորոգման և պահպանման ծառայություններ/ ջեռուցման կաթսաների սպասարկում, վերանորոգում/</t>
  </si>
  <si>
    <t xml:space="preserve"> էլեկտրական սարքերի, սարքավորումների վերանորոգման և պահպանման ծառայություններ/ հեռախոսային սարքերի և հեռախոսագծերի սպասարկում, վերանորոգում/</t>
  </si>
  <si>
    <t>այլ շենքերի, շինությունների հիմնանորոգում/ վարչական շենքի վերանորոգում/</t>
  </si>
  <si>
    <t>71241200/754</t>
  </si>
  <si>
    <t>նախագծերի պատրաստում, ծախսերի գնահատում/ պատշգամբների հիմնանորոգման/</t>
  </si>
  <si>
    <t>71241200/714</t>
  </si>
  <si>
    <t>նախագծերի պատրաստում, ծախսերի գնահատում/ Թումանյան 7 /մոտ 200 քմ թեք տանիք/</t>
  </si>
  <si>
    <t>71241200/715</t>
  </si>
  <si>
    <t>նախագծերի պատրաստում, ծախսերի գնահատում/ Հերացի 24 /մոտ. 600  քմ թեք տանիք/</t>
  </si>
  <si>
    <t>71241200/716</t>
  </si>
  <si>
    <t>նախագծերի պատրաստում, ծախսերի գնահատում/ Մաշտոցի 27 բն. 19 /մոտ. 150 քմ թեք տանիք/</t>
  </si>
  <si>
    <t>71241200/717</t>
  </si>
  <si>
    <t>նախագծերի պատրաստում, ծախսերի գնահատում/ Սայաթ-Նովա 5 բն. 27, 28 /մոտ. 600 քմ թեք տանիք/</t>
  </si>
  <si>
    <t>71241200/718</t>
  </si>
  <si>
    <t>նախագծերի պատրաստում, ծախսերի գնահատում/ Տ. Մեծ 12 /մոտ. 1000 քմ թեք տանիք/</t>
  </si>
  <si>
    <t>71241200/719</t>
  </si>
  <si>
    <t>նախագծերի պատրաստում, ծախսերի գնահատում/ Տ. Մեծ 31ա /մոտ.600 քմ թեք տանիք/</t>
  </si>
  <si>
    <t>71241200/720</t>
  </si>
  <si>
    <t>նախագծերի պատրաստում, ծախսերի գնահատում/ Նալբանդյան 29 բն. 57 /մոտ. 200 քմ թեք տանիք/</t>
  </si>
  <si>
    <t>71241200/721</t>
  </si>
  <si>
    <t>նախագծերի պատրաստում, ծախսերի գնահատում/ Մաշտոցի 6 բն. 78,79/մոտ. 300 քմ թեք տանիք/</t>
  </si>
  <si>
    <t>71241200/722</t>
  </si>
  <si>
    <t>նախագծերի պատրաստում, ծախսերի գնահատում/ Տ. Մեծ 13 /մոտ. 600 քմ թեք տանիք/</t>
  </si>
  <si>
    <t>71241200/723</t>
  </si>
  <si>
    <t>նախագծերի պատրաստում, ծախսերի գնահատում/ Թումանյան 2-րդ փակ. 1շ. Բն. 7/1 /մոտ. 150 քմ թեք տանիք/</t>
  </si>
  <si>
    <t>71241200/724</t>
  </si>
  <si>
    <t>նախագծերի պատրաստում, ծախսերի գնահատում/ Մյասնիկյան 2 /մոտ. 500 քմ թեք տանիք/</t>
  </si>
  <si>
    <t>71241200/725</t>
  </si>
  <si>
    <t>նախագծերի պատրաստում, ծախսերի գնահատում/ Մյասնիկյան 4 /մոտ. 250 քմ թեք տանիք/</t>
  </si>
  <si>
    <t>71241200/726</t>
  </si>
  <si>
    <t>նախագծերի պատրաստում, ծախսերի գնահատում/ Մաշտոց 16 բն. 7,8 /մոտ. 300 քմ թեք տանիք/</t>
  </si>
  <si>
    <t>71241200/727</t>
  </si>
  <si>
    <t>նախագծերի պատրաստում, ծախսերի գնահատում/ Վարդանանց 16/1 բն. 23 /մոտ. 300 քմ թեք տանիք/</t>
  </si>
  <si>
    <t>71241200/728</t>
  </si>
  <si>
    <t>նախագծերի պատրաստում, ծախսերի գնահատում/ Փարպեցի 28, բն. 8 /մոտ. 150 քմ թեք տանիք/</t>
  </si>
  <si>
    <t>71241200/729</t>
  </si>
  <si>
    <t>նախագծերի պատրաստում, ծախսերի գնահատում/ Տպագրիչների 8, բն. 46 /մոտ. 200 քմ թեք տանիք/</t>
  </si>
  <si>
    <t>71241200/730</t>
  </si>
  <si>
    <t>նախագծերի պատրաստում, ծախսերի գնահատում/ Պարոնյան 9, բն. 6 /մոտ. 150 քմ թեք տանիք/</t>
  </si>
  <si>
    <t>71241200/731</t>
  </si>
  <si>
    <t>նախագծերի պատրաստում, ծախսերի գնահատում/ Մաշտոցի 37 բն. 70 /մոտ. 300 քմ թեք տանիք/</t>
  </si>
  <si>
    <t>71241200/732</t>
  </si>
  <si>
    <t>նախագծերի պատրաստում, ծախսերի գնահատում/ Սայաթ-Նովա 13 /մոտ. 400 քմ թեք տանիք/</t>
  </si>
  <si>
    <t>71241200/741</t>
  </si>
  <si>
    <t>նախագծերի պատրաստում, ծախսերի գնահատում/ Ե. Քոչար 13 բակային տարածք/</t>
  </si>
  <si>
    <t>71241200/742</t>
  </si>
  <si>
    <t>նախագծերի պատրաստում, ծախսերի գնահատում/ Մ. Նալբանդյան 29,31,33/</t>
  </si>
  <si>
    <t>71241200/743</t>
  </si>
  <si>
    <t>նախագծերի պատրաստում, ծախսերի գնահատում/ Մ. Նալբանդյան 51 բակային տարածք/</t>
  </si>
  <si>
    <t>71241200/744</t>
  </si>
  <si>
    <t>նախագծերի պատրաստում, ծախսերի գնահատում/ Տիգրան Մեծի 18 բակային տարածք/</t>
  </si>
  <si>
    <t>71241200/745</t>
  </si>
  <si>
    <t>նախագծերի պատրաստում, ծախսերի գնահատում/ Վարդանանց 5ա բակային տարածք/</t>
  </si>
  <si>
    <t>71241200/746</t>
  </si>
  <si>
    <t>նախագծերի պատրաստում, ծախսերի գնահատում/ Տերյան 83 - Բայրոն 12 բակային տարածք/</t>
  </si>
  <si>
    <t>71241200/735</t>
  </si>
  <si>
    <t>նախագծերի պատրաստում, ծախսերի գնահատում/ Ս. Կապուտիկյան 2 /Սարմեն 49/ ներբակային աստիճան/</t>
  </si>
  <si>
    <t>71241200/736</t>
  </si>
  <si>
    <t>նախագծերի պատրաստում, ծախսերի գնահատում/ Հ. Թումանյան 35ա ներբակային աստիճան/</t>
  </si>
  <si>
    <t>71241200/737</t>
  </si>
  <si>
    <t>նախագծերի պատրաստում, ծախսերի գնահատում/ Կիլիկիա /Բարձրաբերդ 24/ ներբակային աստիճան/</t>
  </si>
  <si>
    <t>71241200/738</t>
  </si>
  <si>
    <t>նախագծերի պատրաստում, ծախսերի գնահատում/ Կիլիկիա /Ծ. Իսակովի անցումից դեպի Նորագյուղ/  ներբակային աստիճան/</t>
  </si>
  <si>
    <t>71241200/739</t>
  </si>
  <si>
    <t>նախագծերի պատրաստում, ծախսերի գնահատում/ Անտառային 144 ներբակային աստիճան/</t>
  </si>
  <si>
    <t>71241200/740</t>
  </si>
  <si>
    <t>նախագծերի պատրաստում, ծախսերի գնահատում/ Անտառային 158-ից մինչև 154/8  ներբակային աստիճան/</t>
  </si>
  <si>
    <t>60171200/6</t>
  </si>
  <si>
    <t>45231187/542</t>
  </si>
  <si>
    <t>45221142/28</t>
  </si>
  <si>
    <t>45261135/3</t>
  </si>
  <si>
    <t xml:space="preserve"> երկաթբետոնի հետ կապված աշխատանքներ/ հենապատ Մոսկովյան-Թումանյան տուն-թանգարան/</t>
  </si>
  <si>
    <t>45261135/4</t>
  </si>
  <si>
    <t xml:space="preserve"> երկաթբետոնի հետ կապված աշխատանքներ/ հենապատ Թաիրով փող դպրոցի դիմաց/</t>
  </si>
  <si>
    <t xml:space="preserve"> տեխնիկական հսկողության ծառայություններ/ հենապատ Մոսկովյան-Թումանյան տուն-թանգարան/</t>
  </si>
  <si>
    <t xml:space="preserve"> տեխնիկական հսկողության ծառայություններ/ հենապատ Թաիրով փող դպրոցի դիմաց/</t>
  </si>
  <si>
    <t>98111140/72</t>
  </si>
  <si>
    <t>հեղինակային հսկողության ծառայություններ/ հենապատ Մոսկովյան-Թումանյան տուն-թանգարան/</t>
  </si>
  <si>
    <t>98111140/73</t>
  </si>
  <si>
    <t>հեղինակային հսկողության ծառայություններ/ հենապատ Թաիրով փող դպրոցի դիմաց/</t>
  </si>
  <si>
    <t>45221142/27</t>
  </si>
  <si>
    <t>45221142/18</t>
  </si>
  <si>
    <t xml:space="preserve"> ընդհանուր շինարարական աշխատանքներ/ Ֆրիկի փողոցի /Դ. Դեմիրճյան փողոցից մինչև Սարյան փողոց/ մայթի հիմնանորոգման աշխատանքներ</t>
  </si>
  <si>
    <t>45221142/19</t>
  </si>
  <si>
    <t xml:space="preserve"> ընդհանուր շինարարական աշխատանքներ/ Տերյան փողոցի /Արամի փողոցից մինչև Պուշկինի փողոց/ մայթի հիմնանորոգման աշխատանքներ</t>
  </si>
  <si>
    <t>45221142/20</t>
  </si>
  <si>
    <t xml:space="preserve"> ընդհանուր շինարարական աշխատանքներ/ Դեղատան փողոցի  մայթի հիմնանորոգման աշխատանքներ</t>
  </si>
  <si>
    <t>45221142/21</t>
  </si>
  <si>
    <t xml:space="preserve"> ընդհանուր շինարարական աշխատանքներ/ Մհեր Մկրտչյան փողոցի մայթի հիմնանորոգման աշխատանքներ</t>
  </si>
  <si>
    <t>45221142/22</t>
  </si>
  <si>
    <t xml:space="preserve"> ընդհանուր շինարարական աշխատանքներ/ Կարեն Դեմիրճյան փողոցի /Մաշտոցի պողոտայից մինչև Սարյան փողոց/ մայթի հիմնանորոգման աշխատանքներ</t>
  </si>
  <si>
    <t>45221142/23</t>
  </si>
  <si>
    <t xml:space="preserve"> ընդհանուր շինարարական աշխատանքներ/ Բուզանդ փողոցի /Աբովյանից դեպի Քոչինյան/ մայթի հիմնանորոգման աշխատանքներ</t>
  </si>
  <si>
    <t>45221142/24</t>
  </si>
  <si>
    <t xml:space="preserve"> ընդհանուր շինարարական աշխատանքներ/ Պռոշյան փողոց 1-ին նրբանցք մայթի հիմնանորոգման աշխատանքներ</t>
  </si>
  <si>
    <t>45221142/25</t>
  </si>
  <si>
    <t xml:space="preserve"> ընդհանուր շինարարական աշխատանքներ/ Չարենց փողոց /Չարենցի փողոցի 2-րդ նրբանցքից մինչև ֆիզկուլտուրնիկների փողոց/մայթի հիմնանորոգման աշխատանքներ</t>
  </si>
  <si>
    <t xml:space="preserve"> տեխնիկական հսկողության ծառայություններ/ Ֆրիկի փողոցի /Դ. Դեմիրճյան փողոցից մինչև Սարյան փողոց/ մայթի հիմնանորոգման</t>
  </si>
  <si>
    <t xml:space="preserve"> տեխնիկական հսկողության ծառայություններ/ Տերյան փողոցի /Արամի փողոցից մինչև Պուշկինի փողոց/ մայթի հիմնանորոգման աշխատանքների</t>
  </si>
  <si>
    <t xml:space="preserve"> տեխնիկական հսկողության ծառայություններ/ Դեղատան փողոցի մայթի հիմնանորոգման աշխատանքների</t>
  </si>
  <si>
    <t xml:space="preserve"> տեխնիկական հսկողության ծառայություններ/ Մհեր Մկրտչյան փողոցի մայթի հիմնանորոգման աշխատանքների</t>
  </si>
  <si>
    <t xml:space="preserve"> տեխնիկական հսկողության ծառայություններ/ Կարեն Դեմիրճյան փողոցի /Մաշտոցի պողոտայից մինչև Սարյան փողոց/ մայթի հիմնանորոգման աշխատանքների</t>
  </si>
  <si>
    <t xml:space="preserve"> տեխնիկական հսկողության ծառայություններ/ Բուզանդ փողոցի /Աբովյանից դեպի Քոչինյան/ մայթի հիմնանորոգման աշխատանքների</t>
  </si>
  <si>
    <t xml:space="preserve"> տեխնիկական հսկողության ծառայություններ/ Պռոշյան փողոցի 1-ին նրբանցքի մայթի հիմնանորոգման  աշխատանքների</t>
  </si>
  <si>
    <t xml:space="preserve"> տեխնիկական հսկողության ծառայություններ/ Չարենց փողոց /Չարենցի փողոցի 2-րդ նրբանցքից մինչև ֆիզկուլտուրնիկների փողոց/ մայթի հիմնանորոգման  աշխատանքների</t>
  </si>
  <si>
    <t>98111140/32</t>
  </si>
  <si>
    <t>հեղինակային հսկողության ծառայություններ/ Ֆրիկի փողոցի /Դ. Դեմիրճյան փողոցից մինչև Սարյան փողոց/ մայթի հիմնանորոգման</t>
  </si>
  <si>
    <t>98111140/33</t>
  </si>
  <si>
    <t>հեղինակային հսկողության ծառայություններ/ Տերյան փողոցի /Արամի փողոցից մինչև Պուշկինի փողոց/ մայթի հիմնանորոգման աշխատանքների</t>
  </si>
  <si>
    <t>98111140/34</t>
  </si>
  <si>
    <t>հեղինակային հսկողության ծառայություններ/ Դեղատան փողոցի մայթի հիմնանորոգման աշխատանքների</t>
  </si>
  <si>
    <t>98111140/35</t>
  </si>
  <si>
    <t>հեղինակային հսկողության ծառայություններ/ Մհեր Մկրտչյան փողոցի մայթի հիմնանորոգման աշխատանքների</t>
  </si>
  <si>
    <t>98111140/36</t>
  </si>
  <si>
    <t>հեղինակային հսկողության ծառայություններ/ Կարեն Դեմիրճյան փողոցի /Մաշտոցի պողոտայից մինչև Սարյան փողոց/ մայթի հիմնանորոգման աշխատանքների</t>
  </si>
  <si>
    <t>98111140/37</t>
  </si>
  <si>
    <t>հեղինակային հսկողության ծառայություններ/ Բուզանդ փողոցի /Աբովյանից դեպի Քոչինյան/ մայթի հիմնանորոգման աշխատանքների</t>
  </si>
  <si>
    <t>98111140/38</t>
  </si>
  <si>
    <t>հեղինակային հսկողության ծառայություններ/ Պռոշյան փողոցի 1-ին նրբանցքի մայթի հիմնանորոգման աշխատանքների</t>
  </si>
  <si>
    <t>98111140/39</t>
  </si>
  <si>
    <t>հեղինակային հսկողության ծառայություններ/ Չարենց փողոց /Չարենցի փողոցի 2-րդ նրբանցքից մինչև ֆիզկուլտուրնիկների փողոց/ մայթի հիմնանորոգման աշխատանքների</t>
  </si>
  <si>
    <t>45231195/1</t>
  </si>
  <si>
    <t xml:space="preserve"> մակերևութային աշխատանքներ, բացառությամբ` ճանապարհների</t>
  </si>
  <si>
    <t>45221142/579</t>
  </si>
  <si>
    <t>90921300/516</t>
  </si>
  <si>
    <t>բաժին 06, խումբ 1, դաս 1, 1. Ինքնակամ կառույցների քանդում</t>
  </si>
  <si>
    <t xml:space="preserve"> քանդման աշխատանքներ</t>
  </si>
  <si>
    <t>45261124/561</t>
  </si>
  <si>
    <t>45261124/22</t>
  </si>
  <si>
    <t xml:space="preserve"> տանիքների վերանորոգման աշխատանքներ/ Չարենցի 27/</t>
  </si>
  <si>
    <t>45261124/20</t>
  </si>
  <si>
    <t xml:space="preserve"> տանիքների վերանորոգման աշխատանքներ/ Տիգրան Մեծ 10/</t>
  </si>
  <si>
    <t>45261124/21</t>
  </si>
  <si>
    <t xml:space="preserve"> տանիքների վերանորոգման աշխատանքներ/ Տիգրան Մեծ 27, բն 21/</t>
  </si>
  <si>
    <t>45261124/16</t>
  </si>
  <si>
    <t xml:space="preserve"> տանիքների վերանորոգման աշխատանքներ/ Սայաթ-Նովա 12/</t>
  </si>
  <si>
    <t>45261124/18</t>
  </si>
  <si>
    <t xml:space="preserve"> տանիքների վերանորոգման աշխատանքներ/ Թումանյան 38, բն 9/</t>
  </si>
  <si>
    <t>45261124/17</t>
  </si>
  <si>
    <t xml:space="preserve"> տանիքների վերանորոգման աշխատանքներ/ Թումանյան 10 բն. 13/</t>
  </si>
  <si>
    <t>45261124/19</t>
  </si>
  <si>
    <t xml:space="preserve"> տանիքների վերանորոգման աշխատանքներ/ Տիգրան Մեծ 33 բն. 16/</t>
  </si>
  <si>
    <t>45261124/15</t>
  </si>
  <si>
    <t xml:space="preserve"> տանիքների վերանորոգման աշխատանքներ/ Վարդանանց 4, բն35/</t>
  </si>
  <si>
    <t>45261124/14</t>
  </si>
  <si>
    <t xml:space="preserve"> տանիքների վերանորոգման աշխատանքներ/ Տպագրիչների 13, մուտք 4-րդ/</t>
  </si>
  <si>
    <t>45261124/13</t>
  </si>
  <si>
    <t xml:space="preserve"> տանիքների վերանորոգման աշխատանքներ/ Մոսկովյան 21, մուտք 1-ին/</t>
  </si>
  <si>
    <t>45261124/12</t>
  </si>
  <si>
    <t xml:space="preserve"> տանիքների վերանորոգման աշխատանքներ/ Նալբանդյան 19, բն13/</t>
  </si>
  <si>
    <t>45261124/11</t>
  </si>
  <si>
    <t xml:space="preserve"> տանիքների վերանորոգման աշխատանքներ/ Զավարյան 8/</t>
  </si>
  <si>
    <t>45261124/10</t>
  </si>
  <si>
    <t xml:space="preserve"> տանիքների վերանորոգման աշխատանքներ/ Փարպեցի 4,6/</t>
  </si>
  <si>
    <t>45261124/9</t>
  </si>
  <si>
    <t xml:space="preserve"> տանիքների վերանորոգման աշխատանքներ/ Ամիրյան 5/</t>
  </si>
  <si>
    <t xml:space="preserve"> տեխնիկական հսկողության ծառայություններ/ թեք տանիք Չարենցի 27/</t>
  </si>
  <si>
    <t xml:space="preserve"> տեխնիկական հսկողության ծառայություններ/ թեք տանիք Տիգրան Մեծ 10/</t>
  </si>
  <si>
    <t xml:space="preserve"> տեխնիկական հսկողության ծառայություններ/ թեք տանիք Տիգրան Մեծ 27, բն 21/</t>
  </si>
  <si>
    <t xml:space="preserve"> տեխնիկական հսկողության ծառայություններ/ թեք տանիք Սայաթ-Նովա 12/</t>
  </si>
  <si>
    <t xml:space="preserve"> տեխնիկական հսկողության ծառայություններ/ թեք տանիք Թումանյան 38, բն 9/</t>
  </si>
  <si>
    <t xml:space="preserve"> տեխնիկական հսկողության ծառայություններ/ թեք տանիք Թումանյան 10 բն. 13/</t>
  </si>
  <si>
    <t xml:space="preserve"> տեխնիկական հսկողության ծառայություններ/ թեք տանիք Տիգրան Մեծ 33 բն. 16/</t>
  </si>
  <si>
    <t xml:space="preserve"> տեխնիկական հսկողության ծառայություններ/ թեք տանիք Վարդանանց 4, բն35/</t>
  </si>
  <si>
    <t xml:space="preserve"> տեխնիկական հսկողության ծառայություններ/ թեք տանիք Տպագրիչների 13, մուտք 4-րդ/</t>
  </si>
  <si>
    <t xml:space="preserve"> տեխնիկական հսկողության ծառայություններ/ թեք տանիք Մոսկովյան 21, մուտք 1-ին/</t>
  </si>
  <si>
    <t xml:space="preserve"> տեխնիկական հսկողության ծառայություններ/ թեք տանիք Նալբանդյան 19, բն13/</t>
  </si>
  <si>
    <t xml:space="preserve"> տեխնիկական հսկողության ծառայություններ/ թեք տանիք Զավարյան 8/</t>
  </si>
  <si>
    <t xml:space="preserve"> տեխնիկական հսկողության ծառայություններ/ թեք տանիք Փարպեցի 4,6/</t>
  </si>
  <si>
    <t xml:space="preserve"> տեխնիկական հսկողության ծառայություններ/ թեք տանիք Ամիրյան 5/</t>
  </si>
  <si>
    <t>98111140/58</t>
  </si>
  <si>
    <t>հեղինակային հսկողության ծառայություններ/ / թեք տանիքներ Չարենցի 27/</t>
  </si>
  <si>
    <t>98111140/59</t>
  </si>
  <si>
    <t>հեղինակային հսկողության ծառայություններ/ թեք տանիք Տիգրան Մեծ 10/</t>
  </si>
  <si>
    <t>98111140/60</t>
  </si>
  <si>
    <t>հեղինակային հսկողության ծառայություններ/ թեք տանիք Տիգրան Մեծ 27, բն 21/</t>
  </si>
  <si>
    <t>98111140/61</t>
  </si>
  <si>
    <t>հեղինակային հսկողության ծառայություններ/ թեք տանիք Սայաթ-Նովա 12/</t>
  </si>
  <si>
    <t>98111140/62</t>
  </si>
  <si>
    <t>հեղինակային հսկողության ծառայություններ/ թեք տանիք Թումանյան 38, բն 9/</t>
  </si>
  <si>
    <t>98111140/63</t>
  </si>
  <si>
    <t>հեղինակային հսկողության ծառայություններ/ թեք տանիք Թումանյան 10 բն. 13/</t>
  </si>
  <si>
    <t>98111140/64</t>
  </si>
  <si>
    <t>հեղինակային հսկողության ծառայություններ/ թեք տանիք Տիգրան Մեծ 33 բն. 16/</t>
  </si>
  <si>
    <t>98111140/65</t>
  </si>
  <si>
    <t>հեղինակային հսկողության ծառայություններ/ թեք տանիք Վարդանանց 4, բն35/</t>
  </si>
  <si>
    <t>98111140/66</t>
  </si>
  <si>
    <t>հեղինակային հսկողության ծառայություններ/ թեք տանիք Տպագրիչների 13, մուտք 4-րդ/</t>
  </si>
  <si>
    <t>98111140/67</t>
  </si>
  <si>
    <t>հեղինակային հսկողության ծառայություններ/ թեք տանիք Մոսկովյան 21, մուտք 1-ին/</t>
  </si>
  <si>
    <t>98111140/68</t>
  </si>
  <si>
    <t>հեղինակային հսկողության ծառայություններ/ թեք տանիք Նալբանդյան 19, բն13/</t>
  </si>
  <si>
    <t>98111140/69</t>
  </si>
  <si>
    <t>հեղինակային հսկողության ծառայություններ/թեք տանիք Զավարյան 8/</t>
  </si>
  <si>
    <t>98111140/70</t>
  </si>
  <si>
    <t>հեղինակային հսկողության ծառայություններ/ թեք տանիք Փարպեցի 4,6/</t>
  </si>
  <si>
    <t>98111140/71</t>
  </si>
  <si>
    <t>հեղինակային հսկողության ծառայություններ/ թեք տանիք Ամիրյան 5/</t>
  </si>
  <si>
    <t>45611300/687</t>
  </si>
  <si>
    <t>այլ շենքերի, շինությունների հիմնանորոգում/ Մաշտոց 40 Ա բակ/</t>
  </si>
  <si>
    <t>45611300/688</t>
  </si>
  <si>
    <t>այլ շենքերի, շինությունների հիմնանորոգում/ Բուզանդ 1 բակ/</t>
  </si>
  <si>
    <t>45611300/689</t>
  </si>
  <si>
    <t>այլ շենքերի, շինությունների հիմնանորոգում/ Տ. Մեծ պողոտա 24-28 բակ/</t>
  </si>
  <si>
    <t>45611300/690</t>
  </si>
  <si>
    <t>այլ շենքերի, շինությունների հիմնանորոգում/ Մաշտոց 51 բակ/</t>
  </si>
  <si>
    <t>45611300/691</t>
  </si>
  <si>
    <t>այլ շենքերի, շինությունների հիմնանորոգում/ Այգեստան 9-րդ փ. 65 շենք բակ/</t>
  </si>
  <si>
    <t>45611300/692</t>
  </si>
  <si>
    <t>այլ շենքերի, շինությունների հիմնանորոգում/ Զավարյան 64-Նար-Դոս 75/</t>
  </si>
  <si>
    <t>45611300/93</t>
  </si>
  <si>
    <t>այլ շենքերի, շինությունների հիմնանորոգում/ Մ. Սարյան փ. 2 շենքից մինչև Գրիգոր Հարությունյան փողոցի ներբակային աստիճան /</t>
  </si>
  <si>
    <t>45611300/94</t>
  </si>
  <si>
    <t>այլ շենքերի, շինությունների հիմնանորոգում/ Մոսկովյան 36,38 շենքերի աստիճանների հիմնանորոգում/</t>
  </si>
  <si>
    <t>45611300/95</t>
  </si>
  <si>
    <t>այլ շենքերի, շինությունների հիմնանորոգում/ Մ.Սարյան 26-ից մինչև Կոնդ թաղամասի աստիճանների հիմնանորոգման/</t>
  </si>
  <si>
    <t>45611300/96</t>
  </si>
  <si>
    <t>այլ շենքերի, շինությունների հիմնանորոգում/ Բաղրամյան-Սարմեն-Զարոբյան-Անտառային փողոցների ներբակային աստիճանների/</t>
  </si>
  <si>
    <t>45611300/97</t>
  </si>
  <si>
    <t>այլ շենքերի, շինությունների հիմնանորոգում/ Պուշկին 62-ից մինչև Սարյան փողոցի ներբակային աստիճանների/</t>
  </si>
  <si>
    <t>45611300/98</t>
  </si>
  <si>
    <t>այլ շենքերի, շինությունների հիմնանորոգում/ Տերյան 44 հասցեի ներբակային աստիճանների/</t>
  </si>
  <si>
    <t>45611300/99</t>
  </si>
  <si>
    <t>այլ շենքերի, շինությունների հիմնանորոգում/ Մ. Սարյան 15-ից մինչև Դեմիրճյան 25 հասցեի ներբակային աստիճանների/</t>
  </si>
  <si>
    <t xml:space="preserve"> կահույքի վերանորոգման և պահպանման ծառայություններ/ նստարանների և աղբամանների վերանորոգում/</t>
  </si>
  <si>
    <t xml:space="preserve"> տեխնիկական հսկողության ծառայություններ/ Մաշտոց 40 Ա բակ/</t>
  </si>
  <si>
    <t xml:space="preserve"> տեխնիկական հսկողության ծառայություններ/ Բուզանդ 1 բակ/</t>
  </si>
  <si>
    <t xml:space="preserve"> տեխնիկական հսկողության ծառայություններ/ Տ. Մեծ պողոտա 24-28 բակ/</t>
  </si>
  <si>
    <t xml:space="preserve"> տեխնիկական հսկողության ծառայություններ/ Մաշտոց 51 բակ/</t>
  </si>
  <si>
    <t xml:space="preserve"> տեխնիկական հսկողության ծառայություններ/ Այգեստան 9-րդ փ. 65 շենք բակ/</t>
  </si>
  <si>
    <t xml:space="preserve"> տեխնիկական հսկողության ծառայություններ/ Զավարյան 64-Նար-Դոս 75/</t>
  </si>
  <si>
    <t>98111140/85</t>
  </si>
  <si>
    <t>հեղինակային հսկողության ծառայություններ/ Մաշտոց 40 Ա բակ/</t>
  </si>
  <si>
    <t>98111140/86</t>
  </si>
  <si>
    <t>հեղինակային հսկողության ծառայություններ/ Բուզանդ 1 բակ/</t>
  </si>
  <si>
    <t>98111140/87</t>
  </si>
  <si>
    <t>հեղինակային հսկողության ծառայություններ/ Տ. Մեծ պողոտա 24-28 բակ/</t>
  </si>
  <si>
    <t>98111140/88</t>
  </si>
  <si>
    <t>հեղինակային հսկողության ծառայություններ/ Մաշտոց 51 բակ/</t>
  </si>
  <si>
    <t>98111140/89</t>
  </si>
  <si>
    <t>հեղինակային հսկողության ծառայություններ/ Այգեստան 9-րդ փ. 65 շենք բակ/</t>
  </si>
  <si>
    <t>98111140/90</t>
  </si>
  <si>
    <t>հեղինակային հսկողության ծառայություններ/ Զավարյան 64-Նար-Դոս 75/</t>
  </si>
  <si>
    <t xml:space="preserve"> տեխնիկական հսկողության ծառայություններ/ Մ. Սարյան փ. 2 շենքից մինչև Գրիգոր Հարությունյան փողոցի ներբակային աստիճան /</t>
  </si>
  <si>
    <t xml:space="preserve"> տեխնիկական հսկողության ծառայություններ/ Մոսկովյան 36,38 շենքերի աստիճանների հիմնանորոգում/</t>
  </si>
  <si>
    <t xml:space="preserve"> տեխնիկական հսկողության ծառայություններ/ / Մ.Սարյան 26-ից մինչև Կոնդ թաղամասի աստիճանների հիմնանորոգման/</t>
  </si>
  <si>
    <t xml:space="preserve"> տեխնիկական հսկողության ծառայություններ/ Բաղրամյան-Սարմեն-Զարոբյան-Անտառային փողոցների ներբակային աստիճանների/</t>
  </si>
  <si>
    <t xml:space="preserve"> տեխնիկական հսկողության ծառայություններ/ / Պուշկին 62-ից մինչև Սարյան փողոցի ներբակային աստիճանների/</t>
  </si>
  <si>
    <t xml:space="preserve"> տեխնիկական հսկողության ծառայություններ/ Տերյան 44 հասցեի ներբակային աստիճանների/</t>
  </si>
  <si>
    <t xml:space="preserve"> տեխնիկական հսկողության ծառայություններ/ Մ. Սարյան 15-ից մինչև Դեմիրճյան 25 հասցեի ներբակային աստիճանների/</t>
  </si>
  <si>
    <t>98111140/74</t>
  </si>
  <si>
    <t>հեղինակային հսկողության ծառայություններ/ Մ. Սարյան փ. 2 շենքից մինչև Գրիգոր Հարությունյան փողոցի ներբակային աստիճան /</t>
  </si>
  <si>
    <t>98111140/75</t>
  </si>
  <si>
    <t>հեղինակային հսկողության ծառայություններ/ Մոսկովյան 36,38 շենքերի աստիճանների հիմնանորոգում/</t>
  </si>
  <si>
    <t>98111140/76</t>
  </si>
  <si>
    <t>հեղինակային հսկողության ծառայություններ/ Մ.Սարյան 26-ից մինչև Կոնդ թաղամասի աստիճանների հիմնանորոգման/</t>
  </si>
  <si>
    <t>98111140/77</t>
  </si>
  <si>
    <t>հեղինակային հսկողության ծառայություններ/ Բաղրամյան-Սարմեն-Զարոբյան-Անտառային փողոցների ներբակային աստիճանների/</t>
  </si>
  <si>
    <t>98111140/78</t>
  </si>
  <si>
    <t>հեղինակային հսկողության ծառայություններ/ Պուշկին 62-ից մինչև Սարյան փողոցի ներբակային աստիճանների/</t>
  </si>
  <si>
    <t>98111140/79</t>
  </si>
  <si>
    <t>հեղինակային հսկողության ծառայություններ/ Տերյան 44 հասցեի ներբակային աստիճանների/</t>
  </si>
  <si>
    <t>98111140/80</t>
  </si>
  <si>
    <t>հեղինակային հսկողության ծառայություններ/ Մ. Սարյան 15-ից մինչև Դեմիրճյան 25 հասցեի ներբակային աստիճանների/</t>
  </si>
  <si>
    <t>92621110/753</t>
  </si>
  <si>
    <t xml:space="preserve"> սպորտային միջոցառումների կազմակերպման ծառայություններ/ ՀՀ անկախության տարեդարձին նվիրված դպրոցականների մարզական խաղեր/</t>
  </si>
  <si>
    <t>92621110/51</t>
  </si>
  <si>
    <t xml:space="preserve"> սպորտային միջոցառումների կազմակերպման ծառայություններ/ ՀՀ նախագահի մրցանակի համար &lt;&lt;Լավագույն մարզական ընտանիք&gt;&gt; /</t>
  </si>
  <si>
    <t>92621110/756</t>
  </si>
  <si>
    <t xml:space="preserve"> սպորտային միջոցառումների կազմակերպման ծառայություններ/ &lt;&lt;Առողջ սերունդ` պաշտպանված հայրենիք&gt;&gt;/</t>
  </si>
  <si>
    <t>92621110/757</t>
  </si>
  <si>
    <t xml:space="preserve"> սպորտային միջոցառումների կազմակերպման ծառայություններ/ &lt;&lt;Նախազորակոչային և զորակոչային տարիքի  ռազմամարզական խաղեր&gt;&gt;</t>
  </si>
  <si>
    <t>92621110/50</t>
  </si>
  <si>
    <t xml:space="preserve"> սպորտային միջոցառումների կազմակերպման ծառայություններ/ ԿՎՇ &lt;&lt;Ղեկավարի գավաթ&gt;&gt; ֆուտզալ մարզաձևից/</t>
  </si>
  <si>
    <t>92621110/758</t>
  </si>
  <si>
    <t xml:space="preserve"> սպորտային միջոցառումների կազմակերպման ծառայություններ/ ԿՎՇ-ի հանրակրթական դպրոցների միջև սպորտլադիա/</t>
  </si>
  <si>
    <t xml:space="preserve"> թափոնների և աղբի տարաներ և աղբամաններ / ձուլվածքով, դույլով/</t>
  </si>
  <si>
    <t xml:space="preserve"> կահույքի վերանորոգման և պահպանման ծառայություններ/ /նստարանների ամբողջական վերանորոգում</t>
  </si>
  <si>
    <t xml:space="preserve"> կահույքի վերանորոգման և պահպանման ծառայություններ/ աղբամանների ամբողջական վերանորոգում</t>
  </si>
  <si>
    <t>79951110/53</t>
  </si>
  <si>
    <t xml:space="preserve"> մշակութային միջոցառումների կազմակերպման ծառայություններ/ ՆՈՒՀ ՀՈԱԿների տարեվերջյան հանդեսներ` &lt;&lt;Հրաժեշտ մանկապարտեզին&gt;&gt;/</t>
  </si>
  <si>
    <t xml:space="preserve"> մշակութային միջոցառումների կազմակերպման ծառայություններ/ Գիտելիքի օր/ սեպտեմբեր 1/</t>
  </si>
  <si>
    <t>79951110/958</t>
  </si>
  <si>
    <t xml:space="preserve"> մշակութային միջոցառումների կազմակերպման ծառայություններ/ Կանանց միջազգային օր/</t>
  </si>
  <si>
    <t>79951110/40</t>
  </si>
  <si>
    <t xml:space="preserve"> մշակութային միջոցառումների կազմակերպման ծառայություններ/ Մայրության և գեղեցկության օր/</t>
  </si>
  <si>
    <t>79951110/42</t>
  </si>
  <si>
    <t xml:space="preserve"> մշակութային միջոցառումների կազմակերպման ծառայություններ/ Մեծ Եղեռն/</t>
  </si>
  <si>
    <t>79951110/46</t>
  </si>
  <si>
    <t xml:space="preserve"> մշակութային միջոցառումների կազմակերպման ծառայություններ/ Հաղթանակի օր/մայիսի 9/</t>
  </si>
  <si>
    <t>79951110/48</t>
  </si>
  <si>
    <t xml:space="preserve"> մշակութային միջոցառումների կազմակերպման ծառայություններ/ Երեխաների պաշտպանության օր/հունիսի 1/  երեխաների նորաձևություն/</t>
  </si>
  <si>
    <t>79951110/49</t>
  </si>
  <si>
    <t xml:space="preserve"> մշակութային միջոցառումների կազմակերպման ծառայություններ/ Հունիսի 1-ը Կենտրոնի մանակապարտեզներում/</t>
  </si>
  <si>
    <t>79951110/50</t>
  </si>
  <si>
    <t xml:space="preserve"> մշակութային միջոցառումների կազմակերպման ծառայություններ/ Ամառային դպրոց գրադարանում/</t>
  </si>
  <si>
    <t>79951110/51</t>
  </si>
  <si>
    <t xml:space="preserve"> մշակութային միջոցառումների կազմակերպման ծառայություններ/ Ցուցահանդես` մանրանկարչություն /Իմաստության աղբյուր/</t>
  </si>
  <si>
    <t>79951110/52</t>
  </si>
  <si>
    <t xml:space="preserve"> մշակութային միջոցառումների կազմակերպման ծառայություններ/ Հին ու նոր Երևան /լուսանկարների ցուցահանդես/</t>
  </si>
  <si>
    <t xml:space="preserve"> մշակութային միջոցառումների կազմակերպման ծառայություններ/ Մեծարման երեկո Արամ Սաթյան 75, Երվանդ Երզնկյան 75, Ռաիսա Մկրտչյան 80, Ռուբեն Մաթևոսյան 80, Մելիք Մավիսակալյան 85</t>
  </si>
  <si>
    <t xml:space="preserve"> մշակութային միջոցառումների կազմակերպման ծառայություններ/ Երկիր-ամրոց ռազմամարզական պատրաստություն/</t>
  </si>
  <si>
    <t xml:space="preserve"> մշակութային միջոցառումների կազմակերպման ծառայություններ/ Հեղինակային երգի երեկո/</t>
  </si>
  <si>
    <t xml:space="preserve"> մշակութային միջոցառումների կազմակերպման ծառայություններ/ Անկախության օր/ սեպտեմբերի 21 /Պարում է անկախության սերունդը/</t>
  </si>
  <si>
    <t xml:space="preserve"> մշակութային միջոցառումների կազմակերպման ծառայություններ/ Ամանոր և Սուրբ ծննունդ/</t>
  </si>
  <si>
    <t>79951110/47</t>
  </si>
  <si>
    <t xml:space="preserve"> մշակութային միջոցառումների կազմակերպման ծառայություններ/ Հանրապետության օր/ մայիսի 28/</t>
  </si>
  <si>
    <t xml:space="preserve"> մշակութային միջոցառումների կազմակերպման ծառայություններ/ Մարիամ Աստվածածնի վերափոխման օր/</t>
  </si>
  <si>
    <t xml:space="preserve"> մշակութային միջոցառումների կազմակերպման ծառայություններ/ Գրադարանավարի օր /</t>
  </si>
  <si>
    <t xml:space="preserve"> մշակութային միջոցառումների կազմակերպման ծառայություններ/ Ուսանողների միջազգային օր/</t>
  </si>
  <si>
    <t>79951110/960</t>
  </si>
  <si>
    <t xml:space="preserve"> մշակութային միջոցառումների կազմակերպման ծառայություններ/ Պոեզիայի համաշխարհային օր/</t>
  </si>
  <si>
    <t>79951110/956</t>
  </si>
  <si>
    <t xml:space="preserve"> մշակութային միջոցառումների կազմակերպման ծառայություններ/ Բարեկենդան/</t>
  </si>
  <si>
    <t>79951110/957</t>
  </si>
  <si>
    <t xml:space="preserve"> մշակութային միջոցառումների կազմակերպման ծառայություններ/ Թումանյանական օրեր Կենտրոնում/</t>
  </si>
  <si>
    <t>79951110/41</t>
  </si>
  <si>
    <t xml:space="preserve"> մշակութային միջոցառումների կազմակերպման ծառայություններ/ Արա Սարգսյան 120/</t>
  </si>
  <si>
    <t>79951110/43</t>
  </si>
  <si>
    <t xml:space="preserve"> մշակութային միջոցառումների կազմակերպման ծառայություններ/ մրցույթ, մանկապարտեզների  ավագ խմբերի երեխաների մասնակցությամբ հեքիաթների բեմականացում/</t>
  </si>
  <si>
    <t>79951110/44</t>
  </si>
  <si>
    <t xml:space="preserve"> մշակութային միջոցառումների կազմակերպման ծառայություններ/ Պարի միջազգ. օր/</t>
  </si>
  <si>
    <t>79951110/45</t>
  </si>
  <si>
    <t xml:space="preserve"> մշակութային միջոցառումների կազմակերպման ծառայություններ/ Ջազի միջազգային օր/</t>
  </si>
  <si>
    <t xml:space="preserve"> մշակութային միջոցառումների կազմակերպման ծառայություններ/ Արամ Խաչատրյան, Գայանե 80/</t>
  </si>
  <si>
    <t xml:space="preserve"> մշակութային միջոցառումների կազմակերպման ծառայություններ/ Երաժշտության միջազգային օր /Ալեքսեյ Հեքիմյան 95, Արտեմի Այվազյան 120/</t>
  </si>
  <si>
    <t xml:space="preserve"> մշակութային միջոցառումների կազմակերպման ծառայություններ/ Մոնթե Մելքոնյան 65/</t>
  </si>
  <si>
    <t xml:space="preserve"> մշակութային միջոցառումների կազմակերպման ծառայություններ/ ՀՀ բանակի 30 ամյակ/</t>
  </si>
  <si>
    <t xml:space="preserve"> մշակութային միջոցառումների կազմակերպման ծառայություններ/ Ձմեռ պապի այցելություն մանկապարտեզներ/</t>
  </si>
  <si>
    <t>79951110/959</t>
  </si>
  <si>
    <t xml:space="preserve"> մշակութային միջոցառումների կազմակերպման ծառայություններ/ Նորամուտ` Մաչանենց կենտրոն/</t>
  </si>
  <si>
    <t>79951110/39</t>
  </si>
  <si>
    <t xml:space="preserve"> մշակութային միջոցառումների կազմակերպման ծառայություններ/ Զբոսաշրջային Հայաստան/</t>
  </si>
  <si>
    <t>80221400/506</t>
  </si>
  <si>
    <t>մասնագիտացված հանրակրթական ուսուցում/ Էթիկայի և էթիկետի կանոնների ուսուցում ՆՈՒՀ -երում/</t>
  </si>
  <si>
    <t>մասնագիտացված հանրակրթական ուսուցում/ Բարեվարքության կանոնների ուսուցում/</t>
  </si>
  <si>
    <t>80221400/505</t>
  </si>
  <si>
    <t>մասնագիտացված հանրակրթական ուսուցում/ Աշխատակազմի գործնական հաղորդակցության հմտությունների կատարելագործման դասընթաց/</t>
  </si>
  <si>
    <t>բաժին 08, խումբ 2, դաս 7, 1. Հուշարձանների վերանորոգում և պահպանում</t>
  </si>
  <si>
    <t>92521150/2</t>
  </si>
  <si>
    <t xml:space="preserve"> պատմական շինությունների պահպանման ծառայություններ</t>
  </si>
  <si>
    <t>98371100/538</t>
  </si>
  <si>
    <t>98371100/537</t>
  </si>
  <si>
    <t>Երևան քաղաքի 2022 թվականի բյուջեի միջոցներով նախատեսվող Կենտրոն վարչական շրջանի</t>
  </si>
  <si>
    <t>Երևան քաղաքի 2022 թվականի բյուջեի միջոցներով նախատեսվող Նոր Նորք վարչական շրջանի</t>
  </si>
  <si>
    <t>79811100/7</t>
  </si>
  <si>
    <t>գովասանագրեր և պատվոգրեր</t>
  </si>
  <si>
    <t>79811100/605</t>
  </si>
  <si>
    <t>բլանկներ</t>
  </si>
  <si>
    <t>22811150/502</t>
  </si>
  <si>
    <t>30192100/501</t>
  </si>
  <si>
    <t>30192114/502</t>
  </si>
  <si>
    <t>30192121/503</t>
  </si>
  <si>
    <t>30192130/503</t>
  </si>
  <si>
    <t>30192710/501</t>
  </si>
  <si>
    <t>30192720/502</t>
  </si>
  <si>
    <t>30192920/501</t>
  </si>
  <si>
    <t>30197112/512</t>
  </si>
  <si>
    <t>30197232/518</t>
  </si>
  <si>
    <t>30197233/516</t>
  </si>
  <si>
    <t>30197234/516</t>
  </si>
  <si>
    <t>30197321/502</t>
  </si>
  <si>
    <t>30197323/10</t>
  </si>
  <si>
    <t>30197331/505</t>
  </si>
  <si>
    <t>դակիչ, քանոնով/ մեծ</t>
  </si>
  <si>
    <t>30197622/503</t>
  </si>
  <si>
    <t>30199420/519</t>
  </si>
  <si>
    <t>30234630/4</t>
  </si>
  <si>
    <t>ֆլեշ հիշողություն, 8GB</t>
  </si>
  <si>
    <t>30237310/521</t>
  </si>
  <si>
    <t xml:space="preserve"> տառատեսակներով քարթրիջներ տպիչների համար/ 725</t>
  </si>
  <si>
    <t>30237310/9</t>
  </si>
  <si>
    <t xml:space="preserve"> տառատեսակներով քարթրիջներ տպիչների համար/ TL-420H</t>
  </si>
  <si>
    <t>30237310/523</t>
  </si>
  <si>
    <t xml:space="preserve"> տառատեսակներով քարթրիջներ տպիչների համար/ 737</t>
  </si>
  <si>
    <t>33411400/501</t>
  </si>
  <si>
    <t>Ֆայլեր</t>
  </si>
  <si>
    <t>համազգեստ</t>
  </si>
  <si>
    <t>39241141/504</t>
  </si>
  <si>
    <t>39241210/7</t>
  </si>
  <si>
    <t>39263410/510</t>
  </si>
  <si>
    <t>39263420/6</t>
  </si>
  <si>
    <t>39263510/504</t>
  </si>
  <si>
    <t>39263520/508</t>
  </si>
  <si>
    <t>39263530/508</t>
  </si>
  <si>
    <t>39292530/5</t>
  </si>
  <si>
    <t>18141100/501</t>
  </si>
  <si>
    <t>աշխատանքային ձեռնոցներ</t>
  </si>
  <si>
    <t>18421130/12</t>
  </si>
  <si>
    <t>19641000/515</t>
  </si>
  <si>
    <t>24451160/3</t>
  </si>
  <si>
    <t>քլորակիր</t>
  </si>
  <si>
    <t>24911200/501</t>
  </si>
  <si>
    <t>31521210/503</t>
  </si>
  <si>
    <t>լամպ` էկոնոմ, 20 Վտ, 110 մմ, E27,  220 Վ</t>
  </si>
  <si>
    <t>31531210/507</t>
  </si>
  <si>
    <t>31651400/10</t>
  </si>
  <si>
    <t>31681600/3</t>
  </si>
  <si>
    <t xml:space="preserve"> էլեկտրական ապահովիչ</t>
  </si>
  <si>
    <t>31685000/8</t>
  </si>
  <si>
    <t>31711160/3</t>
  </si>
  <si>
    <t>31711550/506</t>
  </si>
  <si>
    <t xml:space="preserve"> լուսատարրեր/ LED 18Վտ</t>
  </si>
  <si>
    <t>31711550/507</t>
  </si>
  <si>
    <t xml:space="preserve"> լուսատարրեր/ LED, 25Վտ</t>
  </si>
  <si>
    <t>31711550/508</t>
  </si>
  <si>
    <t xml:space="preserve"> լուսատարրեր/ LED, 32Վտ</t>
  </si>
  <si>
    <t>33711480/505</t>
  </si>
  <si>
    <t>33761100/524</t>
  </si>
  <si>
    <t>33761300/501</t>
  </si>
  <si>
    <t xml:space="preserve"> ձեռքի թղթե սրբիչներ</t>
  </si>
  <si>
    <t>39221410/521</t>
  </si>
  <si>
    <t>39221420/508</t>
  </si>
  <si>
    <t xml:space="preserve"> խոզանակներ/ ապակի լվանալու</t>
  </si>
  <si>
    <t>39221480/8</t>
  </si>
  <si>
    <t>39224331/502</t>
  </si>
  <si>
    <t>դույլ պլաստմասե/ 5լ</t>
  </si>
  <si>
    <t>39811300/508</t>
  </si>
  <si>
    <t>39812410/8</t>
  </si>
  <si>
    <t>39812600/12</t>
  </si>
  <si>
    <t xml:space="preserve"> մաքրող մածուկներ և փոշիներ/ 1լ</t>
  </si>
  <si>
    <t>39831240/503</t>
  </si>
  <si>
    <t xml:space="preserve"> մաքրող նյութեր/ լամինատ մաքրելու հեղուկ</t>
  </si>
  <si>
    <t>39831242/508</t>
  </si>
  <si>
    <t>39831245/518</t>
  </si>
  <si>
    <t>39831262/501</t>
  </si>
  <si>
    <t xml:space="preserve"> հեղուկ օճառի բաշխիչ սարք</t>
  </si>
  <si>
    <t>39831276/14</t>
  </si>
  <si>
    <t>39831280/11</t>
  </si>
  <si>
    <t>39831282/519</t>
  </si>
  <si>
    <t>39831283/12</t>
  </si>
  <si>
    <t>39835000/513</t>
  </si>
  <si>
    <t>39839100/518</t>
  </si>
  <si>
    <t>44322280/4</t>
  </si>
  <si>
    <t>պղնձյա հաղորդալար, միաջիղ, ПЭВ 31x16մմ2</t>
  </si>
  <si>
    <t>44411110/502</t>
  </si>
  <si>
    <t>44411710/501</t>
  </si>
  <si>
    <t xml:space="preserve"> սանհանգույցի նստատեղեր</t>
  </si>
  <si>
    <t>44511100/1</t>
  </si>
  <si>
    <t xml:space="preserve"> ձեռքի գործիքներ/ խարտիչի կտրիչ</t>
  </si>
  <si>
    <t>44511100/2</t>
  </si>
  <si>
    <t xml:space="preserve"> ձեռքի գործիքներ/ ուրագ</t>
  </si>
  <si>
    <t>44511100/3</t>
  </si>
  <si>
    <t xml:space="preserve"> ձեռքի գործիքներ/ հարթաշուրթ</t>
  </si>
  <si>
    <t>44511100/4</t>
  </si>
  <si>
    <t xml:space="preserve"> ձեռքի գործիքներ/ Կարգավորվող բանալի մեծ</t>
  </si>
  <si>
    <t>44511100/5</t>
  </si>
  <si>
    <t xml:space="preserve"> ձեռքի գործիքներ/ զուբիլ</t>
  </si>
  <si>
    <t>44511170/1</t>
  </si>
  <si>
    <t xml:space="preserve"> փոցխեր</t>
  </si>
  <si>
    <t>44511230/1</t>
  </si>
  <si>
    <t xml:space="preserve"> դուր</t>
  </si>
  <si>
    <t>44511240/2</t>
  </si>
  <si>
    <t>44511270/4</t>
  </si>
  <si>
    <t>44511340/2</t>
  </si>
  <si>
    <t>44511370/1</t>
  </si>
  <si>
    <t xml:space="preserve"> գործիքների հավաքածուներ/ պտուտակահանի կոմպլեկտ</t>
  </si>
  <si>
    <t>44521121/512</t>
  </si>
  <si>
    <t>Դռան փականի միջուկ</t>
  </si>
  <si>
    <t>39241250/2</t>
  </si>
  <si>
    <t>ծառերի մկրատ (սեկատոր)</t>
  </si>
  <si>
    <t xml:space="preserve">30211200/512 </t>
  </si>
  <si>
    <t xml:space="preserve"> դյուրակիր համակարգիչներ</t>
  </si>
  <si>
    <t>30211220/5</t>
  </si>
  <si>
    <t>30232110/525</t>
  </si>
  <si>
    <t>30237411/513</t>
  </si>
  <si>
    <t>համակարգչային մկնիկներ</t>
  </si>
  <si>
    <t>30237460/511</t>
  </si>
  <si>
    <t>39111180/6</t>
  </si>
  <si>
    <t>39121100/1</t>
  </si>
  <si>
    <t>39121520/2</t>
  </si>
  <si>
    <t>39138110/502</t>
  </si>
  <si>
    <t xml:space="preserve"> աթոռ մետաղյա</t>
  </si>
  <si>
    <t>39138310/1</t>
  </si>
  <si>
    <t xml:space="preserve"> բազկաթոռ, շարժական, կաշվե</t>
  </si>
  <si>
    <t>39141260/1</t>
  </si>
  <si>
    <t>39514400/2</t>
  </si>
  <si>
    <t xml:space="preserve"> թղթե սրբիչների ավտոմատ դիսպենսեր</t>
  </si>
  <si>
    <t>39714220/508</t>
  </si>
  <si>
    <t>90921300/512</t>
  </si>
  <si>
    <t xml:space="preserve"> առնետների դեմ պայքարի ծառայություններ/ դեռատիզացիա</t>
  </si>
  <si>
    <t>64111200/524</t>
  </si>
  <si>
    <t>64211110/545</t>
  </si>
  <si>
    <t>72411100/529</t>
  </si>
  <si>
    <t xml:space="preserve"> փոխադրամիջոցների հետ կապված ապահովագրական ծառայություններ/ 3 մեքենա</t>
  </si>
  <si>
    <t xml:space="preserve"> ծրագրային ապահովման սպասարկման ծառայություններ/ ՀԾ սպասարկում</t>
  </si>
  <si>
    <t>փորձաքննության ծառայություններ/ վերելակների փորձաքննություն</t>
  </si>
  <si>
    <t>50721100/504</t>
  </si>
  <si>
    <t xml:space="preserve"> ջեռուցման համակարգերի շահագործում/ կաթսայատան շահագործում և սպասարկում-ամիս</t>
  </si>
  <si>
    <t>76131100/511</t>
  </si>
  <si>
    <t>գազասպառման համակարգի տեխնիկական սպասարկման ծառայություններ/ արտաքին գազատարի տեխ.սպասարկում</t>
  </si>
  <si>
    <t xml:space="preserve"> գնահատման հետ կապված խորհրդատվական ծառայություններ</t>
  </si>
  <si>
    <t>50111170/541</t>
  </si>
  <si>
    <t xml:space="preserve"> ավտոմեքենաների պահպանման ծառայություններ/ Toyota Camry 2,4 Low Grade, արտ. 2010թ.</t>
  </si>
  <si>
    <t>50111170/542</t>
  </si>
  <si>
    <t xml:space="preserve"> ավտոմեքենաների պահպանման ծառայություններ/ Toyota Corolla 1,6 GAS, արտ. 2017թ.</t>
  </si>
  <si>
    <t>50111170/543</t>
  </si>
  <si>
    <t xml:space="preserve"> ավտոմեքենաների պահպանման ծառայություններ/ 4x4 NIVA, արտ. 2011թ.</t>
  </si>
  <si>
    <t>50311120/526</t>
  </si>
  <si>
    <t>50311240/503</t>
  </si>
  <si>
    <t xml:space="preserve"> կաթսաների վերանորոգման և պահպանման ծառայություններ</t>
  </si>
  <si>
    <t>50531200/509</t>
  </si>
  <si>
    <t xml:space="preserve"> էլեկտրական սարքերի, սարքավորումների վերանորոգման և պահպանման ծառայություններ</t>
  </si>
  <si>
    <t>այլ ծառայություններ/ վարչական շենքի սարքավորումների և գույքի ընթացիկ նորոգման ծառայություններ</t>
  </si>
  <si>
    <t>45461100/5</t>
  </si>
  <si>
    <t>շենքերի, շինությունների ընթացիկ նորոգման աշխատանքներ/ վարչական շենքի ընթացիկ վերանորոգում</t>
  </si>
  <si>
    <t>շենքերի, շինությունների ընթացիկ նորոգման աշխատանքներ/ բունկերի ընթացիկ նորոգում</t>
  </si>
  <si>
    <t>71241200/765</t>
  </si>
  <si>
    <t>50531140/738</t>
  </si>
  <si>
    <t>60171100/7</t>
  </si>
  <si>
    <t>60171100/8</t>
  </si>
  <si>
    <t>60171100/9</t>
  </si>
  <si>
    <t>45231187/523</t>
  </si>
  <si>
    <t>45231177/2</t>
  </si>
  <si>
    <t>45461100/1</t>
  </si>
  <si>
    <t>շենքերի, շինությունների ընթացիկ նորոգման աշխատանքներ/ հենապատերի վերանորոգում</t>
  </si>
  <si>
    <t>45611300/37</t>
  </si>
  <si>
    <t>այլ շենքերի, շինությունների հիմնանորոգում/ Բ. Մուրադյան փողոցի ստորգետնյա անցման աստիճանների հիմնանորոգման աշխատանքներ</t>
  </si>
  <si>
    <t>45611300/39</t>
  </si>
  <si>
    <t>այլ շենքերի, շինությունների հիմնանորոգում/ Ստեփանյան-Սաֆարյան փողոցների և Գայի պողոտայի խաչմերուկի ստորգետնյա անցման աստիճանների հիմնանորոգման աշխատանքներ</t>
  </si>
  <si>
    <t xml:space="preserve"> տեխնիկական հսկողության ծառայություններ/ Բ. Մուրադյան փողոցի ստորգետնյա անցման աստիճանների հիմնանորոգման աշխատանքնե</t>
  </si>
  <si>
    <t xml:space="preserve"> տեխնիկական հսկողության ծառայություններ/ Ստեփանյան-Սաֆարյան փողոցների և Գայի պողոտայի խաչմերուկի ստորգետնյա անցման աստիճանների հիմնանորոգման աշխատանքներ</t>
  </si>
  <si>
    <t>98111140/1</t>
  </si>
  <si>
    <t>հեղինակային հսկողության ծառայություններ/ Բ. Մուրադյան փողոցի ստորգետնյա անցման աստիճանների հիմնանորոգման աշխատանքնե</t>
  </si>
  <si>
    <t>98111140/2</t>
  </si>
  <si>
    <t>հեղինակային հսկողության ծառայություններ/ Ստեփանյան-Սաֆարյան փողոցների և Գայի պողոտայի խաչմերուկի ստորգետնյա անցման աստիճանների հիմնանորոգման աշխատանքներ</t>
  </si>
  <si>
    <t>45231187/1</t>
  </si>
  <si>
    <t xml:space="preserve"> սալահատակման և ասֆալտապատման աշխատանքներ/ փողոցների մայթերի սալիկապատում</t>
  </si>
  <si>
    <t>45231187/3</t>
  </si>
  <si>
    <t xml:space="preserve"> սալահատակման և ասֆալտապատման աշխատանքներ/ Գայի արձանի հարակից մայթերի սալիկապատում   գունավոր գեղարվեստական սալերով</t>
  </si>
  <si>
    <t>98111140/18</t>
  </si>
  <si>
    <t>բաժին 04, խումբ 5, դաս 1, 9. Փողոցների պահպանում եվ շահագործում</t>
  </si>
  <si>
    <t>45461100/2</t>
  </si>
  <si>
    <t>շենքերի, շինությունների ընթացիկ նորոգման աշխատանքներ/ ցանկապատերի ներկում</t>
  </si>
  <si>
    <t>45611300/53</t>
  </si>
  <si>
    <t>այլ շենքերի, շինությունների հիմնանորոգում/ Թեքահարթակների կառուցում</t>
  </si>
  <si>
    <t xml:space="preserve"> տեխնիկական հսկողության ծառայություններ/ Թեքահարթակների կառուցում</t>
  </si>
  <si>
    <t>98111140/3</t>
  </si>
  <si>
    <t>հեղինակային հսկողության ծառայություններ/ Թեքահարթակների կառուցում</t>
  </si>
  <si>
    <t>բաժին 04, խումբ 5, դաս 1, 13. Փողոցների, հրապարակների և այգիների կահավորում</t>
  </si>
  <si>
    <t>31711550/2</t>
  </si>
  <si>
    <t xml:space="preserve"> լուսատարրեր/ արևային լուսատուների ձեռք բերում և տեղադրում</t>
  </si>
  <si>
    <t>50751100/5</t>
  </si>
  <si>
    <t>45221142/578</t>
  </si>
  <si>
    <t>98391200/504</t>
  </si>
  <si>
    <t>այլ ծառայություններ/ հրատապ ծառայություններ</t>
  </si>
  <si>
    <t>45261124/559</t>
  </si>
  <si>
    <t>44118400/11</t>
  </si>
  <si>
    <t>պրոֆնաստիլ/ 0.55 մմ</t>
  </si>
  <si>
    <t>45261124/7</t>
  </si>
  <si>
    <t xml:space="preserve"> տանիքների վերանորոգման աշխատանքներ/ Դ. Մալյան նրբ. 1 շենքի թեք տանիքի հիմնանորոգման աշխատանքներ</t>
  </si>
  <si>
    <t>45261124/8</t>
  </si>
  <si>
    <t xml:space="preserve"> տանիքների վերանորոգման աշխատանքներ/ Մառի 9  շենքի թեք տանիքի հիմնանորոգման  աշխատանքներ</t>
  </si>
  <si>
    <t xml:space="preserve"> տեխնիկական հսկողության ծառայություններ/ Դ. Մալյան նրբ. 1 շենքի թեք տանիքի հիմնանորոգման աշխատանքներ</t>
  </si>
  <si>
    <t xml:space="preserve"> տեխնիկական հսկողության ծառայություններ/ Մառի 9 շենքի թեք տանիքի հիմնանորոգման աշխատանքներ</t>
  </si>
  <si>
    <t>98111140/83</t>
  </si>
  <si>
    <t>հեղինակային հսկողության ծառայություններ/ Դ. Մալյան նրբ. 1 շենքի թեք տանիքի հիմնանորոգման աշխատանքներ</t>
  </si>
  <si>
    <t>98111140/20</t>
  </si>
  <si>
    <t>հեղինակային հսկողության ծառայություններ/ Մառի 9 շենքի թեք տանիքի հիմնանորոգման աշխատանքներ</t>
  </si>
  <si>
    <t>37531210/1</t>
  </si>
  <si>
    <t>37531230/1</t>
  </si>
  <si>
    <t xml:space="preserve"> մանկական խաղահրապարակների կարուսելներ</t>
  </si>
  <si>
    <t>37531240/1</t>
  </si>
  <si>
    <t xml:space="preserve"> մանկական խաղահրապարակների սահարաններ</t>
  </si>
  <si>
    <t>39111320/2</t>
  </si>
  <si>
    <t>45611300/73</t>
  </si>
  <si>
    <t>այլ շենքերի, շինությունների հիմնանորոգում/ ֆուտբոլի դաշտերի բարեկարգում</t>
  </si>
  <si>
    <t>45611300/76</t>
  </si>
  <si>
    <t>այլ շենքերի, շինությունների հիմնանորոգում/ Մառի նրբ. 3 շենքի բակային տարածքի  բարեկարգման աշխատանքներ</t>
  </si>
  <si>
    <t>45611300/77</t>
  </si>
  <si>
    <t>այլ շենքերի, շինությունների հիմնանորոգում/ Մոլդովական 1 շենքի հարակից տարածքում գտնվող խաղահրապարակի բարեկարգման աշխատանքներ</t>
  </si>
  <si>
    <t>45611300/78</t>
  </si>
  <si>
    <t>այլ շենքերի, շինությունների հիմնանորոգում/ Ջրվեժ, Բանավան 10, 11, 12, 13, 14, 15 շենքերի հարակից տարածքի բարեկարգման աշխատանքներ (վերամշակում)</t>
  </si>
  <si>
    <t>45611300/79</t>
  </si>
  <si>
    <t>այլ շենքերի, շինությունների հիմնանորոգում/ Շոպրոնի 2-րդ նրբ. 4 շենքի հարակից տարածքի աստիճանների հիմնանորոգման աշխատանքներ</t>
  </si>
  <si>
    <t>45611300/80</t>
  </si>
  <si>
    <t>այլ շենքերի, շինությունների հիմնանորոգում/ Դ. Մալյան նրբ. 9 շենքի հարակից տարածքի աստիճանների հիմնանորոգման աշխատանքներ</t>
  </si>
  <si>
    <t>45611300/84</t>
  </si>
  <si>
    <t>այլ շենքերի, շինությունների հիմնանորոգում/ Նոր Նորքի 8-րդ զանգ. 28 շենքից դեպի 198 դպրոց բարձրացող աստիճանների հիմնանորոգման  աշխատանքներ</t>
  </si>
  <si>
    <t>45611300/92</t>
  </si>
  <si>
    <t>այլ շենքերի, շինությունների հիմնանորոգում/ Հովհաննիսյան  6/1 շենքից դեպի Գայի 41 շենք իջնող աստիճանների հիմնանորոգման աշխատանքներ</t>
  </si>
  <si>
    <t>45611300/83</t>
  </si>
  <si>
    <t>այլ շենքերի, շինությունների հիմնանորոգում/ Գայի 2 շենքից դեպի Լվովյան փողոց իջնող աստիճանների հիմնանորոգման աշխատանքներ</t>
  </si>
  <si>
    <t>45611300/105</t>
  </si>
  <si>
    <t>այլ շենքերի, շինությունների հիմնանորոգում/ Դ. Մալյան նրբ. 2 շենքի հարակից տարածքի աստիճանների հիմնանորոգման աշխատանքներ</t>
  </si>
  <si>
    <t xml:space="preserve"> տեխնիկական հսկողության ծառայություններ/ ֆուտբոլի դաշտերի բարեկարգում</t>
  </si>
  <si>
    <t xml:space="preserve"> տեխնիկական հսկողության ծառայություններ/ Մառի նրբ. 3 շենքի բակային տարածքի  բարեկարգման աշխատանքներ</t>
  </si>
  <si>
    <t xml:space="preserve"> տեխնիկական հսկողության ծառայություններ/ Մոլդովական 1 շենքի հարակից տարածքում գտնվող խաղահրապարակի բարեկարգման աշխատանքներ</t>
  </si>
  <si>
    <t xml:space="preserve"> տեխնիկական հսկողության ծառայություններ/ Ջրվեժ, Բանավան 10, 11, 12, 13, 14, 15 շենքերի հարակից տարածքի բարեկարգման աշխատանքներ (վերամշակում)</t>
  </si>
  <si>
    <t xml:space="preserve"> տեխնիկական հսկողության ծառայություններ/ Շոպրոնի 2-րդ նրբ. 4 շենքի հարակից տարածքի աստիճանների հիմնանորոգման աշխատանքներ</t>
  </si>
  <si>
    <t xml:space="preserve"> տեխնիկական հսկողության ծառայություններ/ Դ. Մալյան նրբ. 9 շենքի հարակից տարածքի աստիճանների հիմնանորոգման աշխատանքներ</t>
  </si>
  <si>
    <t xml:space="preserve"> տեխնիկական հսկողության ծառայություններ/ Նոր Նորքի 8-րդ զանգ. 28 շենքից դեպի 198 դպրոց բարձրացող աստիճանների հիմնանորոգման  աշխատանքներ</t>
  </si>
  <si>
    <t xml:space="preserve"> տեխնիկական հսկողության ծառայություններ/ Հովհաննիսյան  6/1 շենքից դեպի Գայի 41 շենք իջնող աստիճանների հիմնանորոգման աշխատանքներ</t>
  </si>
  <si>
    <t xml:space="preserve"> տեխնիկական հսկողության ծառայություններ/ Գայի 2 շենքից դեպի Լվովյան փողոց իջնող աստիճանների հիմնանորոգման աշխատանքներ</t>
  </si>
  <si>
    <t xml:space="preserve"> տեխնիկական հսկողության ծառայություններ/ Դ. Մալյան նրբ. 2 շենքի հարակից տարածքի աստիճանների հիմնանորոգման աշխատանքներ</t>
  </si>
  <si>
    <t>98111140/21</t>
  </si>
  <si>
    <t>հեղինակային հսկողության ծառայություններ/ Մառի նրբ. 3 շենքի բակային տարածքի  բարեկարգման աշխատանքներ</t>
  </si>
  <si>
    <t>98111140/22</t>
  </si>
  <si>
    <t>հեղինակային հսկողության ծառայություններ/ Մոլդովական 1 շենքի հարակից տարածքում գտնվող խաղահրապարակի բարեկարգման աշխատանքներ</t>
  </si>
  <si>
    <t>98111140/23</t>
  </si>
  <si>
    <t>հեղինակային հսկողության ծառայություններ/ Ջրվեժ, Բանավան 10, 11, 12, 13, 14, 15 շենքերի հարակից տարածքի բարեկարգման աշխատանքներ (վերամշակում)</t>
  </si>
  <si>
    <t>98111140/24</t>
  </si>
  <si>
    <t>հեղինակային հսկողության ծառայություններ/ Շոպրոնի 2-րդ նրբ. 4 շենքի հարակից տարածքի աստիճանների հիմնանորոգման աշխատանքներ</t>
  </si>
  <si>
    <t>98111140/25</t>
  </si>
  <si>
    <t>հեղինակային հսկողության ծառայություններ/ Դ. Մալյան նրբ. 9 շենքի հարակից տարածքի աստիճանների հիմնանորոգման աշխատանքներ</t>
  </si>
  <si>
    <t>98111140/26</t>
  </si>
  <si>
    <t>հեղինակային հսկողության ծառայություններ/ Նոր Նորքի 8-րդ զանգ. 28 շենքից դեպի 198 դպրոց բարձրացող աստիճանների հիմնանորոգման  աշխատանքներ</t>
  </si>
  <si>
    <t>98111140/27</t>
  </si>
  <si>
    <t>հեղինակային հսկողության ծառայություններ/ Հովհաննիսյան  6/1 շենքից դեպի Գայի 41 շենք իջնող աստիճանների հիմնանորոգման աշխատանքներ</t>
  </si>
  <si>
    <t>98111140/28</t>
  </si>
  <si>
    <t>հեղինակային հսկողության ծառայություններ/ Գայի 2 շենքից դեպի Լվովյան փողոց իջնող աստիճանների հիմնանորոգման աշխատանքներ</t>
  </si>
  <si>
    <t>98111140/95</t>
  </si>
  <si>
    <t>հեղինակային հսկողության ծառայություններ/ Դ. Մալյան նրբ. 2 շենքի հարակից տարածքի աստիճանների հիմնանորոգման աշխատանքներ</t>
  </si>
  <si>
    <t>45211113/513</t>
  </si>
  <si>
    <t>45261170/1</t>
  </si>
  <si>
    <t>98111140/10</t>
  </si>
  <si>
    <t>բաժին 08, խումբ 1, դաս 1, Հանգստի և սպորտի ծառայություններ</t>
  </si>
  <si>
    <t>92621110/587</t>
  </si>
  <si>
    <t xml:space="preserve"> սպորտային միջոցառումների կազմակերպման ծառայություններ/ ՀՀ անկախության տարեդարձին նվիրված դպրոցականների մարզական խաղեր</t>
  </si>
  <si>
    <t>92621110/506</t>
  </si>
  <si>
    <t xml:space="preserve"> սպորտային միջոցառումների կազմակերպման ծառայություններ/ Ազգային ժողովի գավաթի խաղարկություն</t>
  </si>
  <si>
    <t>92621110/507</t>
  </si>
  <si>
    <t xml:space="preserve"> սպորտային միջոցառումների կազմակերպման ծառայություններ/ ՀՀ հանրակրթական դպրոցների սովորողների ուսումնամարզական խաղեր</t>
  </si>
  <si>
    <t>92621110/508</t>
  </si>
  <si>
    <t xml:space="preserve"> սպորտային միջոցառումների կազմակերպման ծառայություններ/ «Վազք-Լազերային հրաձգություն» (Laser Run) դպրոցականների առաջնություն</t>
  </si>
  <si>
    <t xml:space="preserve">92621110/509 </t>
  </si>
  <si>
    <t xml:space="preserve"> սպորտային միջոցառումների կազմակերպման ծառայություններ/ «Լավագույն մարզական նախադպրոցական հաստատություն»</t>
  </si>
  <si>
    <t>92621110/510</t>
  </si>
  <si>
    <t xml:space="preserve"> սպորտային միջոցառումների կազմակերպման ծառայություններ/ «Լավագույն մարզական ընտանիք»</t>
  </si>
  <si>
    <t>92621110/593</t>
  </si>
  <si>
    <t xml:space="preserve"> սպորտային միջոցառումների կազմակերպման ծառայություններ/ «Առողջ սերունդ պաշտպանված հայրենիք համաքաղաքային բակային ավանդական առաջնություն»</t>
  </si>
  <si>
    <t>92621110/594</t>
  </si>
  <si>
    <t xml:space="preserve"> սպորտային միջոցառումների կազմակերպման ծառայություններ/ Նախազորակոչային և զորակոչային տարիքի երիտասարդության հանրապետական ռազմամարզական խաղեր</t>
  </si>
  <si>
    <t>92621110/518</t>
  </si>
  <si>
    <t xml:space="preserve"> սպորտային միջոցառումների կազմակերպման ծառայություններ/ «Նոր Նորք վարչական շրջանի 10 լավագույն մարզիկներ» ամենամյա մրցանակաբաշխություն</t>
  </si>
  <si>
    <t>45231270/2</t>
  </si>
  <si>
    <t xml:space="preserve"> հանգստի տարածքների վերանորոգման աշխատանքներ/ խաղերի, նստարանների, զրուցարանների , լուսավորության ընթացիկ նորոգում</t>
  </si>
  <si>
    <t>45611300/85</t>
  </si>
  <si>
    <t>այլ շենքերի, շինությունների հիմնանորոգում/ Բաղյան 1 շենքի հարակից տարածքում հանգստի գոտու կառուցման աշխատանքներ</t>
  </si>
  <si>
    <t>45611300/86</t>
  </si>
  <si>
    <t>այլ շենքերի, շինությունների հիմնանորոգում/ Նանսենի 6 և 10 շենքերի միջնամասում հանգստի գոտու կառուցման աշխատանքներ</t>
  </si>
  <si>
    <t>45611300/87</t>
  </si>
  <si>
    <t>այլ շենքերի, շինությունների հիմնանորոգում/ Նանսենի այգու տարածքում գտնվող  խաղահրապարակի բարեկարգման աշխատանքներ</t>
  </si>
  <si>
    <t>45611300/104</t>
  </si>
  <si>
    <t>այլ շենքերի, շինությունների հիմնանորոգում/ Վիլնյուսի 101 շենքի հարակից տարածքում գտնվող պուրակի բարեկարգման աշխատանքներ</t>
  </si>
  <si>
    <t xml:space="preserve"> տեխնիկական հսկողության ծառայություններ/ խաղերի, նստարանների, զրուցարանների , լուսավորության ընթացիկ նորոգում</t>
  </si>
  <si>
    <t xml:space="preserve"> տեխնիկական հսկողության ծառայություններ/ Բաղյան 1 շենքի հարակից տարածքում հանգստի գոտու կառուցման աշխատանքներ</t>
  </si>
  <si>
    <t xml:space="preserve"> տեխնիկական հսկողության ծառայություններ/ Նանսենի 6 և 10 շենքերի միջնամասում հանգստի գոտու կառուցման աշխատանքներ</t>
  </si>
  <si>
    <t>98111140/29</t>
  </si>
  <si>
    <t>հեղինակային հսկողության ծառայություններ/ Բաղյան 1 շենքի հարակից տարածքում հանգստի գոտու կառուցման աշխատանքներ</t>
  </si>
  <si>
    <t>98111140/30</t>
  </si>
  <si>
    <t>հեղինակային հսկողության ծառայություններ/ Նանսենի 6 և 10 շենքերի միջնամասում հանգստի գոտու կառուցման աշխատանքներ</t>
  </si>
  <si>
    <t xml:space="preserve"> տեխնիկական հսկողության ծառայություններ/ Նանսենի այգու տարածքում գտնվող խաղահրապարակի բարեկարգման աշխատանքներ</t>
  </si>
  <si>
    <t xml:space="preserve"> տեխնիկական հսկողության ծառայություններ/ Վիլնյուսի 101 շենքի հարակից տարածքում գտնվող պուրակի բարեկարգման աշխատանքներ</t>
  </si>
  <si>
    <t>98111140/31</t>
  </si>
  <si>
    <t>հեղինակային հսկողության ծառայություններ/ Նանսենի այգու տարածքում գտնվող խաղահրապարակի բարեկարգման աշխատանքներ</t>
  </si>
  <si>
    <t>98111140/94</t>
  </si>
  <si>
    <t>հեղինակային հսկողության ծառայություններ/ Վիլնյուսի 101 շենքի հարակից տարածքում գտնվող պուրակի բարեկարգման աշխատանքներ</t>
  </si>
  <si>
    <t>79951110/784</t>
  </si>
  <si>
    <t xml:space="preserve"> մշակութային միջոցառումների կազմակերպման ծառայություններ/ Բանակի օր /հունվարի 28/</t>
  </si>
  <si>
    <t xml:space="preserve"> մշակութային միջոցառումների կազմակերպման ծառայություններ/ ամանորյա ձևավորում</t>
  </si>
  <si>
    <t>79951110/785</t>
  </si>
  <si>
    <t xml:space="preserve"> մշակութային միջոցառումների կազմակերպման ծառայություններ/ Տյառնընդառաջ</t>
  </si>
  <si>
    <t>79951110/786</t>
  </si>
  <si>
    <t xml:space="preserve"> մշակութային միջոցառումների կազմակերպման ծառայություններ/ կանանց տոն</t>
  </si>
  <si>
    <t xml:space="preserve"> մշակութային միջոցառումների կազմակերպման ծառայություններ/ Թաթուլ Կրպեյանի ծննդյան օր</t>
  </si>
  <si>
    <t>79951110/92</t>
  </si>
  <si>
    <t xml:space="preserve"> մշակութային միջոցառումների կազմակերպման ծառայություններ/ Եղեռնի զոհերի հիշատակի օր</t>
  </si>
  <si>
    <t>79951110/110</t>
  </si>
  <si>
    <t xml:space="preserve"> մշակութային միջոցառումների կազմակերպման ծառայություններ/ հանրապետության տոն</t>
  </si>
  <si>
    <t xml:space="preserve"> մշակութային միջոցառումների կազմակերպման ծառայություններ/ վերջին զանգ</t>
  </si>
  <si>
    <t>79951110/95</t>
  </si>
  <si>
    <t xml:space="preserve"> մշակութային միջոցառումների կազմակերպման ծառայություններ/ երեխաների իրավունքների պաշտպանության օր</t>
  </si>
  <si>
    <t xml:space="preserve"> մշակութային միջոցառումների կազմակերպման ծառայություններ/ գիտելիքի, գրի և դպրության օր</t>
  </si>
  <si>
    <t xml:space="preserve"> մշակութային միջոցառումների կազմակերպման ծառայություններ/ անկախության տոն</t>
  </si>
  <si>
    <t xml:space="preserve"> մշակութային միջոցառումների կազմակերպման ծառայություններ/ ուսուցչի օր /հոկտեմբերի 5/</t>
  </si>
  <si>
    <t xml:space="preserve"> մշակութային միջոցառումների կազմակերպման ծառայություններ/ ամանորյա հյուրասիրություն</t>
  </si>
  <si>
    <t>79951110/91</t>
  </si>
  <si>
    <t>79951110/93</t>
  </si>
  <si>
    <t xml:space="preserve"> մշակութային միջոցառումների կազմակերպման ծառայություններ/ Ուրախ ամառ մանկական միջոցառումների շարք ՝ 11 միջոցառում</t>
  </si>
  <si>
    <t xml:space="preserve"> մշակութային միջոցառումների կազմակերպման ծառայություններ/ Էրեբունի Երևան տոն</t>
  </si>
  <si>
    <t>98371100/530</t>
  </si>
  <si>
    <t>98371100/531</t>
  </si>
  <si>
    <t>Երևան քաղաքի 2022 թվականի բյուջեի միջոցներով նախատեսվող Քանաքեռ-Զեյթուն վարչական շրջանի</t>
  </si>
  <si>
    <t>18111310/1</t>
  </si>
  <si>
    <t xml:space="preserve"> մասնագիտական հագուստ/ հավաքարարի, ձմեռային</t>
  </si>
  <si>
    <t>18111300/2</t>
  </si>
  <si>
    <t xml:space="preserve"> մասնագիտական հագուստ/ ամառային բամբակյա բանվորական կոստյում</t>
  </si>
  <si>
    <t>18111310/2</t>
  </si>
  <si>
    <t xml:space="preserve"> մասնագիտական հագուստ/ ձմեռային բանվորական կոստյում</t>
  </si>
  <si>
    <t>18111300/1</t>
  </si>
  <si>
    <t xml:space="preserve"> մասնագիտական հագուստ/ հավաքարարի, ամառային</t>
  </si>
  <si>
    <t xml:space="preserve"> հաշվառման գրքեր/ հանձնարարականների</t>
  </si>
  <si>
    <t>22811150/518</t>
  </si>
  <si>
    <t>22811180/505</t>
  </si>
  <si>
    <t>22851200/505</t>
  </si>
  <si>
    <t xml:space="preserve"> թղթապանակներ/ կաշվե, զինանշանով</t>
  </si>
  <si>
    <t>24911500/513</t>
  </si>
  <si>
    <t>30141200/509</t>
  </si>
  <si>
    <t>30192100/510</t>
  </si>
  <si>
    <t>30192111/503</t>
  </si>
  <si>
    <t>30192114/512</t>
  </si>
  <si>
    <t>30192121/542</t>
  </si>
  <si>
    <t>30192128/512</t>
  </si>
  <si>
    <t>30192130/517</t>
  </si>
  <si>
    <t>30192131/504</t>
  </si>
  <si>
    <t>30192135/504</t>
  </si>
  <si>
    <t>30192160/509</t>
  </si>
  <si>
    <t>30192160/510</t>
  </si>
  <si>
    <t>30192210/505</t>
  </si>
  <si>
    <t>30192720/508</t>
  </si>
  <si>
    <t>30193110/505</t>
  </si>
  <si>
    <t xml:space="preserve"> գրենական պիտույքների դասավորման համարանքներ և պարագաներ</t>
  </si>
  <si>
    <t>30197100/508</t>
  </si>
  <si>
    <t xml:space="preserve"> կարիչի մետաղալարե կապեր/ 24 և 26մմ</t>
  </si>
  <si>
    <t>30197111/505</t>
  </si>
  <si>
    <t>30197231/520</t>
  </si>
  <si>
    <t>30197232/519</t>
  </si>
  <si>
    <t>30197233/517</t>
  </si>
  <si>
    <t>30197234/517</t>
  </si>
  <si>
    <t>թղթապանակ, կոշտ կազմով/ ռեգիստրատոր</t>
  </si>
  <si>
    <t>30197235/507</t>
  </si>
  <si>
    <t>30197323/512</t>
  </si>
  <si>
    <t>30197331/506</t>
  </si>
  <si>
    <t>30197622/521</t>
  </si>
  <si>
    <t>30197646/505</t>
  </si>
  <si>
    <t>30199420/520</t>
  </si>
  <si>
    <t>30199792/501</t>
  </si>
  <si>
    <t>30237100/2</t>
  </si>
  <si>
    <t xml:space="preserve"> համակարգիչների մասեր/ հոսանքի լար</t>
  </si>
  <si>
    <t>30237310/10</t>
  </si>
  <si>
    <t xml:space="preserve"> քաթրիջ HP Laserjet 1018 տպիչի համար</t>
  </si>
  <si>
    <t>30237310/11</t>
  </si>
  <si>
    <t xml:space="preserve"> քաթրիջ Canon MF3010 տպիչի համար</t>
  </si>
  <si>
    <t>39241210/508</t>
  </si>
  <si>
    <t>39263410/511</t>
  </si>
  <si>
    <t>39263420/509</t>
  </si>
  <si>
    <t>39263520/510</t>
  </si>
  <si>
    <t>39263530/509</t>
  </si>
  <si>
    <t>39292510/505</t>
  </si>
  <si>
    <t>18421130/502</t>
  </si>
  <si>
    <t>19641000/503</t>
  </si>
  <si>
    <t>31211180/502</t>
  </si>
  <si>
    <t>31221270/501</t>
  </si>
  <si>
    <t xml:space="preserve"> մալուխի ամրակ</t>
  </si>
  <si>
    <t>31521120/501</t>
  </si>
  <si>
    <t xml:space="preserve"> լուսացիր 60x10</t>
  </si>
  <si>
    <t>31521120/502</t>
  </si>
  <si>
    <t xml:space="preserve"> լուսացիր 60x10/ լեդ</t>
  </si>
  <si>
    <t>31521130/504</t>
  </si>
  <si>
    <t>31521130/505</t>
  </si>
  <si>
    <t xml:space="preserve"> լուսացիր 120x10/ լեդ</t>
  </si>
  <si>
    <t>31521420/502</t>
  </si>
  <si>
    <t>լամպ` լյումինեսցենտային, 18 Վտ, 220 Վ/ 60սմ</t>
  </si>
  <si>
    <t>31521430/501</t>
  </si>
  <si>
    <t>լամպ` լյումինեսցենտային, 36 Վտ, 220 Վ/ 120սմ</t>
  </si>
  <si>
    <t>31531210/502</t>
  </si>
  <si>
    <t>31531300/502</t>
  </si>
  <si>
    <t>31531710/502</t>
  </si>
  <si>
    <t xml:space="preserve"> լամպերի դրոսելներ</t>
  </si>
  <si>
    <t>31651400/503</t>
  </si>
  <si>
    <t>31683100/501</t>
  </si>
  <si>
    <t xml:space="preserve"> եռաբաշխիչ 3տ, 3մ լարով</t>
  </si>
  <si>
    <t>31683200/502</t>
  </si>
  <si>
    <t>31684400/503</t>
  </si>
  <si>
    <t>32421100/501</t>
  </si>
  <si>
    <t xml:space="preserve"> հեռախոսային մալուխներ և առնչվող սարքեր</t>
  </si>
  <si>
    <t>33761100/505</t>
  </si>
  <si>
    <t>33761600/501</t>
  </si>
  <si>
    <t>39111180/501</t>
  </si>
  <si>
    <t>աթոռ` գրասենյակային, մետաղյա կարկասով/ բազկաթոռի անվակ</t>
  </si>
  <si>
    <t>39221290/501</t>
  </si>
  <si>
    <t xml:space="preserve"> խոհանոցային սարքեր, տնային և կենցաղային իրեր և հանրային սննդի կազմակերպման նյութեր/ թեյնիկ էլեկտրական</t>
  </si>
  <si>
    <t>39221350/501</t>
  </si>
  <si>
    <t>39221410/501</t>
  </si>
  <si>
    <t>39221410/502</t>
  </si>
  <si>
    <t xml:space="preserve"> ավելներ/ գոգաթիակով</t>
  </si>
  <si>
    <t>39221480/501</t>
  </si>
  <si>
    <t>39221490/501</t>
  </si>
  <si>
    <t xml:space="preserve"> սպունգներ</t>
  </si>
  <si>
    <t>39224341/503</t>
  </si>
  <si>
    <t>39513200/504</t>
  </si>
  <si>
    <t>39713410/501</t>
  </si>
  <si>
    <t>39812600/503</t>
  </si>
  <si>
    <t xml:space="preserve"> մաքրող մածուկներ և փոշիներ/ սպասքի</t>
  </si>
  <si>
    <t>39831100/506</t>
  </si>
  <si>
    <t xml:space="preserve"> լվացող նյութեր/ լամինատ մաքրելու</t>
  </si>
  <si>
    <t>39831100/503</t>
  </si>
  <si>
    <t xml:space="preserve"> լվացող նյութեր/ դոմեստոս</t>
  </si>
  <si>
    <t>39831100/502</t>
  </si>
  <si>
    <t xml:space="preserve"> լվացող նյութեր/ գորգերի մաքրիչ</t>
  </si>
  <si>
    <t>39831100/504</t>
  </si>
  <si>
    <t xml:space="preserve"> լվացող նյութեր/ ժավել</t>
  </si>
  <si>
    <t>39831245/502</t>
  </si>
  <si>
    <t>39831276/505</t>
  </si>
  <si>
    <t>39831280/504</t>
  </si>
  <si>
    <t>39831283/502</t>
  </si>
  <si>
    <t>39839100/501</t>
  </si>
  <si>
    <t>41111100/537</t>
  </si>
  <si>
    <t>42131470/502</t>
  </si>
  <si>
    <t xml:space="preserve"> ծորակների մասեր/ միջուկ</t>
  </si>
  <si>
    <t>44163140/503</t>
  </si>
  <si>
    <t xml:space="preserve"> ջրի և գոլորշու խողովակներ</t>
  </si>
  <si>
    <t>44192620/502</t>
  </si>
  <si>
    <t xml:space="preserve"> գամեր</t>
  </si>
  <si>
    <t>44211280/502</t>
  </si>
  <si>
    <t xml:space="preserve"> ձողեր/ ապակի լվանալու</t>
  </si>
  <si>
    <t>44322280/502</t>
  </si>
  <si>
    <t xml:space="preserve"> մալուխ պղնձե ջղերով, նախատեսված ներքին մոնտաժման համար  2,5մմ2</t>
  </si>
  <si>
    <t>44411100/502</t>
  </si>
  <si>
    <t xml:space="preserve"> ծորակներ</t>
  </si>
  <si>
    <t>44411700/502</t>
  </si>
  <si>
    <t xml:space="preserve"> սանհանգույցի նստատեղեր, ծածկեր, զուգարանակոնք և / բաչոկի մեխանիզմ</t>
  </si>
  <si>
    <t>44511250/502</t>
  </si>
  <si>
    <t xml:space="preserve"> սեղմիչ աքցաններ/ հարթաշուրթ</t>
  </si>
  <si>
    <t>44511270/502</t>
  </si>
  <si>
    <t>44521121/502</t>
  </si>
  <si>
    <t xml:space="preserve"> զանազան կողպեքներ և փականներ/ փականի միջուկ</t>
  </si>
  <si>
    <t>44531130/502</t>
  </si>
  <si>
    <t>30211220/6</t>
  </si>
  <si>
    <t>30232110/2</t>
  </si>
  <si>
    <t>30232280/1</t>
  </si>
  <si>
    <t xml:space="preserve"> կոշտ սկավառակների դրայվերներ</t>
  </si>
  <si>
    <t>30236110/2</t>
  </si>
  <si>
    <t xml:space="preserve"> օպերատիվ հիշողություն (ram)  </t>
  </si>
  <si>
    <t>30237200/1</t>
  </si>
  <si>
    <t xml:space="preserve"> համակարգիչների պարագաներ/ դինամիկ</t>
  </si>
  <si>
    <t>30237411/3</t>
  </si>
  <si>
    <t>32551170/2</t>
  </si>
  <si>
    <t>39111180/9</t>
  </si>
  <si>
    <t>39111190/4</t>
  </si>
  <si>
    <t xml:space="preserve"> բազկաթոռներ/ շարժական</t>
  </si>
  <si>
    <t>39121100/8</t>
  </si>
  <si>
    <t>39121100/9</t>
  </si>
  <si>
    <t xml:space="preserve"> գրասեղաններ/ սեղանի կողադիր</t>
  </si>
  <si>
    <t>39121100/10</t>
  </si>
  <si>
    <t xml:space="preserve"> գրասեղաններ/ դիմադիրով</t>
  </si>
  <si>
    <t>39121520/7</t>
  </si>
  <si>
    <t>39138310/6</t>
  </si>
  <si>
    <t>39141260/5</t>
  </si>
  <si>
    <t>39515440/6</t>
  </si>
  <si>
    <t>39711140/3</t>
  </si>
  <si>
    <t>39714210/1</t>
  </si>
  <si>
    <t>44112730/1</t>
  </si>
  <si>
    <t xml:space="preserve"> կտրող սկավառակ/ բոլգարկա</t>
  </si>
  <si>
    <t>42661400/1</t>
  </si>
  <si>
    <t xml:space="preserve"> եռակցման էլեկտրական սարքեր</t>
  </si>
  <si>
    <t>44411742/3</t>
  </si>
  <si>
    <t xml:space="preserve"> զուքարանակոնքի մեխանիզմ / ասիական </t>
  </si>
  <si>
    <t>90921300/514</t>
  </si>
  <si>
    <t>64111200/532</t>
  </si>
  <si>
    <t>64211110/564</t>
  </si>
  <si>
    <t>72411100/533</t>
  </si>
  <si>
    <t>92231200/502</t>
  </si>
  <si>
    <t xml:space="preserve"> մալուխային հեռուստատեսություն</t>
  </si>
  <si>
    <t>66511180/1</t>
  </si>
  <si>
    <t xml:space="preserve"> շարժիչներով փոխադրամիջոցների ապահովագրման ծառայություններ/ Տոյոտա- Կորոլլա</t>
  </si>
  <si>
    <t>79971120/3</t>
  </si>
  <si>
    <t xml:space="preserve"> ծրագրային ապահովման սպասարկման ծառայություններ/ &lt;&lt;Հ/Ծ-Հաշվապահ 7&gt;&gt; </t>
  </si>
  <si>
    <t>79811100/592</t>
  </si>
  <si>
    <t xml:space="preserve"> թվային տպագրության ծառայություններ/ հաշվետվություն</t>
  </si>
  <si>
    <t>79811100/593</t>
  </si>
  <si>
    <t xml:space="preserve"> թվային տպագրության ծառայություններ/ ղեկավարի հանձնարարականի թերթիկ</t>
  </si>
  <si>
    <t>79811100/594</t>
  </si>
  <si>
    <t xml:space="preserve"> թվային տպագրության ծառայություններ/ ամփոփագիր</t>
  </si>
  <si>
    <t>79811100/595</t>
  </si>
  <si>
    <t xml:space="preserve"> թվային տպագրության ծառայություններ/ հաշվետվություն 1</t>
  </si>
  <si>
    <t>79811100/596</t>
  </si>
  <si>
    <t xml:space="preserve"> թվային տպագրության ծառայություններ/ հաշվետվություն 2</t>
  </si>
  <si>
    <t>79811100/578</t>
  </si>
  <si>
    <t xml:space="preserve"> թվային տպագրության ծառայություններ/ պատվոգիր</t>
  </si>
  <si>
    <t>79811100/579</t>
  </si>
  <si>
    <t xml:space="preserve"> թվային տպագրության ծառայություններ/ թղթապանակ</t>
  </si>
  <si>
    <t>79811100/590</t>
  </si>
  <si>
    <t xml:space="preserve"> թվային տպագրության ծառայություններ/ բլանկ վարչական շրջանի</t>
  </si>
  <si>
    <t>79811100/591</t>
  </si>
  <si>
    <t xml:space="preserve"> թվային տպագրության ծառայություններ/ բլանկ վարչական շրջանի ղեկավարի</t>
  </si>
  <si>
    <t>79811100/597</t>
  </si>
  <si>
    <t xml:space="preserve"> թվային տպագրության ծառայություններ/ գրասենյակային գիրք կոշտ կազմով</t>
  </si>
  <si>
    <t>76131100/515</t>
  </si>
  <si>
    <t>79711110/4</t>
  </si>
  <si>
    <t>79991160/508</t>
  </si>
  <si>
    <t>50111130/529</t>
  </si>
  <si>
    <t xml:space="preserve"> ավտոմեքենաների վերանորոգման ծառայություններ/ Տոյոտա կարոլա</t>
  </si>
  <si>
    <t>50311120/529</t>
  </si>
  <si>
    <t>50311250/523</t>
  </si>
  <si>
    <t xml:space="preserve"> պատճենահանող սարքերի պահպանման ծառայություններ/ պաճենահանող սարքերի և տպիչների վերանորոգում, քարտրիջների լիցքավորում</t>
  </si>
  <si>
    <t>50531110/505</t>
  </si>
  <si>
    <t>50531200/508</t>
  </si>
  <si>
    <t xml:space="preserve"> էլեկտրական սարքերի, սարքավորումների վերանորոգման և պահպանման ծառայություններ/ օդորակիչ</t>
  </si>
  <si>
    <t>50731100/505</t>
  </si>
  <si>
    <t>50751100/506</t>
  </si>
  <si>
    <t>45461100/521</t>
  </si>
  <si>
    <t>շենքերի, շինությունների ընթացիկ նորոգման աշխատանքներ/ վարչական շենք</t>
  </si>
  <si>
    <t xml:space="preserve"> տեխնիկական հսկողության ծառայություններ/ վ/շենք</t>
  </si>
  <si>
    <t>98111140/40</t>
  </si>
  <si>
    <t>հեղինակային հսկողության ծառայություններ/ վ/շենք</t>
  </si>
  <si>
    <t>71241200/68</t>
  </si>
  <si>
    <t>50531140/22</t>
  </si>
  <si>
    <t>60171100/3</t>
  </si>
  <si>
    <t xml:space="preserve"> ուղևորափոխադրող ավտոմեքենաների վարձակալություն` վարորդի հետ միասին/ Երևան քաղաքում</t>
  </si>
  <si>
    <t>60171100/4</t>
  </si>
  <si>
    <t xml:space="preserve"> ուղևորափոխադրող ավտոմեքենաների վարձակալություն` վարորդի հետ միասին/ ՀՀ և Արցախ</t>
  </si>
  <si>
    <t>45231187/525</t>
  </si>
  <si>
    <t>45221142/542</t>
  </si>
  <si>
    <t xml:space="preserve"> ընդհանուր շինարարական աշխատանքներ/ եզրաքար</t>
  </si>
  <si>
    <t>45611300/74</t>
  </si>
  <si>
    <t xml:space="preserve"> երկաթբետոնի հետ կապված աշխատանքներ/ հենապատ - Վրթ. Փափազյան և Վարշավյան փող. խաչմերուկ</t>
  </si>
  <si>
    <t>98111140/93</t>
  </si>
  <si>
    <t>հեղինակային հսկողության ծառայություններ/ հենապատ</t>
  </si>
  <si>
    <t>45231177/543</t>
  </si>
  <si>
    <t xml:space="preserve"> ճանապարհների վերանորոգման աշխատանքներ/ մայրուղիներ</t>
  </si>
  <si>
    <t xml:space="preserve"> շենքերի, շինությունների կամ դրանց մասերի կառուցման աշխատանքներ/ թեքահարթակ</t>
  </si>
  <si>
    <t>հեղինակային հսկողության ծառայություններ/ թեքահարթակ</t>
  </si>
  <si>
    <t>42418100/6</t>
  </si>
  <si>
    <t xml:space="preserve"> վերելակների մասեր/ կարապիկ</t>
  </si>
  <si>
    <t>42418100/7</t>
  </si>
  <si>
    <t>42418100/9</t>
  </si>
  <si>
    <t>42418100/10</t>
  </si>
  <si>
    <t>42418100/11</t>
  </si>
  <si>
    <t>42418100/12</t>
  </si>
  <si>
    <t xml:space="preserve"> վերելակների մասեր/ հակակշռի զսպանակ</t>
  </si>
  <si>
    <t>42418100/13</t>
  </si>
  <si>
    <t xml:space="preserve"> վերելակների մասեր/ գլխավոր էլեկտրաշարժիչ</t>
  </si>
  <si>
    <t>42418100/14</t>
  </si>
  <si>
    <t xml:space="preserve"> վերելակների մասեր/ ռեդուկտոր</t>
  </si>
  <si>
    <t>42418100/15</t>
  </si>
  <si>
    <t xml:space="preserve"> վերելակների մասեր/ կանչի ապարատ</t>
  </si>
  <si>
    <t>42418100/16</t>
  </si>
  <si>
    <t xml:space="preserve"> վերելակների մասեր/ վերջնային անջատիչ</t>
  </si>
  <si>
    <t>42418100/8</t>
  </si>
  <si>
    <t xml:space="preserve"> վերելակների մասեր/ ուժային կոնտակտոր</t>
  </si>
  <si>
    <t xml:space="preserve"> տեխնիկական հսկողության ծառայություններ/ վերելակ</t>
  </si>
  <si>
    <t>45221142/571</t>
  </si>
  <si>
    <t xml:space="preserve"> ընդհանուր շինարարական աշխատանքներ/ հրատապ</t>
  </si>
  <si>
    <t>60181100/526</t>
  </si>
  <si>
    <t xml:space="preserve"> բեռնատարների վարձակալություն` վարորդի հետ միասին/ հրատապ ծառայություններ</t>
  </si>
  <si>
    <t xml:space="preserve"> տեխնիկական հսկողության ծառայություններ/ հրատապ աշխատանքների</t>
  </si>
  <si>
    <t>90921300/515</t>
  </si>
  <si>
    <t>45261124/565</t>
  </si>
  <si>
    <t xml:space="preserve"> տանիքների վերանորոգման աշխատանքներ/ հարթ</t>
  </si>
  <si>
    <t>44118400/502</t>
  </si>
  <si>
    <t>34921440/501</t>
  </si>
  <si>
    <t>39111320/3</t>
  </si>
  <si>
    <t>39295100/501</t>
  </si>
  <si>
    <t xml:space="preserve"> արևից պաշտպանող հարմարանքներ/ զրուցարան</t>
  </si>
  <si>
    <t>45611300/15</t>
  </si>
  <si>
    <t>այլ շենքերի, շինությունների հիմնանորոգում/ Ռայնիսի 11ա բակային տարածք</t>
  </si>
  <si>
    <t>45611300/16</t>
  </si>
  <si>
    <t>այլ շենքերի, շինությունների հիմնանորոգում/ Ռայնիսի 15 բակային տարածք</t>
  </si>
  <si>
    <t>45611300/17</t>
  </si>
  <si>
    <t>այլ շենքերի, շինությունների հիմնանորոգում/ Ռայնիսի 28 բակային տարածք</t>
  </si>
  <si>
    <t>45611300/18</t>
  </si>
  <si>
    <t>այլ շենքերի, շինությունների հիմնանորոգում/ Դրոյի 24 շենքի հարակից տարածք</t>
  </si>
  <si>
    <t>45611300/19</t>
  </si>
  <si>
    <t>այլ շենքերի, շինությունների հիմնանորոգում/ Դրոյի 26 շ. հարակից տարածք</t>
  </si>
  <si>
    <t>45611300/20</t>
  </si>
  <si>
    <t>այլ շենքերի, շինությունների հիմնանորոգում/ Լեփսուսի 3ա բակային տարածք</t>
  </si>
  <si>
    <t>45611300/21</t>
  </si>
  <si>
    <t>այլ շենքերի, շինությունների հիմնանորոգում/ Ռայնիսի 1 բակային տարածք</t>
  </si>
  <si>
    <t>45611300/22</t>
  </si>
  <si>
    <t>այլ շենքերի, շինությունների հիմնանորոգում/ ՈՒլնեցու 70/1 բակային տարածք</t>
  </si>
  <si>
    <t>45611300/23</t>
  </si>
  <si>
    <t>այլ շենքերի, շինությունների հիմնանորոգում/ Հաղթանակի զբոսայգու և Բաբայան փող. հարակից տարածք</t>
  </si>
  <si>
    <t>45611300/24</t>
  </si>
  <si>
    <t>այլ շենքերի, շինությունների հիմնանորոգում/ Հասրաթյան փող. 7/3, 7/4, 7/5 հարակից տարածք</t>
  </si>
  <si>
    <t>45611300/112</t>
  </si>
  <si>
    <t>այլ շենքերի, շինությունների հիմնանորոգում/ մինի ֆուտբոլի խաղադաշտի կառուցում</t>
  </si>
  <si>
    <t xml:space="preserve"> տեխնիկական հսկողության ծառայություններ/ Ռայնիսի 11ա բակ</t>
  </si>
  <si>
    <t xml:space="preserve"> տեխնիկական հսկողության ծառայություններ/ Ռայնիսի 15 բակ</t>
  </si>
  <si>
    <t xml:space="preserve"> տեխնիկական հսկողության ծառայություններ/ Ռայնիսի 28 բակ</t>
  </si>
  <si>
    <t xml:space="preserve"> տեխնիկական հսկողության ծառայություններ/ Դրոյի 24 բակ</t>
  </si>
  <si>
    <t xml:space="preserve"> տեխնիկական հսկողության ծառայություններ/ Դրոյի 26 բակ</t>
  </si>
  <si>
    <t xml:space="preserve"> տեխնիկական հսկողության ծառայություններ/ Լեփսուսի 3ա բակ</t>
  </si>
  <si>
    <t xml:space="preserve"> տեխնիկական հսկողության ծառայություններ/ Ռայնիսի 1 բակ</t>
  </si>
  <si>
    <t xml:space="preserve"> տեխնիկական հսկողության ծառայություններ/ Ուլնեցու 70/1 բակ</t>
  </si>
  <si>
    <t xml:space="preserve"> տեխնիկական հսկողության ծառայություններ/ Հաղթանակի զբոսայգու և Բաբայան փող. հարակից տարածք</t>
  </si>
  <si>
    <t xml:space="preserve"> տեխնիկական հսկողության ծառայություններ/ Հասրաթյան 7/3, 7/4, 7/5 հարակից բակ</t>
  </si>
  <si>
    <t>98111140/42</t>
  </si>
  <si>
    <t>հեղինակային հսկողության ծառայություններ/ Ռայնիսի 11ա բակ</t>
  </si>
  <si>
    <t>98111140/43</t>
  </si>
  <si>
    <t>հեղինակային հսկողության ծառայություններ/ Ռայնիսի 15 բակ</t>
  </si>
  <si>
    <t>98111140/44</t>
  </si>
  <si>
    <t>հեղինակային հսկողության ծառայություններ/ Ռայնիսի 28 բակ</t>
  </si>
  <si>
    <t>98111140/45</t>
  </si>
  <si>
    <t>հեղինակային հսկողության ծառայություններ/ Դրոյի 24 բակ</t>
  </si>
  <si>
    <t>98111140/46</t>
  </si>
  <si>
    <t>հեղինակային հսկողության ծառայություններ/ Դրոյի 26 բակ</t>
  </si>
  <si>
    <t>98111140/47</t>
  </si>
  <si>
    <t>հեղինակային հսկողության ծառայություններ/ Լեփսուսի 3ա բակ</t>
  </si>
  <si>
    <t>98111140/48</t>
  </si>
  <si>
    <t>հեղինակային հսկողության ծառայություններ/ Ռայնիսի 1 բակ</t>
  </si>
  <si>
    <t>98111140/49</t>
  </si>
  <si>
    <t>հեղինակային հսկողության ծառայություններ/ Ուլնեցու 70/1 բակ</t>
  </si>
  <si>
    <t>98111140/50</t>
  </si>
  <si>
    <t>հեղինակային հսկողության ծառայություններ/ Հաղթանակի զբոսայգու և Բաբայան փող հարակից տարածք</t>
  </si>
  <si>
    <t>98111140/51</t>
  </si>
  <si>
    <t>հեղինակային հսկողության ծառայություններ/ Հասրաթյան 7/3, 7/4, 7/5 բակ</t>
  </si>
  <si>
    <t xml:space="preserve"> տեխնիկական հսկողության ծառայություններ/ մինի ֆուտբոլի խաղադաշտի կառուցում</t>
  </si>
  <si>
    <t>45211113/514</t>
  </si>
  <si>
    <t xml:space="preserve"> շքամուտքերի շինարարական աշխատանքներ / վերանորոգում</t>
  </si>
  <si>
    <t>45261170/2</t>
  </si>
  <si>
    <t xml:space="preserve"> պատշգամբների հետ կապված աշխատանքներ/ վթարային</t>
  </si>
  <si>
    <t xml:space="preserve"> տեխնիկական հսկողության ծառայություններ/ պատշգամբ</t>
  </si>
  <si>
    <t>98111140/102</t>
  </si>
  <si>
    <t>հեղինակային հսկողության ծառայություններ/ պատշգամբ</t>
  </si>
  <si>
    <t>92621110/624</t>
  </si>
  <si>
    <t xml:space="preserve"> սպորտային միջոցառումների կազմակերպման ծառայություններ/ ՀՀ Անկախության տարեդարձ- մարզական խաղեր</t>
  </si>
  <si>
    <t>92621110/625</t>
  </si>
  <si>
    <t xml:space="preserve"> սպորտային միջոցառումների կազմակերպման ծառայություններ/ ԱԺ գավաթ</t>
  </si>
  <si>
    <t>92621110/626</t>
  </si>
  <si>
    <t xml:space="preserve"> սպորտային միջոցառումների կազմակերպման ծառայություններ/ լավագույն մարզական &lt;&lt;ՆՈւՀ&gt;&gt;</t>
  </si>
  <si>
    <t>92621110/628</t>
  </si>
  <si>
    <t xml:space="preserve"> սպորտային միջոցառումների կազմակերպման ծառայություններ/ լավագույն մարզական բակ, համայնք, ընտանիք</t>
  </si>
  <si>
    <t>92621110/627</t>
  </si>
  <si>
    <t xml:space="preserve"> սպորտային միջոցառումների կազմակերպման ծառայություններ/ առողջ սերունդ</t>
  </si>
  <si>
    <t>92621110/629</t>
  </si>
  <si>
    <t xml:space="preserve"> սպորտային միջոցառումների կազմակերպման ծառայություններ/ նախազորակոչային</t>
  </si>
  <si>
    <t>15897200/5</t>
  </si>
  <si>
    <t xml:space="preserve"> սննդի ծանրոցներ/ ամանորյա քաղցրավենիք</t>
  </si>
  <si>
    <t>79951110/849</t>
  </si>
  <si>
    <t xml:space="preserve"> մշակութային միջոցառումների կազմակերպման ծառայություններ/ Հայկական բանակի օր</t>
  </si>
  <si>
    <t>79951110/850</t>
  </si>
  <si>
    <t xml:space="preserve"> մշակութային միջոցառումների կազմակերպման ծառայություններ/ տյառնընդառաջ</t>
  </si>
  <si>
    <t>79951110/851</t>
  </si>
  <si>
    <t xml:space="preserve"> մշակութային միջոցառումների կազմակերպման ծառայություններ/ բարեկենդան</t>
  </si>
  <si>
    <t>79951110/852</t>
  </si>
  <si>
    <t xml:space="preserve"> մշակութային միջոցառումների կազմակերպման ծառայություններ/ մարտի 8</t>
  </si>
  <si>
    <t>79951110/56</t>
  </si>
  <si>
    <t xml:space="preserve"> մշակութային միջոցառումների կազմակերպման ծառայություններ/ ապրիլի 24</t>
  </si>
  <si>
    <t>79951110/58</t>
  </si>
  <si>
    <t>79951110/59</t>
  </si>
  <si>
    <t xml:space="preserve"> մշակութային միջոցառումների կազմակերպման ծառայություններ/ մայիս, վերջին զանգ</t>
  </si>
  <si>
    <t>79951110/57</t>
  </si>
  <si>
    <t xml:space="preserve"> մշակութային միջոցառումների կազմակերպման ծառայություններ/ մայիսի-1, աշխատանքի օր</t>
  </si>
  <si>
    <t>79951110/61</t>
  </si>
  <si>
    <t xml:space="preserve"> մշակութային միջոցառումների կազմակերպման ծառայություններ/ երեխաների պաշտպանության օր, հունիսի 1</t>
  </si>
  <si>
    <t>79951110/54</t>
  </si>
  <si>
    <t xml:space="preserve"> մշակութային միջոցառումների կազմակերպման ծառայություններ/ զատիկ</t>
  </si>
  <si>
    <t>79951110/147</t>
  </si>
  <si>
    <t xml:space="preserve"> մշակութային միջոցառումների կազմակերպման ծառայություններ/ խաղողօրհնեք</t>
  </si>
  <si>
    <t>79951110/148</t>
  </si>
  <si>
    <t xml:space="preserve"> մշակութային միջոցառումների կազմակերպման ծառայություններ/ գիտելիքի և դպրության օր</t>
  </si>
  <si>
    <t>79951110/149</t>
  </si>
  <si>
    <t xml:space="preserve"> մշակութային միջոցառումների կազմակերպման ծառայություններ/ ՀՀ անկախության հռչակման օր</t>
  </si>
  <si>
    <t>79951110/150</t>
  </si>
  <si>
    <t>79951110/152</t>
  </si>
  <si>
    <t xml:space="preserve"> մշակութային միջոցառումների կազմակերպման ծառայություններ/ Քանաքեռ-Զեյթուն վարչական շրջանի օր</t>
  </si>
  <si>
    <t>79951110/154</t>
  </si>
  <si>
    <t xml:space="preserve"> մշակութային միջոցառումների կազմակերպման ծառայություններ/ ամանոր</t>
  </si>
  <si>
    <t>79951110/155</t>
  </si>
  <si>
    <t xml:space="preserve"> մշակութային միջոցառումների կազմակերպման ծառայություններ/ ամանորյա հանդեսներ</t>
  </si>
  <si>
    <t>79951110/55</t>
  </si>
  <si>
    <t xml:space="preserve"> մշակութային միջոցառումների կազմակերպման ծառայություններ/ Հայ մեծանուն գրողներ</t>
  </si>
  <si>
    <t>79951110/60</t>
  </si>
  <si>
    <t xml:space="preserve"> մշակութային միջոցառումների կազմակերպման ծառայություններ/ ռուս սահմանապահ</t>
  </si>
  <si>
    <t>79951110/153</t>
  </si>
  <si>
    <t xml:space="preserve"> մշակութային միջոցառումների կազմակերպման ծառայություններ/ մտավորականներ</t>
  </si>
  <si>
    <t>79951110/151</t>
  </si>
  <si>
    <t xml:space="preserve"> մշակութային միջոցառումների կազմակերպման ծառայություններ/ Էրեբունի-Երևան</t>
  </si>
  <si>
    <t>98371100/529</t>
  </si>
  <si>
    <t xml:space="preserve"> թաղման ծառայություններ/ հարազատ չունեցող</t>
  </si>
  <si>
    <t>98371100/527</t>
  </si>
  <si>
    <t xml:space="preserve"> թաղման ծառայություններ/ անապահով</t>
  </si>
  <si>
    <t>Երևան քաղաքի 2022 թվականի բյուջեի միջոցներով նախատեսվող Դավթաշեն վարչական շրջանի</t>
  </si>
  <si>
    <t>22811170/2</t>
  </si>
  <si>
    <t xml:space="preserve"> թղթապանակներ</t>
  </si>
  <si>
    <t>22851200/1</t>
  </si>
  <si>
    <t>24911500/2</t>
  </si>
  <si>
    <t>30141200/7</t>
  </si>
  <si>
    <t>30192100/6</t>
  </si>
  <si>
    <t>30192114/6</t>
  </si>
  <si>
    <t>30192121/12</t>
  </si>
  <si>
    <t>30192125/4</t>
  </si>
  <si>
    <t>30192130/9</t>
  </si>
  <si>
    <t>30192160/5</t>
  </si>
  <si>
    <t>30193110/1</t>
  </si>
  <si>
    <t>30196100/9</t>
  </si>
  <si>
    <t>30197100/5</t>
  </si>
  <si>
    <t xml:space="preserve"> կարիչի մետաղալարե կապեր / մեծ</t>
  </si>
  <si>
    <t>30197220/5</t>
  </si>
  <si>
    <t xml:space="preserve"> թղթի ամրակներ/ 32մմ</t>
  </si>
  <si>
    <t>30197220/6</t>
  </si>
  <si>
    <t xml:space="preserve"> թղթի ամրակներ/ 19մմ</t>
  </si>
  <si>
    <t>30197232/8</t>
  </si>
  <si>
    <t>30197322/5</t>
  </si>
  <si>
    <t>30197323/6</t>
  </si>
  <si>
    <t>30234630/2</t>
  </si>
  <si>
    <t>33411400/3</t>
  </si>
  <si>
    <t>39263200/3</t>
  </si>
  <si>
    <t>44423600/1</t>
  </si>
  <si>
    <t xml:space="preserve"> կպչուն ժապավեններ/ 20մմ</t>
  </si>
  <si>
    <t>44423600/2</t>
  </si>
  <si>
    <t xml:space="preserve"> կպչուն ժապավեններ/ 50մմ</t>
  </si>
  <si>
    <t>18421130/13</t>
  </si>
  <si>
    <t>19641000/12</t>
  </si>
  <si>
    <t>31211140/1</t>
  </si>
  <si>
    <t xml:space="preserve"> ապահովիչներ/ լվացարանի 63Ա</t>
  </si>
  <si>
    <t>31211400/2</t>
  </si>
  <si>
    <t xml:space="preserve"> էլեկտրոմագնիսական անջատիչներ</t>
  </si>
  <si>
    <t>31442000/3</t>
  </si>
  <si>
    <t xml:space="preserve"> մարտկոց, AA տեսակի/ ժամացույցի մարտկոց, մեծ</t>
  </si>
  <si>
    <t>31442000/4</t>
  </si>
  <si>
    <t xml:space="preserve"> մարտկոց, AA տեսակի/ ժամացույցի մարտկոց, փոքր</t>
  </si>
  <si>
    <t>31521200/1</t>
  </si>
  <si>
    <t>լամպ` էկոնոմ, 20 Վտ, 110 մմ, E27,  220 Վ/ 12վտ մեծ</t>
  </si>
  <si>
    <t>315212220/1</t>
  </si>
  <si>
    <t>լամպ` էկոնոմ, 20 Վտ, 110 մմ, E27,  220 Վ/ լեդ 4 էկոնոմ</t>
  </si>
  <si>
    <t>31651400/11</t>
  </si>
  <si>
    <t>31684400/8</t>
  </si>
  <si>
    <t>31685000/10</t>
  </si>
  <si>
    <t>33761100/15</t>
  </si>
  <si>
    <t>33761400/1</t>
  </si>
  <si>
    <t xml:space="preserve"> թղթե անձեռոցիկներ</t>
  </si>
  <si>
    <t>33761700/1</t>
  </si>
  <si>
    <t>34921440/11</t>
  </si>
  <si>
    <t>39839100/7</t>
  </si>
  <si>
    <t>39221490/4</t>
  </si>
  <si>
    <t xml:space="preserve"> սպունգներ/ խոհանոցի</t>
  </si>
  <si>
    <t>39224331/14</t>
  </si>
  <si>
    <t>դույլ պլաստմասե/ 10լ</t>
  </si>
  <si>
    <t>24911500/3</t>
  </si>
  <si>
    <t>սոսինձ/կահույքի</t>
  </si>
  <si>
    <t>33761600/4</t>
  </si>
  <si>
    <t>39831282/8</t>
  </si>
  <si>
    <t xml:space="preserve"> մաքրող կտորներ/ սեղանի ջնջոց</t>
  </si>
  <si>
    <t>39811300/4</t>
  </si>
  <si>
    <t>39831100/16</t>
  </si>
  <si>
    <t xml:space="preserve"> լվացող նյութեր/ ամանների լվացման հեղուկ/</t>
  </si>
  <si>
    <t>39831100/15</t>
  </si>
  <si>
    <t xml:space="preserve"> մաքրող նյութեր/ ապակի մաքրելու միջոց</t>
  </si>
  <si>
    <t>39831276/15</t>
  </si>
  <si>
    <t xml:space="preserve"> մաքրող նյութեր/ զուգարանակոնքի մաքրող հեղուկ</t>
  </si>
  <si>
    <t>39831240/7</t>
  </si>
  <si>
    <t>39831245/13</t>
  </si>
  <si>
    <t>39831282/7</t>
  </si>
  <si>
    <t>39831283/13</t>
  </si>
  <si>
    <t>39835000/8</t>
  </si>
  <si>
    <t>39839300/1</t>
  </si>
  <si>
    <t>գոգաթիակ/ ձյուն մաքրելու համար</t>
  </si>
  <si>
    <t>41111100/547</t>
  </si>
  <si>
    <t xml:space="preserve"> ըմպելու ջուր/ 0.5 լիտր/</t>
  </si>
  <si>
    <t>41111100/546</t>
  </si>
  <si>
    <t xml:space="preserve"> ըմպելու ջուր/ 18-20 լիտր/</t>
  </si>
  <si>
    <t>42131100/3</t>
  </si>
  <si>
    <t xml:space="preserve"> ջրային հոսքերի կարգավորման փականներ/ 1/2 և 3/4 չափերի</t>
  </si>
  <si>
    <t>31321200/1</t>
  </si>
  <si>
    <t xml:space="preserve"> մալուխ, էլեկտրական զոդման ապարատի հաղորդալար/ 2*4</t>
  </si>
  <si>
    <t>44411110/5</t>
  </si>
  <si>
    <t>44411120/1</t>
  </si>
  <si>
    <t xml:space="preserve"> ջրի ծորակ, 2 փականով</t>
  </si>
  <si>
    <t>44521120/7</t>
  </si>
  <si>
    <t>42131490/5</t>
  </si>
  <si>
    <t>Սիֆոն/ լվացարանի</t>
  </si>
  <si>
    <t>42131100/2</t>
  </si>
  <si>
    <t xml:space="preserve"> գունավոր տպիչներ</t>
  </si>
  <si>
    <t xml:space="preserve"> պատճենահանման մեքենա</t>
  </si>
  <si>
    <t xml:space="preserve"> բարձրախոսներ</t>
  </si>
  <si>
    <t>ֆոտոնկարահանման խցիկ</t>
  </si>
  <si>
    <t xml:space="preserve"> գրասենյակի դարակաշարեր/ անիվներով</t>
  </si>
  <si>
    <t xml:space="preserve"> գրասենյակի դարակաշարեր</t>
  </si>
  <si>
    <t xml:space="preserve"> ներքին շերտավարագույրներ</t>
  </si>
  <si>
    <t xml:space="preserve"> սառնարան-սառցարաններ</t>
  </si>
  <si>
    <t xml:space="preserve"> ջրի զտման սարքավորումներ/ ջրի դիսպենսեր</t>
  </si>
  <si>
    <t>64111200/541</t>
  </si>
  <si>
    <t>64211100/566</t>
  </si>
  <si>
    <t xml:space="preserve"> հանրային հեռախոսային ծառայություններ</t>
  </si>
  <si>
    <t>72411100/542</t>
  </si>
  <si>
    <t>66511170/3</t>
  </si>
  <si>
    <t>79811100/640</t>
  </si>
  <si>
    <t>76131100/521</t>
  </si>
  <si>
    <t>50111130/541</t>
  </si>
  <si>
    <t>50311120/7</t>
  </si>
  <si>
    <t xml:space="preserve"> համակարգչային սարքերի պահպանման և վերանորոգման ծառայություններ/ համակարգիչների և մոնիտորների վերանորոգում, կարգաբերում</t>
  </si>
  <si>
    <t>50311120/8</t>
  </si>
  <si>
    <t xml:space="preserve"> համակարգչային սարքերի պահպանման և վերանորոգման ծառայություններ/ լազերային և թանաքային տպիչների վերանորոգում, լիցքավորում</t>
  </si>
  <si>
    <t>50311120/9</t>
  </si>
  <si>
    <t xml:space="preserve"> համակարգչային սարքերի պահպանման և վերանորոգման ծառայություններ/ գունավոր լազերային տպիչների լիցքավորում, նորոգում</t>
  </si>
  <si>
    <t>50311120/10</t>
  </si>
  <si>
    <t xml:space="preserve"> համակարգչային սարքերի պահպանման և վերանորոգման ծառայություններ/ պատճենահանող սարքերի վերանորոգում, լիցքավորում</t>
  </si>
  <si>
    <t>50311120/11</t>
  </si>
  <si>
    <t xml:space="preserve"> համակարգչային սարքերի պահպանման և վերանորոգման ծառայություններ/ քարտրիջների լիցքավորում</t>
  </si>
  <si>
    <t>45461100/4</t>
  </si>
  <si>
    <t>71241200/1052</t>
  </si>
  <si>
    <t>նախագծերի պատրաստում, ծախսերի գնահատում/ 1թ. 200դպր հարակից տարածքում պուրակի հիմնման աշխ.</t>
  </si>
  <si>
    <t>71241200/1053</t>
  </si>
  <si>
    <t>նախագծերի պատրաստում, ծախսերի գնահատում/ Ա. Տերտերյանի անվ. արվեստի դպրոցի տարածքում ցանկապատի կառուցում</t>
  </si>
  <si>
    <t>71241200/1054</t>
  </si>
  <si>
    <t>նախագծերի պատրաստում, ծախսերի գնահատում/ 2թ. 17, 18, 19 շենքերի բակի հենապատի կառուցում</t>
  </si>
  <si>
    <t>71241200/1055</t>
  </si>
  <si>
    <t>նախագծերի պատրաստում, ծախսերի գնահատում/ 1թ. 26շենքի բակի ֆուտբոլի դաշտի կառուցում</t>
  </si>
  <si>
    <t>71241200/1056</t>
  </si>
  <si>
    <t>նախագծերի պատրաստում, ծախսերի գնահատում/ Տ. Պետրոսյան փող. մայթերի բարեկարգում և գեղարվեստական սալիկների սալիկապատում</t>
  </si>
  <si>
    <t>փորձաքննության ծառայություններ/ 1թ. 200դպր հարակից տարածքում պուրակի հիմնման աշխ.</t>
  </si>
  <si>
    <t>փորձաքննության ծառայություններ/ Ա. Տերտերյանի անվ. արվեստի դպրոցի տարածքում ցանկապատի կառուցում</t>
  </si>
  <si>
    <t>փորձաքննության ծառայություններ/ 2թ. 17, 18, 19 շենքերի բակի հենապատի կառուցում</t>
  </si>
  <si>
    <t>փորձաքննության ծառայություններ/ 1թ. 26շենքի բակի ֆուտբոլի դաշտի կառուցում</t>
  </si>
  <si>
    <t>փորձաքննության ծառայություններ/ Տ. Պետրոսյան փող. մայթերի բարեկարգում և գեղարվեստական սալիկների սալիկապատում</t>
  </si>
  <si>
    <t>45231177/12</t>
  </si>
  <si>
    <t xml:space="preserve"> շինարարական հրապարակի կառուցապատման աշխատանքներ</t>
  </si>
  <si>
    <t xml:space="preserve"> վերելակների մասեր</t>
  </si>
  <si>
    <t>ՀԲՄԽ</t>
  </si>
  <si>
    <t>45221142/594</t>
  </si>
  <si>
    <t>60181100/539</t>
  </si>
  <si>
    <t>45261124/569</t>
  </si>
  <si>
    <t>33681300/2</t>
  </si>
  <si>
    <t xml:space="preserve"> ռետինե ծածկեր</t>
  </si>
  <si>
    <t xml:space="preserve"> մագլցման սարքավորումներ մանկական խաղահրապարակի համար</t>
  </si>
  <si>
    <t>այլ շենքերի, շինությունների հիմնանորոգում/ /ԴՎՇ 4թ. 33շ ետնամաս/</t>
  </si>
  <si>
    <t>45611300/59</t>
  </si>
  <si>
    <t>այլ շենքերի, շինությունների հիմնանորոգում/ /ԴՎՇ 4թ. 199դպ. հարևանութ. դաշտի կառուցման աշխ. 2 փուլ/</t>
  </si>
  <si>
    <t>այլ շենքերի, շինությունների հիմնանորոգում/ 4թ. 49շ բակ</t>
  </si>
  <si>
    <t xml:space="preserve"> տեխնիկական հսկողության ծառայություններ/ /ԴՎՇ 4թ. 33շ ետնամաս/</t>
  </si>
  <si>
    <t xml:space="preserve"> տեխնիկական հսկողության ծառայություններ/ /ԴՎՇ 4թ. 199դպ. հարևանութ. դաշտի կառուցման աշխ. 2 փուլ/</t>
  </si>
  <si>
    <t xml:space="preserve"> տեխնիկական հսկողության ծառայություններ/ 4թ. 49շ բակ</t>
  </si>
  <si>
    <t>հեղինակային հսկողության ծառայություններ/ /ԴՎՇ 4թ. 33շ ետնամաս/</t>
  </si>
  <si>
    <t>98111140/11</t>
  </si>
  <si>
    <t>հեղինակային հսկողության ծառայություններ/ /ԴՎՇ 4թ. 199դպ. հարևանութ. դաշտի կառուցման աշխ. 2 փուլ</t>
  </si>
  <si>
    <t>հեղինակային հսկողության ծառայություններ/ 4թ. 49շ բակ</t>
  </si>
  <si>
    <t>45211113/6</t>
  </si>
  <si>
    <t>92621110/759</t>
  </si>
  <si>
    <t xml:space="preserve"> սպորտային միջոցառումների կազմակերպման ծառայություններ/ ՀՀ անկախության տոնին նվիրված մարզական խաղեր</t>
  </si>
  <si>
    <t>92621110/763</t>
  </si>
  <si>
    <t xml:space="preserve"> սպորտային միջոցառումների կազմակերպման ծառայություններ/ ՀՀ Ազգային ժողովի գավաթի խաղարկ. 1-6-րդ դասարաններ</t>
  </si>
  <si>
    <t>92621110/764</t>
  </si>
  <si>
    <t xml:space="preserve"> սպորտային միջոցառումների կազմակերպման ծառայություններ/ Արցախյան ազատամարտի զոհերի հիշատակին նվիրված հուշամրցաշար</t>
  </si>
  <si>
    <t>92621110/761</t>
  </si>
  <si>
    <t xml:space="preserve"> սպորտային միջոցառումների կազմակերպման ծառայություններ/ Սպորտլանդիա 1-3, 4-7-րդ դաասարանների աշակերտների միջև</t>
  </si>
  <si>
    <t>92621110/762</t>
  </si>
  <si>
    <t xml:space="preserve"> սպորտային միջոցառումների կազմակերպման ծառայություններ/ Լավագույն մարզական նախադպրոցական հաստատություն</t>
  </si>
  <si>
    <t>92621110/765</t>
  </si>
  <si>
    <t xml:space="preserve"> սպորտային միջոցառումների կազմակերպման ծառայություններ/ Մարզահամերգային տոնահանդես՝ մանկապարտեզի սաների մասնակցությամբ</t>
  </si>
  <si>
    <t>92621110/766</t>
  </si>
  <si>
    <t xml:space="preserve"> սպորտային միջոցառումների կազմակերպման ծառայություններ/ ՛՛Առողջ սերունդ պաշտպանված հայրենիք՛՛ բակային փառատոն</t>
  </si>
  <si>
    <t>92621110/767</t>
  </si>
  <si>
    <t xml:space="preserve"> սպորտային միջոցառումների կազմակերպման ծառայություններ/ ՀՀ նախագահի լավագույն մարզական ընտանիք</t>
  </si>
  <si>
    <t>92621110/768</t>
  </si>
  <si>
    <t xml:space="preserve"> սպորտային միջոցառումների կազմակերպման ծառայություններ/ ՛՛Նախազորակոչային և զորակոչային տարիքի՛՛ երիտասարդների հանրապետական խաղեր</t>
  </si>
  <si>
    <t xml:space="preserve"> սպորտային միջոցառումների կազմակերպման ծառայություններ/ Դավթաշեն վարչական շրջանի ղեկավարի գավաթի առաջնություն</t>
  </si>
  <si>
    <t>79951110/891</t>
  </si>
  <si>
    <t xml:space="preserve"> մշակութային միջոցառումների կազմակերպման ծառայություններ/ Հայոց Բանակի օր</t>
  </si>
  <si>
    <t>79951110/892</t>
  </si>
  <si>
    <t>79951110/895</t>
  </si>
  <si>
    <t>79951110/897</t>
  </si>
  <si>
    <t xml:space="preserve"> մշակութային միջոցառումների կազմակերպման ծառայություններ/ Զատիկ</t>
  </si>
  <si>
    <t>79951110/896</t>
  </si>
  <si>
    <t xml:space="preserve"> մշակութային միջոցառումների կազմակերպման ծառայություններ/ Մայրության և գեղեցկության օր</t>
  </si>
  <si>
    <t>79951110/898</t>
  </si>
  <si>
    <t xml:space="preserve"> մշակութային միջոցառումների կազմակերպման ծառայություններ/ Մեծ Եղեռնի հիշատակի օր</t>
  </si>
  <si>
    <t>79951110/902</t>
  </si>
  <si>
    <t>79951110/904</t>
  </si>
  <si>
    <t xml:space="preserve"> մշակութային միջոցառումների կազմակերպման ծառայություններ/ Երեխաների պաշտպանության միջազգային օր</t>
  </si>
  <si>
    <t>79951110/909</t>
  </si>
  <si>
    <t xml:space="preserve"> մշակութային միջոցառումների կազմակերպման ծառայություններ/ Խաղողօրհնության օր</t>
  </si>
  <si>
    <t>79951110/905</t>
  </si>
  <si>
    <t xml:space="preserve"> մշակութային միջոցառումների կազմակերպման ծառայություններ/ Բակային ժամանցային միջոցառումներ</t>
  </si>
  <si>
    <t>79951110/910</t>
  </si>
  <si>
    <t xml:space="preserve"> մշակութային միջոցառումների կազմակերպման ծառայություններ/ Գիտելիքի օր</t>
  </si>
  <si>
    <t>79951110/911</t>
  </si>
  <si>
    <t xml:space="preserve"> մշակութային միջոցառումների կազմակերպման ծառայություններ/ ՀՀ անկախության օր</t>
  </si>
  <si>
    <t>79951110/913</t>
  </si>
  <si>
    <t>79951110/914</t>
  </si>
  <si>
    <t xml:space="preserve"> մշակութային միջոցառումների կազմակերպման ծառայություններ/ «Էրեբունի-Երևան» 2804 ամյակի տոնակատարություն</t>
  </si>
  <si>
    <t>79951110/893</t>
  </si>
  <si>
    <t xml:space="preserve"> մշակութային միջոցառումների կազմակերպման ծառայություններ/ Գրքի տոն</t>
  </si>
  <si>
    <t xml:space="preserve"> մշակութային միջոցառումների կազմակերպման ծառայություններ/ Բուն բարեկենդանի տոն</t>
  </si>
  <si>
    <t>79951110/899</t>
  </si>
  <si>
    <t xml:space="preserve"> մշակութային միջոցառումների կազմակերպման ծառայություններ/ Հայրենական մեծ պատերազմի 77-ամյակ</t>
  </si>
  <si>
    <t>79951110/901</t>
  </si>
  <si>
    <t xml:space="preserve"> մշակութային միջոցառումների կազմակերպման ծառայություններ/ Ընտանիքի միջազգային օր</t>
  </si>
  <si>
    <t>79951110/903</t>
  </si>
  <si>
    <t xml:space="preserve"> մշակութային միջոցառումների կազմակերպման ծառայություններ/ Հայաստանի Հանրապետության տոն  /Մայիսի 28</t>
  </si>
  <si>
    <t>79951110/907</t>
  </si>
  <si>
    <t xml:space="preserve"> մշակութային միջոցառումների կազմակերպման ծառայություններ/ Սահմանադրության օր, պետական խորհրդանիշների օր</t>
  </si>
  <si>
    <t>79951110/915</t>
  </si>
  <si>
    <t xml:space="preserve"> մշակութային միջոցառումների կազմակերպման ծառայություններ/ Հայ մեծերի հուշ երեկո</t>
  </si>
  <si>
    <t xml:space="preserve"> մշակութային միջոցառումների կազմակերպման ծառայություններ/ Ամանորյա միջոցառումներ</t>
  </si>
  <si>
    <t>79951110/912</t>
  </si>
  <si>
    <t xml:space="preserve"> մշակութային միջոցառումների կազմակերպման ծառայություններ/ Հիշատակի օր /Սեպտեմբերի 27/</t>
  </si>
  <si>
    <t>79951110/900</t>
  </si>
  <si>
    <t xml:space="preserve"> մշակութային միջոցառումների կազմակերպման ծառայություններ/ Երկրապահի օր</t>
  </si>
  <si>
    <t>79951110/906</t>
  </si>
  <si>
    <t xml:space="preserve"> մշակութային միջոցառումների կազմակերպման ծառայություններ/ Մարզաառողջարարական ճամբար /շապիկ, գլխարկ, նվերներ/</t>
  </si>
  <si>
    <t>79951110/908</t>
  </si>
  <si>
    <t xml:space="preserve"> մշակութային միջոցառումների կազմակերպման ծառայություններ/ Վարդավառ</t>
  </si>
  <si>
    <t>բաժին 09, խումբ 5, դաս 1, 5. Արտադպրոցական կազմակերպությունների համար անհրաժեշտ գույքի ձեռքբերում</t>
  </si>
  <si>
    <t xml:space="preserve"> հեռուստացույցներ</t>
  </si>
  <si>
    <t xml:space="preserve"> մանկական մահճակալներ</t>
  </si>
  <si>
    <t xml:space="preserve"> գազօջախի սալիկնե</t>
  </si>
  <si>
    <t xml:space="preserve"> լվացքի մեքենաներ</t>
  </si>
  <si>
    <t xml:space="preserve"> միջոցառումների հետ կապված ծառայություններ/ Մայրության և գեղեցկության տոն</t>
  </si>
  <si>
    <t xml:space="preserve"> միջոցառումների հետ կապված ծառայություններ/ Ընտանիքի օր</t>
  </si>
  <si>
    <t xml:space="preserve"> միջոցառումների հետ կապված ծառայություններ/ Գիտելիքի օր</t>
  </si>
  <si>
    <t xml:space="preserve"> միջոցառումների հետ կապված ծառայություններ/ Տարեցների միջազգային օր</t>
  </si>
  <si>
    <t xml:space="preserve"> միջոցառումների հետ կապված ծառայություններ/ Հաշմանդամների միջազգային օր</t>
  </si>
  <si>
    <t xml:space="preserve"> միջոցառումների հետ կապված ծառայություններ/ Ամանորին ընդառաջ</t>
  </si>
  <si>
    <t>98371100/545</t>
  </si>
  <si>
    <t>98371100/544</t>
  </si>
  <si>
    <t>Երևան քաղաքի 2022 թվականի բյուջեի միջոցներով նախատեսվող Նորք-Մարաշ վարչական շրջանի</t>
  </si>
  <si>
    <t>71241200/1043</t>
  </si>
  <si>
    <t>նախագծերի պատրաստում, ծախսերի գնահատում/ Նորքի 7-րդ փողոցից դեպի 11-րդ փողոց բարձրացող աստիճանների նախագիծ</t>
  </si>
  <si>
    <t>71241200/1044</t>
  </si>
  <si>
    <t>նախագծերի պատրաստում, ծախսերի գնահատում/ 9-րդ փողոցից դեպի 11-րդ փողոց / թիվ 157  դպրոցի հարևանությամբ/ բարձրացող աստիճանների նախագիծ</t>
  </si>
  <si>
    <t>71241200/1045</t>
  </si>
  <si>
    <t>նախագծերի պատրաստում, ծախսերի գնահատում/ 11-րդ փողոցից դեպի 13-րդ փողոց բարձրացող աստիճանների նախագիծ</t>
  </si>
  <si>
    <t>71241200/1046</t>
  </si>
  <si>
    <t>նախագծերի պատրաստում, ծախսերի գնահատում/ նորք 105  հասցեի հարակից տարածքում հենապատի կառուցման նախագիծ</t>
  </si>
  <si>
    <t>71241200/1047</t>
  </si>
  <si>
    <t>նախագծերի պատրաստում, ծախսերի գնահատում/ 8-րդ փողոցի աստիճանների նախագիծ</t>
  </si>
  <si>
    <t>71241200/1048</t>
  </si>
  <si>
    <t>նախագծերի պատրաստում, ծախսերի գնահատում/ 9-րդ փողոցից դեպի 7-րդ փողոց տանող ճանապարհահատվածի աստիճանների նախագիծ</t>
  </si>
  <si>
    <t>71241200/733</t>
  </si>
  <si>
    <t>նախագծերի պատրաստում, ծախսերի գնահատում/ 6-րդ փողոցի 26  հասցեի մինի ֆուտբոլի դաշտի  կառուցման աշխատանքների փաստաթղթերի  վերակապում</t>
  </si>
  <si>
    <t>71241200/734</t>
  </si>
  <si>
    <t>նախագծերի պատրաստում, ծախսերի գնահատում/ 6-րդ փողոցի 26 հասցեում խաղահրապարակի կառուցում</t>
  </si>
  <si>
    <t>50531140/16</t>
  </si>
  <si>
    <t>փորձաքննության ծառայություններ/ Նորք-Մարաշ վարչական շրջանի թվով 10 նախագծա-նախահաշվային փաստաթղթերի փաթեթների փորձաքննություն</t>
  </si>
  <si>
    <t>45231187/545</t>
  </si>
  <si>
    <t xml:space="preserve"> սալահատակման և ասֆալտապատման աշխատանքներ/ ասֆալտ-բետոնյա ծածկի վերանորոգում և պահպանում</t>
  </si>
  <si>
    <t>71351540/1021</t>
  </si>
  <si>
    <t xml:space="preserve"> տեխնիկական հսկողության ծառայություններ/ ասֆալտ-բետոնյա ծածկի վերանորոգման և պահպանման</t>
  </si>
  <si>
    <t>45231177/24</t>
  </si>
  <si>
    <t xml:space="preserve"> ճանապարհների վերանորոգման աշխատանքներ/ Ա. Արմենակյան, Գ. Հովսեփյան և Նորքի այգիներ փողոցների եզրաքարերի վերանորոգում</t>
  </si>
  <si>
    <t>71351540/1036</t>
  </si>
  <si>
    <t xml:space="preserve"> տեխնիկական հսկողության ծառայություններ/ Եզրաքարերի վերանորոգում</t>
  </si>
  <si>
    <t xml:space="preserve"> երկաթբետոնի հետ կապված աշխատանքներ/ Նաիրի հյուրանոցից դեպի Հին Նորք տանող ճանապարհահատվածի հենապատի վերանորոգում</t>
  </si>
  <si>
    <t xml:space="preserve"> երկաթբետոնի հետ կապված աշխատանքներ/ թիվ 122 մանկապարտեզի պարսպի վերանորոգման շարունակություն</t>
  </si>
  <si>
    <t xml:space="preserve"> երկաթբետոնի հետ կապված աշխատանքներ/ թիվ 123 մանկապարտեզի պարսպի հիմնանորոգում</t>
  </si>
  <si>
    <t>45221142/587</t>
  </si>
  <si>
    <t>60181100/537</t>
  </si>
  <si>
    <t>71351540/124</t>
  </si>
  <si>
    <t xml:space="preserve"> տեխնիկական հսկողության ծառայություններ/ Հրատապ լուծում պահանջող ընթացիկ աշխատանքների</t>
  </si>
  <si>
    <t>90671100/509</t>
  </si>
  <si>
    <t>90921300/521</t>
  </si>
  <si>
    <t>45221142/586</t>
  </si>
  <si>
    <t>71351540/1007</t>
  </si>
  <si>
    <t>92621110/612</t>
  </si>
  <si>
    <t xml:space="preserve"> սպորտային միջոցառումների կազմակերպման ծառայություններ/ "ՀՀ անկախության տարեդարձին նվիրված դպրոցականների քաղաքային մարզական խաղեր"</t>
  </si>
  <si>
    <t>92621110/615</t>
  </si>
  <si>
    <t xml:space="preserve"> սպորտային միջոցառումների կազմակերպման ծառայություններ/ Առողջ սերունդ` պաշտպանված հայրենիք" համաքաղաքային բակային ավանդական փառատոն</t>
  </si>
  <si>
    <t>92621110/613</t>
  </si>
  <si>
    <t xml:space="preserve"> սպորտային միջոցառումների կազմակերպման ծառայություններ/ ՀՀ ազգային ժողովի գավաթի խաղարկություն</t>
  </si>
  <si>
    <t>92621110/616</t>
  </si>
  <si>
    <t xml:space="preserve"> սպորտային միջոցառումների կազմակերպման ծառայություններ/ Շախմատի Երևան քաղաքի 2022թ. թիմային առաջնություն</t>
  </si>
  <si>
    <t>92621110/617</t>
  </si>
  <si>
    <t>92621110/618</t>
  </si>
  <si>
    <t xml:space="preserve"> սպորտային միջոցառումների կազմակերպման ծառայություններ/ Շախմատի օլիմպիադա</t>
  </si>
  <si>
    <t>92621110/619</t>
  </si>
  <si>
    <t xml:space="preserve"> սպորտային միջոցառումների կազմակերպման ծառայություններ/ Նախազորակոչային և զորակոչային տարիքի երիտասարդների  2022թ, հանրապետական ռազմամարզական խաղեր</t>
  </si>
  <si>
    <t>92621110/620</t>
  </si>
  <si>
    <t xml:space="preserve"> սպորտային միջոցառումների կազմակերպման ծառայություններ/ Մասնակցություն լայնամասշտաբ սպորտային միջոցառումներին</t>
  </si>
  <si>
    <t>92621110/621</t>
  </si>
  <si>
    <t xml:space="preserve"> սպորտային միջոցառումների կազմակերպման ծառայություններ/ "Կաշվե գնդակ" ֆուտբոլի առաջնություն</t>
  </si>
  <si>
    <t>92621110/622</t>
  </si>
  <si>
    <t xml:space="preserve"> սպորտային միջոցառումների կազմակերպման ծառայություններ/ Ըմբշամարտի հուշամրցաշար կազմակերպում</t>
  </si>
  <si>
    <t>92621110/623</t>
  </si>
  <si>
    <t xml:space="preserve"> սպորտային միջոցառումների կազմակերպման ծառայություններ/ Սպորտային բաց առաջնությունների մասնակցություն</t>
  </si>
  <si>
    <t>92621110/614</t>
  </si>
  <si>
    <t xml:space="preserve"> սպորտային միջոցառումների կազմակերպման ծառայություններ/ Երեխաների պաշտպանության միջազգային օր</t>
  </si>
  <si>
    <t>79951110/826</t>
  </si>
  <si>
    <t xml:space="preserve"> մշակութային միջոցառումների կազմակերպման ծառայություններ/ բանակի օր</t>
  </si>
  <si>
    <t>79951110/827</t>
  </si>
  <si>
    <t xml:space="preserve"> մշակութային միջոցառումների կազմակերպման ծառայություններ/ ''Տեառնընդառաջ'' տոնակատարություններ</t>
  </si>
  <si>
    <t>79951110/828</t>
  </si>
  <si>
    <t xml:space="preserve"> մշակութային միջոցառումների կազմակերպման ծառայություններ/ Բարեկենդանի տոնակատարություն</t>
  </si>
  <si>
    <t>79951110/829</t>
  </si>
  <si>
    <t xml:space="preserve"> մշակութային միջոցառումների կազմակերպման ծառայություններ/ "Կանանց տոն-Մարտի 8" տոնակատարություն</t>
  </si>
  <si>
    <t>79951110/830</t>
  </si>
  <si>
    <t xml:space="preserve"> մշակութային միջոցառումների կազմակերպման ծառայություններ/ Ապրիլի 7 "Մայրության և գեղեցկության տոն/</t>
  </si>
  <si>
    <t>79951110/831</t>
  </si>
  <si>
    <t xml:space="preserve"> մշակութային միջոցառումների կազմակերպման ծառայություններ/ Սբ. Զատկի տոնակատարություն</t>
  </si>
  <si>
    <t>79951110/832</t>
  </si>
  <si>
    <t xml:space="preserve"> մշակութային միջոցառումների կազմակերպման ծառայություններ/ Եղեռնի 107-րդ  տարելիցին նվիրված միջոցառումներ</t>
  </si>
  <si>
    <t>79951110/833</t>
  </si>
  <si>
    <t xml:space="preserve"> մշակութային միջոցառումների կազմակերպման ծառայություններ/ "Հաղթանակի և խաղաղության տոն - Մայիսի 9" տոնակատարություն</t>
  </si>
  <si>
    <t>79951110/834</t>
  </si>
  <si>
    <t xml:space="preserve"> մշակութային միջոցառումների կազմակերպման ծառայություններ/ Համբարձման  տոնակատարություն </t>
  </si>
  <si>
    <t>79951110/835</t>
  </si>
  <si>
    <t xml:space="preserve"> մշակութային միջոցառումների կազմակերպման ծառայություններ/ "Վերջին զանգի" տոնակատարություն</t>
  </si>
  <si>
    <t>79951110/836</t>
  </si>
  <si>
    <t xml:space="preserve"> մշակութային միջոցառումների կազմակերպման ծառայություններ/ Հայաստանի Առաջին Հանրապետության տոն </t>
  </si>
  <si>
    <t>79951110/837</t>
  </si>
  <si>
    <t xml:space="preserve"> մշակութային միջոցառումների կազմակերպման ծառայություններ/ Երեխաների իրավունքների պաշտպանության օր</t>
  </si>
  <si>
    <t>79951110/838</t>
  </si>
  <si>
    <t xml:space="preserve"> մշակութային միջոցառումների կազմակերպման ծառայություններ/ "Ցտեսություն  մանկապարտեզ" տոնակատարություն</t>
  </si>
  <si>
    <t>79951110/839</t>
  </si>
  <si>
    <t xml:space="preserve"> մշակութային միջոցառումների կազմակերպման ծառայություններ/ ՀՀ  Պետական  խորհրդանիշների  և  Սահմանադրության  օր</t>
  </si>
  <si>
    <t>79951110/840</t>
  </si>
  <si>
    <t xml:space="preserve"> մշակութային միջոցառումների կազմակերպման ծառայություններ/ "ՈՒրախ  ամառ,  երջանիկ  մանկություն" Երևանյան  ամառ</t>
  </si>
  <si>
    <t>79951110/841</t>
  </si>
  <si>
    <t xml:space="preserve"> մշակութային միջոցառումների կազմակերպման ծառայություններ/ Բակային  ճամբարների  կազմակերպում</t>
  </si>
  <si>
    <t>79951110/842</t>
  </si>
  <si>
    <t xml:space="preserve"> մշակութային միջոցառումների կազմակերպման ծառայություններ/ Գիտելիքի գրի և դպրության օր</t>
  </si>
  <si>
    <t>79951110/843</t>
  </si>
  <si>
    <t xml:space="preserve"> մշակութային միջոցառումների կազմակերպման ծառայություններ/ Սուրբ Աստվածածնի ծննդյան տոն</t>
  </si>
  <si>
    <t>79951110/844</t>
  </si>
  <si>
    <t xml:space="preserve"> մշակութային միջոցառումների կազմակերպման ծառայություններ/ ՀՀ Անկախության տոն</t>
  </si>
  <si>
    <t>79951110/845</t>
  </si>
  <si>
    <t xml:space="preserve"> մշակութային միջոցառումների կազմակերպման ծառայություններ/ Նոր  Մարաշի   վերածնության  օր</t>
  </si>
  <si>
    <t>79951110/846</t>
  </si>
  <si>
    <t>79951110/847</t>
  </si>
  <si>
    <t xml:space="preserve"> մշակութային միջոցառումների կազմակերպման ծառայություններ/ Թարգմանչաց  տոն </t>
  </si>
  <si>
    <t>79951110/848</t>
  </si>
  <si>
    <t xml:space="preserve"> մշակութային միջոցառումների կազմակերպման ծառայություններ/ Ամանորյա տոնակատարություններ</t>
  </si>
  <si>
    <t>98371100/547</t>
  </si>
  <si>
    <t>22811110/5</t>
  </si>
  <si>
    <t>30131220/501</t>
  </si>
  <si>
    <t>թղթադրամների հաշվիչ մեքենաներ</t>
  </si>
  <si>
    <t>30192114/501</t>
  </si>
  <si>
    <t>30192121/502</t>
  </si>
  <si>
    <t>30192130/502</t>
  </si>
  <si>
    <t>30197100/502</t>
  </si>
  <si>
    <t xml:space="preserve"> կարիչի մետաղալարե կապեր/ 26մմ/6մմ</t>
  </si>
  <si>
    <t>30197230/501</t>
  </si>
  <si>
    <t>թղթապանակ/ կաշվե զինանշանով</t>
  </si>
  <si>
    <t>30197231/502</t>
  </si>
  <si>
    <t>30197232/9</t>
  </si>
  <si>
    <t>30197234/9</t>
  </si>
  <si>
    <t>30197622/11</t>
  </si>
  <si>
    <t>30199230/501</t>
  </si>
  <si>
    <t>նամակի ծրար, A5 ձևաչափի/ 30199290/</t>
  </si>
  <si>
    <t>30199236/502</t>
  </si>
  <si>
    <t>ծրար` A4  անկյունային կափույրով/ 30199290 /ծրար/</t>
  </si>
  <si>
    <t>30199420/502</t>
  </si>
  <si>
    <t>թուղթ նշումների համար, սոսնձվածքով/ 76x76մմ/</t>
  </si>
  <si>
    <t>30199420/503</t>
  </si>
  <si>
    <t>թուղթ նշումների համար, սոսնձվածքով/ 76x101մմ</t>
  </si>
  <si>
    <t>30199430/7</t>
  </si>
  <si>
    <t xml:space="preserve"> թուղթ նշումների, տրցակներով/ 90x90մմ</t>
  </si>
  <si>
    <t>39263400/2</t>
  </si>
  <si>
    <t xml:space="preserve"> ամրակ/ միջին 30մմ</t>
  </si>
  <si>
    <t>34351200/8</t>
  </si>
  <si>
    <t xml:space="preserve"> ավտոմեքենաների անիվներ</t>
  </si>
  <si>
    <t>18421130/11</t>
  </si>
  <si>
    <t>19641000/10</t>
  </si>
  <si>
    <t xml:space="preserve"> պոլիէթիլենային պարկ, աղբի համար/ 40x50</t>
  </si>
  <si>
    <t>19641000/11</t>
  </si>
  <si>
    <t xml:space="preserve"> պոլիէթիլենային պարկ, աղբի համար/ մեծ/</t>
  </si>
  <si>
    <t>24451140/4</t>
  </si>
  <si>
    <t xml:space="preserve"> ախտահանիչ նյութեր/ 24451141 CPVկոդ/</t>
  </si>
  <si>
    <t>31521120/4</t>
  </si>
  <si>
    <t>31521130/9</t>
  </si>
  <si>
    <t>31521430/11</t>
  </si>
  <si>
    <t>լամպ` լյումինեսցենտային, 36 Վտ, 220 Վ/ 60սմ/</t>
  </si>
  <si>
    <t>31521430/12</t>
  </si>
  <si>
    <t>լամպ` լյումինեսցենտային, 36 Վտ, 220 Վ/ 120ամ/</t>
  </si>
  <si>
    <t>31531300/8</t>
  </si>
  <si>
    <t>31685000/7</t>
  </si>
  <si>
    <t>33761100/13</t>
  </si>
  <si>
    <t>39224331/11</t>
  </si>
  <si>
    <t>դույլ պլաստմասե/ 5լ/</t>
  </si>
  <si>
    <t>39224331/12</t>
  </si>
  <si>
    <t>դույլ պլաստմասե/ 10լ/</t>
  </si>
  <si>
    <t>39224331/13</t>
  </si>
  <si>
    <t>դույլ պլաստմասե/ 12լ/</t>
  </si>
  <si>
    <t>39513200/9</t>
  </si>
  <si>
    <t>39831245/12</t>
  </si>
  <si>
    <t>39831273/2</t>
  </si>
  <si>
    <t xml:space="preserve"> հատակի մաքրման նյութեր</t>
  </si>
  <si>
    <t>39831276/13</t>
  </si>
  <si>
    <t>39831282/6</t>
  </si>
  <si>
    <t>39831283/11</t>
  </si>
  <si>
    <t>39835000/6</t>
  </si>
  <si>
    <t>39836000/8</t>
  </si>
  <si>
    <t>39839300/2</t>
  </si>
  <si>
    <t>գոգաթիակ</t>
  </si>
  <si>
    <t>41111100/3</t>
  </si>
  <si>
    <t>44322100/3</t>
  </si>
  <si>
    <t xml:space="preserve"> մալուխ համակարգչի, UTP cable 6 level</t>
  </si>
  <si>
    <t>44521100/3</t>
  </si>
  <si>
    <t xml:space="preserve"> զանազան կողպեքներ և փականներ</t>
  </si>
  <si>
    <t>42131490/4</t>
  </si>
  <si>
    <t>Սիֆոն</t>
  </si>
  <si>
    <t>30211280/2</t>
  </si>
  <si>
    <t>32551190/1</t>
  </si>
  <si>
    <t xml:space="preserve"> հանրային հեռախոսներ</t>
  </si>
  <si>
    <t>39121100/4</t>
  </si>
  <si>
    <t xml:space="preserve"> գրասեղաններ/ Սպասասրահի սեղան</t>
  </si>
  <si>
    <t>39121520/4</t>
  </si>
  <si>
    <t>39138220/1</t>
  </si>
  <si>
    <t>39138310/5</t>
  </si>
  <si>
    <t xml:space="preserve"> հորիզոնական շերտավարագույր</t>
  </si>
  <si>
    <t xml:space="preserve"> օդորակիչ/ 35-45քմ/</t>
  </si>
  <si>
    <t>64111200/522</t>
  </si>
  <si>
    <t>64211110/544</t>
  </si>
  <si>
    <t xml:space="preserve"> տեղային հեռախոսային ծառայություններ/ քաղաքային</t>
  </si>
  <si>
    <t>72411100/531</t>
  </si>
  <si>
    <t xml:space="preserve"> համացանցային ծառայություններ մատուցողներ (isp)/ ինտերնետ</t>
  </si>
  <si>
    <t xml:space="preserve"> շարժիչներով փոխադրամիջոցների ապահովագրման ծառայություններ/ Նիսսան Տեանա</t>
  </si>
  <si>
    <t xml:space="preserve"> շարժիչներով փոխադրամիջոցների ապահովագրման ծառայություններ/ Շեվրոլե ՆԻՎԱ «ՎԱԶ-2123»</t>
  </si>
  <si>
    <t xml:space="preserve"> շարժիչներով փոխադրամիջոցների ապահովագրման ծառայություններ/ Շեվրոլե Ավեո</t>
  </si>
  <si>
    <t>72261160/510</t>
  </si>
  <si>
    <t xml:space="preserve"> ծրագրային ապահովման սպասարկման ծառայություններ/ Հայկական ծրագրեր</t>
  </si>
  <si>
    <t xml:space="preserve"> շահագրգիռ անձանց ներկայացուցման ծառայություններ</t>
  </si>
  <si>
    <t xml:space="preserve"> հակահրդեհային ծառայություններ</t>
  </si>
  <si>
    <t>76131100/509</t>
  </si>
  <si>
    <t>79991160/509</t>
  </si>
  <si>
    <t>50111170/530</t>
  </si>
  <si>
    <t xml:space="preserve"> ավտոմեքենաների պահպանման ծառայություններ/ Nissan Teana</t>
  </si>
  <si>
    <t>50111170/531</t>
  </si>
  <si>
    <t xml:space="preserve"> ավտոմեքենաների պահպանման ծառայություններ/ Chevrolet Aveo</t>
  </si>
  <si>
    <t>50111170/532</t>
  </si>
  <si>
    <t xml:space="preserve"> ավտոմեքենաների պահպանման ծառայություններ/ Chevrolet Niva</t>
  </si>
  <si>
    <t>50111260/511</t>
  </si>
  <si>
    <t xml:space="preserve"> էլեկտրական սարքերի վերանորոգման ծառայություններ/ օդորակիչներ</t>
  </si>
  <si>
    <t>50311120/525</t>
  </si>
  <si>
    <t>50311250/516</t>
  </si>
  <si>
    <t xml:space="preserve"> պատճենահանող սարքերի պահպանման ծառայություններ/ Լազերային և թանաքաշիթային տպիչների</t>
  </si>
  <si>
    <t>50311250/519</t>
  </si>
  <si>
    <t xml:space="preserve"> պատճենահանող սարքերի պահպանման ծառայություններ/ Պատճենահանող սարքի</t>
  </si>
  <si>
    <t>79811100/637</t>
  </si>
  <si>
    <t>79811100/22</t>
  </si>
  <si>
    <t xml:space="preserve"> թվային տպագրության ծառայություններ/ բացիկ</t>
  </si>
  <si>
    <t>79811100/23</t>
  </si>
  <si>
    <t xml:space="preserve"> թվային տպագրության ծառայություններ/ շնորհակալագրեր և պատվոգրեր</t>
  </si>
  <si>
    <t>98371100/534</t>
  </si>
  <si>
    <t xml:space="preserve"> թաղման ծառայություններ/ հարազատ չունեցող անձանց հուղարկավորություն</t>
  </si>
  <si>
    <t xml:space="preserve">  </t>
  </si>
  <si>
    <t>Երևան քաղաքի 2022 թվականի բյուջեի միջոցներով նախատեսվող էրեբունի վարչական շրջանի</t>
  </si>
  <si>
    <t>22851200/506</t>
  </si>
  <si>
    <t xml:space="preserve"> թղթապանակներ/ կաշվե կազմով, զինանշանով /</t>
  </si>
  <si>
    <t>30197230/517</t>
  </si>
  <si>
    <t xml:space="preserve"> թղթապանակներ/ 40 ֆայլով/</t>
  </si>
  <si>
    <t>30141200/6</t>
  </si>
  <si>
    <t>30192114/522</t>
  </si>
  <si>
    <t>30192121/549</t>
  </si>
  <si>
    <t>գրիչ գնդիկավոր/ կապույտ /</t>
  </si>
  <si>
    <t>30192130/524</t>
  </si>
  <si>
    <t>30192133/514</t>
  </si>
  <si>
    <t>30192160/514</t>
  </si>
  <si>
    <t>30192210/508</t>
  </si>
  <si>
    <t xml:space="preserve"> պոլիմերային ինքնակպչուն ժապավեն, 48մմx100մ տնտեսական, մեծ/ սկոճ/</t>
  </si>
  <si>
    <t>30192220/508</t>
  </si>
  <si>
    <t xml:space="preserve"> պոլիմերային ինքնակպչուն ժապավեն, 19մմx36մ գրասենյակային, փոքր/ սկոճ/</t>
  </si>
  <si>
    <t>30192720/514</t>
  </si>
  <si>
    <t xml:space="preserve"> գծանշիչ/ մարկեր/</t>
  </si>
  <si>
    <t>30196100/8</t>
  </si>
  <si>
    <t>30197111/508</t>
  </si>
  <si>
    <t>30197231/532</t>
  </si>
  <si>
    <t>30197232/530</t>
  </si>
  <si>
    <t>30197234/8</t>
  </si>
  <si>
    <t>30197322/521</t>
  </si>
  <si>
    <t>30197323/5</t>
  </si>
  <si>
    <t>30197333/2</t>
  </si>
  <si>
    <t>դակիչ (ծակոտիչ)` փոքր</t>
  </si>
  <si>
    <t>30197622/527</t>
  </si>
  <si>
    <t>30199238/503</t>
  </si>
  <si>
    <t>նամակի ծրար` A6</t>
  </si>
  <si>
    <t>30199420/526</t>
  </si>
  <si>
    <t>30237113/1</t>
  </si>
  <si>
    <t>կոնեկտոր (կցորդներ)/ LAN կաբելի գլխիկներ/</t>
  </si>
  <si>
    <t>30237132/505</t>
  </si>
  <si>
    <t xml:space="preserve"> արտաքին սարքերի միացման լարեր (usb)/ USB 2.0 AM-BM /</t>
  </si>
  <si>
    <t>32521300/1</t>
  </si>
  <si>
    <t xml:space="preserve"> հեռահաղորդակցման միջոցներ/ ցածր լարման մալուխներ / հոսանքի սնուցման լար C13 - C14 /</t>
  </si>
  <si>
    <t>35811170/1</t>
  </si>
  <si>
    <t>համազգեստ/ արտահագուստ /</t>
  </si>
  <si>
    <t>39241141/508</t>
  </si>
  <si>
    <t>39241210/4</t>
  </si>
  <si>
    <t>39263200/518</t>
  </si>
  <si>
    <t xml:space="preserve"> գրասենյակային գիրք, մատյան, 70-200էջ, տողանի, սպիտակ էջերով/ 70 էջանոց/</t>
  </si>
  <si>
    <t>39263200/519</t>
  </si>
  <si>
    <t xml:space="preserve"> գրասենյակային գիրք, մատյան, 70-200էջ, տողանի, սպիտակ էջերով/ 100 էջանոց/</t>
  </si>
  <si>
    <t>39263410/518</t>
  </si>
  <si>
    <t>39263420/4</t>
  </si>
  <si>
    <t>39263510/507</t>
  </si>
  <si>
    <t>39263530/6</t>
  </si>
  <si>
    <t>39292510/510</t>
  </si>
  <si>
    <t>44322100/4</t>
  </si>
  <si>
    <t>30121500/538</t>
  </si>
  <si>
    <t>քարտրիջ/ HP 85A</t>
  </si>
  <si>
    <t>30121500/539</t>
  </si>
  <si>
    <t>քարտրիջ/ C 737 U /</t>
  </si>
  <si>
    <t>34351200/2</t>
  </si>
  <si>
    <t xml:space="preserve"> ավտոմեքենաների անիվներ/ /ամառային</t>
  </si>
  <si>
    <t>34351200/3</t>
  </si>
  <si>
    <t xml:space="preserve"> ավտոմեքենաների անիվներ/ ձմեռային</t>
  </si>
  <si>
    <t>18421130/503</t>
  </si>
  <si>
    <t xml:space="preserve"> ձեռնոցներ/ ռետինե /</t>
  </si>
  <si>
    <t>19642100/501</t>
  </si>
  <si>
    <t>պոլիէթիլենային այլ արտադրանք/ աղբի տոպրակ /</t>
  </si>
  <si>
    <t>24451141/501</t>
  </si>
  <si>
    <t xml:space="preserve"> ախտահանիչ նյութեր/ մաքրող նյութեր /</t>
  </si>
  <si>
    <t>24451141/502</t>
  </si>
  <si>
    <t xml:space="preserve"> ախտահանիչ նյութեր/ ժավել</t>
  </si>
  <si>
    <t>31521130/506</t>
  </si>
  <si>
    <t>31521430/502</t>
  </si>
  <si>
    <t>լամպ` լյումինեսցենտային, 36 Վտ, 220 Վ/ LED E14, կլոր, 5-7 ՎՏ /</t>
  </si>
  <si>
    <t>31521430/503</t>
  </si>
  <si>
    <t>լամպ` լյումինեսցենտային, 36 Վտ, 220 Վ/ LED E27, 15 ՎՏ /</t>
  </si>
  <si>
    <t>31521430/505</t>
  </si>
  <si>
    <t>լամպ` լյումինեսցենտային, 36 Վտ, 220 Վ/ E 27, 7-9 ՎՏ /</t>
  </si>
  <si>
    <t>31521500/502</t>
  </si>
  <si>
    <t xml:space="preserve"> առաստաղի լուսավորման սարքեր/ Լուսատու կլոր/</t>
  </si>
  <si>
    <t>31521500/6</t>
  </si>
  <si>
    <t xml:space="preserve"> առաստաղի լուսավորման սարքեր/ LED լուսատու երկտեղանի /</t>
  </si>
  <si>
    <t>31651400/504</t>
  </si>
  <si>
    <t>31683200/503</t>
  </si>
  <si>
    <t>31683300/501</t>
  </si>
  <si>
    <t>33761100/506</t>
  </si>
  <si>
    <t>33761100/507</t>
  </si>
  <si>
    <t>զուգարանի թուղթ/ փափուկ կտրման գծով /</t>
  </si>
  <si>
    <t>33761600/502</t>
  </si>
  <si>
    <t>39151220/2</t>
  </si>
  <si>
    <t xml:space="preserve"> կահույքի մասեր/ բազկաթոռի անվակ /</t>
  </si>
  <si>
    <t>39221410/504</t>
  </si>
  <si>
    <t>39221410/505</t>
  </si>
  <si>
    <t xml:space="preserve"> ավելներ/ գոգաթիակով /</t>
  </si>
  <si>
    <t>39221480/504</t>
  </si>
  <si>
    <t>39221490/503</t>
  </si>
  <si>
    <t>39514200/501</t>
  </si>
  <si>
    <t xml:space="preserve"> խոհանոցի սրբիչներ/ թղթե /</t>
  </si>
  <si>
    <t>39522330/2</t>
  </si>
  <si>
    <t xml:space="preserve"> մաքրող կտորներ/ առաստաղի օվալ փոշեթիկնոց /</t>
  </si>
  <si>
    <t>39531500/2</t>
  </si>
  <si>
    <t xml:space="preserve"> գորգի կտորներ</t>
  </si>
  <si>
    <t>39713410/502</t>
  </si>
  <si>
    <t xml:space="preserve"> հատակի մաքրման սարքեր/ փայտ /</t>
  </si>
  <si>
    <t>39713410/405</t>
  </si>
  <si>
    <t xml:space="preserve"> հատակի մաքրման սարքեր/ հատակմաքրիչ իր դույլով /</t>
  </si>
  <si>
    <t>39831100/507</t>
  </si>
  <si>
    <t xml:space="preserve"> լվացող նյութեր/ սպասք լվանալու համար /</t>
  </si>
  <si>
    <t>39831100/509</t>
  </si>
  <si>
    <t xml:space="preserve"> լվացող նյութեր/ լամինատե հատակ մաքրելու համար /</t>
  </si>
  <si>
    <t>39831240/502</t>
  </si>
  <si>
    <t>39831245/506</t>
  </si>
  <si>
    <t>39831276/506</t>
  </si>
  <si>
    <t>39831283/504</t>
  </si>
  <si>
    <t>39839100/503</t>
  </si>
  <si>
    <t>41111100/523</t>
  </si>
  <si>
    <t xml:space="preserve"> ըմպելու ջուր/ 18-19 լ /</t>
  </si>
  <si>
    <t>41111100/543</t>
  </si>
  <si>
    <t xml:space="preserve"> ըմպելու ջուր/ 0.5 լ /</t>
  </si>
  <si>
    <t>42131490/501</t>
  </si>
  <si>
    <t xml:space="preserve"> ծորակների մասեր/ լվացարանի սիֆոն /</t>
  </si>
  <si>
    <t>44221141/501</t>
  </si>
  <si>
    <t xml:space="preserve"> դռների շրջանակներ/ եվրո դռների բռնակներ /</t>
  </si>
  <si>
    <t>44322220/501</t>
  </si>
  <si>
    <t>44411100/3</t>
  </si>
  <si>
    <t>44521120/5</t>
  </si>
  <si>
    <t>44521121/503</t>
  </si>
  <si>
    <t>03121200</t>
  </si>
  <si>
    <t xml:space="preserve"> քաղած ծաղիկներ</t>
  </si>
  <si>
    <t xml:space="preserve"> ծաղկային կոմպոզիցիաներ/ ծաղկեպսակ /</t>
  </si>
  <si>
    <t xml:space="preserve"> բժշկական ձեռնոցներ</t>
  </si>
  <si>
    <t xml:space="preserve"> ձեռքերի հակաբակտերիալ միջոցներ/ ալկոսպրեյ /</t>
  </si>
  <si>
    <t xml:space="preserve"> ձեռքերի հակաբակտերիալ միջոցներ/ հեղուկ օճառ 500 մլ /</t>
  </si>
  <si>
    <t>30211220/10</t>
  </si>
  <si>
    <t>30232130/3</t>
  </si>
  <si>
    <t xml:space="preserve"> գունավոր տպիչներ/ գունավոր ֆոտոտպիչ /</t>
  </si>
  <si>
    <t>30236110/501</t>
  </si>
  <si>
    <t>30237100/501</t>
  </si>
  <si>
    <t xml:space="preserve"> համակարգիչների մասեր/ համակարգչի պրոցեսորի հովացման համակարգ /</t>
  </si>
  <si>
    <t>30237112/502</t>
  </si>
  <si>
    <t>սնուցման բլոկ/ համակարգչի հոսանքի սնուցման բլոկ /</t>
  </si>
  <si>
    <t>30237130/501</t>
  </si>
  <si>
    <t xml:space="preserve"> համակարգչային քարտեր/ ցանցային լան քարտ /</t>
  </si>
  <si>
    <t>տպիչ սարք, բազմաֆունկցիոնալ, A4, 23 էջ/րոպե արագության</t>
  </si>
  <si>
    <t>32341150/2</t>
  </si>
  <si>
    <t xml:space="preserve"> ակուստիկ սարքեր/ ակուստիկ համակարգ դահլիճի /</t>
  </si>
  <si>
    <t xml:space="preserve"> ցանցային բաժանարար/ սվիչ /</t>
  </si>
  <si>
    <t>39111180/502</t>
  </si>
  <si>
    <t>39111180/5</t>
  </si>
  <si>
    <t>աթոռ` գրասենյակային, մետաղյա կարկասով/ շարժական /</t>
  </si>
  <si>
    <t>39121200/501</t>
  </si>
  <si>
    <t xml:space="preserve"> սեղաններ/ բեմի սեղան /</t>
  </si>
  <si>
    <t>39292600/2</t>
  </si>
  <si>
    <t>ամբիոն</t>
  </si>
  <si>
    <t>39515100/3</t>
  </si>
  <si>
    <t xml:space="preserve"> վարագույրներ/ դահլիճի /</t>
  </si>
  <si>
    <t>39515440/4</t>
  </si>
  <si>
    <t>39714220/1</t>
  </si>
  <si>
    <t>39714240/1</t>
  </si>
  <si>
    <t xml:space="preserve"> օդորակիչ, 24000 BTU</t>
  </si>
  <si>
    <t>30232231/501</t>
  </si>
  <si>
    <t>Համակարգչային կոշտ սկավառակ /կոշտ սկավառակ/</t>
  </si>
  <si>
    <t>45461100/522</t>
  </si>
  <si>
    <t>90921300/503</t>
  </si>
  <si>
    <t xml:space="preserve"> առնետների դեմ պայքարի ծառայություններ/ 2530քմ/դեռատիզացիա</t>
  </si>
  <si>
    <t>64111200/511</t>
  </si>
  <si>
    <t>64211110/560</t>
  </si>
  <si>
    <t>72411100/505</t>
  </si>
  <si>
    <t xml:space="preserve"> փոխադրամիջոցների հետ կապված ապահովագրական ծառայություններ/ HYUNDAI SONATA</t>
  </si>
  <si>
    <t xml:space="preserve"> փոխադրամիջոցների հետ կապված ապահովագրական ծառայություններ/ KIA SERATO</t>
  </si>
  <si>
    <t>79811100/15</t>
  </si>
  <si>
    <t xml:space="preserve"> թվային տպագրության ծառայություններ/ գովասանագրեր և պատվոգրեր /</t>
  </si>
  <si>
    <t>79811100/607</t>
  </si>
  <si>
    <t xml:space="preserve"> թվային տպագրության ծառայություններ/ բլանկներ / A4 ֆորմատի ձևաթղթեր /</t>
  </si>
  <si>
    <t>79811100/608</t>
  </si>
  <si>
    <t xml:space="preserve"> թվային տպագրության ծառայություններ/ բացիկներ /</t>
  </si>
  <si>
    <t>փորձաքննության ծառայություններ/ վարչական շենքի վերելակի /</t>
  </si>
  <si>
    <t>50721100/508</t>
  </si>
  <si>
    <t xml:space="preserve"> ջեռուցման համակարգերի շահագործում/ հնոցապան /</t>
  </si>
  <si>
    <t>76131100/503</t>
  </si>
  <si>
    <t>79711110/3</t>
  </si>
  <si>
    <t>71351540/517</t>
  </si>
  <si>
    <t xml:space="preserve"> տեխնիկական հսկողության ծառայություններ/ վարչական շենքի ընթացիկ վերանորոգման աշխատանքների /</t>
  </si>
  <si>
    <t>50111170/544</t>
  </si>
  <si>
    <t xml:space="preserve"> ավտոմեքենաների պահպանման ծառայություններ/ Հունդաի Սոնատա</t>
  </si>
  <si>
    <t>50111170/545</t>
  </si>
  <si>
    <t xml:space="preserve"> ավտոմեքենաների պահպանման ծառայություններ/ Կիա Սերատո</t>
  </si>
  <si>
    <t>50111260/525</t>
  </si>
  <si>
    <t xml:space="preserve"> էլեկտրական սարքերի վերանորոգման ծառայություններ/ Օդորակիչների վերանորոգում</t>
  </si>
  <si>
    <t>50311120/533</t>
  </si>
  <si>
    <t>50751100/507</t>
  </si>
  <si>
    <t xml:space="preserve"> վերելակների վերանորոգման և պահպանման ծառայություններ/ Վարչական շենքի վերելակի սպասարկում</t>
  </si>
  <si>
    <t>50231100/1</t>
  </si>
  <si>
    <t xml:space="preserve"> փողոցային լուսավորության սարքերի պահպանման ծառայություններ/ Վարչական շրջանի անվանական լոգոների սպասարկում</t>
  </si>
  <si>
    <t>64211110/561</t>
  </si>
  <si>
    <t>72411100/506</t>
  </si>
  <si>
    <t>71241200/1128</t>
  </si>
  <si>
    <t>նախագծերի պատրաստում, ծախսերի գնահատում/ Տ. Մեծի պող. հ. 71 շենքի դիմացի մայթերի վերանորոգման (սալիկապատման) /</t>
  </si>
  <si>
    <t>50531140/741</t>
  </si>
  <si>
    <t>փորձաքննության ծառայություններ/ Տ. Մեծի պող. հ. 71 շենքի դիմացի մայթերի վերանորոգման (սալիկապատման)/</t>
  </si>
  <si>
    <t xml:space="preserve"> ուղևորափոխադրող ավտոմեքենաների վարձակալություն` վարորդի հետ միասին/ երթ</t>
  </si>
  <si>
    <t xml:space="preserve"> ուղևորափոխադրող ավտոմեքենաների վարձակալություն` վարորդի հետ միասին/ կմ</t>
  </si>
  <si>
    <t>բաժին 04, խումբ 5, դաս 1, 2. Ասֆալտ-բետոնյա ծածկի հիմնանորոգում</t>
  </si>
  <si>
    <t>45231187/522</t>
  </si>
  <si>
    <t>71351540/1017</t>
  </si>
  <si>
    <t>45231177/8</t>
  </si>
  <si>
    <t>71351540/40</t>
  </si>
  <si>
    <t>45461100/3</t>
  </si>
  <si>
    <t>71351540/41</t>
  </si>
  <si>
    <t>45221142/14</t>
  </si>
  <si>
    <t>71351540/142</t>
  </si>
  <si>
    <t>45221142/16</t>
  </si>
  <si>
    <t>71351540/145</t>
  </si>
  <si>
    <t>98111140/81</t>
  </si>
  <si>
    <t>35261100/1</t>
  </si>
  <si>
    <t xml:space="preserve"> տեղեկատվական վահանակներ/ վարչական շրջանի անվանական լոգոների ձեռքբերում /</t>
  </si>
  <si>
    <t>50751100/3</t>
  </si>
  <si>
    <t>71351540/200</t>
  </si>
  <si>
    <t>45221142/570</t>
  </si>
  <si>
    <t>60181100/525</t>
  </si>
  <si>
    <t>71351540/958</t>
  </si>
  <si>
    <t>90511240/1</t>
  </si>
  <si>
    <t xml:space="preserve"> տիղմի մաքրման ծառայություններ/ կոյուղագծերի մաքրում /</t>
  </si>
  <si>
    <t>90921300/505</t>
  </si>
  <si>
    <t xml:space="preserve"> առնետների դեմ պայքարի ծառայություններ/ /դեռատիզացիա</t>
  </si>
  <si>
    <t>50761100/1</t>
  </si>
  <si>
    <t>45261124/560</t>
  </si>
  <si>
    <t>71351540/957</t>
  </si>
  <si>
    <t>44118300/12</t>
  </si>
  <si>
    <t>թիթեղ` մետաղական, 2 մմ/ թիթեղ 0.55 մմ /</t>
  </si>
  <si>
    <t>44118400/8</t>
  </si>
  <si>
    <t>պրոֆնաստիլ/ ծալքաթիթեղ 0.55 մմ /</t>
  </si>
  <si>
    <t>45261124/4</t>
  </si>
  <si>
    <t xml:space="preserve"> տանիքների վերանորոգման աշխատանքներ/ Նուբարաշենի խճուղի հ. 5/5 շենք /</t>
  </si>
  <si>
    <t>45261124/5</t>
  </si>
  <si>
    <t xml:space="preserve"> տանիքների վերանորոգման աշխատանքներ/ Ռոստովյան փող. հ.15 շենք /</t>
  </si>
  <si>
    <t>45261124/6</t>
  </si>
  <si>
    <t xml:space="preserve"> տանիքների վերանորոգման աշխատանքներ/ Էրեբունի փող. հ.9 շենք /</t>
  </si>
  <si>
    <t>71351540/146</t>
  </si>
  <si>
    <t xml:space="preserve"> տեխնիկական հսկողության ծառայություններ/ Էրեբունի փող. հ.9 շենք /</t>
  </si>
  <si>
    <t>71351540/147</t>
  </si>
  <si>
    <t xml:space="preserve"> տեխնիկական հսկողության ծառայություններ/ Ռոստովյան փող. հ.15 շենք /</t>
  </si>
  <si>
    <t>71351540/148</t>
  </si>
  <si>
    <t xml:space="preserve"> տեխնիկական հսկողության ծառայություններ/ Նուբարաշենի խճուղի հ. 5/5 շենք /</t>
  </si>
  <si>
    <t>98111140/13</t>
  </si>
  <si>
    <t>հեղինակային հսկողության ծառայություններ/ Էրեբունի փող. հ.9 շենք /</t>
  </si>
  <si>
    <t>98111140/14</t>
  </si>
  <si>
    <t>հեղինակային հսկողության ծառայություններ/ Ռոստովյան փող. հ.15 շենք /</t>
  </si>
  <si>
    <t>98111140/15</t>
  </si>
  <si>
    <t>հեղինակային հսկողության ծառայություններ/ Նուբարաշենի խճուղի հ. 5/5 շենք /</t>
  </si>
  <si>
    <t xml:space="preserve"> ռետինե սալիկներ</t>
  </si>
  <si>
    <t xml:space="preserve"> արհեստական խոտ</t>
  </si>
  <si>
    <t>45611300/54</t>
  </si>
  <si>
    <t>այլ շենքերի, շինությունների հիմնանորոգում/ Արցախի պող. Հ.14 շենքի բակ/մինի ֆուտբոլ /</t>
  </si>
  <si>
    <t>45611300/55</t>
  </si>
  <si>
    <t>այլ շենքերի, շինությունների հիմնանորոգում/ Արցախի պող.հհ.32ա և 32բ շենքերի հարևանությամբ/բակային տարածք, հանգստի գոտի, խաղահրապարակ /</t>
  </si>
  <si>
    <t>45611300/56</t>
  </si>
  <si>
    <t>այլ շենքերի, շինությունների հիմնանորոգում/ Էրեբունի փող. հ.11 շենքի բակ/խաղահրապարակի և ֆուտբոլի դաշտի վերանորոգում /</t>
  </si>
  <si>
    <t>45611300/58</t>
  </si>
  <si>
    <t>այլ շենքերի, շինությունների հիմնանորոգում/ Սարի Թաղ 7-րդ փող. հ.66 մանկ ետնամաս/մինի ֆուտբոլի դաշտ /</t>
  </si>
  <si>
    <t>45611300/113</t>
  </si>
  <si>
    <t>այլ շենքերի, շինությունների հիմնանորոգում/ Նոր Արեշի 15-րդ փող. հ.7 շենք /</t>
  </si>
  <si>
    <t>71351540/116</t>
  </si>
  <si>
    <t xml:space="preserve"> տեխնիկական հսկողության ծառայություններ/ Արցախի պող. Հ.14 շենքի բակ/մինի ֆուտբոլ /</t>
  </si>
  <si>
    <t>71351540/117</t>
  </si>
  <si>
    <t xml:space="preserve"> տեխնիկական հսկողության ծառայություններ/ Արցախի պող.հհ.32ա և 32բ շենքերի հարևանությամբ/բակային տարածք, հանգստի գոտի, խաղահրապարակ /</t>
  </si>
  <si>
    <t>71351540/118</t>
  </si>
  <si>
    <t xml:space="preserve"> տեխնիկական հսկողության ծառայություններ/ Էրեբունի փող. հ.11 շենքի բակ/խաղահրապարակի և ֆուտբոլի դաշտի վերանորոգում /</t>
  </si>
  <si>
    <t>71351540/119</t>
  </si>
  <si>
    <t xml:space="preserve"> տեխնիկական հսկողության ծառայություններ/ Խ. Դոնի փող. հ. 1 շենքի հարևանությամբ/բակային տարածք /</t>
  </si>
  <si>
    <t>71351540/120</t>
  </si>
  <si>
    <t xml:space="preserve"> տեխնիկական հսկողության ծառայություններ/ Սարի Թաղ 7-րդ փող. հ.66 մանկ ետնամաս/մինի ֆուտբոլի դաշտ /</t>
  </si>
  <si>
    <t>71351540/266</t>
  </si>
  <si>
    <t xml:space="preserve"> տեխնիկական հսկողության ծառայություններ/ Նոր Արեշի 15-րդ փող. հ.7 շենք /</t>
  </si>
  <si>
    <t>98111140/9</t>
  </si>
  <si>
    <t>հեղինակային հսկողության ծառայություններ/ Սարի Թաղ 7-րդ փող. հ.66 մանկ ետնամաս/մինի ֆուտբոլի դաշտ /</t>
  </si>
  <si>
    <t>98111140/5</t>
  </si>
  <si>
    <t>հեղինակային հսկողության ծառայություններ/ Արցախի պող. Հ.14 շենքի բակ/մինի ֆուտբոլ /</t>
  </si>
  <si>
    <t>98111140/6</t>
  </si>
  <si>
    <t>հեղինակային հսկողության ծառայություններ/ Արցախի պող.հհ.32ա և 32բ շենքերի հարևանությամբ/բակային տարածք, հանգստի գոտի, խաղահրապարակ /</t>
  </si>
  <si>
    <t>98111140/7</t>
  </si>
  <si>
    <t>հեղինակային հսկողության ծառայություններ/ / Խ. Դոնի փող. հ. 1 շենքի հարևանությամբ/բակային տարածք /</t>
  </si>
  <si>
    <t>98111140/8</t>
  </si>
  <si>
    <t>հեղինակային հսկողության ծառայություններ/ Էրեբունի փող. հ.11 շենքի բակ/խաղահրապարակի և ֆուտբոլի դաշտի վերանորոգում /</t>
  </si>
  <si>
    <t>98111140/104</t>
  </si>
  <si>
    <t>հեղինակային հսկողության ծառայություններ/ Նոր Արեշի 15-րդ փող. հ.7 շենք /</t>
  </si>
  <si>
    <t>45211113/2</t>
  </si>
  <si>
    <t xml:space="preserve"> շքամուտքերի շինարարական աշխատանքներ / բազմաբնակարան շենքերի մուտքերի ընթացիկ վերանորոգում /</t>
  </si>
  <si>
    <t>71351540/172</t>
  </si>
  <si>
    <t>45261170/4</t>
  </si>
  <si>
    <t xml:space="preserve"> պատշգամբների հետ կապված աշխատանքներ/ վթարային պատշգամբներ /</t>
  </si>
  <si>
    <t>71351540/149</t>
  </si>
  <si>
    <t>98111140/17</t>
  </si>
  <si>
    <t>92621110/631</t>
  </si>
  <si>
    <t xml:space="preserve"> սպորտային միջոցառումների կազմակերպման ծառայություններ/ /Ռազմաուսումնամարզական խաղեր</t>
  </si>
  <si>
    <t>92621110/632</t>
  </si>
  <si>
    <t xml:space="preserve"> սպորտային միջոցառումների կազմակերպման ծառայություններ/ / Անկախություն</t>
  </si>
  <si>
    <t>92621110/633</t>
  </si>
  <si>
    <t xml:space="preserve"> սպորտային միջոցառումների կազմակերպման ծառայություններ/ / Ազգային ժողով</t>
  </si>
  <si>
    <t>92621110/634</t>
  </si>
  <si>
    <t>92621110/635</t>
  </si>
  <si>
    <t xml:space="preserve"> սպորտային միջոցառումների կազմակերպման ծառայություններ/ Լավագույն նախադպրոցական հաստատություն /</t>
  </si>
  <si>
    <t>92621110/636</t>
  </si>
  <si>
    <t>92621110/637</t>
  </si>
  <si>
    <t>92621110/638</t>
  </si>
  <si>
    <t xml:space="preserve"> սպորտային միջոցառումների կազմակերպման ծառայություններ/ Սպարտակիադա</t>
  </si>
  <si>
    <t>92621110/639</t>
  </si>
  <si>
    <t xml:space="preserve"> սպորտային միջոցառումների կազմակերպման ծառայություններ/ Նախազորակրչային խաղեր</t>
  </si>
  <si>
    <t>60171100/512</t>
  </si>
  <si>
    <t xml:space="preserve"> ուղևորափոխադրող ավտոմեքենաների վարձակալություն` վարորդի հետ միասին/ երթ /</t>
  </si>
  <si>
    <t>60171100/513</t>
  </si>
  <si>
    <t xml:space="preserve"> ուղևորափոխադրող ավտոմեքենաների վարձակալություն` վարորդի հետ միասին/ կմ /</t>
  </si>
  <si>
    <t>79951110/945</t>
  </si>
  <si>
    <t xml:space="preserve"> մշակութային միջոցառումների կազմակերպման ծառայություններ/ /Բանակի տոն</t>
  </si>
  <si>
    <t>79951110/946</t>
  </si>
  <si>
    <t xml:space="preserve"> մշակութային միջոցառումների կազմակերպման ծառայություններ/ /Տեառնընդառաջ</t>
  </si>
  <si>
    <t>79951110/947</t>
  </si>
  <si>
    <t xml:space="preserve"> մշակութային միջոցառումների կազմակերպման ծառայություններ/ /Բուն Բարեկենդան</t>
  </si>
  <si>
    <t>79951110/948</t>
  </si>
  <si>
    <t xml:space="preserve"> մշակութային միջոցառումների կազմակերպման ծառայություններ/ /Մարտի 8</t>
  </si>
  <si>
    <t>79951110/27</t>
  </si>
  <si>
    <t xml:space="preserve"> մշակութային միջոցառումների կազմակերպման ծառայություններ/ /Ապրիլի 7</t>
  </si>
  <si>
    <t>79951110/28</t>
  </si>
  <si>
    <t xml:space="preserve"> մշակութային միջոցառումների կազմակերպման ծառայություններ/ /Սուրբ Զատիկ</t>
  </si>
  <si>
    <t>79951110/29</t>
  </si>
  <si>
    <t xml:space="preserve"> մշակութային միջոցառումների կազմակերպման ծառայություններ/ Քաղաքացու օր</t>
  </si>
  <si>
    <t>79951110/30</t>
  </si>
  <si>
    <t xml:space="preserve"> մշակութային միջոցառումների կազմակերպման ծառայություններ/ Հաղթանակի օր</t>
  </si>
  <si>
    <t>79951110/31</t>
  </si>
  <si>
    <t xml:space="preserve"> մշակութային միջոցառումների կազմակերպման ծառայություններ/ Առաջին հանրապետության օր</t>
  </si>
  <si>
    <t>79951110/32</t>
  </si>
  <si>
    <t xml:space="preserve"> մշակութային միջոցառումների կազմակերպման ծառայություններ/ Երեխաների պաշտպանության օր</t>
  </si>
  <si>
    <t>79951110/33</t>
  </si>
  <si>
    <t xml:space="preserve"> մշակութային միջոցառումների կազմակերպման ծառայություններ/ Սահմանադրության օր</t>
  </si>
  <si>
    <t>79951110/34</t>
  </si>
  <si>
    <t>79951110/35</t>
  </si>
  <si>
    <t>79951110/36</t>
  </si>
  <si>
    <t>79951110/37</t>
  </si>
  <si>
    <t xml:space="preserve"> մշակութային միջոցառումների կազմակերպման ծառայություններ/ Անկախության օր</t>
  </si>
  <si>
    <t>79951110/38</t>
  </si>
  <si>
    <t xml:space="preserve"> մշակութային միջոցառումների կազմակերպման ծառայություններ/ Էրեբունի -Երևան</t>
  </si>
  <si>
    <t xml:space="preserve"> մշակութային միջոցառումների կազմակերպման ծառայություններ/ Ամանոր</t>
  </si>
  <si>
    <t>92521150/1</t>
  </si>
  <si>
    <t>15897200/3</t>
  </si>
  <si>
    <t xml:space="preserve"> գրենական պիտույքներ (աշակերտական պայուսակ, գրենական պիտույքներով)</t>
  </si>
  <si>
    <t>շինարարական նյութեր</t>
  </si>
  <si>
    <t>տնտեսական ապրանքներ</t>
  </si>
  <si>
    <t>98371100/521</t>
  </si>
  <si>
    <t>բաժին 06, խումբ 4, դաս 1, Փողոցների լուսավորում</t>
  </si>
  <si>
    <t>45311137/4</t>
  </si>
  <si>
    <t>71351540/173</t>
  </si>
  <si>
    <t>98111140/41</t>
  </si>
  <si>
    <t>98371100/524</t>
  </si>
  <si>
    <t>4251/4</t>
  </si>
  <si>
    <t>Երևան քաղաքի 2022 թվականի բյուջեի միջոցներով նախատեսվող Մալաթիա-Սեբաստիա վարչական շրջանի</t>
  </si>
  <si>
    <t xml:space="preserve"> տոմսեր/ օդային փոխադրման/</t>
  </si>
  <si>
    <t xml:space="preserve"> լուսապատճենահանման թուղթ</t>
  </si>
  <si>
    <t>30237310/29</t>
  </si>
  <si>
    <t xml:space="preserve"> տառատեսակներով քարթրիջներ տպիչների համար/ բազմաֆունկցիոնալ սարքի համար  M 6550 PDW DL-420E</t>
  </si>
  <si>
    <t>30237310/30</t>
  </si>
  <si>
    <t xml:space="preserve"> տառատեսակներով քարթրիջներ տպիչների համար/ / s7 932 XL  </t>
  </si>
  <si>
    <t>34351200/9</t>
  </si>
  <si>
    <t>34351200/10</t>
  </si>
  <si>
    <t>34351200/11</t>
  </si>
  <si>
    <t>34351200/12</t>
  </si>
  <si>
    <t>19641000/13</t>
  </si>
  <si>
    <t>33761100/17</t>
  </si>
  <si>
    <t>39221480/9</t>
  </si>
  <si>
    <t>39522250/2</t>
  </si>
  <si>
    <t xml:space="preserve"> փոշու հավաքման կտորներ</t>
  </si>
  <si>
    <t>39831245/14</t>
  </si>
  <si>
    <t>օճառ, հեղուկ/ տարայով 1 լ</t>
  </si>
  <si>
    <t>39831245/15</t>
  </si>
  <si>
    <t>օճառ, հեղուկ/ 5 լիտր</t>
  </si>
  <si>
    <t>39831276/16</t>
  </si>
  <si>
    <t xml:space="preserve"> զուգարանների մաքրման նյութեր/ լվացող և մաքրող նյութեր, հեղուկներ</t>
  </si>
  <si>
    <t>44411120/2</t>
  </si>
  <si>
    <t>03121200/3</t>
  </si>
  <si>
    <t>3121200/4</t>
  </si>
  <si>
    <t>03121210/4</t>
  </si>
  <si>
    <t>30211230/2</t>
  </si>
  <si>
    <t xml:space="preserve"> անձնական համակարգիչների կենտրոնական պրոցեսորներ</t>
  </si>
  <si>
    <t>30237490/5</t>
  </si>
  <si>
    <t>համակարգչային մոնիտոր</t>
  </si>
  <si>
    <t>30237490/6</t>
  </si>
  <si>
    <t>30237137/2</t>
  </si>
  <si>
    <t>Տեսաքարտեր</t>
  </si>
  <si>
    <t>30237411/6</t>
  </si>
  <si>
    <t>30237460/4</t>
  </si>
  <si>
    <t>տպիչ սարք, բազմաֆունկցիոնալ, A4, 28 էջ/րոպե արագության</t>
  </si>
  <si>
    <t>անխափան սնուցման աղբյուրներ</t>
  </si>
  <si>
    <t>79810000/641</t>
  </si>
  <si>
    <t>տպագրական ծառայություններ/ /բլանկներ/</t>
  </si>
  <si>
    <t>79810000/642</t>
  </si>
  <si>
    <t>տպագրական ծառայություններ/ հաշվառման գիրք</t>
  </si>
  <si>
    <t>64111200/534</t>
  </si>
  <si>
    <t>64211110/562</t>
  </si>
  <si>
    <t>72411100/538</t>
  </si>
  <si>
    <t xml:space="preserve"> փոխադրամիջոցների հետ կապված ապահովագրական ծառայություններ/ Գազ 3110</t>
  </si>
  <si>
    <t xml:space="preserve"> փոխադրամիջոցների հետ կապված ապահովագրական ծառայություններ/ Տոյոտա քեմրի</t>
  </si>
  <si>
    <t xml:space="preserve"> փոխադրամիջոցների հետ կապված ապահովագրական ծառայություններ/ Նիսան տեյանա</t>
  </si>
  <si>
    <t xml:space="preserve"> փոխադրամիջոցների հետ կապված ապահովագրական ծառայություններ/ տոյոտա քեմրի</t>
  </si>
  <si>
    <t>79971120/2</t>
  </si>
  <si>
    <t>76131100/520</t>
  </si>
  <si>
    <t>79711110/6</t>
  </si>
  <si>
    <t>92511110/501</t>
  </si>
  <si>
    <t xml:space="preserve"> արխիվային ծառայություններ</t>
  </si>
  <si>
    <t>92511120/501</t>
  </si>
  <si>
    <t>արխիվի ոչնչացման ծառայություններ</t>
  </si>
  <si>
    <t>50111130/542</t>
  </si>
  <si>
    <t xml:space="preserve"> ավտոմեքենաների վերանորոգման ծառայություններ/ 3110 մակնիշի/</t>
  </si>
  <si>
    <t>50111130/543</t>
  </si>
  <si>
    <t xml:space="preserve"> ավտոմեքենաների վերանորոգման ծառայություններ/ &lt;&lt;Տոյոտա-Քեմրի&gt;&gt;/</t>
  </si>
  <si>
    <t>50111130/544</t>
  </si>
  <si>
    <t xml:space="preserve"> ավտոմեքենաների վերանորոգման ծառայություններ/ &lt;&lt;Նիսան Տեանա&gt;&gt;/</t>
  </si>
  <si>
    <t>50111130/545</t>
  </si>
  <si>
    <t xml:space="preserve"> ավտոմեքենաների վերանորոգման ծառայություններ/ Տոյոտա-Քեմրի/</t>
  </si>
  <si>
    <t>50111260/2</t>
  </si>
  <si>
    <t xml:space="preserve"> էլեկտրական սարքերի վերանորոգման ծառայություններ/ շենքի արտաքին լամպերի փոխում/</t>
  </si>
  <si>
    <t>50111260/1</t>
  </si>
  <si>
    <t xml:space="preserve"> էլեկտրական սարքերի վերանորոգման ծառայություններ/ արգելափակոցի վերանորոգում/</t>
  </si>
  <si>
    <t>50311120/504</t>
  </si>
  <si>
    <t>50311120/505</t>
  </si>
  <si>
    <t xml:space="preserve"> համակարգչային սարքերի պահպանման և վերանորոգման ծառայություններ/ քաթրիչների լիցքավորում/</t>
  </si>
  <si>
    <t>50311240/502</t>
  </si>
  <si>
    <t>50711100/502</t>
  </si>
  <si>
    <t xml:space="preserve"> շենքերում տեղակայված էլեկտրական սարքերի վերանորոգման և պահպանման ծառայություններ/ օդորակիչների վերանորոգում և սպասարկում/</t>
  </si>
  <si>
    <t xml:space="preserve">բաժին 01, խումբ 3, դաս 1, 1. Քաղաքացիական կացության ակտերի գրանցման ծառայության գործունեության կազմակերպում </t>
  </si>
  <si>
    <t>72411100/539</t>
  </si>
  <si>
    <t>տեղային հեռախոսային ծառայություններ</t>
  </si>
  <si>
    <t>64211110/563</t>
  </si>
  <si>
    <t>համացանցային ծառայություններ մատուցողներ (isp)</t>
  </si>
  <si>
    <t>71241200/773</t>
  </si>
  <si>
    <t>նախագծերի պատրաստում, ծախսերի գնահատում/ Հաղթանակ թաղ. թիվ 113 դպ. ֆ. դաշտի հարակից տարածք</t>
  </si>
  <si>
    <t>71241200/770</t>
  </si>
  <si>
    <t>նախագծերի պատրաստում, ծախսերի գնահատում/ Երիտասարդության այգու գեղ. լուսավորութ.</t>
  </si>
  <si>
    <t>71241200/771</t>
  </si>
  <si>
    <t>նախագծերի պատրաստում, ծախսերի գնահատում/ Ա-3 թաղ. Հ179 դպր.տարածքում մինի ֆուտբոլի դաշտ/</t>
  </si>
  <si>
    <t>71241200/776</t>
  </si>
  <si>
    <t>նախագծերի պատրաստում, ծախսերի գնահատում/ Շերամի 93</t>
  </si>
  <si>
    <t>71241200/772</t>
  </si>
  <si>
    <t>նախագծերի պատրաստում, ծախսերի գնահատում/ Հաղթանակ թաղ. նախկին գյուղխորհրդի շենք</t>
  </si>
  <si>
    <t>71241200/774</t>
  </si>
  <si>
    <t>նախագծերի պատրաստում, ծախսերի գնահատում/ Անդրանիկի 76շ.հարող տարածք/</t>
  </si>
  <si>
    <t>71241200/775</t>
  </si>
  <si>
    <t>նախագծերի պատրաստում, ծախսերի գնահատում/ Բաբաջանյան 43շ.հարող տարածք/</t>
  </si>
  <si>
    <t>50531140/12</t>
  </si>
  <si>
    <t>փորձաքննության ծառայություններ/ Բաբաջանյան 15</t>
  </si>
  <si>
    <t>50531140/13</t>
  </si>
  <si>
    <t>փորձաքննության ծառայություններ/ Իսակովի պող.38/3</t>
  </si>
  <si>
    <t>50531140/14</t>
  </si>
  <si>
    <t>փորձաքննության ծառայություններ/ Անդրանիկի 127</t>
  </si>
  <si>
    <t>50531140/24</t>
  </si>
  <si>
    <t>փորձաքննության ծառայություններ/ Ա-3 թաղ. Հ179 դպր.տարածքում մինի ֆուտբոլի դաշտ/</t>
  </si>
  <si>
    <t>50531140/23</t>
  </si>
  <si>
    <t>փորձաքննության ծառայություններ/ Հաղթանակ թաղ. նախկին գյուղխորհրդի շենք</t>
  </si>
  <si>
    <t>50531140/28</t>
  </si>
  <si>
    <t>փորձաքննության ծառայություններ/ Հաղթանակ թաղ. թիվ 113 դպ. ֆ. դաշտի հարակից տարածք</t>
  </si>
  <si>
    <t>50531140/25</t>
  </si>
  <si>
    <t>փորձաքննության ծառայություններ/ Անդրանիկի 76շ. հարող տարածք</t>
  </si>
  <si>
    <t>50531140/26</t>
  </si>
  <si>
    <t>փորձաքննության ծառայություններ/ Բաբաջանյան 43շ. հարող տարածք</t>
  </si>
  <si>
    <t>50531140/29</t>
  </si>
  <si>
    <t>փորձաքննության ծառայություններ/ Երիտասարդության այգու գեղ. լուսավորութ.</t>
  </si>
  <si>
    <t>50531140/27</t>
  </si>
  <si>
    <t>փորձաքննության ծառայություններ/ Շերամի 93</t>
  </si>
  <si>
    <t>60171200/4</t>
  </si>
  <si>
    <t xml:space="preserve"> քաղաքային և միջքաղաքային նշանակության ավտոբուսների վարձակալություն ` վարորդի հետ միասին/ /Երևան քաղաքում մինչև 50կմ/</t>
  </si>
  <si>
    <t>60171200/5</t>
  </si>
  <si>
    <t xml:space="preserve"> քաղաքային և միջքաղաքային նշանակության ավտոբուսների վարձակալություն ` վարորդի հետ միասին/ /ՀՀ տարածքում մինչև 3040 կմ/</t>
  </si>
  <si>
    <t>45231187/543</t>
  </si>
  <si>
    <t>սալահատակման և ասֆալտապատման աշխատանքներ</t>
  </si>
  <si>
    <t>տեխնիկական հսկողության ծառայություններ/ ասֆալտ</t>
  </si>
  <si>
    <t xml:space="preserve"> ճանապարհների վերանորոգման աշխատանքներ/ եզրաքարերի վերանորգում/</t>
  </si>
  <si>
    <t>45461100/6</t>
  </si>
  <si>
    <t xml:space="preserve"> շենքերի, շինությունների ընթացիկ նորոգման աշխատանքներ /հենապատերի վերանորոգում</t>
  </si>
  <si>
    <t>45231177/25</t>
  </si>
  <si>
    <t xml:space="preserve"> ճանապարհների վերանորոգման աշխատանքներ/ սալիկապատում</t>
  </si>
  <si>
    <t xml:space="preserve"> երկաթբետոնի հետ կապված աշխատանքներ/ թեքահարթակի կառուցում  Իսակովի պողոտա և Սեբաստիա փողոցի ուղեհանգույցում</t>
  </si>
  <si>
    <t xml:space="preserve"> հեղինակային իրավունքի հետ կապված խորհրդատվական ծառայություններ/ թեքահարթակ</t>
  </si>
  <si>
    <t xml:space="preserve"> արագության սահմանափակիչներ</t>
  </si>
  <si>
    <t xml:space="preserve"> վերելակների մասեր/ հակակշռի զսպանակ/</t>
  </si>
  <si>
    <t xml:space="preserve"> վերելակների մասեր/ հիմնական տանող անիվ/</t>
  </si>
  <si>
    <t xml:space="preserve"> վերելակների մասեր/ փոխանցման տուփ/</t>
  </si>
  <si>
    <t xml:space="preserve"> վերելակների մասեր/ վերելակների մասեր/ ձգող սարք</t>
  </si>
  <si>
    <t xml:space="preserve"> վերելակների մասեր/ էլ շարժիչի կիսակցորդիչ</t>
  </si>
  <si>
    <t xml:space="preserve"> վերելակների մասեր/ մեկուսիչ էլեկտրոլիդ</t>
  </si>
  <si>
    <t xml:space="preserve"> վերելակների մասեր/ էմալապատ պղնձյա հաղորդալար</t>
  </si>
  <si>
    <t xml:space="preserve"> վերելակների մասեր/ սինտոէլեկտոկարտոն</t>
  </si>
  <si>
    <t xml:space="preserve"> վերելակների մասեր/ կախովի մալուխ</t>
  </si>
  <si>
    <t xml:space="preserve"> վերելակների մասեր/ փայտիկներ/</t>
  </si>
  <si>
    <t xml:space="preserve"> վերելակների մասեր/ սինտետիկ մեկուսիչ</t>
  </si>
  <si>
    <t xml:space="preserve"> վերելակների մասեր/ թել տիսմա</t>
  </si>
  <si>
    <t>45221142/582</t>
  </si>
  <si>
    <t>60181100/536</t>
  </si>
  <si>
    <t>45261124/567</t>
  </si>
  <si>
    <t>45611300/102</t>
  </si>
  <si>
    <t>45611300/100</t>
  </si>
  <si>
    <t>այլ շենքերի, շինությունների հիմնանորոգում/ Հ/Ա Բ-2 հ.135  շենքի բակ</t>
  </si>
  <si>
    <t>45611300/101</t>
  </si>
  <si>
    <t>այլ շենքերի, շինությունների հիմնանորոգում/ Անդրանիկի փ, հ143 շենքի դիմաց</t>
  </si>
  <si>
    <t>45611300/106</t>
  </si>
  <si>
    <t>այլ շենքերի, շինությունների հիմնանորոգում/ /Օհանովի 7/</t>
  </si>
  <si>
    <t>45611300/108</t>
  </si>
  <si>
    <t>այլ շենքերի, շինությունների հիմնանորոգում/ /Բ-2 թաղ, Իսակովի 26/</t>
  </si>
  <si>
    <t>45611300/109</t>
  </si>
  <si>
    <t>այլ շենքերի, շինությունների հիմնանորոգում/ /Շերամի 107/</t>
  </si>
  <si>
    <t>45611300/107</t>
  </si>
  <si>
    <t>այլ շենքերի, շինությունների հիմնանորոգում/ /Անդրանիկի 23,29,31,33 շ./</t>
  </si>
  <si>
    <t>45611300/110</t>
  </si>
  <si>
    <t>այլ շենքերի, շինությունների հիմնանորոգում/ /Օհանովի 72-ից դեպի Մալաթիա փող. հ94/4, 94/6</t>
  </si>
  <si>
    <t xml:space="preserve"> տեխնիկական հսկողության ծառայություններ/ Հ/Ա Բ-2 հ.135 շենքի բակ</t>
  </si>
  <si>
    <t xml:space="preserve"> տեխնիկական հսկողության ծառայություններ/ Անդրանիկի փ, հ143 շենքի դիմաց</t>
  </si>
  <si>
    <t xml:space="preserve"> տեխնիկական հսկողության ծառայություններ/ Օհանովի 7/</t>
  </si>
  <si>
    <t xml:space="preserve"> տեխնիկական հսկողության ծառայություններ/ Բ-2 թաղ, Իսակովի 26/</t>
  </si>
  <si>
    <t xml:space="preserve"> տեխնիկական հսկողության ծառայություններ/ Շերամի 107/</t>
  </si>
  <si>
    <t xml:space="preserve"> տեխնիկական հսկողության ծառայություններ/ Անդրանիկի 23,29,31,33 շ./</t>
  </si>
  <si>
    <t xml:space="preserve"> տեխնիկական հսկողության ծառայություններ/ Օհանովի 72-ից դեպի Մալաթիա փող. հ94/4, 94/6</t>
  </si>
  <si>
    <t>98111140/82</t>
  </si>
  <si>
    <t>հեղինակային հսկողության ծառայություններ/ Հ/Ա Բ-2 հ.135 շենքի բակ</t>
  </si>
  <si>
    <t>98111140/84</t>
  </si>
  <si>
    <t>հեղինակային հսկողության ծառայություններ/ Անդրանիկի փ, հ143 շենքի դիմաց</t>
  </si>
  <si>
    <t>98111140/96</t>
  </si>
  <si>
    <t>հեղինակային հսկողության ծառայություններ/ Օհանովի 7/</t>
  </si>
  <si>
    <t>98111140/98</t>
  </si>
  <si>
    <t>հեղինակային հսկողության ծառայություններ/ Բ-2 թաղ, Իսակովի 26/</t>
  </si>
  <si>
    <t>98111140/99</t>
  </si>
  <si>
    <t>հեղինակային հսկողության ծառայություններ/ Շերամի 107/</t>
  </si>
  <si>
    <t>98111140/97</t>
  </si>
  <si>
    <t>հեղինակային հսկողության ծառայություններ/ Անդրանիկի 23,29,31,33 շ./</t>
  </si>
  <si>
    <t>98111140/100</t>
  </si>
  <si>
    <t>հեղինակային հսկողության ծառայություններ/ Օհանովի 72-ից դեպի Մալաթիա փող. հ94/4, 94/6</t>
  </si>
  <si>
    <t>37531210/24</t>
  </si>
  <si>
    <t>մանկական խաղահրապարակների ճոճանակներ</t>
  </si>
  <si>
    <t>37531210/25</t>
  </si>
  <si>
    <t>37531210/26</t>
  </si>
  <si>
    <t>37531210/27</t>
  </si>
  <si>
    <t>37531210/28</t>
  </si>
  <si>
    <t>37531210/29</t>
  </si>
  <si>
    <t>37531210/30</t>
  </si>
  <si>
    <t>37531240/10</t>
  </si>
  <si>
    <t>մանկական խաղահրապարակների սահարաններ</t>
  </si>
  <si>
    <t>37531240/3</t>
  </si>
  <si>
    <t>37531240/4</t>
  </si>
  <si>
    <t>37531240/5</t>
  </si>
  <si>
    <t>37531240/6</t>
  </si>
  <si>
    <t>37531240/7</t>
  </si>
  <si>
    <t>37531240/8</t>
  </si>
  <si>
    <t>37531240/9</t>
  </si>
  <si>
    <t>37531200/44</t>
  </si>
  <si>
    <t>մանկական խաղահրապարակների սարքեր</t>
  </si>
  <si>
    <t>37531200/45</t>
  </si>
  <si>
    <t>37531200/46</t>
  </si>
  <si>
    <t>37531200/47</t>
  </si>
  <si>
    <t>37531200/48</t>
  </si>
  <si>
    <t>37531200/49</t>
  </si>
  <si>
    <t>34921440/16</t>
  </si>
  <si>
    <t>թափոնների ― աղբի տարաներ ― աղբամաններ</t>
  </si>
  <si>
    <t>39111320/12</t>
  </si>
  <si>
    <t>նստարաններ</t>
  </si>
  <si>
    <t>39224342/1</t>
  </si>
  <si>
    <t>աղբարկղ մետաղյա</t>
  </si>
  <si>
    <t>92621110/519</t>
  </si>
  <si>
    <t xml:space="preserve"> սպորտային միջոցառումների կազմակերպման ծառայություններ/ շախմատի օլիմպիադա/</t>
  </si>
  <si>
    <t>92621110/520</t>
  </si>
  <si>
    <t xml:space="preserve"> սպորտային միջոցառումների կազմակերպման ծառայություններ/ ՀՀ անկախության 31-րդ տարեդարձին նվիրված դպրոցականների 26-րդ մարզական խաղեր/</t>
  </si>
  <si>
    <t>92621110/523</t>
  </si>
  <si>
    <t xml:space="preserve"> սպորտային միջոցառումների կազմակերպման ծառայություններ/ սպարտակիադա</t>
  </si>
  <si>
    <t>92621110/524</t>
  </si>
  <si>
    <t xml:space="preserve"> սպորտային միջոցառումների կազմակերպման ծառայություններ/ սպորտլանդիա</t>
  </si>
  <si>
    <t>92621110/525</t>
  </si>
  <si>
    <t xml:space="preserve"> սպորտային միջոցառումների կազմակերպման ծառայություններ/ գավաթի խաղարկություն</t>
  </si>
  <si>
    <t>92621110/526</t>
  </si>
  <si>
    <t xml:space="preserve"> սպորտային միջոցառումների կազմակերպման ծառայություններ/ բասկետբոլի մրցաշար</t>
  </si>
  <si>
    <t>92621110/527</t>
  </si>
  <si>
    <t xml:space="preserve"> սպորտային միջոցառումների կազմակերպման ծառայություններ/ լավագույն մարզական ընտանիք</t>
  </si>
  <si>
    <t>92621110/522</t>
  </si>
  <si>
    <t xml:space="preserve"> սպորտային միջոցառումների կազմակերպման ծառայություններ/ վոլեյբոլի բաց առաջնություն</t>
  </si>
  <si>
    <t>92621110/529</t>
  </si>
  <si>
    <t xml:space="preserve"> սպորտային միջոցառումների կազմակերպման ծառայություններ/ ֆուտբոլի բաց առաջնություն</t>
  </si>
  <si>
    <t>92621110/528</t>
  </si>
  <si>
    <t xml:space="preserve"> սպորտային միջոցառումների կազմակերպման ծառայություններ/ առողջ սերունդ պաշտպանված հայրենիք բակային փառատոն</t>
  </si>
  <si>
    <t>92621110/530</t>
  </si>
  <si>
    <t xml:space="preserve"> սպորտային միջոցառումների կազմակերպման ծառայություններ/ ռազմամարզական խաղեր</t>
  </si>
  <si>
    <t>92621110/521</t>
  </si>
  <si>
    <t xml:space="preserve"> սպորտային միջոցառումների կազմակերպման ծառայություններ/ թենիսի բաց առաջնություն</t>
  </si>
  <si>
    <t>92621110/531</t>
  </si>
  <si>
    <t xml:space="preserve"> սպորտային միջոցառումների կազմակերպման ծառայություններ/ Հունա-հռոմեական ըմբշամարտի բաց առաջնություն</t>
  </si>
  <si>
    <t xml:space="preserve"> մարզադաշտերի կառուցման աշխատանքներ/ Անդրանիկի 127/</t>
  </si>
  <si>
    <t xml:space="preserve"> մարզադաշտերի կառուցման աշխատանքներ/ Իսակովի 38/3/</t>
  </si>
  <si>
    <t xml:space="preserve"> տեխնիկական հսկողության ծառայություններ/ Անդրանիկի 127</t>
  </si>
  <si>
    <t xml:space="preserve"> տեխնիկական հսկողության ծառայություններ/ Իսակովի 38/3</t>
  </si>
  <si>
    <t>հեղինակային հսկողության ծառայություններ/ Անդրանիկի 127</t>
  </si>
  <si>
    <t>հեղինակային հսկողության ծառայություններ/ Իսակովի 38/3</t>
  </si>
  <si>
    <t>79951100/20</t>
  </si>
  <si>
    <t>միջոցառումների հետ կապված ծառայություններ/ Մայրության օր</t>
  </si>
  <si>
    <t>79951100/21</t>
  </si>
  <si>
    <t>միջոցառումների հետ կապված ծառայություններ/ Հանրապետության տոն</t>
  </si>
  <si>
    <t>79951100/22</t>
  </si>
  <si>
    <t xml:space="preserve"> միջոցառումների հետ կապված ծառայություններ/ երեխաների պաշտպանության օր</t>
  </si>
  <si>
    <t>79951100/24</t>
  </si>
  <si>
    <t xml:space="preserve"> միջոցառումների հետ կապված ծառայություններ/ Անկախության օր</t>
  </si>
  <si>
    <t>79951100/26</t>
  </si>
  <si>
    <t xml:space="preserve"> միջոցառումների հետ կապված ծառայություններ/ նոր տարի և ուրախ տոնածառ, մշակութային միջոցառում</t>
  </si>
  <si>
    <t>79951100/23</t>
  </si>
  <si>
    <t xml:space="preserve"> միջոցառումների հետ կապված ծառայություններ/ 3 օր ճամբարում</t>
  </si>
  <si>
    <t>79951110/25</t>
  </si>
  <si>
    <t xml:space="preserve"> մշակութային միջոցառումների կազմակերպման ծառայություններ/ Մանկավարժի օր</t>
  </si>
  <si>
    <t>79951100/135</t>
  </si>
  <si>
    <t xml:space="preserve"> միջոցառումների հետ կապված ծառայություններ/ մայիսի 8 / Երկրապահի օր</t>
  </si>
  <si>
    <t xml:space="preserve"> միջոցառումների հետ կապված ծառայություններ/ տարածքի ձևավորում</t>
  </si>
  <si>
    <t>բաժին 09, խումբ 6, դաս 1, 1. Նախադպրոցական հաստատությունների հիմնանորոգում և վերանորոգում</t>
  </si>
  <si>
    <t>45611300/603</t>
  </si>
  <si>
    <t>այլ շենքերի, շինությունների հիմնանորոգում/ հ. 86 մանկապարտեզ</t>
  </si>
  <si>
    <t xml:space="preserve"> տեխնիկական հսկողության ծառայություններ/ հ. 86 մանկապարտեզ</t>
  </si>
  <si>
    <t>98111140/591</t>
  </si>
  <si>
    <t>դյուրակիր համակարգիչներ</t>
  </si>
  <si>
    <t>հեռուստացույցներ</t>
  </si>
  <si>
    <t>ննջասենյակի կահույք</t>
  </si>
  <si>
    <t>մանկական մահճակալներ</t>
  </si>
  <si>
    <t>զգեստապահարաններ</t>
  </si>
  <si>
    <t>կենցաղային սառնարաններ</t>
  </si>
  <si>
    <t>գազօջախի սալիկներ</t>
  </si>
  <si>
    <t>էլեկտրական տաքացուցիչ՝ ջերմային կարգավորիչով</t>
  </si>
  <si>
    <t>ջրատաքացուցիչ</t>
  </si>
  <si>
    <t>լվացքի մեքենաներ</t>
  </si>
  <si>
    <t>վառարաններ- դրանց պարագաներ</t>
  </si>
  <si>
    <t>15897200/7</t>
  </si>
  <si>
    <t>սննդի ծանրոցներ</t>
  </si>
  <si>
    <t>45221142/32</t>
  </si>
  <si>
    <t>ընդհանուր շինարարական աշխատանքներ</t>
  </si>
  <si>
    <t>միջոցառումների հետ կապված  ծառայություններ</t>
  </si>
  <si>
    <t>79951100/10</t>
  </si>
  <si>
    <t>79951100/12</t>
  </si>
  <si>
    <t>79951100/13</t>
  </si>
  <si>
    <t>79951100/14</t>
  </si>
  <si>
    <t>79951100/15</t>
  </si>
  <si>
    <t>15897200/8</t>
  </si>
  <si>
    <t>45221142/33</t>
  </si>
  <si>
    <t>98371100/541</t>
  </si>
  <si>
    <t xml:space="preserve"> բժշկական ապահովագրության ծառայություններ
/ ապարատ, , գրադարան/</t>
  </si>
  <si>
    <t xml:space="preserve"> բժշկական ապահովագրության ծառայություններ
/ մանկապարտեզ, արտադպրոց. շախմատի դպրոց</t>
  </si>
  <si>
    <t>98371100/539</t>
  </si>
  <si>
    <t>ՀԱՍՏԱՏՈՒՄ ԵՄ</t>
  </si>
  <si>
    <t>Երևանի քաղաքապետարանի աշխատակազմի գնումների վարչության պետի ժամանակավոր պաշտոնակատար</t>
  </si>
  <si>
    <t>ԳՆՈՒՄՆԵՐԻ ՊԼԱՆ</t>
  </si>
  <si>
    <t xml:space="preserve">Երևան քաղաքի 2022 թվականի բյուջեի միջոցներով նախատեսվող </t>
  </si>
  <si>
    <t>15332300/502</t>
  </si>
  <si>
    <t xml:space="preserve"> մշակված ընկուզեղեն</t>
  </si>
  <si>
    <t>15332410/504</t>
  </si>
  <si>
    <t xml:space="preserve"> չիր</t>
  </si>
  <si>
    <t>15831000/2</t>
  </si>
  <si>
    <t xml:space="preserve"> շաքարավազ սպիտակ</t>
  </si>
  <si>
    <t>15831100/1</t>
  </si>
  <si>
    <t xml:space="preserve"> սպիտակ շաքար</t>
  </si>
  <si>
    <t>15842100/503</t>
  </si>
  <si>
    <t xml:space="preserve"> շոկոլադ</t>
  </si>
  <si>
    <t>15861100/502</t>
  </si>
  <si>
    <t xml:space="preserve"> սուրճ, աղացած</t>
  </si>
  <si>
    <t>15861300/502</t>
  </si>
  <si>
    <t xml:space="preserve"> սուրճ, լուծվող </t>
  </si>
  <si>
    <t>15863200/2</t>
  </si>
  <si>
    <t xml:space="preserve"> թեյ, սև</t>
  </si>
  <si>
    <t>15863300/1</t>
  </si>
  <si>
    <t>կանաչ թեյ</t>
  </si>
  <si>
    <t>30199730/4</t>
  </si>
  <si>
    <t xml:space="preserve"> այցեքարտեր/ նվերի կուվերտ</t>
  </si>
  <si>
    <t>30199730/3</t>
  </si>
  <si>
    <t xml:space="preserve"> այցեքարտեր</t>
  </si>
  <si>
    <t>39281100/1</t>
  </si>
  <si>
    <t>հուշանվերներ/ շարֆ Էրեբունի</t>
  </si>
  <si>
    <t>39281100/2</t>
  </si>
  <si>
    <t>հուշանվերներ/ Երևան</t>
  </si>
  <si>
    <t>39281100/3</t>
  </si>
  <si>
    <t>հուշանվերներ/ զանգ</t>
  </si>
  <si>
    <t>հուշանվերներ/ ափսե</t>
  </si>
  <si>
    <t>39281100/4</t>
  </si>
  <si>
    <t>39281100/5</t>
  </si>
  <si>
    <t>հուշանվերներ</t>
  </si>
  <si>
    <t>39281100/6</t>
  </si>
  <si>
    <t>39281100/7</t>
  </si>
  <si>
    <t>39281100/8</t>
  </si>
  <si>
    <t xml:space="preserve"> ըմպելու ջուր/ 0.5 լ</t>
  </si>
  <si>
    <t>22441100/1</t>
  </si>
  <si>
    <t xml:space="preserve"> չեկեր/ Թերմո թուղթ</t>
  </si>
  <si>
    <t>22811150/4</t>
  </si>
  <si>
    <t>22811150/5</t>
  </si>
  <si>
    <t xml:space="preserve"> նոթատետրեր/ լոգոյով</t>
  </si>
  <si>
    <t>22811150/527</t>
  </si>
  <si>
    <t xml:space="preserve"> նոթատետրեր/ ղեկավարի նշումների հավաքածու</t>
  </si>
  <si>
    <t>22811180/2</t>
  </si>
  <si>
    <t>22851500/504</t>
  </si>
  <si>
    <t>24911500/516</t>
  </si>
  <si>
    <t>30121450/1</t>
  </si>
  <si>
    <t xml:space="preserve"> լուսապատճենահանող սարքավորումների մասեր և պարագաներ/ Թուղթ մատակ. գլանակ Bizhub 283-ի` թղթի դարակի համար</t>
  </si>
  <si>
    <t>30121450/2</t>
  </si>
  <si>
    <t xml:space="preserve"> լուսապատճենահանող սարքավորումների մասեր և պարագաներ/ Թուղթ մատակ. գլանակի փական  Bizhub 284-ի` համար</t>
  </si>
  <si>
    <t>30121450/3</t>
  </si>
  <si>
    <t xml:space="preserve"> լուսապատճենահանող սարքավորումների մասեր և պարագաներ/ Թմբուկ Bizhub 284e-ի</t>
  </si>
  <si>
    <t>30121450/5</t>
  </si>
  <si>
    <t xml:space="preserve"> լուսապատճենահանող սարքավորումների մասեր և պարագաներ/ Թմբուկ Bizhub 283-ի</t>
  </si>
  <si>
    <t>30121450/6</t>
  </si>
  <si>
    <t xml:space="preserve"> լուսապատճենահանող սարքավորումների մասեր և պարագաներ/ Դևելոպեր 283</t>
  </si>
  <si>
    <t>30121450/16</t>
  </si>
  <si>
    <t xml:space="preserve"> լուսապատճենահանող սարքավորումների մասեր և պարագաներ/ Դևելոպեր 284</t>
  </si>
  <si>
    <t>30121450/9</t>
  </si>
  <si>
    <t xml:space="preserve"> լուսապատճենահանող սարքավորումների մասեր և պարագաներ/ Տրանսֆեր հանգույց 283</t>
  </si>
  <si>
    <t>30121450/10</t>
  </si>
  <si>
    <t xml:space="preserve"> լուսապատճենահանող սարքավորումների մասեր և պարագաներ/ Տրանսֆեր հանգույց 284</t>
  </si>
  <si>
    <t>30121450/12</t>
  </si>
  <si>
    <t xml:space="preserve"> լուսապատճենահանող սարքավորումների մասեր և պարագաներ/ Թմբուկ քարթրիջ HPLJCP 1025</t>
  </si>
  <si>
    <t>30121450/13</t>
  </si>
  <si>
    <t xml:space="preserve"> լուսապատճենահանող սարքավորումների մասեր և պարագաներ/ Թմբուկ քարթրիջ WC</t>
  </si>
  <si>
    <t>30121460/1</t>
  </si>
  <si>
    <t xml:space="preserve"> տոներային քարտրիջներ/ Քարթրիջ Canon </t>
  </si>
  <si>
    <t xml:space="preserve"> տոներային քարտրիջներ/ Քարթրիջ Canon 737</t>
  </si>
  <si>
    <t>30121460/4</t>
  </si>
  <si>
    <t xml:space="preserve"> տոներային քարտրիջներ</t>
  </si>
  <si>
    <t>30121470/2</t>
  </si>
  <si>
    <t xml:space="preserve"> տոներ լազերային տպիչների/հեռապատճենահանող մեքենաների համար/ Քարթրիջ տոներ  Bizhub 283</t>
  </si>
  <si>
    <t>30121470/3</t>
  </si>
  <si>
    <t xml:space="preserve"> տոներ լազերային տպիչների/հեռապատճենահանող մեքենաների համար/ Քարթրիջ տոներ  Bizhub 284</t>
  </si>
  <si>
    <t>30141200/515</t>
  </si>
  <si>
    <t>30191130/501</t>
  </si>
  <si>
    <t xml:space="preserve"> թղթի տակդիր` սեղմակով</t>
  </si>
  <si>
    <t>30192100/3</t>
  </si>
  <si>
    <t>30192112/7</t>
  </si>
  <si>
    <t>թանաք տպագրական մեքենաների համար/ Թանաք  EPSON</t>
  </si>
  <si>
    <t>30192112/8</t>
  </si>
  <si>
    <t>թանաք տպագրական մեքենաների համար/ Թանաք  EPSON LJ 1300</t>
  </si>
  <si>
    <t>30192114/520</t>
  </si>
  <si>
    <t>30192121/547</t>
  </si>
  <si>
    <t>30192128/513</t>
  </si>
  <si>
    <t>30192130/6</t>
  </si>
  <si>
    <t>30192133/512</t>
  </si>
  <si>
    <t>30192150/502</t>
  </si>
  <si>
    <t xml:space="preserve"> կնիք/ շտամպի սարք</t>
  </si>
  <si>
    <t>30192150/503</t>
  </si>
  <si>
    <t xml:space="preserve"> կնիք</t>
  </si>
  <si>
    <t>30192720/512</t>
  </si>
  <si>
    <t>30192780/503</t>
  </si>
  <si>
    <t xml:space="preserve"> էջաբաժանիչ</t>
  </si>
  <si>
    <t>30192900/501</t>
  </si>
  <si>
    <t xml:space="preserve"> ուղղիչ միջոցներ/ վրձնով</t>
  </si>
  <si>
    <t>30192930/501</t>
  </si>
  <si>
    <t xml:space="preserve"> ուղղիչ գրիչներ/ գրչատիպ</t>
  </si>
  <si>
    <t>30193700/502</t>
  </si>
  <si>
    <t>30197111/507</t>
  </si>
  <si>
    <t>30197112/513</t>
  </si>
  <si>
    <t>30197230/513</t>
  </si>
  <si>
    <t>թղթապանակ</t>
  </si>
  <si>
    <t>30197230/6</t>
  </si>
  <si>
    <t>30197233/4</t>
  </si>
  <si>
    <t>թղթապանակ, թելով</t>
  </si>
  <si>
    <t>30197231/527</t>
  </si>
  <si>
    <t>30197231/528</t>
  </si>
  <si>
    <t>30197232/524</t>
  </si>
  <si>
    <t>30197234/5</t>
  </si>
  <si>
    <t>թղթապանակ, թելով, թղթյա/ ռեգիստր մեծ</t>
  </si>
  <si>
    <t>30197234/519</t>
  </si>
  <si>
    <t>30197321/503</t>
  </si>
  <si>
    <t>30197322/3</t>
  </si>
  <si>
    <t>կարիչ, 20-50 թերթի համար/ 40</t>
  </si>
  <si>
    <t>30197340/505</t>
  </si>
  <si>
    <t>կարիչ, 20-50 թերթի համար/ ապակարիչ</t>
  </si>
  <si>
    <t>30197331/3</t>
  </si>
  <si>
    <t>30197622/525</t>
  </si>
  <si>
    <t>30197643/2</t>
  </si>
  <si>
    <t>30197646/507</t>
  </si>
  <si>
    <t>30199230/505</t>
  </si>
  <si>
    <t>նամակի ծրար, A5 ձևաչափի</t>
  </si>
  <si>
    <t>30199232/508</t>
  </si>
  <si>
    <t xml:space="preserve"> ծրար, մեծ, A4 ձևաչափի համար</t>
  </si>
  <si>
    <t>30199234/1</t>
  </si>
  <si>
    <t>նամակի ծրար, A3 ձևաչափի, ուղիղ կափույրով</t>
  </si>
  <si>
    <t>30199290/502</t>
  </si>
  <si>
    <t>նամակի ծրար` A6/ փոքր</t>
  </si>
  <si>
    <t>30199260/1</t>
  </si>
  <si>
    <t>հատուկ Ա4 ծրար</t>
  </si>
  <si>
    <t>30199280/501</t>
  </si>
  <si>
    <t>հատուկ Ա6 ծրար/ սկավառակի</t>
  </si>
  <si>
    <t>30199400/1</t>
  </si>
  <si>
    <t xml:space="preserve"> սոսնձապատված կամ կպչուն թուղթ/ նշումների թուղթ կպչուն 1</t>
  </si>
  <si>
    <t>30199430/511</t>
  </si>
  <si>
    <t>30234300/1</t>
  </si>
  <si>
    <t xml:space="preserve"> դատարկ սկավառակ, առանց տուփի, CD/ ՍԴ-Ռ  700 ՄԲ</t>
  </si>
  <si>
    <t>30234400/1</t>
  </si>
  <si>
    <t xml:space="preserve"> դատարկ սկավառակ, առանց տուփի, DVD/ DVD-R  սկավառակ</t>
  </si>
  <si>
    <t>30234630/1</t>
  </si>
  <si>
    <t>ֆլեշ հիշողություն, 8GB/ ՈՒՍԲ ֆլեշ սարք 8 ԳԲ /կրիչ ֆլեշ/</t>
  </si>
  <si>
    <t>30234640/3</t>
  </si>
  <si>
    <t>ֆլեշ հիշողություն, 16GB/ ՈՒՍԲ ֆլեշ սարք 16 ԳԲ /կրիչ ֆլեշ/</t>
  </si>
  <si>
    <t>30234650/1</t>
  </si>
  <si>
    <t>ֆլեշ հիշողություն, 32GB/ ՈՒՄԲ ֆլեշ սարք 32GB</t>
  </si>
  <si>
    <t>30234650/2</t>
  </si>
  <si>
    <t>ֆլեշ հիշողություն, 32GB/ ՈՒՄԲ ֆլեշ սարք 64GB</t>
  </si>
  <si>
    <t>30237100/3</t>
  </si>
  <si>
    <t xml:space="preserve"> համակարգիչների մասեր/ Հովացնող սարք</t>
  </si>
  <si>
    <t>30237132/1</t>
  </si>
  <si>
    <t xml:space="preserve"> արտաքին սարքերի միացման լարեր (usb)/ USB տպիչի մալուխ 3 մ</t>
  </si>
  <si>
    <t>30237132/2</t>
  </si>
  <si>
    <t xml:space="preserve"> արտաքին սարքերի միացման լարեր (usb)/ Մոնիտորի HDMI մալուխ 1.8 մ</t>
  </si>
  <si>
    <t>30237132/3</t>
  </si>
  <si>
    <t xml:space="preserve"> արտաքին սարքերի միացման լարեր (usb)/ Մոնիտորի HDMI մալուխ 3 մ</t>
  </si>
  <si>
    <t>31211340/1</t>
  </si>
  <si>
    <t xml:space="preserve"> էլեկտրաէներգիայի հոսանքափոխարկիչ/ Փոխարկիչ 12V</t>
  </si>
  <si>
    <t>30237111/2</t>
  </si>
  <si>
    <t xml:space="preserve"> մարտկոցներ</t>
  </si>
  <si>
    <t>31441000/2</t>
  </si>
  <si>
    <t>31441000/3</t>
  </si>
  <si>
    <t>31711180/1</t>
  </si>
  <si>
    <t xml:space="preserve"> հաստատուն ունակության կոնդենսատորներ/ Էլեկտրոլիտիկ կոնդեսատոր</t>
  </si>
  <si>
    <t>32551130/1</t>
  </si>
  <si>
    <t xml:space="preserve"> հեռախոսի ականջակալներ և բարձրախոս/ Ականջակալ</t>
  </si>
  <si>
    <t>32551160/1</t>
  </si>
  <si>
    <t xml:space="preserve"> հեռախոսային սարքեր/ Հեռախոսի կոնեկտոր</t>
  </si>
  <si>
    <t>32551160/2</t>
  </si>
  <si>
    <t xml:space="preserve"> հեռախոսային սարքեր/ Լսափողի կոնեկտոր</t>
  </si>
  <si>
    <t>32551160/3</t>
  </si>
  <si>
    <t xml:space="preserve"> հեռախոսային սարքեր/ Հեռախոսի բնիկ</t>
  </si>
  <si>
    <t>32551160/4</t>
  </si>
  <si>
    <t xml:space="preserve"> հեռախոսային սարքեր/ Հեռախոսի փոխարկիչ</t>
  </si>
  <si>
    <t>35121250/1</t>
  </si>
  <si>
    <t xml:space="preserve"> նույնականացման անվանաքարտեր/ Evolis R3011 Full Panei-Color Ribbon 200 cards/rol</t>
  </si>
  <si>
    <t>35121250/2</t>
  </si>
  <si>
    <t xml:space="preserve"> նույնականացման անվանաքարտեր/ 125KHz RFID ID card, proximity ISO card, EM4 100 compatibie cards, 0.8 mm</t>
  </si>
  <si>
    <t>35121250/3</t>
  </si>
  <si>
    <t xml:space="preserve"> նույնականացման անվանաքարտեր/ NFC Mlfare classic 1k Sublimation printable White Card</t>
  </si>
  <si>
    <t>39241141/506</t>
  </si>
  <si>
    <t>39241210/513</t>
  </si>
  <si>
    <t>39263100/503</t>
  </si>
  <si>
    <t>39263200/513</t>
  </si>
  <si>
    <t>39263410/517</t>
  </si>
  <si>
    <t xml:space="preserve"> ամրակ, մետաղյա, փոքր/ տուփ 100 հատանոց</t>
  </si>
  <si>
    <t>39263420/2</t>
  </si>
  <si>
    <t>39263510/2</t>
  </si>
  <si>
    <t xml:space="preserve"> սեղմակ, փոքր/ 1</t>
  </si>
  <si>
    <t>39263520/4</t>
  </si>
  <si>
    <t xml:space="preserve"> սեղմակ, միջին / 2</t>
  </si>
  <si>
    <t>39263520/5</t>
  </si>
  <si>
    <t xml:space="preserve"> սեղմակ, միջին / 3</t>
  </si>
  <si>
    <t>39263530/3</t>
  </si>
  <si>
    <t xml:space="preserve"> սեղմակ, մեծ/ 4</t>
  </si>
  <si>
    <t>39263530/4</t>
  </si>
  <si>
    <t xml:space="preserve"> սեղմակ, մեծ/ 5</t>
  </si>
  <si>
    <t>39292510/2</t>
  </si>
  <si>
    <t>44423400/1</t>
  </si>
  <si>
    <t xml:space="preserve"> ցուցանակներ եւ հարակից առարկաներ</t>
  </si>
  <si>
    <t>30121500/1</t>
  </si>
  <si>
    <t>քարտրիջ/ Քարթրիջ HP  LJ CP1025  սև</t>
  </si>
  <si>
    <t>30121500/3</t>
  </si>
  <si>
    <t>քարտրիջ/ Քարթրիջ HP  LJ CP1025 դեղին</t>
  </si>
  <si>
    <t>30121500/4</t>
  </si>
  <si>
    <t>քարտրիջ/ Քարթրիջ HP  LJ CP1025 կապույտ</t>
  </si>
  <si>
    <t>30121500/5</t>
  </si>
  <si>
    <t>քարտրիջ/ Քարթրիջ HP  LJ CP1025 կարմիր</t>
  </si>
  <si>
    <t>30121500/6</t>
  </si>
  <si>
    <t>քարտրիջ/ Քարթրիջ Canon</t>
  </si>
  <si>
    <t>30121500/7</t>
  </si>
  <si>
    <t>քարտրիջ/ Քարթրիջ HP 933 XL կարմիր</t>
  </si>
  <si>
    <t>30121500/8</t>
  </si>
  <si>
    <t>քարտրիջ/ Քարթրիջ HP 933 XL կապույտ</t>
  </si>
  <si>
    <t>30121500/9</t>
  </si>
  <si>
    <t>քարտրիջ/ Քարթրիջ HP 933 XL դեղին</t>
  </si>
  <si>
    <t>30121500/10</t>
  </si>
  <si>
    <t>քարտրիջ/ Քարթրիջ HP 932 XL սև</t>
  </si>
  <si>
    <t>30121500/11</t>
  </si>
  <si>
    <t>քարտրիջ/ Քարթրիջ Canon 512</t>
  </si>
  <si>
    <t>30121500/12</t>
  </si>
  <si>
    <t>քարտրիջ/ Քարթրիջ Canon 513</t>
  </si>
  <si>
    <t>30121500/14</t>
  </si>
  <si>
    <t>քարտրիջ/ Տոներ քարթրիջ WC118</t>
  </si>
  <si>
    <t>30121500/15</t>
  </si>
  <si>
    <t>քարտրիջ/ Քարթրիջ TN 116</t>
  </si>
  <si>
    <t>30121500/16</t>
  </si>
  <si>
    <t>քարտրիջ/ Քարթրիջ Canon 2520</t>
  </si>
  <si>
    <t>30121500/17</t>
  </si>
  <si>
    <t>քարտրիջ/ Քարթրիջ HP 216A սև</t>
  </si>
  <si>
    <t>30121500/18</t>
  </si>
  <si>
    <t>քարտրիջ/ Քարթրիջ HP 216A դեղին</t>
  </si>
  <si>
    <t>30121500/19</t>
  </si>
  <si>
    <t>քարտրիջ/ Քարթրիջ HP 216A կապույտ</t>
  </si>
  <si>
    <t>30121500/20</t>
  </si>
  <si>
    <t>քարտրիջ/ Քարթրիջ HP 216A կարմիր</t>
  </si>
  <si>
    <t>30121500/21</t>
  </si>
  <si>
    <t>քարտրիջ/ Քարթրիջ HP 203A սև</t>
  </si>
  <si>
    <t>30121500/22</t>
  </si>
  <si>
    <t>քարտրիջ/ Քարթրիջ HP 203A դեղին</t>
  </si>
  <si>
    <t>30121500/23</t>
  </si>
  <si>
    <t>քարտրիջ/ Քարթրիջ HP 203A կապույտ</t>
  </si>
  <si>
    <t>30121500/24</t>
  </si>
  <si>
    <t>քարտրիջ/ Քարթրիջ HP 203A կարմիր</t>
  </si>
  <si>
    <t>30121500/25</t>
  </si>
  <si>
    <t>քարտրիջ/ Քարթրիջ տոներ Canan 2206</t>
  </si>
  <si>
    <t>19431700/503</t>
  </si>
  <si>
    <t>փաթեթավորման թել</t>
  </si>
  <si>
    <t>31683300/507</t>
  </si>
  <si>
    <t>31685000/522</t>
  </si>
  <si>
    <t>39221350/511</t>
  </si>
  <si>
    <t>39513200/520</t>
  </si>
  <si>
    <t>41111100/541</t>
  </si>
  <si>
    <t>30192231/504</t>
  </si>
  <si>
    <t>սկոչ</t>
  </si>
  <si>
    <t>03121200/501</t>
  </si>
  <si>
    <t xml:space="preserve"> քաղած ծաղիկներ/ Մեխակներ</t>
  </si>
  <si>
    <t>03121210/503</t>
  </si>
  <si>
    <t xml:space="preserve"> ծաղկային կոմպոզիցիաներ/ պսակներ</t>
  </si>
  <si>
    <t>03121210/504</t>
  </si>
  <si>
    <t xml:space="preserve"> ծաղկային կոմպոզիցիաներ/ 1</t>
  </si>
  <si>
    <t>03121210/505</t>
  </si>
  <si>
    <t xml:space="preserve"> ծաղկային կոմպոզիցիաներ/ 2</t>
  </si>
  <si>
    <t>18511180/1</t>
  </si>
  <si>
    <t>մեդալներ, կրծքանշաններ/ Երևանի պատվավոր քաղաքացի մեդալ՝ տպագրված ժապավենով և տուփով</t>
  </si>
  <si>
    <t>մեդալներ, կրծքանշաններ/ Երևան քաղաքի պատվավոր մանկավարժ հուշամեդալ  տուփով</t>
  </si>
  <si>
    <t>մեդալներ, կրծքանշաններ/ Երևան քաղաքի պատվավոր բժիշկ հուշամեդալ տուփով</t>
  </si>
  <si>
    <t>մեդալներ, կրծքանշաններ/ ԵՐևան քաղաքի սպորտի պատվավոր գործիչ հուշամեդալ ՝ տուփով</t>
  </si>
  <si>
    <t>մեդալներ, կրծքանշաններ/ ԵՐևան քաղաքի պատվավոր փրկարար փրկարար հուշամեդալ՝ տուփով</t>
  </si>
  <si>
    <t>մեդալներ, կրծքանշաններ/ Երևան քաղաքի պատվավոր շինարար հուշամեդալ</t>
  </si>
  <si>
    <t>մեդալներ, կրծքանշաններ/ Երևանի պատվավոր քաղաքացի</t>
  </si>
  <si>
    <t>18511180/2</t>
  </si>
  <si>
    <t>մեդալներ, կրծքանշաններ/ Երևանի քաղաքապետի ոսկե մեդալ</t>
  </si>
  <si>
    <t>18511180/3</t>
  </si>
  <si>
    <t>մեդալներ, կրծքանշաններ/ Երևան քաղաքի պատվավոր մանկավարժ</t>
  </si>
  <si>
    <t>18511180/4</t>
  </si>
  <si>
    <t>մեդալներ, կրծքանշաններ/ Երևան քաղաքի պատվավոր բժիշկ</t>
  </si>
  <si>
    <t>18511180/5</t>
  </si>
  <si>
    <t>մեդալներ, կրծքանշաններ/ Երևան քաղաքի սպորտի պատվավոր գործիչ</t>
  </si>
  <si>
    <t>18511180/6</t>
  </si>
  <si>
    <t>մեդալներ, կրծքանշաններ/ Երևան քաղաքի պատվավոր սոցիալական ծառայող</t>
  </si>
  <si>
    <t>18511180/7</t>
  </si>
  <si>
    <t>մեդալներ, կրծքանշաններ/ Երևան քաղաքի պատվավոր փրկարար</t>
  </si>
  <si>
    <t>18511180/8</t>
  </si>
  <si>
    <t>մեդալներ, կրծքանշաններ/ Երևան քաղաքի պատվավոր շինարար</t>
  </si>
  <si>
    <t xml:space="preserve"> լուսապատճենահանող սարքավորումների մասեր և պարագաներ/ Փեջ 283</t>
  </si>
  <si>
    <t xml:space="preserve"> լուսապատճենահանող սարքավորումների մասեր և պարագաներ/ Փեջ 284</t>
  </si>
  <si>
    <t xml:space="preserve"> փաստաթղթերի ոչնչացման սարքեր</t>
  </si>
  <si>
    <t>30211200/1</t>
  </si>
  <si>
    <t xml:space="preserve"> դյուրակիր համակարգիչներ/ Դյուրակիր   /i7/ համակարգիչ</t>
  </si>
  <si>
    <t>30211220/7</t>
  </si>
  <si>
    <t>սեղանի համակարգիչներ/ Համակարգիչ  /i5/</t>
  </si>
  <si>
    <t>30211220/3</t>
  </si>
  <si>
    <t>սեղանի համակարգիչներ/ Համակարգիչ  /i7/</t>
  </si>
  <si>
    <t>30211220/8</t>
  </si>
  <si>
    <t>30211280/4</t>
  </si>
  <si>
    <t>համակարգիչ ամբողջը մեկում/ Համակարգիչ բոլորը մեկում</t>
  </si>
  <si>
    <t>30216110/5</t>
  </si>
  <si>
    <t>30232110/5</t>
  </si>
  <si>
    <t xml:space="preserve"> լազերային տպիչներ/ Տպիչ 3x1</t>
  </si>
  <si>
    <t>30232130/2</t>
  </si>
  <si>
    <t xml:space="preserve"> լազերային տպիչներ/ Տպիչ A3,  գունավոր</t>
  </si>
  <si>
    <t>30232410/504</t>
  </si>
  <si>
    <t xml:space="preserve"> մատնահետք կարդացող սարքեր</t>
  </si>
  <si>
    <t xml:space="preserve"> տեղեկությունների պահպանման կրիչներ/ ՀԴԴ-ՍԱԹԱ  1</t>
  </si>
  <si>
    <t xml:space="preserve"> տեղեկությունների պահպանման կրիչներ/ SSD կրիչ</t>
  </si>
  <si>
    <t xml:space="preserve"> տեղեկությունների պահպանման կրիչներ/ Հիշողության արտաքին սարք</t>
  </si>
  <si>
    <t xml:space="preserve"> տեղեկությունների պահպանման կրիչներ</t>
  </si>
  <si>
    <t>տեսաքարտեր/ VGA 2GB</t>
  </si>
  <si>
    <t xml:space="preserve"> համացանցային տեսախցիկներ</t>
  </si>
  <si>
    <t>մկնիկ, համակարգչային, անլար</t>
  </si>
  <si>
    <t>30239110/1</t>
  </si>
  <si>
    <t>30239120/3</t>
  </si>
  <si>
    <t xml:space="preserve"> անխափան սնուցման աղբյուրներ/ Անխափան սնուցման սարք` UPS</t>
  </si>
  <si>
    <t>31521430/13</t>
  </si>
  <si>
    <t>31521420/4</t>
  </si>
  <si>
    <t xml:space="preserve"> հեռուստացույցներ/ 1</t>
  </si>
  <si>
    <t xml:space="preserve"> հեռուստացույցներ/ 2</t>
  </si>
  <si>
    <t>32324900/1</t>
  </si>
  <si>
    <t xml:space="preserve"> ցանցային մալուխներ/ Ցանցային մալուխ UTP</t>
  </si>
  <si>
    <t xml:space="preserve"> ցանցային բաժանարար/ Սվիչ 8 port</t>
  </si>
  <si>
    <t xml:space="preserve"> ցանցային բաժանարար/ Սվիչ 16 port</t>
  </si>
  <si>
    <t>39111140/3</t>
  </si>
  <si>
    <t>39111140/4</t>
  </si>
  <si>
    <t>39111180/8</t>
  </si>
  <si>
    <t>39111190/1</t>
  </si>
  <si>
    <t xml:space="preserve"> բազկաթոռներ</t>
  </si>
  <si>
    <t>39138310/3</t>
  </si>
  <si>
    <t>39138310/4</t>
  </si>
  <si>
    <t>39111230/2</t>
  </si>
  <si>
    <t>39111230/3</t>
  </si>
  <si>
    <t>39121100/5</t>
  </si>
  <si>
    <t>39121100/6</t>
  </si>
  <si>
    <t>39121100/3</t>
  </si>
  <si>
    <t xml:space="preserve"> գրասեղաններ/1 տումբանի/</t>
  </si>
  <si>
    <t>39121200/2</t>
  </si>
  <si>
    <t xml:space="preserve"> սեղաններ</t>
  </si>
  <si>
    <t>39121360/2</t>
  </si>
  <si>
    <t>39121520/3</t>
  </si>
  <si>
    <t>39121520/5</t>
  </si>
  <si>
    <t>39132100/1</t>
  </si>
  <si>
    <t xml:space="preserve"> ջուրը փափկեցնող սարքեր/ Տաք և սառը ջրի սարք</t>
  </si>
  <si>
    <t>39111190/3</t>
  </si>
  <si>
    <t>39141120/1</t>
  </si>
  <si>
    <t xml:space="preserve"> դարակներով պահարաններ</t>
  </si>
  <si>
    <t>39141120/2</t>
  </si>
  <si>
    <t>39141200/1</t>
  </si>
  <si>
    <t xml:space="preserve"> ներքնակներ</t>
  </si>
  <si>
    <t>39141260/2</t>
  </si>
  <si>
    <t>39141260/3</t>
  </si>
  <si>
    <t>39711110/1</t>
  </si>
  <si>
    <t>39714200/2</t>
  </si>
  <si>
    <t>44112140/1</t>
  </si>
  <si>
    <t xml:space="preserve"> հատակի ծածկույթներ</t>
  </si>
  <si>
    <t xml:space="preserve"> ip հեռախոսներ</t>
  </si>
  <si>
    <t>30237490/1</t>
  </si>
  <si>
    <t>Համակարգչի մոնիտոր/ Մոնիտոր 1</t>
  </si>
  <si>
    <t>30237490/2</t>
  </si>
  <si>
    <t>Համակարգչի մոնիտոր/ Մոնիտոր 2</t>
  </si>
  <si>
    <t>30237490/3</t>
  </si>
  <si>
    <t>Համակարգչի մոնիտոր/ Մոնիտոր 3</t>
  </si>
  <si>
    <t>30211190/2</t>
  </si>
  <si>
    <t>անձնական համակարգիչներ</t>
  </si>
  <si>
    <t>30232220/1</t>
  </si>
  <si>
    <t>մեդիա տվյալները պահպանող և կարդացող սարքեր</t>
  </si>
  <si>
    <t>30234660/1</t>
  </si>
  <si>
    <t>ֆլեշ հիշողություն /200GB</t>
  </si>
  <si>
    <t>32333300/1</t>
  </si>
  <si>
    <t>թվային տեսաձայնագրիչներ</t>
  </si>
  <si>
    <t>38651110/1</t>
  </si>
  <si>
    <t>լուսանկարչական խցիկների օբյեկտիվներ</t>
  </si>
  <si>
    <t>ղեկավարի աշխատասենյակի կահույք</t>
  </si>
  <si>
    <t>32341140/1</t>
  </si>
  <si>
    <t xml:space="preserve"> խոսափողների և բարձրախոսների հավաքածուներ</t>
  </si>
  <si>
    <t>38421160/501</t>
  </si>
  <si>
    <t xml:space="preserve"> չափման և հսկողության սարքեր</t>
  </si>
  <si>
    <t>45221142/501</t>
  </si>
  <si>
    <t xml:space="preserve"> ընդհանուր շինարարական աշխատանքներ/ Արգիշտի 1 հասցեի ադմինիստրատիվ շենքի ֆոտովոլտային համակարգի կառուցման</t>
  </si>
  <si>
    <t>45221142/503</t>
  </si>
  <si>
    <t xml:space="preserve"> ընդհանուր շինարարական աշխատանքներ/ Բուզանդի 1/3 հասցեի ադմինիստրատիվ շենքի ֆոտովոլտային համակարգի կառուցման</t>
  </si>
  <si>
    <t>45221142/529</t>
  </si>
  <si>
    <t xml:space="preserve"> ընդհանուր շինարարական աշխատանքներ/ Երևանի քաղաքապետարանի Արգիշտի 1 հասցեի վարչական շենքի 4-րդ հարկի աշխատասենյակների նորոգման աշխատանքներ</t>
  </si>
  <si>
    <t>45221142/530</t>
  </si>
  <si>
    <t xml:space="preserve"> ընդհանուր շինարարական աշխատանքներ/ Բուզանդի 1/3 հասցեում գտնվող Երևանի քաղաքապետարանի    2-րդ մասնաշենքի տեխնիկական հարկի հատվածի վերանորոգման և արխիվի կազմակերպման աշխատանքներ</t>
  </si>
  <si>
    <t>45221142/504</t>
  </si>
  <si>
    <t>կրթական օբյեկտների հիմնանորոգում/ Նոր Նորք վարչական շրջանի ադմինիստրատիվ շենքի նկուղի օդափոխության  համակարգի հիմնանորոգում</t>
  </si>
  <si>
    <t>65211100/501</t>
  </si>
  <si>
    <t>65311100/501</t>
  </si>
  <si>
    <t>64111200/540</t>
  </si>
  <si>
    <t>64211100/508</t>
  </si>
  <si>
    <t>64211300/511</t>
  </si>
  <si>
    <t xml:space="preserve"> տեղեկատվության էլեկտրոնային փոխանցման ծառայություններ/ 1</t>
  </si>
  <si>
    <t>64211300/512</t>
  </si>
  <si>
    <t xml:space="preserve"> տեղեկատվության էլեկտրոնային փոխանցման ծառայություններ/ 2</t>
  </si>
  <si>
    <t>64211300/513</t>
  </si>
  <si>
    <t xml:space="preserve"> տեղեկատվության էլեկտրոնային փոխանցման ծառայություններ/ 3</t>
  </si>
  <si>
    <t>64211300/514</t>
  </si>
  <si>
    <t xml:space="preserve"> տեղեկատվության էլեկտրոնային փոխանցման ծառայություններ/ 4</t>
  </si>
  <si>
    <t>60171100/505</t>
  </si>
  <si>
    <t>60171110/504</t>
  </si>
  <si>
    <t>ուղևորափոխադրող ավտոմեքենաների վարձակալություն</t>
  </si>
  <si>
    <t>այլ ծառայություններ/ մեկնող և ժամանող հատուկ ուղևորների սպասարկում Արմենիա միջազգային օդանավակայաններ ՓԲԸ ՊՊՍ սրահում</t>
  </si>
  <si>
    <t>79531100/506</t>
  </si>
  <si>
    <t xml:space="preserve"> գրավոր թարգմանության ծառայություններ</t>
  </si>
  <si>
    <t>79531100/505</t>
  </si>
  <si>
    <t xml:space="preserve"> գրավոր թարգմանության ծառայություններ/ 2022 թ.-ի ընթացքում գնման փաթեթների համար տեխնիկական բնութագրերի հայերեն-ռուսերեն-հայերեն-անգլերեն գրավոր թարգմանչական ծառայություններ</t>
  </si>
  <si>
    <t xml:space="preserve"> գրավոր թարգմանության ծառայություններ/ օտարալեզու փաստաթղթերի գրավոր թարգմանություն</t>
  </si>
  <si>
    <t>79541100/502</t>
  </si>
  <si>
    <t xml:space="preserve"> բանավոր թարգմանության ծառայություններ/ համաժամանակյա և հաջորդականո</t>
  </si>
  <si>
    <t>90921300/524</t>
  </si>
  <si>
    <t>48331100/516</t>
  </si>
  <si>
    <t xml:space="preserve"> ծրագրերի կառավարման համակարգչային ծրագրային փաթեթներ/ ԼՍ բյուջետ ծրագիր</t>
  </si>
  <si>
    <t>48331100/514</t>
  </si>
  <si>
    <t xml:space="preserve"> ծրագրերի կառավարման համակարգչային ծրագրային փաթեթներ/ «LSFinance»</t>
  </si>
  <si>
    <t>48331100/515</t>
  </si>
  <si>
    <t xml:space="preserve"> ծրագրերի կառավարման համակարգչային ծրագրային փաթեթներ/ /Client Treasury/</t>
  </si>
  <si>
    <t>48331100/517</t>
  </si>
  <si>
    <t xml:space="preserve"> ծրագրերի կառավարման համակարգչային ծրագրային փաթեթներ/ «Երևան քաղաքի ինտերակտիվ բյուջե» ծրագրի սպասարկման ծառայություններ</t>
  </si>
  <si>
    <t>48331100/518</t>
  </si>
  <si>
    <t xml:space="preserve"> ծրագրերի կառավարման համակարգչային ծրագրային փաթեթներ/ տեխզննում</t>
  </si>
  <si>
    <t>48331100/2</t>
  </si>
  <si>
    <t xml:space="preserve"> ծրագրերի կառավարման համակարգչային ծրագրային փաթեթներ/ հողի վարձակալության</t>
  </si>
  <si>
    <t>48331100/3</t>
  </si>
  <si>
    <t xml:space="preserve"> ծրագրերի կառավարման համակարգչային ծրագրային փաթեթներ/ տեղական տուրքերի և վճարների հաշվառման</t>
  </si>
  <si>
    <t>48331100/1</t>
  </si>
  <si>
    <t xml:space="preserve"> ծրագրերի կառավարման համակարգչային ծրագրային փաթեթներ</t>
  </si>
  <si>
    <t>48441300/1</t>
  </si>
  <si>
    <t xml:space="preserve"> հաշվապահական համակարգչային ծրագրային փաթեթներ/ ՀԾ ձեռնարկության համակարգ Երևանի քաղաքապետարան</t>
  </si>
  <si>
    <t>48441300/2</t>
  </si>
  <si>
    <t xml:space="preserve"> հաշվապահական համակարգչային ծրագրային փաթեթներ/ ՀԾ ձեռնարկության համակարգ Աջափնյակ վ/շ</t>
  </si>
  <si>
    <t>48441300/3</t>
  </si>
  <si>
    <t xml:space="preserve"> հաշվապահական համակարգչային ծրագրային փաթեթներ/ ՀԾ ձեռնարկության համակարգ Ավան վ/շ</t>
  </si>
  <si>
    <t>48441300/4</t>
  </si>
  <si>
    <t xml:space="preserve"> հաշվապահական համակարգչային ծրագրային փաթեթներ/ ՀԾ ձեռնարկության համակարգ Արաբկիր վ/շ</t>
  </si>
  <si>
    <t>48441300/5</t>
  </si>
  <si>
    <t xml:space="preserve"> հաշվապահական համակարգչային ծրագրային փաթեթներ/ ՀԾ ձեռնարկության համակարգ Դավթաշեն վ/շ</t>
  </si>
  <si>
    <t>48441300/6</t>
  </si>
  <si>
    <t xml:space="preserve"> հաշվապահական համակարգչային ծրագրային փաթեթներ/ ՀԾ ձեռնարկության համակարգ Էրեբունի վ/շ</t>
  </si>
  <si>
    <t>48441300/7</t>
  </si>
  <si>
    <t xml:space="preserve"> հաշվապահական համակարգչային ծրագրային փաթեթներ/ ՀԾ ձեռնարկության համակարգ Կենտրոն վ/շ</t>
  </si>
  <si>
    <t>48441300/8</t>
  </si>
  <si>
    <t xml:space="preserve"> հաշվապահական համակարգչային ծրագրային փաթեթներ/ ՀԾ ձեռնարկության համակարգ Մալաթիա-Սեբաստիա վ/շ</t>
  </si>
  <si>
    <t>48441300/9</t>
  </si>
  <si>
    <t xml:space="preserve"> հաշվապահական համակարգչային ծրագրային փաթեթներ/ ՀԾ ձեռնարկության համակարգ Նոր Նորք վ/շ</t>
  </si>
  <si>
    <t>48441300/10</t>
  </si>
  <si>
    <t xml:space="preserve"> հաշվապահական համակարգչային ծրագրային փաթեթներ/ ՀԾ ձեռնարկության համակարգ Նորք-Մարաշ վ/շ</t>
  </si>
  <si>
    <t>48441300/11</t>
  </si>
  <si>
    <t xml:space="preserve"> հաշվապահական համակարգչային ծրագրային փաթեթներ/ ՀԾ ձեռնարկության համակարգ Նուբարաշեն վ/շ</t>
  </si>
  <si>
    <t>48441300/12</t>
  </si>
  <si>
    <t xml:space="preserve"> հաշվապահական համակարգչային ծրագրային փաթեթներ/ ՀԾ ձեռնարկության համակարգ Շենգավիթ վ/շ</t>
  </si>
  <si>
    <t>48441300/13</t>
  </si>
  <si>
    <t xml:space="preserve"> հաշվապահական համակարգչային ծրագրային փաթեթներ/ ՀԾ ձեռնարկության համակարգ Քանաքեռ-Զեյթուն վ/շ</t>
  </si>
  <si>
    <t>48441300/14</t>
  </si>
  <si>
    <t xml:space="preserve"> հաշվապահական համակարգչային ծրագրային փաթեթներ/ ՀԾ ձեռնարկության համակարգ 12 վարչական շրջաններում</t>
  </si>
  <si>
    <t>72261100/501</t>
  </si>
  <si>
    <t xml:space="preserve"> ծրագրային ապահովման օժանդակ ծառայություններ</t>
  </si>
  <si>
    <t>պաշտոնական ամսագրեր</t>
  </si>
  <si>
    <t>79811100/609</t>
  </si>
  <si>
    <t xml:space="preserve"> թվային տպագրության ծառայություններ/ բլանկներ</t>
  </si>
  <si>
    <t>79811100/610</t>
  </si>
  <si>
    <t xml:space="preserve"> թվային տպագրության ծառայություններ/ հանձնարարականի թերթիկ A 5</t>
  </si>
  <si>
    <t>79811100/611</t>
  </si>
  <si>
    <t xml:space="preserve"> թվային տպագրության ծառայություններ/ հանձնարարականի թերթիկ A 6</t>
  </si>
  <si>
    <t>79811100/612</t>
  </si>
  <si>
    <t xml:space="preserve"> թվային տպագրության ծառայություններ/ մուտքի անցագիր</t>
  </si>
  <si>
    <t>79811100/613</t>
  </si>
  <si>
    <t xml:space="preserve"> թվային տպագրության ծառայություններ/ կաշվե վկայական</t>
  </si>
  <si>
    <t>79811100/614</t>
  </si>
  <si>
    <t xml:space="preserve"> թվային տպագրության ծառայություններ/ համարակալված ձևաթուղթ</t>
  </si>
  <si>
    <t xml:space="preserve"> թվային տպագրության ծառայություններ/ շնորհակալագրեր, պատվոգրեր, ուղերձներ</t>
  </si>
  <si>
    <t xml:space="preserve"> թվային տպագրության ծառայություններ/ կնիքի ռեզին</t>
  </si>
  <si>
    <t>79811100/617</t>
  </si>
  <si>
    <t>79811100/618</t>
  </si>
  <si>
    <t xml:space="preserve"> թվային տպագրության ծառայություններ/ տոպրակ մեծ միջին փոքր</t>
  </si>
  <si>
    <t>79811100/619</t>
  </si>
  <si>
    <t xml:space="preserve"> թվային տպագրության ծառայություններ/ ծրար 1 A5</t>
  </si>
  <si>
    <t>79811100/620</t>
  </si>
  <si>
    <t xml:space="preserve"> թվային տպագրության ծառայություններ/ ծրար 2 A4</t>
  </si>
  <si>
    <t>79811100/621</t>
  </si>
  <si>
    <t xml:space="preserve"> թվային տպագրության ծառայություններ/ A4 ֆորմատի ձևաթղթեր</t>
  </si>
  <si>
    <t>79811100/12</t>
  </si>
  <si>
    <t xml:space="preserve"> թվային տպագրության ծառայություններ/ ցուցանակ պատի</t>
  </si>
  <si>
    <t>79811100/13</t>
  </si>
  <si>
    <t xml:space="preserve"> թվային տպագրության ծառայություններ/ այցեքարտ</t>
  </si>
  <si>
    <t>79811100/624</t>
  </si>
  <si>
    <t xml:space="preserve"> թվային տպագրության ծառայություններ/ տեստային աշխատանքների ամփոփաթերթ</t>
  </si>
  <si>
    <t>79811100/14</t>
  </si>
  <si>
    <t xml:space="preserve"> թվային տպագրության ծառայություններ/ Հաշմանդամի մեքենայի   կտրոն</t>
  </si>
  <si>
    <t>79341130/1</t>
  </si>
  <si>
    <t>գովազդային արշավի հետ կապված ծառայություններ</t>
  </si>
  <si>
    <t>92421100/1</t>
  </si>
  <si>
    <t>թերթերում հայտարարությունների տպագրման ծառայություն</t>
  </si>
  <si>
    <t>72811100/1</t>
  </si>
  <si>
    <t xml:space="preserve"> համակարգչային աուդիտի ծառայություններ</t>
  </si>
  <si>
    <t>79211150/502</t>
  </si>
  <si>
    <t xml:space="preserve"> աուդիտորական ծառայություններ</t>
  </si>
  <si>
    <t>55311100/2</t>
  </si>
  <si>
    <t xml:space="preserve"> որոշակի հաճախորդների համար նախատեսված ռեստորաններում սպասարկման ծառայություններ</t>
  </si>
  <si>
    <t>55311100/1</t>
  </si>
  <si>
    <t xml:space="preserve"> որոշակի հաճախորդների համար նախատեսված ռեստորաններում սպասարկման ծառայություններ/ ընթրիք և 2 ճաշ</t>
  </si>
  <si>
    <t>60411200/1</t>
  </si>
  <si>
    <t>կանոնավոր օդային փոխադրման ծառայություն (ավիատոմս)/ Երևան-Ալմաթի-Երևան</t>
  </si>
  <si>
    <t>75241100/501</t>
  </si>
  <si>
    <t xml:space="preserve"> հանրային անվտանգության պաշտպանության ծառայություններ/ Արգիշտիի 1 հասցեի վարչական շենքում</t>
  </si>
  <si>
    <t>75241100/502</t>
  </si>
  <si>
    <t xml:space="preserve"> հանրային անվտանգության պաշտպանության ծառայություններ/ Բուզանդի 1/3</t>
  </si>
  <si>
    <t xml:space="preserve"> թվային տպագրության ծառայություններ/ A4 ֆորմատի բլանկներ</t>
  </si>
  <si>
    <t xml:space="preserve"> թվային տպագրության ծառայություններ/ A5 թվային ֆորմատի հանձնարարականի թերթիկ</t>
  </si>
  <si>
    <t xml:space="preserve"> թվային տպագրության ծառայություններ/ A6 ֆորմատի հանձնարարականի թերթիկ</t>
  </si>
  <si>
    <t xml:space="preserve"> թվային տպագրության ծառայություններ/ Քաղաքացիների մուտքի անցագիր</t>
  </si>
  <si>
    <t xml:space="preserve"> թվային տպագրության ծառայություններ/ տոպրակ</t>
  </si>
  <si>
    <t xml:space="preserve"> թվային տպագրության ծառայություններ/ ծրար 1</t>
  </si>
  <si>
    <t xml:space="preserve"> թվային տպագրության ծառայություններ/ ծրար 2</t>
  </si>
  <si>
    <t xml:space="preserve"> թվային տպագրության ծառայություններ/ A4 ֆորմատի քաղաք. բլանկ</t>
  </si>
  <si>
    <t>79991160/513</t>
  </si>
  <si>
    <t>73432100/503</t>
  </si>
  <si>
    <t>նյութական արժեքների գնահատում</t>
  </si>
  <si>
    <t>50111170/566</t>
  </si>
  <si>
    <t xml:space="preserve"> ավտոմեքենաների պահպանման ծառայություններ/ Երևանտրանս ՓԲԸ</t>
  </si>
  <si>
    <t xml:space="preserve"> էլեկտրական սարքերի վերանորոգման ծառայություններ/ ջրի սարք</t>
  </si>
  <si>
    <t>50111260/3</t>
  </si>
  <si>
    <t xml:space="preserve"> էլեկտրական սարքերի վերանորոգման ծառայություններ/ սառնարան</t>
  </si>
  <si>
    <t>50111260/521</t>
  </si>
  <si>
    <t xml:space="preserve"> էլեկտրական սարքերի վերանորոգման ծառայություններ/ օդորակիչ</t>
  </si>
  <si>
    <t>50311240/505</t>
  </si>
  <si>
    <t xml:space="preserve"> պատճենահանող սարքերի վերանորոգման ծառայություններ/ տպիչ սարքերի, համակարգչի մոնիտորի</t>
  </si>
  <si>
    <t>50311240/506</t>
  </si>
  <si>
    <t>50311120/506</t>
  </si>
  <si>
    <t>50321500/501</t>
  </si>
  <si>
    <t xml:space="preserve"> անձնական համակարգիչների տեխնիկական սպասարկման ծառայություններ/ քարթրիջների լիցքավորում</t>
  </si>
  <si>
    <t>71351540/514</t>
  </si>
  <si>
    <t xml:space="preserve"> տեխնիկական հսկողության ծառայություններ/ Նոր Նորք վարչական շրջանի ադմինիստրատիվ շենքի նկուղի օդափոխության  համակարգի հիմնանորոգում</t>
  </si>
  <si>
    <t>71351540/743</t>
  </si>
  <si>
    <t xml:space="preserve"> տեխնիկական հսկողության ծառայություններ/ Երևանի քաղաքապետարանի Արգիշտի 1 հասցեի վարչական շենքի 4-րդ հարկի աշխատասենյակների նորոգման   աշխատանքների որակի  տեխնիկական հսկողության խորհրդատվական ծառայություններ</t>
  </si>
  <si>
    <t>71351540/744</t>
  </si>
  <si>
    <t xml:space="preserve"> տեխնիկական հսկողության ծառայություններ/ Բուզանդի 1/3 հասցեում գտնվող Երևանի քաղաքապետարանի    2-րդ մասնաշենքի տեխնիկական հարկի հատվածի վերանորոգման և արխիվի կազմակերպման    աշխատանքների որակի  տեխնիկական հսկողության խորհրդատվական ծառայություններ</t>
  </si>
  <si>
    <t>71241200/960</t>
  </si>
  <si>
    <t>նախագծերի պատրաստում, ծախսերի գնահատում/ հ. 24 քանդված մանկապարտեզի հետ նոր տիպային մասնաշենքի տեղակապման</t>
  </si>
  <si>
    <t>71241200/673</t>
  </si>
  <si>
    <t>նախագծերի պատրաստում, ծախսերի գնահատում/ Աթենքի փողոցում քարաթափումներ</t>
  </si>
  <si>
    <t>71241200/762</t>
  </si>
  <si>
    <t>նախագծերի պատրաստում, ծախսերի գնահատում/ Բուզանդի 1/3 հասցեի ադմինիստրատիվ շենքի հակահրդեհային համակարգի hիմնանորոգման</t>
  </si>
  <si>
    <t>նախագծերի պատրաստում, ծախսերի գնահատում/ «ՀԱՅ-ԱՐՏ» մշակութային կենտրոնի վերանորոգման (լրամշակում)</t>
  </si>
  <si>
    <t>71241200/755</t>
  </si>
  <si>
    <t>նախագծերի պատրաստում, ծախսերի գնահատում/ Արգավանդի երկաթուղու անցուղու սյուների ամրացման</t>
  </si>
  <si>
    <t>71241200/663</t>
  </si>
  <si>
    <t>նախագծերի պատրաստում, ծախսերի գնահատում/ Դավիթ Բեկ Հունան Ավետիսյան փողոցների խաչմերուկի հարակից շենքերի բակերից դեպի փողոց ելքային ճանապարհահատվածի կազմակերպման</t>
  </si>
  <si>
    <t>71241200/1030</t>
  </si>
  <si>
    <t>նախագծերի պատրաստում, ծախսերի գնահատում/ Թամանյան և Իսահակյան փողոցների վերանորոգման</t>
  </si>
  <si>
    <t>71241200/672</t>
  </si>
  <si>
    <t>նախագծերի պատրաստում, ծախսերի գնահատում/ Երևան քաղաքի Հաղթանակ կամրջի բարեկարգման</t>
  </si>
  <si>
    <t>71241200/1098</t>
  </si>
  <si>
    <t>նախագծերի պատրաստում, ծախսերի գնահատում/ Շենգավիթ վ. Շ. 140 մանկապարտեզի հիմնանորոգման և բակի բարեկարգման</t>
  </si>
  <si>
    <t>71241200/1104</t>
  </si>
  <si>
    <t>նախագծերի պատրաստում, ծախսերի գնահատում/ Բուզանդի 1/3 հասցեի 6-րդ հարկի վերանորոգման նախագծանախահաշվային փաստաթղթերի կազմման աշխատանքներ</t>
  </si>
  <si>
    <t>71241200/1071</t>
  </si>
  <si>
    <t>նախագծերի պատրաստում, ծախսերի գնահատում/ Բագրատունյաց 49 հասցեի կաթսայատան շենքի պահեստային տարածքի վերափոխման նախագծանախահաշվային փաստաթղթերի կազմման աշխատանքներ</t>
  </si>
  <si>
    <t>71241200/1107</t>
  </si>
  <si>
    <t>նախագծերի պատրաստում, ծախսերի գնահատում/ Երևան քաղաքի հ. 108 դպրոցի հարակից ֆուտբոլի դաշտի վերանորոգման</t>
  </si>
  <si>
    <t>71241200/1121</t>
  </si>
  <si>
    <t>նախագծերի պատրաստում, ծախսերի գնահատում/ Երևան քաղաքի Հանրապետության հրապարակի մալուխագծերի փոխարինման շին. աշխատանքների</t>
  </si>
  <si>
    <t>71241200/1058</t>
  </si>
  <si>
    <t>նախագծերի պատրաստում, ծախսերի գնահատում/ Բագրատունյաց փողոցում՝ «Երևան Սիթի» հանրախանութի մոտ վերգետնյա հետիոտնային անցման ապամոնտաժման</t>
  </si>
  <si>
    <t>71241200/679</t>
  </si>
  <si>
    <t>նախագծերի պատրաստում, ծախսերի գնահատում/ " Նախահաշիվների կազմման աշխատանքներ "</t>
  </si>
  <si>
    <t>71241200/1123</t>
  </si>
  <si>
    <t>նախագծերի պատրաստում, ծախսերի գնահատում/ Մալաթիա-Սեբաստիա վարչական շրջանի 87 մանկապարտեզի հիմնանորոգման և բակի բարեկարգման</t>
  </si>
  <si>
    <t>71241200/665</t>
  </si>
  <si>
    <t>նախագծերի պատրաստում, ծախսերի գնահատում/ Երևանի քաղաքապետարանի Արգիշտի 1 հասցեում գտնվող  վարչական շենքի երկու մուտքերի թեքահարթակների կառուցման</t>
  </si>
  <si>
    <t>71241200/666</t>
  </si>
  <si>
    <t>նախագծերի պատրաստում, ծախսերի գնահատում/ Երևան քաղաքում բակային մարզահրապարակների կառուցման</t>
  </si>
  <si>
    <t>71241200/764</t>
  </si>
  <si>
    <t>նախագծերի պատրաստում, ծախսերի գնահատում/ Օղակաձև զբոսայգու 2-րդ հատվածի Երիտասարդական մետրոյի կայարանի հարակից ջրավազանի հիմնանորոգման</t>
  </si>
  <si>
    <t>71241200/670</t>
  </si>
  <si>
    <t>նախագծերի պատրաստում, ծախսերի գնահատում/ Շենգավիթ վարչական շրջանի Նոր Խարբերդ 29 փողոցի  19 հասցեում տարածքի հետ մանկապարտեզի տիպային մասնաշենքերի տեղակապման</t>
  </si>
  <si>
    <t>71241200/678</t>
  </si>
  <si>
    <t>նախագծերի պատրաստում, ծախսերի գնահատում/ Շենգավիթ վարչական շրջանի համալիր մարզաձևերի մանկապատանեկան մարզադպրոցի նկուղային հարկի հիմնանորոգման</t>
  </si>
  <si>
    <t>71241200/676</t>
  </si>
  <si>
    <t>նախագծերի պատրաստում, ծախսերի գնահատում/ Սայաթ-Նովայի պողոտա 1/4 հասցեում ոռոգման ցանցի ապամոնտաժման և նոր ոռոգման ցանցի կառուցման</t>
  </si>
  <si>
    <t>նախագծերի պատրաստում, ծախսերի գնահատում/ Երևան  քաղաքի Սիլիկյան թաղամասում անտառապաշտպանիչ գոտու ստեղծման</t>
  </si>
  <si>
    <t>նախագծերի պատրաստում, ծախսերի գնահատում/ Նուբարաշեն խճուղու հարևանությամբ անտառապաշտպանիչ գոտու ստեղծման</t>
  </si>
  <si>
    <t>նախագծերի պատրաստում, ծախսերի գնահատում/ Բուզանդի 1/3 հասցեի վարչական շենքի  սանհանգույցների, օդափոխության և  ջրահեռացման համակարգերի հիմնանորոգման</t>
  </si>
  <si>
    <t>71241200/753</t>
  </si>
  <si>
    <t>նախագծերի պատրաստում, ծախսերի գնահատում/ Աջափնյակ վարչական շրջանի №40 մանկապարտեզի մասնաշենքի քանդման և տարածքի հետ նոր տիպային մասնաշենքի տեղակապման</t>
  </si>
  <si>
    <t>71241200/760</t>
  </si>
  <si>
    <t>նախագծերի պատրաստում, ծախսերի գնահատում/ Կիևյան փողոցի հ.հ.12 և 14 շենքերի միացյալ բակի բարեկարգման</t>
  </si>
  <si>
    <t>71241200/749</t>
  </si>
  <si>
    <t>նախագծերի պատրաստում, ծախսերի գնահատում/ Արցախի փողոցի 4-րդ նրբանցքի №8 վթարային շենքի քանդման</t>
  </si>
  <si>
    <t>71241200/750</t>
  </si>
  <si>
    <t>նախագծերի պատրաստում, ծախսերի գնահատում/ Արցախի փողոցի 4-րդ նրբանցքի №10 վթարային շենքի քանդման</t>
  </si>
  <si>
    <t>71241200/752</t>
  </si>
  <si>
    <t>նախագծերի պատրաստում, ծախսերի գնահատում/ Հանրապետության հրապարակի մալուխագծերի փոխարինման շինարարական աշխատանքների</t>
  </si>
  <si>
    <t>նախագծերի պատրաստում, ծախսերի գնահատում/ Էրեբունի պատմահնագիտական արգելոց-թանգարանի շենքի հիմնանրորոգման</t>
  </si>
  <si>
    <t>նախագծերի պատրաստում, ծախսերի գնահատում/ 16 չկարգավորվող հետիոտնային անցումները Հետիոտնային կանչի ռեժիմով աշխատող լուսացուցային համակարգերով կահավորելու համար լուսացուցայի համակարգերի տեղադրման</t>
  </si>
  <si>
    <t>71241200/758</t>
  </si>
  <si>
    <t>նախագծերի պատրաստում, ծախսերի գնահատում/ «Շտապօգնություն» ՓԲԸ  №1 ենթակայանի շենքի տանիքի և ջեռուցման համակարգի հիմնանորոգման</t>
  </si>
  <si>
    <t>նախագծերի պատրաստում, ծախսերի գնահատում/ Շենգավիթ վարչական շրջանի համալիր մարզաձևերի մանկապատանեկան մարզադպրոցի (թվով 7 մարզադահլիճների) հիմնանորոգման</t>
  </si>
  <si>
    <t>50531140/510</t>
  </si>
  <si>
    <t>փորձաքննության ծառայություններ/ Երևան քացաքի նախագծանախահաշվային փաստաթղթերի կազմման աշխատանքների</t>
  </si>
  <si>
    <t>բաժին 01, խումբ 6, դաս 1, 2. Գույքի նկատմամμ իրավունքների գրանցման, գնահատման և տեղեկատվության տրամադրման հետ կապված վճարումներ</t>
  </si>
  <si>
    <t>70331200/501</t>
  </si>
  <si>
    <t xml:space="preserve"> հաստատությունների կառավարման ծառայություններ/ շարժական և անշարժ գույքի շուկայական գնահատման և հաշվետվությունների տրամադրման</t>
  </si>
  <si>
    <t>71311360/501</t>
  </si>
  <si>
    <t xml:space="preserve"> շենքերի չափագրման ծառայություններ</t>
  </si>
  <si>
    <t>բաժին 02, խումբ 2, դաս 1, 1. Քաղաքացիական պաշտպանությանն աջակցություն</t>
  </si>
  <si>
    <t>35121110/501</t>
  </si>
  <si>
    <t xml:space="preserve"> ձայնային ազդանշանների սարքեր/ ձայնային ազդանշանային էլեկտրոշչակ /միաֆազ/</t>
  </si>
  <si>
    <t>42961100/501</t>
  </si>
  <si>
    <t xml:space="preserve"> կառավարման և հսկման համակարգ/ ազդարարման համակարգի հեռահար կառավարման բլոկ</t>
  </si>
  <si>
    <t>71351540/65</t>
  </si>
  <si>
    <t xml:space="preserve"> տեխնիկական հսկողության ծառայություններ/ Երևան քաղաքի հակահրդեհային հիդրանտների վերանորոգման  աշխատանքների որակի  տեխնիկական հսկողության ծառայություններ</t>
  </si>
  <si>
    <t>50111260/523</t>
  </si>
  <si>
    <t xml:space="preserve"> էլեկտրական սարքերի վերանորոգման ծառայություններ/ էլեկտրաշչակի վերանորոգում և ընթացիկ սպասարկում Երևան</t>
  </si>
  <si>
    <t>բաժին 04, խումբ 2, դաս 4, 1. Ոռոգման ցանցի կառուցում և վերանորոգում</t>
  </si>
  <si>
    <t>45221142/509</t>
  </si>
  <si>
    <t xml:space="preserve"> ընդհանուր շինարարական աշխատանքներ/ պոմպերի վերանորոգման և նորերի կառուցման</t>
  </si>
  <si>
    <t xml:space="preserve"> ոռոգման խողովակաշարերի կառուցման աշխատանքներ</t>
  </si>
  <si>
    <t>45231126/503</t>
  </si>
  <si>
    <t xml:space="preserve"> ոռոգման խողովակաշարերի կառուցման աշխատանքներ/ Զովունի խճուղու հարակից տարածքի ոռոգման ցանցի վերանորոգման</t>
  </si>
  <si>
    <t>71351540/515</t>
  </si>
  <si>
    <t xml:space="preserve"> տեխնիկական հսկողության ծառայություններ/ Զովունի խճուղու հարակից տարածքի ոռոգման ցանցի վերանորոգման</t>
  </si>
  <si>
    <t>71351540/625</t>
  </si>
  <si>
    <t xml:space="preserve"> տեխնիկական հսկողության ծառայություններ/ Երևան քաղաքի վարչական շրջաններում շատրվանների պոմպերի վերանորոգման և նորերի կառուցման աշխատանքների որակի  տեխնիկական հսկողության խորհրդատվական ծառայություններ</t>
  </si>
  <si>
    <t>34921220/506</t>
  </si>
  <si>
    <t xml:space="preserve"> անվտանգության արգելապատնեշներ/ մետաղական ճաղավանդակների ձեռքբերում և տեղադրում</t>
  </si>
  <si>
    <t>45231187/548</t>
  </si>
  <si>
    <t>45231187/549</t>
  </si>
  <si>
    <t>45231187/550</t>
  </si>
  <si>
    <t>45231187/554</t>
  </si>
  <si>
    <t>45231187/555</t>
  </si>
  <si>
    <t>45231187/556</t>
  </si>
  <si>
    <t>45231187/557</t>
  </si>
  <si>
    <t>45231187/559</t>
  </si>
  <si>
    <t>45231187/560</t>
  </si>
  <si>
    <t xml:space="preserve"> սալահատակման և ասֆալտապատման աշխատանքներ/ Փողոցների ասֆալտբետոնյա ծածկի ճաքալցում</t>
  </si>
  <si>
    <t xml:space="preserve"> սալահատակման և ասֆալտապատման աշխատանքներ/ Երևան քաղաքի փողոցների ասֆալտ-բետոնյա ծածկի փոսային վերանորոգում 2021</t>
  </si>
  <si>
    <t>71351540/1037</t>
  </si>
  <si>
    <t xml:space="preserve"> տեխնիկական հսկողության ծառայություններ/ ասֆալտ-բետոնյա ծածկի վերանորոգում</t>
  </si>
  <si>
    <t>71351540/1038</t>
  </si>
  <si>
    <t>71351540/1039</t>
  </si>
  <si>
    <t>71351540/1040</t>
  </si>
  <si>
    <t>71351540/1041</t>
  </si>
  <si>
    <t>71351540/1042</t>
  </si>
  <si>
    <t>71351540/1043</t>
  </si>
  <si>
    <t>71351540/1044</t>
  </si>
  <si>
    <t>71351540/1045</t>
  </si>
  <si>
    <t xml:space="preserve"> տեխնիկական հսկողության ծառայություններ/ ճաքալցում</t>
  </si>
  <si>
    <t xml:space="preserve"> տեխնիկական հսկողության ծառայություններ/ Երևան քաղաքի փողոցների ասֆալտ-բետոնյա ծածկի փոսային վերանորոգման աշխատանքների որակի  տեխնիկական հսկողության խորհրդատվական ծառայություններ 2021 թվականի</t>
  </si>
  <si>
    <t>45231187/561</t>
  </si>
  <si>
    <t xml:space="preserve"> սալահատակման և ասֆալտապատման աշխատանքներ/ գրունտային ճանապարհների հիմնանորոգում</t>
  </si>
  <si>
    <t>71351540/1053</t>
  </si>
  <si>
    <t xml:space="preserve"> տեխնիկական հսկողության ծառայություններ/ հողային պաստառով գրունտային ճանապարհների հիմնանորոգման</t>
  </si>
  <si>
    <t xml:space="preserve"> հետիոտնային անցումների կառուցման աշխատանքներ/ Վերգետնյա հետիոտնային անցման կառուցում</t>
  </si>
  <si>
    <t>45231200/503</t>
  </si>
  <si>
    <t xml:space="preserve"> հետիոտնային անցումների կառուցման աշխատանքներ/ Ազատություն-Դավիթ Անհաղթ փողոցների խաչմերուկի անցում</t>
  </si>
  <si>
    <t xml:space="preserve"> հետիոտնային անցումների կառուցման աշխատանքներ/ Թամանցիների փողոցի անցում (15-6 -ով)</t>
  </si>
  <si>
    <t>71351540/998</t>
  </si>
  <si>
    <t xml:space="preserve"> տեխնիկական հսկողության ծառայություններ/ Ազատություն-Դավիթ Անհաղթ փողոցների խաչմերուկի անցում</t>
  </si>
  <si>
    <t xml:space="preserve"> տեխնիկական հսկողության ծառայություններ/ Բարեկամություն մետրոյի կայարանի ստորգետնյա հետիոտնային անցման երկու մուտքերի աստիճանների վերանորոգման աշխատանքների</t>
  </si>
  <si>
    <t>ԳՀԽ</t>
  </si>
  <si>
    <t>բաժին 04, խումբ 5, դաս 1, 6. Կամրջային կառուցվածքների վերականգնում և պահպանում</t>
  </si>
  <si>
    <t xml:space="preserve"> կամուրջների կառուցման աշխատանքներեր / Կամրջի հիմնանորոգում</t>
  </si>
  <si>
    <t>45221142/593</t>
  </si>
  <si>
    <t xml:space="preserve"> ընդհանուր շինարարական աշխատանքներ/ Նուբարաշենի թունաքիմիկատների գերեզմանոցի պահակակետի  վագոն-տնակի վերանորոգման</t>
  </si>
  <si>
    <t>63711180/503</t>
  </si>
  <si>
    <t xml:space="preserve"> կամուրջների շահագործման ծառայություններ</t>
  </si>
  <si>
    <t>45221142/589</t>
  </si>
  <si>
    <t xml:space="preserve"> ընդհանուր շինարարական աշխատանքներ/ Մայթերի վերանորոգում (սալիկապատում)</t>
  </si>
  <si>
    <t>45231162/501</t>
  </si>
  <si>
    <t xml:space="preserve"> ճանապարհների կառուցման աշխատանքներ/ Երևան քաղաքի Մամիկոնյանց և Արամ Խաչատրյան փողոցները  միացնող ճանապարհահատվածի կառուցման</t>
  </si>
  <si>
    <t>45221142/588</t>
  </si>
  <si>
    <t xml:space="preserve"> ընդհանուր շինարարական աշխատանքներ/ Մարշալ Բաբաջանյան փողոցի՝ Աճառյան փողոցից մինչև Ծարավ Աղբյուր փողոցի նորակառույց շենքեր հասնող հատվածի նոր մայթերի  կառուցում</t>
  </si>
  <si>
    <t>45221142/515</t>
  </si>
  <si>
    <t xml:space="preserve"> ընդհանուր շինարարական աշխատանքներ/ Աշտարակի խճուղու արտաքին լուսավորության համակարգի հիմնանորոգմանա</t>
  </si>
  <si>
    <t>71351540/1002</t>
  </si>
  <si>
    <t xml:space="preserve"> տեխնիկական հսկողության ծառայություններ/ Երևան քաղաքի Մամիկոնյանց և Արամ Խաչատրյան փողոցները միացնող ճանապարհահատվածի կառուցման</t>
  </si>
  <si>
    <t>71351540/80</t>
  </si>
  <si>
    <t xml:space="preserve"> տեխնիկական հսկողության ծառայություններ/ սալիկապատման աշխատանքների</t>
  </si>
  <si>
    <t>71351540/1029</t>
  </si>
  <si>
    <t xml:space="preserve"> տեխնիկական հսկողության ծառայություններ Մարշալ Բաբաջանյան փողոցի՝ Աճառյան փողոցից մինչև Ծարավ Աղբյուր փողոցի նորակառույց շենքեր հասնող հատվածի նոր մայթերի  կառուցում</t>
  </si>
  <si>
    <t>98111140/57</t>
  </si>
  <si>
    <t>հեղինակային հսկողության ծառայություններ/ Մամիկոնյանց և Արամ Խաչատրյան փողոցները միացնող ճանապարհահատվածի կառուցման աշխատանքների</t>
  </si>
  <si>
    <t xml:space="preserve">71351540/561   </t>
  </si>
  <si>
    <t xml:space="preserve"> տեխնիկական հսկողության ծառայություններ/ Աշտարակի խճուղու արտաքին լուսավորության համակարգի հիմնանորոգմանաշխատանքների որակի  տեխնիկական հսկողության ծառայություններ</t>
  </si>
  <si>
    <t xml:space="preserve"> ընդհանուր շինարարական աշխատանքներ/ Նոր մետաղական ցանկապատերի և արգելապատնեշների տեղադրում</t>
  </si>
  <si>
    <t>45231197/503</t>
  </si>
  <si>
    <t xml:space="preserve"> ընդհանուր շինարարական աշխատանքներ/ Դիտահորերի կափարիչների բարձրացում (վերանորոգում)</t>
  </si>
  <si>
    <t xml:space="preserve"> ընդհանուր շինարարական աշխատանքներ/ Ճանապարհների քարաթափումների ցանկապատում</t>
  </si>
  <si>
    <t>45221142/506</t>
  </si>
  <si>
    <t xml:space="preserve"> ընդհանուր շինարարական աշխատանքներ/ «Հանրապետության հրապարակ» մետրոյի կայարանի    վերգետնյա հատվածի քարե շինության   վերանորոգման</t>
  </si>
  <si>
    <t>45221142/31</t>
  </si>
  <si>
    <t xml:space="preserve"> ընդհանուր շինարարական աշխատանքներ/ Արշակունյաց պողոտա-Արտաշատի խճուղի և Բաբաջանյան-Դավթաշեն-Արտաշատի խճուղու ճանապարհահատված</t>
  </si>
  <si>
    <t>71351540/1046</t>
  </si>
  <si>
    <t xml:space="preserve"> տեխնիկական հսկողության ծառայություններ/ Երևան քաղաքի փողոցներում դիտահորերի կափարիչների ուղղման և նոր կափարիչների տեղադրման աշխատանքների</t>
  </si>
  <si>
    <t>71351540/526</t>
  </si>
  <si>
    <t xml:space="preserve"> տեխնիկական հսկողության ծառայություններ/ «Հանրապետության հրապարակ» մետրոյի կայարանի վերգետնյա հատվածի քարե շինության վերանորոգման</t>
  </si>
  <si>
    <t xml:space="preserve"> տեխնիկական հսկողության ծառայություններ/ Երևան քաղաքի Արշակունյաց պողոտա-Արտաշատի խճուղի և Բաբաջանյան-Դավթաշեն-Աշտարակի խճուղու ճանապարհահատվածների սպասարկման աշխատանքների որակի  տեխնիկական հսկողության խորհրդատվական ծառայություններ</t>
  </si>
  <si>
    <t>71351540/1028</t>
  </si>
  <si>
    <t xml:space="preserve"> տեխնիկական հսկողության ծառայություններ/ մետաղական ճաղավանդակների ձեռքբերման և տեղադրման աշխատանքների</t>
  </si>
  <si>
    <t xml:space="preserve"> ճանապարհային կահույք</t>
  </si>
  <si>
    <t xml:space="preserve"> փողոցային կահույքի տեղադրում/ անվճար հայտարարությունների տախտակների վերանորոգում</t>
  </si>
  <si>
    <t>50231300/503</t>
  </si>
  <si>
    <t xml:space="preserve"> լուսազդանշանների պահպանման ծառայություններ</t>
  </si>
  <si>
    <t>42414700/502</t>
  </si>
  <si>
    <t xml:space="preserve"> վերելակներ</t>
  </si>
  <si>
    <t xml:space="preserve"> վերելակներ/ տեղադրումով և սպասարկումով</t>
  </si>
  <si>
    <t>42414700/506</t>
  </si>
  <si>
    <t>42414700/507</t>
  </si>
  <si>
    <t>42414700/508</t>
  </si>
  <si>
    <t>42414700/501</t>
  </si>
  <si>
    <t>բաժին 04, խումբ 5, դաս 5, 7. "Երևանի էլեկտրոտրանսպորտ" ՓԲԸ ենթակառուցվածքների նորոգում</t>
  </si>
  <si>
    <t>45221142/505</t>
  </si>
  <si>
    <t xml:space="preserve"> ընդհանուր շինարարական աշխատանքներ/ «Երևանտրանս» ՓԲԸ-ի տարածքում փակ ավտոլվացման կետի և տեխնիկական սպասարկման արհեստանոցների կառուցում</t>
  </si>
  <si>
    <t>71351540/509</t>
  </si>
  <si>
    <t xml:space="preserve"> տեխնիկական հսկողության ծառայություններ/ «Երևանտրանս» ՓԲԸ-ի տարածքում փակ ավտոլվացման կետի և տեխնիկական սպասարկման արհեստանոցների կառուցում</t>
  </si>
  <si>
    <t>բաժին 04, խումբ 7, դաս 3, 1. Զբոսաշրջության զարգացում</t>
  </si>
  <si>
    <t>32341130/1</t>
  </si>
  <si>
    <t xml:space="preserve"> ականջներին դրվող ականջակալներ</t>
  </si>
  <si>
    <t>79822100/1</t>
  </si>
  <si>
    <t>տպագրության` ներառյալ ծրագրային մշակման և ներդրման ծառայություններ/ Երևան քաղաքի բազմալեզու զբոսաշրջային քարտեզի տպագրում</t>
  </si>
  <si>
    <t>բաժին 04, խումբ 9, դաս 1, 1. Դրոշների տեղադրում</t>
  </si>
  <si>
    <t>35821400/2</t>
  </si>
  <si>
    <t xml:space="preserve"> դրոշներ/ 1*2</t>
  </si>
  <si>
    <t>35821400/3</t>
  </si>
  <si>
    <t xml:space="preserve"> դրոշներ/ 1.5*3</t>
  </si>
  <si>
    <t>45451100/2</t>
  </si>
  <si>
    <t xml:space="preserve"> ձևավորման աշխատանքներ/ օտարերկրյա նախագահների այցերի հետ կապված դրոշակազադրման աշխատանքներ</t>
  </si>
  <si>
    <t>45451100/1</t>
  </si>
  <si>
    <t xml:space="preserve"> ձևավորման աշխատանքներ/ հիմնային պատվանդանների դրոշների փոխման մաքրման և սպասարկման աշխատանքներ</t>
  </si>
  <si>
    <t>45221142/592</t>
  </si>
  <si>
    <t xml:space="preserve"> ընդհանուր շինարարական աշխատանքներ/ հրատապ լուծում պահանջող</t>
  </si>
  <si>
    <t>45221142/596</t>
  </si>
  <si>
    <t>60181100/538</t>
  </si>
  <si>
    <t>բաժին 05, խումբ 1, դաս 1, 1. Աղբահանություն և սանիտարական մաքրում</t>
  </si>
  <si>
    <t xml:space="preserve"> հատուկ նշանակության մեքենաներ/ Էքսկլավատոր բեռնիչ մեքենա</t>
  </si>
  <si>
    <t xml:space="preserve"> հատուկ նշանակության մեքենաներ/ մայթերի մաքրման համար խոզանակով մաքրող-ավլող ինքնագնաց մեքենա</t>
  </si>
  <si>
    <t xml:space="preserve"> աղբի մեքենաներ/ Հետևի բարձմամբ աղբատար</t>
  </si>
  <si>
    <t>90511150/501</t>
  </si>
  <si>
    <t xml:space="preserve"> աղբի փոխադրման ծառայություններ</t>
  </si>
  <si>
    <t>բաժին 05, խումբ 2, դաս 1, 1. `Ջրահեռացման կոմունիկացիոն ցանցերի կառուցու</t>
  </si>
  <si>
    <t>98111140/132</t>
  </si>
  <si>
    <t>98111140/127</t>
  </si>
  <si>
    <t>98111140/129</t>
  </si>
  <si>
    <t>98111140/133</t>
  </si>
  <si>
    <t>98111140/123</t>
  </si>
  <si>
    <t>98111140/130</t>
  </si>
  <si>
    <t>98111140/126</t>
  </si>
  <si>
    <t>98111140/124</t>
  </si>
  <si>
    <t>98111140/131</t>
  </si>
  <si>
    <t>98111140/125</t>
  </si>
  <si>
    <t>98111140/128</t>
  </si>
  <si>
    <t>98111140/122</t>
  </si>
  <si>
    <t>98111140/121</t>
  </si>
  <si>
    <t>բաժին 05, խումբ 6, դաս 1, 1. Կանաչ տարածքների հիմնում և պահպանում</t>
  </si>
  <si>
    <t>34141300/3</t>
  </si>
  <si>
    <t xml:space="preserve"> ջրցան մեքենաներ</t>
  </si>
  <si>
    <t>34141300/4</t>
  </si>
  <si>
    <t>45221142/957</t>
  </si>
  <si>
    <t xml:space="preserve"> ընդհանուր շինարարական աշխատանքներ/ Հրազդան գետի վրա աղաբաորսիչ ճաղավանդակի տեղադրման և կուտակված աղբի հավաքման և տեղափոխման</t>
  </si>
  <si>
    <t>45231126/502</t>
  </si>
  <si>
    <t xml:space="preserve"> ոռոգման խողովակաշարերի կառուցման աշխատանքներ/ Արամ Խաչատրյան փողոցի ոռոգման ջրագծի կառուցում</t>
  </si>
  <si>
    <t>45231270/503</t>
  </si>
  <si>
    <t xml:space="preserve"> հանգստի տարածքների վերանորոգման աշխատանքներ/ Աբովյանի անվան պուրակի վերականգնում</t>
  </si>
  <si>
    <t>անտառվերականգնման և անտառապատման աշխատանքներ/ ջրաշխարհի աջակողմյան լանջի վրա անտառապաշտպանիչ գոտու ստեղծում</t>
  </si>
  <si>
    <t xml:space="preserve"> աղբի փոխադրման ծառայություններ/ կանաչ տարածքներում և ջրային տարածքներում աղբի հավաքում</t>
  </si>
  <si>
    <t>90731150/501</t>
  </si>
  <si>
    <t xml:space="preserve"> օդի աղտոտվածության մոնիտորինգի կամ չափման ծառայություններ/ Երևան քաղաքում գոծող, լքված, դադարեցված և ընդերքօգտագործման իրավունքների գործողության ժամկետներն ավարտված հանքավայրերի շրջակա միջավայրի վրա ազդեցության համալիր գնահատման հետազոտության ծառայություն</t>
  </si>
  <si>
    <t>71351540/81</t>
  </si>
  <si>
    <t xml:space="preserve"> տեխնիկական հսկողության ծառայություններ/ Հրազդան գետի վրա աղաբաորսիչ ճաղավանդակի տեղադրման և կուտակված աղբի հավաքման և տեղափոխման</t>
  </si>
  <si>
    <t>71351540/654</t>
  </si>
  <si>
    <t xml:space="preserve"> տեխնիկական հսկողության ծառայություններ/ Խ.Աբովյանի անվան պուրակի վերականգնման աշխատանքների որակի տեխնիկական հսկողության խորհրդատվական ծառայություններ</t>
  </si>
  <si>
    <t>71351540/655</t>
  </si>
  <si>
    <t xml:space="preserve"> տեխնիկական հսկողության ծառայություններ/ Արամ Խաչատրյան փողոցի ոռոգման ջրագծի կառուցման աշխատանքների որակի տեխնիկական հսկողության խորհրդատվական ծառայություններ</t>
  </si>
  <si>
    <t>45111240/2</t>
  </si>
  <si>
    <t>ապամոնտաժման աշխատանքներ/ ապօրինի տեղադրված գովազդային վահանակների</t>
  </si>
  <si>
    <t>բաժին 06, խումբ 1, դաս 1, 2. Չորրորդ աստիճանի վթարային շենքերի քանդման հետևանքով բնակտարածություններից զրկված բնակիչների փոխհատուցման համար բնակարանների ձեռքբերում</t>
  </si>
  <si>
    <t>անշարժ գույք</t>
  </si>
  <si>
    <t>բաժին 06, խումբ 5, դաս 1, 1. Շենքերի և շինությունների հետազոտման աշխատանքներ</t>
  </si>
  <si>
    <t>71351390/503</t>
  </si>
  <si>
    <t xml:space="preserve"> սեյսմոգրաֆիկ հետազոտության ծառայություններ/ վթարային շենքերի և շինությունների հետազոտում</t>
  </si>
  <si>
    <t xml:space="preserve"> տանիքները արևային վահանակներով ծածկման աշխատանքներ/ “ԵՄ-ն Երևանի համար. Արևային համայնք» ծրագրի իրականացման ուղղությամբ Երևան քաղաքում 10 բազմաբնակարան շենքերի հարթ տանիքներին արևային ֆոտովոլտային կայանների մատակարարման, տեղադրման և երկու  տարով շահագործման և սպասարկման  աշխատանքներ</t>
  </si>
  <si>
    <t xml:space="preserve"> տանիքները արևային վահանակներով ծածկման աշխատանքներ/ “ԵՄ-ն Երևանի համար. Արևային համայնք» ծրագրի իրականացման ուղղությամբ Երևան քաղաքում 6 բազմաբնակարան շենքերի հարթ տանիքներին արևային ֆոտովոլտային կայանների մատակարարման, տեղադրման և երկու  տարով շահագործման և սպասարկման  աշխատանքներ</t>
  </si>
  <si>
    <t xml:space="preserve"> տանիքները արևային վահանակներով ծածկման աշխատանքներ/ “ԵՄ-ն Երևանի համար. Արևային համայնք» ծրագրի իրականացման ուղղությամբ Երևան քաղաքում 9 բազմաբնակարան շենքերի հարթ տանիքներին արևային ֆոտովոլտային կայանների մատակարարման, տեղադրման և երկու  տարով շահագործման և սպասարկման  աշխատանքներ</t>
  </si>
  <si>
    <t xml:space="preserve"> այլ էլեկտրական մոնտաժային աշխատանքներ/ 10 բազմաբանակարան շենքերի /Աջափնյակ, Ավան, Արաբկիր վարչական շրջաններ/ 2021 ավելացում/</t>
  </si>
  <si>
    <t xml:space="preserve"> այլ էլեկտրական մոնտաժային աշխատանքներ/ 6 բազմաբանակարան շենքերի /Էրեբունի, Կենտրոն, Շենգավիթ, Քանաքեռ-Զեյթուն վարչական շրջաններ/</t>
  </si>
  <si>
    <t xml:space="preserve"> այլ էլեկտրական մոնտաժային աշխատանքներ/ 10 բազմաբանակարան շենքերի /Նոր Նորք վարչական շրջան/</t>
  </si>
  <si>
    <t xml:space="preserve"> այլ էլեկտրական մոնտաժային աշխատանքներ/ 9 բազմաբանակարան շենքերի /Նոր Նորք, Մալաթիա-Սեբաստիա վարչական շրջաններ/</t>
  </si>
  <si>
    <t xml:space="preserve"> այլ էլեկտրական մոնտաժային աշխատանքներ/ 10 բազմաբանակարան շենքերի /Դավթաշեն վարչական շրջան/</t>
  </si>
  <si>
    <t xml:space="preserve"> այլ էլեկտրական մոնտաժային աշխատանքներ/ 10 բազմաբանակարան շենքերի /Մալաթիա-Սեբաստիա վարչական շրջան/</t>
  </si>
  <si>
    <t xml:space="preserve"> տեխնիկական հսկողության ծառայություններ/ 10 բազմաբանակարան շենքերի /Աջափնյակ, Ավան, Արաբկիր վարչական շրջաններ/</t>
  </si>
  <si>
    <t xml:space="preserve"> տեխնիկական հսկողության ծառայություններ/ 6 բազմաբանակարան շենքերի /Էրեբունի, Կենտրոն, Շենգավիթ, Քանաքեռ-Զեյթուն վարչական շրջաններ/</t>
  </si>
  <si>
    <t xml:space="preserve"> տեխնիկական հսկողության ծառայություններ/ 10 բազմաբանակարան շենքերի /Նոր Նորք վարչական շրջան/</t>
  </si>
  <si>
    <t xml:space="preserve"> տեխնիկական հսկողության ծառայություններ/ 9 բազմաբանակարան շենքերի /Նոր Նորք, Մալաթիա-Սեբաստիա վարչական շրջաններ/</t>
  </si>
  <si>
    <t xml:space="preserve"> տեխնիկական հսկողության ծառայություններ/ 10 բազմաբանակարան շենքերի /Դավթաշեն վարչական շրջան/</t>
  </si>
  <si>
    <t xml:space="preserve"> տեխնիկական հսկողության ծառայություններ/ 10 բազմաբանակարան շենքերի /Մալաթիա-Սեբաստիա վարչական շրջան/</t>
  </si>
  <si>
    <t xml:space="preserve"> երեխաների խաղահրապարակների տարածքների հարթեցման աշխատանքներ/ մինի ֆուտբոլի դաշտերի կառուցում</t>
  </si>
  <si>
    <t xml:space="preserve"> երեխաների խաղահրապարակների տարածքների հարթեցման աշխատանքներ/ Բակային տարածքների խաղահրապարակներում ռետինե հատակների տեղադրում</t>
  </si>
  <si>
    <t xml:space="preserve"> ընդհանուր շինարարական աշխատանքներ/ շենքերի ամրացում, վերանորոգում</t>
  </si>
  <si>
    <t>71351540/508</t>
  </si>
  <si>
    <t xml:space="preserve"> տեխնիկական հսկողության ծառայություններ/ Արգիշտի 1 հասցեի ադմինիստրատիվ շենքի ֆոտովոլտային համակարգի կառուցման</t>
  </si>
  <si>
    <t>71351540/507</t>
  </si>
  <si>
    <t xml:space="preserve"> տեխնիկական հսկողության ծառայություններ/ Բուզանդի 1/3 հասցեի ադմինիստրատիվ շենքի ֆոտովոլտային համակարգի կառուցման</t>
  </si>
  <si>
    <t>բաժին 07, խումբ 1, դաս 1, 1. Առողջապահական կազմակերպությունների համար բժշկական սարքավորումների ձեռքբերում</t>
  </si>
  <si>
    <t xml:space="preserve"> ռենտգեն սարքեր</t>
  </si>
  <si>
    <t>33111360/4</t>
  </si>
  <si>
    <t xml:space="preserve"> ուլտրաձայնային սարքավորումներ/ 3 տվիչով</t>
  </si>
  <si>
    <t>բաժին 07, խումբ 6, դաս 1, 1. Առողջապահական օբյեկտների հիմնանորոգում</t>
  </si>
  <si>
    <t>բաժին 07, խումբ 6, դաս 1, 2. Դժվարամատչելի հետազոտությունների իրականացում</t>
  </si>
  <si>
    <t>85121100/505</t>
  </si>
  <si>
    <t xml:space="preserve"> բժշկական ծառայություններ/ Համակարգչային տոմոգրաֆիայի ծառայության ձեռքբերում /մինչև 130 հատ/</t>
  </si>
  <si>
    <t>85121100/9</t>
  </si>
  <si>
    <t xml:space="preserve"> բժշկական ծառայություններ/ Մագնիսա-ռեզոնանսային տոմոգրաֆիայի ծառայության ձեռքբերում /մինչև 89 հատ/</t>
  </si>
  <si>
    <t>85121100/508</t>
  </si>
  <si>
    <t xml:space="preserve"> բժշկական ծառայություններ/ Կորոնարոգրաֆիայի հետազոտություն ձեռքբերում  /մինչև 80 հատ/</t>
  </si>
  <si>
    <t>85121100/507</t>
  </si>
  <si>
    <t xml:space="preserve"> բժշկական ծառայություններ/ Կրծքագեղձի սկրինինգային ծառայության ձեռքբերում /մինչև 100 անձի համար/</t>
  </si>
  <si>
    <t>45231270/505</t>
  </si>
  <si>
    <t xml:space="preserve"> հանգստի տարածքների վերանորոգման աշխատանքներ/ Երևանյան լճի աջակողմյա ափամերձ տարածքի բարեկարգում</t>
  </si>
  <si>
    <t>45231270/501</t>
  </si>
  <si>
    <t xml:space="preserve"> հանգստի տարածքների վերանորոգման աշխատանքներ/ Երկրորդ աշխարհամարտում տարած Հաղթանակի 40-ամյակի հուշահամալիրի այգու բարեկարգում</t>
  </si>
  <si>
    <t>45231270/506</t>
  </si>
  <si>
    <t xml:space="preserve"> հանգստի տարածքների վերանորոգման աշխատանքներ/ «Հաղթանակ» զբոսայգում Սահմանապահների ծառուղու բարեկարգում</t>
  </si>
  <si>
    <t>71351540/768</t>
  </si>
  <si>
    <t>տեխնիկական հսկողության ծառայություններ/Երևանյան լճի աջակողմյա ափամերձ տարածքի բարեկարգում</t>
  </si>
  <si>
    <t>71811100/503</t>
  </si>
  <si>
    <t xml:space="preserve"> ջրի մատակարարման և կոյուղաջրերի մաքրման խորհրդատվական ծառայություններ/ 2800 ամյակին նվիրված այգի</t>
  </si>
  <si>
    <t>71811100/502</t>
  </si>
  <si>
    <t xml:space="preserve"> ջրի մատակարարման և կոյուղաջրերի մաքրման խորհրդատվական ծառայություններ/ Արգիշտիի 1 և Բուզանդի 1/3</t>
  </si>
  <si>
    <t>հեղինակային հսկողության ծառայություններ/ «Հաղթանակ» զբոսայգում Սահմանապահների ծառուղու բարեկարգում</t>
  </si>
  <si>
    <t xml:space="preserve"> տեխնիկական հսկողության ծառայություններ/ Երկրորդ աշխատհամարտում տարած Հաղթանակի 40-ամյակի հուշահամալիրի այգու բարեկարգում</t>
  </si>
  <si>
    <t>71351540/769</t>
  </si>
  <si>
    <t xml:space="preserve"> տեխնիկական հսկողության ծառայություններ/ «Հաղթանակ» զբոսայգում Սահմանապահների ծառուղու բարեկարգում</t>
  </si>
  <si>
    <t>բաժին 08, խումբ 2, դաս 3, 2. Մշակույթի տների հիմնանորոգում և վերանորոգում</t>
  </si>
  <si>
    <t>45221142/583</t>
  </si>
  <si>
    <t>մշակութային օբյեկտների հիմնանորոգում/ Սայաթ-Նովայի անվան երաժշտական դպրոցի հիմնանորոգում</t>
  </si>
  <si>
    <t>71351540/987</t>
  </si>
  <si>
    <t xml:space="preserve"> տեխնիկական հսկողության ծառայություններ/ Մհեր Մկրտչյանի անվան արտիստական թատրոն ՀՈԱԿ-ի վարչական շենքի հիմնանորոգման աշխատանքների</t>
  </si>
  <si>
    <t>71351540/990</t>
  </si>
  <si>
    <t xml:space="preserve"> տեխնիկական հսկողության ծառայություններ/ Սայաթ-Նովայի անվան երաժշտական դպրոցի հիմնանորոգում</t>
  </si>
  <si>
    <t>39298400/1</t>
  </si>
  <si>
    <t xml:space="preserve"> արձանիկներ</t>
  </si>
  <si>
    <t>79811100/21</t>
  </si>
  <si>
    <t xml:space="preserve"> թվային տպագրության ծառայություններ/ Կանանց տոնի շրջանակներում հրավիրատոմսեր</t>
  </si>
  <si>
    <t>79951100/504</t>
  </si>
  <si>
    <t xml:space="preserve"> միջոցառումների հետ կապված ծառայություններ/ Դրոշակազարդման ծառայություններ</t>
  </si>
  <si>
    <t xml:space="preserve"> մշակութային միջոցառումների կազմակերպման ծառայություններ/ Հայոց բանակի տոնին նվիրված ձևավորման ծառայություններ</t>
  </si>
  <si>
    <t>79951110/77</t>
  </si>
  <si>
    <t xml:space="preserve"> մշակութային միջոցառումների կազմակերպման ծառայություններ/ Հայոց ցեղասպանության հիշատակի օր</t>
  </si>
  <si>
    <t xml:space="preserve"> մշակութային միջոցառումների կազմակերպման ծառայություններ/ Արամ Խաչատրյան ծննդյան օրվան նվիրված</t>
  </si>
  <si>
    <t>79951110/109</t>
  </si>
  <si>
    <t xml:space="preserve"> մշակութային միջոցառումների կազմակերպման ծառայություններ/ Կանանց տոնի շրջանակներում  Արամ Խաչատրյան համերգասրահում</t>
  </si>
  <si>
    <t>79951110/108</t>
  </si>
  <si>
    <t xml:space="preserve"> մշակութային միջոցառումների կազմակերպման ծառայություններ/ Կանանց տոնի շրջանակներում Կ. Ստանիսլավսկու անվան պետական ռուսական դրամատիկական թատրոնում</t>
  </si>
  <si>
    <t>79951110/107</t>
  </si>
  <si>
    <t xml:space="preserve"> մշակութային միջոցառումների կազմակերպման ծառայություններ/ Կանանց տոնի շրջանակներում Գ. Սունդուկյանի անվան ազգային ակադեմիական թատրոնում</t>
  </si>
  <si>
    <t>79951110/106</t>
  </si>
  <si>
    <t xml:space="preserve"> մշակութային միջոցառումների կազմակերպման ծառայություններ/ Կանանց տոնի շրջանակներում Հայաստանի ճարտարապետների պալատի համերգային դահլիճ</t>
  </si>
  <si>
    <t>79951110/105</t>
  </si>
  <si>
    <t xml:space="preserve"> մշակութային միջոցառումների կազմակերպման ծառայություններ/ Կանանց տոնի շրջանակներում Հ. Պարոնյանի անվան երաժշտական կոմեդիայի թատրոն</t>
  </si>
  <si>
    <t>79951110/104</t>
  </si>
  <si>
    <t xml:space="preserve"> մշակութային միջոցառումների կազմակերպման ծառայություններ/ Կանանց տոնի շրջանակներում Երամի պատանի հանդիսատեսի թատրոն</t>
  </si>
  <si>
    <t>79951110/103</t>
  </si>
  <si>
    <t xml:space="preserve"> մշակութային միջոցառումների կազմակերպման ծառայություններ/ Կանանց տոնի շրջանակներում Մոսկվա կինոթատրոն</t>
  </si>
  <si>
    <t>79951110/101</t>
  </si>
  <si>
    <t xml:space="preserve"> մշակութային միջոցառումների կազմակերպման ծառայություններ/ Կանանց տոնի շրջանակներում Հայաստանի ազգային կինոկենտրոն</t>
  </si>
  <si>
    <t>79951110/97</t>
  </si>
  <si>
    <t xml:space="preserve"> մշակութային միջոցառումների կազմակերպման ծառայություններ/ Հրաչյա Ղափլանյանի անվան դրամատիկական թատրոն</t>
  </si>
  <si>
    <t>79951110/99</t>
  </si>
  <si>
    <t xml:space="preserve"> մշակութային միջոցառումների կազմակերպման ծառայություններ/ Կանանց տոնի շրջանակներում Կոմիտասի անվան կամերային երաժշտական տուն</t>
  </si>
  <si>
    <t>79951110/98</t>
  </si>
  <si>
    <t xml:space="preserve"> մշակութային միջոցառումների կազմակերպման ծառայություններ/ Առնո Բաբաջանյան համերգասրահ</t>
  </si>
  <si>
    <t>79951110/100</t>
  </si>
  <si>
    <t xml:space="preserve"> մշակութային միջոցառումների կազմակերպման ծառայություններ/ Կանանց տոնի շրջանակներում Ս. Սարգսյանի անվան համազգային թատրոն</t>
  </si>
  <si>
    <t>79951110/102</t>
  </si>
  <si>
    <t xml:space="preserve"> մշակութային միջոցառումների կազմակերպման ծառայություններ/ Մհեր Մկտրչյանի անվան արտիստական թատրոն</t>
  </si>
  <si>
    <t>79951110/146</t>
  </si>
  <si>
    <t xml:space="preserve"> մշակութային միջոցառումների կազմակերպման ծառայություններ/ Ջազի միջազգային օր</t>
  </si>
  <si>
    <t>79951110/133</t>
  </si>
  <si>
    <t xml:space="preserve"> մշակութային միջոցառումների կազմակերպման ծառայություններ/ Ցեղասպանության նվիրված սգո արարողությունների</t>
  </si>
  <si>
    <t>79951110/134</t>
  </si>
  <si>
    <t xml:space="preserve"> մշակութային միջոցառումների կազմակերպման ծառայություններ/ Մայիսի 1  Մայիսի 28 և Սահմանադրության օրվան նվիրված</t>
  </si>
  <si>
    <t>79951110/124</t>
  </si>
  <si>
    <t xml:space="preserve"> մշակութային միջոցառումների կազմակերպման ծառայություններ/ Արտավազդ մրցանակաբաշխություն Ալ. Սպենդիարյանի անվան օպերայի և բալետի ազգային ակադեմիական թատրոնում</t>
  </si>
  <si>
    <t>79951110/125</t>
  </si>
  <si>
    <t xml:space="preserve"> մշակութային միջոցառումների կազմակերպման ծառայություններ/ Արտավազդ մրցանակաբաշխություն Ալ. Սպենդիարյանի անվան օպերայի և բալետի ազգային ակադեմիական թատրոնում գեղարվեստական և ստեղծագործական ծառայություններ</t>
  </si>
  <si>
    <t>79951110/126</t>
  </si>
  <si>
    <t xml:space="preserve"> մշակութային միջոցառումների կազմակերպման ծառայություններ/ Արտավազդ մրցանակաբաշխություն Ալ. Սպենդիարյանի անվան օպերայի և բալետի ազգային ակադեմիական թատրոնում տեխնիկական միջոցներ</t>
  </si>
  <si>
    <t>79951110/127</t>
  </si>
  <si>
    <t xml:space="preserve"> մշակութային միջոցառումների կազմակերպման ծառայություններ/ Արտավազդ մրցանակաբաշխություն Ալ. Սպենդիարյանի անվան օպերայի և բալետի ազգային ակադեմիական թատրոնում դեկորացիաների և կոնստրուկցիաների տեղափոխության, վերանորոգման վերականգման մոնտաժման և ապամոնտաժման</t>
  </si>
  <si>
    <t xml:space="preserve"> մշակութային միջոցառումների կազմակերպման ծառայություններ/ պաստառների բաներների տպագրության, տեղադրման և ապամոնտաժման</t>
  </si>
  <si>
    <t>79951120/1</t>
  </si>
  <si>
    <t xml:space="preserve"> փառատոնների կազմակերպման ծառայություններ/ ՈՒտեստ-ֆեստ գաստրոփառատոն</t>
  </si>
  <si>
    <t>79991110/1</t>
  </si>
  <si>
    <t xml:space="preserve"> ընդունելության ծառայություններ</t>
  </si>
  <si>
    <t>92111120/1</t>
  </si>
  <si>
    <t xml:space="preserve"> գովազդային ֆիլմերի արտադրություն/ բրենդավորման և հանրահռչակման</t>
  </si>
  <si>
    <t>բաժին 08, խումբ 2, դաս 5, 3. Թատրոնների հիմնանորոգում</t>
  </si>
  <si>
    <t>մշակութային օբյեկտների հիմնանորոգում/ Մհեր Մկրտչյանի անվան թատրոն</t>
  </si>
  <si>
    <t>98111140/52</t>
  </si>
  <si>
    <t>հեղինակային հսկողության ծառայություններ/ Մհեր Մկրտչյանի անվան արտիստական թատրոն ՀՈԱԿ-ի վարչական շենքի հիմնանորոգման աշխատանքների</t>
  </si>
  <si>
    <t xml:space="preserve"> պատմական արձանների կամ հուշարձանների շինարարական աշխատանքներ</t>
  </si>
  <si>
    <t>92311210/2</t>
  </si>
  <si>
    <t>քանդակագործների կողմից մատուցվող ծառայություններ</t>
  </si>
  <si>
    <t>բաժին 09, խումբ 1, դաս 1, 1. Նախադպրոցական ուսուցում</t>
  </si>
  <si>
    <t>30193500/1</t>
  </si>
  <si>
    <t xml:space="preserve"> գրադարակներ</t>
  </si>
  <si>
    <t>39121100/7</t>
  </si>
  <si>
    <t>39121200/3</t>
  </si>
  <si>
    <t>39121200/4</t>
  </si>
  <si>
    <t xml:space="preserve"> սեղաններ/ Մանկական սեղան /2-4 տարիքային խմբի համար/</t>
  </si>
  <si>
    <t>39121200/5</t>
  </si>
  <si>
    <t xml:space="preserve"> սեղաններ/ Մանկական սեղան /4-5 տարիքային խմբի համար/</t>
  </si>
  <si>
    <t>39121200/6</t>
  </si>
  <si>
    <t xml:space="preserve"> սեղաններ/ Մանկական սեղան /5-6 տարիքային խմբի համար/</t>
  </si>
  <si>
    <t>39121200/7</t>
  </si>
  <si>
    <t>39121200/8</t>
  </si>
  <si>
    <t>39121500/1</t>
  </si>
  <si>
    <t xml:space="preserve"> խոհանոցային պահարաններ և գրապահարաններ</t>
  </si>
  <si>
    <t>39121520/6</t>
  </si>
  <si>
    <t>39138120/1</t>
  </si>
  <si>
    <t xml:space="preserve"> աթոռ փայտյա</t>
  </si>
  <si>
    <t>39138120/2</t>
  </si>
  <si>
    <t xml:space="preserve"> աթոռ փայտյա/ Մանկական աթոռ /2-4 տարիքային խմբի համար/</t>
  </si>
  <si>
    <t>39138120/3</t>
  </si>
  <si>
    <t xml:space="preserve"> աթոռ փայտյա/ Մանկական աթոռ /4-5 տարիքային խմբի համար/</t>
  </si>
  <si>
    <t>39138120/4</t>
  </si>
  <si>
    <t xml:space="preserve"> աթոռ փայտյա/ Մանկական աթոռ /5-6 տարիքային խմբի համար/</t>
  </si>
  <si>
    <t>39141120/3</t>
  </si>
  <si>
    <t>39141120/4</t>
  </si>
  <si>
    <t>39141120/5</t>
  </si>
  <si>
    <t xml:space="preserve"> դարակներով պահարաններ/ Պահարան՝ հացի պահպանման համար</t>
  </si>
  <si>
    <t>39141120/6</t>
  </si>
  <si>
    <t xml:space="preserve"> դարակներով պահարաններ/ Բժշկական դեղորայքի և պարագաների մետաղական պահարան</t>
  </si>
  <si>
    <t>39141240/1</t>
  </si>
  <si>
    <t>39141240/2</t>
  </si>
  <si>
    <t>39141260/4</t>
  </si>
  <si>
    <t>39711140/2</t>
  </si>
  <si>
    <t xml:space="preserve"> գազօջախի սալիկնե/ "Սալօջախ /6 սալիկ/ "</t>
  </si>
  <si>
    <t>42711170/1</t>
  </si>
  <si>
    <t>37421151/1</t>
  </si>
  <si>
    <t>մարմնամարզական պատեր</t>
  </si>
  <si>
    <t>37421153/1</t>
  </si>
  <si>
    <t>մարմնամարզական նստարաններ</t>
  </si>
  <si>
    <t>45611200/585</t>
  </si>
  <si>
    <t>մշակութային օբյեկտների հիմնանորոգում/ Շենգավիթ վարչական շրջանի մարզադպրոցի հիմնանորոգում</t>
  </si>
  <si>
    <t xml:space="preserve"> տեխնիկական հսկողության ծառայություններ/ Շենգավիթ վարչական շրջանի մարզադպրոցի հիմնանորոգում</t>
  </si>
  <si>
    <t>45611100/511</t>
  </si>
  <si>
    <t>կրթական օբյեկտների հիմնանորոգում/ Աջափնյակ 36 մանկապարտեզ</t>
  </si>
  <si>
    <t>45611100/510</t>
  </si>
  <si>
    <t>կրթական օբյեկտների հիմնանորոգում/ Աջափնյակ վարչական շրջանի հ.48 մանկապարտեզի բակի բարեկարգման աշխատանքներ</t>
  </si>
  <si>
    <t>45611100/512</t>
  </si>
  <si>
    <t>կրթական օբյեկտների հիմնանորոգում/ Աջափնյակ վարչական շրջանի հ.49 մանկապարտեզի բակի բարեկարգման աշխատանքներ</t>
  </si>
  <si>
    <t>45611100/514</t>
  </si>
  <si>
    <t>կրթական օբյեկտների հիմնանորոգում/ Էրեբունի վարչական շրջանի 72 մանկապարտեզի ջեռուցման համակարգը 178 դպրոցի համակարգից առանձնացման աշխատանքներ</t>
  </si>
  <si>
    <t>45611100/503</t>
  </si>
  <si>
    <t>կրթական օբյեկտների հիմնանորոգում/ Կենտրոնի 1 մանկապարտեզ</t>
  </si>
  <si>
    <t>45611100/504</t>
  </si>
  <si>
    <t>կրթական օբյեկտների հիմնանորոգում/ Էրեբունի 63 մանկապարտեզ</t>
  </si>
  <si>
    <t>45611100/507</t>
  </si>
  <si>
    <t>կրթական օբյեկտների հիմնանորոգում/ Շենգավիթ 137</t>
  </si>
  <si>
    <t>45611100/508</t>
  </si>
  <si>
    <t>կրթական օբյեկտների հիմնանորոգում/ Շենգավիթ 143</t>
  </si>
  <si>
    <t>45611100/509</t>
  </si>
  <si>
    <t>կրթական օբյեկտների հիմնանորոգում/ Շենգավիթ 147</t>
  </si>
  <si>
    <t>45611100/15</t>
  </si>
  <si>
    <t>կրթական օբյեկտների հիմնանորոգում/ Կենտրոն վարչական շրջանի 15 մանկապարտեզի հիմնանորոգման</t>
  </si>
  <si>
    <t>կրթական օբյեկտների հիմնանորոգում/ Դավթաշեն վարչական շրջանի 58 մանկապարտեզի հիմնանորոգման</t>
  </si>
  <si>
    <t>կրթական օբյեկտների հիմնանորոգում/ Մալաթիա-Սեբաստիայի հ.77 մանկապարտեզի հիմնանորոգում</t>
  </si>
  <si>
    <t>45611100/660</t>
  </si>
  <si>
    <t>կրթական օբյեկտների հիմնանորոգում/ Մալաթիա-Սեբաստիայի հ.95 մանկապարտեզի հիմնանորոգում</t>
  </si>
  <si>
    <t>71351540/523</t>
  </si>
  <si>
    <t xml:space="preserve"> տեխնիկական հսկողության ծառայություններ/ Էրեբունի վարչական շրջանի 72 մանկապարտեզի ջեռուցման համակարգը 178 դպրոցի համակարգից առանձնացման աշխատանքներ</t>
  </si>
  <si>
    <t>71351540/1049</t>
  </si>
  <si>
    <t xml:space="preserve"> տեխնիկական հսկողության ծառայություններ/ հ 63 մանկապարտեզի հիմնանորոգման աշխատանքների</t>
  </si>
  <si>
    <t>71351540/1050</t>
  </si>
  <si>
    <t xml:space="preserve"> տեխնիկական հսկողության ծառայություններ/ հ. 137 մանկապարտեզի հիմնանորոգման աշխատանքների</t>
  </si>
  <si>
    <t>71351540/1051</t>
  </si>
  <si>
    <t xml:space="preserve"> տեխնիկական հսկողության ծառայություններ/ հ. 143 մանկապարտեզի հիմնանորոգման աշխատանքների</t>
  </si>
  <si>
    <t>71351540/1052</t>
  </si>
  <si>
    <t xml:space="preserve"> տեխնիկական հսկողության ծառայություններ/ հ. 147 մանկապարտեզի հիմնանորոգման աշխատանքների</t>
  </si>
  <si>
    <t>71351540/504</t>
  </si>
  <si>
    <t xml:space="preserve"> տեխնիկական հսկողության ծառայություններ/ Աջափնյակ 36 մանկապարտեզ հիմանորոգման աշխատանքների</t>
  </si>
  <si>
    <t>71351540/505</t>
  </si>
  <si>
    <t xml:space="preserve"> տեխնիկական հսկողության ծառայություններ/ Աջափնյակ վարչական շրջանի հ.48 մանկապարտեզի բակի բարեկարգման աշխատանք</t>
  </si>
  <si>
    <t>71351540/506</t>
  </si>
  <si>
    <t xml:space="preserve"> տեխնիկական հսկողության ծառայություններ/ Աջափնյակ վարչական շրջանի հ.49 մանկապարտեզի բակի բարեկարգման աշխատանքներ</t>
  </si>
  <si>
    <t>71351540/39</t>
  </si>
  <si>
    <t xml:space="preserve"> տեխնիկական հսկողության ծառայություններ/ Կենտրոն վարչական շրջանի 15 մանկապարտեզի հիմնանորոգման աշխատանքների</t>
  </si>
  <si>
    <t xml:space="preserve"> տեխնիկական հսկողության ծառայություններ/ Երևան քաղաքի Կենտրոն վարչական շրջանի հ.1 մանկապարտեզի հիմնանորոգման աշխատանքների որակի  տեխնիկական հսկողության խորհրդատվական ծառայություններ</t>
  </si>
  <si>
    <t>71351540/201</t>
  </si>
  <si>
    <t xml:space="preserve"> տեխնիկական հսկողության ծառայություններ/ Երևան քաղաքի Մալաթիա-Սեբաստիա վարչական շրջանի հհ. 77 մանկապարտեզներ հիմնանորոգման աշխատանքների որակի  տեխնիկական հսկողության խորհրդատվական ծառայություններ</t>
  </si>
  <si>
    <t>71351540/202</t>
  </si>
  <si>
    <t xml:space="preserve"> տեխնիկական հսկողության ծառայություններ/ Երևան քաղաքի Մալաթիա-Սեբաստիա վարչական շրջանի հհ. և 95 մանկապարտեզներ հիմնանորոգման աշխատանքների որակի  տեխնիկական հսկողության խորհրդատվական ծառայություններ</t>
  </si>
  <si>
    <t>բաժին 09, խումբ 6, դաս 1, 2. Դպրոցականների օլիմպիադաների և այլ միջոցառումների կազմակերպում</t>
  </si>
  <si>
    <t>79951100/5</t>
  </si>
  <si>
    <t xml:space="preserve"> միջոցառումների հետ կապված ծառայություններ/ առարկայական օլիմպիադաների կազմակերպում</t>
  </si>
  <si>
    <t>79951100/8</t>
  </si>
  <si>
    <t xml:space="preserve"> միջոցառումների հետ կապված ծառայություններ/ Կիրառական ռազմագիտության միջոցառումների կազմակերպման</t>
  </si>
  <si>
    <t>66511120/2</t>
  </si>
  <si>
    <t xml:space="preserve"> առողջության ապահովագրման ծառայություններ/ «Առողջության ապահովագրություն» փաթեթի ձեռքբերում Երևանի քաղաքապետարանի ենթակայության կազմակերպությունների,  «Թափառող կենդանիների վնասազերծման կենտրոն» ՀՈԱԿ-ի և «Երևանի աղբահանության և սանիտարական մաքրում» համայնքային հիմնարկի հաստիքացուցակներով նախատեսված հաստիք զբաղեցնող աշխատողների համար, Երևանի քաղաքապետարանի /ներառյալ Երևանի վարչական շրջանները, սոցիալական ծառայությունների և քաղաքացիական կացության ակտերի գրանցման տարածքային բաժինները/, Երևանի ենթակայության գրադարանների, թանգարանների, թատրոնների հաստիքացուցակներով նախատեսված հաստիք զբաղեցնող աշխատակիցների, ինչպես նաև «Գերատեսչական շենքերի պահպանման և շահագործման» փակ բաժնետիրական ընկերության և «Երևանտրանս» փակ բաժնետիրական ընկերության, կառավարման տեխնոլոգիաների, Երևան հիմնադրամի, «Երևանի կառուցապատման ներդրումային ԾԻԳ» ՀՈԱԿ-ի աշխատողների համար 66511120/2</t>
  </si>
  <si>
    <t>66511120/503</t>
  </si>
  <si>
    <t xml:space="preserve"> առողջության ապահովագրման ծառայություններ/ «Առողջության ապահովագրություն» փաթեթի ձեռքբերում Երևանի քաղաքապետարանի ենթակայության կազմակերպությունների /Ջրային կառույցներ ՓԲԸ, Երևանի ավտոբուս ՓԲԸ/ </t>
  </si>
  <si>
    <t>բաժին 01, խումբ 1, դաս 2, Ֆինանսական և հարկաբյուջետային հարաբերություններ</t>
  </si>
  <si>
    <t>բաժին 02, խումբ 2, դաս 0, Քաղաքացիական պաշտպանություն</t>
  </si>
  <si>
    <t>45221142/590</t>
  </si>
  <si>
    <t xml:space="preserve"> ընդհանուր շինարարական աշխատանքներ/ հակահրդեհային հիդրանտների վերանորոգման</t>
  </si>
  <si>
    <t>բաժին 04, խումբ 1, դաս 1, Ընդհանուր բնույթի տնտեսական և առևտրային հարաբերություններ</t>
  </si>
  <si>
    <t>45111240/1</t>
  </si>
  <si>
    <t>ապամոնտաժման աշխատանքներ/ ապամոնտաժման, տեղափոխման և պահպանման ծառայութուններ</t>
  </si>
  <si>
    <t>50111420/502</t>
  </si>
  <si>
    <t xml:space="preserve"> փոխադրամիջոցների տարահանման ծառայություններ</t>
  </si>
  <si>
    <t>բաժին 04, խումբ 3, դաս 5, Էլեկտրաէներգիա</t>
  </si>
  <si>
    <t>18931210/501</t>
  </si>
  <si>
    <t xml:space="preserve"> թղթյա տոպրակներ</t>
  </si>
  <si>
    <t>44423400/502</t>
  </si>
  <si>
    <t>71311300/501</t>
  </si>
  <si>
    <t xml:space="preserve"> էներգետիկ արդյունավետության հետ կապված խորհրդատվական ծառայություններ/ Ավագ ֆինանսական փորձագետի ծառայությունների ձեռքբերում</t>
  </si>
  <si>
    <t>ձեռնարկների և բրոշյուրների տպագրման ծառայություններ/ 200 հատ ուղեցույցերի տպագրություն</t>
  </si>
  <si>
    <t>31521160/501</t>
  </si>
  <si>
    <t xml:space="preserve"> լուսային ազդանշաններ</t>
  </si>
  <si>
    <t>31521160/502</t>
  </si>
  <si>
    <t>31521160/503</t>
  </si>
  <si>
    <t xml:space="preserve"> լուսային ազդանշաններ/ ներքին լուսավորությամբ տեղեկատվական ազդանշանների</t>
  </si>
  <si>
    <t>34121100/502</t>
  </si>
  <si>
    <t xml:space="preserve"> ավտոբուսներ և միջքաղաքային ավտոբուսներ</t>
  </si>
  <si>
    <t xml:space="preserve"> տրոլեյբուսներ</t>
  </si>
  <si>
    <t xml:space="preserve"> ճանապարհային գծանշումներ</t>
  </si>
  <si>
    <t>34921140/501</t>
  </si>
  <si>
    <t xml:space="preserve"> ճանապարհային գծանշումներ/ 10 սմ</t>
  </si>
  <si>
    <t>34921140/503</t>
  </si>
  <si>
    <t>34921140/502</t>
  </si>
  <si>
    <t xml:space="preserve"> ճանապարհային գծանշումներ/ 15 սմ</t>
  </si>
  <si>
    <t>34921140/504</t>
  </si>
  <si>
    <t xml:space="preserve"> ճանապարհային գծանշումներ/ պահպանապատերի հարդարում</t>
  </si>
  <si>
    <t>34921140/505</t>
  </si>
  <si>
    <t xml:space="preserve"> ճանապարհային գծանշումներ/ ուղղաձիգ գծանշում / պահպանապատերի ներկում/</t>
  </si>
  <si>
    <t>34921140/506</t>
  </si>
  <si>
    <t xml:space="preserve"> ճանապարհային գծանշումներ/ սառը պլաստիկով գծանշում</t>
  </si>
  <si>
    <t>34921140/507</t>
  </si>
  <si>
    <t xml:space="preserve"> ճանապարհային գծանշումներ/ թերմոպլաստիկով</t>
  </si>
  <si>
    <t>34921370/501</t>
  </si>
  <si>
    <t xml:space="preserve"> լուսային փարոսիկներ/ Փարոսիկի պատրաստում և տեղադրում բետոնե պահպանապատի վրա</t>
  </si>
  <si>
    <t>45231213/501</t>
  </si>
  <si>
    <t xml:space="preserve"> լուսային փարոսիկներ/ Փարոսիկի փայլաթերթի փոխարինում</t>
  </si>
  <si>
    <t>34921410/501</t>
  </si>
  <si>
    <t xml:space="preserve"> ճանապարհային նշաններ/ եռանկյունի, կլոր և քառակուսի ճանապարհային նշաններ, տեղադրումով</t>
  </si>
  <si>
    <t>34921410/502</t>
  </si>
  <si>
    <t xml:space="preserve"> ճանապարհային նշաններ/ Լրացուցիչ տեղեկատվության նշանի (ցուցանակ) պատրաստում և տեղադրում</t>
  </si>
  <si>
    <t>34921410/503</t>
  </si>
  <si>
    <t xml:space="preserve"> ճանապարհային նշաններ/ 1.34.1, - 1.34.3, 8.22.1, - 8.22.3 ճանապարհային նշանների պատրաստում և տեղադրում</t>
  </si>
  <si>
    <t>34921410/504</t>
  </si>
  <si>
    <t xml:space="preserve"> ճանապարհային նշաններ/ 5.15.1 ճանապարհային նշանի պատրաստում և տեղադրում</t>
  </si>
  <si>
    <t>34921410/505</t>
  </si>
  <si>
    <t xml:space="preserve"> ճանապարհային նշաններ/ 5.15.2 ճանապարհային նշանի պատրաստում և տեղադրում</t>
  </si>
  <si>
    <t>34921410/506</t>
  </si>
  <si>
    <t xml:space="preserve"> ճանապարհային նշաններ/ 5.16 ճանապարհային նշանի պատրաստում և տեղադրում</t>
  </si>
  <si>
    <t>34921410/507</t>
  </si>
  <si>
    <t xml:space="preserve"> ճանապարհային նշաններ/ 5․16 ճանապարհային նշանի պատրաստում և տեղադրում</t>
  </si>
  <si>
    <t>34921410/508</t>
  </si>
  <si>
    <t xml:space="preserve"> ճանապարհային նշաններ/ Տեղեկատվության նշանի (շիթ) պատրաստում և տեղադրում</t>
  </si>
  <si>
    <t>34921410/509</t>
  </si>
  <si>
    <t xml:space="preserve"> ճանապարհային նշաններ/ 5.7.1-5․7․2, 6․15․1 - 6․15․3 ճանապարհային նշանների պատրաստում և տեղադրում</t>
  </si>
  <si>
    <t>34921410/510</t>
  </si>
  <si>
    <t xml:space="preserve"> ճանապարհային նշաններ/ 5.18 ճանապարհային նշանի պատրաստում և տեղադրում</t>
  </si>
  <si>
    <t>34921410/511</t>
  </si>
  <si>
    <t xml:space="preserve"> ճանապարհային նշաններ/ 5.16 ճանապարհային նշանի ցուցահարթակի պատրաստում և տեղադրում</t>
  </si>
  <si>
    <t>39541170/501</t>
  </si>
  <si>
    <t xml:space="preserve"> ճանապարհային նշաններ</t>
  </si>
  <si>
    <t>34921430/501</t>
  </si>
  <si>
    <t xml:space="preserve"> ճանապարհային նշանների սյուներ/ կանգնակ տեղադրումով</t>
  </si>
  <si>
    <t>34921430/502</t>
  </si>
  <si>
    <t xml:space="preserve"> ճանապարհային նշանների սյուներ/ 5․16 ճանապարհային նշանի կանգնակի (կմախք) պատրաստում և տեղադրում</t>
  </si>
  <si>
    <t>38621300/501</t>
  </si>
  <si>
    <t>հայելի/ Սֆերիկ հայելու պատրաստում և տեղադրում</t>
  </si>
  <si>
    <t>38821200/501</t>
  </si>
  <si>
    <t xml:space="preserve"> հեռակառավարվող ազդանշանային սարքեր/ լուսացուցային օբյեկտների արդիականացում</t>
  </si>
  <si>
    <t xml:space="preserve"> ճոպաններ/ 6մմ-ոց ճոպանի մոնտաժում ամրացնող դետալներով</t>
  </si>
  <si>
    <t>44211240/501</t>
  </si>
  <si>
    <t xml:space="preserve"> հենասյուներ/ լուսացուցային կանգնակի տեղադրումով</t>
  </si>
  <si>
    <t>44211240/502</t>
  </si>
  <si>
    <t xml:space="preserve"> հենասյուներ/ լուսացուցային կանսուլ տեղադրումով</t>
  </si>
  <si>
    <t>34921210/1</t>
  </si>
  <si>
    <t xml:space="preserve"> ճանապարհային կահույք/ հասարակկան տրանսպորտի կանգառասրահներ</t>
  </si>
  <si>
    <t xml:space="preserve"> ավտոբուսային կանգառների կանգառների աշխատանքներ</t>
  </si>
  <si>
    <t>50231300/502</t>
  </si>
  <si>
    <t xml:space="preserve"> լուսազդանշանների պահպանման ծառայություններ/ Լուսացույցային օբյեկտների սպասարկում, պահպանում, շահագործում և վթարավերականգնում</t>
  </si>
  <si>
    <t>50231300/6</t>
  </si>
  <si>
    <t xml:space="preserve"> լուսազդանշանների պահպանման ծառայություններ/ Արդիականացման նպատակով առկա տրանսպորտային լուսացույցի տեղադրում առկա կոնսուլի կամ ճոպանի վրա</t>
  </si>
  <si>
    <t>50231300/7</t>
  </si>
  <si>
    <t xml:space="preserve"> լուսազդանշանների պահպանման ծառայություններ/ 8մմ-ոց ճոպանի մոնտաժում ամրացնող դետալներով</t>
  </si>
  <si>
    <t>50231300/505</t>
  </si>
  <si>
    <t xml:space="preserve"> կոյուղաջրերի համար խողովակաշարերի կառուցման աշխատանքներ</t>
  </si>
  <si>
    <t>45231143/1</t>
  </si>
  <si>
    <t xml:space="preserve"> կոյուղիների կառուցման աշխատանքներ/ Հակոբյան փողոցից Խաչատրյան 2-րդ նրբ.</t>
  </si>
  <si>
    <t>45231143/2</t>
  </si>
  <si>
    <t xml:space="preserve"> կոյուղիների կառուցման աշխատանքներ/ 16 թաղ. 23-26 շենքերի կոյուղագիծ</t>
  </si>
  <si>
    <t>45231143/3</t>
  </si>
  <si>
    <t xml:space="preserve"> կոյուղիների կառուցման աշխատանքներ/ Իսահակյան 38 շենքի կոյուղագիծ</t>
  </si>
  <si>
    <t>45231143/4</t>
  </si>
  <si>
    <t xml:space="preserve"> կոյուղիների կառուցման աշխատանքներ/ Բուզանդի 1/3 շենքի կոյուղագիծ</t>
  </si>
  <si>
    <t>45231143/5</t>
  </si>
  <si>
    <t xml:space="preserve"> կոյուղիների կառուցման աշխատանքներ/ Արեշի 33 փողոցի կոյուղագիծ</t>
  </si>
  <si>
    <t>45231143/6</t>
  </si>
  <si>
    <t xml:space="preserve"> կոյուղիների կառուցման աշխատանքներ/ Նոր Արեշի 22 փողոցի հեղեղատարի կոյուղագիծ</t>
  </si>
  <si>
    <t>45231143/7</t>
  </si>
  <si>
    <t xml:space="preserve"> կոյուղիների կառուցման աշխատանքներ/ Բուռնազյան փողոցի 1 շենքի կոյուղագիծ</t>
  </si>
  <si>
    <t>45231143/8</t>
  </si>
  <si>
    <t xml:space="preserve"> կոյուղիների կառուցման աշխատանքներ/ Ծերենցի 2-րդ նրբ 19-27 տների կոյուղագիծ</t>
  </si>
  <si>
    <t>45231143/9</t>
  </si>
  <si>
    <t xml:space="preserve"> կոյուղիների կառուցման աշխատանքներ/ Ջիվանու 20-54 առանձնատների կոյուղագիծ</t>
  </si>
  <si>
    <t>45231143/10</t>
  </si>
  <si>
    <t xml:space="preserve"> կոյուղիների կառուցման աշխատանքներ/ Ֆրունզե փողոցի առանձնատների կոյուղագիծ</t>
  </si>
  <si>
    <t>45231143/11</t>
  </si>
  <si>
    <t xml:space="preserve"> կոյուղիների կառուցման աշխատանքներ/ Լեփսիուսի փողոց հհ 27,37,39 կոյուղագիծ</t>
  </si>
  <si>
    <t>45231143/12</t>
  </si>
  <si>
    <t xml:space="preserve"> կոյուղիների կառուցման աշխատանքներ/ Մ. Ավետիսյան 4-րդ փողոցի /1-13 տներ և Լեփսիուսի 2-4 տների կոյուղագիծ</t>
  </si>
  <si>
    <t>45231143/13</t>
  </si>
  <si>
    <t xml:space="preserve"> կոյուղիների կառուցման աշխատանքներ/ Բաղյան, Գյուրջյան, Քոչարյարյան փողոցների հեղեղատարի կառուցման</t>
  </si>
  <si>
    <t xml:space="preserve"> կոյուղիների կառուցման աշխատանքներ/ Քանաքեռ-Զեյթուն Սարկավագի փողոցի միջնամաս Հասրաթյան փողոց 80 տան դիմացից մինչև Միքայելյան հիվանդանոց/հեղեղատարի կառուցում/</t>
  </si>
  <si>
    <t xml:space="preserve"> կոյուղիների կառուցման աշխատանքներ/ Նոր Նորքից դեպի Նորքի 1-ին նրբ. Կապուղի կոյուղատար</t>
  </si>
  <si>
    <t xml:space="preserve"> կոյուղիների կառուցման աշխատանքներ/ Այգեգործական փողոցից դեպի Նորքի 1-ին կոյուղատար</t>
  </si>
  <si>
    <t>71351540/158</t>
  </si>
  <si>
    <t xml:space="preserve"> տեխնիկական հսկողության ծառայություններ/ Աջափնյակ վարչական շրջանի Հակոբյանց փողոցից Խ. Խաչատրյան 2-րդ նրբ.  կոյուղագծի վերակառուցման աշխատանքներ</t>
  </si>
  <si>
    <t>71351540/159</t>
  </si>
  <si>
    <t xml:space="preserve"> տեխնիկական հսկողության ծառայություններ/ Աջափնյակ վարչական շրջանի 16 թաղ. 23-26 շենքերի  կոյուղագծի վերակառուցման աշխատանքներ</t>
  </si>
  <si>
    <t>71351540/160</t>
  </si>
  <si>
    <t xml:space="preserve"> տեխնիկական հսկողության ծառայություններ/ Կենտրոն վարչական շրջանի Իսահակյան 38  շենքի կոյուղագծի վերակառուցման աշխատանքներ</t>
  </si>
  <si>
    <t>71351540/161</t>
  </si>
  <si>
    <t xml:space="preserve"> տեխնիկական հսկողության ծառայություններ/ Կենտրոն վարչական շրջանի Բուզանդի 1/3 շենքի կոյուղագծի վերակառուցման աշխատանքներ</t>
  </si>
  <si>
    <t>71351540/162</t>
  </si>
  <si>
    <t xml:space="preserve"> տեխնիկական հսկողության ծառայություններ/ Էրեբունի վարչական շրջանի Նոր Արեշի 33-րդ փողոցի կոյուղագծի կառուցման աշխատանքներ</t>
  </si>
  <si>
    <t>71351540/163</t>
  </si>
  <si>
    <t xml:space="preserve"> տեխնիկական հսկողության ծառայություններ/ Էրեբունի վարչական շրջանի Նոր Արեշի 22-րդ փողոցի /ծննդատուն/ հեղեղատարի կառուցման աշխատանքներ</t>
  </si>
  <si>
    <t>71351540/164</t>
  </si>
  <si>
    <t xml:space="preserve"> տեխնիկական հսկողության ծառայություններ/ Էրեբունի վարչական շրջանի Բուռնազյան փողոց հ.1 շենքի կոյուղագծի վերակառուցման աշխատանքներ</t>
  </si>
  <si>
    <t>71351540/165</t>
  </si>
  <si>
    <t xml:space="preserve"> տեխնիկական հսկողության ծառայություններ/ Մալաթիա-Սեբաստիա վարչական շրջանի Ծերենցի 2-րդ նրբ. 19-27 տների կոյուղագծի կառուցման աշխատանքներ</t>
  </si>
  <si>
    <t>71351540/166</t>
  </si>
  <si>
    <t xml:space="preserve"> տեխնիկական հսկողության ծառայություններ/ Մալաթիա-Սեբաստիա վարչական շրջանի Ջիվանու փող. 20-54 առանձնատների կոյուղագծի կառուցման աշխատանքներ</t>
  </si>
  <si>
    <t>71351540/167</t>
  </si>
  <si>
    <t xml:space="preserve"> տեխնիկական հսկողության ծառայություններ/ Շենգավիթ վարչական շրջանի Ֆրունզե փողոցի /սեփական առանձնատներ/ կոյուղագծի վերակառուցման աշխատանքներ</t>
  </si>
  <si>
    <t>71351540/168</t>
  </si>
  <si>
    <t xml:space="preserve"> տեխնիկական հսկողության ծառայություններ/ Քանաքեռ-Զեյթուն վարչական շրջանի Լեփսիուսի փողոց հհ27,37,39  կոյուղագծի վերակառուցման աշխատանքներ</t>
  </si>
  <si>
    <t>71351540/169</t>
  </si>
  <si>
    <t xml:space="preserve"> տեխնիկական հսկողության ծառայություններ/ Քանաքեռ-Զեյթուն վարչական շրջանի Մ. Ավետիսյան 4-րդ փողոցի /1-13 տներ/ և Լեփսիուսի փողոցի /2-4 տներ/ կոյուղագծի վերակառուցման աշխատանքներ</t>
  </si>
  <si>
    <t>71351540/170</t>
  </si>
  <si>
    <t xml:space="preserve"> տեխնիկական հսկողության ծառայություններ/ Նոր Նորք վարչական շրջանի Բաղյան, Գյուրջյան, Քոչարյան փողոցների  հեղեղատարի կառուցման աշխատանքներ</t>
  </si>
  <si>
    <t>բաժին 05, խումբ 6, դաս 1, Շրջակա միջավայրի պաշտպանություն (այլ դասերին չպատկանող)</t>
  </si>
  <si>
    <t xml:space="preserve"> բազմաֆունկցիոնալ շենքերի կառուցման աշխատանքներ/ «Երևանի աղբահանություն և սանիտարական մաքրում» համայնքային հիմնարկի արտադրական մասնաշենքի հիմնանորոգման աշխատանքներ</t>
  </si>
  <si>
    <t xml:space="preserve"> տեխնիկական հսկողության ծառայություններ/ Նուբարաշենի թունաքիմիկատների գերեզմանոցի պահակակետի վագոն-տնակի վերանորոգման</t>
  </si>
  <si>
    <t xml:space="preserve"> տեխնիկական հսկողության ծառայություններ/ «Երևանի աղբահանություն և սանիտարական մաքրում» համայնքային հիմնարկի արտադրական մասնաշենքի հիմնանորոգման աշխատանքների որակի  տեխնիկական հսկողության ծառայություններ</t>
  </si>
  <si>
    <t>50851100/2</t>
  </si>
  <si>
    <t>կահույքի վերանորոգման ― պահպանման ծառայություններ</t>
  </si>
  <si>
    <t>50851100/1</t>
  </si>
  <si>
    <t>50851100/3</t>
  </si>
  <si>
    <t>50851100/4</t>
  </si>
  <si>
    <t>34141150/1</t>
  </si>
  <si>
    <t>34141320/1</t>
  </si>
  <si>
    <t>45231143/514</t>
  </si>
  <si>
    <t>45231143/515</t>
  </si>
  <si>
    <t>45231143/516</t>
  </si>
  <si>
    <t>Ավան</t>
  </si>
  <si>
    <t>Արաբկիր</t>
  </si>
  <si>
    <t>Աջափնյակ</t>
  </si>
  <si>
    <t xml:space="preserve">Նուբարաշեն </t>
  </si>
  <si>
    <t>Շենգավիթ</t>
  </si>
  <si>
    <t xml:space="preserve"> Նոր Նորք</t>
  </si>
  <si>
    <t>Քանաքեռ-Զեյթուն</t>
  </si>
  <si>
    <t>Դավթաշեն</t>
  </si>
  <si>
    <t>Նորք-Մարաշ</t>
  </si>
  <si>
    <t xml:space="preserve"> էրեբունի</t>
  </si>
  <si>
    <t>Մալաթիա-Սեբաստիա</t>
  </si>
  <si>
    <t>71351540/255</t>
  </si>
  <si>
    <t>71351540/261</t>
  </si>
  <si>
    <t>71351540/259</t>
  </si>
  <si>
    <t>71351540/258</t>
  </si>
  <si>
    <t>71351540/262</t>
  </si>
  <si>
    <t>71351540/256</t>
  </si>
  <si>
    <t>71351540/257</t>
  </si>
  <si>
    <t>71351540/260</t>
  </si>
  <si>
    <t>79971120/510</t>
  </si>
  <si>
    <t>71351540/516</t>
  </si>
  <si>
    <t>տեխնիկական հսկողության ծառայություններ</t>
  </si>
  <si>
    <t>50531140/30</t>
  </si>
  <si>
    <t>Ի. Օսիպյան</t>
  </si>
  <si>
    <t>բաժին 08, խումբ06 դաս 1, հանգստի գոտիների և զբոսայգիների կառուցում ու պահպանում,  բակային տարածքների և խաղահրապարակների հիմնանորոգում ու պահպանում</t>
  </si>
  <si>
    <t>5113</t>
  </si>
  <si>
    <t>71351540/267</t>
  </si>
  <si>
    <t>71351540/275</t>
  </si>
  <si>
    <t>71351540/272</t>
  </si>
  <si>
    <t>71351540/764</t>
  </si>
  <si>
    <t>71351540/763</t>
  </si>
  <si>
    <t>71351540/765</t>
  </si>
  <si>
    <t>71351540/754</t>
  </si>
  <si>
    <t>31211300/501</t>
  </si>
  <si>
    <t>կոմուտատորներ</t>
  </si>
  <si>
    <t>31211300/502</t>
  </si>
  <si>
    <t>31711120/501</t>
  </si>
  <si>
    <t>հաղորդիչ-ընդունիչ սարքեր</t>
  </si>
  <si>
    <t>32421100/503</t>
  </si>
  <si>
    <t>ցանցային մալուխներ</t>
  </si>
  <si>
    <t>38121180/501</t>
  </si>
  <si>
    <t>ջերմաստիճանի կամ խոնավության մակեր―ութային հետազոտման սարքավորումներ</t>
  </si>
  <si>
    <t>39714200/504</t>
  </si>
  <si>
    <t>օդորակիչ</t>
  </si>
  <si>
    <t>42981200/501</t>
  </si>
  <si>
    <t>դիզել գեներատոր</t>
  </si>
  <si>
    <t>44221190/501</t>
  </si>
  <si>
    <t>հակահրդեհային դռներ</t>
  </si>
  <si>
    <t>44481300/501</t>
  </si>
  <si>
    <t>հակահրդեհային համակարգ</t>
  </si>
  <si>
    <t>72711100/501</t>
  </si>
  <si>
    <t>տեղեկատվական ցանցի տեղադրման, սպասարկման ― համակարգչային ցանցի կառուցման ծառայություններ</t>
  </si>
  <si>
    <t>1</t>
  </si>
  <si>
    <t>45611300/115</t>
  </si>
  <si>
    <t>բաժին 04, խումբ 2, դաս 4, Ոռոգման ցանցի կառուցում և վերանորոգում</t>
  </si>
  <si>
    <t>5112</t>
  </si>
  <si>
    <t>բաժին 08, խումբ 1, դաս 1, Սպորտային գոտիների և մարզական կենտրոնների կառուցում ու պահպանում</t>
  </si>
  <si>
    <t>98111140/134</t>
  </si>
  <si>
    <t>98111140/135</t>
  </si>
  <si>
    <t xml:space="preserve"> սպորտային միջոցառումների կազմակերպման ծառայություններ/ Երեխաների պաշտպանության միջազգային օրվան նվիրված մարզական տոնահանդես մանկապարտեզի երեխաների մասնակցությամբ</t>
  </si>
  <si>
    <t xml:space="preserve"> սպորտային միջոցառումների կազմակերպման ծառայություններ/ ,,Երևանի քաղաքապետի փոխանցիկ գավաթի համաքաղաքային պատահեկան բակային մրցաշար</t>
  </si>
  <si>
    <t>71241200/766</t>
  </si>
  <si>
    <t>71241200/767</t>
  </si>
  <si>
    <t>30211280/5</t>
  </si>
  <si>
    <t>71241200/777</t>
  </si>
  <si>
    <t>71241200/778</t>
  </si>
  <si>
    <t>71241200/757</t>
  </si>
  <si>
    <t xml:space="preserve"> տեխնիկական հսկողության ծառայություններ/ մայթերի վերանորոգում</t>
  </si>
  <si>
    <t>48821200/501</t>
  </si>
  <si>
    <t>համակարգչային սերվերներ</t>
  </si>
  <si>
    <t>30232400/1</t>
  </si>
  <si>
    <t>սմարթ քարտեր կարդացող սարքեր</t>
  </si>
  <si>
    <t>բաժին 05, խումբ5, դաս 1</t>
  </si>
  <si>
    <t>73432100/505</t>
  </si>
  <si>
    <t>32421300/5</t>
  </si>
  <si>
    <t>32421300/6</t>
  </si>
  <si>
    <t>30232480/3</t>
  </si>
  <si>
    <t>30232480/4</t>
  </si>
  <si>
    <t>30237137/3</t>
  </si>
  <si>
    <t>30232480/5</t>
  </si>
  <si>
    <t>30237140/2</t>
  </si>
  <si>
    <t xml:space="preserve"> մայրական պլատաներ/ H 510</t>
  </si>
  <si>
    <t>30121450/17</t>
  </si>
  <si>
    <t>30121450/19</t>
  </si>
  <si>
    <t>30237460/5</t>
  </si>
  <si>
    <t>30237411/7</t>
  </si>
  <si>
    <t>30237412/2</t>
  </si>
  <si>
    <t>32341110/2</t>
  </si>
  <si>
    <t>30236170/3</t>
  </si>
  <si>
    <t>հիշողության սարք</t>
  </si>
  <si>
    <t>30236170/4</t>
  </si>
  <si>
    <t>32421100/4</t>
  </si>
  <si>
    <t>71351540/248</t>
  </si>
  <si>
    <t>71351540/249</t>
  </si>
  <si>
    <t>71351540/250</t>
  </si>
  <si>
    <t>71351540/251</t>
  </si>
  <si>
    <t>71351540/252</t>
  </si>
  <si>
    <t>71351540/253</t>
  </si>
  <si>
    <t>37531210/16</t>
  </si>
  <si>
    <t>37531210/18</t>
  </si>
  <si>
    <t>37531210/19</t>
  </si>
  <si>
    <t>71351540/240</t>
  </si>
  <si>
    <t>71351540/216</t>
  </si>
  <si>
    <t>71351540/217</t>
  </si>
  <si>
    <t>71351540/245</t>
  </si>
  <si>
    <t>71351540/246</t>
  </si>
  <si>
    <t>45231216/1</t>
  </si>
  <si>
    <t>71351540/270</t>
  </si>
  <si>
    <t>37311100/1</t>
  </si>
  <si>
    <t>դաշնամուրներ</t>
  </si>
  <si>
    <t>37311110/1</t>
  </si>
  <si>
    <t>ակորդեոններ</t>
  </si>
  <si>
    <t>37311180/1</t>
  </si>
  <si>
    <t>սաքսոֆոններ</t>
  </si>
  <si>
    <t>37311200/1</t>
  </si>
  <si>
    <t>շեփորներ</t>
  </si>
  <si>
    <t>37311270/1</t>
  </si>
  <si>
    <t>լարային գործիքներ</t>
  </si>
  <si>
    <t>37311270/2</t>
  </si>
  <si>
    <t>37311270/3</t>
  </si>
  <si>
    <t>37311270/4</t>
  </si>
  <si>
    <t>37311300/1</t>
  </si>
  <si>
    <t>կիթառներ</t>
  </si>
  <si>
    <t>37311310/1</t>
  </si>
  <si>
    <t>ջութակներ</t>
  </si>
  <si>
    <t>37311310/2</t>
  </si>
  <si>
    <t>37311310/3</t>
  </si>
  <si>
    <t>37311310/4</t>
  </si>
  <si>
    <t>37311350/1</t>
  </si>
  <si>
    <t>թավջութակներ</t>
  </si>
  <si>
    <t>37311350/2</t>
  </si>
  <si>
    <t>37311350/3</t>
  </si>
  <si>
    <t>37311360/1</t>
  </si>
  <si>
    <t>կոնտրաբասներ</t>
  </si>
  <si>
    <t>37311370/1</t>
  </si>
  <si>
    <t>փողային գործիքներ</t>
  </si>
  <si>
    <t>37311380/1</t>
  </si>
  <si>
    <t>կլարնետներ</t>
  </si>
  <si>
    <t>37311390/1</t>
  </si>
  <si>
    <t>հոբոյներ</t>
  </si>
  <si>
    <t>37311410/1</t>
  </si>
  <si>
    <t>ֆլեյտաներ</t>
  </si>
  <si>
    <t>37311500/1</t>
  </si>
  <si>
    <t>հարվածային գործիքներ</t>
  </si>
  <si>
    <t>37311500/2</t>
  </si>
  <si>
    <t>37311500/3</t>
  </si>
  <si>
    <t>37311560/1</t>
  </si>
  <si>
    <t>քսիլոֆոններ</t>
  </si>
  <si>
    <t>71241200/779</t>
  </si>
  <si>
    <t>71241200/781</t>
  </si>
  <si>
    <t>71351540/276</t>
  </si>
  <si>
    <t>71351540/286</t>
  </si>
  <si>
    <t>71351540/284</t>
  </si>
  <si>
    <t>71351540/282</t>
  </si>
  <si>
    <t>71351540/281</t>
  </si>
  <si>
    <t>71351540/285</t>
  </si>
  <si>
    <t>71351540/287</t>
  </si>
  <si>
    <t>71351540/283</t>
  </si>
  <si>
    <t>71351540/289</t>
  </si>
  <si>
    <t>71351540/290</t>
  </si>
  <si>
    <t>71351540/288</t>
  </si>
  <si>
    <t>71351540/291</t>
  </si>
  <si>
    <t>71351540/293</t>
  </si>
  <si>
    <t>71351540/292</t>
  </si>
  <si>
    <t>71351540/294</t>
  </si>
  <si>
    <t>71351540/295</t>
  </si>
  <si>
    <t>71351540/303</t>
  </si>
  <si>
    <t>71351540/305</t>
  </si>
  <si>
    <t>71351540/300</t>
  </si>
  <si>
    <t>71351540/297</t>
  </si>
  <si>
    <t>71351540/310</t>
  </si>
  <si>
    <t>71351540/301</t>
  </si>
  <si>
    <t>71351540/311</t>
  </si>
  <si>
    <t>71351540/309</t>
  </si>
  <si>
    <t>71351540/312</t>
  </si>
  <si>
    <t>71351540/298</t>
  </si>
  <si>
    <t>71351540/308</t>
  </si>
  <si>
    <t>71351540/307</t>
  </si>
  <si>
    <t>71351540/302</t>
  </si>
  <si>
    <t>71351540/306</t>
  </si>
  <si>
    <t>71351540/299</t>
  </si>
  <si>
    <t>71351540/296</t>
  </si>
  <si>
    <t>71351540/304</t>
  </si>
  <si>
    <t>45231220/2</t>
  </si>
  <si>
    <t>փողոցների հիմնային աշխատանքներ</t>
  </si>
  <si>
    <t>45231143/517</t>
  </si>
  <si>
    <t>կոյուղիների կառուցման աշխատանքներ</t>
  </si>
  <si>
    <t>30197230/17</t>
  </si>
  <si>
    <t>էլեկտրոնային վահանակներ</t>
  </si>
  <si>
    <t>71351540/313</t>
  </si>
  <si>
    <t>15897200/10</t>
  </si>
  <si>
    <t>60171200/7</t>
  </si>
  <si>
    <t>60171200/8</t>
  </si>
  <si>
    <t>98111140/146</t>
  </si>
  <si>
    <t>98111140/145</t>
  </si>
  <si>
    <t>98111140/147</t>
  </si>
  <si>
    <t>71351540/278</t>
  </si>
  <si>
    <t>71351540/279</t>
  </si>
  <si>
    <t>71351540/280</t>
  </si>
  <si>
    <t>79951110/182</t>
  </si>
  <si>
    <t>79951110/183</t>
  </si>
  <si>
    <t>79951110/184</t>
  </si>
  <si>
    <t>79951110/185</t>
  </si>
  <si>
    <t>79951110/186</t>
  </si>
  <si>
    <t>79951110/187</t>
  </si>
  <si>
    <t>79951110/188</t>
  </si>
  <si>
    <t>մշակութային միջոցառումների կազմակերպման ծառայություններ</t>
  </si>
  <si>
    <t>39221400/1</t>
  </si>
  <si>
    <t>33751100/1</t>
  </si>
  <si>
    <t>33751100/2</t>
  </si>
  <si>
    <t>33751100/3</t>
  </si>
  <si>
    <t>33751100/4</t>
  </si>
  <si>
    <t>33751100/5</t>
  </si>
  <si>
    <t>մեկանգամյա օգտագործման տակդիրներ</t>
  </si>
  <si>
    <t>100,00</t>
  </si>
  <si>
    <t>120,00</t>
  </si>
  <si>
    <t>180,00</t>
  </si>
  <si>
    <t>218,00</t>
  </si>
  <si>
    <t>218,  00</t>
  </si>
  <si>
    <t>98111140/143</t>
  </si>
  <si>
    <t>79951100/16</t>
  </si>
  <si>
    <t>միջոցառումների հետ կապված ծառայություններ</t>
  </si>
  <si>
    <t>Ապրանքներ</t>
  </si>
  <si>
    <t>15897200/12</t>
  </si>
  <si>
    <t>33711480/5</t>
  </si>
  <si>
    <t>33761100/19</t>
  </si>
  <si>
    <t>39513200/12</t>
  </si>
  <si>
    <t>39812600/13</t>
  </si>
  <si>
    <t>39831100/18</t>
  </si>
  <si>
    <t>օճառ</t>
  </si>
  <si>
    <t>թղթե անձեռոցիկ, երկշերտ</t>
  </si>
  <si>
    <t>մաքրող մածուկներ ― փոշիներ</t>
  </si>
  <si>
    <t>լվացող նյութեր</t>
  </si>
  <si>
    <t>45611100/518</t>
  </si>
  <si>
    <t>Երևան քաղաքի Աջափնյակ վարչական շրջանի հ.44 մանկապարտեզի հիմնանորոգման աշխատանքնե</t>
  </si>
  <si>
    <t>45611100/519</t>
  </si>
  <si>
    <t>Երևան քաղաքի Աջափնյակ վարչական շրջանի հ.50 մանկապարտեզի հիմնանորոգման աշխատանքներ</t>
  </si>
  <si>
    <t>45611100/520</t>
  </si>
  <si>
    <t>Երևան քաղաքի Դավթաշեն վարչական շրջանի հ.61  մանկապարտեզի հիմնանորոգման աշխատանքներ</t>
  </si>
  <si>
    <t>45221142/538</t>
  </si>
  <si>
    <t>Երևանի քաղաքապետարանի    Բուզանդի 1/3 հասցեում գտնվող մասնաշենքի տանիքի վերանորոգման  աշխատանքներ</t>
  </si>
  <si>
    <t>բաժին 9, խումբ 5, դաս 1 Արտադպրոցական կազմակերպությունների հիմնանորոգում և վերակառուցում</t>
  </si>
  <si>
    <t>45611300/118</t>
  </si>
  <si>
    <t>42418100/64</t>
  </si>
  <si>
    <t>վերելակների մասեր</t>
  </si>
  <si>
    <t>42418100/65</t>
  </si>
  <si>
    <t>42418100/66</t>
  </si>
  <si>
    <t>բաժին 05, խումբ 2, դաս 1, Շենգավիթ վարչական շրջանի ջրահեռացման կոմունիկացիոն ցանցերի կառուցում</t>
  </si>
  <si>
    <t>71351540/814</t>
  </si>
  <si>
    <t>45221142/540</t>
  </si>
  <si>
    <t>Երևան քաղաքի    Հանրապետության հրապարակի  մայթերի սալիկների վերանորոգման աշխատանքներ</t>
  </si>
  <si>
    <t>39281100/10</t>
  </si>
  <si>
    <t>39281100/11</t>
  </si>
  <si>
    <t>39281100/12</t>
  </si>
  <si>
    <t>39281100/13</t>
  </si>
  <si>
    <t>39281100/14</t>
  </si>
  <si>
    <t>39281100/15</t>
  </si>
  <si>
    <t>39281100/9</t>
  </si>
  <si>
    <t>79951110/189</t>
  </si>
  <si>
    <t>79951110/190</t>
  </si>
  <si>
    <t>79951110/191</t>
  </si>
  <si>
    <t>79951110/192</t>
  </si>
  <si>
    <t>45221142/36</t>
  </si>
  <si>
    <t>45221142/37</t>
  </si>
  <si>
    <t>42418100/23</t>
  </si>
  <si>
    <t>42418100/24</t>
  </si>
  <si>
    <t>42418100/25</t>
  </si>
  <si>
    <t>42418100/26</t>
  </si>
  <si>
    <t>42418100/27</t>
  </si>
  <si>
    <t>42418100/28</t>
  </si>
  <si>
    <t>34111100/1</t>
  </si>
  <si>
    <t>մարդատար մեքենաներ</t>
  </si>
  <si>
    <t>71241200/782</t>
  </si>
  <si>
    <t>71241200/783</t>
  </si>
  <si>
    <t>71241200/784</t>
  </si>
  <si>
    <t>71241200/785</t>
  </si>
  <si>
    <t>71241200/786</t>
  </si>
  <si>
    <t>71241200/787</t>
  </si>
  <si>
    <t>71241200/788</t>
  </si>
  <si>
    <t>71241200/790</t>
  </si>
  <si>
    <t>71241200/791</t>
  </si>
  <si>
    <t>ուղ―որափոխադրող ավտոմեքենաների վարձակալություն` վարորդի հետ միասին</t>
  </si>
  <si>
    <t>39511120/1</t>
  </si>
  <si>
    <t>15897200/13</t>
  </si>
  <si>
    <t>33751100/8</t>
  </si>
  <si>
    <t>33751100/9</t>
  </si>
  <si>
    <t>71351540/315</t>
  </si>
  <si>
    <t>71351540/316</t>
  </si>
  <si>
    <t>34921440/23</t>
  </si>
  <si>
    <t>15897200/15</t>
  </si>
  <si>
    <t>4267</t>
  </si>
  <si>
    <t>71241200/792</t>
  </si>
  <si>
    <t>34141150/502</t>
  </si>
  <si>
    <t>92621110/100</t>
  </si>
  <si>
    <t>92621110/101</t>
  </si>
  <si>
    <t>92621110/102</t>
  </si>
  <si>
    <t>92621110/103</t>
  </si>
  <si>
    <t>92621110/104</t>
  </si>
  <si>
    <t>92621110/105</t>
  </si>
  <si>
    <t>92621110/106</t>
  </si>
  <si>
    <t>92621110/107</t>
  </si>
  <si>
    <t>92621110/108</t>
  </si>
  <si>
    <t>92621110/109</t>
  </si>
  <si>
    <t>92621110/110</t>
  </si>
  <si>
    <t>92621110/111</t>
  </si>
  <si>
    <t>92621110/112</t>
  </si>
  <si>
    <t>92621110/113</t>
  </si>
  <si>
    <t>92621110/114</t>
  </si>
  <si>
    <t>92621110/115</t>
  </si>
  <si>
    <t>92621110/116</t>
  </si>
  <si>
    <t>92621110/117</t>
  </si>
  <si>
    <t>92621110/118</t>
  </si>
  <si>
    <t>92621110/119</t>
  </si>
  <si>
    <t>92621110/120</t>
  </si>
  <si>
    <t>92621110/121</t>
  </si>
  <si>
    <t>92621110/122</t>
  </si>
  <si>
    <t>92621110/123</t>
  </si>
  <si>
    <t>92621110/124</t>
  </si>
  <si>
    <t>92621110/125</t>
  </si>
  <si>
    <t>92621110/126</t>
  </si>
  <si>
    <t>92621110/127</t>
  </si>
  <si>
    <t>92621110/128</t>
  </si>
  <si>
    <t>92621110/129</t>
  </si>
  <si>
    <t>92621110/130</t>
  </si>
  <si>
    <t>92621110/131</t>
  </si>
  <si>
    <t>92621110/132</t>
  </si>
  <si>
    <t>92621110/133</t>
  </si>
  <si>
    <t>92621110/134</t>
  </si>
  <si>
    <t>92621110/135</t>
  </si>
  <si>
    <t>92621110/136</t>
  </si>
  <si>
    <t>92621110/137</t>
  </si>
  <si>
    <t>92621110/138</t>
  </si>
  <si>
    <t>92621110/139</t>
  </si>
  <si>
    <t>92621110/140</t>
  </si>
  <si>
    <t>92621110/141</t>
  </si>
  <si>
    <t>92621110/142</t>
  </si>
  <si>
    <t>92621110/143</t>
  </si>
  <si>
    <t>92621110/144</t>
  </si>
  <si>
    <t>92621110/145</t>
  </si>
  <si>
    <t>92621110/146</t>
  </si>
  <si>
    <t>92621110/147</t>
  </si>
  <si>
    <t>92621110/93</t>
  </si>
  <si>
    <t>92621110/94</t>
  </si>
  <si>
    <t>92621110/95</t>
  </si>
  <si>
    <t>92621110/96</t>
  </si>
  <si>
    <t>92621110/97</t>
  </si>
  <si>
    <t>92621110/98</t>
  </si>
  <si>
    <t>92621110/99</t>
  </si>
  <si>
    <t>սպորտային միջոցառումների կազմակերպման ծառայություններ</t>
  </si>
  <si>
    <t>4239</t>
  </si>
  <si>
    <t>55311100/3</t>
  </si>
  <si>
    <t>98111140/149</t>
  </si>
  <si>
    <t>50751100/6</t>
  </si>
  <si>
    <t>30191400/1</t>
  </si>
  <si>
    <t>փաստաթղթերի ոչնչացման սարքեր</t>
  </si>
  <si>
    <t>32324900/3</t>
  </si>
  <si>
    <t>32324900/5</t>
  </si>
  <si>
    <t>32551170/3</t>
  </si>
  <si>
    <t>անլար հեռախոսներ</t>
  </si>
  <si>
    <t>39132230/1</t>
  </si>
  <si>
    <t>ջուրը փափկեցնող սարքեր</t>
  </si>
  <si>
    <t>39711140/5</t>
  </si>
  <si>
    <t>34921440/24</t>
  </si>
  <si>
    <t>50111260/8</t>
  </si>
  <si>
    <t>էլեկտրական սարքերի վերանորոգման ծառայություններ</t>
  </si>
  <si>
    <t>30192700/6</t>
  </si>
  <si>
    <t>գրենական պիտույքներ</t>
  </si>
  <si>
    <t>39514100/1</t>
  </si>
  <si>
    <t>սրբիչներ, բամբակյա</t>
  </si>
  <si>
    <t>79821200/1</t>
  </si>
  <si>
    <t>այլ պոլիգրաֆիական արտադրանքի տպագրման ծառայություն</t>
  </si>
  <si>
    <t>79951110/193</t>
  </si>
  <si>
    <t>92111120/2</t>
  </si>
  <si>
    <t>գովազդային ֆիլմերի արտադրություն</t>
  </si>
  <si>
    <t>92151100/1</t>
  </si>
  <si>
    <t>մշակութային միջոցառումների կազմակերպման  հետ կապված վարձակալության ծառայություններ</t>
  </si>
  <si>
    <t>92151100/2</t>
  </si>
  <si>
    <t>92151100/3</t>
  </si>
  <si>
    <t>71351540/317</t>
  </si>
  <si>
    <t>4251</t>
  </si>
  <si>
    <t>71351540/318</t>
  </si>
  <si>
    <t>71351540/319</t>
  </si>
  <si>
    <t>79811100/3</t>
  </si>
  <si>
    <t>79811100/2</t>
  </si>
  <si>
    <t>45461100/8</t>
  </si>
  <si>
    <t>շենքերի, շինությունների ընթացիկ նորոգման աշխատանքներ/</t>
  </si>
  <si>
    <t>15897200/14</t>
  </si>
  <si>
    <t>39221400/2</t>
  </si>
  <si>
    <t>98111140/148</t>
  </si>
  <si>
    <t>հեղինակային հսկողություն</t>
  </si>
  <si>
    <t>39281100/16</t>
  </si>
  <si>
    <t>39281100/17</t>
  </si>
  <si>
    <t>39281100/18</t>
  </si>
  <si>
    <t>39281100/19</t>
  </si>
  <si>
    <t>39281100/20</t>
  </si>
  <si>
    <t>39281100/21</t>
  </si>
  <si>
    <t>45221142/47</t>
  </si>
  <si>
    <t>45221142/46</t>
  </si>
  <si>
    <t>71241200/796</t>
  </si>
  <si>
    <t xml:space="preserve">նախագծերի պատրաստում, ծախսերի գնահատում/ </t>
  </si>
  <si>
    <t>71241200/793</t>
  </si>
  <si>
    <t>71241200/794</t>
  </si>
  <si>
    <t>50531140/36</t>
  </si>
  <si>
    <t>50531140/37</t>
  </si>
  <si>
    <t>48821200/502</t>
  </si>
  <si>
    <t>39111320/13</t>
  </si>
  <si>
    <t>71241200/795</t>
  </si>
  <si>
    <t>ԵՓՄ</t>
  </si>
  <si>
    <r>
      <t>նախագծերի</t>
    </r>
    <r>
      <rPr>
        <sz val="11"/>
        <color theme="1"/>
        <rFont val="Arial"/>
        <family val="2"/>
      </rPr>
      <t xml:space="preserve"> </t>
    </r>
    <r>
      <rPr>
        <sz val="11"/>
        <color theme="1"/>
        <rFont val="Sylfaen"/>
        <family val="1"/>
      </rPr>
      <t>պատրաստում</t>
    </r>
    <r>
      <rPr>
        <sz val="11"/>
        <color theme="1"/>
        <rFont val="Arial"/>
        <family val="2"/>
      </rPr>
      <t xml:space="preserve">, </t>
    </r>
    <r>
      <rPr>
        <sz val="11"/>
        <color theme="1"/>
        <rFont val="Sylfaen"/>
        <family val="1"/>
      </rPr>
      <t>ծախսերի</t>
    </r>
    <r>
      <rPr>
        <sz val="11"/>
        <color theme="1"/>
        <rFont val="Arial"/>
        <family val="2"/>
      </rPr>
      <t xml:space="preserve"> </t>
    </r>
    <r>
      <rPr>
        <sz val="11"/>
        <color theme="1"/>
        <rFont val="Sylfaen"/>
        <family val="1"/>
      </rPr>
      <t>գնահատում</t>
    </r>
  </si>
  <si>
    <t>30232110/10</t>
  </si>
  <si>
    <t>30211220/15</t>
  </si>
  <si>
    <t>30239110/4</t>
  </si>
  <si>
    <t>30216110/8</t>
  </si>
  <si>
    <t>30232231/4</t>
  </si>
  <si>
    <t>համակարգչի կոշտ սկավառակ</t>
  </si>
  <si>
    <t>30232231/5</t>
  </si>
  <si>
    <t>30211220/14</t>
  </si>
  <si>
    <t>45261135/2</t>
  </si>
  <si>
    <t>30239120/5</t>
  </si>
  <si>
    <t>39221400/4</t>
  </si>
  <si>
    <t>45111240/503</t>
  </si>
  <si>
    <t>Երևան քաղաքի Բագրատունյաց փողոցում «Երևան Սիթի» հ/խ մոտ վերգետնյա հետիոտնային անցման ապամոնտաժման  աշխատանքներ</t>
  </si>
  <si>
    <t>4861</t>
  </si>
  <si>
    <t>79951110/194</t>
  </si>
  <si>
    <t>71351540/321</t>
  </si>
  <si>
    <t>15897200/18</t>
  </si>
  <si>
    <t>39221400/5</t>
  </si>
  <si>
    <t>15897200/19</t>
  </si>
  <si>
    <t>39221400/6</t>
  </si>
  <si>
    <t>41111100/5</t>
  </si>
  <si>
    <t>ըմպելու ջուր</t>
  </si>
  <si>
    <t>41111100/6</t>
  </si>
  <si>
    <t>բաժին 04, խումբ5 դաս 5,Խողովակաշարերի կառուցում և վերակառուցում</t>
  </si>
  <si>
    <t>45231110/1</t>
  </si>
  <si>
    <t>խողովակաշարերի տեղադրման աշխատանքներ</t>
  </si>
  <si>
    <t>30.059,578</t>
  </si>
  <si>
    <t>45451700/1</t>
  </si>
  <si>
    <t>վերակառուցման աշխատանքներ</t>
  </si>
  <si>
    <t>8.521,270</t>
  </si>
  <si>
    <t>45221142/50</t>
  </si>
  <si>
    <t>8.057,184</t>
  </si>
  <si>
    <t>45221142/42</t>
  </si>
  <si>
    <t>Երևան քաղաքի «№ 5 պոլիկլինիկա» ՓԲԸ-ի շենքի հիմնանորոգման և բակային տարածքի բարեկարգման աշխատանքներ</t>
  </si>
  <si>
    <t>45221153/1</t>
  </si>
  <si>
    <t>հավաքովի կառույցների տեղադրման ― մոնտաժման աշխատանքներ</t>
  </si>
  <si>
    <t>45221153/2</t>
  </si>
  <si>
    <t>45221153/3</t>
  </si>
  <si>
    <t>45221153/4</t>
  </si>
  <si>
    <t>45221153/5</t>
  </si>
  <si>
    <t>45221153/6</t>
  </si>
  <si>
    <t>45221153/7</t>
  </si>
  <si>
    <t>45221153/8</t>
  </si>
  <si>
    <t>45221153/9</t>
  </si>
  <si>
    <t>45221153/10</t>
  </si>
  <si>
    <t>45221153/11</t>
  </si>
  <si>
    <t>45221153/12</t>
  </si>
  <si>
    <t>5129</t>
  </si>
  <si>
    <t>բաժին 04, խումբ 5, դաս 1, Փողոցների հրապարակների և այգիների կահավորում</t>
  </si>
  <si>
    <t>71351540/320</t>
  </si>
  <si>
    <t>98111140/151</t>
  </si>
  <si>
    <t>30192700/1</t>
  </si>
  <si>
    <t>30192700/2</t>
  </si>
  <si>
    <t>30192700/3</t>
  </si>
  <si>
    <t>30192700/4</t>
  </si>
  <si>
    <t>30192700/5</t>
  </si>
  <si>
    <t>79951100/17</t>
  </si>
  <si>
    <t>79951100/18</t>
  </si>
  <si>
    <t>79951100/19</t>
  </si>
  <si>
    <t>79951100/25</t>
  </si>
  <si>
    <t>15897200/16</t>
  </si>
  <si>
    <t>39221400/3</t>
  </si>
  <si>
    <t>33751100/10</t>
  </si>
  <si>
    <t>33751100/11</t>
  </si>
  <si>
    <t>33751100/12</t>
  </si>
  <si>
    <t>33751100/13</t>
  </si>
  <si>
    <t>39511120/2</t>
  </si>
  <si>
    <t>անկողնային սպիտակեղեն</t>
  </si>
  <si>
    <t>33141120/2</t>
  </si>
  <si>
    <t>սեղմիչներ</t>
  </si>
  <si>
    <t>44118300/16</t>
  </si>
  <si>
    <r>
      <t>թիթեղ</t>
    </r>
    <r>
      <rPr>
        <sz val="7"/>
        <color theme="1"/>
        <rFont val="Arial"/>
        <family val="2"/>
      </rPr>
      <t xml:space="preserve">` </t>
    </r>
    <r>
      <rPr>
        <sz val="7"/>
        <color theme="1"/>
        <rFont val="Sylfaen"/>
        <family val="1"/>
      </rPr>
      <t>մետաղական</t>
    </r>
  </si>
  <si>
    <t>44118300/17</t>
  </si>
  <si>
    <t>44112250/6</t>
  </si>
  <si>
    <r>
      <t>տանիքի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նյութեր</t>
    </r>
  </si>
  <si>
    <t>44112250/5</t>
  </si>
  <si>
    <t>44118300/15</t>
  </si>
  <si>
    <t>44112250/7</t>
  </si>
  <si>
    <t>48811130/504</t>
  </si>
  <si>
    <t>տպագրական ― առաքման ծառայություններ</t>
  </si>
  <si>
    <t>4234</t>
  </si>
  <si>
    <t>79951100/27</t>
  </si>
  <si>
    <t>Ձայնային ազդանշանային սարքեր</t>
  </si>
  <si>
    <t>-</t>
  </si>
  <si>
    <t>45231270/8</t>
  </si>
  <si>
    <t>հանգստի տարածքների վերանորոգման աշխատանքներ</t>
  </si>
  <si>
    <t>45221142/52</t>
  </si>
  <si>
    <t>բաժին 10, խումբ 7, դաս 1, Բազմազավակ, երիտասարդ և այլ խմբերին պատկանող ընտանիքներին աջակցություն</t>
  </si>
  <si>
    <t>42711170/3</t>
  </si>
  <si>
    <t>39721410/1</t>
  </si>
  <si>
    <t>գազային սարքեր</t>
  </si>
  <si>
    <t>բաժին 06, խումբ 6, դաս 1, Վթարային պատշգամբների նորոգում</t>
  </si>
  <si>
    <t>98111140/157</t>
  </si>
  <si>
    <t>39141240/4</t>
  </si>
  <si>
    <t>45261170/5</t>
  </si>
  <si>
    <t>պատշգամբների հետ կապված աշխատանքներ</t>
  </si>
  <si>
    <t>բաժին 04, խումբ 5, դաս 1 Մայրուղիների և փողոցների վերակառուցում և հիմնանորոգում</t>
  </si>
  <si>
    <t>45231172/1</t>
  </si>
  <si>
    <t>շինարարական աշխատանքներ մայրուղիների համար</t>
  </si>
  <si>
    <t>բաժին 04, խումբ 5, դաս 1հենապատերի վերանորոգում</t>
  </si>
  <si>
    <t>45211113/8</t>
  </si>
  <si>
    <t>շքամուտքերի շինարարական աշխատանքներ</t>
  </si>
  <si>
    <t>50111130/10</t>
  </si>
  <si>
    <t>ավտոմեքենաների վերանորոգման ծառայություններ</t>
  </si>
  <si>
    <t>92621110/90</t>
  </si>
  <si>
    <t>92621110/91</t>
  </si>
  <si>
    <t>92621110/92</t>
  </si>
  <si>
    <t>30197231/10</t>
  </si>
  <si>
    <t>79951110/179</t>
  </si>
  <si>
    <t>79951110/181</t>
  </si>
  <si>
    <t>79951110/175</t>
  </si>
  <si>
    <t>79951110/170</t>
  </si>
  <si>
    <t>79951110/178</t>
  </si>
  <si>
    <t>79951110/180</t>
  </si>
  <si>
    <t>79951110/173</t>
  </si>
  <si>
    <t>79951110/172</t>
  </si>
  <si>
    <t>79951110/171</t>
  </si>
  <si>
    <t>79951110/176</t>
  </si>
  <si>
    <t>79951110/174</t>
  </si>
  <si>
    <t>79951110/177</t>
  </si>
  <si>
    <t xml:space="preserve"> մշակութային միջոցառումների կազմակերպման ծառայություններ/ </t>
  </si>
  <si>
    <t>79951100/29</t>
  </si>
  <si>
    <t>79951100/31</t>
  </si>
  <si>
    <t>79951100/30</t>
  </si>
  <si>
    <t>45311137/505</t>
  </si>
  <si>
    <t>արտաքին լուսավորության սարքերի տեղադրում</t>
  </si>
  <si>
    <t>30197622/18</t>
  </si>
  <si>
    <t>50311120/17</t>
  </si>
  <si>
    <t>50311120/18</t>
  </si>
  <si>
    <t>համակարգչային սարքերի պահպանման ― վերանորոգման ծառայություններ</t>
  </si>
  <si>
    <t>50311240/7</t>
  </si>
  <si>
    <t>պատճենահանող սարքերի վերանորոգման ծառայություններ</t>
  </si>
  <si>
    <t>50331160/1</t>
  </si>
  <si>
    <t>հեռախոսային ցանցերի պահպանման ծառայություններ</t>
  </si>
  <si>
    <t>50531110/2</t>
  </si>
  <si>
    <t>կաթսաների վերանորոգման ― պահպանման ծառայություններ</t>
  </si>
  <si>
    <t>50531200/1</t>
  </si>
  <si>
    <t>էլեկտրական սարքերի, սարքավորումների վերանորոգման ― պահպանման ծառայություններ</t>
  </si>
  <si>
    <t>50531200/2</t>
  </si>
  <si>
    <t>50531200/3</t>
  </si>
  <si>
    <t>72221130/1</t>
  </si>
  <si>
    <t>տեղեկատվական տեխնոլոգիաների հետ կապված ծառայություններ</t>
  </si>
  <si>
    <t>50311120/16</t>
  </si>
  <si>
    <t>45261124/23</t>
  </si>
  <si>
    <t>տանիքների վերանորոգման աշխատանքներ</t>
  </si>
  <si>
    <t>45261124/24</t>
  </si>
  <si>
    <t>45261124/25</t>
  </si>
  <si>
    <t>98111140/154</t>
  </si>
  <si>
    <t>98111140/155</t>
  </si>
  <si>
    <t>98111140/156</t>
  </si>
  <si>
    <t>71241200/797</t>
  </si>
  <si>
    <t>39515440/7</t>
  </si>
  <si>
    <t>30211280/6</t>
  </si>
  <si>
    <t>30211200/4</t>
  </si>
  <si>
    <t>30216110/9</t>
  </si>
  <si>
    <t>30232110/11</t>
  </si>
  <si>
    <t>լազերային տպիչներ</t>
  </si>
  <si>
    <t>հեռախոսային սարքեր</t>
  </si>
  <si>
    <t>աթոռ` գրասենյակային</t>
  </si>
  <si>
    <t>39111220/6</t>
  </si>
  <si>
    <t>71241200/799</t>
  </si>
  <si>
    <t>30197230/18</t>
  </si>
  <si>
    <t>45461100/9</t>
  </si>
  <si>
    <t>98111140/153</t>
  </si>
  <si>
    <t>71351540/323</t>
  </si>
  <si>
    <t xml:space="preserve">ԲՄ </t>
  </si>
  <si>
    <t>71351540/324</t>
  </si>
  <si>
    <t>71351540/322</t>
  </si>
  <si>
    <t>33681200/2</t>
  </si>
  <si>
    <t>71351540/326</t>
  </si>
  <si>
    <t>71351540/325</t>
  </si>
  <si>
    <t xml:space="preserve">բաժին 10, խումբ 07, դաս 1. Երևան համայնքի բնակիչների կենսամակարդակի բարելավմանն ուղղված նպատակային ծրագրեր  </t>
  </si>
  <si>
    <t>5122</t>
  </si>
  <si>
    <t>30239130/4</t>
  </si>
  <si>
    <t>30239170/6</t>
  </si>
  <si>
    <t>31151120/3</t>
  </si>
  <si>
    <t>32251300/3</t>
  </si>
  <si>
    <t>gsm հեռախոսներ</t>
  </si>
  <si>
    <t>32551170/4</t>
  </si>
  <si>
    <t>39132230/2</t>
  </si>
  <si>
    <t>64211280/2</t>
  </si>
  <si>
    <t>ip հեռախոսներ</t>
  </si>
  <si>
    <t>30232130/4</t>
  </si>
  <si>
    <t>գունավոր տպիչներ</t>
  </si>
  <si>
    <t>98111140/152</t>
  </si>
  <si>
    <t>45611300/119</t>
  </si>
  <si>
    <t>45231177/26</t>
  </si>
  <si>
    <t>ճանապարհների վերանորոգման աշխատանքներ</t>
  </si>
  <si>
    <t>32551160/519</t>
  </si>
  <si>
    <t>32421100/507</t>
  </si>
  <si>
    <t>30211220/16</t>
  </si>
  <si>
    <t>32411160/1</t>
  </si>
  <si>
    <t>ցանցային երթուղագծիչներ</t>
  </si>
  <si>
    <t>79951110/200</t>
  </si>
  <si>
    <t>79951110/199</t>
  </si>
  <si>
    <t>79951110/198</t>
  </si>
  <si>
    <t>79951110/197</t>
  </si>
  <si>
    <t>79951110/195</t>
  </si>
  <si>
    <t>79951110/196</t>
  </si>
  <si>
    <t>30193300/501</t>
  </si>
  <si>
    <t>կախովի հարմարանքներ` իրերի դասավորման համար</t>
  </si>
  <si>
    <t>34921430/3</t>
  </si>
  <si>
    <t>ճանապարհային նշանների սյուներ</t>
  </si>
  <si>
    <t>բաժին 01, խումբ1, դաս 1, Վարչական օյեկտների  կառուցում և հիմնանորոգում</t>
  </si>
  <si>
    <t>44119000/3</t>
  </si>
  <si>
    <t>44118400/10</t>
  </si>
  <si>
    <t>44118400/9</t>
  </si>
  <si>
    <t>44119000/4</t>
  </si>
  <si>
    <t>սիլիկոնե քսուկներ</t>
  </si>
  <si>
    <t>44112252/5</t>
  </si>
  <si>
    <t>44161250/2</t>
  </si>
  <si>
    <t>ջրերի հեռացման խողովակներ</t>
  </si>
  <si>
    <t>39293300/2</t>
  </si>
  <si>
    <t>30192233/2</t>
  </si>
  <si>
    <t>սիլիկոն</t>
  </si>
  <si>
    <t>71241200/805</t>
  </si>
  <si>
    <t>79951110/203</t>
  </si>
  <si>
    <t>71241200/807</t>
  </si>
  <si>
    <t>31711160/4</t>
  </si>
  <si>
    <t>44192610/3</t>
  </si>
  <si>
    <t>44331300/2</t>
  </si>
  <si>
    <t>44531130/6</t>
  </si>
  <si>
    <t>79991110/2</t>
  </si>
  <si>
    <t>ընդունելության ծառայություններ</t>
  </si>
  <si>
    <t>22111120/264</t>
  </si>
  <si>
    <t>22111120/265</t>
  </si>
  <si>
    <t>22111120/266</t>
  </si>
  <si>
    <t>22111120/267</t>
  </si>
  <si>
    <t>22111120/268</t>
  </si>
  <si>
    <t>22111120/269</t>
  </si>
  <si>
    <t>22111120/271</t>
  </si>
  <si>
    <t>22111120/272</t>
  </si>
  <si>
    <t>22111120/273</t>
  </si>
  <si>
    <t>22111120/274</t>
  </si>
  <si>
    <t>22111120/275</t>
  </si>
  <si>
    <t>22111120/276</t>
  </si>
  <si>
    <t>22111120/277</t>
  </si>
  <si>
    <t>22111120/278</t>
  </si>
  <si>
    <t>22111120/279</t>
  </si>
  <si>
    <t>22111120/280</t>
  </si>
  <si>
    <t>22111120/281</t>
  </si>
  <si>
    <t>22111120/282</t>
  </si>
  <si>
    <t>22111120/283</t>
  </si>
  <si>
    <t>22111120/284</t>
  </si>
  <si>
    <t>22111120/285</t>
  </si>
  <si>
    <t>22111120/286</t>
  </si>
  <si>
    <t>22111120/287</t>
  </si>
  <si>
    <t>22111120/288</t>
  </si>
  <si>
    <t>22111120/289</t>
  </si>
  <si>
    <t>22111120/290</t>
  </si>
  <si>
    <t>22111120/291</t>
  </si>
  <si>
    <t>22111120/292</t>
  </si>
  <si>
    <t>22111120/293</t>
  </si>
  <si>
    <t>22111120/294</t>
  </si>
  <si>
    <t>22111120/295</t>
  </si>
  <si>
    <t>22111120/296</t>
  </si>
  <si>
    <t>22111120/297</t>
  </si>
  <si>
    <t>22111120/298</t>
  </si>
  <si>
    <t>22111120/299</t>
  </si>
  <si>
    <t>22111120/300</t>
  </si>
  <si>
    <t>22111120/301</t>
  </si>
  <si>
    <t>22111120/302</t>
  </si>
  <si>
    <t>22111120/303</t>
  </si>
  <si>
    <t>22111120/304</t>
  </si>
  <si>
    <t>22111120/305</t>
  </si>
  <si>
    <t>22111120/306</t>
  </si>
  <si>
    <t>22111120/307</t>
  </si>
  <si>
    <t>22111120/308</t>
  </si>
  <si>
    <t>22111120/309</t>
  </si>
  <si>
    <t>22111120/310</t>
  </si>
  <si>
    <t>22111120/311</t>
  </si>
  <si>
    <t>22111120/312</t>
  </si>
  <si>
    <t>22111120/313</t>
  </si>
  <si>
    <t>22111120/314</t>
  </si>
  <si>
    <t>22111120/315</t>
  </si>
  <si>
    <t>22111120/316</t>
  </si>
  <si>
    <t>22111120/317</t>
  </si>
  <si>
    <t>22111120/318</t>
  </si>
  <si>
    <t>22111120/319</t>
  </si>
  <si>
    <t>22111120/320</t>
  </si>
  <si>
    <t>22111120/321</t>
  </si>
  <si>
    <t>22111120/322</t>
  </si>
  <si>
    <t>22111120/323</t>
  </si>
  <si>
    <t>22111120/324</t>
  </si>
  <si>
    <t>22111120/325</t>
  </si>
  <si>
    <t>22111120/326</t>
  </si>
  <si>
    <t>22111120/327</t>
  </si>
  <si>
    <t>22111120/328</t>
  </si>
  <si>
    <t>22111120/329</t>
  </si>
  <si>
    <t>22111120/330</t>
  </si>
  <si>
    <t>22111120/331</t>
  </si>
  <si>
    <t>22111120/332</t>
  </si>
  <si>
    <t>22111120/333</t>
  </si>
  <si>
    <t>22111120/334</t>
  </si>
  <si>
    <t>22111120/335</t>
  </si>
  <si>
    <t>22111120/336</t>
  </si>
  <si>
    <t>22111120/337</t>
  </si>
  <si>
    <t>22111120/338</t>
  </si>
  <si>
    <t>22111120/339</t>
  </si>
  <si>
    <t>22111120/340</t>
  </si>
  <si>
    <t>22111120/341</t>
  </si>
  <si>
    <t>22111120/342</t>
  </si>
  <si>
    <t>22111120/343</t>
  </si>
  <si>
    <t>22111120/344</t>
  </si>
  <si>
    <t>22111120/345</t>
  </si>
  <si>
    <t>22111120/346</t>
  </si>
  <si>
    <t>22111120/347</t>
  </si>
  <si>
    <t>22111120/348</t>
  </si>
  <si>
    <t>22111120/349</t>
  </si>
  <si>
    <t>22111120/350</t>
  </si>
  <si>
    <t>22111120/351</t>
  </si>
  <si>
    <t>22111120/352</t>
  </si>
  <si>
    <t>22111120/353</t>
  </si>
  <si>
    <t>22111120/354</t>
  </si>
  <si>
    <t>22111120/355</t>
  </si>
  <si>
    <t>22111120/356</t>
  </si>
  <si>
    <t>22111120/357</t>
  </si>
  <si>
    <t>22111120/358</t>
  </si>
  <si>
    <t>22111120/359</t>
  </si>
  <si>
    <t>22111120/360</t>
  </si>
  <si>
    <t>22111120/361</t>
  </si>
  <si>
    <t>22111120/362</t>
  </si>
  <si>
    <t>22111120/363</t>
  </si>
  <si>
    <t>22111120/364</t>
  </si>
  <si>
    <t>22111120/365</t>
  </si>
  <si>
    <t>22111120/366</t>
  </si>
  <si>
    <t>22111120/367</t>
  </si>
  <si>
    <t>22111120/368</t>
  </si>
  <si>
    <t>22111120/369</t>
  </si>
  <si>
    <t>22111120/370</t>
  </si>
  <si>
    <t>22111120/371</t>
  </si>
  <si>
    <t>22111120/372</t>
  </si>
  <si>
    <t>22111120/373</t>
  </si>
  <si>
    <t>22111120/374</t>
  </si>
  <si>
    <t>22111120/375</t>
  </si>
  <si>
    <t>22111120/376</t>
  </si>
  <si>
    <t>22111120/377</t>
  </si>
  <si>
    <t>22111120/378</t>
  </si>
  <si>
    <t>22111120/379</t>
  </si>
  <si>
    <t>22111120/380</t>
  </si>
  <si>
    <t>22111120/381</t>
  </si>
  <si>
    <t>22111120/382</t>
  </si>
  <si>
    <t>22111120/383</t>
  </si>
  <si>
    <t>22111120/384</t>
  </si>
  <si>
    <t>22111120/385</t>
  </si>
  <si>
    <t>22111120/386</t>
  </si>
  <si>
    <t>22111120/387</t>
  </si>
  <si>
    <t>22111120/388</t>
  </si>
  <si>
    <t>22111120/389</t>
  </si>
  <si>
    <t>22111120/390</t>
  </si>
  <si>
    <t>22111120/391</t>
  </si>
  <si>
    <t>22111120/392</t>
  </si>
  <si>
    <t>22111120/393</t>
  </si>
  <si>
    <t>22111120/394</t>
  </si>
  <si>
    <t>22111120/395</t>
  </si>
  <si>
    <t>22111120/396</t>
  </si>
  <si>
    <t>22111120/397</t>
  </si>
  <si>
    <t>22111120/398</t>
  </si>
  <si>
    <t>22111120/399</t>
  </si>
  <si>
    <t>22111120/400</t>
  </si>
  <si>
    <t>22111120/401</t>
  </si>
  <si>
    <t>22111120/402</t>
  </si>
  <si>
    <t>22111120/403</t>
  </si>
  <si>
    <t>22111120/404</t>
  </si>
  <si>
    <t>22111120/405</t>
  </si>
  <si>
    <t>22111120/406</t>
  </si>
  <si>
    <t>22111120/407</t>
  </si>
  <si>
    <t>22111120/408</t>
  </si>
  <si>
    <t>22111120/409</t>
  </si>
  <si>
    <t>22111120/410</t>
  </si>
  <si>
    <t>22111120/411</t>
  </si>
  <si>
    <t>22111120/412</t>
  </si>
  <si>
    <t>22111120/413</t>
  </si>
  <si>
    <t>22111120/414</t>
  </si>
  <si>
    <t>22111120/415</t>
  </si>
  <si>
    <t>22111120/416</t>
  </si>
  <si>
    <t>22111120/417</t>
  </si>
  <si>
    <t>22111120/418</t>
  </si>
  <si>
    <t>22111120/419</t>
  </si>
  <si>
    <t>22111120/420</t>
  </si>
  <si>
    <t>22111120/421</t>
  </si>
  <si>
    <t>22111120/422</t>
  </si>
  <si>
    <t>22111120/423</t>
  </si>
  <si>
    <t>22111120/424</t>
  </si>
  <si>
    <t>22111120/425</t>
  </si>
  <si>
    <t>22111120/426</t>
  </si>
  <si>
    <t>22111120/427</t>
  </si>
  <si>
    <t>22111120/428</t>
  </si>
  <si>
    <t>22111120/429</t>
  </si>
  <si>
    <t>22111120/430</t>
  </si>
  <si>
    <t>22111120/431</t>
  </si>
  <si>
    <t>22111120/432</t>
  </si>
  <si>
    <t>22111120/433</t>
  </si>
  <si>
    <t>22111120/434</t>
  </si>
  <si>
    <t>22111120/435</t>
  </si>
  <si>
    <t>22111120/436</t>
  </si>
  <si>
    <t>22111120/437</t>
  </si>
  <si>
    <t>22111120/438</t>
  </si>
  <si>
    <t>22111120/439</t>
  </si>
  <si>
    <t>22111120/440</t>
  </si>
  <si>
    <t>22111120/441</t>
  </si>
  <si>
    <t>22111120/442</t>
  </si>
  <si>
    <t>22111120/443</t>
  </si>
  <si>
    <t>22111120/444</t>
  </si>
  <si>
    <t>22111120/445</t>
  </si>
  <si>
    <t>22111120/446</t>
  </si>
  <si>
    <t>22111120/447</t>
  </si>
  <si>
    <t>22111120/448</t>
  </si>
  <si>
    <t>22111120/449</t>
  </si>
  <si>
    <t>22111120/450</t>
  </si>
  <si>
    <t>22111120/451</t>
  </si>
  <si>
    <t>22111120/452</t>
  </si>
  <si>
    <t>22111120/453</t>
  </si>
  <si>
    <t>22111120/454</t>
  </si>
  <si>
    <t>22111120/455</t>
  </si>
  <si>
    <t>22111120/456</t>
  </si>
  <si>
    <t>22111120/457</t>
  </si>
  <si>
    <t>22111120/458</t>
  </si>
  <si>
    <t>22111120/459</t>
  </si>
  <si>
    <t>22111120/460</t>
  </si>
  <si>
    <t>22111120/461</t>
  </si>
  <si>
    <t>22111120/462</t>
  </si>
  <si>
    <t>22111120/463</t>
  </si>
  <si>
    <t>22111120/464</t>
  </si>
  <si>
    <t>22111120/465</t>
  </si>
  <si>
    <t>22111120/466</t>
  </si>
  <si>
    <t>22111120/467</t>
  </si>
  <si>
    <t>22111120/468</t>
  </si>
  <si>
    <t>22111120/469</t>
  </si>
  <si>
    <t>22111120/470</t>
  </si>
  <si>
    <t>22111120/471</t>
  </si>
  <si>
    <t>22111120/472</t>
  </si>
  <si>
    <t>22111120/473</t>
  </si>
  <si>
    <t>22111120/474</t>
  </si>
  <si>
    <t>22111120/475</t>
  </si>
  <si>
    <t>22111120/476</t>
  </si>
  <si>
    <t>22111120/477</t>
  </si>
  <si>
    <t>22111120/478</t>
  </si>
  <si>
    <t>22111120/479</t>
  </si>
  <si>
    <t>22111120/480</t>
  </si>
  <si>
    <t>22111120/481</t>
  </si>
  <si>
    <t>22111120/482</t>
  </si>
  <si>
    <t>22111120/483</t>
  </si>
  <si>
    <t>22111120/484</t>
  </si>
  <si>
    <t>22111120/485</t>
  </si>
  <si>
    <t>22111120/486</t>
  </si>
  <si>
    <t>22111120/487</t>
  </si>
  <si>
    <t>22111120/488</t>
  </si>
  <si>
    <t>22111120/490</t>
  </si>
  <si>
    <t>22111120/491</t>
  </si>
  <si>
    <t>22111120/492</t>
  </si>
  <si>
    <t>22111120/493</t>
  </si>
  <si>
    <t>22111120/494</t>
  </si>
  <si>
    <t>22111120/495</t>
  </si>
  <si>
    <t>22111120/496</t>
  </si>
  <si>
    <t>22111120/497</t>
  </si>
  <si>
    <t>22111120/498</t>
  </si>
  <si>
    <t>22111120/499</t>
  </si>
  <si>
    <t>22111120/500</t>
  </si>
  <si>
    <t>22111120/501</t>
  </si>
  <si>
    <t>22111120/502</t>
  </si>
  <si>
    <t>22111120/503</t>
  </si>
  <si>
    <t>22111120/504</t>
  </si>
  <si>
    <t>22111120/505</t>
  </si>
  <si>
    <t>22111120/506</t>
  </si>
  <si>
    <t>22111120/507</t>
  </si>
  <si>
    <t>22111120/508</t>
  </si>
  <si>
    <t>22111120/509</t>
  </si>
  <si>
    <t>22111120/510</t>
  </si>
  <si>
    <t>22111120/511</t>
  </si>
  <si>
    <t>22111120/512</t>
  </si>
  <si>
    <t>22111120/513</t>
  </si>
  <si>
    <t>22111120/514</t>
  </si>
  <si>
    <t>22111120/515</t>
  </si>
  <si>
    <t>22111120/516</t>
  </si>
  <si>
    <t>22111120/517</t>
  </si>
  <si>
    <t>22111120/518</t>
  </si>
  <si>
    <t>22111120/519</t>
  </si>
  <si>
    <t>22111120/520</t>
  </si>
  <si>
    <t>22111120/521</t>
  </si>
  <si>
    <t>22111120/522</t>
  </si>
  <si>
    <t>22111120/523</t>
  </si>
  <si>
    <t>22111120/524</t>
  </si>
  <si>
    <t>22111120/525</t>
  </si>
  <si>
    <t>22111120/526</t>
  </si>
  <si>
    <t>22111120/527</t>
  </si>
  <si>
    <t>գրադարանի գրքեր</t>
  </si>
  <si>
    <t>z</t>
  </si>
  <si>
    <t>Աշխատանքներ</t>
  </si>
  <si>
    <t>45221142/553</t>
  </si>
  <si>
    <t>79951100/28</t>
  </si>
  <si>
    <t>64111200/1</t>
  </si>
  <si>
    <t>փոստային ծառայություններ` կապված նամակների հետ</t>
  </si>
  <si>
    <t>71241200/806</t>
  </si>
  <si>
    <t>45611300/122</t>
  </si>
  <si>
    <t>45611300/121</t>
  </si>
  <si>
    <t>45611300/120</t>
  </si>
  <si>
    <t>98111140/160</t>
  </si>
  <si>
    <t>98111140/159</t>
  </si>
  <si>
    <t>98111140/158</t>
  </si>
  <si>
    <t>45111240/4</t>
  </si>
  <si>
    <t>71241200/812</t>
  </si>
  <si>
    <t>71351540/329</t>
  </si>
  <si>
    <t>71351540/331</t>
  </si>
  <si>
    <t>71351540/330</t>
  </si>
  <si>
    <t>71351540/827</t>
  </si>
  <si>
    <t>71241200/808</t>
  </si>
  <si>
    <t>71241200/809</t>
  </si>
  <si>
    <t>71241200/810</t>
  </si>
  <si>
    <t>71241200/811</t>
  </si>
  <si>
    <t>63721130/502</t>
  </si>
  <si>
    <t>90511150/504</t>
  </si>
  <si>
    <t>37531210/38</t>
  </si>
  <si>
    <t>37531210/42</t>
  </si>
  <si>
    <t>37531210/39</t>
  </si>
  <si>
    <t>37531210/41</t>
  </si>
  <si>
    <t>37531210/40</t>
  </si>
  <si>
    <t>30211220/17</t>
  </si>
  <si>
    <t>30239120/6</t>
  </si>
  <si>
    <t>60171100/17</t>
  </si>
  <si>
    <t>60171100/18</t>
  </si>
  <si>
    <t>60171100/19</t>
  </si>
  <si>
    <t>60171100/20</t>
  </si>
  <si>
    <t>18421130/16</t>
  </si>
  <si>
    <t>ձեռնոցներ</t>
  </si>
  <si>
    <t>24451140/3</t>
  </si>
  <si>
    <t>ախտահանիչ նյութեր</t>
  </si>
  <si>
    <t>24911200/5</t>
  </si>
  <si>
    <t>սոսինձ, էմուլսիա</t>
  </si>
  <si>
    <t>31221230/3</t>
  </si>
  <si>
    <t>միացման մալուխներ</t>
  </si>
  <si>
    <t>31512110/2</t>
  </si>
  <si>
    <t>հալոգենային լամպեր, խողովակաձ―</t>
  </si>
  <si>
    <t>31521420/5</t>
  </si>
  <si>
    <t>31521430/16</t>
  </si>
  <si>
    <t>31531210/4</t>
  </si>
  <si>
    <t>էլեկտրական լամպ, 60W, 80W, 100W</t>
  </si>
  <si>
    <t>31683200/5</t>
  </si>
  <si>
    <t>եռաբաշխիչ 4տ, 3մ լարով</t>
  </si>
  <si>
    <t>31684400/9</t>
  </si>
  <si>
    <t>վարդակ</t>
  </si>
  <si>
    <t>31686100/2</t>
  </si>
  <si>
    <t>էլեկտրական խրոց` միաբ―եռ, հողանցումով, -16Ա</t>
  </si>
  <si>
    <t>32421100/5</t>
  </si>
  <si>
    <t>32551150/2</t>
  </si>
  <si>
    <t>հեռախոսային մալուխներ</t>
  </si>
  <si>
    <t>39221410/10</t>
  </si>
  <si>
    <t>ավելներ</t>
  </si>
  <si>
    <t>39224341/5</t>
  </si>
  <si>
    <t>աղբարկղ, պլաստմասե</t>
  </si>
  <si>
    <t>39812410/10</t>
  </si>
  <si>
    <t>կահույքի փայլեցման միջոց</t>
  </si>
  <si>
    <t>39831280/12</t>
  </si>
  <si>
    <t>44192610/4</t>
  </si>
  <si>
    <t>մեխ շինարարական</t>
  </si>
  <si>
    <t>44411110/7</t>
  </si>
  <si>
    <t>ջրի ծորակ, 1 փականով</t>
  </si>
  <si>
    <t>44411418/2</t>
  </si>
  <si>
    <t>փական, խցանային</t>
  </si>
  <si>
    <t>44521121/7</t>
  </si>
  <si>
    <t>դռան փականի միջուկ</t>
  </si>
  <si>
    <t>կիլոգրամ</t>
  </si>
  <si>
    <t>30141200/11</t>
  </si>
  <si>
    <t>30192100/9</t>
  </si>
  <si>
    <t>30192111/1</t>
  </si>
  <si>
    <t>30192121/20</t>
  </si>
  <si>
    <t>30192210/5</t>
  </si>
  <si>
    <t>պոլիմերային ինքնակպչուն ժապավեն, 48մմx100մ տնտեսական, մեծ</t>
  </si>
  <si>
    <t>30192220/3</t>
  </si>
  <si>
    <t>պոլիմերային ինքնակպչուն ժապավեն, 19մմx36մ գրասենյակային, փոքր</t>
  </si>
  <si>
    <t>կարիչի մետաղալարե կապեր, մեծ</t>
  </si>
  <si>
    <t>30197231/11</t>
  </si>
  <si>
    <t>30197232/13</t>
  </si>
  <si>
    <t>30197233/12</t>
  </si>
  <si>
    <t>30197234/13</t>
  </si>
  <si>
    <t>30197322/10</t>
  </si>
  <si>
    <t>30199430/14</t>
  </si>
  <si>
    <t>թուղթ նշումների, տրցակներով</t>
  </si>
  <si>
    <t>39241141/6</t>
  </si>
  <si>
    <t>դանակ` գրասենյակային</t>
  </si>
  <si>
    <t>39241210/8</t>
  </si>
  <si>
    <t>մկրատ, գրասենյակային</t>
  </si>
  <si>
    <t>39263200/5</t>
  </si>
  <si>
    <t>գրասենյակային գիրք, մատյան, 70-200էջ, տողանի, սպիտակ էջերով</t>
  </si>
  <si>
    <t>39263420/7</t>
  </si>
  <si>
    <t>ամրակ, մեծ</t>
  </si>
  <si>
    <t>39292510/5</t>
  </si>
  <si>
    <t>31651400/13</t>
  </si>
  <si>
    <t>մեկուսիչ ժապավեններ</t>
  </si>
  <si>
    <t>39831280/13</t>
  </si>
  <si>
    <t>39221350/3</t>
  </si>
  <si>
    <t>մեկանգամյա օգտագործման բաժակներ</t>
  </si>
  <si>
    <t>31686000/3</t>
  </si>
  <si>
    <t>խրոց սովորական</t>
  </si>
  <si>
    <t>42131100/5</t>
  </si>
  <si>
    <t>փականներ` ըստ գործառույթների</t>
  </si>
  <si>
    <t>42131480/4</t>
  </si>
  <si>
    <t>փականների մասեր</t>
  </si>
  <si>
    <t>42961310/2</t>
  </si>
  <si>
    <t>զուգարանի թղթի դիսպենսերներ</t>
  </si>
  <si>
    <t>33761600/5</t>
  </si>
  <si>
    <t>31531100/10</t>
  </si>
  <si>
    <t>էլեկտրական լամպեր</t>
  </si>
  <si>
    <t>30197322/11</t>
  </si>
  <si>
    <t>30197323/12</t>
  </si>
  <si>
    <t>30192130/14</t>
  </si>
  <si>
    <t>30234630/5</t>
  </si>
  <si>
    <t>30192210/6</t>
  </si>
  <si>
    <t>30197230/19</t>
  </si>
  <si>
    <t>22811150/15</t>
  </si>
  <si>
    <t>նոթատետրեր</t>
  </si>
  <si>
    <t>30199430/15</t>
  </si>
  <si>
    <t>30192740/3</t>
  </si>
  <si>
    <t>թուղթ գունավոր, A4 ձ―աչափի</t>
  </si>
  <si>
    <t>71351540/332</t>
  </si>
  <si>
    <t>79951110/204</t>
  </si>
  <si>
    <t>15897200/20</t>
  </si>
  <si>
    <t>39221400/7</t>
  </si>
  <si>
    <t>37531210/31</t>
  </si>
  <si>
    <t>37531210/32</t>
  </si>
  <si>
    <t>37531240/12</t>
  </si>
  <si>
    <t>45221142/58</t>
  </si>
  <si>
    <t>34921440/525</t>
  </si>
  <si>
    <t>34921440/526</t>
  </si>
  <si>
    <t>34921440/527</t>
  </si>
  <si>
    <t>39138310/7</t>
  </si>
  <si>
    <t>բազկաթոռ, շարժական</t>
  </si>
  <si>
    <t>71351540/333</t>
  </si>
  <si>
    <t>71351540/335</t>
  </si>
  <si>
    <t>71351540/336</t>
  </si>
  <si>
    <t>71351540/334</t>
  </si>
  <si>
    <t>բաժին 06, խումբ 6, դաս 1, 1. Բազմաբնակարան շենքերի թեք տանիքների վերանորոգում</t>
  </si>
  <si>
    <t>44118300/18</t>
  </si>
  <si>
    <t>թիթեղ` մետաղական</t>
  </si>
  <si>
    <t>44118300/19</t>
  </si>
  <si>
    <t>44119000/5</t>
  </si>
  <si>
    <t>44119000/6</t>
  </si>
  <si>
    <t>4269</t>
  </si>
  <si>
    <t>45261170/6</t>
  </si>
  <si>
    <t>79951110/205</t>
  </si>
  <si>
    <t>արխիվի դարակաշարեր</t>
  </si>
  <si>
    <t>76131100/1</t>
  </si>
  <si>
    <t>79711110/7</t>
  </si>
  <si>
    <t>4261</t>
  </si>
  <si>
    <t>30237310/31</t>
  </si>
  <si>
    <t>տառատեսակներով քարթրիջներ տպիչների համար</t>
  </si>
  <si>
    <t>բաժին 01, խումբ1, դաս 1, Կառավարման մարմնի պահպանում</t>
  </si>
  <si>
    <t>79951110/206</t>
  </si>
  <si>
    <t>50851100/8</t>
  </si>
  <si>
    <t>50851100/7</t>
  </si>
  <si>
    <t>բաժին 06, խումբ 6, դաս 1, 8. Բակային տարածքների և խաղահրապարակների հիմնանորոգում և պահպանում</t>
  </si>
  <si>
    <t>50851100/5</t>
  </si>
  <si>
    <t>50851100/6</t>
  </si>
  <si>
    <t>45611300/126</t>
  </si>
  <si>
    <t>45611300/125</t>
  </si>
  <si>
    <t>39121520/8</t>
  </si>
  <si>
    <t>39714220/3</t>
  </si>
  <si>
    <t>օդորակիչ,12000 BTU</t>
  </si>
  <si>
    <t>39111220/7</t>
  </si>
  <si>
    <t>անվտանգության տեսախցիկներ</t>
  </si>
  <si>
    <t>32551170/6</t>
  </si>
  <si>
    <t>տեսահսկողության համակարգ</t>
  </si>
  <si>
    <t>32551160/7</t>
  </si>
  <si>
    <t>39141260/7</t>
  </si>
  <si>
    <t>39713432/1</t>
  </si>
  <si>
    <t>32411160/2</t>
  </si>
  <si>
    <t>39138220/2</t>
  </si>
  <si>
    <t>աթոռ համակարգչային</t>
  </si>
  <si>
    <t>44112570/1</t>
  </si>
  <si>
    <t>ջեռուցման համակարգի նյութեր</t>
  </si>
  <si>
    <t>39121100/11</t>
  </si>
  <si>
    <t>գրասեղաններ</t>
  </si>
  <si>
    <t>39111140/5</t>
  </si>
  <si>
    <t>աթոռներ</t>
  </si>
  <si>
    <t>32551170/5</t>
  </si>
  <si>
    <t>39141280/1</t>
  </si>
  <si>
    <t>գզրոցներ</t>
  </si>
  <si>
    <t>39121360/1</t>
  </si>
  <si>
    <t>39111190/7</t>
  </si>
  <si>
    <t>բազկաթոռներ</t>
  </si>
  <si>
    <t>39714210/2</t>
  </si>
  <si>
    <t>39711140/6</t>
  </si>
  <si>
    <t>գրապահարաններ</t>
  </si>
  <si>
    <t>39715200/1</t>
  </si>
  <si>
    <t>ջեռուցման սարքեր</t>
  </si>
  <si>
    <t>39121520/9</t>
  </si>
  <si>
    <t>45221142/559</t>
  </si>
  <si>
    <t>ընդհանուր շինարարական</t>
  </si>
  <si>
    <t>աշխատանքներ</t>
  </si>
  <si>
    <t>45221142/55</t>
  </si>
  <si>
    <r>
      <t>ընդհանուր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շինարարական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աշխատանքներ</t>
    </r>
  </si>
  <si>
    <t>4 000,000</t>
  </si>
  <si>
    <t>45221142/56</t>
  </si>
  <si>
    <t>2 408 000</t>
  </si>
  <si>
    <t>71241200/1314</t>
  </si>
  <si>
    <t>98111140/161</t>
  </si>
  <si>
    <t>98111140/162</t>
  </si>
  <si>
    <t>39711100/1</t>
  </si>
  <si>
    <t>45611100/26</t>
  </si>
  <si>
    <t>կրթական օբյեկտների հիմնանորոգում</t>
  </si>
  <si>
    <t>45261170/7</t>
  </si>
  <si>
    <t>98111140/167</t>
  </si>
  <si>
    <t>45611300/127</t>
  </si>
  <si>
    <t>45611300/128</t>
  </si>
  <si>
    <t>45611300/129</t>
  </si>
  <si>
    <t>45611300/130</t>
  </si>
  <si>
    <t>45611300/131</t>
  </si>
  <si>
    <t>45611300/132</t>
  </si>
  <si>
    <t>98111140/166</t>
  </si>
  <si>
    <t>71241200/816</t>
  </si>
  <si>
    <t>71351380/1</t>
  </si>
  <si>
    <t>սեյսմիկ ծառայություններ</t>
  </si>
  <si>
    <t>30211200/5</t>
  </si>
  <si>
    <t>30211280/8</t>
  </si>
  <si>
    <t>բաժին 01, խումբ 1, դաս 1, 1.Կառավարման մարմնի պահպանում</t>
  </si>
  <si>
    <t>39714220/4</t>
  </si>
  <si>
    <t>30192700/10</t>
  </si>
  <si>
    <t>79951100/39</t>
  </si>
  <si>
    <t>79951100/40</t>
  </si>
  <si>
    <t>15897200/22</t>
  </si>
  <si>
    <t>39221400/9</t>
  </si>
  <si>
    <t>75251200/1</t>
  </si>
  <si>
    <t>հակահրդեհային ծառայություններ</t>
  </si>
  <si>
    <t>4241</t>
  </si>
  <si>
    <t>45261136/1</t>
  </si>
  <si>
    <t>բետոնե կարկասների հետ կապված աշխատանքներ</t>
  </si>
  <si>
    <t>45611100/23</t>
  </si>
  <si>
    <t>45611100/24</t>
  </si>
  <si>
    <t>32551160/8</t>
  </si>
  <si>
    <t>բաժին 10, խումբ 7, դաս 1, Բնակիչների կենսամակարդակի բարելավմանն ուղղված նպատակային ծրագրեր</t>
  </si>
  <si>
    <t>79951100/35</t>
  </si>
  <si>
    <t>79951100/36</t>
  </si>
  <si>
    <t>79951100/37</t>
  </si>
  <si>
    <t>79951100/38</t>
  </si>
  <si>
    <t>72211194/1</t>
  </si>
  <si>
    <t>փոխանակման համակարգերի ծրագրային փաթեթների մշակման ծառայություններ</t>
  </si>
  <si>
    <t>79211220/501</t>
  </si>
  <si>
    <t>գույքագրման ծառայություններ</t>
  </si>
  <si>
    <t>71351540/347</t>
  </si>
  <si>
    <t>71351540/348</t>
  </si>
  <si>
    <t>45221142/61</t>
  </si>
  <si>
    <t>45221142/562</t>
  </si>
  <si>
    <t>71241200/815</t>
  </si>
  <si>
    <t>39138310/8</t>
  </si>
  <si>
    <t>39111220/8</t>
  </si>
  <si>
    <t>39714200/5</t>
  </si>
  <si>
    <t>39714200/6</t>
  </si>
  <si>
    <t>15897200/23</t>
  </si>
  <si>
    <t>39221400/11</t>
  </si>
  <si>
    <t>71241200/817</t>
  </si>
  <si>
    <t>79951100/42</t>
  </si>
  <si>
    <t>79951100/41</t>
  </si>
  <si>
    <t>բաժին 06, խումբ 6, դաս 1, բազմաբնակարան շենքերի մուտքերի ընթացիկ նորոգում</t>
  </si>
  <si>
    <t>71351540/340</t>
  </si>
  <si>
    <t>71351540/341</t>
  </si>
  <si>
    <t xml:space="preserve"> </t>
  </si>
  <si>
    <t>71351540/339</t>
  </si>
  <si>
    <t>բաժին 08, խումբ 1, դաս 1, հանգստի գոտիների և զբոսայգիների կռուցում և պահպանում</t>
  </si>
  <si>
    <t>71351540/342</t>
  </si>
  <si>
    <t>71351540/338</t>
  </si>
  <si>
    <t>71351540/345</t>
  </si>
  <si>
    <t>71351540/344</t>
  </si>
  <si>
    <t>71351540/346</t>
  </si>
  <si>
    <t>71351540/343</t>
  </si>
  <si>
    <t>71351540/352</t>
  </si>
  <si>
    <t>71351540/354</t>
  </si>
  <si>
    <t>71351540/350</t>
  </si>
  <si>
    <t>71351540/353</t>
  </si>
  <si>
    <t>71351540/355</t>
  </si>
  <si>
    <t>71351540/351</t>
  </si>
  <si>
    <t>71351540/349</t>
  </si>
  <si>
    <t>30192700/11</t>
  </si>
  <si>
    <t>50531140/38</t>
  </si>
  <si>
    <t>71351540/356</t>
  </si>
  <si>
    <t>45461100/10</t>
  </si>
  <si>
    <t>45221142/66</t>
  </si>
  <si>
    <t>32321150/2</t>
  </si>
  <si>
    <t>32251300/5</t>
  </si>
  <si>
    <t>39515440/8</t>
  </si>
  <si>
    <t>ուղղահայաց շերտավարագույր</t>
  </si>
  <si>
    <t>թվային տպագրության ծառայություններ</t>
  </si>
  <si>
    <t>45221142/65</t>
  </si>
  <si>
    <t>79811100/32</t>
  </si>
  <si>
    <t>79811100/33</t>
  </si>
  <si>
    <t>79811100/31</t>
  </si>
  <si>
    <t>79811100/30</t>
  </si>
  <si>
    <t>45611300/124</t>
  </si>
  <si>
    <t>98111140/165</t>
  </si>
  <si>
    <t>98311180/3</t>
  </si>
  <si>
    <t>ներկելու ծառայություններ</t>
  </si>
  <si>
    <t>34121100/501</t>
  </si>
  <si>
    <t>ավտոբուսներ ― միջքաղաքային ավտոբուսներ</t>
  </si>
  <si>
    <t>30236170/5</t>
  </si>
  <si>
    <t>օպերատիվ հիշողության սարք (oru)</t>
  </si>
  <si>
    <t>30237411/8</t>
  </si>
  <si>
    <t>30237412/3</t>
  </si>
  <si>
    <t>30237460/6</t>
  </si>
  <si>
    <t>22811180/6</t>
  </si>
  <si>
    <t>օրագրեր</t>
  </si>
  <si>
    <t>30192128/9</t>
  </si>
  <si>
    <t>30192130/15</t>
  </si>
  <si>
    <t>30192131/7</t>
  </si>
  <si>
    <t>մեխանիկական կամ սրվող մատիտներ</t>
  </si>
  <si>
    <t>30192210/7</t>
  </si>
  <si>
    <t>30196100/19</t>
  </si>
  <si>
    <t>ժողովների պլանավորման բլոկնոտներ</t>
  </si>
  <si>
    <t>30197120/7</t>
  </si>
  <si>
    <t>կոճգամներ</t>
  </si>
  <si>
    <t>30197231/13</t>
  </si>
  <si>
    <t>30197323/13</t>
  </si>
  <si>
    <t>30197331/6</t>
  </si>
  <si>
    <t>դակիչ մեծ</t>
  </si>
  <si>
    <t>30197622/19</t>
  </si>
  <si>
    <t>թուղթ, A4 ֆորմատի</t>
  </si>
  <si>
    <t>45211225/501</t>
  </si>
  <si>
    <t>սպասարկման կենտրոնների</t>
  </si>
  <si>
    <t>կառուցման աշխատանքներ</t>
  </si>
  <si>
    <t>60411200/2</t>
  </si>
  <si>
    <t>71241200/818</t>
  </si>
  <si>
    <t>71241200/819</t>
  </si>
  <si>
    <t>71241200/820</t>
  </si>
  <si>
    <t>71241200/821</t>
  </si>
  <si>
    <t>71241200/822</t>
  </si>
  <si>
    <t>71241200/823</t>
  </si>
  <si>
    <t>71241200/824</t>
  </si>
  <si>
    <t>71241200/825</t>
  </si>
  <si>
    <t>71241200/826</t>
  </si>
  <si>
    <t>71241200/827</t>
  </si>
  <si>
    <t>71241200/828</t>
  </si>
  <si>
    <t>71241200/829</t>
  </si>
  <si>
    <t>71241200/830</t>
  </si>
  <si>
    <t>71241200/831</t>
  </si>
  <si>
    <t>71241200/832</t>
  </si>
  <si>
    <t>71241200/833</t>
  </si>
  <si>
    <t>71241200/834</t>
  </si>
  <si>
    <t>71241200/835</t>
  </si>
  <si>
    <t>71241200/836</t>
  </si>
  <si>
    <t>71241200/837</t>
  </si>
  <si>
    <t>71241200/838</t>
  </si>
  <si>
    <t>71241200/839</t>
  </si>
  <si>
    <t>71241200/862</t>
  </si>
  <si>
    <t>71241200/856</t>
  </si>
  <si>
    <t>71241200/866</t>
  </si>
  <si>
    <t>71241200/865</t>
  </si>
  <si>
    <t>71241200/864</t>
  </si>
  <si>
    <t>71241200/848</t>
  </si>
  <si>
    <t>71241200/849</t>
  </si>
  <si>
    <t>71241200/870</t>
  </si>
  <si>
    <t>71241200/855</t>
  </si>
  <si>
    <t>71241200/869</t>
  </si>
  <si>
    <t>71241200/850</t>
  </si>
  <si>
    <t>71241200/867</t>
  </si>
  <si>
    <t>71241200/842</t>
  </si>
  <si>
    <t>71241200/853</t>
  </si>
  <si>
    <t>71241200/860</t>
  </si>
  <si>
    <t>71241200/854</t>
  </si>
  <si>
    <t>71241200/857</t>
  </si>
  <si>
    <t>71241200/844</t>
  </si>
  <si>
    <t>71241200/852</t>
  </si>
  <si>
    <t>71241200/868</t>
  </si>
  <si>
    <t>71241200/845</t>
  </si>
  <si>
    <t>71241200/846</t>
  </si>
  <si>
    <t>71241200/859</t>
  </si>
  <si>
    <t>71241200/861</t>
  </si>
  <si>
    <t>71241200/843</t>
  </si>
  <si>
    <t>71241200/851</t>
  </si>
  <si>
    <t>71241200/863</t>
  </si>
  <si>
    <t>71241200/858</t>
  </si>
  <si>
    <t>71241200/847</t>
  </si>
  <si>
    <t>34351200/13</t>
  </si>
  <si>
    <t>ավտոմեքենաների անիվներ</t>
  </si>
  <si>
    <t>34351200/14</t>
  </si>
  <si>
    <t>30192112/21</t>
  </si>
  <si>
    <t>թանաք տպագրական մեքենաների համար</t>
  </si>
  <si>
    <t>30234400/3</t>
  </si>
  <si>
    <t>դատարկ սկավառակ, առանց տուփի, DVD</t>
  </si>
  <si>
    <t>98111140/180</t>
  </si>
  <si>
    <t>98111140/176</t>
  </si>
  <si>
    <t>98111140/177</t>
  </si>
  <si>
    <t>98111140/173</t>
  </si>
  <si>
    <t>98111140/183</t>
  </si>
  <si>
    <t>98111140/175</t>
  </si>
  <si>
    <t>98111140/172</t>
  </si>
  <si>
    <t>98111140/171</t>
  </si>
  <si>
    <t>98111140/174</t>
  </si>
  <si>
    <t>98111140/181</t>
  </si>
  <si>
    <t>98111140/179</t>
  </si>
  <si>
    <t>98111140/178</t>
  </si>
  <si>
    <t>98111140/182</t>
  </si>
  <si>
    <t>39714200/7</t>
  </si>
  <si>
    <t>39714200/8</t>
  </si>
  <si>
    <t>24951130/5</t>
  </si>
  <si>
    <t>44531130/8</t>
  </si>
  <si>
    <t>98111140/168</t>
  </si>
  <si>
    <t>98111140/170</t>
  </si>
  <si>
    <t>98111140/169</t>
  </si>
  <si>
    <t>45231143/18</t>
  </si>
  <si>
    <t>45231143/20</t>
  </si>
  <si>
    <t>45231143/19</t>
  </si>
  <si>
    <t>45611100/527</t>
  </si>
  <si>
    <t>45611100/528</t>
  </si>
  <si>
    <t>45611100/529</t>
  </si>
  <si>
    <t>բաժին 08, խումբ 1, դաս 1, ՍՊՈՐՏԱՅԻՆ ԳՈՏԻՆԵՐԻ ԵՎ ՄԱՐԶԱԿԱՆ ԿԵՆՏՐՈՆՆԵՐԻ ԿԱՌՈՒՑՈՒՄ ԵՎ ՊԱՀՊԱՆՈՒՄ</t>
  </si>
  <si>
    <t>45211140/2</t>
  </si>
  <si>
    <t>մարզադաշտերի կառուցման աշխատանքներ</t>
  </si>
  <si>
    <t>45211140/1</t>
  </si>
  <si>
    <t>71351540/359</t>
  </si>
  <si>
    <t>71351540/358</t>
  </si>
  <si>
    <t>71351540/357</t>
  </si>
  <si>
    <t>45221142/43</t>
  </si>
  <si>
    <t>98111140/150</t>
  </si>
  <si>
    <t>30192700/12</t>
  </si>
  <si>
    <t>79951100/44</t>
  </si>
  <si>
    <t>79951100/45</t>
  </si>
  <si>
    <t>79951100/46</t>
  </si>
  <si>
    <t>79951100/47</t>
  </si>
  <si>
    <t>79951100/48</t>
  </si>
  <si>
    <t xml:space="preserve">  միջոցառումների կազմակերպման ծառայություններ</t>
  </si>
  <si>
    <t>71351540/362</t>
  </si>
  <si>
    <t>71351540/360</t>
  </si>
  <si>
    <t>71351540/361</t>
  </si>
  <si>
    <t>45261135/11</t>
  </si>
  <si>
    <t>45261135/12</t>
  </si>
  <si>
    <t>45261135/13</t>
  </si>
  <si>
    <t>60121100/1</t>
  </si>
  <si>
    <t>տաքսի ծառայություններ</t>
  </si>
  <si>
    <t>45221142/568</t>
  </si>
  <si>
    <t>45221142/67</t>
  </si>
  <si>
    <t>71241200/889</t>
  </si>
  <si>
    <t>71241200/880</t>
  </si>
  <si>
    <t>71241200/875</t>
  </si>
  <si>
    <t>71241200/876</t>
  </si>
  <si>
    <t>71241200/872</t>
  </si>
  <si>
    <t>71241200/896</t>
  </si>
  <si>
    <t>71241200/886</t>
  </si>
  <si>
    <t>71241200/895</t>
  </si>
  <si>
    <t>71241200/877</t>
  </si>
  <si>
    <t>71241200/899</t>
  </si>
  <si>
    <t>71241200/898</t>
  </si>
  <si>
    <t>71241200/900</t>
  </si>
  <si>
    <t>71241200/894</t>
  </si>
  <si>
    <t>71241200/891</t>
  </si>
  <si>
    <t>71241200/890</t>
  </si>
  <si>
    <t>71241200/878</t>
  </si>
  <si>
    <t>71241200/883</t>
  </si>
  <si>
    <t>71241200/893</t>
  </si>
  <si>
    <t>71241200/884</t>
  </si>
  <si>
    <t>71241200/887</t>
  </si>
  <si>
    <t>71241200/892</t>
  </si>
  <si>
    <t>71241200/871</t>
  </si>
  <si>
    <t>71241200/879</t>
  </si>
  <si>
    <t>71241200/874</t>
  </si>
  <si>
    <t>71241200/881</t>
  </si>
  <si>
    <t>71241200/885</t>
  </si>
  <si>
    <t>71241200/882</t>
  </si>
  <si>
    <t>71241200/897</t>
  </si>
  <si>
    <t>71241200/873</t>
  </si>
  <si>
    <t>45261170/8</t>
  </si>
  <si>
    <t>98111140/184</t>
  </si>
  <si>
    <t>39138310/9</t>
  </si>
  <si>
    <t>39111220/9</t>
  </si>
  <si>
    <t>34131100/501</t>
  </si>
  <si>
    <t>փոքրածավալ բեռնատարներ (պիկապներ)</t>
  </si>
  <si>
    <t>71351540/364</t>
  </si>
  <si>
    <t>Երկաթբետոնի հետ կապված աշխատանքներ</t>
  </si>
  <si>
    <t xml:space="preserve">բաժին 10, խումբ 7, դաս 1, Երևան համայնքի բնակիչների կենսամակարդակի բարելավմանն ուղղված նպատակային ծրագրեր
</t>
  </si>
  <si>
    <t>79951110/211</t>
  </si>
  <si>
    <t>79951110/207</t>
  </si>
  <si>
    <t>79951110/212</t>
  </si>
  <si>
    <t>79951110/209</t>
  </si>
  <si>
    <t>79951110/208</t>
  </si>
  <si>
    <t>79951110/210</t>
  </si>
  <si>
    <t>50531140/39</t>
  </si>
  <si>
    <t>30192700/9</t>
  </si>
  <si>
    <t>15897200/21</t>
  </si>
  <si>
    <t>39221400/8</t>
  </si>
  <si>
    <t>60411200/3</t>
  </si>
  <si>
    <t>60411200/5</t>
  </si>
  <si>
    <t>60411200/7</t>
  </si>
  <si>
    <t>60411200/6</t>
  </si>
  <si>
    <t>60411200/4</t>
  </si>
  <si>
    <t>45611100/530</t>
  </si>
  <si>
    <t>79951110/217</t>
  </si>
  <si>
    <t>մշակութային միջոցառումների կազմակերպման ծառայություններ (Էրեբունի- Երևան)</t>
  </si>
  <si>
    <t>30232410/1</t>
  </si>
  <si>
    <r>
      <t>մատնահետք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կարդացող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սարքեր</t>
    </r>
  </si>
  <si>
    <t>39714200/9</t>
  </si>
  <si>
    <t>71241200/912</t>
  </si>
  <si>
    <t>71241200/913</t>
  </si>
  <si>
    <t>71241200/914</t>
  </si>
  <si>
    <t>71241200/915</t>
  </si>
  <si>
    <t>71241200/916</t>
  </si>
  <si>
    <t>71241200/917</t>
  </si>
  <si>
    <t>71241200/918</t>
  </si>
  <si>
    <t>71241200/919</t>
  </si>
  <si>
    <t>71241200/920</t>
  </si>
  <si>
    <t>71241200/921</t>
  </si>
  <si>
    <t>71241200/922</t>
  </si>
  <si>
    <t>71241200/923</t>
  </si>
  <si>
    <t>71241200/924</t>
  </si>
  <si>
    <t>71241200/925</t>
  </si>
  <si>
    <t>71241200/926</t>
  </si>
  <si>
    <t>71241200/927</t>
  </si>
  <si>
    <t>35121110/503</t>
  </si>
  <si>
    <t>35121110/502</t>
  </si>
  <si>
    <t>71351540/376</t>
  </si>
  <si>
    <t>71351540/377</t>
  </si>
  <si>
    <t>71351540/372</t>
  </si>
  <si>
    <t>71351540/379</t>
  </si>
  <si>
    <t>71351540/370</t>
  </si>
  <si>
    <t>71351540/375</t>
  </si>
  <si>
    <t>71351540/371</t>
  </si>
  <si>
    <t>71351540/373</t>
  </si>
  <si>
    <t>71351540/378</t>
  </si>
  <si>
    <t>71351540/374</t>
  </si>
  <si>
    <t>71351540/369</t>
  </si>
  <si>
    <t>71351540/368</t>
  </si>
  <si>
    <t>բաժին 10, խումբ 7, դաս 1, բնակիչների կենսամակարդակի բարելավմանն ուղղված աշխատանքներ</t>
  </si>
  <si>
    <t>71351540/367</t>
  </si>
  <si>
    <t>71351540/366</t>
  </si>
  <si>
    <t>բաժին 10, խումբ 4, դաս 1, Երեխայի իրավունքների և շահերի պաշտպանություն</t>
  </si>
  <si>
    <t>30192700/13</t>
  </si>
  <si>
    <t>71351540/382</t>
  </si>
  <si>
    <t>71351540/381</t>
  </si>
  <si>
    <t>42961100/502</t>
  </si>
  <si>
    <t xml:space="preserve"> կառավարման և հսկման համակարգ/ </t>
  </si>
  <si>
    <t>50531140/40</t>
  </si>
  <si>
    <t>71241200/908</t>
  </si>
  <si>
    <t>71241200/909</t>
  </si>
  <si>
    <t>71241200/910</t>
  </si>
  <si>
    <t>71241200/911</t>
  </si>
  <si>
    <t>5134</t>
  </si>
  <si>
    <t>98391200/1</t>
  </si>
  <si>
    <t>4237</t>
  </si>
  <si>
    <t>30197622/20</t>
  </si>
  <si>
    <t>39281100/26</t>
  </si>
  <si>
    <t>39281100/25</t>
  </si>
  <si>
    <t>39281100/24</t>
  </si>
  <si>
    <t>39281100/22</t>
  </si>
  <si>
    <t>39281100/23</t>
  </si>
  <si>
    <t>41111100/7</t>
  </si>
  <si>
    <t>45611300/134</t>
  </si>
  <si>
    <t>98111140/185</t>
  </si>
  <si>
    <t>79951110/213</t>
  </si>
  <si>
    <t>79951110/214</t>
  </si>
  <si>
    <t>79951110/215</t>
  </si>
  <si>
    <t>79951110/216</t>
  </si>
  <si>
    <t>60411200/9</t>
  </si>
  <si>
    <t>4222</t>
  </si>
  <si>
    <t>45231200/2</t>
  </si>
  <si>
    <t>հետիոտնային անցումների կառուցման աշխատանքներ</t>
  </si>
  <si>
    <t>98111140/186</t>
  </si>
  <si>
    <t>39111180/14</t>
  </si>
  <si>
    <t>34621500/501</t>
  </si>
  <si>
    <t>5121</t>
  </si>
  <si>
    <t>անօդաչու թռչող սարքեր</t>
  </si>
  <si>
    <t>92111160/501</t>
  </si>
  <si>
    <t>տեղեկատվական ֆիլմերի արտադրություն</t>
  </si>
  <si>
    <t>39281100/28</t>
  </si>
  <si>
    <t>39281100/29</t>
  </si>
  <si>
    <t>39281100/27</t>
  </si>
  <si>
    <t>60411200/10</t>
  </si>
  <si>
    <t>79951100/50</t>
  </si>
  <si>
    <t>79951100/49</t>
  </si>
  <si>
    <t>79951100/51</t>
  </si>
  <si>
    <t>79951110/218</t>
  </si>
  <si>
    <t>60411200/8</t>
  </si>
  <si>
    <t>39111180/13</t>
  </si>
  <si>
    <t>39111220/10</t>
  </si>
  <si>
    <t>39121520/10</t>
  </si>
  <si>
    <t>39515440/9</t>
  </si>
  <si>
    <t>44421300/2</t>
  </si>
  <si>
    <t>չհրկիզվող պահարաններ</t>
  </si>
  <si>
    <t>30211280/9</t>
  </si>
  <si>
    <t>30239120/7</t>
  </si>
  <si>
    <t>32251300/6</t>
  </si>
  <si>
    <t>39711110/2</t>
  </si>
  <si>
    <t>սառնարան-սառցարաններ</t>
  </si>
  <si>
    <t>39714200/10</t>
  </si>
  <si>
    <t>39721510/4</t>
  </si>
  <si>
    <t>34721500/502</t>
  </si>
  <si>
    <t>92621110/148</t>
  </si>
  <si>
    <t>42991330/501</t>
  </si>
  <si>
    <t>մաքրման զանազան սարքեր</t>
  </si>
  <si>
    <t>բաժին 09, խումբ 6, դաս 1, Տարածքի բարեկարգման աշխատքներ</t>
  </si>
  <si>
    <t>45611300/635</t>
  </si>
  <si>
    <t>Այլ շենքեր շինությունների բարեկարգում</t>
  </si>
  <si>
    <t>98391200/3</t>
  </si>
  <si>
    <t>39111180/16</t>
  </si>
  <si>
    <t>30232132/3</t>
  </si>
  <si>
    <t>30216110/14</t>
  </si>
  <si>
    <t>30239170/10</t>
  </si>
  <si>
    <t>բաժին 09, խումբ 6, դաս 1, Վարչական օբյեկտների կառուցում և հիմնանորոգում</t>
  </si>
  <si>
    <t>71241200/901</t>
  </si>
  <si>
    <t>նախագծերի պատրաստում, ծախսերի գնահատում
Արցախի 10վ և 10գ (մինի ֆուտ)</t>
  </si>
  <si>
    <t>71241200/905</t>
  </si>
  <si>
    <t>նախագծերի պատրաստում, ծախսերի գնահատում
Տիգրան մեծ 61 (բակային տարածք)</t>
  </si>
  <si>
    <t>71241200/906</t>
  </si>
  <si>
    <t>նախագծերի պատրաստում, ծախսերի գնահատում
Աթոյան անցուղի 12 (մինի ֆուտ)</t>
  </si>
  <si>
    <t>71241200/907</t>
  </si>
  <si>
    <t>նախագծերի պատրաստում, ծախսերի գնահատում
Նոր-Արեշ 42 (մինի ֆուտ)</t>
  </si>
  <si>
    <t>71241200/928</t>
  </si>
  <si>
    <t>նախագծերի պատրաստում, ծախսերի գնահատում
Տիգրան մեծ պողոտա գեղարվեստական լուսավորություն</t>
  </si>
  <si>
    <t>71241200/929</t>
  </si>
  <si>
    <t>նախագծերի պատրաստում, ծախսերի գնահատում
Էրեբունի 3 թեք տանիք</t>
  </si>
  <si>
    <t>71241200/930</t>
  </si>
  <si>
    <t>նախագծերի պատրաստում, ծախսերի գնահատում Ավաբեսովի 12 թեք տանիք</t>
  </si>
  <si>
    <t>բաժին 10, խումբ 07, դաս Տարբեր սոցիալական խմբերի համար Երևան համայնքում որակյալ սոցիալական ծառայությունների կազմակերպում</t>
  </si>
  <si>
    <t>60171100/12</t>
  </si>
  <si>
    <t>4216</t>
  </si>
  <si>
    <t>15332300/1</t>
  </si>
  <si>
    <t>մշակված ընկուզեղեն</t>
  </si>
  <si>
    <t>15332410/1</t>
  </si>
  <si>
    <t>չիր</t>
  </si>
  <si>
    <t>15842100/1</t>
  </si>
  <si>
    <t>շոկոլադ</t>
  </si>
  <si>
    <t>15861100/2</t>
  </si>
  <si>
    <t>սուրճ, աղացած</t>
  </si>
  <si>
    <t>15861300/1</t>
  </si>
  <si>
    <t>սուրճ, լուծվող</t>
  </si>
  <si>
    <t>15863200/4</t>
  </si>
  <si>
    <t>թեյ, ս―</t>
  </si>
  <si>
    <t>15863300/2</t>
  </si>
  <si>
    <t>79821170/3</t>
  </si>
  <si>
    <t>71241200/931</t>
  </si>
  <si>
    <t>39221350/4</t>
  </si>
  <si>
    <t>50531140/57</t>
  </si>
  <si>
    <t>50531140/58</t>
  </si>
  <si>
    <t>71351540/383</t>
  </si>
  <si>
    <t>30232231/7</t>
  </si>
  <si>
    <t>98111140/190</t>
  </si>
  <si>
    <t>հեղինակային հսկողության ծառայություններ
Տիգրան մեծ 71 մայթեր</t>
  </si>
  <si>
    <t>30192620/501</t>
  </si>
  <si>
    <t>եռոտանի (շտատիվ)</t>
  </si>
  <si>
    <t>30211220/513</t>
  </si>
  <si>
    <t>32321120/501</t>
  </si>
  <si>
    <t>տեսաձայնային սարքեր</t>
  </si>
  <si>
    <t>31442100/1</t>
  </si>
  <si>
    <t>կուտակիչ մարտկոցներ</t>
  </si>
  <si>
    <t>32333300/502</t>
  </si>
  <si>
    <t>24931400/501</t>
  </si>
  <si>
    <t>լուսանկարչական կայունացուցիչներ</t>
  </si>
  <si>
    <t>32333300/503</t>
  </si>
  <si>
    <t>38651110/503</t>
  </si>
  <si>
    <t>39111400/501</t>
  </si>
  <si>
    <t>հեռուստատեսային արտադրանքի համար տաղավարային դեկորացիաներ</t>
  </si>
  <si>
    <t>30211200/503</t>
  </si>
  <si>
    <t>32341100/502</t>
  </si>
  <si>
    <t>խոսափողներ</t>
  </si>
  <si>
    <t>30234660/502</t>
  </si>
  <si>
    <t>ֆլեշ հիշողություն, 200GB</t>
  </si>
  <si>
    <t>31442000/505</t>
  </si>
  <si>
    <t>մարտկոց, AA տեսակի</t>
  </si>
  <si>
    <t>38651110/502</t>
  </si>
  <si>
    <t>38651100/501</t>
  </si>
  <si>
    <t>լուսանկարչական խցիկներ</t>
  </si>
  <si>
    <t>32341200/501</t>
  </si>
  <si>
    <t>ձայնային օպերատորի վահանակ</t>
  </si>
  <si>
    <t>32341100/501</t>
  </si>
  <si>
    <t>32551290/501</t>
  </si>
  <si>
    <t>մոդեմներ</t>
  </si>
  <si>
    <t>50211800/501</t>
  </si>
  <si>
    <t>անօդաչու թռչող սարքերի և համակարգերի սպասարկում և նորոգում</t>
  </si>
  <si>
    <t>50341500/1</t>
  </si>
  <si>
    <t>տեսագրման սարքերի վերանորոգման ― պահպանման ծառայություններ</t>
  </si>
  <si>
    <t>4252</t>
  </si>
  <si>
    <t>45461100/13</t>
  </si>
  <si>
    <t>34921440/28</t>
  </si>
  <si>
    <t>39111320/15</t>
  </si>
  <si>
    <t>45221142/71</t>
  </si>
  <si>
    <t>71351540/387</t>
  </si>
  <si>
    <t>71351540/385</t>
  </si>
  <si>
    <t>71351540/384</t>
  </si>
  <si>
    <t>71351540/386</t>
  </si>
  <si>
    <t>98111140/191</t>
  </si>
  <si>
    <t>98111140/192</t>
  </si>
  <si>
    <t>98111140/193</t>
  </si>
  <si>
    <t>71241200/935</t>
  </si>
  <si>
    <t>71241200/936</t>
  </si>
  <si>
    <t>71241200/938</t>
  </si>
  <si>
    <t>71241200/933</t>
  </si>
  <si>
    <t>71241200/937</t>
  </si>
  <si>
    <t>71241200/934</t>
  </si>
  <si>
    <t>39111140/6</t>
  </si>
  <si>
    <t>39714200/11</t>
  </si>
  <si>
    <t>55111100/1</t>
  </si>
  <si>
    <t>հյուրանոցներում բնակվելու ծառայություններ</t>
  </si>
  <si>
    <t>45461100/514</t>
  </si>
  <si>
    <t>71351540/399</t>
  </si>
  <si>
    <t>71351540/895</t>
  </si>
  <si>
    <t>71351540/897</t>
  </si>
  <si>
    <t>71351540/894</t>
  </si>
  <si>
    <t>71351540/896</t>
  </si>
  <si>
    <t>45211137/501</t>
  </si>
  <si>
    <t>մարզական հրապարակների հետ կապված կառույցների կառուցման աշխատանքներ</t>
  </si>
  <si>
    <t>71351540/400</t>
  </si>
  <si>
    <t>30211200/6</t>
  </si>
  <si>
    <t>32324900/8</t>
  </si>
  <si>
    <t>39141170/4</t>
  </si>
  <si>
    <t>39141240/5</t>
  </si>
  <si>
    <t>39141260/8</t>
  </si>
  <si>
    <t>39711140/8</t>
  </si>
  <si>
    <t>39711310/3</t>
  </si>
  <si>
    <t>39721500/2</t>
  </si>
  <si>
    <t>39721510/5</t>
  </si>
  <si>
    <t>42711170/4</t>
  </si>
  <si>
    <t>42941110/2</t>
  </si>
  <si>
    <t>32324900/7</t>
  </si>
  <si>
    <t>50531140/59</t>
  </si>
  <si>
    <t>45211113/9</t>
  </si>
  <si>
    <t>50111130/11</t>
  </si>
  <si>
    <t>60171200/9</t>
  </si>
  <si>
    <t>քաղաքային ― միջքաղաքային նշանակության ավտոբուսների վարձակալություն ` վարորդի հետ միասին</t>
  </si>
  <si>
    <t>71351540/401</t>
  </si>
  <si>
    <t>աուդիտորական ծառայություններ</t>
  </si>
  <si>
    <t>79211150/501</t>
  </si>
  <si>
    <t>71351540/402</t>
  </si>
  <si>
    <t>79951110/219</t>
  </si>
  <si>
    <t>79951110/220</t>
  </si>
  <si>
    <t>79951110/221</t>
  </si>
  <si>
    <t>79951110/222</t>
  </si>
  <si>
    <t>79951110/223</t>
  </si>
  <si>
    <t>79951110/225</t>
  </si>
  <si>
    <t>80221400/4</t>
  </si>
  <si>
    <t>մասնագիտացված հանրակրթական ուսուցում</t>
  </si>
  <si>
    <t>50531140/60</t>
  </si>
  <si>
    <t>փորձաքննության ծառայություններ
Արցախի 10վ և 10գ (մինի ֆուտ</t>
  </si>
  <si>
    <t>50531140/61</t>
  </si>
  <si>
    <t>փորձաքննության ծառայություններ
Տիգրան Մեծ 61 (բակային տարածք)</t>
  </si>
  <si>
    <t>50531140/62</t>
  </si>
  <si>
    <t xml:space="preserve">փորձաքննության ծառայություններ
Աթոյան անցուղի 12 (մինի ֆուտ)
</t>
  </si>
  <si>
    <t>50531140/63</t>
  </si>
  <si>
    <t>փորձաքննության ծառայություններ
Նոր-Արեշ 42 (մինի ֆուտ)</t>
  </si>
  <si>
    <t>50531140/64</t>
  </si>
  <si>
    <t>փորձաքննության ծառայություններ
Էրեբունի 3 թեք տանիք</t>
  </si>
  <si>
    <t>50531140/65</t>
  </si>
  <si>
    <t>փորձաքննության ծառայություններ
Ավանեսովի 12 թեք տանիք</t>
  </si>
  <si>
    <t>50531140/66</t>
  </si>
  <si>
    <t>փորձաքննության ծառայություններ
Տիգրան Մեծ պողոտա գեղարվեստական լուսավորություն</t>
  </si>
  <si>
    <t>39515440/10</t>
  </si>
  <si>
    <t>39515450/1</t>
  </si>
  <si>
    <t>հորիզոնական շերտավարագույր</t>
  </si>
  <si>
    <t>45611300/138</t>
  </si>
  <si>
    <t>45611300/139</t>
  </si>
  <si>
    <t>50111260/10</t>
  </si>
  <si>
    <t>բաժին 10, խումբ 7, դաս 1, Երևան համայնքի բնակիչների կենսամակարդակի բարելավմանն ուղղված նպատակային ծրագիր</t>
  </si>
  <si>
    <t>66511170/12</t>
  </si>
  <si>
    <t>փոխադրամիջոցների հետ կապված ապահովագրական ծառայություններ</t>
  </si>
  <si>
    <t>71241200/940</t>
  </si>
  <si>
    <t>45221142/78</t>
  </si>
  <si>
    <t>37531200/50</t>
  </si>
  <si>
    <t>37531200/51</t>
  </si>
  <si>
    <t>37531200/52</t>
  </si>
  <si>
    <t>37531200/53</t>
  </si>
  <si>
    <t>37531200/54</t>
  </si>
  <si>
    <t>37531200/55</t>
  </si>
  <si>
    <t>37531200/56</t>
  </si>
  <si>
    <t>37531210/43</t>
  </si>
  <si>
    <t>37531210/44</t>
  </si>
  <si>
    <t>37531210/45</t>
  </si>
  <si>
    <t>37531210/47</t>
  </si>
  <si>
    <t>37531210/48</t>
  </si>
  <si>
    <t>37531210/49</t>
  </si>
  <si>
    <t>37531220/1</t>
  </si>
  <si>
    <t>մագլցման սարքավորումներ մանկական խաղահրապարակի համար</t>
  </si>
  <si>
    <t>37531220/2</t>
  </si>
  <si>
    <t>37531240/13</t>
  </si>
  <si>
    <t>37531240/14</t>
  </si>
  <si>
    <t>37531240/15</t>
  </si>
  <si>
    <t>37531240/16</t>
  </si>
  <si>
    <t>37531240/17</t>
  </si>
  <si>
    <t>45211173/1</t>
  </si>
  <si>
    <t>տաղավարների կառուցման աշխատանքներ</t>
  </si>
  <si>
    <t>30193100/1</t>
  </si>
  <si>
    <t>գրենական ապրանքներ</t>
  </si>
  <si>
    <t>42991330/502</t>
  </si>
  <si>
    <t xml:space="preserve">բաժին 04, խումբ 5, դաս 1, </t>
  </si>
  <si>
    <t>34921440/529</t>
  </si>
  <si>
    <t>45221142/73</t>
  </si>
  <si>
    <t>98111140/196</t>
  </si>
  <si>
    <t>բաժին 05, խումբ 6, դաս 1, Շրջակա միջավայրի պաշտպանության ենթակառուցվածքների զարգացում</t>
  </si>
  <si>
    <t>98111140/204</t>
  </si>
  <si>
    <t>98111140/207</t>
  </si>
  <si>
    <t>98111140/198</t>
  </si>
  <si>
    <t>98111140/195</t>
  </si>
  <si>
    <t>98111140/203</t>
  </si>
  <si>
    <t>98111140/197</t>
  </si>
  <si>
    <t>98111140/208</t>
  </si>
  <si>
    <t>98111140/206</t>
  </si>
  <si>
    <t>98111140/200</t>
  </si>
  <si>
    <t>98111140/209</t>
  </si>
  <si>
    <t>98111140/202</t>
  </si>
  <si>
    <t>98111140/199</t>
  </si>
  <si>
    <t>98111140/194</t>
  </si>
  <si>
    <t>98111140/201</t>
  </si>
  <si>
    <t>98111140/205</t>
  </si>
  <si>
    <t>45221142/572</t>
  </si>
  <si>
    <t>45461100/516</t>
  </si>
  <si>
    <t>37311160/501</t>
  </si>
  <si>
    <t>տրոմբոններ</t>
  </si>
  <si>
    <t>37311200/502</t>
  </si>
  <si>
    <t>37311230/501</t>
  </si>
  <si>
    <t>ալտհորններ</t>
  </si>
  <si>
    <t>37311240/501</t>
  </si>
  <si>
    <t>բարիտոններ</t>
  </si>
  <si>
    <t>37311270/506</t>
  </si>
  <si>
    <t>37311370/502</t>
  </si>
  <si>
    <t>37311370/503</t>
  </si>
  <si>
    <t>37311380/502</t>
  </si>
  <si>
    <t>37311500/504</t>
  </si>
  <si>
    <t>37311550/501</t>
  </si>
  <si>
    <t>թմբուկներ (երաժշտական գործիք)</t>
  </si>
  <si>
    <t>44231100/1</t>
  </si>
  <si>
    <t>պատրաստի ցանկապատներ</t>
  </si>
  <si>
    <t>30193300/502</t>
  </si>
  <si>
    <t>50531140/67</t>
  </si>
  <si>
    <t>50531140/68</t>
  </si>
  <si>
    <t>50531140/70</t>
  </si>
  <si>
    <t>50531140/71</t>
  </si>
  <si>
    <t>50531140/72</t>
  </si>
  <si>
    <t>50531140/73</t>
  </si>
  <si>
    <t>98111140/211</t>
  </si>
  <si>
    <t>98111140/212</t>
  </si>
  <si>
    <t>98111140/214</t>
  </si>
  <si>
    <t>98111140/213</t>
  </si>
  <si>
    <t>98111140/210</t>
  </si>
  <si>
    <t>71241200/1443</t>
  </si>
  <si>
    <t>45221142/591</t>
  </si>
  <si>
    <t>45221142/598</t>
  </si>
  <si>
    <t>79951110/226</t>
  </si>
  <si>
    <t>79951110/227</t>
  </si>
  <si>
    <t>79951110/228</t>
  </si>
  <si>
    <t>79951110/229</t>
  </si>
  <si>
    <t>79951150/1</t>
  </si>
  <si>
    <t>տոնավաճառների ― ցուցահանդեսների կազմակերպման ծառայություններ</t>
  </si>
  <si>
    <t>30141200/12</t>
  </si>
  <si>
    <t>30192100/10</t>
  </si>
  <si>
    <t>30192112/22</t>
  </si>
  <si>
    <t>30192114/9</t>
  </si>
  <si>
    <t>թանաք, կնիքի բարձիկի համար</t>
  </si>
  <si>
    <t>30192121/21</t>
  </si>
  <si>
    <t>30192121/22</t>
  </si>
  <si>
    <t>30192128/10</t>
  </si>
  <si>
    <t>30192130/16</t>
  </si>
  <si>
    <t>30192151/7</t>
  </si>
  <si>
    <t>կնիք, ավտոմատ, ուղղանկյուն</t>
  </si>
  <si>
    <t>30192151/8</t>
  </si>
  <si>
    <t>30192152/6</t>
  </si>
  <si>
    <t>կնիք, ավտոմատ, կլոր</t>
  </si>
  <si>
    <t>30192154/4</t>
  </si>
  <si>
    <t>կնիքի լրացուցիչ բարձիկներ</t>
  </si>
  <si>
    <t>30192160/8</t>
  </si>
  <si>
    <t>շտրիխներ</t>
  </si>
  <si>
    <t>30192230/7</t>
  </si>
  <si>
    <t>սկոչ` երկկողմանի սոսնձված</t>
  </si>
  <si>
    <t>30192710/7</t>
  </si>
  <si>
    <t>30192720/6</t>
  </si>
  <si>
    <t>գծանշիչ</t>
  </si>
  <si>
    <t>30192800/4</t>
  </si>
  <si>
    <t>ինքնակպչուն պիտակներ</t>
  </si>
  <si>
    <t>30196100/20</t>
  </si>
  <si>
    <t>30196100/21</t>
  </si>
  <si>
    <t>30197111/6</t>
  </si>
  <si>
    <t>կարիչի մետաղալարե կապեր, փոքր</t>
  </si>
  <si>
    <t>30197112/10</t>
  </si>
  <si>
    <t>կարիչի մետաղալարե կապեր, միջին</t>
  </si>
  <si>
    <t>30197120/8</t>
  </si>
  <si>
    <t>30197220/12</t>
  </si>
  <si>
    <t>թղթի ամրակներ</t>
  </si>
  <si>
    <t>30197220/13</t>
  </si>
  <si>
    <t>30197230/20</t>
  </si>
  <si>
    <t>30197230/21</t>
  </si>
  <si>
    <t>30197231/14</t>
  </si>
  <si>
    <t>30197232/14</t>
  </si>
  <si>
    <t>30197233/13</t>
  </si>
  <si>
    <t>30197234/14</t>
  </si>
  <si>
    <t>30197322/12</t>
  </si>
  <si>
    <t>30197323/14</t>
  </si>
  <si>
    <t>30197332/5</t>
  </si>
  <si>
    <t>դակիչ միջին</t>
  </si>
  <si>
    <t>30197340/6</t>
  </si>
  <si>
    <t>ապակարիչ</t>
  </si>
  <si>
    <t>լուսապատճենահանման թուղթ</t>
  </si>
  <si>
    <t>30199420/10</t>
  </si>
  <si>
    <t>30199430/16</t>
  </si>
  <si>
    <t>30234630/6</t>
  </si>
  <si>
    <t>30234640/7</t>
  </si>
  <si>
    <t>30237310/32</t>
  </si>
  <si>
    <t>30237310/33</t>
  </si>
  <si>
    <t>30237310/34</t>
  </si>
  <si>
    <t>30237310/35</t>
  </si>
  <si>
    <t>39241141/7</t>
  </si>
  <si>
    <t>39241210/9</t>
  </si>
  <si>
    <t>39263100/8</t>
  </si>
  <si>
    <t>գրասենյակային լրակազմ</t>
  </si>
  <si>
    <t>39263510/6</t>
  </si>
  <si>
    <t>սեղմակ, փոքր</t>
  </si>
  <si>
    <t>39263520/10</t>
  </si>
  <si>
    <t>սեղմակ, միջին</t>
  </si>
  <si>
    <t>39263530/9</t>
  </si>
  <si>
    <t>սեղմակ, մեծ</t>
  </si>
  <si>
    <t>39292510/6</t>
  </si>
  <si>
    <t>45461100/15</t>
  </si>
  <si>
    <t>50111260/11</t>
  </si>
  <si>
    <t>50111260/12</t>
  </si>
  <si>
    <t>50111260/13</t>
  </si>
  <si>
    <t>71351540/403</t>
  </si>
  <si>
    <t>45231176/502</t>
  </si>
  <si>
    <t>ճանապարհների պահպանման աշխատանքներ</t>
  </si>
  <si>
    <t>45231176/1</t>
  </si>
  <si>
    <t>42121190/4</t>
  </si>
  <si>
    <t>ջրի պոմպեր</t>
  </si>
  <si>
    <t>30192910/3</t>
  </si>
  <si>
    <t>ուղղիչ երիզներ կամ ժապավեններ</t>
  </si>
  <si>
    <t>31512210/2</t>
  </si>
  <si>
    <t>մետաղյա հալոգենային լամպ 150Վտ</t>
  </si>
  <si>
    <t>31531100/11</t>
  </si>
  <si>
    <t>31531100/12</t>
  </si>
  <si>
    <t>31685000/13</t>
  </si>
  <si>
    <t>էլեկտրական երկարացման լար</t>
  </si>
  <si>
    <t>33761100/20</t>
  </si>
  <si>
    <t>35821400/6</t>
  </si>
  <si>
    <t>դրոշներ</t>
  </si>
  <si>
    <t>35821400/7</t>
  </si>
  <si>
    <t>39513200/13</t>
  </si>
  <si>
    <t>39531800/2</t>
  </si>
  <si>
    <t>գորգեր</t>
  </si>
  <si>
    <t>39812410/11</t>
  </si>
  <si>
    <t>39831240/9</t>
  </si>
  <si>
    <t>մաքրող նյութեր</t>
  </si>
  <si>
    <t>39831240/10</t>
  </si>
  <si>
    <t>39831273/4</t>
  </si>
  <si>
    <t>հատակի մաքրման նյութեր</t>
  </si>
  <si>
    <t>39835000/11</t>
  </si>
  <si>
    <t>հատակ մաքրելու ձող, պլաստմասե, փայտյա</t>
  </si>
  <si>
    <t>39836000/13</t>
  </si>
  <si>
    <t>ավել, սովորական</t>
  </si>
  <si>
    <t>44192900/4</t>
  </si>
  <si>
    <t>չափիչ քանոն, շինարարական</t>
  </si>
  <si>
    <t>44192900/5</t>
  </si>
  <si>
    <t>44511240/5</t>
  </si>
  <si>
    <t>աքցաններ</t>
  </si>
  <si>
    <t>44511240/6</t>
  </si>
  <si>
    <t>44511330/4</t>
  </si>
  <si>
    <t>պտուտակահաններ</t>
  </si>
  <si>
    <t>44511340/4</t>
  </si>
  <si>
    <t>գայլիկոնի սայրեր</t>
  </si>
  <si>
    <t>44521120/9</t>
  </si>
  <si>
    <t>դռան փականներ</t>
  </si>
  <si>
    <t>44521121/8</t>
  </si>
  <si>
    <t>71241200/946</t>
  </si>
  <si>
    <t>71241200/945</t>
  </si>
  <si>
    <t>71241200/944</t>
  </si>
  <si>
    <t>30211200/7</t>
  </si>
  <si>
    <t>32324900/9</t>
  </si>
  <si>
    <t>39141260/9</t>
  </si>
  <si>
    <t>39711140/9</t>
  </si>
  <si>
    <t>39713100/1</t>
  </si>
  <si>
    <t>սպասք լվացող սարքեր</t>
  </si>
  <si>
    <t>42711170/5</t>
  </si>
  <si>
    <t>71351540/405</t>
  </si>
  <si>
    <t>71351540/404</t>
  </si>
  <si>
    <t>71351540/907</t>
  </si>
  <si>
    <t xml:space="preserve">71351540/398 </t>
  </si>
  <si>
    <t>39141170/7</t>
  </si>
  <si>
    <t>39141170/9</t>
  </si>
  <si>
    <t>71911100/1</t>
  </si>
  <si>
    <t>լաբորատորիական ծառայություններ</t>
  </si>
  <si>
    <t>բաժին 10, խումբ 7, դաս 1, Բնակիչների կենսամակարդակի բարելավմանն ուղղղված նպատակային ծրագրեր</t>
  </si>
  <si>
    <t>30192700/14</t>
  </si>
  <si>
    <t>ուղևորափոխադրող ավտոմեքենաների վարձակալություն` վարորդի հետ միասին</t>
  </si>
  <si>
    <t>98111140/220</t>
  </si>
  <si>
    <t>45221142/600</t>
  </si>
  <si>
    <t>39111180/18</t>
  </si>
  <si>
    <t>30239120/8</t>
  </si>
  <si>
    <t>39711110/3</t>
  </si>
  <si>
    <t>30239110/5</t>
  </si>
  <si>
    <t>39141250/1</t>
  </si>
  <si>
    <t>զինվորական մահճակալ</t>
  </si>
  <si>
    <t>31521430/17</t>
  </si>
  <si>
    <t>32324900/10</t>
  </si>
  <si>
    <t>39714200/12</t>
  </si>
  <si>
    <t>31521420/6</t>
  </si>
  <si>
    <t>98111140/216</t>
  </si>
  <si>
    <t>98111140/219</t>
  </si>
  <si>
    <t>98111140/217</t>
  </si>
  <si>
    <t>98111140/218</t>
  </si>
  <si>
    <t>45221142/99</t>
  </si>
  <si>
    <t>98111140/215</t>
  </si>
  <si>
    <t>15897200/24</t>
  </si>
  <si>
    <t>79531100/1</t>
  </si>
  <si>
    <t>գրավոր թարգմանության ծառայություններ</t>
  </si>
  <si>
    <t>45231200/506</t>
  </si>
  <si>
    <t>39721410/3</t>
  </si>
  <si>
    <t>42711170/6</t>
  </si>
  <si>
    <t>39711140/10</t>
  </si>
  <si>
    <t>39141240/6</t>
  </si>
  <si>
    <t>39111180/17</t>
  </si>
  <si>
    <t>39111220/11</t>
  </si>
  <si>
    <t>39111220/12</t>
  </si>
  <si>
    <t>39281100/30</t>
  </si>
  <si>
    <t>35811180/2</t>
  </si>
  <si>
    <t>հատուկ հանդերձանք ― պարագաներ</t>
  </si>
  <si>
    <t>79951110/231</t>
  </si>
  <si>
    <t>բաժին 04, խումբ 5, դաս 1, Ճանապարհային երթևեկության անվտանգության ապահովում</t>
  </si>
  <si>
    <t>31521160/506</t>
  </si>
  <si>
    <t>լուսային ազդանշաններ</t>
  </si>
  <si>
    <t>31521160/507</t>
  </si>
  <si>
    <t>34921410/512</t>
  </si>
  <si>
    <t>ճանապարհային նշաններ</t>
  </si>
  <si>
    <t>45211211/501</t>
  </si>
  <si>
    <t>ավտոբուսային կանգառների կանգառների աշխատանքներ</t>
  </si>
  <si>
    <t>51121200/1</t>
  </si>
  <si>
    <t>դրոշակաձողերի տեղադրման ծառայություններ</t>
  </si>
  <si>
    <t>51121200/2</t>
  </si>
  <si>
    <t>71241200/1033</t>
  </si>
  <si>
    <t>71241200/1034</t>
  </si>
  <si>
    <t>98111140/221</t>
  </si>
  <si>
    <t>45221142/101</t>
  </si>
  <si>
    <t>50531110/3</t>
  </si>
  <si>
    <t>37531210/50</t>
  </si>
  <si>
    <t>37531210/51</t>
  </si>
  <si>
    <t>37531210/52</t>
  </si>
  <si>
    <t>37531210/53</t>
  </si>
  <si>
    <t>37531230/2</t>
  </si>
  <si>
    <t>մանկական խաղահրապարակների կարուսելներ</t>
  </si>
  <si>
    <t>30211230/3</t>
  </si>
  <si>
    <t>անձնական համակարգիչների կենտրոնական պրոցեսորներ</t>
  </si>
  <si>
    <t>39714220/8</t>
  </si>
  <si>
    <t>64211280/3</t>
  </si>
  <si>
    <t>71351540/410</t>
  </si>
  <si>
    <t>71351540/408</t>
  </si>
  <si>
    <t>71351540/409</t>
  </si>
  <si>
    <t>98111140/103</t>
  </si>
  <si>
    <t>50531140/74</t>
  </si>
  <si>
    <t>71241200/1091</t>
  </si>
  <si>
    <t>45461100/518</t>
  </si>
  <si>
    <t>42414700/504</t>
  </si>
  <si>
    <t>45221142/603</t>
  </si>
  <si>
    <t>71241200/1080</t>
  </si>
  <si>
    <t>71241200/1075</t>
  </si>
  <si>
    <t>71241200/1082</t>
  </si>
  <si>
    <t>71241200/1072</t>
  </si>
  <si>
    <t>71241200/1083</t>
  </si>
  <si>
    <t>71241200/1086</t>
  </si>
  <si>
    <t>71241200/1076</t>
  </si>
  <si>
    <t>71241200/1087</t>
  </si>
  <si>
    <t>71241200/1089</t>
  </si>
  <si>
    <t>71241200/1084</t>
  </si>
  <si>
    <t>71241200/1088</t>
  </si>
  <si>
    <t>71241200/1085</t>
  </si>
  <si>
    <t>71241200/1073</t>
  </si>
  <si>
    <t>71241200/1081</t>
  </si>
  <si>
    <t>71241200/1074</t>
  </si>
  <si>
    <t>71241200/1078</t>
  </si>
  <si>
    <t>71241200/1077</t>
  </si>
  <si>
    <t>71241200/1079</t>
  </si>
  <si>
    <t>71241200/1092</t>
  </si>
  <si>
    <t>45221142/602</t>
  </si>
  <si>
    <t>71241200/1035</t>
  </si>
  <si>
    <t>71241200/1039</t>
  </si>
  <si>
    <t>71241200/1040</t>
  </si>
  <si>
    <t>71241200/1041</t>
  </si>
  <si>
    <t>71241200/1042</t>
  </si>
  <si>
    <t>71241200/1059</t>
  </si>
  <si>
    <t>71241200/1060</t>
  </si>
  <si>
    <t>71241200/1061</t>
  </si>
  <si>
    <t>71241200/1062</t>
  </si>
  <si>
    <t>71241200/1063</t>
  </si>
  <si>
    <t>71241200/1064</t>
  </si>
  <si>
    <t>71241200/1065</t>
  </si>
  <si>
    <t>71241200/1066</t>
  </si>
  <si>
    <t>71241200/1067</t>
  </si>
  <si>
    <t>71241200/1068</t>
  </si>
  <si>
    <t>71241200/1069</t>
  </si>
  <si>
    <t>71241200/1070</t>
  </si>
  <si>
    <t>71241200/1109</t>
  </si>
  <si>
    <t>38651110/6</t>
  </si>
  <si>
    <t>38651110/504</t>
  </si>
  <si>
    <t>38651110/505</t>
  </si>
  <si>
    <t>71241200/1110</t>
  </si>
  <si>
    <t>71241200/1111</t>
  </si>
  <si>
    <t>50531140/77</t>
  </si>
  <si>
    <t>71241200/1106</t>
  </si>
  <si>
    <t>71241200/1108</t>
  </si>
  <si>
    <t>71241200/1097</t>
  </si>
  <si>
    <t>71241200/1096</t>
  </si>
  <si>
    <t>71241200/1095</t>
  </si>
  <si>
    <t>71241200/1094</t>
  </si>
  <si>
    <t>71241200/1093</t>
  </si>
  <si>
    <t>45211143/501</t>
  </si>
  <si>
    <t>մարզական օբյեկտների վերանորոգման ― սպասարկման աշխատանքներ</t>
  </si>
  <si>
    <t>բաժին 10, խումբ 7, դաս 1, Բնակիչների կենսամակարդակի բարելավման ուղղված նպատակային ծրագրեր</t>
  </si>
  <si>
    <t>79951100/55</t>
  </si>
  <si>
    <t>79951100/56</t>
  </si>
  <si>
    <t>42961290/1</t>
  </si>
  <si>
    <t>ըմպելիքների դիսպենսերներ</t>
  </si>
  <si>
    <t>71241200/1113</t>
  </si>
  <si>
    <t>բաժին 10, խումբ 07, դաս 1 Հայրենադարձ և փախստական ընտանիքներին աջակցություն</t>
  </si>
  <si>
    <t>բաժին 08, խումբ 2, դաս 2, Թանգարանների նորոգում</t>
  </si>
  <si>
    <t>45211148/501</t>
  </si>
  <si>
    <t>թանգարանների շինարարական աշխատանքներ</t>
  </si>
  <si>
    <t>45221142/106</t>
  </si>
  <si>
    <t>45221142/107</t>
  </si>
  <si>
    <t>39511120/3</t>
  </si>
  <si>
    <t>98111140/222</t>
  </si>
  <si>
    <t>98111140/223</t>
  </si>
  <si>
    <t>98111140/224</t>
  </si>
  <si>
    <t>45611300/140</t>
  </si>
  <si>
    <t>45611300/146</t>
  </si>
  <si>
    <t>45611300/147</t>
  </si>
  <si>
    <t>71241200/1099</t>
  </si>
  <si>
    <t>71241200/1100</t>
  </si>
  <si>
    <t>71241200/1101</t>
  </si>
  <si>
    <t>71241200/1102</t>
  </si>
  <si>
    <t>71241200/1103</t>
  </si>
  <si>
    <t>71241200/1105</t>
  </si>
  <si>
    <t>50531140/75</t>
  </si>
  <si>
    <t>71241200/1112</t>
  </si>
  <si>
    <t>39111320/16</t>
  </si>
  <si>
    <t>30192700/16</t>
  </si>
  <si>
    <t>բաժին 04, խումբ 9, դաս 1, Հրատապ լուծում պահանջող ընթացիկ աշխատանքների իրականացում</t>
  </si>
  <si>
    <t>45221142/110</t>
  </si>
  <si>
    <t>71241200/1114</t>
  </si>
  <si>
    <t>34621500/502</t>
  </si>
  <si>
    <t>տրոլեյբուսներ</t>
  </si>
  <si>
    <t>60411200/11</t>
  </si>
  <si>
    <t>45221142/608</t>
  </si>
  <si>
    <t>45221142/609</t>
  </si>
  <si>
    <t>42941110/3</t>
  </si>
  <si>
    <t>վառարաններ ― դրանց պարագաներ</t>
  </si>
  <si>
    <t>39711140/11</t>
  </si>
  <si>
    <t>39711270/2</t>
  </si>
  <si>
    <t>ջեռոցներ</t>
  </si>
  <si>
    <t>39721410/4</t>
  </si>
  <si>
    <t>39138120/5</t>
  </si>
  <si>
    <t>աթոռ փայտյա</t>
  </si>
  <si>
    <t>39141170/2</t>
  </si>
  <si>
    <t>39141170/3</t>
  </si>
  <si>
    <t>39141300/1</t>
  </si>
  <si>
    <t>ճաշասեղաններ</t>
  </si>
  <si>
    <t>98111140/227</t>
  </si>
  <si>
    <t>98111140/226</t>
  </si>
  <si>
    <t>98111140/225</t>
  </si>
  <si>
    <t>33111100/4</t>
  </si>
  <si>
    <t>ռենտգեն սարքեր</t>
  </si>
  <si>
    <t>33111100/2</t>
  </si>
  <si>
    <t>33111100/3</t>
  </si>
  <si>
    <t>33191110/3</t>
  </si>
  <si>
    <t>ավտոկլավներ</t>
  </si>
  <si>
    <t>33111360/6</t>
  </si>
  <si>
    <t>ուլտրաձայնային սարքավորումներ</t>
  </si>
  <si>
    <t>33191110/4</t>
  </si>
  <si>
    <t>33111360/5</t>
  </si>
  <si>
    <t>66511170/17</t>
  </si>
  <si>
    <t>4215</t>
  </si>
  <si>
    <t>79951150/2</t>
  </si>
  <si>
    <t>80521200/1</t>
  </si>
  <si>
    <t>ուսուցողական սեմինարներ</t>
  </si>
  <si>
    <t>30192700/15</t>
  </si>
  <si>
    <t>45221142/111</t>
  </si>
  <si>
    <t>45221142/112</t>
  </si>
  <si>
    <t>45221142/113</t>
  </si>
  <si>
    <t>45221142/114</t>
  </si>
  <si>
    <t>37531200/57</t>
  </si>
  <si>
    <t>45611300/148</t>
  </si>
  <si>
    <t>71241200/1115</t>
  </si>
  <si>
    <t>90511150/505</t>
  </si>
  <si>
    <t>աղբի փոխադրման ծառայություններ</t>
  </si>
  <si>
    <t>71241200/1178</t>
  </si>
  <si>
    <t>39831246/3</t>
  </si>
  <si>
    <t>օճառ հեղուկ</t>
  </si>
  <si>
    <t>39831281/3</t>
  </si>
  <si>
    <t>ռետինե խողովակ 2, 3/4'</t>
  </si>
  <si>
    <t>39221490/5</t>
  </si>
  <si>
    <t>սպունգներ</t>
  </si>
  <si>
    <t>18221100/1</t>
  </si>
  <si>
    <t>անջրանցիկ հագուստ</t>
  </si>
  <si>
    <t>24951130/6</t>
  </si>
  <si>
    <t>31531100/13</t>
  </si>
  <si>
    <t>39221420/1</t>
  </si>
  <si>
    <t>խոզանակներ</t>
  </si>
  <si>
    <t>18811210/1</t>
  </si>
  <si>
    <t>ճտքավոր կոշիկներ</t>
  </si>
  <si>
    <t>բաժին 10, խումբ 07, դաս 1. Բազմազավակ, երիտասարդ և այլ խմբերին պատկանող ընտանիքներին աջակցություն</t>
  </si>
  <si>
    <t>39141170/11</t>
  </si>
  <si>
    <t>39715100/1</t>
  </si>
  <si>
    <t>հոսող կամ կուտակած ջրի տաքացուցիչներ ― եռոցներ</t>
  </si>
  <si>
    <t>42711170/7</t>
  </si>
  <si>
    <t>71241200/1177</t>
  </si>
  <si>
    <t>45211148/502</t>
  </si>
  <si>
    <t>45221142/615</t>
  </si>
  <si>
    <t>98111140/228</t>
  </si>
  <si>
    <t>98111140/230</t>
  </si>
  <si>
    <t>98111140/229</t>
  </si>
  <si>
    <t>71241200/1176</t>
  </si>
  <si>
    <t>71241200/1146</t>
  </si>
  <si>
    <t>71241200/1138</t>
  </si>
  <si>
    <t>71241200/1122</t>
  </si>
  <si>
    <t>71241200/1174</t>
  </si>
  <si>
    <t>71241200/1144</t>
  </si>
  <si>
    <t>71241200/1118</t>
  </si>
  <si>
    <t>71241200/1130</t>
  </si>
  <si>
    <t>71241200/1142</t>
  </si>
  <si>
    <t>71241200/1164</t>
  </si>
  <si>
    <t>71241200/1167</t>
  </si>
  <si>
    <t>71241200/1117</t>
  </si>
  <si>
    <t>71241200/1127</t>
  </si>
  <si>
    <t>71241200/1165</t>
  </si>
  <si>
    <t>71241200/1170</t>
  </si>
  <si>
    <t>71241200/1134</t>
  </si>
  <si>
    <t>71241200/1141</t>
  </si>
  <si>
    <t>71241200/1158</t>
  </si>
  <si>
    <t>71241200/1131</t>
  </si>
  <si>
    <t>71241200/1166</t>
  </si>
  <si>
    <t>71241200/1140</t>
  </si>
  <si>
    <t>71241200/1172</t>
  </si>
  <si>
    <t>71241200/1163</t>
  </si>
  <si>
    <t>71241200/1149</t>
  </si>
  <si>
    <t>71241200/1148</t>
  </si>
  <si>
    <t>71241200/1154</t>
  </si>
  <si>
    <t>71241200/1157</t>
  </si>
  <si>
    <t>71241200/1119</t>
  </si>
  <si>
    <t>71241200/1171</t>
  </si>
  <si>
    <t>71241200/1151</t>
  </si>
  <si>
    <t>71241200/1160</t>
  </si>
  <si>
    <t>71241200/1135</t>
  </si>
  <si>
    <t>71241200/1133</t>
  </si>
  <si>
    <t>71241200/1153</t>
  </si>
  <si>
    <t>71241200/1147</t>
  </si>
  <si>
    <t>71241200/1129</t>
  </si>
  <si>
    <t>71241200/1132</t>
  </si>
  <si>
    <t>71241200/1143</t>
  </si>
  <si>
    <t>71241200/1116</t>
  </si>
  <si>
    <t>71241200/1159</t>
  </si>
  <si>
    <t>71241200/1175</t>
  </si>
  <si>
    <t>71241200/1145</t>
  </si>
  <si>
    <t>71241200/1152</t>
  </si>
  <si>
    <t>71241200/1168</t>
  </si>
  <si>
    <t>71241200/1173</t>
  </si>
  <si>
    <t>71241200/1156</t>
  </si>
  <si>
    <t>71241200/1120</t>
  </si>
  <si>
    <t>71241200/1136</t>
  </si>
  <si>
    <t>71241200/1139</t>
  </si>
  <si>
    <t>71241200/1162</t>
  </si>
  <si>
    <t>71241200/1169</t>
  </si>
  <si>
    <t>71241200/1155</t>
  </si>
  <si>
    <t>71241200/1161</t>
  </si>
  <si>
    <t>71241200/1150</t>
  </si>
  <si>
    <t>30211220/21</t>
  </si>
  <si>
    <t>30239120/9</t>
  </si>
  <si>
    <t>71351540/415</t>
  </si>
  <si>
    <t>71351540/413</t>
  </si>
  <si>
    <t>71351540/414</t>
  </si>
  <si>
    <t>71351540/412</t>
  </si>
  <si>
    <t>45221142/117</t>
  </si>
  <si>
    <t>39141170/15</t>
  </si>
  <si>
    <t>30211220/24</t>
  </si>
  <si>
    <t>30232231/8</t>
  </si>
  <si>
    <t>30211220/23</t>
  </si>
  <si>
    <t>30239110/6</t>
  </si>
  <si>
    <t>45611300/686</t>
  </si>
  <si>
    <t>98111140/234</t>
  </si>
  <si>
    <t>45421112/3</t>
  </si>
  <si>
    <t>39111320/17</t>
  </si>
  <si>
    <t>34921440/30</t>
  </si>
  <si>
    <t>դասական խաղեր</t>
  </si>
  <si>
    <t>39714200/13</t>
  </si>
  <si>
    <t>45611300/168</t>
  </si>
  <si>
    <t>45611300/169</t>
  </si>
  <si>
    <t>45611300/170</t>
  </si>
  <si>
    <t>45611300/171</t>
  </si>
  <si>
    <t>39721510/7</t>
  </si>
  <si>
    <t>39221290/3</t>
  </si>
  <si>
    <t>թեյնիկ</t>
  </si>
  <si>
    <t>39711110/5</t>
  </si>
  <si>
    <t>34921210/502</t>
  </si>
  <si>
    <t>ճանապարհային կահույք</t>
  </si>
  <si>
    <t>45211140/4</t>
  </si>
  <si>
    <t>98111140/233</t>
  </si>
  <si>
    <t>79971120/7</t>
  </si>
  <si>
    <t>գրքի կազմման ծառայություններ</t>
  </si>
  <si>
    <t>4231</t>
  </si>
  <si>
    <t>45261170/9</t>
  </si>
  <si>
    <t>50311250/1</t>
  </si>
  <si>
    <t>պատճենահանող սարքերի պահպանման ծառայություններ</t>
  </si>
  <si>
    <t>50311250/2</t>
  </si>
  <si>
    <t>39281100/34</t>
  </si>
  <si>
    <t>39281100/35</t>
  </si>
  <si>
    <t>42711140/1</t>
  </si>
  <si>
    <t>կարի մեքենաներ</t>
  </si>
  <si>
    <t>30211220/22</t>
  </si>
  <si>
    <t>32324900/11</t>
  </si>
  <si>
    <t>39141170/14</t>
  </si>
  <si>
    <t>39141240/7</t>
  </si>
  <si>
    <t>39711140/12</t>
  </si>
  <si>
    <t>42711170/8</t>
  </si>
  <si>
    <t>64111200/2</t>
  </si>
  <si>
    <t>4214</t>
  </si>
  <si>
    <t>39714210/3</t>
  </si>
  <si>
    <t>օդորակիչ, 9000 BTU</t>
  </si>
  <si>
    <t>66511170/18</t>
  </si>
  <si>
    <t>45611300/149</t>
  </si>
  <si>
    <t>98111140/232</t>
  </si>
  <si>
    <t>39281100/31</t>
  </si>
  <si>
    <t>39281100/32</t>
  </si>
  <si>
    <t>39281100/33</t>
  </si>
  <si>
    <t>45231126/504</t>
  </si>
  <si>
    <t>ոռոգման խողովակաշարերի կառուցման աշխատանքներ</t>
  </si>
  <si>
    <t>45231126/3</t>
  </si>
  <si>
    <t>66511170/13</t>
  </si>
  <si>
    <t>66511170/14</t>
  </si>
  <si>
    <t>66511170/15</t>
  </si>
  <si>
    <t>66511170/16</t>
  </si>
  <si>
    <t>71351540/416</t>
  </si>
  <si>
    <t>31711160/5</t>
  </si>
  <si>
    <t>էլեկտրոդներ</t>
  </si>
  <si>
    <t>44118400/13</t>
  </si>
  <si>
    <t>44118400/14</t>
  </si>
  <si>
    <t>44161250/3</t>
  </si>
  <si>
    <t>44531130/9</t>
  </si>
  <si>
    <t>պտուտակագամ</t>
  </si>
  <si>
    <t>45421119/1</t>
  </si>
  <si>
    <t>ներկառուցված կահույքի պատրաստման ― տեղադրման աշխատանքներ</t>
  </si>
  <si>
    <t>98111140/236</t>
  </si>
  <si>
    <t>71241200/1186</t>
  </si>
  <si>
    <t>71241200/1188</t>
  </si>
  <si>
    <t>71241200/1189</t>
  </si>
  <si>
    <t>71241200/1193</t>
  </si>
  <si>
    <t>71241200/1185</t>
  </si>
  <si>
    <t>71241200/1183</t>
  </si>
  <si>
    <t>71241200/1191</t>
  </si>
  <si>
    <t>71241200/1187</t>
  </si>
  <si>
    <t>71241200/1181</t>
  </si>
  <si>
    <t>71241200/1190</t>
  </si>
  <si>
    <t>71241200/1184</t>
  </si>
  <si>
    <t>71241200/1179</t>
  </si>
  <si>
    <t>71241200/1182</t>
  </si>
  <si>
    <t>71241200/1180</t>
  </si>
  <si>
    <t>71241200/1192</t>
  </si>
  <si>
    <t>98111140/239</t>
  </si>
  <si>
    <t>98111140/237</t>
  </si>
  <si>
    <t>98111140/241</t>
  </si>
  <si>
    <t>98111140/238</t>
  </si>
  <si>
    <t>98111140/240</t>
  </si>
  <si>
    <t>71351540/925</t>
  </si>
  <si>
    <t>71351540/924</t>
  </si>
  <si>
    <t>71351540/926</t>
  </si>
  <si>
    <t>71351540/930</t>
  </si>
  <si>
    <t>71351540/927</t>
  </si>
  <si>
    <t>71351540/928</t>
  </si>
  <si>
    <t>71241200/1194</t>
  </si>
  <si>
    <t>50531140/78</t>
  </si>
  <si>
    <t>60 000</t>
  </si>
  <si>
    <t>71351540/920</t>
  </si>
  <si>
    <t>71351540/922</t>
  </si>
  <si>
    <t>71351540/421</t>
  </si>
  <si>
    <t>71351540/419</t>
  </si>
  <si>
    <t>71351540/918</t>
  </si>
  <si>
    <t>71351540/417</t>
  </si>
  <si>
    <t>98111140/235</t>
  </si>
  <si>
    <t>45221142/618</t>
  </si>
  <si>
    <t>50341500/2</t>
  </si>
  <si>
    <t>վարժասարքեր</t>
  </si>
  <si>
    <t>մարզման ցատկացանցեր (բատուտներ)</t>
  </si>
  <si>
    <t>45611300/209</t>
  </si>
  <si>
    <t>45611300/208</t>
  </si>
  <si>
    <t>45611300/697</t>
  </si>
  <si>
    <t>45611300/698</t>
  </si>
  <si>
    <t>45611300/699</t>
  </si>
  <si>
    <t>45611300/694</t>
  </si>
  <si>
    <t>45611300/696</t>
  </si>
  <si>
    <t>45611300/695</t>
  </si>
  <si>
    <t>45611300/205</t>
  </si>
  <si>
    <t>45611300/204</t>
  </si>
  <si>
    <t>45611300/203</t>
  </si>
  <si>
    <t>45611300/207</t>
  </si>
  <si>
    <t>45611300/200</t>
  </si>
  <si>
    <t>45611300/202</t>
  </si>
  <si>
    <t>45611300/206</t>
  </si>
  <si>
    <t>45611300/201</t>
  </si>
  <si>
    <t>45221142/119</t>
  </si>
  <si>
    <t>33121160/5</t>
  </si>
  <si>
    <t>ակնաբուժական սարքեր</t>
  </si>
  <si>
    <t>39541170/14</t>
  </si>
  <si>
    <t>ճոպաններ</t>
  </si>
  <si>
    <t>39541170/15</t>
  </si>
  <si>
    <t xml:space="preserve">բաժին 04, խումբ 2, դաս 4 Ոռոգման ցանցի կառուցում և վերանորոգում </t>
  </si>
  <si>
    <t>45231126/505</t>
  </si>
  <si>
    <t>բաժին 04, խումբ 5, դաս 1  Փողոցների, հրապարակների, այգիների կահավորում</t>
  </si>
  <si>
    <t>34921210/503</t>
  </si>
  <si>
    <t>71241200/1703</t>
  </si>
  <si>
    <t>71241200/1202</t>
  </si>
  <si>
    <t>ս</t>
  </si>
  <si>
    <t>71351540/467</t>
  </si>
  <si>
    <t>71351540/468</t>
  </si>
  <si>
    <t>71351540/470</t>
  </si>
  <si>
    <t>71351540/471</t>
  </si>
  <si>
    <t>71351540/469</t>
  </si>
  <si>
    <t>71351540/437</t>
  </si>
  <si>
    <t>բաժին 06, խումբ 6, դաս 1, . բազմաբնակարան շենքերի մուտքերի դռների պտրաստման և տեղադրման աշխատանքներ :</t>
  </si>
  <si>
    <t>71241200/1197</t>
  </si>
  <si>
    <t>71241200/1199</t>
  </si>
  <si>
    <t>71351540/964</t>
  </si>
  <si>
    <t>71351540/963</t>
  </si>
  <si>
    <t>71351540/962</t>
  </si>
  <si>
    <t>71351540/966</t>
  </si>
  <si>
    <t>71351540/952</t>
  </si>
  <si>
    <t>71351540/965</t>
  </si>
  <si>
    <t>բաժին 10, խումբ 7, դաս 1, 8. Բազմազավակ, երիտասարդ և այլ խմբերին պատկանող ընտանիքներին աջակցություն</t>
  </si>
  <si>
    <t>32324900/12</t>
  </si>
  <si>
    <t>39141170/16</t>
  </si>
  <si>
    <t>39141200/2</t>
  </si>
  <si>
    <t>ներքնակներ</t>
  </si>
  <si>
    <t>39141340/5</t>
  </si>
  <si>
    <t>հյուրասենյակի կահույք</t>
  </si>
  <si>
    <t>39721410/5</t>
  </si>
  <si>
    <t>42711170/9</t>
  </si>
  <si>
    <t>71351540/490</t>
  </si>
  <si>
    <t>71351540/489</t>
  </si>
  <si>
    <t>71351540/483</t>
  </si>
  <si>
    <t>71351540/486</t>
  </si>
  <si>
    <t>71351540/485</t>
  </si>
  <si>
    <t>71351540/484</t>
  </si>
  <si>
    <t>71351540/473</t>
  </si>
  <si>
    <t>71351540/478</t>
  </si>
  <si>
    <t>71351540/472</t>
  </si>
  <si>
    <t>71351540/476</t>
  </si>
  <si>
    <t>71351540/475</t>
  </si>
  <si>
    <t>71351540/474</t>
  </si>
  <si>
    <t>71351540/479</t>
  </si>
  <si>
    <t>71351540/477</t>
  </si>
  <si>
    <t>71351540/988</t>
  </si>
  <si>
    <t>71241200/1205</t>
  </si>
  <si>
    <t>71241200/1204</t>
  </si>
  <si>
    <t>71351540/929</t>
  </si>
  <si>
    <t>45221142/124</t>
  </si>
  <si>
    <t>71351540/493</t>
  </si>
  <si>
    <t>71351540/495</t>
  </si>
  <si>
    <t>71351540/996</t>
  </si>
  <si>
    <t>71351540/994</t>
  </si>
  <si>
    <t>71351540/492</t>
  </si>
  <si>
    <t>71351540/491</t>
  </si>
  <si>
    <t>98111140/242</t>
  </si>
  <si>
    <t>45461100/20</t>
  </si>
  <si>
    <t>45461100/21</t>
  </si>
  <si>
    <t>45461100/22</t>
  </si>
  <si>
    <t>45461100/23</t>
  </si>
  <si>
    <t>45461100/24</t>
  </si>
  <si>
    <t>44163172/2</t>
  </si>
  <si>
    <t>33761600/7</t>
  </si>
  <si>
    <t>37521160/47</t>
  </si>
  <si>
    <t>37521160/46</t>
  </si>
  <si>
    <t>37521160/55</t>
  </si>
  <si>
    <t>37521160/54</t>
  </si>
  <si>
    <t>37521160/48</t>
  </si>
  <si>
    <t>37521160/45</t>
  </si>
  <si>
    <t>37521160/43</t>
  </si>
  <si>
    <t>37521160/49</t>
  </si>
  <si>
    <t>37521160/51</t>
  </si>
  <si>
    <t>37521160/44</t>
  </si>
  <si>
    <t>37521160/53</t>
  </si>
  <si>
    <t>37521160/52</t>
  </si>
  <si>
    <t>37521160/50</t>
  </si>
  <si>
    <t>37421210/50</t>
  </si>
  <si>
    <t>37421210/46</t>
  </si>
  <si>
    <t>37431220/4</t>
  </si>
  <si>
    <t>37421210/51</t>
  </si>
  <si>
    <t>37421210/49</t>
  </si>
  <si>
    <t>37421210/48</t>
  </si>
  <si>
    <t>37421210/45</t>
  </si>
  <si>
    <t>37421210/47</t>
  </si>
  <si>
    <t>37521160/566</t>
  </si>
  <si>
    <t>37521160/567</t>
  </si>
  <si>
    <t>37521160/568</t>
  </si>
  <si>
    <t>37521160/563</t>
  </si>
  <si>
    <t>37521160/569</t>
  </si>
  <si>
    <t>37521160/564</t>
  </si>
  <si>
    <t>37521160/565</t>
  </si>
  <si>
    <t>71241200/1208</t>
  </si>
  <si>
    <t>34921440/31</t>
  </si>
  <si>
    <t>45221143/507</t>
  </si>
  <si>
    <t>մետաղական կրող կոնստրուկցիաներ</t>
  </si>
  <si>
    <t>45221143/506</t>
  </si>
  <si>
    <t>39121100/12</t>
  </si>
  <si>
    <t>39141170/19</t>
  </si>
  <si>
    <t>39141260/10</t>
  </si>
  <si>
    <t>98111140/243</t>
  </si>
  <si>
    <t>32324900/13</t>
  </si>
  <si>
    <t>39141170/17</t>
  </si>
  <si>
    <t>39141170/18</t>
  </si>
  <si>
    <t>39711140/13</t>
  </si>
  <si>
    <t>39711310/4</t>
  </si>
  <si>
    <t>42711170/10</t>
  </si>
  <si>
    <t>45611300/210</t>
  </si>
  <si>
    <t>45611300/211</t>
  </si>
  <si>
    <t>45611300/212</t>
  </si>
  <si>
    <t>45611300/213</t>
  </si>
  <si>
    <t>71241200/1217</t>
  </si>
  <si>
    <t>55111100/2</t>
  </si>
  <si>
    <t>45221142/627</t>
  </si>
  <si>
    <t>30197643/6</t>
  </si>
  <si>
    <t>45461100/525</t>
  </si>
  <si>
    <t>45611300/145</t>
  </si>
  <si>
    <t>բաժին 04, խումբ 3, դաս 2խողովակաշարերի կառուցում  եւ վերակառուցում</t>
  </si>
  <si>
    <t>45231116/501</t>
  </si>
  <si>
    <t>գազի մատակարարման մագիստրալային խողովակների կառուցման աշխատանքներ</t>
  </si>
  <si>
    <t>98111140/746</t>
  </si>
  <si>
    <t>71241200/1218</t>
  </si>
  <si>
    <t>45221142/628</t>
  </si>
  <si>
    <t>39281100/36</t>
  </si>
  <si>
    <t>55311100/5</t>
  </si>
  <si>
    <t>որոշակի հաճախորդների համար նախատեսված ռեստորաններում սպասարկման ծառայություններ</t>
  </si>
  <si>
    <t>45211140/5</t>
  </si>
  <si>
    <t>48721100/1</t>
  </si>
  <si>
    <t>շտրիխ կոդի կիրառման համակարգչային ծրագրային փաթեթներ</t>
  </si>
  <si>
    <t>71241200/1216</t>
  </si>
  <si>
    <t>71351540/498</t>
  </si>
  <si>
    <t>71351540/499</t>
  </si>
  <si>
    <t>հԲՄ</t>
  </si>
  <si>
    <t>71351540/500</t>
  </si>
  <si>
    <t>34141230/501</t>
  </si>
  <si>
    <t>շարժական կամուրջներ</t>
  </si>
  <si>
    <t>71241200/1215</t>
  </si>
  <si>
    <t>71241200/1214</t>
  </si>
  <si>
    <t>45221142/626</t>
  </si>
  <si>
    <t>98111140/244</t>
  </si>
  <si>
    <t>39511100/1</t>
  </si>
  <si>
    <t>վերմակներ</t>
  </si>
  <si>
    <t>39511190/1</t>
  </si>
  <si>
    <t>բարձ` բամբակյա</t>
  </si>
  <si>
    <t>50531140/79</t>
  </si>
  <si>
    <t>71241200/1209</t>
  </si>
  <si>
    <t>71241200/1210</t>
  </si>
  <si>
    <t>71241200/1211</t>
  </si>
  <si>
    <t>71241200/1212</t>
  </si>
  <si>
    <t>71241200/1213</t>
  </si>
  <si>
    <t>71351540/497</t>
  </si>
  <si>
    <t>71241200/1229</t>
  </si>
  <si>
    <t>79811100/34</t>
  </si>
  <si>
    <t>71241200/1231</t>
  </si>
  <si>
    <t>71241200/1230</t>
  </si>
  <si>
    <t>45461100/28</t>
  </si>
  <si>
    <t>98111140/248</t>
  </si>
  <si>
    <t>71241200/1221</t>
  </si>
  <si>
    <t>71351540/513</t>
  </si>
  <si>
    <t>98111140/245</t>
  </si>
  <si>
    <t>45441140/502</t>
  </si>
  <si>
    <t>վերաներկման աշխատանքներ</t>
  </si>
  <si>
    <t>45221142/633</t>
  </si>
  <si>
    <t>45221142/631</t>
  </si>
  <si>
    <t>45221142/632</t>
  </si>
  <si>
    <t>բաժին 06, խումբ 4, դաս 1, Արտաքին լուսավորության ցանցի արդիականացում</t>
  </si>
  <si>
    <t>45221142/629</t>
  </si>
  <si>
    <t>45221142/630</t>
  </si>
  <si>
    <t>71241200/1220</t>
  </si>
  <si>
    <t>79951110/232</t>
  </si>
  <si>
    <t>79951110/233</t>
  </si>
  <si>
    <t>79711110/8</t>
  </si>
  <si>
    <t>39715200/2</t>
  </si>
  <si>
    <t>39715200/3</t>
  </si>
  <si>
    <t>45221142/135</t>
  </si>
  <si>
    <t>45461100/26</t>
  </si>
  <si>
    <t>45221142/134</t>
  </si>
  <si>
    <t>30 249 650</t>
  </si>
  <si>
    <t>15897200/26</t>
  </si>
  <si>
    <t>71351540/519</t>
  </si>
  <si>
    <t>98111140/247</t>
  </si>
  <si>
    <t>71351540/1008</t>
  </si>
  <si>
    <t>45221142/640</t>
  </si>
  <si>
    <t>45221142/636</t>
  </si>
  <si>
    <t>45221142/637</t>
  </si>
  <si>
    <t>45221142/639</t>
  </si>
  <si>
    <t>92621110/149</t>
  </si>
  <si>
    <t>92621110/150</t>
  </si>
  <si>
    <t>30211280/10</t>
  </si>
  <si>
    <t>30216110/15</t>
  </si>
  <si>
    <t>66511180/2</t>
  </si>
  <si>
    <t>շարժիչներով փոխադրամիջոցների ապահովագրման ծառայություններ</t>
  </si>
  <si>
    <t>66511180/3</t>
  </si>
  <si>
    <t>71351540/1004</t>
  </si>
  <si>
    <t>71241200/1228</t>
  </si>
  <si>
    <t>45231143/521</t>
  </si>
  <si>
    <t>71241200/1232</t>
  </si>
  <si>
    <t>71351540/1025</t>
  </si>
  <si>
    <t>79951100/59</t>
  </si>
  <si>
    <t>45461100/29</t>
  </si>
  <si>
    <t>98111140/251</t>
  </si>
  <si>
    <t>45221142/643</t>
  </si>
  <si>
    <t>32321200/3</t>
  </si>
  <si>
    <t>35121320/4</t>
  </si>
  <si>
    <t>35121320/5</t>
  </si>
  <si>
    <t>71241200/1233</t>
  </si>
  <si>
    <t>45221142/141</t>
  </si>
  <si>
    <t>45221142/642</t>
  </si>
  <si>
    <t>39281100/47</t>
  </si>
  <si>
    <t>39281100/45</t>
  </si>
  <si>
    <t>39281100/44</t>
  </si>
  <si>
    <t>39281100/46</t>
  </si>
  <si>
    <t>39281100/42</t>
  </si>
  <si>
    <t>39281100/43</t>
  </si>
  <si>
    <t>39281100/41</t>
  </si>
  <si>
    <t>39281100/40</t>
  </si>
  <si>
    <t>39281100/39</t>
  </si>
  <si>
    <t>39281100/38</t>
  </si>
  <si>
    <t>39281100/37</t>
  </si>
  <si>
    <t>63711180/504</t>
  </si>
  <si>
    <t>կամուրջների շահագործման ծառայություններ</t>
  </si>
  <si>
    <t>15897200/28</t>
  </si>
  <si>
    <t>18411200/1</t>
  </si>
  <si>
    <t>սպորտային հագուստ</t>
  </si>
  <si>
    <t>71241200/1236</t>
  </si>
  <si>
    <t>15897200/27</t>
  </si>
  <si>
    <t>79951110/234</t>
  </si>
  <si>
    <t>79951110/235</t>
  </si>
  <si>
    <t>79951110/236</t>
  </si>
  <si>
    <t>45231187/504</t>
  </si>
  <si>
    <t>սալահատակման ― ասֆալտապատման աշխատանքներ</t>
  </si>
  <si>
    <t>32324900/14</t>
  </si>
  <si>
    <t>39711290/1</t>
  </si>
  <si>
    <t>միկրոալիքային վառարաններ</t>
  </si>
  <si>
    <t>39141240/10</t>
  </si>
  <si>
    <t>39141240/8</t>
  </si>
  <si>
    <t>39141240/9</t>
  </si>
  <si>
    <t>42711170/11</t>
  </si>
  <si>
    <t>39711310/5</t>
  </si>
  <si>
    <t>39711140/14</t>
  </si>
  <si>
    <t>39141260/11</t>
  </si>
  <si>
    <t>50531140/80</t>
  </si>
  <si>
    <t>Փորձաքննության ծառայություններ
/Նուբարաշենի խճուղի հ.5/2 և Խաղաղ Դոնի հ. 31  շենքերին հարակից ֆուտբոլի դաշտեր/</t>
  </si>
  <si>
    <t>50531140/81</t>
  </si>
  <si>
    <t>Փորձաքննության ծառայություններ
/Խաղաղ Դոնի  հ․27  և Ավանեսովի   հ.4 շենքերին հարակից մինի ֆուտբոլի դաշտեր/</t>
  </si>
  <si>
    <t>50531140/82</t>
  </si>
  <si>
    <t>Փորձաքննության ծառայություններ
/Խաղաղ Դոնի հ.1 շենքի 1-ին և 12-րդ մուտքերի դիմացի բակեր (խաղահրապարակներ), Խաղաղ Դոնի հ.1/1 շենքի  բակ (խաղահրապարակ)/</t>
  </si>
  <si>
    <t>50531140/83</t>
  </si>
  <si>
    <t>Փորձաքննության ծառայություններ
/Ավանեսովի հ.2/1, հ.7, հ.20, հ.26 շենքերի բակեր (խաղահրապարակներ)/</t>
  </si>
  <si>
    <t>50531140/84</t>
  </si>
  <si>
    <t>Փորձաքննության ծառայություններ
/Նուբարաշենի հ. 5/1 շենքի բակային տարածք)/</t>
  </si>
  <si>
    <t>50531140/85</t>
  </si>
  <si>
    <t>Փորձաքննության ծառայություններ
/Խաղաղ Դոնի հ. 23 և հ. 35 շենքերի բակեր (խաղահրապարակներ)/</t>
  </si>
  <si>
    <t>71241200/1234</t>
  </si>
  <si>
    <t>71241200/1235</t>
  </si>
  <si>
    <t>98111140/250</t>
  </si>
  <si>
    <t>98111140/249</t>
  </si>
  <si>
    <t>37531200/58</t>
  </si>
  <si>
    <t>45221142/644</t>
  </si>
  <si>
    <t>71351540/527</t>
  </si>
  <si>
    <t>60411200/12</t>
  </si>
  <si>
    <t>71241200/1237</t>
  </si>
  <si>
    <t>60411200/13</t>
  </si>
  <si>
    <t>45221142/645</t>
  </si>
  <si>
    <t>39715200/504</t>
  </si>
  <si>
    <t>42911150/501</t>
  </si>
  <si>
    <t>օդափոխման սարքավորումներ</t>
  </si>
  <si>
    <t>39141240/11</t>
  </si>
  <si>
    <t>39711140/15</t>
  </si>
  <si>
    <t>39711140/16</t>
  </si>
  <si>
    <t>39721410/6</t>
  </si>
  <si>
    <t>42711170/12</t>
  </si>
  <si>
    <t>50111170/1</t>
  </si>
  <si>
    <t>ավտոմեքենաների պահպանման ծառայություններ</t>
  </si>
  <si>
    <t>15897200/29</t>
  </si>
  <si>
    <t>30192700/17</t>
  </si>
  <si>
    <t>31521100/1</t>
  </si>
  <si>
    <t>սեղանի լամպեր</t>
  </si>
  <si>
    <t>37521140/1</t>
  </si>
  <si>
    <t>կրթական խաղեր</t>
  </si>
  <si>
    <t>77311300/501</t>
  </si>
  <si>
    <t>մոլախոտերի ոչնչացման ծառայություններ</t>
  </si>
  <si>
    <t>4213</t>
  </si>
  <si>
    <t>70311200/1</t>
  </si>
  <si>
    <t>տարածքների վարձակալության ծառայություններ</t>
  </si>
  <si>
    <t>79991110/5</t>
  </si>
  <si>
    <t>71241200/1241</t>
  </si>
  <si>
    <t>71241200/1242</t>
  </si>
  <si>
    <t>71241200/1243</t>
  </si>
  <si>
    <t>71241200/1244</t>
  </si>
  <si>
    <t>71241200/1245</t>
  </si>
  <si>
    <t>71241200/1246</t>
  </si>
  <si>
    <t>50531140/86</t>
  </si>
  <si>
    <t>50531140/87</t>
  </si>
  <si>
    <t>50531140/88</t>
  </si>
  <si>
    <t>50531140/89</t>
  </si>
  <si>
    <t>50531140/90</t>
  </si>
  <si>
    <t>50531140/91</t>
  </si>
  <si>
    <t>15897200/530</t>
  </si>
  <si>
    <t>39511120/504</t>
  </si>
  <si>
    <t>71351540/530</t>
  </si>
  <si>
    <t>71351540/531</t>
  </si>
  <si>
    <t>71241200/1240</t>
  </si>
  <si>
    <t>45611300/214</t>
  </si>
  <si>
    <t>45611300/715</t>
  </si>
  <si>
    <t>45221142/147</t>
  </si>
  <si>
    <t>98111140/253</t>
  </si>
  <si>
    <t>45221142/148</t>
  </si>
  <si>
    <t>79951110/237</t>
  </si>
  <si>
    <t>79951110/238</t>
  </si>
  <si>
    <t>60411200/15</t>
  </si>
  <si>
    <t>39111320/18</t>
  </si>
  <si>
    <t>71241200/1238</t>
  </si>
  <si>
    <t>60411200/14</t>
  </si>
  <si>
    <t>45261124/26</t>
  </si>
  <si>
    <t>98111140/252</t>
  </si>
  <si>
    <t>66511170/19</t>
  </si>
  <si>
    <t>66511170/20</t>
  </si>
  <si>
    <t>71241200/1239</t>
  </si>
  <si>
    <t>45221142/146</t>
  </si>
  <si>
    <t>71351540/528</t>
  </si>
  <si>
    <t>64211110/1</t>
  </si>
  <si>
    <t>71351540/529</t>
  </si>
  <si>
    <t>71241200/1248</t>
  </si>
  <si>
    <r>
      <t>նախագծերի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պատրաստում</t>
    </r>
    <r>
      <rPr>
        <sz val="7"/>
        <color theme="1"/>
        <rFont val="Arial"/>
        <family val="2"/>
      </rPr>
      <t xml:space="preserve">, </t>
    </r>
    <r>
      <rPr>
        <sz val="7"/>
        <color theme="1"/>
        <rFont val="Sylfaen"/>
        <family val="1"/>
      </rPr>
      <t>ծախսերի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գնահատում</t>
    </r>
  </si>
  <si>
    <t>71241200/1249</t>
  </si>
  <si>
    <t>71241200/1250</t>
  </si>
  <si>
    <t>71241200/1251</t>
  </si>
  <si>
    <t>71241200/1252</t>
  </si>
  <si>
    <t>50531140/93</t>
  </si>
  <si>
    <r>
      <t>փորձաքննության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ծառայություններ</t>
    </r>
  </si>
  <si>
    <t>300 000</t>
  </si>
  <si>
    <t>92621110/151</t>
  </si>
  <si>
    <t>92621110/152</t>
  </si>
  <si>
    <t>92621110/153</t>
  </si>
  <si>
    <t>92621110/154</t>
  </si>
  <si>
    <t>92621110/155</t>
  </si>
  <si>
    <t>92621110/156</t>
  </si>
  <si>
    <t>92621110/157</t>
  </si>
  <si>
    <t>92621110/158</t>
  </si>
  <si>
    <t>92621110/159</t>
  </si>
  <si>
    <t>92621110/160</t>
  </si>
  <si>
    <t>92621110/161</t>
  </si>
  <si>
    <t>92621110/162</t>
  </si>
  <si>
    <t>92621110/163</t>
  </si>
  <si>
    <t>92621110/164</t>
  </si>
  <si>
    <t>բաժին 10, խումբ 3, դաս 1,Հարազատ չունեցող անձանց հուղարկավորության կազմակերպում</t>
  </si>
  <si>
    <t>71241200/1256</t>
  </si>
  <si>
    <t>71241200/1257</t>
  </si>
  <si>
    <t>71241200/1258</t>
  </si>
  <si>
    <t>71241200/1259</t>
  </si>
  <si>
    <t>71241200/1260</t>
  </si>
  <si>
    <t>71241200/1261</t>
  </si>
  <si>
    <t>98111140/266</t>
  </si>
  <si>
    <t>71241200/1255</t>
  </si>
  <si>
    <t>45611300/223</t>
  </si>
  <si>
    <t>98111140/260</t>
  </si>
  <si>
    <t>98111140/261</t>
  </si>
  <si>
    <t>98111140/262</t>
  </si>
  <si>
    <t>98111140/263</t>
  </si>
  <si>
    <t>98111140/264</t>
  </si>
  <si>
    <t>98111140/265</t>
  </si>
  <si>
    <t>71351540/1048</t>
  </si>
  <si>
    <t>71351540/532</t>
  </si>
  <si>
    <t>71241200/1253</t>
  </si>
  <si>
    <t>71241200/1254</t>
  </si>
  <si>
    <t>45221142/149</t>
  </si>
  <si>
    <t>44482300/1</t>
  </si>
  <si>
    <t>կրակմարիչ</t>
  </si>
  <si>
    <t>44482310/1</t>
  </si>
  <si>
    <t>կրակմարիչ, փոշային</t>
  </si>
  <si>
    <t>92151100/4</t>
  </si>
  <si>
    <t>45411100/4</t>
  </si>
  <si>
    <t>սվաղման աշխատանք</t>
  </si>
  <si>
    <t>45411100/5</t>
  </si>
  <si>
    <t>45411100/6</t>
  </si>
  <si>
    <t>98111140/257</t>
  </si>
  <si>
    <t>98111140/258</t>
  </si>
  <si>
    <t>98111140/259</t>
  </si>
  <si>
    <t>բաժին 08, խումբ 1, դաս 1, Հանգստի գոտիների և զբոսայգիների կառուցում ու պահպանում</t>
  </si>
  <si>
    <t>45611300/722</t>
  </si>
  <si>
    <t>45611300/720</t>
  </si>
  <si>
    <t>45611300/216</t>
  </si>
  <si>
    <t>45611300/217</t>
  </si>
  <si>
    <t>45611300/218</t>
  </si>
  <si>
    <t>45611300/219</t>
  </si>
  <si>
    <t>31221230/5</t>
  </si>
  <si>
    <t>32421100/7</t>
  </si>
  <si>
    <t>50531140/94</t>
  </si>
  <si>
    <t>փորձաքննության ծառայություններ /վարչական շենքի վերելակի փորձաքննություն/</t>
  </si>
  <si>
    <t>71241200/1264</t>
  </si>
  <si>
    <t>31711420/1</t>
  </si>
  <si>
    <t>sim քարտեր</t>
  </si>
  <si>
    <t>71241200/1263</t>
  </si>
  <si>
    <t>71241200/1262</t>
  </si>
  <si>
    <t>98111140/268</t>
  </si>
  <si>
    <t>66511170/23</t>
  </si>
  <si>
    <r>
      <t>փոխադրամիջոցների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հետ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կապված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ապահովագրական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ծառայություններ</t>
    </r>
  </si>
  <si>
    <t>66511170/22</t>
  </si>
  <si>
    <t>66511170/21</t>
  </si>
  <si>
    <t>111 000</t>
  </si>
  <si>
    <t>128 000</t>
  </si>
  <si>
    <t>150 000</t>
  </si>
  <si>
    <t>71351540/549</t>
  </si>
  <si>
    <t>բաժին 10, խումբ 07, դաս 1Արտակարգ իրավիճակների և նմանատիպ այլ դեպքերում կյանքի դժվարին իրավիճակում հայտնված անձանց և ընտանիքներին աջակցության ծրագրերի մշակում և իրականացում»</t>
  </si>
  <si>
    <t>33751100/14</t>
  </si>
  <si>
    <t>39221400/13</t>
  </si>
  <si>
    <t>15897200/33</t>
  </si>
  <si>
    <t>45211140/6</t>
  </si>
  <si>
    <t>31211340/2</t>
  </si>
  <si>
    <t>էլեկտրաէներգիայի հոսանքափոխարկիչ</t>
  </si>
  <si>
    <t>31211340/3</t>
  </si>
  <si>
    <t>31221230/6</t>
  </si>
  <si>
    <t>31221230/7</t>
  </si>
  <si>
    <t>31531660/1</t>
  </si>
  <si>
    <t>գնդաձ― լամպեր</t>
  </si>
  <si>
    <t>31711620/1</t>
  </si>
  <si>
    <t>լուսային դիոդներ</t>
  </si>
  <si>
    <t>31711620/2</t>
  </si>
  <si>
    <t>31711620/3</t>
  </si>
  <si>
    <t>31711620/4</t>
  </si>
  <si>
    <t>31711620/5</t>
  </si>
  <si>
    <t>31711620/6</t>
  </si>
  <si>
    <t>31711620/7</t>
  </si>
  <si>
    <t>44141200/1</t>
  </si>
  <si>
    <t>շրջանակներ</t>
  </si>
  <si>
    <t>44141200/10</t>
  </si>
  <si>
    <t>44141200/11</t>
  </si>
  <si>
    <t>44141200/12</t>
  </si>
  <si>
    <t>44141200/13</t>
  </si>
  <si>
    <t>44141200/14</t>
  </si>
  <si>
    <t>44141200/15</t>
  </si>
  <si>
    <t>44141200/2</t>
  </si>
  <si>
    <t>44141200/3</t>
  </si>
  <si>
    <t>44141200/4</t>
  </si>
  <si>
    <t>44141200/5</t>
  </si>
  <si>
    <t>44141200/6</t>
  </si>
  <si>
    <t>44141200/7</t>
  </si>
  <si>
    <t>44141200/8</t>
  </si>
  <si>
    <t>44141200/9</t>
  </si>
  <si>
    <t>Մեկ անձ</t>
  </si>
  <si>
    <t>բաժին 04, խումբ 9, դաս 1, 1.Տոնական ձ―ավորում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</si>
</sst>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43" formatCode="_(* #,##0.00_);_(* \(#,##0.00\);_(* &quot;-&quot;??_);_(@_)"/>
    <numFmt numFmtId="164" formatCode="_(* #,##0_);_(* \(#,##0\);_(* &quot;-&quot;??_);_(@_)"/>
    <numFmt numFmtId="165" formatCode="##,##0.00"/>
    <numFmt numFmtId="166" formatCode="##,##0.000"/>
    <numFmt numFmtId="167" formatCode="_(* #,##0.000_);_(* \(#,##0.000\);_(* &quot;-&quot;??_);_(@_)"/>
    <numFmt numFmtId="168" formatCode="#,###"/>
    <numFmt numFmtId="169" formatCode="_(* #,##0.0_);_(* \(#,##0.0\);_(* &quot;-&quot;??_);_(@_)"/>
    <numFmt numFmtId="170" formatCode="#,##0.000"/>
    <numFmt numFmtId="171" formatCode="\+##,##0.000;\-##,##0.000"/>
    <numFmt numFmtId="172" formatCode="##,##0"/>
  </numFmts>
  <fonts count="7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indexed="8"/>
      <name val="Calibri"/>
      <family val="2"/>
    </font>
    <font>
      <sz val="11"/>
      <color indexed="8"/>
      <name val="Calibri"/>
      <family val="2"/>
      <charset val="204"/>
    </font>
    <font>
      <sz val="11"/>
      <color indexed="8"/>
      <name val="Calibri"/>
      <family val="2"/>
    </font>
    <font>
      <sz val="11"/>
      <name val="Calibri"/>
      <family val="2"/>
    </font>
    <font>
      <sz val="11"/>
      <color indexed="8"/>
      <name val="Calibri"/>
      <family val="2"/>
    </font>
    <font>
      <sz val="11"/>
      <name val="Calibri"/>
      <family val="2"/>
      <scheme val="minor"/>
    </font>
    <font>
      <b/>
      <sz val="11"/>
      <color indexed="8"/>
      <name val="Calibri"/>
      <family val="2"/>
    </font>
    <font>
      <b/>
      <sz val="11"/>
      <color indexed="8"/>
      <name val="Calibri"/>
      <family val="2"/>
      <charset val="204"/>
    </font>
    <font>
      <b/>
      <sz val="11"/>
      <name val="Calibri"/>
      <family val="2"/>
      <charset val="204"/>
    </font>
    <font>
      <sz val="11"/>
      <color rgb="FFFF0000"/>
      <name val="Calibri"/>
      <family val="2"/>
      <charset val="204"/>
    </font>
    <font>
      <sz val="11"/>
      <name val="Calibri"/>
      <family val="2"/>
      <charset val="204"/>
    </font>
    <font>
      <b/>
      <sz val="11"/>
      <color rgb="FFFF0000"/>
      <name val="Calibri"/>
      <family val="2"/>
      <charset val="204"/>
    </font>
    <font>
      <sz val="11"/>
      <color rgb="FFFF0000"/>
      <name val="Calibri"/>
      <family val="2"/>
      <scheme val="minor"/>
    </font>
    <font>
      <sz val="11"/>
      <color rgb="FFFF0000"/>
      <name val="Calibri"/>
      <family val="2"/>
    </font>
    <font>
      <sz val="10"/>
      <color rgb="FFFF0000"/>
      <name val="Arial"/>
      <family val="2"/>
    </font>
    <font>
      <b/>
      <sz val="11"/>
      <color rgb="FFFF0000"/>
      <name val="Calibri"/>
      <family val="2"/>
    </font>
    <font>
      <sz val="11"/>
      <color rgb="FFFF0000"/>
      <name val="Calibri"/>
      <family val="2"/>
      <charset val="204"/>
      <scheme val="minor"/>
    </font>
    <font>
      <b/>
      <sz val="11"/>
      <name val="Calibri"/>
      <family val="2"/>
    </font>
    <font>
      <sz val="11"/>
      <color theme="1"/>
      <name val="Calibri"/>
      <family val="2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charset val="1"/>
      <scheme val="minor"/>
    </font>
    <font>
      <sz val="11"/>
      <color rgb="FFFF0000"/>
      <name val="Calibri"/>
      <family val="2"/>
      <charset val="1"/>
      <scheme val="minor"/>
    </font>
    <font>
      <sz val="11"/>
      <name val="Calibri"/>
      <family val="2"/>
      <charset val="1"/>
      <scheme val="minor"/>
    </font>
    <font>
      <sz val="11"/>
      <color rgb="FF403931"/>
      <name val="Arial"/>
      <family val="2"/>
    </font>
    <font>
      <sz val="9"/>
      <color indexed="8"/>
      <name val="Arial AMU"/>
      <family val="2"/>
    </font>
    <font>
      <sz val="10"/>
      <color indexed="8"/>
      <name val="GHEA Grapalat"/>
      <family val="3"/>
    </font>
    <font>
      <sz val="10"/>
      <color rgb="FF000000"/>
      <name val="GHEA Grapalat"/>
      <family val="3"/>
    </font>
    <font>
      <sz val="11"/>
      <color indexed="8"/>
      <name val="Calibri"/>
      <family val="2"/>
      <charset val="1"/>
    </font>
    <font>
      <sz val="7"/>
      <name val="Arial"/>
      <family val="2"/>
    </font>
    <font>
      <sz val="11"/>
      <color theme="1"/>
      <name val="Calibri"/>
      <family val="2"/>
      <charset val="204"/>
    </font>
    <font>
      <sz val="11"/>
      <name val="Arial"/>
      <family val="2"/>
    </font>
    <font>
      <sz val="10"/>
      <name val="Arial"/>
      <family val="2"/>
    </font>
    <font>
      <sz val="10"/>
      <color indexed="8"/>
      <name val="Calibri"/>
      <family val="2"/>
    </font>
    <font>
      <sz val="10"/>
      <color rgb="FF403931"/>
      <name val="Arial"/>
      <family val="2"/>
    </font>
    <font>
      <sz val="10"/>
      <name val="Calibri"/>
      <family val="2"/>
    </font>
    <font>
      <sz val="11"/>
      <color theme="1"/>
      <name val="Arial"/>
      <family val="2"/>
    </font>
    <font>
      <sz val="10"/>
      <color indexed="8"/>
      <name val="Calibri"/>
      <family val="2"/>
      <charset val="204"/>
    </font>
    <font>
      <sz val="10"/>
      <color rgb="FFFF0000"/>
      <name val="Calibri"/>
      <family val="2"/>
    </font>
    <font>
      <b/>
      <sz val="11"/>
      <color rgb="FF403931"/>
      <name val="Arial"/>
      <family val="2"/>
    </font>
    <font>
      <sz val="7"/>
      <name val="Arial"/>
      <family val="2"/>
    </font>
    <font>
      <sz val="11"/>
      <color theme="1"/>
      <name val="Sylfaen"/>
      <family val="1"/>
    </font>
    <font>
      <sz val="7"/>
      <color theme="1"/>
      <name val="Arial"/>
      <family val="2"/>
    </font>
    <font>
      <sz val="7"/>
      <color theme="1"/>
      <name val="Sylfaen"/>
      <family val="1"/>
    </font>
    <font>
      <sz val="10"/>
      <color theme="1"/>
      <name val="Arial"/>
      <family val="2"/>
    </font>
    <font>
      <sz val="9"/>
      <name val="Arial"/>
      <family val="2"/>
    </font>
    <font>
      <sz val="9"/>
      <color indexed="8"/>
      <name val="Calibri"/>
      <family val="2"/>
    </font>
    <font>
      <sz val="9"/>
      <name val="Calibri"/>
      <family val="2"/>
    </font>
    <font>
      <sz val="10"/>
      <name val="Arial"/>
      <family val="2"/>
      <charset val="204"/>
    </font>
    <font>
      <sz val="12"/>
      <name val="Arial"/>
      <family val="2"/>
    </font>
    <font>
      <sz val="9"/>
      <color indexed="8"/>
      <name val="Arial Armenian"/>
      <family val="2"/>
    </font>
    <font>
      <sz val="10"/>
      <color theme="1"/>
      <name val="Calibri"/>
      <family val="2"/>
      <scheme val="minor"/>
    </font>
    <font>
      <sz val="8"/>
      <name val="Arial"/>
      <family val="2"/>
    </font>
    <font>
      <sz val="10"/>
      <name val="GHEA Grapalat"/>
      <family val="3"/>
    </font>
    <font>
      <sz val="10"/>
      <color theme="1"/>
      <name val="GHEA Grapalat"/>
      <family val="3"/>
    </font>
    <font>
      <sz val="7"/>
      <name val="Arial"/>
      <family val="2"/>
    </font>
    <font>
      <sz val="9"/>
      <name val="Arial"/>
      <family val="2"/>
      <charset val="204"/>
    </font>
    <font>
      <sz val="7"/>
      <name val="Arial"/>
      <family val="2"/>
      <charset val="204"/>
    </font>
    <font>
      <sz val="8"/>
      <name val="Arial"/>
      <family val="2"/>
      <charset val="204"/>
    </font>
    <font>
      <sz val="8"/>
      <name val="Calibri"/>
      <family val="2"/>
    </font>
    <font>
      <sz val="7"/>
      <name val="Arial"/>
      <family val="2"/>
    </font>
    <font>
      <b/>
      <sz val="11"/>
      <color theme="0"/>
      <name val="Calibri"/>
      <family val="2"/>
    </font>
    <font>
      <sz val="7"/>
      <name val="Arial"/>
      <family val="2"/>
    </font>
    <font>
      <sz val="7"/>
      <name val="Arial"/>
      <family val="2"/>
    </font>
    <font>
      <sz val="7"/>
      <name val="Arial"/>
      <family val="2"/>
    </font>
    <font>
      <sz val="7"/>
      <name val="Arial"/>
      <family val="2"/>
    </font>
    <font>
      <sz val="7"/>
      <name val="Arial"/>
      <family val="2"/>
    </font>
    <font>
      <sz val="7"/>
      <name val="Arial"/>
      <family val="2"/>
    </font>
    <font>
      <sz val="7"/>
      <name val="GHEA Grapalat"/>
      <family val="3"/>
    </font>
    <font>
      <sz val="7"/>
      <name val="Arial"/>
      <family val="2"/>
    </font>
    <font>
      <sz val="7"/>
      <name val="Arial"/>
      <family val="2"/>
    </font>
    <font>
      <sz val="7"/>
      <name val="Arial"/>
      <family val="2"/>
    </font>
    <font>
      <sz val="7"/>
      <name val="Arial"/>
      <family val="2"/>
    </font>
    <font>
      <sz val="7"/>
      <name val="Arial"/>
      <family val="2"/>
    </font>
    <font>
      <sz val="8"/>
      <name val="GHEA Grapalat"/>
      <family val="3"/>
    </font>
    <font>
      <sz val="7"/>
      <name val="Arial"/>
    </font>
  </fonts>
  <fills count="11">
    <fill>
      <patternFill patternType="none"/>
    </fill>
    <fill>
      <patternFill patternType="gray125"/>
    </fill>
    <fill>
      <patternFill patternType="solid">
        <fgColor indexed="10"/>
        <bgColor indexed="8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0000"/>
        <bgColor indexed="8"/>
      </patternFill>
    </fill>
    <fill>
      <patternFill patternType="solid">
        <fgColor rgb="FFFF0000"/>
        <bgColor indexed="64"/>
      </patternFill>
    </fill>
    <fill>
      <patternFill patternType="solid">
        <fgColor theme="0"/>
        <bgColor indexed="8"/>
      </patternFill>
    </fill>
    <fill>
      <patternFill patternType="solid">
        <fgColor theme="0" tint="-0.14999847407452621"/>
        <bgColor indexed="8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5F5F5"/>
        <bgColor indexed="64"/>
      </patternFill>
    </fill>
  </fills>
  <borders count="2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8"/>
      </right>
      <top style="thin">
        <color indexed="64"/>
      </top>
      <bottom/>
      <diagonal/>
    </border>
    <border>
      <left style="thin">
        <color indexed="64"/>
      </left>
      <right style="thin">
        <color indexed="8"/>
      </right>
      <top/>
      <bottom/>
      <diagonal/>
    </border>
    <border>
      <left style="thin">
        <color indexed="64"/>
      </left>
      <right style="thin">
        <color indexed="8"/>
      </right>
      <top/>
      <bottom style="thin">
        <color indexed="64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 style="thin">
        <color indexed="8"/>
      </right>
      <top style="thin">
        <color indexed="64"/>
      </top>
      <bottom/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/>
      <right style="thin">
        <color indexed="8"/>
      </right>
      <top/>
      <bottom style="thin">
        <color indexed="64"/>
      </bottom>
      <diagonal/>
    </border>
    <border>
      <left/>
      <right/>
      <top style="thin">
        <color indexed="8"/>
      </top>
      <bottom/>
      <diagonal/>
    </border>
    <border>
      <left style="medium">
        <color rgb="FFDDDDDD"/>
      </left>
      <right style="medium">
        <color rgb="FFDDDDDD"/>
      </right>
      <top style="medium">
        <color rgb="FFDDDDDD"/>
      </top>
      <bottom style="medium">
        <color rgb="FFDDDDDD"/>
      </bottom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0" fontId="4" fillId="0" borderId="0" applyFill="0" applyAlignment="0" applyProtection="0">
      <alignment horizontal="center" vertical="center" wrapText="1"/>
    </xf>
    <xf numFmtId="0" fontId="22" fillId="0" borderId="0"/>
    <xf numFmtId="0" fontId="29" fillId="0" borderId="0"/>
  </cellStyleXfs>
  <cellXfs count="1154">
    <xf numFmtId="0" fontId="0" fillId="0" borderId="0" xfId="0"/>
    <xf numFmtId="0" fontId="0" fillId="0" borderId="1" xfId="0" applyFill="1" applyBorder="1" applyAlignment="1" applyProtection="1">
      <alignment horizontal="left" vertical="center" wrapText="1"/>
    </xf>
    <xf numFmtId="164" fontId="2" fillId="2" borderId="1" xfId="1" applyNumberFormat="1" applyFont="1" applyFill="1" applyBorder="1" applyAlignment="1" applyProtection="1">
      <alignment horizontal="center" vertical="center" wrapText="1"/>
    </xf>
    <xf numFmtId="164" fontId="0" fillId="0" borderId="1" xfId="1" applyNumberFormat="1" applyFont="1" applyFill="1" applyBorder="1" applyAlignment="1" applyProtection="1">
      <alignment horizontal="center" vertical="center" wrapText="1"/>
    </xf>
    <xf numFmtId="164" fontId="3" fillId="0" borderId="1" xfId="1" applyNumberFormat="1" applyFont="1" applyFill="1" applyBorder="1" applyAlignment="1" applyProtection="1">
      <alignment horizontal="center" vertical="center" wrapText="1"/>
    </xf>
    <xf numFmtId="164" fontId="0" fillId="0" borderId="0" xfId="1" applyNumberFormat="1" applyFont="1"/>
    <xf numFmtId="0" fontId="14" fillId="0" borderId="1" xfId="0" applyFont="1" applyFill="1" applyBorder="1" applyAlignment="1" applyProtection="1">
      <alignment horizontal="center" vertical="center" wrapText="1"/>
    </xf>
    <xf numFmtId="164" fontId="14" fillId="0" borderId="1" xfId="1" applyNumberFormat="1" applyFont="1" applyFill="1" applyBorder="1" applyAlignment="1" applyProtection="1">
      <alignment horizontal="center" vertical="center" wrapText="1"/>
    </xf>
    <xf numFmtId="0" fontId="14" fillId="0" borderId="0" xfId="0" applyFont="1"/>
    <xf numFmtId="0" fontId="2" fillId="0" borderId="1" xfId="0" applyFont="1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18" fillId="0" borderId="0" xfId="0" applyFont="1"/>
    <xf numFmtId="0" fontId="4" fillId="0" borderId="1" xfId="2" applyFill="1" applyBorder="1" applyAlignment="1" applyProtection="1">
      <alignment horizontal="center" vertical="center" wrapText="1"/>
    </xf>
    <xf numFmtId="0" fontId="2" fillId="0" borderId="1" xfId="2" applyFont="1" applyFill="1" applyBorder="1" applyAlignment="1" applyProtection="1">
      <alignment horizontal="center" vertical="center" wrapText="1"/>
    </xf>
    <xf numFmtId="164" fontId="4" fillId="0" borderId="1" xfId="1" applyNumberFormat="1" applyFont="1" applyFill="1" applyBorder="1" applyAlignment="1" applyProtection="1">
      <alignment horizontal="center" vertical="center" wrapText="1"/>
    </xf>
    <xf numFmtId="0" fontId="15" fillId="0" borderId="1" xfId="2" applyFont="1" applyFill="1" applyBorder="1" applyAlignment="1" applyProtection="1">
      <alignment horizontal="center" vertical="center" wrapText="1"/>
    </xf>
    <xf numFmtId="164" fontId="15" fillId="0" borderId="1" xfId="1" applyNumberFormat="1" applyFont="1" applyFill="1" applyBorder="1" applyAlignment="1" applyProtection="1">
      <alignment horizontal="center" vertical="center" wrapText="1"/>
    </xf>
    <xf numFmtId="0" fontId="4" fillId="0" borderId="1" xfId="2" applyFont="1" applyFill="1" applyBorder="1" applyAlignment="1" applyProtection="1">
      <alignment horizontal="center" vertical="center" wrapText="1"/>
    </xf>
    <xf numFmtId="0" fontId="5" fillId="0" borderId="1" xfId="2" applyFont="1" applyFill="1" applyBorder="1" applyAlignment="1" applyProtection="1">
      <alignment horizontal="center" vertical="center" wrapText="1"/>
    </xf>
    <xf numFmtId="0" fontId="20" fillId="0" borderId="1" xfId="2" applyFont="1" applyFill="1" applyBorder="1" applyAlignment="1" applyProtection="1">
      <alignment horizontal="center" vertical="center" wrapText="1"/>
    </xf>
    <xf numFmtId="0" fontId="19" fillId="0" borderId="1" xfId="2" applyFont="1" applyFill="1" applyBorder="1" applyAlignment="1" applyProtection="1">
      <alignment horizontal="center" vertical="center" wrapText="1"/>
    </xf>
    <xf numFmtId="0" fontId="0" fillId="0" borderId="1" xfId="0" applyBorder="1"/>
    <xf numFmtId="164" fontId="0" fillId="0" borderId="1" xfId="1" applyNumberFormat="1" applyFont="1" applyBorder="1"/>
    <xf numFmtId="0" fontId="5" fillId="4" borderId="1" xfId="2" applyFont="1" applyFill="1" applyBorder="1" applyAlignment="1" applyProtection="1">
      <alignment horizontal="center" vertical="center" wrapText="1"/>
    </xf>
    <xf numFmtId="0" fontId="5" fillId="4" borderId="1" xfId="2" applyFont="1" applyFill="1" applyBorder="1" applyAlignment="1" applyProtection="1">
      <alignment horizontal="left" vertical="center" wrapText="1"/>
    </xf>
    <xf numFmtId="164" fontId="5" fillId="4" borderId="1" xfId="1" applyNumberFormat="1" applyFont="1" applyFill="1" applyBorder="1" applyAlignment="1" applyProtection="1">
      <alignment horizontal="center" vertical="center" wrapText="1"/>
    </xf>
    <xf numFmtId="164" fontId="16" fillId="0" borderId="1" xfId="1" applyNumberFormat="1" applyFont="1" applyBorder="1" applyAlignment="1">
      <alignment horizontal="center" vertical="center" wrapText="1"/>
    </xf>
    <xf numFmtId="164" fontId="17" fillId="0" borderId="1" xfId="1" applyNumberFormat="1" applyFont="1" applyFill="1" applyBorder="1" applyAlignment="1" applyProtection="1">
      <alignment horizontal="center" vertical="center" wrapText="1"/>
    </xf>
    <xf numFmtId="0" fontId="3" fillId="0" borderId="1" xfId="2" applyFont="1" applyFill="1" applyBorder="1" applyAlignment="1" applyProtection="1">
      <alignment horizontal="center" vertical="center" wrapText="1"/>
    </xf>
    <xf numFmtId="0" fontId="8" fillId="0" borderId="1" xfId="0" applyFont="1" applyFill="1" applyBorder="1" applyAlignment="1" applyProtection="1">
      <alignment horizontal="center" vertical="center" wrapText="1"/>
    </xf>
    <xf numFmtId="164" fontId="8" fillId="2" borderId="1" xfId="1" applyNumberFormat="1" applyFont="1" applyFill="1" applyBorder="1" applyAlignment="1" applyProtection="1">
      <alignment horizontal="center" vertical="center" wrapText="1"/>
    </xf>
    <xf numFmtId="0" fontId="7" fillId="0" borderId="1" xfId="0" applyFont="1" applyFill="1" applyBorder="1" applyAlignment="1" applyProtection="1">
      <alignment horizontal="center" vertical="center" wrapText="1"/>
    </xf>
    <xf numFmtId="164" fontId="7" fillId="0" borderId="1" xfId="1" applyNumberFormat="1" applyFont="1" applyFill="1" applyBorder="1" applyAlignment="1" applyProtection="1">
      <alignment horizontal="center" vertical="center" wrapText="1"/>
    </xf>
    <xf numFmtId="0" fontId="10" fillId="0" borderId="1" xfId="0" applyFont="1" applyFill="1" applyBorder="1" applyAlignment="1" applyProtection="1">
      <alignment horizontal="center" vertical="center" wrapText="1"/>
    </xf>
    <xf numFmtId="164" fontId="10" fillId="2" borderId="1" xfId="1" applyNumberFormat="1" applyFont="1" applyFill="1" applyBorder="1" applyAlignment="1" applyProtection="1">
      <alignment horizontal="center" vertical="center" wrapText="1"/>
    </xf>
    <xf numFmtId="0" fontId="12" fillId="0" borderId="1" xfId="0" applyFont="1" applyFill="1" applyBorder="1" applyAlignment="1" applyProtection="1">
      <alignment horizontal="center" vertical="center" wrapText="1"/>
    </xf>
    <xf numFmtId="164" fontId="12" fillId="0" borderId="1" xfId="1" applyNumberFormat="1" applyFont="1" applyFill="1" applyBorder="1" applyAlignment="1" applyProtection="1">
      <alignment horizontal="center" vertical="center" wrapText="1"/>
    </xf>
    <xf numFmtId="0" fontId="11" fillId="0" borderId="1" xfId="0" applyFont="1" applyFill="1" applyBorder="1" applyAlignment="1" applyProtection="1">
      <alignment horizontal="center" vertical="center" wrapText="1"/>
    </xf>
    <xf numFmtId="164" fontId="11" fillId="0" borderId="1" xfId="1" applyNumberFormat="1" applyFont="1" applyFill="1" applyBorder="1" applyAlignment="1" applyProtection="1">
      <alignment horizontal="center" vertical="center" wrapText="1"/>
    </xf>
    <xf numFmtId="164" fontId="13" fillId="2" borderId="1" xfId="1" applyNumberFormat="1" applyFont="1" applyFill="1" applyBorder="1" applyAlignment="1" applyProtection="1">
      <alignment horizontal="center" vertical="center" wrapText="1"/>
    </xf>
    <xf numFmtId="164" fontId="13" fillId="0" borderId="1" xfId="1" applyNumberFormat="1" applyFont="1" applyFill="1" applyBorder="1" applyAlignment="1" applyProtection="1">
      <alignment horizontal="center" vertical="center" wrapText="1"/>
    </xf>
    <xf numFmtId="0" fontId="2" fillId="0" borderId="0" xfId="3" applyFont="1" applyFill="1" applyAlignment="1" applyProtection="1">
      <alignment horizontal="center" vertical="center" wrapText="1"/>
    </xf>
    <xf numFmtId="0" fontId="2" fillId="0" borderId="1" xfId="3" applyFont="1" applyFill="1" applyBorder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22" fillId="0" borderId="4" xfId="3" applyFill="1" applyBorder="1" applyAlignment="1" applyProtection="1">
      <alignment horizontal="center" vertical="center" wrapText="1"/>
    </xf>
    <xf numFmtId="0" fontId="4" fillId="0" borderId="1" xfId="3" applyFont="1" applyFill="1" applyBorder="1" applyAlignment="1" applyProtection="1">
      <alignment horizontal="center" vertical="center" wrapText="1"/>
    </xf>
    <xf numFmtId="0" fontId="22" fillId="0" borderId="6" xfId="3" applyFill="1" applyBorder="1" applyAlignment="1" applyProtection="1">
      <alignment horizontal="center" vertical="center" wrapText="1"/>
    </xf>
    <xf numFmtId="0" fontId="23" fillId="0" borderId="0" xfId="3" applyFont="1" applyFill="1" applyAlignment="1" applyProtection="1">
      <alignment horizontal="center" vertical="center" wrapText="1"/>
    </xf>
    <xf numFmtId="0" fontId="24" fillId="0" borderId="1" xfId="3" applyFont="1" applyFill="1" applyBorder="1" applyAlignment="1" applyProtection="1">
      <alignment horizontal="center" vertical="center" wrapText="1"/>
    </xf>
    <xf numFmtId="0" fontId="1" fillId="0" borderId="1" xfId="3" applyFont="1" applyFill="1" applyBorder="1" applyAlignment="1" applyProtection="1">
      <alignment horizontal="center" vertical="center" wrapText="1"/>
    </xf>
    <xf numFmtId="0" fontId="4" fillId="0" borderId="1" xfId="3" applyFont="1" applyFill="1" applyBorder="1" applyAlignment="1" applyProtection="1">
      <alignment horizontal="center" vertical="top" wrapText="1"/>
    </xf>
    <xf numFmtId="0" fontId="23" fillId="0" borderId="1" xfId="3" applyFont="1" applyFill="1" applyBorder="1" applyAlignment="1" applyProtection="1">
      <alignment horizontal="center" vertical="center" wrapText="1"/>
    </xf>
    <xf numFmtId="0" fontId="23" fillId="0" borderId="0" xfId="0" applyFont="1"/>
    <xf numFmtId="164" fontId="5" fillId="0" borderId="1" xfId="1" applyNumberFormat="1" applyFont="1" applyFill="1" applyBorder="1" applyAlignment="1" applyProtection="1">
      <alignment horizontal="center" vertical="center" wrapText="1"/>
    </xf>
    <xf numFmtId="164" fontId="20" fillId="0" borderId="1" xfId="1" applyNumberFormat="1" applyFont="1" applyFill="1" applyBorder="1" applyAlignment="1" applyProtection="1">
      <alignment horizontal="center" vertical="center" wrapText="1"/>
    </xf>
    <xf numFmtId="164" fontId="2" fillId="0" borderId="0" xfId="1" applyNumberFormat="1" applyFont="1" applyFill="1" applyAlignment="1" applyProtection="1">
      <alignment horizontal="center" vertical="center" wrapText="1"/>
    </xf>
    <xf numFmtId="164" fontId="23" fillId="0" borderId="1" xfId="1" applyNumberFormat="1" applyFont="1" applyFill="1" applyBorder="1" applyAlignment="1" applyProtection="1">
      <alignment horizontal="center" vertical="center" wrapText="1"/>
    </xf>
    <xf numFmtId="164" fontId="22" fillId="0" borderId="1" xfId="1" applyNumberFormat="1" applyFont="1" applyFill="1" applyBorder="1" applyAlignment="1" applyProtection="1">
      <alignment horizontal="center" vertical="center" wrapText="1"/>
    </xf>
    <xf numFmtId="164" fontId="24" fillId="0" borderId="1" xfId="1" applyNumberFormat="1" applyFont="1" applyFill="1" applyBorder="1" applyAlignment="1" applyProtection="1">
      <alignment horizontal="center" vertical="center" wrapText="1"/>
    </xf>
    <xf numFmtId="164" fontId="22" fillId="0" borderId="4" xfId="1" applyNumberFormat="1" applyFont="1" applyFill="1" applyBorder="1" applyAlignment="1" applyProtection="1">
      <alignment horizontal="center" vertical="center" wrapText="1"/>
    </xf>
    <xf numFmtId="164" fontId="22" fillId="0" borderId="6" xfId="1" applyNumberFormat="1" applyFont="1" applyFill="1" applyBorder="1" applyAlignment="1" applyProtection="1">
      <alignment horizontal="center" vertical="center" wrapText="1"/>
    </xf>
    <xf numFmtId="164" fontId="1" fillId="0" borderId="1" xfId="1" applyNumberFormat="1" applyFont="1" applyFill="1" applyBorder="1" applyAlignment="1" applyProtection="1">
      <alignment horizontal="center" vertical="center" wrapText="1"/>
    </xf>
    <xf numFmtId="164" fontId="4" fillId="0" borderId="1" xfId="1" applyNumberFormat="1" applyFont="1" applyFill="1" applyBorder="1" applyAlignment="1" applyProtection="1">
      <alignment horizontal="center" vertical="top" wrapText="1"/>
    </xf>
    <xf numFmtId="0" fontId="23" fillId="0" borderId="6" xfId="3" applyFont="1" applyFill="1" applyBorder="1" applyAlignment="1" applyProtection="1">
      <alignment horizontal="center" vertical="center" wrapText="1"/>
    </xf>
    <xf numFmtId="0" fontId="15" fillId="0" borderId="1" xfId="3" applyFont="1" applyFill="1" applyBorder="1" applyAlignment="1" applyProtection="1">
      <alignment horizontal="center" vertical="center" wrapText="1"/>
    </xf>
    <xf numFmtId="0" fontId="14" fillId="0" borderId="1" xfId="3" applyFont="1" applyFill="1" applyBorder="1" applyAlignment="1" applyProtection="1">
      <alignment horizontal="center" vertical="center" wrapText="1"/>
    </xf>
    <xf numFmtId="0" fontId="23" fillId="0" borderId="11" xfId="3" applyFont="1" applyFill="1" applyBorder="1" applyAlignment="1" applyProtection="1">
      <alignment horizontal="center" vertical="center" wrapText="1"/>
    </xf>
    <xf numFmtId="0" fontId="23" fillId="0" borderId="9" xfId="3" applyFont="1" applyFill="1" applyBorder="1" applyAlignment="1" applyProtection="1">
      <alignment horizontal="center" vertical="center" wrapText="1"/>
    </xf>
    <xf numFmtId="0" fontId="14" fillId="0" borderId="6" xfId="3" applyFont="1" applyFill="1" applyBorder="1" applyAlignment="1" applyProtection="1">
      <alignment horizontal="center" vertical="center" wrapText="1"/>
    </xf>
    <xf numFmtId="164" fontId="14" fillId="0" borderId="6" xfId="1" applyNumberFormat="1" applyFont="1" applyFill="1" applyBorder="1" applyAlignment="1" applyProtection="1">
      <alignment horizontal="center" vertical="center" wrapText="1"/>
    </xf>
    <xf numFmtId="0" fontId="14" fillId="0" borderId="4" xfId="3" applyFont="1" applyFill="1" applyBorder="1" applyAlignment="1" applyProtection="1">
      <alignment horizontal="center" vertical="center" wrapText="1"/>
    </xf>
    <xf numFmtId="164" fontId="14" fillId="0" borderId="4" xfId="1" applyNumberFormat="1" applyFont="1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164" fontId="10" fillId="0" borderId="1" xfId="1" applyNumberFormat="1" applyFont="1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164" fontId="8" fillId="0" borderId="1" xfId="1" applyNumberFormat="1" applyFont="1" applyFill="1" applyBorder="1" applyAlignment="1" applyProtection="1">
      <alignment horizontal="center" vertical="center" wrapText="1"/>
    </xf>
    <xf numFmtId="0" fontId="2" fillId="0" borderId="1" xfId="0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15" fillId="0" borderId="0" xfId="0" applyFont="1" applyFill="1" applyAlignment="1" applyProtection="1">
      <alignment horizontal="center" vertical="center" wrapText="1"/>
    </xf>
    <xf numFmtId="0" fontId="15" fillId="0" borderId="1" xfId="0" applyFont="1" applyFill="1" applyBorder="1" applyAlignment="1" applyProtection="1">
      <alignment horizontal="center" vertical="center" wrapText="1"/>
    </xf>
    <xf numFmtId="0" fontId="5" fillId="0" borderId="1" xfId="0" applyFont="1" applyFill="1" applyBorder="1" applyAlignment="1" applyProtection="1">
      <alignment horizontal="center" vertical="center" wrapText="1"/>
    </xf>
    <xf numFmtId="0" fontId="4" fillId="0" borderId="1" xfId="0" applyFont="1" applyFill="1" applyBorder="1" applyAlignment="1" applyProtection="1">
      <alignment horizontal="center" vertical="center" wrapText="1"/>
    </xf>
    <xf numFmtId="164" fontId="0" fillId="0" borderId="0" xfId="1" applyNumberFormat="1" applyFont="1" applyFill="1" applyAlignment="1" applyProtection="1">
      <alignment horizontal="center" vertical="center" wrapText="1"/>
    </xf>
    <xf numFmtId="164" fontId="27" fillId="0" borderId="1" xfId="1" applyNumberFormat="1" applyFont="1" applyFill="1" applyBorder="1" applyAlignment="1" applyProtection="1">
      <alignment horizontal="center" vertical="center" wrapText="1"/>
    </xf>
    <xf numFmtId="0" fontId="14" fillId="0" borderId="0" xfId="0" applyFont="1" applyFill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2" fillId="0" borderId="0" xfId="0" applyFont="1" applyFill="1" applyAlignment="1" applyProtection="1">
      <alignment horizontal="center" vertical="center" wrapText="1"/>
    </xf>
    <xf numFmtId="0" fontId="0" fillId="6" borderId="0" xfId="0" applyFill="1" applyAlignment="1" applyProtection="1">
      <alignment horizontal="center" vertical="center" wrapText="1"/>
    </xf>
    <xf numFmtId="0" fontId="0" fillId="0" borderId="0" xfId="0" applyAlignment="1">
      <alignment vertical="center"/>
    </xf>
    <xf numFmtId="0" fontId="0" fillId="0" borderId="0" xfId="0" applyFill="1" applyAlignment="1" applyProtection="1">
      <alignment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5" fillId="0" borderId="1" xfId="2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7" fillId="0" borderId="0" xfId="0" applyFont="1"/>
    <xf numFmtId="0" fontId="0" fillId="0" borderId="0" xfId="0" applyFill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165" fontId="30" fillId="0" borderId="16" xfId="0" applyNumberFormat="1" applyFont="1" applyBorder="1" applyAlignment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31" fillId="0" borderId="1" xfId="0" applyFont="1" applyFill="1" applyBorder="1" applyAlignment="1" applyProtection="1">
      <alignment horizontal="center" vertical="center" wrapText="1"/>
    </xf>
    <xf numFmtId="164" fontId="31" fillId="0" borderId="1" xfId="1" applyNumberFormat="1" applyFont="1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4" fillId="0" borderId="1" xfId="0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0" fillId="0" borderId="1" xfId="0" applyFill="1" applyBorder="1" applyAlignment="1" applyProtection="1">
      <alignment vertical="center" wrapText="1"/>
    </xf>
    <xf numFmtId="0" fontId="0" fillId="0" borderId="1" xfId="0" applyFill="1" applyBorder="1" applyAlignment="1" applyProtection="1">
      <alignment horizontal="right" vertical="center" wrapText="1"/>
    </xf>
    <xf numFmtId="0" fontId="0" fillId="0" borderId="6" xfId="0" applyFill="1" applyBorder="1" applyAlignment="1" applyProtection="1">
      <alignment vertical="center" wrapText="1"/>
    </xf>
    <xf numFmtId="164" fontId="0" fillId="0" borderId="1" xfId="1" applyNumberFormat="1" applyFont="1" applyFill="1" applyBorder="1" applyAlignment="1" applyProtection="1">
      <alignment vertical="center" wrapText="1"/>
    </xf>
    <xf numFmtId="167" fontId="0" fillId="0" borderId="1" xfId="1" applyNumberFormat="1" applyFont="1" applyFill="1" applyBorder="1" applyAlignment="1" applyProtection="1">
      <alignment vertical="center" wrapText="1"/>
    </xf>
    <xf numFmtId="166" fontId="32" fillId="0" borderId="16" xfId="0" applyNumberFormat="1" applyFont="1" applyBorder="1" applyAlignment="1">
      <alignment horizontal="center" vertical="center" wrapText="1"/>
    </xf>
    <xf numFmtId="168" fontId="32" fillId="0" borderId="16" xfId="0" applyNumberFormat="1" applyFont="1" applyBorder="1" applyAlignment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4" borderId="0" xfId="0" applyFill="1" applyAlignment="1" applyProtection="1">
      <alignment horizontal="center" vertical="center" wrapText="1"/>
    </xf>
    <xf numFmtId="0" fontId="2" fillId="4" borderId="0" xfId="0" applyFont="1" applyFill="1" applyAlignment="1" applyProtection="1">
      <alignment horizontal="center" vertical="center" wrapText="1"/>
    </xf>
    <xf numFmtId="0" fontId="2" fillId="4" borderId="1" xfId="0" applyFont="1" applyFill="1" applyBorder="1" applyAlignment="1" applyProtection="1">
      <alignment horizontal="center" vertical="center" wrapText="1"/>
    </xf>
    <xf numFmtId="0" fontId="0" fillId="4" borderId="1" xfId="0" applyFill="1" applyBorder="1" applyAlignment="1" applyProtection="1">
      <alignment horizontal="center" vertical="center" wrapText="1"/>
    </xf>
    <xf numFmtId="0" fontId="0" fillId="4" borderId="1" xfId="0" applyFill="1" applyBorder="1" applyAlignment="1" applyProtection="1">
      <alignment horizontal="left" vertical="center" wrapText="1"/>
    </xf>
    <xf numFmtId="0" fontId="0" fillId="4" borderId="1" xfId="0" applyFill="1" applyBorder="1" applyAlignment="1">
      <alignment horizontal="center"/>
    </xf>
    <xf numFmtId="0" fontId="4" fillId="4" borderId="1" xfId="0" applyFont="1" applyFill="1" applyBorder="1" applyAlignment="1" applyProtection="1">
      <alignment horizontal="center" vertical="center" wrapText="1"/>
    </xf>
    <xf numFmtId="0" fontId="4" fillId="4" borderId="1" xfId="0" applyFont="1" applyFill="1" applyBorder="1" applyAlignment="1" applyProtection="1">
      <alignment horizontal="left" vertical="center" wrapText="1"/>
    </xf>
    <xf numFmtId="0" fontId="14" fillId="4" borderId="1" xfId="0" applyFont="1" applyFill="1" applyBorder="1" applyAlignment="1" applyProtection="1">
      <alignment horizontal="center" vertical="center" wrapText="1"/>
    </xf>
    <xf numFmtId="0" fontId="15" fillId="4" borderId="1" xfId="0" applyFont="1" applyFill="1" applyBorder="1" applyAlignment="1" applyProtection="1">
      <alignment horizontal="left" vertical="center" wrapText="1"/>
    </xf>
    <xf numFmtId="0" fontId="15" fillId="4" borderId="1" xfId="0" applyFont="1" applyFill="1" applyBorder="1" applyAlignment="1" applyProtection="1">
      <alignment horizontal="center" vertical="center" wrapText="1"/>
    </xf>
    <xf numFmtId="0" fontId="5" fillId="4" borderId="1" xfId="0" applyFont="1" applyFill="1" applyBorder="1" applyAlignment="1" applyProtection="1">
      <alignment horizontal="center" vertical="center" wrapText="1"/>
    </xf>
    <xf numFmtId="0" fontId="5" fillId="4" borderId="1" xfId="0" applyFont="1" applyFill="1" applyBorder="1" applyAlignment="1" applyProtection="1">
      <alignment horizontal="left" vertical="center" wrapText="1"/>
    </xf>
    <xf numFmtId="0" fontId="14" fillId="4" borderId="1" xfId="0" applyFont="1" applyFill="1" applyBorder="1" applyAlignment="1" applyProtection="1">
      <alignment horizontal="left" vertical="center" wrapText="1"/>
    </xf>
    <xf numFmtId="0" fontId="26" fillId="4" borderId="1" xfId="0" applyFont="1" applyFill="1" applyBorder="1" applyAlignment="1" applyProtection="1">
      <alignment horizontal="center" vertical="center" wrapText="1"/>
    </xf>
    <xf numFmtId="0" fontId="27" fillId="4" borderId="1" xfId="0" applyFont="1" applyFill="1" applyBorder="1" applyAlignment="1" applyProtection="1">
      <alignment horizontal="center" vertical="center" wrapText="1"/>
    </xf>
    <xf numFmtId="0" fontId="32" fillId="4" borderId="16" xfId="0" applyFont="1" applyFill="1" applyBorder="1" applyAlignment="1">
      <alignment horizontal="center" vertical="center" wrapText="1"/>
    </xf>
    <xf numFmtId="0" fontId="28" fillId="4" borderId="1" xfId="0" applyFont="1" applyFill="1" applyBorder="1" applyAlignment="1" applyProtection="1">
      <alignment horizontal="center" vertical="center" wrapText="1"/>
    </xf>
    <xf numFmtId="0" fontId="28" fillId="4" borderId="1" xfId="0" applyFont="1" applyFill="1" applyBorder="1" applyAlignment="1" applyProtection="1">
      <alignment horizontal="center" vertical="center"/>
    </xf>
    <xf numFmtId="0" fontId="3" fillId="4" borderId="1" xfId="0" applyFont="1" applyFill="1" applyBorder="1" applyAlignment="1" applyProtection="1">
      <alignment horizontal="center" vertical="center" wrapText="1"/>
    </xf>
    <xf numFmtId="0" fontId="3" fillId="4" borderId="1" xfId="0" applyFont="1" applyFill="1" applyBorder="1" applyAlignment="1" applyProtection="1">
      <alignment horizontal="left" vertical="center" wrapText="1"/>
    </xf>
    <xf numFmtId="0" fontId="0" fillId="4" borderId="1" xfId="0" applyFill="1" applyBorder="1"/>
    <xf numFmtId="0" fontId="2" fillId="4" borderId="1" xfId="2" applyFont="1" applyFill="1" applyBorder="1" applyAlignment="1" applyProtection="1">
      <alignment horizontal="center" vertical="center" wrapText="1"/>
    </xf>
    <xf numFmtId="0" fontId="15" fillId="4" borderId="1" xfId="2" applyFont="1" applyFill="1" applyBorder="1" applyAlignment="1" applyProtection="1">
      <alignment horizontal="center" vertical="center" wrapText="1"/>
    </xf>
    <xf numFmtId="0" fontId="15" fillId="4" borderId="1" xfId="2" applyFont="1" applyFill="1" applyBorder="1" applyAlignment="1" applyProtection="1">
      <alignment horizontal="left" vertical="center" wrapText="1"/>
    </xf>
    <xf numFmtId="0" fontId="4" fillId="4" borderId="1" xfId="2" applyFill="1" applyBorder="1" applyAlignment="1" applyProtection="1">
      <alignment horizontal="center" vertical="center" wrapText="1"/>
    </xf>
    <xf numFmtId="0" fontId="4" fillId="4" borderId="1" xfId="2" applyFill="1" applyBorder="1" applyAlignment="1" applyProtection="1">
      <alignment horizontal="left" vertical="center" wrapText="1"/>
    </xf>
    <xf numFmtId="0" fontId="6" fillId="4" borderId="1" xfId="2" applyFont="1" applyFill="1" applyBorder="1" applyAlignment="1" applyProtection="1">
      <alignment horizontal="center" vertical="center" wrapText="1"/>
    </xf>
    <xf numFmtId="0" fontId="6" fillId="4" borderId="1" xfId="2" applyFont="1" applyFill="1" applyBorder="1" applyAlignment="1" applyProtection="1">
      <alignment horizontal="left" vertical="center" wrapText="1"/>
    </xf>
    <xf numFmtId="0" fontId="3" fillId="4" borderId="1" xfId="2" applyFont="1" applyFill="1" applyBorder="1" applyAlignment="1" applyProtection="1">
      <alignment horizontal="center" vertical="center" wrapText="1"/>
    </xf>
    <xf numFmtId="0" fontId="3" fillId="4" borderId="1" xfId="2" applyFont="1" applyFill="1" applyBorder="1" applyAlignment="1" applyProtection="1">
      <alignment horizontal="left" vertical="center" wrapText="1"/>
    </xf>
    <xf numFmtId="0" fontId="8" fillId="4" borderId="1" xfId="0" applyFont="1" applyFill="1" applyBorder="1" applyAlignment="1" applyProtection="1">
      <alignment horizontal="center" vertical="center" wrapText="1"/>
    </xf>
    <xf numFmtId="0" fontId="7" fillId="4" borderId="1" xfId="0" applyFont="1" applyFill="1" applyBorder="1" applyAlignment="1" applyProtection="1">
      <alignment horizontal="center" vertical="center" wrapText="1"/>
    </xf>
    <xf numFmtId="0" fontId="7" fillId="4" borderId="1" xfId="0" applyFont="1" applyFill="1" applyBorder="1" applyAlignment="1" applyProtection="1">
      <alignment horizontal="left" vertical="center" wrapText="1"/>
    </xf>
    <xf numFmtId="0" fontId="10" fillId="4" borderId="1" xfId="0" applyFont="1" applyFill="1" applyBorder="1" applyAlignment="1" applyProtection="1">
      <alignment horizontal="center" vertical="center" wrapText="1"/>
    </xf>
    <xf numFmtId="0" fontId="12" fillId="4" borderId="1" xfId="0" applyFont="1" applyFill="1" applyBorder="1" applyAlignment="1" applyProtection="1">
      <alignment horizontal="center" vertical="center" wrapText="1"/>
    </xf>
    <xf numFmtId="0" fontId="12" fillId="4" borderId="1" xfId="0" applyFont="1" applyFill="1" applyBorder="1" applyAlignment="1" applyProtection="1">
      <alignment horizontal="left" vertical="center" wrapText="1"/>
    </xf>
    <xf numFmtId="0" fontId="11" fillId="4" borderId="1" xfId="0" applyFont="1" applyFill="1" applyBorder="1" applyAlignment="1" applyProtection="1">
      <alignment horizontal="center" vertical="center" wrapText="1"/>
    </xf>
    <xf numFmtId="0" fontId="11" fillId="4" borderId="1" xfId="0" applyFont="1" applyFill="1" applyBorder="1" applyAlignment="1" applyProtection="1">
      <alignment horizontal="left" vertical="center" wrapText="1"/>
    </xf>
    <xf numFmtId="0" fontId="31" fillId="4" borderId="1" xfId="0" applyFont="1" applyFill="1" applyBorder="1" applyAlignment="1" applyProtection="1">
      <alignment horizontal="center" vertical="center" wrapText="1"/>
    </xf>
    <xf numFmtId="0" fontId="31" fillId="4" borderId="1" xfId="0" applyFont="1" applyFill="1" applyBorder="1" applyAlignment="1" applyProtection="1">
      <alignment horizontal="left" vertical="center" wrapText="1"/>
    </xf>
    <xf numFmtId="0" fontId="4" fillId="4" borderId="1" xfId="2" applyFont="1" applyFill="1" applyBorder="1" applyAlignment="1" applyProtection="1">
      <alignment horizontal="center" vertical="center" wrapText="1"/>
    </xf>
    <xf numFmtId="0" fontId="20" fillId="4" borderId="1" xfId="2" applyFont="1" applyFill="1" applyBorder="1" applyAlignment="1" applyProtection="1">
      <alignment horizontal="left" vertical="center" wrapText="1"/>
    </xf>
    <xf numFmtId="0" fontId="20" fillId="4" borderId="1" xfId="2" applyFont="1" applyFill="1" applyBorder="1" applyAlignment="1" applyProtection="1">
      <alignment horizontal="center" vertical="center" wrapText="1"/>
    </xf>
    <xf numFmtId="0" fontId="2" fillId="4" borderId="0" xfId="3" applyFont="1" applyFill="1" applyAlignment="1" applyProtection="1">
      <alignment horizontal="center" vertical="center" wrapText="1"/>
    </xf>
    <xf numFmtId="0" fontId="2" fillId="4" borderId="1" xfId="3" applyFont="1" applyFill="1" applyBorder="1" applyAlignment="1" applyProtection="1">
      <alignment horizontal="center" vertical="center" wrapText="1"/>
    </xf>
    <xf numFmtId="0" fontId="23" fillId="4" borderId="1" xfId="3" applyFont="1" applyFill="1" applyBorder="1" applyAlignment="1" applyProtection="1">
      <alignment horizontal="center" vertical="center" wrapText="1"/>
    </xf>
    <xf numFmtId="0" fontId="23" fillId="4" borderId="1" xfId="3" applyFont="1" applyFill="1" applyBorder="1" applyAlignment="1" applyProtection="1">
      <alignment horizontal="left" vertical="center" wrapText="1"/>
    </xf>
    <xf numFmtId="0" fontId="22" fillId="4" borderId="1" xfId="3" applyFill="1" applyBorder="1" applyAlignment="1" applyProtection="1">
      <alignment horizontal="center" vertical="center" wrapText="1"/>
    </xf>
    <xf numFmtId="0" fontId="22" fillId="4" borderId="1" xfId="3" applyFill="1" applyBorder="1" applyAlignment="1" applyProtection="1">
      <alignment horizontal="left" vertical="center" wrapText="1"/>
    </xf>
    <xf numFmtId="0" fontId="22" fillId="4" borderId="4" xfId="3" applyFill="1" applyBorder="1" applyAlignment="1" applyProtection="1">
      <alignment horizontal="center" vertical="center" wrapText="1"/>
    </xf>
    <xf numFmtId="0" fontId="22" fillId="4" borderId="4" xfId="3" applyFill="1" applyBorder="1" applyAlignment="1" applyProtection="1">
      <alignment horizontal="left" vertical="center" wrapText="1"/>
    </xf>
    <xf numFmtId="0" fontId="22" fillId="4" borderId="6" xfId="3" applyFill="1" applyBorder="1" applyAlignment="1" applyProtection="1">
      <alignment horizontal="center" vertical="center" wrapText="1"/>
    </xf>
    <xf numFmtId="0" fontId="22" fillId="4" borderId="6" xfId="3" applyFill="1" applyBorder="1" applyAlignment="1" applyProtection="1">
      <alignment horizontal="left" vertical="center" wrapText="1"/>
    </xf>
    <xf numFmtId="0" fontId="14" fillId="4" borderId="1" xfId="3" applyFont="1" applyFill="1" applyBorder="1" applyAlignment="1" applyProtection="1">
      <alignment horizontal="center" vertical="center" wrapText="1"/>
    </xf>
    <xf numFmtId="0" fontId="14" fillId="4" borderId="1" xfId="3" applyFont="1" applyFill="1" applyBorder="1" applyAlignment="1" applyProtection="1">
      <alignment horizontal="left" vertical="center" wrapText="1"/>
    </xf>
    <xf numFmtId="0" fontId="25" fillId="4" borderId="6" xfId="3" applyFont="1" applyFill="1" applyBorder="1" applyAlignment="1">
      <alignment horizontal="center" vertical="center"/>
    </xf>
    <xf numFmtId="0" fontId="22" fillId="4" borderId="9" xfId="3" applyFill="1" applyBorder="1" applyAlignment="1" applyProtection="1">
      <alignment horizontal="left" vertical="center" wrapText="1"/>
    </xf>
    <xf numFmtId="0" fontId="25" fillId="4" borderId="1" xfId="3" applyFont="1" applyFill="1" applyBorder="1" applyAlignment="1">
      <alignment horizontal="center" vertical="center"/>
    </xf>
    <xf numFmtId="0" fontId="22" fillId="4" borderId="3" xfId="3" applyFill="1" applyBorder="1" applyAlignment="1" applyProtection="1">
      <alignment horizontal="left" vertical="center" wrapText="1"/>
    </xf>
    <xf numFmtId="0" fontId="25" fillId="4" borderId="1" xfId="3" applyFont="1" applyFill="1" applyBorder="1" applyAlignment="1">
      <alignment horizontal="center" vertical="center" wrapText="1"/>
    </xf>
    <xf numFmtId="0" fontId="25" fillId="4" borderId="1" xfId="3" applyFont="1" applyFill="1" applyBorder="1" applyAlignment="1">
      <alignment horizontal="center" vertical="top" wrapText="1"/>
    </xf>
    <xf numFmtId="0" fontId="14" fillId="4" borderId="6" xfId="3" applyFont="1" applyFill="1" applyBorder="1" applyAlignment="1" applyProtection="1">
      <alignment horizontal="center" vertical="center" wrapText="1"/>
    </xf>
    <xf numFmtId="0" fontId="14" fillId="4" borderId="6" xfId="3" applyFont="1" applyFill="1" applyBorder="1" applyAlignment="1" applyProtection="1">
      <alignment horizontal="left" vertical="center" wrapText="1"/>
    </xf>
    <xf numFmtId="0" fontId="14" fillId="4" borderId="4" xfId="3" applyFont="1" applyFill="1" applyBorder="1" applyAlignment="1" applyProtection="1">
      <alignment horizontal="center" vertical="center" wrapText="1"/>
    </xf>
    <xf numFmtId="0" fontId="14" fillId="4" borderId="4" xfId="3" applyFont="1" applyFill="1" applyBorder="1" applyAlignment="1" applyProtection="1">
      <alignment horizontal="left" vertical="center" wrapText="1"/>
    </xf>
    <xf numFmtId="0" fontId="4" fillId="4" borderId="1" xfId="3" applyFont="1" applyFill="1" applyBorder="1" applyAlignment="1" applyProtection="1">
      <alignment horizontal="center" vertical="center" wrapText="1"/>
    </xf>
    <xf numFmtId="0" fontId="4" fillId="4" borderId="1" xfId="3" applyFont="1" applyFill="1" applyBorder="1" applyAlignment="1" applyProtection="1">
      <alignment horizontal="left" vertical="center" wrapText="1"/>
    </xf>
    <xf numFmtId="0" fontId="4" fillId="4" borderId="1" xfId="3" applyFont="1" applyFill="1" applyBorder="1" applyAlignment="1" applyProtection="1">
      <alignment vertical="top" wrapText="1"/>
    </xf>
    <xf numFmtId="0" fontId="0" fillId="4" borderId="0" xfId="0" applyFill="1"/>
    <xf numFmtId="0" fontId="15" fillId="0" borderId="1" xfId="2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4" fillId="0" borderId="0" xfId="2" applyFill="1" applyBorder="1" applyAlignment="1" applyProtection="1">
      <alignment horizontal="center" vertical="center" wrapText="1"/>
    </xf>
    <xf numFmtId="164" fontId="4" fillId="0" borderId="0" xfId="1" applyNumberFormat="1" applyFont="1" applyFill="1" applyBorder="1" applyAlignment="1" applyProtection="1">
      <alignment horizontal="center" vertical="center" wrapText="1"/>
    </xf>
    <xf numFmtId="0" fontId="0" fillId="0" borderId="0" xfId="0" applyAlignment="1"/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4" fillId="0" borderId="1" xfId="3" applyFont="1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2" fillId="0" borderId="1" xfId="2" applyFont="1" applyFill="1" applyBorder="1" applyAlignment="1" applyProtection="1">
      <alignment horizontal="center" vertical="center" wrapText="1"/>
    </xf>
    <xf numFmtId="0" fontId="5" fillId="0" borderId="1" xfId="2" applyFont="1" applyFill="1" applyBorder="1" applyAlignment="1" applyProtection="1">
      <alignment horizontal="center" vertical="center" wrapText="1"/>
    </xf>
    <xf numFmtId="0" fontId="4" fillId="0" borderId="1" xfId="2" applyFont="1" applyFill="1" applyBorder="1" applyAlignment="1" applyProtection="1">
      <alignment horizontal="center" vertical="center" wrapText="1"/>
    </xf>
    <xf numFmtId="0" fontId="2" fillId="0" borderId="1" xfId="2" applyFont="1" applyFill="1" applyBorder="1" applyAlignment="1" applyProtection="1">
      <alignment vertical="center" wrapText="1"/>
    </xf>
    <xf numFmtId="0" fontId="5" fillId="0" borderId="1" xfId="2" applyFont="1" applyFill="1" applyBorder="1" applyAlignment="1" applyProtection="1">
      <alignment horizontal="left" vertical="center" wrapText="1"/>
    </xf>
    <xf numFmtId="0" fontId="7" fillId="0" borderId="1" xfId="0" applyFont="1" applyFill="1" applyBorder="1" applyAlignment="1" applyProtection="1">
      <alignment horizontal="left" vertical="center" wrapText="1"/>
    </xf>
    <xf numFmtId="0" fontId="4" fillId="0" borderId="1" xfId="0" applyFont="1" applyFill="1" applyBorder="1" applyAlignment="1" applyProtection="1">
      <alignment horizontal="left" vertical="center" wrapText="1"/>
    </xf>
    <xf numFmtId="0" fontId="32" fillId="0" borderId="16" xfId="0" applyFont="1" applyFill="1" applyBorder="1" applyAlignment="1">
      <alignment horizontal="left" vertical="center" wrapText="1"/>
    </xf>
    <xf numFmtId="0" fontId="0" fillId="0" borderId="1" xfId="0" applyFont="1" applyFill="1" applyBorder="1" applyAlignment="1" applyProtection="1">
      <alignment horizontal="center" vertical="center" wrapText="1"/>
    </xf>
    <xf numFmtId="0" fontId="32" fillId="0" borderId="16" xfId="0" applyFont="1" applyFill="1" applyBorder="1" applyAlignment="1">
      <alignment horizontal="center" vertical="center" wrapText="1"/>
    </xf>
    <xf numFmtId="0" fontId="14" fillId="0" borderId="0" xfId="0" applyFont="1" applyFill="1"/>
    <xf numFmtId="4" fontId="4" fillId="0" borderId="1" xfId="2" applyNumberFormat="1" applyFont="1" applyFill="1" applyBorder="1" applyAlignment="1" applyProtection="1">
      <alignment horizontal="center" vertical="center" wrapText="1"/>
    </xf>
    <xf numFmtId="4" fontId="4" fillId="0" borderId="1" xfId="2" applyNumberFormat="1" applyFont="1" applyFill="1" applyBorder="1" applyAlignment="1" applyProtection="1">
      <alignment vertical="center" wrapText="1"/>
    </xf>
    <xf numFmtId="0" fontId="4" fillId="0" borderId="1" xfId="2" applyFont="1" applyFill="1" applyBorder="1" applyAlignment="1" applyProtection="1">
      <alignment vertical="center" wrapText="1"/>
    </xf>
    <xf numFmtId="0" fontId="33" fillId="0" borderId="16" xfId="0" applyFont="1" applyFill="1" applyBorder="1" applyAlignment="1">
      <alignment horizontal="center" vertical="center" wrapText="1"/>
    </xf>
    <xf numFmtId="0" fontId="33" fillId="0" borderId="16" xfId="0" applyFont="1" applyFill="1" applyBorder="1" applyAlignment="1">
      <alignment horizontal="left" vertical="center" wrapText="1"/>
    </xf>
    <xf numFmtId="0" fontId="34" fillId="0" borderId="1" xfId="2" applyFont="1" applyFill="1" applyBorder="1" applyAlignment="1" applyProtection="1">
      <alignment horizontal="center" vertical="center" wrapText="1"/>
    </xf>
    <xf numFmtId="165" fontId="33" fillId="0" borderId="16" xfId="0" applyNumberFormat="1" applyFont="1" applyFill="1" applyBorder="1" applyAlignment="1">
      <alignment horizontal="right" vertical="center" wrapText="1"/>
    </xf>
    <xf numFmtId="166" fontId="33" fillId="0" borderId="16" xfId="0" applyNumberFormat="1" applyFont="1" applyFill="1" applyBorder="1" applyAlignment="1">
      <alignment horizontal="right" vertical="center" wrapText="1"/>
    </xf>
    <xf numFmtId="0" fontId="4" fillId="0" borderId="1" xfId="3" applyFont="1" applyFill="1" applyBorder="1" applyAlignment="1" applyProtection="1">
      <alignment vertical="top" wrapText="1"/>
    </xf>
    <xf numFmtId="4" fontId="4" fillId="0" borderId="1" xfId="3" applyNumberFormat="1" applyFont="1" applyFill="1" applyBorder="1" applyAlignment="1" applyProtection="1">
      <alignment vertical="center" wrapText="1"/>
    </xf>
    <xf numFmtId="0" fontId="4" fillId="0" borderId="1" xfId="3" applyFont="1" applyFill="1" applyBorder="1" applyAlignment="1" applyProtection="1">
      <alignment vertical="center" wrapText="1"/>
    </xf>
    <xf numFmtId="0" fontId="0" fillId="0" borderId="0" xfId="0" applyFill="1" applyAlignment="1" applyProtection="1">
      <alignment horizontal="center" vertical="center" wrapText="1"/>
    </xf>
    <xf numFmtId="167" fontId="0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164" fontId="15" fillId="6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4" fillId="0" borderId="1" xfId="3" applyFont="1" applyFill="1" applyBorder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5" fillId="0" borderId="1" xfId="2" applyFont="1" applyFill="1" applyBorder="1" applyAlignment="1" applyProtection="1">
      <alignment horizontal="center" vertical="center" wrapText="1"/>
    </xf>
    <xf numFmtId="0" fontId="32" fillId="0" borderId="1" xfId="0" applyFont="1" applyFill="1" applyBorder="1" applyAlignment="1">
      <alignment horizontal="center" vertical="center"/>
    </xf>
    <xf numFmtId="0" fontId="37" fillId="0" borderId="1" xfId="0" applyFont="1" applyFill="1" applyBorder="1" applyAlignment="1">
      <alignment horizontal="center" vertical="center"/>
    </xf>
    <xf numFmtId="4" fontId="37" fillId="0" borderId="1" xfId="0" applyNumberFormat="1" applyFont="1" applyFill="1" applyBorder="1" applyAlignment="1">
      <alignment horizontal="center" vertical="center"/>
    </xf>
    <xf numFmtId="4" fontId="35" fillId="0" borderId="1" xfId="0" applyNumberFormat="1" applyFont="1" applyFill="1" applyBorder="1"/>
    <xf numFmtId="0" fontId="35" fillId="0" borderId="1" xfId="0" applyFont="1" applyFill="1" applyBorder="1"/>
    <xf numFmtId="0" fontId="34" fillId="0" borderId="1" xfId="0" applyFont="1" applyFill="1" applyBorder="1" applyAlignment="1" applyProtection="1">
      <alignment horizontal="center" vertical="center" wrapText="1"/>
    </xf>
    <xf numFmtId="4" fontId="25" fillId="0" borderId="1" xfId="0" applyNumberFormat="1" applyFont="1" applyFill="1" applyBorder="1" applyAlignment="1">
      <alignment horizontal="center" vertical="center"/>
    </xf>
    <xf numFmtId="0" fontId="25" fillId="0" borderId="0" xfId="0" applyFont="1" applyFill="1" applyAlignment="1">
      <alignment horizontal="center" vertical="center"/>
    </xf>
    <xf numFmtId="0" fontId="32" fillId="0" borderId="1" xfId="0" applyFont="1" applyFill="1" applyBorder="1" applyAlignment="1">
      <alignment vertical="center"/>
    </xf>
    <xf numFmtId="4" fontId="33" fillId="0" borderId="1" xfId="0" applyNumberFormat="1" applyFont="1" applyFill="1" applyBorder="1" applyAlignment="1">
      <alignment horizontal="right" vertical="center"/>
    </xf>
    <xf numFmtId="0" fontId="36" fillId="0" borderId="1" xfId="2" applyFont="1" applyFill="1" applyBorder="1" applyAlignment="1" applyProtection="1">
      <alignment horizontal="center" vertical="center" wrapText="1"/>
    </xf>
    <xf numFmtId="4" fontId="33" fillId="0" borderId="1" xfId="0" applyNumberFormat="1" applyFont="1" applyFill="1" applyBorder="1" applyAlignment="1">
      <alignment horizontal="center" vertical="center"/>
    </xf>
    <xf numFmtId="164" fontId="36" fillId="0" borderId="1" xfId="1" applyNumberFormat="1" applyFont="1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left" vertical="center" wrapText="1"/>
    </xf>
    <xf numFmtId="169" fontId="4" fillId="0" borderId="1" xfId="1" applyNumberFormat="1" applyFont="1" applyFill="1" applyBorder="1" applyAlignment="1" applyProtection="1">
      <alignment horizontal="center" vertical="center" wrapText="1"/>
    </xf>
    <xf numFmtId="43" fontId="7" fillId="0" borderId="1" xfId="1" applyNumberFormat="1" applyFont="1" applyFill="1" applyBorder="1" applyAlignment="1" applyProtection="1">
      <alignment horizontal="center" vertical="center" wrapText="1"/>
    </xf>
    <xf numFmtId="169" fontId="7" fillId="0" borderId="1" xfId="1" applyNumberFormat="1" applyFont="1" applyFill="1" applyBorder="1" applyAlignment="1" applyProtection="1">
      <alignment horizontal="center" vertical="center" wrapText="1"/>
    </xf>
    <xf numFmtId="4" fontId="32" fillId="0" borderId="0" xfId="0" applyNumberFormat="1" applyFont="1" applyFill="1" applyAlignment="1">
      <alignment vertical="center"/>
    </xf>
    <xf numFmtId="0" fontId="25" fillId="0" borderId="1" xfId="0" applyFont="1" applyFill="1" applyBorder="1" applyAlignment="1">
      <alignment horizontal="center" vertical="center"/>
    </xf>
    <xf numFmtId="169" fontId="5" fillId="0" borderId="1" xfId="1" applyNumberFormat="1" applyFont="1" applyFill="1" applyBorder="1" applyAlignment="1" applyProtection="1">
      <alignment horizontal="right" vertical="center" wrapText="1"/>
    </xf>
    <xf numFmtId="164" fontId="5" fillId="0" borderId="1" xfId="1" applyNumberFormat="1" applyFont="1" applyFill="1" applyBorder="1" applyAlignment="1" applyProtection="1">
      <alignment horizontal="right" vertical="center" wrapText="1"/>
    </xf>
    <xf numFmtId="169" fontId="5" fillId="0" borderId="1" xfId="1" applyNumberFormat="1" applyFont="1" applyFill="1" applyBorder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left" vertical="center" wrapText="1"/>
    </xf>
    <xf numFmtId="0" fontId="4" fillId="0" borderId="6" xfId="2" applyFill="1" applyBorder="1" applyAlignment="1" applyProtection="1">
      <alignment horizontal="center" vertical="center" wrapText="1"/>
    </xf>
    <xf numFmtId="0" fontId="25" fillId="3" borderId="1" xfId="0" applyFont="1" applyFill="1" applyBorder="1" applyAlignment="1">
      <alignment horizontal="center" vertical="center"/>
    </xf>
    <xf numFmtId="0" fontId="4" fillId="3" borderId="1" xfId="2" applyFill="1" applyBorder="1" applyAlignment="1" applyProtection="1">
      <alignment horizontal="center" vertical="center" wrapText="1"/>
    </xf>
    <xf numFmtId="4" fontId="25" fillId="3" borderId="1" xfId="0" applyNumberFormat="1" applyFont="1" applyFill="1" applyBorder="1" applyAlignment="1">
      <alignment horizontal="center" vertical="center"/>
    </xf>
    <xf numFmtId="164" fontId="4" fillId="3" borderId="1" xfId="1" applyNumberFormat="1" applyFont="1" applyFill="1" applyBorder="1" applyAlignment="1" applyProtection="1">
      <alignment horizontal="center" vertical="center" wrapText="1"/>
    </xf>
    <xf numFmtId="0" fontId="5" fillId="3" borderId="1" xfId="2" applyFont="1" applyFill="1" applyBorder="1" applyAlignment="1" applyProtection="1">
      <alignment horizontal="center" vertical="center" wrapText="1"/>
    </xf>
    <xf numFmtId="0" fontId="3" fillId="3" borderId="1" xfId="2" applyFont="1" applyFill="1" applyBorder="1" applyAlignment="1" applyProtection="1">
      <alignment horizontal="center" vertical="center" wrapText="1"/>
    </xf>
    <xf numFmtId="0" fontId="36" fillId="3" borderId="1" xfId="2" applyFont="1" applyFill="1" applyBorder="1" applyAlignment="1" applyProtection="1">
      <alignment horizontal="center" vertical="center" wrapText="1"/>
    </xf>
    <xf numFmtId="0" fontId="33" fillId="3" borderId="1" xfId="0" applyFont="1" applyFill="1" applyBorder="1" applyAlignment="1">
      <alignment horizontal="center" vertical="center"/>
    </xf>
    <xf numFmtId="0" fontId="35" fillId="3" borderId="1" xfId="0" applyFont="1" applyFill="1" applyBorder="1" applyAlignment="1">
      <alignment horizontal="center" vertical="center"/>
    </xf>
    <xf numFmtId="0" fontId="38" fillId="3" borderId="1" xfId="2" applyFont="1" applyFill="1" applyBorder="1" applyAlignment="1" applyProtection="1">
      <alignment horizontal="center" vertical="center" wrapText="1"/>
    </xf>
    <xf numFmtId="4" fontId="35" fillId="3" borderId="1" xfId="0" applyNumberFormat="1" applyFont="1" applyFill="1" applyBorder="1" applyAlignment="1">
      <alignment horizontal="center" vertical="center"/>
    </xf>
    <xf numFmtId="164" fontId="39" fillId="3" borderId="1" xfId="1" applyNumberFormat="1" applyFont="1" applyFill="1" applyBorder="1" applyAlignment="1" applyProtection="1">
      <alignment horizontal="center" vertical="center" wrapText="1"/>
    </xf>
    <xf numFmtId="164" fontId="2" fillId="7" borderId="1" xfId="1" applyNumberFormat="1" applyFont="1" applyFill="1" applyBorder="1" applyAlignment="1" applyProtection="1">
      <alignment horizontal="center" vertical="center" wrapText="1"/>
    </xf>
    <xf numFmtId="4" fontId="35" fillId="4" borderId="4" xfId="0" applyNumberFormat="1" applyFont="1" applyFill="1" applyBorder="1" applyAlignment="1">
      <alignment horizontal="center" vertical="center"/>
    </xf>
    <xf numFmtId="164" fontId="34" fillId="7" borderId="4" xfId="1" applyNumberFormat="1" applyFont="1" applyFill="1" applyBorder="1" applyAlignment="1" applyProtection="1">
      <alignment horizontal="center" vertical="center" wrapText="1"/>
    </xf>
    <xf numFmtId="164" fontId="2" fillId="0" borderId="6" xfId="1" applyNumberFormat="1" applyFont="1" applyFill="1" applyBorder="1" applyAlignment="1" applyProtection="1">
      <alignment horizontal="center" vertical="center" wrapText="1"/>
    </xf>
    <xf numFmtId="164" fontId="15" fillId="0" borderId="4" xfId="1" applyNumberFormat="1" applyFont="1" applyFill="1" applyBorder="1" applyAlignment="1" applyProtection="1">
      <alignment horizontal="center" vertical="center" wrapText="1"/>
    </xf>
    <xf numFmtId="2" fontId="25" fillId="3" borderId="1" xfId="0" applyNumberFormat="1" applyFont="1" applyFill="1" applyBorder="1" applyAlignment="1">
      <alignment horizontal="center" vertical="center"/>
    </xf>
    <xf numFmtId="0" fontId="4" fillId="3" borderId="1" xfId="2" applyFill="1" applyBorder="1" applyAlignment="1" applyProtection="1">
      <alignment horizontal="left" vertical="center" wrapText="1"/>
    </xf>
    <xf numFmtId="164" fontId="5" fillId="3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15" fillId="0" borderId="1" xfId="2" applyFont="1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5" fillId="0" borderId="1" xfId="2" applyFont="1" applyFill="1" applyBorder="1" applyAlignment="1" applyProtection="1">
      <alignment horizontal="center" vertical="center" wrapText="1"/>
    </xf>
    <xf numFmtId="0" fontId="14" fillId="0" borderId="1" xfId="0" applyFont="1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15" fillId="0" borderId="1" xfId="2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2" fillId="0" borderId="1" xfId="2" applyFont="1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2" fillId="0" borderId="15" xfId="3" applyFont="1" applyFill="1" applyBorder="1" applyAlignment="1" applyProtection="1">
      <alignment horizontal="center" vertical="center" wrapText="1"/>
    </xf>
    <xf numFmtId="0" fontId="2" fillId="0" borderId="11" xfId="3" applyFont="1" applyFill="1" applyBorder="1" applyAlignment="1" applyProtection="1">
      <alignment horizontal="center" vertical="center" wrapText="1"/>
    </xf>
    <xf numFmtId="0" fontId="2" fillId="0" borderId="9" xfId="3" applyFont="1" applyFill="1" applyBorder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4" fillId="0" borderId="10" xfId="3" applyFont="1" applyFill="1" applyBorder="1" applyAlignment="1" applyProtection="1">
      <alignment horizontal="center" vertical="center" wrapText="1"/>
    </xf>
    <xf numFmtId="0" fontId="32" fillId="0" borderId="1" xfId="0" applyFont="1" applyFill="1" applyBorder="1" applyAlignment="1">
      <alignment horizontal="left" vertical="center"/>
    </xf>
    <xf numFmtId="0" fontId="32" fillId="0" borderId="1" xfId="0" applyFont="1" applyFill="1" applyBorder="1" applyAlignment="1">
      <alignment horizontal="right" vertical="center"/>
    </xf>
    <xf numFmtId="0" fontId="41" fillId="0" borderId="16" xfId="0" applyFont="1" applyBorder="1" applyAlignment="1">
      <alignment horizontal="center" vertical="center" wrapText="1"/>
    </xf>
    <xf numFmtId="0" fontId="4" fillId="0" borderId="1" xfId="2" applyFill="1" applyBorder="1" applyAlignment="1" applyProtection="1">
      <alignment vertical="center" wrapText="1"/>
    </xf>
    <xf numFmtId="0" fontId="4" fillId="0" borderId="1" xfId="2" applyFill="1" applyBorder="1" applyAlignment="1" applyProtection="1">
      <alignment horizontal="right" vertical="center" wrapText="1"/>
    </xf>
    <xf numFmtId="164" fontId="4" fillId="4" borderId="1" xfId="2" applyNumberFormat="1" applyFill="1" applyBorder="1" applyAlignment="1" applyProtection="1">
      <alignment horizontal="left" vertical="center" wrapText="1"/>
    </xf>
    <xf numFmtId="0" fontId="0" fillId="4" borderId="1" xfId="0" applyFill="1" applyBorder="1" applyAlignment="1" applyProtection="1">
      <alignment vertical="center" wrapText="1"/>
    </xf>
    <xf numFmtId="0" fontId="23" fillId="4" borderId="13" xfId="3" applyFont="1" applyFill="1" applyBorder="1" applyAlignment="1" applyProtection="1">
      <alignment horizontal="center" vertical="center" wrapText="1"/>
    </xf>
    <xf numFmtId="0" fontId="32" fillId="4" borderId="1" xfId="3" applyFont="1" applyFill="1" applyBorder="1" applyAlignment="1">
      <alignment horizontal="center" vertical="top" wrapText="1"/>
    </xf>
    <xf numFmtId="0" fontId="32" fillId="4" borderId="1" xfId="3" applyFont="1" applyFill="1" applyBorder="1" applyAlignment="1">
      <alignment horizontal="left" vertical="top" wrapText="1"/>
    </xf>
    <xf numFmtId="0" fontId="4" fillId="4" borderId="12" xfId="3" applyFont="1" applyFill="1" applyBorder="1" applyAlignment="1" applyProtection="1">
      <alignment horizontal="center" vertical="center" wrapText="1"/>
    </xf>
    <xf numFmtId="0" fontId="12" fillId="0" borderId="1" xfId="0" applyFont="1" applyFill="1" applyBorder="1" applyAlignment="1" applyProtection="1">
      <alignment horizontal="center" vertical="center" wrapText="1"/>
    </xf>
    <xf numFmtId="0" fontId="4" fillId="0" borderId="1" xfId="2" applyFont="1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22" fillId="0" borderId="6" xfId="3" applyFill="1" applyBorder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21" fillId="0" borderId="7" xfId="3" applyFont="1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15" fillId="0" borderId="1" xfId="2" applyFont="1" applyFill="1" applyBorder="1" applyAlignment="1" applyProtection="1">
      <alignment horizontal="center" vertical="center" wrapText="1"/>
    </xf>
    <xf numFmtId="0" fontId="2" fillId="0" borderId="1" xfId="2" applyFont="1" applyFill="1" applyBorder="1" applyAlignment="1" applyProtection="1">
      <alignment horizontal="center" vertical="center" wrapText="1"/>
    </xf>
    <xf numFmtId="0" fontId="5" fillId="0" borderId="1" xfId="2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5" fillId="0" borderId="1" xfId="2" applyFont="1" applyFill="1" applyBorder="1" applyAlignment="1" applyProtection="1">
      <alignment horizontal="center" vertical="center" wrapText="1"/>
    </xf>
    <xf numFmtId="0" fontId="22" fillId="4" borderId="1" xfId="3" applyFill="1" applyBorder="1" applyAlignment="1" applyProtection="1">
      <alignment horizontal="right" vertical="center" wrapText="1"/>
    </xf>
    <xf numFmtId="0" fontId="0" fillId="4" borderId="1" xfId="0" applyFont="1" applyFill="1" applyBorder="1" applyAlignment="1" applyProtection="1">
      <alignment horizontal="left" vertical="center" wrapText="1"/>
    </xf>
    <xf numFmtId="3" fontId="37" fillId="0" borderId="0" xfId="0" applyNumberFormat="1" applyFont="1"/>
    <xf numFmtId="165" fontId="32" fillId="0" borderId="16" xfId="0" applyNumberFormat="1" applyFont="1" applyBorder="1" applyAlignment="1">
      <alignment horizontal="right" vertical="center" wrapText="1"/>
    </xf>
    <xf numFmtId="166" fontId="32" fillId="0" borderId="16" xfId="0" applyNumberFormat="1" applyFont="1" applyBorder="1" applyAlignment="1">
      <alignment horizontal="right" vertical="center" wrapText="1"/>
    </xf>
    <xf numFmtId="164" fontId="4" fillId="0" borderId="1" xfId="1" applyNumberFormat="1" applyFont="1" applyFill="1" applyBorder="1" applyAlignment="1" applyProtection="1">
      <alignment horizontal="right" vertical="center" wrapText="1"/>
    </xf>
    <xf numFmtId="164" fontId="15" fillId="0" borderId="1" xfId="1" applyNumberFormat="1" applyFont="1" applyFill="1" applyBorder="1" applyAlignment="1" applyProtection="1">
      <alignment horizontal="right" vertical="center" wrapText="1"/>
    </xf>
    <xf numFmtId="0" fontId="5" fillId="0" borderId="1" xfId="2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5" fillId="0" borderId="1" xfId="2" applyFont="1" applyFill="1" applyBorder="1" applyAlignment="1" applyProtection="1">
      <alignment horizontal="center" vertical="center" wrapText="1"/>
    </xf>
    <xf numFmtId="0" fontId="12" fillId="0" borderId="1" xfId="0" applyFont="1" applyFill="1" applyBorder="1" applyAlignment="1" applyProtection="1">
      <alignment horizontal="center" vertical="center" wrapText="1"/>
    </xf>
    <xf numFmtId="0" fontId="4" fillId="0" borderId="10" xfId="3" applyFont="1" applyFill="1" applyBorder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4" fillId="0" borderId="1" xfId="3" applyFont="1" applyFill="1" applyBorder="1" applyAlignment="1" applyProtection="1">
      <alignment horizontal="center" vertical="center" wrapText="1"/>
    </xf>
    <xf numFmtId="4" fontId="32" fillId="0" borderId="1" xfId="0" applyNumberFormat="1" applyFont="1" applyFill="1" applyBorder="1" applyAlignment="1">
      <alignment horizontal="center" vertical="center"/>
    </xf>
    <xf numFmtId="0" fontId="0" fillId="0" borderId="0" xfId="0" applyFill="1" applyAlignment="1" applyProtection="1">
      <alignment horizontal="center" vertical="center" wrapText="1"/>
    </xf>
    <xf numFmtId="0" fontId="4" fillId="4" borderId="1" xfId="2" applyFill="1" applyBorder="1" applyAlignment="1" applyProtection="1">
      <alignment horizontal="right" vertical="center" wrapText="1"/>
    </xf>
    <xf numFmtId="0" fontId="4" fillId="4" borderId="1" xfId="3" applyFont="1" applyFill="1" applyBorder="1" applyAlignment="1" applyProtection="1">
      <alignment horizontal="right" vertical="center" wrapText="1"/>
    </xf>
    <xf numFmtId="164" fontId="15" fillId="0" borderId="0" xfId="1" applyNumberFormat="1" applyFont="1" applyFill="1" applyBorder="1" applyAlignment="1" applyProtection="1">
      <alignment horizontal="center" vertical="center" wrapText="1"/>
    </xf>
    <xf numFmtId="166" fontId="33" fillId="0" borderId="16" xfId="0" applyNumberFormat="1" applyFont="1" applyBorder="1" applyAlignment="1">
      <alignment horizontal="center" vertical="center" wrapText="1"/>
    </xf>
    <xf numFmtId="0" fontId="5" fillId="0" borderId="1" xfId="2" applyFont="1" applyFill="1" applyBorder="1" applyAlignment="1" applyProtection="1">
      <alignment vertical="center" wrapText="1"/>
    </xf>
    <xf numFmtId="164" fontId="34" fillId="0" borderId="1" xfId="1" applyNumberFormat="1" applyFont="1" applyFill="1" applyBorder="1" applyAlignment="1" applyProtection="1">
      <alignment horizontal="center" vertical="center" wrapText="1"/>
    </xf>
    <xf numFmtId="0" fontId="5" fillId="4" borderId="1" xfId="0" applyFont="1" applyFill="1" applyBorder="1" applyAlignment="1" applyProtection="1">
      <alignment horizontal="right" vertical="center" wrapText="1"/>
    </xf>
    <xf numFmtId="0" fontId="4" fillId="0" borderId="4" xfId="2" applyFill="1" applyBorder="1" applyAlignment="1" applyProtection="1">
      <alignment horizontal="center" vertical="center" wrapText="1"/>
    </xf>
    <xf numFmtId="0" fontId="4" fillId="0" borderId="6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4" fillId="0" borderId="1" xfId="3" applyFont="1" applyFill="1" applyBorder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2" fillId="0" borderId="1" xfId="2" applyFont="1" applyFill="1" applyBorder="1" applyAlignment="1" applyProtection="1">
      <alignment horizontal="center" vertical="center" wrapText="1"/>
    </xf>
    <xf numFmtId="0" fontId="4" fillId="0" borderId="15" xfId="2" applyFill="1" applyBorder="1" applyAlignment="1" applyProtection="1">
      <alignment horizontal="center" vertical="center" wrapText="1"/>
    </xf>
    <xf numFmtId="0" fontId="5" fillId="0" borderId="1" xfId="2" applyFont="1" applyFill="1" applyBorder="1" applyAlignment="1" applyProtection="1">
      <alignment horizontal="center" vertical="center" wrapText="1"/>
    </xf>
    <xf numFmtId="0" fontId="2" fillId="0" borderId="2" xfId="2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45" fillId="0" borderId="20" xfId="0" applyFont="1" applyFill="1" applyBorder="1" applyAlignment="1">
      <alignment horizontal="center" vertical="center" wrapText="1"/>
    </xf>
    <xf numFmtId="4" fontId="45" fillId="0" borderId="20" xfId="0" applyNumberFormat="1" applyFont="1" applyFill="1" applyBorder="1" applyAlignment="1">
      <alignment horizontal="center" vertical="center" wrapText="1"/>
    </xf>
    <xf numFmtId="166" fontId="46" fillId="0" borderId="16" xfId="0" applyNumberFormat="1" applyFont="1" applyBorder="1" applyAlignment="1">
      <alignment horizontal="center" vertical="center" wrapText="1"/>
    </xf>
    <xf numFmtId="165" fontId="33" fillId="0" borderId="16" xfId="0" applyNumberFormat="1" applyFont="1" applyBorder="1" applyAlignment="1">
      <alignment horizontal="center" vertical="center" wrapText="1"/>
    </xf>
    <xf numFmtId="0" fontId="34" fillId="0" borderId="1" xfId="3" applyFont="1" applyFill="1" applyBorder="1" applyAlignment="1" applyProtection="1">
      <alignment vertical="center" wrapText="1"/>
    </xf>
    <xf numFmtId="164" fontId="48" fillId="0" borderId="1" xfId="1" applyNumberFormat="1" applyFont="1" applyFill="1" applyBorder="1" applyAlignment="1" applyProtection="1">
      <alignment horizontal="center" vertical="center" wrapText="1"/>
    </xf>
    <xf numFmtId="0" fontId="7" fillId="0" borderId="0" xfId="0" applyFont="1" applyFill="1" applyBorder="1" applyAlignment="1" applyProtection="1">
      <alignment horizontal="center" vertical="center" wrapText="1"/>
    </xf>
    <xf numFmtId="0" fontId="4" fillId="4" borderId="1" xfId="2" applyFill="1" applyBorder="1" applyAlignment="1" applyProtection="1">
      <alignment vertical="center" wrapText="1"/>
    </xf>
    <xf numFmtId="165" fontId="33" fillId="0" borderId="16" xfId="0" applyNumberFormat="1" applyFont="1" applyBorder="1" applyAlignment="1">
      <alignment horizontal="right" vertical="center" wrapText="1"/>
    </xf>
    <xf numFmtId="166" fontId="33" fillId="0" borderId="16" xfId="0" applyNumberFormat="1" applyFont="1" applyBorder="1" applyAlignment="1">
      <alignment horizontal="right" vertical="center" wrapText="1"/>
    </xf>
    <xf numFmtId="164" fontId="39" fillId="0" borderId="1" xfId="1" applyNumberFormat="1" applyFont="1" applyFill="1" applyBorder="1" applyAlignment="1" applyProtection="1">
      <alignment horizontal="right" vertical="center" wrapText="1"/>
    </xf>
    <xf numFmtId="164" fontId="0" fillId="0" borderId="1" xfId="1" applyNumberFormat="1" applyFont="1" applyFill="1" applyBorder="1" applyAlignment="1" applyProtection="1">
      <alignment horizontal="right" vertical="center" wrapText="1"/>
    </xf>
    <xf numFmtId="168" fontId="33" fillId="0" borderId="16" xfId="0" applyNumberFormat="1" applyFont="1" applyBorder="1" applyAlignment="1">
      <alignment horizontal="center" vertical="center" wrapText="1"/>
    </xf>
    <xf numFmtId="168" fontId="33" fillId="0" borderId="16" xfId="0" applyNumberFormat="1" applyFont="1" applyBorder="1" applyAlignment="1">
      <alignment horizontal="right" vertical="center" wrapText="1"/>
    </xf>
    <xf numFmtId="165" fontId="46" fillId="0" borderId="16" xfId="0" applyNumberFormat="1" applyFont="1" applyBorder="1" applyAlignment="1">
      <alignment horizontal="right" vertical="center" wrapText="1"/>
    </xf>
    <xf numFmtId="166" fontId="46" fillId="0" borderId="16" xfId="0" applyNumberFormat="1" applyFont="1" applyBorder="1" applyAlignment="1">
      <alignment horizontal="right" vertical="center" wrapText="1"/>
    </xf>
    <xf numFmtId="164" fontId="0" fillId="0" borderId="0" xfId="1" applyNumberFormat="1" applyFont="1" applyFill="1" applyBorder="1" applyAlignment="1" applyProtection="1">
      <alignment horizontal="center" vertical="center" wrapText="1"/>
    </xf>
    <xf numFmtId="164" fontId="47" fillId="0" borderId="1" xfId="1" applyNumberFormat="1" applyFont="1" applyFill="1" applyBorder="1" applyAlignment="1" applyProtection="1">
      <alignment horizontal="right" vertical="center" wrapText="1"/>
    </xf>
    <xf numFmtId="164" fontId="4" fillId="0" borderId="1" xfId="1" applyNumberFormat="1" applyFont="1" applyFill="1" applyBorder="1" applyAlignment="1" applyProtection="1">
      <alignment horizontal="left" vertical="center" wrapText="1"/>
    </xf>
    <xf numFmtId="3" fontId="51" fillId="4" borderId="1" xfId="0" applyNumberFormat="1" applyFont="1" applyFill="1" applyBorder="1" applyAlignment="1">
      <alignment horizontal="center" vertical="center"/>
    </xf>
    <xf numFmtId="0" fontId="0" fillId="0" borderId="1" xfId="0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164" fontId="0" fillId="0" borderId="1" xfId="1" applyNumberFormat="1" applyFont="1" applyFill="1" applyBorder="1" applyAlignment="1" applyProtection="1">
      <alignment horizontal="left" vertical="center" wrapText="1"/>
    </xf>
    <xf numFmtId="0" fontId="4" fillId="4" borderId="1" xfId="0" applyFont="1" applyFill="1" applyBorder="1" applyAlignment="1" applyProtection="1">
      <alignment horizontal="right" vertical="center" wrapText="1"/>
    </xf>
    <xf numFmtId="168" fontId="46" fillId="0" borderId="16" xfId="0" applyNumberFormat="1" applyFont="1" applyBorder="1" applyAlignment="1">
      <alignment horizontal="right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164" fontId="8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164" fontId="52" fillId="0" borderId="1" xfId="1" applyNumberFormat="1" applyFont="1" applyFill="1" applyBorder="1" applyAlignment="1" applyProtection="1">
      <alignment horizontal="right" vertical="center" wrapText="1"/>
    </xf>
    <xf numFmtId="0" fontId="33" fillId="0" borderId="16" xfId="0" applyFont="1" applyBorder="1" applyAlignment="1">
      <alignment horizontal="center" vertical="center" wrapText="1"/>
    </xf>
    <xf numFmtId="0" fontId="52" fillId="0" borderId="1" xfId="0" applyFont="1" applyFill="1" applyBorder="1" applyAlignment="1" applyProtection="1">
      <alignment horizontal="center" vertical="center" wrapText="1"/>
    </xf>
    <xf numFmtId="0" fontId="21" fillId="4" borderId="1" xfId="0" applyFont="1" applyFill="1" applyBorder="1" applyAlignment="1" applyProtection="1">
      <alignment horizontal="left" vertical="center" wrapText="1"/>
    </xf>
    <xf numFmtId="164" fontId="5" fillId="0" borderId="0" xfId="1" applyNumberFormat="1" applyFont="1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165" fontId="46" fillId="0" borderId="16" xfId="0" applyNumberFormat="1" applyFont="1" applyBorder="1" applyAlignment="1">
      <alignment horizontal="center" vertical="center" wrapText="1"/>
    </xf>
    <xf numFmtId="165" fontId="54" fillId="0" borderId="16" xfId="0" applyNumberFormat="1" applyFont="1" applyBorder="1" applyAlignment="1">
      <alignment horizontal="right" vertical="center" wrapText="1"/>
    </xf>
    <xf numFmtId="166" fontId="54" fillId="0" borderId="16" xfId="0" applyNumberFormat="1" applyFont="1" applyBorder="1" applyAlignment="1">
      <alignment horizontal="right" vertical="center" wrapText="1"/>
    </xf>
    <xf numFmtId="0" fontId="4" fillId="4" borderId="1" xfId="2" applyFont="1" applyFill="1" applyBorder="1" applyAlignment="1" applyProtection="1">
      <alignment horizontal="left" vertical="center" wrapText="1"/>
    </xf>
    <xf numFmtId="166" fontId="30" fillId="0" borderId="16" xfId="0" applyNumberFormat="1" applyFont="1" applyBorder="1" applyAlignment="1">
      <alignment horizontal="center" vertical="center" wrapText="1"/>
    </xf>
    <xf numFmtId="164" fontId="47" fillId="0" borderId="1" xfId="1" applyNumberFormat="1" applyFont="1" applyFill="1" applyBorder="1" applyAlignment="1" applyProtection="1">
      <alignment horizontal="center" vertical="center" wrapText="1"/>
    </xf>
    <xf numFmtId="0" fontId="53" fillId="0" borderId="16" xfId="0" applyFont="1" applyBorder="1" applyAlignment="1">
      <alignment horizontal="center" vertical="center" wrapText="1"/>
    </xf>
    <xf numFmtId="0" fontId="0" fillId="0" borderId="0" xfId="0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170" fontId="51" fillId="4" borderId="1" xfId="0" applyNumberFormat="1" applyFont="1" applyFill="1" applyBorder="1" applyAlignment="1">
      <alignment horizontal="center" vertical="center"/>
    </xf>
    <xf numFmtId="0" fontId="0" fillId="0" borderId="0" xfId="0" applyFill="1" applyAlignment="1" applyProtection="1">
      <alignment horizontal="center" vertical="center" wrapText="1"/>
    </xf>
    <xf numFmtId="0" fontId="4" fillId="0" borderId="1" xfId="3" applyFont="1" applyFill="1" applyBorder="1" applyAlignment="1" applyProtection="1">
      <alignment horizontal="center" vertical="center" wrapText="1"/>
    </xf>
    <xf numFmtId="0" fontId="2" fillId="0" borderId="13" xfId="0" applyFont="1" applyFill="1" applyBorder="1" applyAlignment="1" applyProtection="1">
      <alignment horizontal="center" vertical="center" wrapText="1"/>
    </xf>
    <xf numFmtId="0" fontId="2" fillId="0" borderId="3" xfId="0" applyFont="1" applyFill="1" applyBorder="1" applyAlignment="1" applyProtection="1">
      <alignment horizontal="center" vertical="center" wrapText="1"/>
    </xf>
    <xf numFmtId="0" fontId="2" fillId="0" borderId="1" xfId="0" applyFont="1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2" fillId="0" borderId="14" xfId="0" applyFont="1" applyFill="1" applyBorder="1" applyAlignment="1" applyProtection="1">
      <alignment horizontal="center" vertical="center" wrapText="1"/>
    </xf>
    <xf numFmtId="0" fontId="55" fillId="0" borderId="0" xfId="0" applyFont="1"/>
    <xf numFmtId="43" fontId="0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ont="1" applyFill="1" applyBorder="1" applyAlignment="1" applyProtection="1">
      <alignment horizontal="center" vertical="center" wrapText="1"/>
    </xf>
    <xf numFmtId="0" fontId="37" fillId="0" borderId="0" xfId="0" applyFont="1" applyFill="1" applyBorder="1" applyAlignment="1">
      <alignment horizontal="center" vertical="center"/>
    </xf>
    <xf numFmtId="4" fontId="37" fillId="0" borderId="0" xfId="0" applyNumberFormat="1" applyFont="1" applyFill="1" applyBorder="1" applyAlignment="1">
      <alignment horizontal="center" vertical="center"/>
    </xf>
    <xf numFmtId="164" fontId="8" fillId="2" borderId="0" xfId="1" applyNumberFormat="1" applyFont="1" applyFill="1" applyBorder="1" applyAlignment="1" applyProtection="1">
      <alignment horizontal="center" vertical="center" wrapText="1"/>
    </xf>
    <xf numFmtId="168" fontId="46" fillId="0" borderId="16" xfId="0" applyNumberFormat="1" applyFont="1" applyBorder="1" applyAlignment="1">
      <alignment horizontal="center" vertical="center" wrapText="1"/>
    </xf>
    <xf numFmtId="0" fontId="45" fillId="0" borderId="0" xfId="0" applyFont="1" applyAlignment="1">
      <alignment horizontal="center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0" fillId="0" borderId="15" xfId="0" applyFill="1" applyBorder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21" fillId="0" borderId="1" xfId="3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4" fillId="0" borderId="1" xfId="2" applyFont="1" applyFill="1" applyBorder="1" applyAlignment="1" applyProtection="1">
      <alignment horizontal="center" vertical="center" wrapText="1"/>
    </xf>
    <xf numFmtId="0" fontId="7" fillId="4" borderId="1" xfId="3" applyFont="1" applyFill="1" applyBorder="1" applyAlignment="1" applyProtection="1">
      <alignment horizontal="center" vertical="center" wrapText="1"/>
    </xf>
    <xf numFmtId="0" fontId="7" fillId="4" borderId="1" xfId="3" applyFont="1" applyFill="1" applyBorder="1" applyAlignment="1" applyProtection="1">
      <alignment horizontal="left" vertical="center" wrapText="1"/>
    </xf>
    <xf numFmtId="0" fontId="7" fillId="0" borderId="1" xfId="3" applyFont="1" applyFill="1" applyBorder="1" applyAlignment="1" applyProtection="1">
      <alignment horizontal="center" vertical="center" wrapText="1"/>
    </xf>
    <xf numFmtId="164" fontId="7" fillId="0" borderId="1" xfId="1" applyNumberFormat="1" applyFont="1" applyFill="1" applyBorder="1" applyAlignment="1" applyProtection="1">
      <alignment horizontal="left" vertical="center" wrapText="1"/>
    </xf>
    <xf numFmtId="0" fontId="4" fillId="4" borderId="1" xfId="3" applyFont="1" applyFill="1" applyBorder="1" applyAlignment="1" applyProtection="1">
      <alignment horizontal="center" vertical="top" wrapText="1"/>
    </xf>
    <xf numFmtId="0" fontId="22" fillId="0" borderId="1" xfId="3" applyFill="1" applyBorder="1" applyAlignment="1" applyProtection="1">
      <alignment horizontal="right" vertical="center" wrapText="1"/>
    </xf>
    <xf numFmtId="0" fontId="5" fillId="0" borderId="1" xfId="2" applyFont="1" applyFill="1" applyBorder="1" applyAlignment="1" applyProtection="1">
      <alignment horizontal="center" vertical="center" wrapText="1"/>
    </xf>
    <xf numFmtId="0" fontId="2" fillId="0" borderId="14" xfId="2" applyFont="1" applyFill="1" applyBorder="1" applyAlignment="1" applyProtection="1">
      <alignment horizontal="left" vertical="top" wrapText="1"/>
    </xf>
    <xf numFmtId="0" fontId="2" fillId="0" borderId="1" xfId="2" applyFont="1" applyFill="1" applyBorder="1" applyAlignment="1" applyProtection="1">
      <alignment horizontal="left" vertical="top" wrapText="1"/>
    </xf>
    <xf numFmtId="0" fontId="2" fillId="0" borderId="1" xfId="2" applyFont="1" applyFill="1" applyBorder="1" applyAlignment="1" applyProtection="1">
      <alignment horizontal="center" vertical="top" wrapText="1"/>
    </xf>
    <xf numFmtId="0" fontId="2" fillId="0" borderId="15" xfId="2" applyFont="1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0" fillId="0" borderId="6" xfId="0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5" fillId="0" borderId="1" xfId="2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166" fontId="49" fillId="0" borderId="23" xfId="0" applyNumberFormat="1" applyFont="1" applyBorder="1" applyAlignment="1">
      <alignment horizontal="center" vertical="center" wrapText="1"/>
    </xf>
    <xf numFmtId="164" fontId="0" fillId="0" borderId="6" xfId="1" applyNumberFormat="1" applyFont="1" applyFill="1" applyBorder="1" applyAlignment="1" applyProtection="1">
      <alignment horizontal="center" vertical="center" wrapText="1"/>
    </xf>
    <xf numFmtId="0" fontId="30" fillId="0" borderId="16" xfId="0" applyFont="1" applyBorder="1" applyAlignment="1">
      <alignment horizontal="center" vertical="center" wrapText="1"/>
    </xf>
    <xf numFmtId="168" fontId="30" fillId="0" borderId="16" xfId="0" applyNumberFormat="1" applyFont="1" applyBorder="1" applyAlignment="1">
      <alignment horizontal="center" vertical="center" wrapText="1"/>
    </xf>
    <xf numFmtId="0" fontId="25" fillId="0" borderId="0" xfId="0" applyFont="1" applyAlignment="1">
      <alignment horizontal="center" vertical="center"/>
    </xf>
    <xf numFmtId="171" fontId="46" fillId="0" borderId="16" xfId="0" applyNumberFormat="1" applyFont="1" applyBorder="1" applyAlignment="1">
      <alignment horizontal="center" vertical="center" wrapText="1"/>
    </xf>
    <xf numFmtId="166" fontId="46" fillId="0" borderId="0" xfId="0" applyNumberFormat="1" applyFont="1" applyBorder="1" applyAlignment="1">
      <alignment horizontal="center" vertical="center" wrapText="1"/>
    </xf>
    <xf numFmtId="0" fontId="33" fillId="0" borderId="1" xfId="0" applyFont="1" applyFill="1" applyBorder="1" applyAlignment="1">
      <alignment horizontal="center" vertical="center"/>
    </xf>
    <xf numFmtId="0" fontId="8" fillId="0" borderId="0" xfId="0" applyFont="1" applyFill="1" applyBorder="1" applyAlignment="1" applyProtection="1">
      <alignment horizontal="center" vertical="center" wrapText="1"/>
    </xf>
    <xf numFmtId="164" fontId="8" fillId="0" borderId="0" xfId="1" applyNumberFormat="1" applyFont="1" applyFill="1" applyBorder="1" applyAlignment="1" applyProtection="1">
      <alignment horizontal="center" vertical="center" wrapText="1"/>
    </xf>
    <xf numFmtId="0" fontId="2" fillId="8" borderId="2" xfId="2" applyFont="1" applyFill="1" applyBorder="1" applyAlignment="1" applyProtection="1">
      <alignment horizontal="center" vertical="top" wrapText="1"/>
    </xf>
    <xf numFmtId="164" fontId="2" fillId="8" borderId="1" xfId="1" applyNumberFormat="1" applyFont="1" applyFill="1" applyBorder="1" applyAlignment="1" applyProtection="1">
      <alignment horizontal="center" vertical="center" wrapText="1"/>
    </xf>
    <xf numFmtId="164" fontId="2" fillId="0" borderId="0" xfId="1" applyNumberFormat="1" applyFont="1" applyFill="1" applyBorder="1" applyAlignment="1" applyProtection="1">
      <alignment horizontal="center" vertical="center" wrapText="1"/>
    </xf>
    <xf numFmtId="0" fontId="2" fillId="0" borderId="3" xfId="0" applyFont="1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4" fillId="0" borderId="6" xfId="2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171" fontId="30" fillId="0" borderId="16" xfId="0" applyNumberFormat="1" applyFont="1" applyBorder="1" applyAlignment="1">
      <alignment horizontal="center" vertical="center" wrapText="1"/>
    </xf>
    <xf numFmtId="166" fontId="58" fillId="0" borderId="16" xfId="0" applyNumberFormat="1" applyFont="1" applyBorder="1" applyAlignment="1">
      <alignment horizontal="center" vertical="center" wrapText="1"/>
    </xf>
    <xf numFmtId="166" fontId="59" fillId="0" borderId="16" xfId="0" applyNumberFormat="1" applyFont="1" applyBorder="1" applyAlignment="1">
      <alignment horizontal="center" vertical="center" wrapText="1"/>
    </xf>
    <xf numFmtId="164" fontId="60" fillId="0" borderId="1" xfId="1" applyNumberFormat="1" applyFont="1" applyFill="1" applyBorder="1" applyAlignment="1" applyProtection="1">
      <alignment horizontal="center" vertical="center" wrapText="1"/>
    </xf>
    <xf numFmtId="0" fontId="5" fillId="0" borderId="4" xfId="2" applyFont="1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14" fillId="0" borderId="2" xfId="3" applyFont="1" applyFill="1" applyBorder="1" applyAlignment="1" applyProtection="1">
      <alignment horizontal="center" vertical="center" wrapText="1"/>
    </xf>
    <xf numFmtId="0" fontId="14" fillId="4" borderId="13" xfId="3" applyFont="1" applyFill="1" applyBorder="1" applyAlignment="1" applyProtection="1">
      <alignment horizontal="center" vertical="center" wrapText="1"/>
    </xf>
    <xf numFmtId="0" fontId="14" fillId="4" borderId="13" xfId="3" applyFont="1" applyFill="1" applyBorder="1" applyAlignment="1" applyProtection="1">
      <alignment horizontal="left" vertical="center" wrapText="1"/>
    </xf>
    <xf numFmtId="0" fontId="14" fillId="0" borderId="13" xfId="3" applyFont="1" applyFill="1" applyBorder="1" applyAlignment="1" applyProtection="1">
      <alignment horizontal="center" vertical="center" wrapText="1"/>
    </xf>
    <xf numFmtId="164" fontId="14" fillId="0" borderId="13" xfId="1" applyNumberFormat="1" applyFont="1" applyFill="1" applyBorder="1" applyAlignment="1" applyProtection="1">
      <alignment horizontal="center" vertical="center" wrapText="1"/>
    </xf>
    <xf numFmtId="164" fontId="14" fillId="0" borderId="3" xfId="1" applyNumberFormat="1" applyFont="1" applyFill="1" applyBorder="1" applyAlignment="1" applyProtection="1">
      <alignment horizontal="center" vertical="center" wrapText="1"/>
    </xf>
    <xf numFmtId="166" fontId="61" fillId="0" borderId="16" xfId="0" applyNumberFormat="1" applyFont="1" applyBorder="1" applyAlignment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4" fillId="4" borderId="1" xfId="0" applyFont="1" applyFill="1" applyBorder="1" applyAlignment="1" applyProtection="1">
      <alignment vertical="center" wrapText="1"/>
    </xf>
    <xf numFmtId="0" fontId="5" fillId="0" borderId="1" xfId="2" applyFont="1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2" fillId="0" borderId="1" xfId="2" applyFont="1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11" fillId="0" borderId="1" xfId="0" applyFont="1" applyFill="1" applyBorder="1" applyAlignment="1" applyProtection="1">
      <alignment horizontal="center" vertical="center" wrapText="1"/>
    </xf>
    <xf numFmtId="0" fontId="12" fillId="0" borderId="1" xfId="0" applyFont="1" applyFill="1" applyBorder="1" applyAlignment="1" applyProtection="1">
      <alignment horizontal="center" vertical="center" wrapText="1"/>
    </xf>
    <xf numFmtId="0" fontId="61" fillId="0" borderId="16" xfId="0" applyFont="1" applyBorder="1" applyAlignment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15" fillId="0" borderId="4" xfId="2" applyFont="1" applyFill="1" applyBorder="1" applyAlignment="1" applyProtection="1">
      <alignment vertical="center" wrapText="1"/>
    </xf>
    <xf numFmtId="0" fontId="15" fillId="0" borderId="6" xfId="2" applyFont="1" applyFill="1" applyBorder="1" applyAlignment="1" applyProtection="1">
      <alignment vertical="center" wrapText="1"/>
    </xf>
    <xf numFmtId="165" fontId="49" fillId="0" borderId="16" xfId="0" applyNumberFormat="1" applyFont="1" applyBorder="1" applyAlignment="1">
      <alignment horizontal="right" vertical="center" wrapText="1"/>
    </xf>
    <xf numFmtId="166" fontId="49" fillId="0" borderId="16" xfId="0" applyNumberFormat="1" applyFont="1" applyBorder="1" applyAlignment="1">
      <alignment horizontal="right" vertical="center" wrapText="1"/>
    </xf>
    <xf numFmtId="165" fontId="57" fillId="0" borderId="16" xfId="0" applyNumberFormat="1" applyFont="1" applyBorder="1" applyAlignment="1">
      <alignment horizontal="right" vertical="center" wrapText="1"/>
    </xf>
    <xf numFmtId="166" fontId="57" fillId="0" borderId="16" xfId="0" applyNumberFormat="1" applyFont="1" applyBorder="1" applyAlignment="1">
      <alignment horizontal="right" vertical="center" wrapText="1"/>
    </xf>
    <xf numFmtId="0" fontId="3" fillId="4" borderId="1" xfId="2" applyFont="1" applyFill="1" applyBorder="1" applyAlignment="1" applyProtection="1">
      <alignment vertical="center" wrapText="1"/>
    </xf>
    <xf numFmtId="0" fontId="4" fillId="4" borderId="1" xfId="2" applyFill="1" applyBorder="1" applyAlignment="1" applyProtection="1">
      <alignment vertical="top" wrapText="1"/>
    </xf>
    <xf numFmtId="0" fontId="3" fillId="4" borderId="1" xfId="2" applyFont="1" applyFill="1" applyBorder="1" applyAlignment="1" applyProtection="1">
      <alignment vertical="top" wrapText="1"/>
    </xf>
    <xf numFmtId="168" fontId="57" fillId="0" borderId="16" xfId="0" applyNumberFormat="1" applyFont="1" applyBorder="1" applyAlignment="1">
      <alignment horizontal="center" vertical="center" wrapText="1"/>
    </xf>
    <xf numFmtId="164" fontId="62" fillId="0" borderId="0" xfId="1" applyNumberFormat="1" applyFont="1" applyFill="1" applyBorder="1" applyAlignment="1" applyProtection="1">
      <alignment horizontal="center" vertical="center" wrapText="1"/>
    </xf>
    <xf numFmtId="164" fontId="19" fillId="0" borderId="0" xfId="1" applyNumberFormat="1" applyFont="1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164" fontId="8" fillId="0" borderId="1" xfId="1" applyNumberFormat="1" applyFont="1" applyFill="1" applyBorder="1" applyAlignment="1" applyProtection="1">
      <alignment horizontal="center" vertical="center" wrapText="1"/>
    </xf>
    <xf numFmtId="0" fontId="21" fillId="0" borderId="7" xfId="3" applyFont="1" applyFill="1" applyBorder="1" applyAlignment="1" applyProtection="1">
      <alignment horizontal="center" vertical="center" wrapText="1"/>
    </xf>
    <xf numFmtId="0" fontId="4" fillId="0" borderId="1" xfId="3" applyFont="1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168" fontId="58" fillId="0" borderId="16" xfId="0" applyNumberFormat="1" applyFont="1" applyBorder="1" applyAlignment="1">
      <alignment horizontal="center" vertical="center" wrapText="1"/>
    </xf>
    <xf numFmtId="0" fontId="43" fillId="0" borderId="20" xfId="0" applyFont="1" applyBorder="1" applyAlignment="1">
      <alignment horizontal="center" vertical="center" wrapText="1"/>
    </xf>
    <xf numFmtId="3" fontId="43" fillId="0" borderId="20" xfId="0" applyNumberFormat="1" applyFont="1" applyBorder="1" applyAlignment="1">
      <alignment horizontal="center" vertical="center" wrapText="1"/>
    </xf>
    <xf numFmtId="0" fontId="4" fillId="4" borderId="0" xfId="0" applyFont="1" applyFill="1" applyBorder="1" applyAlignment="1" applyProtection="1">
      <alignment horizontal="center" vertical="center" wrapText="1"/>
    </xf>
    <xf numFmtId="166" fontId="53" fillId="0" borderId="16" xfId="0" applyNumberFormat="1" applyFont="1" applyBorder="1" applyAlignment="1">
      <alignment horizontal="center" vertical="center" wrapText="1"/>
    </xf>
    <xf numFmtId="166" fontId="30" fillId="0" borderId="16" xfId="0" applyNumberFormat="1" applyFont="1" applyBorder="1" applyAlignment="1">
      <alignment horizontal="right" vertical="center" wrapText="1"/>
    </xf>
    <xf numFmtId="0" fontId="0" fillId="4" borderId="1" xfId="0" applyFill="1" applyBorder="1" applyAlignment="1" applyProtection="1">
      <alignment horizontal="right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4" fillId="0" borderId="1" xfId="3" applyFont="1" applyFill="1" applyBorder="1" applyAlignment="1" applyProtection="1">
      <alignment horizontal="center" vertical="center" wrapText="1"/>
    </xf>
    <xf numFmtId="0" fontId="63" fillId="0" borderId="16" xfId="0" applyFont="1" applyBorder="1" applyAlignment="1">
      <alignment horizontal="center" vertical="center" wrapText="1"/>
    </xf>
    <xf numFmtId="166" fontId="63" fillId="0" borderId="16" xfId="0" applyNumberFormat="1" applyFont="1" applyBorder="1" applyAlignment="1">
      <alignment horizontal="center" vertical="center" wrapText="1"/>
    </xf>
    <xf numFmtId="0" fontId="2" fillId="0" borderId="0" xfId="2" applyFont="1" applyFill="1" applyBorder="1" applyAlignment="1" applyProtection="1">
      <alignment horizontal="center" vertical="center" wrapText="1"/>
    </xf>
    <xf numFmtId="0" fontId="5" fillId="4" borderId="0" xfId="0" applyFont="1" applyFill="1" applyBorder="1" applyAlignment="1" applyProtection="1">
      <alignment horizontal="left" vertical="center" wrapText="1"/>
    </xf>
    <xf numFmtId="0" fontId="25" fillId="0" borderId="0" xfId="0" applyFont="1"/>
    <xf numFmtId="0" fontId="0" fillId="0" borderId="6" xfId="0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2" fillId="0" borderId="1" xfId="0" applyFont="1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64" fillId="0" borderId="16" xfId="0" applyFont="1" applyBorder="1" applyAlignment="1">
      <alignment horizontal="center" vertical="center" wrapText="1"/>
    </xf>
    <xf numFmtId="166" fontId="64" fillId="0" borderId="16" xfId="0" applyNumberFormat="1" applyFont="1" applyBorder="1" applyAlignment="1">
      <alignment horizontal="center" vertical="center" wrapText="1"/>
    </xf>
    <xf numFmtId="0" fontId="7" fillId="0" borderId="0" xfId="0" applyFont="1" applyFill="1" applyBorder="1" applyAlignment="1" applyProtection="1">
      <alignment horizontal="left" vertical="center" wrapText="1"/>
    </xf>
    <xf numFmtId="0" fontId="2" fillId="0" borderId="0" xfId="0" applyFont="1" applyFill="1" applyBorder="1" applyAlignment="1" applyProtection="1">
      <alignment horizontal="center" vertical="center" wrapText="1"/>
    </xf>
    <xf numFmtId="168" fontId="64" fillId="0" borderId="16" xfId="0" applyNumberFormat="1" applyFont="1" applyBorder="1" applyAlignment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166" fontId="65" fillId="0" borderId="16" xfId="0" applyNumberFormat="1" applyFont="1" applyBorder="1" applyAlignment="1">
      <alignment horizontal="center" vertical="center" wrapText="1"/>
    </xf>
    <xf numFmtId="0" fontId="4" fillId="4" borderId="1" xfId="2" applyFill="1" applyBorder="1" applyAlignment="1" applyProtection="1">
      <alignment horizontal="left" vertical="top" wrapText="1"/>
    </xf>
    <xf numFmtId="0" fontId="0" fillId="0" borderId="6" xfId="0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168" fontId="66" fillId="0" borderId="16" xfId="0" applyNumberFormat="1" applyFont="1" applyBorder="1" applyAlignment="1">
      <alignment horizontal="center" vertical="center" wrapText="1"/>
    </xf>
    <xf numFmtId="164" fontId="7" fillId="0" borderId="0" xfId="1" applyNumberFormat="1" applyFont="1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2" fillId="0" borderId="14" xfId="2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166" fontId="66" fillId="0" borderId="16" xfId="0" applyNumberFormat="1" applyFont="1" applyBorder="1" applyAlignment="1">
      <alignment horizontal="center" vertical="center" wrapText="1"/>
    </xf>
    <xf numFmtId="0" fontId="0" fillId="0" borderId="5" xfId="0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22" fillId="4" borderId="4" xfId="3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2" fillId="0" borderId="14" xfId="0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66" fillId="0" borderId="16" xfId="0" applyFont="1" applyBorder="1" applyAlignment="1">
      <alignment horizontal="center" vertical="center" wrapText="1"/>
    </xf>
    <xf numFmtId="0" fontId="0" fillId="4" borderId="1" xfId="0" applyFill="1" applyBorder="1" applyAlignment="1" applyProtection="1">
      <alignment horizontal="center" vertical="top" wrapText="1"/>
    </xf>
    <xf numFmtId="0" fontId="14" fillId="0" borderId="2" xfId="0" applyFont="1" applyFill="1" applyBorder="1" applyAlignment="1" applyProtection="1">
      <alignment horizontal="center" vertical="center" wrapText="1"/>
    </xf>
    <xf numFmtId="0" fontId="14" fillId="4" borderId="13" xfId="0" applyFont="1" applyFill="1" applyBorder="1" applyAlignment="1" applyProtection="1">
      <alignment horizontal="center" vertical="center" wrapText="1"/>
    </xf>
    <xf numFmtId="0" fontId="14" fillId="4" borderId="13" xfId="0" applyFont="1" applyFill="1" applyBorder="1" applyAlignment="1" applyProtection="1">
      <alignment horizontal="left" vertical="center" wrapText="1"/>
    </xf>
    <xf numFmtId="0" fontId="14" fillId="0" borderId="13" xfId="0" applyFont="1" applyFill="1" applyBorder="1" applyAlignment="1" applyProtection="1">
      <alignment horizontal="center" vertical="center" wrapText="1"/>
    </xf>
    <xf numFmtId="0" fontId="4" fillId="0" borderId="14" xfId="3" applyFont="1" applyFill="1" applyBorder="1" applyAlignment="1" applyProtection="1">
      <alignment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66" fillId="0" borderId="5" xfId="0" applyFont="1" applyBorder="1" applyAlignment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165" fontId="66" fillId="0" borderId="16" xfId="0" applyNumberFormat="1" applyFont="1" applyBorder="1" applyAlignment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15" fillId="0" borderId="1" xfId="2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32" fillId="4" borderId="16" xfId="0" applyFont="1" applyFill="1" applyBorder="1" applyAlignment="1">
      <alignment horizontal="left" vertical="center" wrapText="1"/>
    </xf>
    <xf numFmtId="0" fontId="57" fillId="0" borderId="16" xfId="0" applyFont="1" applyBorder="1" applyAlignment="1">
      <alignment horizontal="center" vertical="center" wrapText="1"/>
    </xf>
    <xf numFmtId="0" fontId="66" fillId="0" borderId="16" xfId="4" applyFont="1" applyBorder="1" applyAlignment="1">
      <alignment horizontal="center" vertical="center" wrapText="1"/>
    </xf>
    <xf numFmtId="168" fontId="53" fillId="0" borderId="16" xfId="0" applyNumberFormat="1" applyFont="1" applyBorder="1" applyAlignment="1">
      <alignment horizontal="center" vertical="center" wrapText="1"/>
    </xf>
    <xf numFmtId="0" fontId="0" fillId="4" borderId="0" xfId="0" applyFill="1" applyBorder="1" applyAlignment="1" applyProtection="1">
      <alignment horizontal="left" vertical="center" wrapText="1"/>
    </xf>
    <xf numFmtId="0" fontId="0" fillId="0" borderId="5" xfId="0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2" fillId="0" borderId="1" xfId="2" applyFont="1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0" fillId="0" borderId="4" xfId="0" applyFill="1" applyBorder="1" applyAlignment="1" applyProtection="1">
      <alignment vertical="center" wrapText="1"/>
    </xf>
    <xf numFmtId="0" fontId="0" fillId="0" borderId="5" xfId="0" applyFill="1" applyBorder="1" applyAlignment="1" applyProtection="1">
      <alignment vertical="center" wrapText="1"/>
    </xf>
    <xf numFmtId="0" fontId="0" fillId="0" borderId="10" xfId="0" applyFill="1" applyBorder="1" applyAlignment="1" applyProtection="1">
      <alignment vertical="center" wrapText="1"/>
    </xf>
    <xf numFmtId="0" fontId="0" fillId="0" borderId="15" xfId="0" applyFill="1" applyBorder="1" applyAlignment="1" applyProtection="1">
      <alignment vertical="center" wrapText="1"/>
    </xf>
    <xf numFmtId="0" fontId="0" fillId="0" borderId="0" xfId="0" applyFill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164" fontId="22" fillId="0" borderId="0" xfId="1" applyNumberFormat="1" applyFont="1" applyFill="1" applyBorder="1" applyAlignment="1" applyProtection="1">
      <alignment horizontal="center" vertical="center" wrapText="1"/>
    </xf>
    <xf numFmtId="166" fontId="57" fillId="0" borderId="16" xfId="0" applyNumberFormat="1" applyFont="1" applyBorder="1" applyAlignment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0" fillId="0" borderId="5" xfId="0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165" fontId="66" fillId="0" borderId="16" xfId="4" applyNumberFormat="1" applyFont="1" applyBorder="1" applyAlignment="1">
      <alignment horizontal="center" vertical="center" wrapText="1"/>
    </xf>
    <xf numFmtId="0" fontId="4" fillId="0" borderId="1" xfId="3" applyFont="1" applyFill="1" applyBorder="1" applyAlignment="1" applyProtection="1">
      <alignment horizontal="center" vertical="center" wrapText="1"/>
    </xf>
    <xf numFmtId="0" fontId="33" fillId="0" borderId="15" xfId="0" applyFont="1" applyBorder="1" applyAlignment="1">
      <alignment horizontal="center" vertical="center" wrapText="1"/>
    </xf>
    <xf numFmtId="166" fontId="33" fillId="0" borderId="0" xfId="0" applyNumberFormat="1" applyFont="1" applyBorder="1" applyAlignment="1">
      <alignment horizontal="center" vertical="center" wrapText="1"/>
    </xf>
    <xf numFmtId="171" fontId="66" fillId="0" borderId="16" xfId="0" applyNumberFormat="1" applyFont="1" applyBorder="1" applyAlignment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2" fillId="0" borderId="13" xfId="0" applyFont="1" applyFill="1" applyBorder="1" applyAlignment="1" applyProtection="1">
      <alignment horizontal="center" vertical="center" wrapText="1"/>
    </xf>
    <xf numFmtId="0" fontId="5" fillId="0" borderId="1" xfId="2" applyFont="1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21" fillId="0" borderId="3" xfId="3" applyFont="1" applyFill="1" applyBorder="1" applyAlignment="1" applyProtection="1">
      <alignment horizontal="center" vertical="center" wrapText="1"/>
    </xf>
    <xf numFmtId="0" fontId="2" fillId="0" borderId="0" xfId="3" applyFont="1" applyFill="1" applyBorder="1" applyAlignment="1" applyProtection="1">
      <alignment horizontal="center" vertical="center" wrapText="1"/>
    </xf>
    <xf numFmtId="0" fontId="2" fillId="0" borderId="8" xfId="3" applyFont="1" applyFill="1" applyBorder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5" fillId="0" borderId="15" xfId="2" applyFont="1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67" fillId="0" borderId="16" xfId="0" applyFont="1" applyBorder="1" applyAlignment="1">
      <alignment horizontal="center" vertical="center" wrapText="1"/>
    </xf>
    <xf numFmtId="168" fontId="67" fillId="0" borderId="16" xfId="0" applyNumberFormat="1" applyFont="1" applyBorder="1" applyAlignment="1">
      <alignment horizontal="center" vertical="center" wrapText="1"/>
    </xf>
    <xf numFmtId="172" fontId="67" fillId="0" borderId="16" xfId="2" applyNumberFormat="1" applyFont="1" applyBorder="1" applyAlignment="1">
      <alignment horizontal="center" vertical="center" wrapText="1"/>
    </xf>
    <xf numFmtId="166" fontId="67" fillId="0" borderId="16" xfId="0" applyNumberFormat="1" applyFont="1" applyBorder="1" applyAlignment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31" fillId="0" borderId="1" xfId="0" applyFont="1" applyFill="1" applyBorder="1" applyAlignment="1" applyProtection="1">
      <alignment horizontal="center" vertical="center" wrapText="1"/>
    </xf>
    <xf numFmtId="0" fontId="67" fillId="0" borderId="0" xfId="0" applyFont="1" applyBorder="1" applyAlignment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2" fillId="0" borderId="1" xfId="2" applyFont="1" applyFill="1" applyBorder="1" applyAlignment="1" applyProtection="1">
      <alignment horizontal="center" vertical="center" wrapText="1"/>
    </xf>
    <xf numFmtId="0" fontId="2" fillId="0" borderId="13" xfId="0" applyFont="1" applyFill="1" applyBorder="1" applyAlignment="1" applyProtection="1">
      <alignment horizontal="center" vertical="center" wrapText="1"/>
    </xf>
    <xf numFmtId="0" fontId="2" fillId="0" borderId="3" xfId="0" applyFont="1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2" fillId="0" borderId="1" xfId="0" applyFont="1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8" fillId="0" borderId="1" xfId="0" applyFont="1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21" fillId="0" borderId="7" xfId="3" applyFont="1" applyFill="1" applyBorder="1" applyAlignment="1" applyProtection="1">
      <alignment horizontal="center" vertical="center" wrapText="1"/>
    </xf>
    <xf numFmtId="0" fontId="2" fillId="0" borderId="4" xfId="0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22" fillId="4" borderId="4" xfId="3" applyFill="1" applyBorder="1" applyAlignment="1" applyProtection="1">
      <alignment horizontal="center" vertical="center" wrapText="1"/>
    </xf>
    <xf numFmtId="0" fontId="2" fillId="0" borderId="1" xfId="2" applyFont="1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5" xfId="0" applyFill="1" applyBorder="1" applyAlignment="1" applyProtection="1">
      <alignment horizontal="center" vertical="center" wrapText="1"/>
    </xf>
    <xf numFmtId="0" fontId="2" fillId="0" borderId="2" xfId="0" applyFont="1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2" fillId="0" borderId="4" xfId="2" applyFont="1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5" fillId="0" borderId="1" xfId="2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68" fillId="0" borderId="16" xfId="0" applyFont="1" applyBorder="1" applyAlignment="1">
      <alignment horizontal="center" vertical="center" wrapText="1"/>
    </xf>
    <xf numFmtId="168" fontId="68" fillId="0" borderId="16" xfId="0" applyNumberFormat="1" applyFont="1" applyBorder="1" applyAlignment="1">
      <alignment horizontal="center" vertical="center" wrapText="1"/>
    </xf>
    <xf numFmtId="166" fontId="68" fillId="0" borderId="16" xfId="0" applyNumberFormat="1" applyFont="1" applyBorder="1" applyAlignment="1">
      <alignment horizontal="center" vertical="center" wrapText="1"/>
    </xf>
    <xf numFmtId="0" fontId="0" fillId="4" borderId="0" xfId="0" applyFill="1" applyBorder="1" applyAlignment="1" applyProtection="1">
      <alignment horizontal="center" vertical="center" wrapText="1"/>
    </xf>
    <xf numFmtId="165" fontId="68" fillId="0" borderId="16" xfId="0" applyNumberFormat="1" applyFont="1" applyBorder="1" applyAlignment="1">
      <alignment horizontal="center" vertical="center" wrapText="1"/>
    </xf>
    <xf numFmtId="166" fontId="68" fillId="0" borderId="0" xfId="0" applyNumberFormat="1" applyFont="1" applyBorder="1" applyAlignment="1">
      <alignment horizontal="center" vertical="center" wrapText="1"/>
    </xf>
    <xf numFmtId="166" fontId="69" fillId="0" borderId="16" xfId="0" applyNumberFormat="1" applyFont="1" applyBorder="1" applyAlignment="1">
      <alignment horizontal="center" vertical="center" wrapText="1"/>
    </xf>
    <xf numFmtId="0" fontId="25" fillId="10" borderId="27" xfId="0" applyFont="1" applyFill="1" applyBorder="1" applyAlignment="1">
      <alignment horizontal="center" vertical="top" wrapText="1"/>
    </xf>
    <xf numFmtId="0" fontId="30" fillId="0" borderId="16" xfId="4" applyFont="1" applyBorder="1" applyAlignment="1">
      <alignment horizontal="center" vertical="center" wrapText="1"/>
    </xf>
    <xf numFmtId="168" fontId="30" fillId="0" borderId="16" xfId="4" applyNumberFormat="1" applyFont="1" applyBorder="1" applyAlignment="1">
      <alignment horizontal="center" vertical="center" wrapText="1"/>
    </xf>
    <xf numFmtId="168" fontId="30" fillId="0" borderId="16" xfId="4" applyNumberFormat="1" applyFont="1" applyBorder="1" applyAlignment="1">
      <alignment horizontal="center" vertical="center" wrapText="1"/>
    </xf>
    <xf numFmtId="0" fontId="2" fillId="0" borderId="1" xfId="2" applyFont="1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70" fillId="0" borderId="16" xfId="0" applyFont="1" applyBorder="1" applyAlignment="1">
      <alignment horizontal="center" vertical="center" wrapText="1"/>
    </xf>
    <xf numFmtId="166" fontId="70" fillId="0" borderId="16" xfId="0" applyNumberFormat="1" applyFont="1" applyBorder="1" applyAlignment="1">
      <alignment horizontal="center" vertical="center" wrapText="1"/>
    </xf>
    <xf numFmtId="168" fontId="70" fillId="0" borderId="16" xfId="0" applyNumberFormat="1" applyFont="1" applyBorder="1" applyAlignment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2" fillId="0" borderId="1" xfId="2" applyFont="1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15" fillId="0" borderId="1" xfId="2" applyFont="1" applyFill="1" applyBorder="1" applyAlignment="1" applyProtection="1">
      <alignment horizontal="center" vertical="center" wrapText="1"/>
    </xf>
    <xf numFmtId="0" fontId="5" fillId="0" borderId="1" xfId="2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166" fontId="46" fillId="0" borderId="0" xfId="0" applyNumberFormat="1" applyFont="1" applyBorder="1" applyAlignment="1">
      <alignment horizontal="right" vertical="center" wrapText="1"/>
    </xf>
    <xf numFmtId="165" fontId="70" fillId="0" borderId="16" xfId="0" applyNumberFormat="1" applyFont="1" applyBorder="1" applyAlignment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2" fillId="0" borderId="14" xfId="0" applyFont="1" applyFill="1" applyBorder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164" fontId="8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168" fontId="71" fillId="0" borderId="16" xfId="0" applyNumberFormat="1" applyFont="1" applyBorder="1" applyAlignment="1">
      <alignment horizontal="center" vertical="center" wrapText="1"/>
    </xf>
    <xf numFmtId="4" fontId="35" fillId="0" borderId="1" xfId="0" applyNumberFormat="1" applyFont="1" applyFill="1" applyBorder="1" applyAlignment="1">
      <alignment horizontal="center" vertical="center"/>
    </xf>
    <xf numFmtId="0" fontId="14" fillId="0" borderId="12" xfId="3" applyFont="1" applyFill="1" applyBorder="1" applyAlignment="1" applyProtection="1">
      <alignment horizontal="center" vertical="center" wrapText="1"/>
    </xf>
    <xf numFmtId="0" fontId="22" fillId="4" borderId="13" xfId="3" applyFill="1" applyBorder="1" applyAlignment="1" applyProtection="1">
      <alignment horizontal="left"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0" fillId="0" borderId="5" xfId="0" applyFill="1" applyBorder="1" applyAlignment="1" applyProtection="1">
      <alignment horizontal="center" vertical="center" wrapText="1"/>
    </xf>
    <xf numFmtId="0" fontId="2" fillId="0" borderId="2" xfId="0" applyFont="1" applyFill="1" applyBorder="1" applyAlignment="1" applyProtection="1">
      <alignment horizontal="center" vertical="center" wrapText="1"/>
    </xf>
    <xf numFmtId="0" fontId="2" fillId="0" borderId="13" xfId="0" applyFont="1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2" fillId="0" borderId="1" xfId="2" applyFont="1" applyFill="1" applyBorder="1" applyAlignment="1" applyProtection="1">
      <alignment horizontal="center" vertical="center" wrapText="1"/>
    </xf>
    <xf numFmtId="0" fontId="2" fillId="0" borderId="1" xfId="0" applyFont="1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12" fillId="0" borderId="1" xfId="0" applyFont="1" applyFill="1" applyBorder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21" fillId="0" borderId="12" xfId="3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2" fillId="0" borderId="14" xfId="0" applyFont="1" applyFill="1" applyBorder="1" applyAlignment="1" applyProtection="1">
      <alignment horizontal="center" vertical="center" wrapText="1"/>
    </xf>
    <xf numFmtId="0" fontId="72" fillId="0" borderId="16" xfId="0" applyFont="1" applyBorder="1" applyAlignment="1">
      <alignment horizontal="center" vertical="center" wrapText="1"/>
    </xf>
    <xf numFmtId="165" fontId="72" fillId="0" borderId="16" xfId="0" applyNumberFormat="1" applyFont="1" applyBorder="1" applyAlignment="1">
      <alignment horizontal="center" vertical="center" wrapText="1"/>
    </xf>
    <xf numFmtId="166" fontId="72" fillId="0" borderId="16" xfId="0" applyNumberFormat="1" applyFont="1" applyBorder="1" applyAlignment="1">
      <alignment horizontal="center" vertical="center" wrapText="1"/>
    </xf>
    <xf numFmtId="168" fontId="72" fillId="0" borderId="16" xfId="0" applyNumberFormat="1" applyFont="1" applyBorder="1" applyAlignment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14" fillId="0" borderId="1" xfId="0" applyFont="1" applyFill="1" applyBorder="1" applyAlignment="1" applyProtection="1">
      <alignment horizontal="center" vertical="center" wrapText="1"/>
    </xf>
    <xf numFmtId="0" fontId="15" fillId="0" borderId="1" xfId="2" applyFont="1" applyFill="1" applyBorder="1" applyAlignment="1" applyProtection="1">
      <alignment horizontal="center" vertical="center" wrapText="1"/>
    </xf>
    <xf numFmtId="0" fontId="5" fillId="0" borderId="1" xfId="2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23" fillId="0" borderId="7" xfId="3" applyFont="1" applyFill="1" applyBorder="1" applyAlignment="1" applyProtection="1">
      <alignment vertical="center" wrapText="1"/>
    </xf>
    <xf numFmtId="0" fontId="23" fillId="0" borderId="8" xfId="3" applyFont="1" applyFill="1" applyBorder="1" applyAlignment="1" applyProtection="1">
      <alignment vertical="center" wrapText="1"/>
    </xf>
    <xf numFmtId="0" fontId="24" fillId="0" borderId="8" xfId="3" applyFont="1" applyFill="1" applyBorder="1" applyAlignment="1" applyProtection="1">
      <alignment vertical="center" wrapText="1"/>
    </xf>
    <xf numFmtId="0" fontId="24" fillId="0" borderId="0" xfId="3" applyFont="1" applyFill="1" applyBorder="1" applyAlignment="1" applyProtection="1">
      <alignment horizontal="center" vertical="center" wrapText="1"/>
    </xf>
    <xf numFmtId="0" fontId="24" fillId="4" borderId="1" xfId="3" applyFont="1" applyFill="1" applyBorder="1" applyAlignment="1" applyProtection="1">
      <alignment horizontal="left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2" fillId="0" borderId="12" xfId="2" applyFont="1" applyFill="1" applyBorder="1" applyAlignment="1" applyProtection="1">
      <alignment horizontal="center" vertical="center" wrapText="1"/>
    </xf>
    <xf numFmtId="0" fontId="2" fillId="0" borderId="7" xfId="2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73" fillId="0" borderId="16" xfId="0" applyFont="1" applyBorder="1" applyAlignment="1">
      <alignment horizontal="center" vertical="center" wrapText="1"/>
    </xf>
    <xf numFmtId="0" fontId="73" fillId="0" borderId="16" xfId="4" applyFont="1" applyBorder="1" applyAlignment="1">
      <alignment horizontal="center" vertical="center" wrapText="1"/>
    </xf>
    <xf numFmtId="166" fontId="73" fillId="0" borderId="16" xfId="4" applyNumberFormat="1" applyFont="1" applyBorder="1" applyAlignment="1">
      <alignment horizontal="center" vertical="center" wrapText="1"/>
    </xf>
    <xf numFmtId="166" fontId="73" fillId="0" borderId="16" xfId="4" applyNumberFormat="1" applyFont="1" applyBorder="1" applyAlignment="1">
      <alignment horizontal="center" vertical="center" wrapText="1"/>
    </xf>
    <xf numFmtId="168" fontId="73" fillId="0" borderId="16" xfId="0" applyNumberFormat="1" applyFont="1" applyBorder="1" applyAlignment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2" fillId="0" borderId="1" xfId="0" applyFont="1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5" fillId="0" borderId="1" xfId="2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2" fillId="0" borderId="1" xfId="2" applyFont="1" applyFill="1" applyBorder="1" applyAlignment="1" applyProtection="1">
      <alignment horizontal="center" vertical="center" wrapText="1"/>
    </xf>
    <xf numFmtId="165" fontId="73" fillId="0" borderId="16" xfId="0" applyNumberFormat="1" applyFont="1" applyBorder="1" applyAlignment="1">
      <alignment horizontal="center" vertical="center" wrapText="1"/>
    </xf>
    <xf numFmtId="166" fontId="70" fillId="0" borderId="0" xfId="0" applyNumberFormat="1" applyFont="1" applyBorder="1" applyAlignment="1">
      <alignment horizontal="center" vertical="center" wrapText="1"/>
    </xf>
    <xf numFmtId="166" fontId="73" fillId="0" borderId="16" xfId="0" applyNumberFormat="1" applyFont="1" applyBorder="1" applyAlignment="1">
      <alignment horizontal="center" vertical="center" wrapText="1"/>
    </xf>
    <xf numFmtId="165" fontId="30" fillId="0" borderId="0" xfId="0" applyNumberFormat="1" applyFont="1" applyBorder="1" applyAlignment="1">
      <alignment horizontal="center" vertical="center" wrapText="1"/>
    </xf>
    <xf numFmtId="0" fontId="4" fillId="4" borderId="0" xfId="2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74" fillId="0" borderId="16" xfId="0" applyFont="1" applyBorder="1" applyAlignment="1">
      <alignment horizontal="center" vertical="center" wrapText="1"/>
    </xf>
    <xf numFmtId="165" fontId="74" fillId="0" borderId="16" xfId="0" applyNumberFormat="1" applyFont="1" applyBorder="1" applyAlignment="1">
      <alignment horizontal="center" vertical="center" wrapText="1"/>
    </xf>
    <xf numFmtId="166" fontId="74" fillId="0" borderId="16" xfId="0" applyNumberFormat="1" applyFont="1" applyBorder="1" applyAlignment="1">
      <alignment horizontal="center" vertical="center" wrapText="1"/>
    </xf>
    <xf numFmtId="168" fontId="74" fillId="0" borderId="16" xfId="0" applyNumberFormat="1" applyFont="1" applyBorder="1" applyAlignment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2" fillId="0" borderId="1" xfId="2" applyFont="1" applyFill="1" applyBorder="1" applyAlignment="1" applyProtection="1">
      <alignment horizontal="center" vertical="center" wrapText="1"/>
    </xf>
    <xf numFmtId="0" fontId="0" fillId="0" borderId="4" xfId="0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22" fillId="4" borderId="4" xfId="3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2" fillId="0" borderId="1" xfId="0" applyFont="1" applyFill="1" applyBorder="1" applyAlignment="1" applyProtection="1">
      <alignment horizontal="center" vertical="center" wrapText="1"/>
    </xf>
    <xf numFmtId="49" fontId="22" fillId="0" borderId="1" xfId="1" applyNumberFormat="1" applyFont="1" applyFill="1" applyBorder="1" applyAlignment="1" applyProtection="1">
      <alignment horizontal="center" vertical="center" wrapText="1"/>
    </xf>
    <xf numFmtId="164" fontId="14" fillId="0" borderId="0" xfId="1" applyNumberFormat="1" applyFont="1" applyFill="1" applyBorder="1" applyAlignment="1" applyProtection="1">
      <alignment horizontal="center" vertical="center" wrapText="1"/>
    </xf>
    <xf numFmtId="0" fontId="21" fillId="0" borderId="4" xfId="3" applyFont="1" applyFill="1" applyBorder="1" applyAlignment="1" applyProtection="1">
      <alignment horizontal="center" vertical="center" wrapText="1"/>
    </xf>
    <xf numFmtId="0" fontId="74" fillId="0" borderId="16" xfId="4" applyFont="1" applyBorder="1" applyAlignment="1">
      <alignment horizontal="center" vertical="center" wrapText="1"/>
    </xf>
    <xf numFmtId="168" fontId="74" fillId="0" borderId="16" xfId="4" applyNumberFormat="1" applyFont="1" applyBorder="1" applyAlignment="1">
      <alignment horizontal="center" vertical="center" wrapText="1"/>
    </xf>
    <xf numFmtId="168" fontId="74" fillId="0" borderId="16" xfId="4" applyNumberFormat="1" applyFont="1" applyBorder="1" applyAlignment="1">
      <alignment horizontal="center" vertical="center" wrapText="1"/>
    </xf>
    <xf numFmtId="0" fontId="74" fillId="0" borderId="16" xfId="4" applyFont="1" applyBorder="1" applyAlignment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2" fillId="0" borderId="1" xfId="0" applyFont="1" applyFill="1" applyBorder="1" applyAlignment="1" applyProtection="1">
      <alignment horizontal="center" vertical="center" wrapText="1"/>
    </xf>
    <xf numFmtId="0" fontId="2" fillId="0" borderId="1" xfId="2" applyFont="1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12" fillId="0" borderId="1" xfId="0" applyFont="1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2" fillId="0" borderId="1" xfId="2" applyFont="1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2" fillId="0" borderId="2" xfId="0" applyFont="1" applyFill="1" applyBorder="1" applyAlignment="1" applyProtection="1">
      <alignment horizontal="center" vertical="center" wrapText="1"/>
    </xf>
    <xf numFmtId="0" fontId="2" fillId="0" borderId="13" xfId="0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168" fontId="30" fillId="0" borderId="0" xfId="0" applyNumberFormat="1" applyFont="1" applyBorder="1" applyAlignment="1">
      <alignment horizontal="center" vertical="center" wrapText="1"/>
    </xf>
    <xf numFmtId="0" fontId="22" fillId="0" borderId="0" xfId="3" applyFill="1" applyBorder="1" applyAlignment="1" applyProtection="1">
      <alignment horizontal="center" vertical="center" wrapText="1"/>
    </xf>
    <xf numFmtId="0" fontId="44" fillId="0" borderId="20" xfId="0" applyFont="1" applyBorder="1" applyAlignment="1">
      <alignment horizontal="center" vertical="center" wrapText="1"/>
    </xf>
    <xf numFmtId="0" fontId="43" fillId="0" borderId="0" xfId="0" applyFont="1"/>
    <xf numFmtId="0" fontId="0" fillId="0" borderId="1" xfId="0" applyFill="1" applyBorder="1" applyAlignment="1" applyProtection="1">
      <alignment horizontal="center" vertical="center" wrapText="1"/>
    </xf>
    <xf numFmtId="0" fontId="0" fillId="0" borderId="5" xfId="0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74" fillId="0" borderId="0" xfId="0" applyFont="1" applyBorder="1" applyAlignment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69" fillId="0" borderId="16" xfId="0" applyFont="1" applyBorder="1" applyAlignment="1">
      <alignment horizontal="center" vertical="center" wrapText="1"/>
    </xf>
    <xf numFmtId="0" fontId="75" fillId="0" borderId="16" xfId="0" applyFont="1" applyBorder="1" applyAlignment="1">
      <alignment horizontal="center" vertical="center" wrapText="1"/>
    </xf>
    <xf numFmtId="168" fontId="69" fillId="0" borderId="16" xfId="0" applyNumberFormat="1" applyFont="1" applyBorder="1" applyAlignment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2" fillId="0" borderId="1" xfId="2" applyFont="1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76" fillId="0" borderId="16" xfId="0" applyFont="1" applyBorder="1" applyAlignment="1">
      <alignment horizontal="center" vertical="center" wrapText="1"/>
    </xf>
    <xf numFmtId="168" fontId="76" fillId="0" borderId="16" xfId="0" applyNumberFormat="1" applyFont="1" applyBorder="1" applyAlignment="1">
      <alignment horizontal="center" vertical="center" wrapText="1"/>
    </xf>
    <xf numFmtId="166" fontId="76" fillId="0" borderId="16" xfId="0" applyNumberFormat="1" applyFont="1" applyBorder="1" applyAlignment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8" fillId="0" borderId="1" xfId="0" applyFont="1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2" fillId="0" borderId="1" xfId="2" applyFont="1" applyFill="1" applyBorder="1" applyAlignment="1" applyProtection="1">
      <alignment horizontal="center" vertical="center" wrapText="1"/>
    </xf>
    <xf numFmtId="0" fontId="2" fillId="0" borderId="1" xfId="0" applyFont="1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164" fontId="8" fillId="0" borderId="1" xfId="1" applyNumberFormat="1" applyFont="1" applyFill="1" applyBorder="1" applyAlignment="1" applyProtection="1">
      <alignment horizontal="center" vertical="center" wrapText="1"/>
    </xf>
    <xf numFmtId="0" fontId="10" fillId="0" borderId="1" xfId="0" applyFont="1" applyFill="1" applyBorder="1" applyAlignment="1" applyProtection="1">
      <alignment horizontal="center" vertical="center" wrapText="1"/>
    </xf>
    <xf numFmtId="0" fontId="12" fillId="0" borderId="1" xfId="0" applyFont="1" applyFill="1" applyBorder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21" fillId="0" borderId="7" xfId="3" applyFont="1" applyFill="1" applyBorder="1" applyAlignment="1" applyProtection="1">
      <alignment horizontal="center" vertical="center" wrapText="1"/>
    </xf>
    <xf numFmtId="0" fontId="5" fillId="0" borderId="1" xfId="2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2" fillId="0" borderId="14" xfId="0" applyFont="1" applyFill="1" applyBorder="1" applyAlignment="1" applyProtection="1">
      <alignment horizontal="center" vertical="center" wrapText="1"/>
    </xf>
    <xf numFmtId="0" fontId="2" fillId="0" borderId="12" xfId="0" applyFont="1" applyFill="1" applyBorder="1" applyAlignment="1" applyProtection="1">
      <alignment horizontal="center" vertical="center" wrapText="1"/>
    </xf>
    <xf numFmtId="0" fontId="2" fillId="0" borderId="7" xfId="0" applyFont="1" applyFill="1" applyBorder="1" applyAlignment="1" applyProtection="1">
      <alignment horizontal="center" vertical="center" wrapText="1"/>
    </xf>
    <xf numFmtId="165" fontId="76" fillId="0" borderId="16" xfId="0" applyNumberFormat="1" applyFont="1" applyBorder="1" applyAlignment="1">
      <alignment horizontal="center" vertical="center" wrapText="1"/>
    </xf>
    <xf numFmtId="171" fontId="76" fillId="0" borderId="16" xfId="0" applyNumberFormat="1" applyFont="1" applyBorder="1" applyAlignment="1">
      <alignment horizontal="center" vertical="center" wrapText="1"/>
    </xf>
    <xf numFmtId="0" fontId="11" fillId="0" borderId="14" xfId="0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2" fillId="0" borderId="1" xfId="2" applyFont="1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15" fillId="0" borderId="1" xfId="2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13" fillId="0" borderId="1" xfId="0" applyFont="1" applyFill="1" applyBorder="1" applyAlignment="1" applyProtection="1">
      <alignment horizontal="center" vertical="center" wrapText="1"/>
    </xf>
    <xf numFmtId="0" fontId="12" fillId="0" borderId="1" xfId="0" applyFont="1" applyFill="1" applyBorder="1" applyAlignment="1" applyProtection="1">
      <alignment horizontal="center" vertical="center" wrapText="1"/>
    </xf>
    <xf numFmtId="0" fontId="11" fillId="0" borderId="1" xfId="0" applyFont="1" applyFill="1" applyBorder="1" applyAlignment="1" applyProtection="1">
      <alignment horizontal="center" vertical="center" wrapText="1"/>
    </xf>
    <xf numFmtId="0" fontId="4" fillId="0" borderId="1" xfId="3" applyFont="1" applyFill="1" applyBorder="1" applyAlignment="1" applyProtection="1">
      <alignment horizontal="center" vertical="center" wrapText="1"/>
    </xf>
    <xf numFmtId="0" fontId="58" fillId="0" borderId="16" xfId="0" applyFont="1" applyBorder="1" applyAlignment="1">
      <alignment horizontal="center" vertical="center" wrapText="1"/>
    </xf>
    <xf numFmtId="165" fontId="58" fillId="0" borderId="16" xfId="0" applyNumberFormat="1" applyFont="1" applyBorder="1" applyAlignment="1">
      <alignment horizontal="center" vertical="center" wrapText="1"/>
    </xf>
    <xf numFmtId="0" fontId="2" fillId="0" borderId="1" xfId="2" applyFont="1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2" fillId="0" borderId="1" xfId="0" applyFont="1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166" fontId="0" fillId="0" borderId="0" xfId="0" applyNumberFormat="1" applyFill="1" applyAlignment="1" applyProtection="1">
      <alignment horizontal="center" vertical="center" wrapText="1"/>
    </xf>
    <xf numFmtId="0" fontId="2" fillId="2" borderId="1" xfId="0" applyFont="1" applyFill="1" applyBorder="1" applyAlignment="1" applyProtection="1">
      <alignment horizontal="left" vertical="top" wrapText="1"/>
    </xf>
    <xf numFmtId="0" fontId="2" fillId="0" borderId="1" xfId="0" applyFont="1" applyFill="1" applyBorder="1" applyAlignment="1" applyProtection="1">
      <alignment horizontal="center" vertical="center" wrapText="1"/>
    </xf>
    <xf numFmtId="0" fontId="2" fillId="2" borderId="2" xfId="0" applyFont="1" applyFill="1" applyBorder="1" applyAlignment="1" applyProtection="1">
      <alignment horizontal="left" vertical="top" wrapText="1"/>
    </xf>
    <xf numFmtId="0" fontId="2" fillId="2" borderId="13" xfId="0" applyFont="1" applyFill="1" applyBorder="1" applyAlignment="1" applyProtection="1">
      <alignment horizontal="left" vertical="top" wrapText="1"/>
    </xf>
    <xf numFmtId="0" fontId="2" fillId="2" borderId="3" xfId="0" applyFont="1" applyFill="1" applyBorder="1" applyAlignment="1" applyProtection="1">
      <alignment horizontal="left" vertical="top" wrapText="1"/>
    </xf>
    <xf numFmtId="0" fontId="2" fillId="0" borderId="2" xfId="0" applyFont="1" applyFill="1" applyBorder="1" applyAlignment="1" applyProtection="1">
      <alignment horizontal="center" vertical="center" wrapText="1"/>
    </xf>
    <xf numFmtId="0" fontId="2" fillId="0" borderId="13" xfId="0" applyFont="1" applyFill="1" applyBorder="1" applyAlignment="1" applyProtection="1">
      <alignment horizontal="center" vertical="center" wrapText="1"/>
    </xf>
    <xf numFmtId="0" fontId="2" fillId="0" borderId="3" xfId="0" applyFont="1" applyFill="1" applyBorder="1" applyAlignment="1" applyProtection="1">
      <alignment horizontal="center" vertical="center" wrapText="1"/>
    </xf>
    <xf numFmtId="0" fontId="0" fillId="0" borderId="4" xfId="0" applyFill="1" applyBorder="1" applyAlignment="1" applyProtection="1">
      <alignment horizontal="center" vertical="center" wrapText="1"/>
    </xf>
    <xf numFmtId="0" fontId="0" fillId="0" borderId="5" xfId="0" applyFill="1" applyBorder="1" applyAlignment="1" applyProtection="1">
      <alignment horizontal="center" vertical="center" wrapText="1"/>
    </xf>
    <xf numFmtId="0" fontId="0" fillId="0" borderId="6" xfId="0" applyFill="1" applyBorder="1" applyAlignment="1" applyProtection="1">
      <alignment horizontal="center" vertical="center" wrapText="1"/>
    </xf>
    <xf numFmtId="0" fontId="10" fillId="0" borderId="1" xfId="0" applyFont="1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2" fillId="2" borderId="1" xfId="2" applyFont="1" applyFill="1" applyBorder="1" applyAlignment="1" applyProtection="1">
      <alignment horizontal="left" vertical="top" wrapText="1"/>
    </xf>
    <xf numFmtId="0" fontId="2" fillId="0" borderId="1" xfId="2" applyFont="1" applyFill="1" applyBorder="1" applyAlignment="1" applyProtection="1">
      <alignment horizontal="center" vertical="center" wrapText="1"/>
    </xf>
    <xf numFmtId="0" fontId="50" fillId="0" borderId="26" xfId="0" applyFont="1" applyBorder="1" applyAlignment="1">
      <alignment horizontal="center" vertical="center" wrapText="1"/>
    </xf>
    <xf numFmtId="0" fontId="50" fillId="0" borderId="0" xfId="0" applyFont="1" applyBorder="1" applyAlignment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4" fillId="0" borderId="1" xfId="2" applyFont="1" applyFill="1" applyBorder="1" applyAlignment="1" applyProtection="1">
      <alignment horizontal="center" vertical="center" wrapText="1"/>
    </xf>
    <xf numFmtId="0" fontId="2" fillId="3" borderId="1" xfId="0" applyFont="1" applyFill="1" applyBorder="1" applyAlignment="1" applyProtection="1">
      <alignment horizontal="center" vertical="center" wrapText="1"/>
    </xf>
    <xf numFmtId="0" fontId="4" fillId="0" borderId="14" xfId="2" applyFill="1" applyBorder="1" applyAlignment="1" applyProtection="1">
      <alignment horizontal="center" vertical="center" wrapText="1"/>
    </xf>
    <xf numFmtId="0" fontId="4" fillId="0" borderId="10" xfId="2" applyFill="1" applyBorder="1" applyAlignment="1" applyProtection="1">
      <alignment horizontal="center" vertical="center" wrapText="1"/>
    </xf>
    <xf numFmtId="0" fontId="4" fillId="0" borderId="15" xfId="2" applyFill="1" applyBorder="1" applyAlignment="1" applyProtection="1">
      <alignment horizontal="center" vertical="center" wrapText="1"/>
    </xf>
    <xf numFmtId="0" fontId="2" fillId="2" borderId="13" xfId="3" applyFont="1" applyFill="1" applyBorder="1" applyAlignment="1" applyProtection="1">
      <alignment horizontal="left" vertical="top" wrapText="1"/>
    </xf>
    <xf numFmtId="0" fontId="2" fillId="2" borderId="3" xfId="3" applyFont="1" applyFill="1" applyBorder="1" applyAlignment="1" applyProtection="1">
      <alignment horizontal="left" vertical="top" wrapText="1"/>
    </xf>
    <xf numFmtId="0" fontId="2" fillId="0" borderId="1" xfId="2" applyFont="1" applyFill="1" applyBorder="1" applyAlignment="1" applyProtection="1">
      <alignment horizontal="center" vertical="center"/>
    </xf>
    <xf numFmtId="0" fontId="2" fillId="2" borderId="1" xfId="2" applyFont="1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4" fillId="0" borderId="4" xfId="2" applyFill="1" applyBorder="1" applyAlignment="1" applyProtection="1">
      <alignment horizontal="center" vertical="center" wrapText="1"/>
    </xf>
    <xf numFmtId="0" fontId="4" fillId="0" borderId="5" xfId="2" applyFill="1" applyBorder="1" applyAlignment="1" applyProtection="1">
      <alignment horizontal="center" vertical="center" wrapText="1"/>
    </xf>
    <xf numFmtId="0" fontId="4" fillId="0" borderId="6" xfId="2" applyFill="1" applyBorder="1" applyAlignment="1" applyProtection="1">
      <alignment horizontal="center" vertical="center" wrapText="1"/>
    </xf>
    <xf numFmtId="0" fontId="15" fillId="0" borderId="1" xfId="2" applyFont="1" applyFill="1" applyBorder="1" applyAlignment="1" applyProtection="1">
      <alignment horizontal="center" vertical="center" wrapText="1"/>
    </xf>
    <xf numFmtId="0" fontId="10" fillId="2" borderId="1" xfId="0" applyFont="1" applyFill="1" applyBorder="1" applyAlignment="1" applyProtection="1">
      <alignment horizontal="left" vertical="top" wrapText="1"/>
    </xf>
    <xf numFmtId="0" fontId="4" fillId="0" borderId="4" xfId="2" applyFont="1" applyFill="1" applyBorder="1" applyAlignment="1" applyProtection="1">
      <alignment horizontal="center" vertical="center" wrapText="1"/>
    </xf>
    <xf numFmtId="0" fontId="4" fillId="0" borderId="5" xfId="2" applyFont="1" applyFill="1" applyBorder="1" applyAlignment="1" applyProtection="1">
      <alignment horizontal="center" vertical="center" wrapText="1"/>
    </xf>
    <xf numFmtId="0" fontId="4" fillId="0" borderId="6" xfId="2" applyFont="1" applyFill="1" applyBorder="1" applyAlignment="1" applyProtection="1">
      <alignment horizontal="center" vertical="center" wrapText="1"/>
    </xf>
    <xf numFmtId="0" fontId="43" fillId="0" borderId="14" xfId="0" applyFont="1" applyBorder="1" applyAlignment="1">
      <alignment horizontal="center" vertical="center" wrapText="1"/>
    </xf>
    <xf numFmtId="0" fontId="43" fillId="0" borderId="10" xfId="0" applyFont="1" applyBorder="1" applyAlignment="1">
      <alignment horizontal="center" vertical="center" wrapText="1"/>
    </xf>
    <xf numFmtId="0" fontId="43" fillId="0" borderId="15" xfId="0" applyFont="1" applyBorder="1" applyAlignment="1">
      <alignment horizontal="center" vertical="center" wrapText="1"/>
    </xf>
    <xf numFmtId="0" fontId="8" fillId="0" borderId="1" xfId="0" applyFont="1" applyFill="1" applyBorder="1" applyAlignment="1" applyProtection="1">
      <alignment horizontal="center" vertical="center" wrapText="1"/>
    </xf>
    <xf numFmtId="0" fontId="25" fillId="0" borderId="4" xfId="0" applyFont="1" applyFill="1" applyBorder="1" applyAlignment="1">
      <alignment horizontal="center" vertical="center"/>
    </xf>
    <xf numFmtId="0" fontId="25" fillId="0" borderId="5" xfId="0" applyFont="1" applyFill="1" applyBorder="1" applyAlignment="1">
      <alignment horizontal="center" vertical="center"/>
    </xf>
    <xf numFmtId="0" fontId="25" fillId="0" borderId="6" xfId="0" applyFont="1" applyFill="1" applyBorder="1" applyAlignment="1">
      <alignment horizontal="center" vertical="center"/>
    </xf>
    <xf numFmtId="0" fontId="15" fillId="0" borderId="4" xfId="2" applyFont="1" applyFill="1" applyBorder="1" applyAlignment="1" applyProtection="1">
      <alignment horizontal="center" vertical="center" wrapText="1"/>
    </xf>
    <xf numFmtId="0" fontId="15" fillId="0" borderId="5" xfId="2" applyFont="1" applyFill="1" applyBorder="1" applyAlignment="1" applyProtection="1">
      <alignment horizontal="center" vertical="center" wrapText="1"/>
    </xf>
    <xf numFmtId="0" fontId="15" fillId="0" borderId="6" xfId="2" applyFont="1" applyFill="1" applyBorder="1" applyAlignment="1" applyProtection="1">
      <alignment horizontal="center" vertical="center" wrapText="1"/>
    </xf>
    <xf numFmtId="0" fontId="2" fillId="0" borderId="2" xfId="2" applyFont="1" applyFill="1" applyBorder="1" applyAlignment="1" applyProtection="1">
      <alignment horizontal="center" vertical="center" wrapText="1"/>
    </xf>
    <xf numFmtId="0" fontId="2" fillId="0" borderId="13" xfId="2" applyFont="1" applyFill="1" applyBorder="1" applyAlignment="1" applyProtection="1">
      <alignment horizontal="center" vertical="center" wrapText="1"/>
    </xf>
    <xf numFmtId="0" fontId="2" fillId="0" borderId="3" xfId="2" applyFont="1" applyFill="1" applyBorder="1" applyAlignment="1" applyProtection="1">
      <alignment horizontal="center" vertical="center" wrapText="1"/>
    </xf>
    <xf numFmtId="0" fontId="2" fillId="2" borderId="2" xfId="2" applyFont="1" applyFill="1" applyBorder="1" applyAlignment="1" applyProtection="1">
      <alignment horizontal="left" vertical="top" wrapText="1"/>
    </xf>
    <xf numFmtId="0" fontId="2" fillId="2" borderId="13" xfId="2" applyFont="1" applyFill="1" applyBorder="1" applyAlignment="1" applyProtection="1">
      <alignment horizontal="left" vertical="top" wrapText="1"/>
    </xf>
    <xf numFmtId="0" fontId="2" fillId="2" borderId="3" xfId="2" applyFont="1" applyFill="1" applyBorder="1" applyAlignment="1" applyProtection="1">
      <alignment horizontal="left" vertical="top" wrapText="1"/>
    </xf>
    <xf numFmtId="0" fontId="8" fillId="0" borderId="4" xfId="0" applyFont="1" applyFill="1" applyBorder="1" applyAlignment="1" applyProtection="1">
      <alignment horizontal="center" vertical="center" wrapText="1"/>
    </xf>
    <xf numFmtId="0" fontId="8" fillId="0" borderId="5" xfId="0" applyFont="1" applyFill="1" applyBorder="1" applyAlignment="1" applyProtection="1">
      <alignment horizontal="center" vertical="center" wrapText="1"/>
    </xf>
    <xf numFmtId="0" fontId="8" fillId="0" borderId="6" xfId="0" applyFont="1" applyFill="1" applyBorder="1" applyAlignment="1" applyProtection="1">
      <alignment horizontal="center" vertical="center" wrapText="1"/>
    </xf>
    <xf numFmtId="0" fontId="2" fillId="0" borderId="4" xfId="2" applyFont="1" applyFill="1" applyBorder="1" applyAlignment="1" applyProtection="1">
      <alignment horizontal="center" vertical="center" wrapText="1"/>
    </xf>
    <xf numFmtId="0" fontId="2" fillId="0" borderId="5" xfId="2" applyFont="1" applyFill="1" applyBorder="1" applyAlignment="1" applyProtection="1">
      <alignment horizontal="center" vertical="center" wrapText="1"/>
    </xf>
    <xf numFmtId="0" fontId="2" fillId="0" borderId="6" xfId="2" applyFont="1" applyFill="1" applyBorder="1" applyAlignment="1" applyProtection="1">
      <alignment horizontal="center" vertical="center" wrapText="1"/>
    </xf>
    <xf numFmtId="0" fontId="2" fillId="0" borderId="17" xfId="2" applyFont="1" applyFill="1" applyBorder="1" applyAlignment="1" applyProtection="1">
      <alignment horizontal="center" vertical="center" wrapText="1"/>
    </xf>
    <xf numFmtId="0" fontId="2" fillId="0" borderId="18" xfId="2" applyFont="1" applyFill="1" applyBorder="1" applyAlignment="1" applyProtection="1">
      <alignment horizontal="center" vertical="center" wrapText="1"/>
    </xf>
    <xf numFmtId="0" fontId="2" fillId="0" borderId="19" xfId="2" applyFont="1" applyFill="1" applyBorder="1" applyAlignment="1" applyProtection="1">
      <alignment horizontal="center" vertical="center" wrapText="1"/>
    </xf>
    <xf numFmtId="0" fontId="58" fillId="0" borderId="17" xfId="0" applyFont="1" applyBorder="1" applyAlignment="1">
      <alignment horizontal="center" vertical="center" wrapText="1"/>
    </xf>
    <xf numFmtId="0" fontId="58" fillId="0" borderId="18" xfId="0" applyFont="1" applyBorder="1" applyAlignment="1">
      <alignment horizontal="center" vertical="center" wrapText="1"/>
    </xf>
    <xf numFmtId="0" fontId="58" fillId="0" borderId="19" xfId="0" applyFont="1" applyBorder="1" applyAlignment="1">
      <alignment horizontal="center" vertical="center" wrapText="1"/>
    </xf>
    <xf numFmtId="0" fontId="2" fillId="2" borderId="1" xfId="2" applyFont="1" applyFill="1" applyBorder="1" applyAlignment="1" applyProtection="1">
      <alignment horizontal="center" vertical="top" wrapText="1"/>
    </xf>
    <xf numFmtId="0" fontId="2" fillId="4" borderId="1" xfId="2" applyFont="1" applyFill="1" applyBorder="1" applyAlignment="1" applyProtection="1">
      <alignment horizontal="center" vertical="center" wrapText="1"/>
    </xf>
    <xf numFmtId="0" fontId="14" fillId="0" borderId="4" xfId="0" applyFont="1" applyFill="1" applyBorder="1" applyAlignment="1" applyProtection="1">
      <alignment horizontal="center" vertical="center" wrapText="1"/>
    </xf>
    <xf numFmtId="0" fontId="14" fillId="0" borderId="5" xfId="0" applyFont="1" applyFill="1" applyBorder="1" applyAlignment="1" applyProtection="1">
      <alignment horizontal="center" vertical="center" wrapText="1"/>
    </xf>
    <xf numFmtId="0" fontId="14" fillId="0" borderId="6" xfId="0" applyFont="1" applyFill="1" applyBorder="1" applyAlignment="1" applyProtection="1">
      <alignment horizontal="center" vertical="center" wrapText="1"/>
    </xf>
    <xf numFmtId="0" fontId="8" fillId="2" borderId="1" xfId="0" applyFont="1" applyFill="1" applyBorder="1" applyAlignment="1" applyProtection="1">
      <alignment horizontal="left" vertical="top" wrapText="1"/>
    </xf>
    <xf numFmtId="0" fontId="8" fillId="2" borderId="1" xfId="0" applyFont="1" applyFill="1" applyBorder="1" applyAlignment="1" applyProtection="1">
      <alignment horizontal="center" vertical="center" wrapText="1"/>
    </xf>
    <xf numFmtId="0" fontId="2" fillId="2" borderId="1" xfId="0" applyFont="1" applyFill="1" applyBorder="1" applyAlignment="1" applyProtection="1">
      <alignment horizontal="center" vertical="center" wrapText="1"/>
    </xf>
    <xf numFmtId="0" fontId="2" fillId="2" borderId="2" xfId="0" applyFont="1" applyFill="1" applyBorder="1" applyAlignment="1" applyProtection="1">
      <alignment horizontal="center" vertical="top" wrapText="1"/>
    </xf>
    <xf numFmtId="0" fontId="2" fillId="2" borderId="13" xfId="0" applyFont="1" applyFill="1" applyBorder="1" applyAlignment="1" applyProtection="1">
      <alignment horizontal="center" vertical="top" wrapText="1"/>
    </xf>
    <xf numFmtId="0" fontId="2" fillId="2" borderId="3" xfId="0" applyFont="1" applyFill="1" applyBorder="1" applyAlignment="1" applyProtection="1">
      <alignment horizontal="center" vertical="top" wrapText="1"/>
    </xf>
    <xf numFmtId="0" fontId="0" fillId="0" borderId="17" xfId="0" applyFill="1" applyBorder="1" applyAlignment="1" applyProtection="1">
      <alignment horizontal="center" vertical="center" wrapText="1"/>
    </xf>
    <xf numFmtId="0" fontId="0" fillId="0" borderId="18" xfId="0" applyFill="1" applyBorder="1" applyAlignment="1" applyProtection="1">
      <alignment horizontal="center" vertical="center" wrapText="1"/>
    </xf>
    <xf numFmtId="0" fontId="0" fillId="0" borderId="19" xfId="0" applyFill="1" applyBorder="1" applyAlignment="1" applyProtection="1">
      <alignment horizontal="center" vertical="center" wrapText="1"/>
    </xf>
    <xf numFmtId="0" fontId="22" fillId="4" borderId="4" xfId="3" applyFill="1" applyBorder="1" applyAlignment="1" applyProtection="1">
      <alignment horizontal="center" vertical="center" wrapText="1"/>
    </xf>
    <xf numFmtId="0" fontId="22" fillId="4" borderId="5" xfId="3" applyFill="1" applyBorder="1" applyAlignment="1" applyProtection="1">
      <alignment horizontal="center" vertical="center" wrapText="1"/>
    </xf>
    <xf numFmtId="0" fontId="22" fillId="4" borderId="6" xfId="3" applyFill="1" applyBorder="1" applyAlignment="1" applyProtection="1">
      <alignment horizontal="center" vertical="center" wrapText="1"/>
    </xf>
    <xf numFmtId="0" fontId="14" fillId="0" borderId="1" xfId="0" applyFont="1" applyFill="1" applyBorder="1" applyAlignment="1" applyProtection="1">
      <alignment horizontal="center" vertical="center" wrapText="1"/>
    </xf>
    <xf numFmtId="0" fontId="2" fillId="0" borderId="4" xfId="0" applyFont="1" applyFill="1" applyBorder="1" applyAlignment="1" applyProtection="1">
      <alignment horizontal="center" vertical="center" wrapText="1"/>
    </xf>
    <xf numFmtId="0" fontId="2" fillId="0" borderId="5" xfId="0" applyFont="1" applyFill="1" applyBorder="1" applyAlignment="1" applyProtection="1">
      <alignment horizontal="center" vertical="center" wrapText="1"/>
    </xf>
    <xf numFmtId="0" fontId="2" fillId="0" borderId="6" xfId="0" applyFont="1" applyFill="1" applyBorder="1" applyAlignment="1" applyProtection="1">
      <alignment horizontal="center" vertical="center" wrapText="1"/>
    </xf>
    <xf numFmtId="0" fontId="0" fillId="0" borderId="14" xfId="0" applyFill="1" applyBorder="1" applyAlignment="1" applyProtection="1">
      <alignment horizontal="center" vertical="center" wrapText="1"/>
    </xf>
    <xf numFmtId="0" fontId="0" fillId="0" borderId="10" xfId="0" applyFill="1" applyBorder="1" applyAlignment="1" applyProtection="1">
      <alignment horizontal="center" vertical="center" wrapText="1"/>
    </xf>
    <xf numFmtId="0" fontId="2" fillId="2" borderId="15" xfId="0" applyFont="1" applyFill="1" applyBorder="1" applyAlignment="1" applyProtection="1">
      <alignment horizontal="left" vertical="top" wrapText="1"/>
    </xf>
    <xf numFmtId="0" fontId="2" fillId="2" borderId="11" xfId="0" applyFont="1" applyFill="1" applyBorder="1" applyAlignment="1" applyProtection="1">
      <alignment horizontal="left" vertical="top" wrapText="1"/>
    </xf>
    <xf numFmtId="0" fontId="2" fillId="2" borderId="9" xfId="0" applyFont="1" applyFill="1" applyBorder="1" applyAlignment="1" applyProtection="1">
      <alignment horizontal="left" vertical="top" wrapText="1"/>
    </xf>
    <xf numFmtId="0" fontId="4" fillId="4" borderId="4" xfId="0" applyFont="1" applyFill="1" applyBorder="1" applyAlignment="1" applyProtection="1">
      <alignment horizontal="center" vertical="center" wrapText="1"/>
    </xf>
    <xf numFmtId="0" fontId="4" fillId="4" borderId="6" xfId="0" applyFont="1" applyFill="1" applyBorder="1" applyAlignment="1" applyProtection="1">
      <alignment horizontal="center" vertical="center" wrapText="1"/>
    </xf>
    <xf numFmtId="0" fontId="4" fillId="4" borderId="5" xfId="0" applyFont="1" applyFill="1" applyBorder="1" applyAlignment="1" applyProtection="1">
      <alignment horizontal="center" vertical="center" wrapText="1"/>
    </xf>
    <xf numFmtId="0" fontId="0" fillId="0" borderId="24" xfId="0" applyFill="1" applyBorder="1" applyAlignment="1" applyProtection="1">
      <alignment horizontal="center" vertical="center" wrapText="1"/>
    </xf>
    <xf numFmtId="0" fontId="2" fillId="0" borderId="14" xfId="0" applyFont="1" applyFill="1" applyBorder="1" applyAlignment="1" applyProtection="1">
      <alignment horizontal="center" vertical="center" wrapText="1"/>
    </xf>
    <xf numFmtId="0" fontId="2" fillId="0" borderId="12" xfId="0" applyFont="1" applyFill="1" applyBorder="1" applyAlignment="1" applyProtection="1">
      <alignment horizontal="center" vertical="center" wrapText="1"/>
    </xf>
    <xf numFmtId="0" fontId="2" fillId="0" borderId="7" xfId="0" applyFont="1" applyFill="1" applyBorder="1" applyAlignment="1" applyProtection="1">
      <alignment horizontal="center" vertical="center" wrapText="1"/>
    </xf>
    <xf numFmtId="0" fontId="0" fillId="0" borderId="15" xfId="0" applyFill="1" applyBorder="1" applyAlignment="1" applyProtection="1">
      <alignment horizontal="center" vertical="center" wrapText="1"/>
    </xf>
    <xf numFmtId="0" fontId="2" fillId="0" borderId="2" xfId="0" applyFont="1" applyFill="1" applyBorder="1" applyAlignment="1" applyProtection="1">
      <alignment horizontal="center" vertical="top" wrapText="1"/>
    </xf>
    <xf numFmtId="0" fontId="2" fillId="0" borderId="13" xfId="0" applyFont="1" applyFill="1" applyBorder="1" applyAlignment="1" applyProtection="1">
      <alignment horizontal="center" vertical="top" wrapText="1"/>
    </xf>
    <xf numFmtId="0" fontId="2" fillId="0" borderId="3" xfId="0" applyFont="1" applyFill="1" applyBorder="1" applyAlignment="1" applyProtection="1">
      <alignment horizontal="center" vertical="top" wrapText="1"/>
    </xf>
    <xf numFmtId="0" fontId="4" fillId="0" borderId="4" xfId="0" applyFont="1" applyFill="1" applyBorder="1" applyAlignment="1" applyProtection="1">
      <alignment horizontal="center" vertical="center" wrapText="1"/>
    </xf>
    <xf numFmtId="0" fontId="4" fillId="0" borderId="5" xfId="0" applyFont="1" applyFill="1" applyBorder="1" applyAlignment="1" applyProtection="1">
      <alignment horizontal="center" vertical="center" wrapText="1"/>
    </xf>
    <xf numFmtId="0" fontId="4" fillId="0" borderId="6" xfId="0" applyFont="1" applyFill="1" applyBorder="1" applyAlignment="1" applyProtection="1">
      <alignment horizontal="center" vertical="center" wrapText="1"/>
    </xf>
    <xf numFmtId="0" fontId="46" fillId="0" borderId="4" xfId="0" applyFont="1" applyBorder="1" applyAlignment="1">
      <alignment horizontal="center" vertical="center" wrapText="1"/>
    </xf>
    <xf numFmtId="0" fontId="46" fillId="0" borderId="5" xfId="0" applyFont="1" applyBorder="1" applyAlignment="1">
      <alignment horizontal="center" vertical="center" wrapText="1"/>
    </xf>
    <xf numFmtId="0" fontId="46" fillId="0" borderId="6" xfId="0" applyFont="1" applyBorder="1" applyAlignment="1">
      <alignment horizontal="center" vertical="center" wrapText="1"/>
    </xf>
    <xf numFmtId="0" fontId="2" fillId="0" borderId="15" xfId="0" applyFont="1" applyFill="1" applyBorder="1" applyAlignment="1" applyProtection="1">
      <alignment horizontal="center" vertical="center" wrapText="1"/>
    </xf>
    <xf numFmtId="0" fontId="2" fillId="0" borderId="11" xfId="0" applyFont="1" applyFill="1" applyBorder="1" applyAlignment="1" applyProtection="1">
      <alignment horizontal="center" vertical="center" wrapText="1"/>
    </xf>
    <xf numFmtId="0" fontId="2" fillId="0" borderId="9" xfId="0" applyFont="1" applyFill="1" applyBorder="1" applyAlignment="1" applyProtection="1">
      <alignment horizontal="center" vertical="center" wrapText="1"/>
    </xf>
    <xf numFmtId="0" fontId="30" fillId="0" borderId="17" xfId="0" applyFont="1" applyBorder="1" applyAlignment="1">
      <alignment horizontal="center" vertical="center" wrapText="1"/>
    </xf>
    <xf numFmtId="0" fontId="30" fillId="0" borderId="18" xfId="0" applyFont="1" applyBorder="1" applyAlignment="1">
      <alignment horizontal="center" vertical="center" wrapText="1"/>
    </xf>
    <xf numFmtId="0" fontId="66" fillId="0" borderId="4" xfId="0" applyFont="1" applyBorder="1" applyAlignment="1">
      <alignment horizontal="center" vertical="center" wrapText="1"/>
    </xf>
    <xf numFmtId="0" fontId="66" fillId="0" borderId="5" xfId="0" applyFont="1" applyBorder="1" applyAlignment="1">
      <alignment horizontal="center" vertical="center" wrapText="1"/>
    </xf>
    <xf numFmtId="0" fontId="66" fillId="0" borderId="6" xfId="0" applyFont="1" applyBorder="1" applyAlignment="1">
      <alignment horizontal="center" vertical="center" wrapText="1"/>
    </xf>
    <xf numFmtId="0" fontId="0" fillId="4" borderId="4" xfId="0" applyFill="1" applyBorder="1" applyAlignment="1" applyProtection="1">
      <alignment horizontal="center" vertical="center" wrapText="1"/>
    </xf>
    <xf numFmtId="0" fontId="0" fillId="4" borderId="5" xfId="0" applyFill="1" applyBorder="1" applyAlignment="1" applyProtection="1">
      <alignment horizontal="center" vertical="center" wrapText="1"/>
    </xf>
    <xf numFmtId="0" fontId="0" fillId="4" borderId="6" xfId="0" applyFill="1" applyBorder="1" applyAlignment="1" applyProtection="1">
      <alignment horizontal="center" vertical="center" wrapText="1"/>
    </xf>
    <xf numFmtId="0" fontId="2" fillId="4" borderId="1" xfId="0" applyFont="1" applyFill="1" applyBorder="1" applyAlignment="1" applyProtection="1">
      <alignment horizontal="center" vertical="center" wrapText="1"/>
    </xf>
    <xf numFmtId="0" fontId="2" fillId="0" borderId="0" xfId="0" applyFont="1" applyFill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17" fillId="0" borderId="1" xfId="2" applyFont="1" applyFill="1" applyBorder="1" applyAlignment="1" applyProtection="1">
      <alignment horizontal="center" vertical="center" wrapText="1"/>
    </xf>
    <xf numFmtId="0" fontId="46" fillId="0" borderId="17" xfId="0" applyFont="1" applyBorder="1" applyAlignment="1">
      <alignment horizontal="center" vertical="center" wrapText="1"/>
    </xf>
    <xf numFmtId="0" fontId="46" fillId="0" borderId="19" xfId="0" applyFont="1" applyBorder="1" applyAlignment="1">
      <alignment horizontal="center" vertical="center" wrapText="1"/>
    </xf>
    <xf numFmtId="0" fontId="5" fillId="0" borderId="4" xfId="2" applyFont="1" applyFill="1" applyBorder="1" applyAlignment="1" applyProtection="1">
      <alignment horizontal="center" vertical="center" wrapText="1"/>
    </xf>
    <xf numFmtId="0" fontId="5" fillId="0" borderId="5" xfId="2" applyFont="1" applyFill="1" applyBorder="1" applyAlignment="1" applyProtection="1">
      <alignment horizontal="center" vertical="center" wrapText="1"/>
    </xf>
    <xf numFmtId="0" fontId="5" fillId="0" borderId="6" xfId="2" applyFont="1" applyFill="1" applyBorder="1" applyAlignment="1" applyProtection="1">
      <alignment horizontal="center" vertical="center" wrapText="1"/>
    </xf>
    <xf numFmtId="0" fontId="2" fillId="0" borderId="14" xfId="2" applyFont="1" applyFill="1" applyBorder="1" applyAlignment="1" applyProtection="1">
      <alignment horizontal="center" vertical="center" wrapText="1"/>
    </xf>
    <xf numFmtId="0" fontId="2" fillId="0" borderId="12" xfId="2" applyFont="1" applyFill="1" applyBorder="1" applyAlignment="1" applyProtection="1">
      <alignment horizontal="center" vertical="center" wrapText="1"/>
    </xf>
    <xf numFmtId="0" fontId="2" fillId="0" borderId="7" xfId="2" applyFont="1" applyFill="1" applyBorder="1" applyAlignment="1" applyProtection="1">
      <alignment horizontal="center" vertical="center" wrapText="1"/>
    </xf>
    <xf numFmtId="0" fontId="30" fillId="0" borderId="14" xfId="0" applyFont="1" applyBorder="1" applyAlignment="1">
      <alignment horizontal="center" vertical="center" wrapText="1"/>
    </xf>
    <xf numFmtId="0" fontId="30" fillId="0" borderId="10" xfId="0" applyFont="1" applyBorder="1" applyAlignment="1">
      <alignment horizontal="center" vertical="center" wrapText="1"/>
    </xf>
    <xf numFmtId="0" fontId="33" fillId="0" borderId="17" xfId="0" applyFont="1" applyBorder="1" applyAlignment="1">
      <alignment horizontal="center" vertical="center" wrapText="1"/>
    </xf>
    <xf numFmtId="0" fontId="33" fillId="0" borderId="18" xfId="0" applyFont="1" applyBorder="1" applyAlignment="1">
      <alignment horizontal="center" vertical="center" wrapText="1"/>
    </xf>
    <xf numFmtId="0" fontId="33" fillId="0" borderId="19" xfId="0" applyFont="1" applyBorder="1" applyAlignment="1">
      <alignment horizontal="center" vertical="center" wrapText="1"/>
    </xf>
    <xf numFmtId="0" fontId="2" fillId="0" borderId="10" xfId="2" applyFont="1" applyFill="1" applyBorder="1" applyAlignment="1" applyProtection="1">
      <alignment horizontal="center" vertical="center" wrapText="1"/>
    </xf>
    <xf numFmtId="0" fontId="2" fillId="0" borderId="15" xfId="2" applyFont="1" applyFill="1" applyBorder="1" applyAlignment="1" applyProtection="1">
      <alignment horizontal="center" vertical="center" wrapText="1"/>
    </xf>
    <xf numFmtId="0" fontId="5" fillId="0" borderId="1" xfId="2" applyFont="1" applyFill="1" applyBorder="1" applyAlignment="1" applyProtection="1">
      <alignment horizontal="center" vertical="center" wrapText="1"/>
    </xf>
    <xf numFmtId="0" fontId="2" fillId="2" borderId="2" xfId="2" applyFont="1" applyFill="1" applyBorder="1" applyAlignment="1" applyProtection="1">
      <alignment horizontal="center" vertical="top" wrapText="1"/>
    </xf>
    <xf numFmtId="0" fontId="2" fillId="2" borderId="13" xfId="2" applyFont="1" applyFill="1" applyBorder="1" applyAlignment="1" applyProtection="1">
      <alignment horizontal="center" vertical="top" wrapText="1"/>
    </xf>
    <xf numFmtId="0" fontId="2" fillId="2" borderId="3" xfId="2" applyFont="1" applyFill="1" applyBorder="1" applyAlignment="1" applyProtection="1">
      <alignment horizontal="center" vertical="top" wrapText="1"/>
    </xf>
    <xf numFmtId="0" fontId="40" fillId="4" borderId="14" xfId="0" applyFont="1" applyFill="1" applyBorder="1" applyAlignment="1">
      <alignment horizontal="center" vertical="center"/>
    </xf>
    <xf numFmtId="0" fontId="40" fillId="4" borderId="12" xfId="0" applyFont="1" applyFill="1" applyBorder="1" applyAlignment="1">
      <alignment horizontal="center" vertical="center"/>
    </xf>
    <xf numFmtId="0" fontId="40" fillId="4" borderId="7" xfId="0" applyFont="1" applyFill="1" applyBorder="1" applyAlignment="1">
      <alignment horizontal="center" vertical="center"/>
    </xf>
    <xf numFmtId="0" fontId="13" fillId="0" borderId="1" xfId="0" applyFont="1" applyFill="1" applyBorder="1" applyAlignment="1" applyProtection="1">
      <alignment horizontal="center" vertical="center" wrapText="1"/>
    </xf>
    <xf numFmtId="0" fontId="3" fillId="0" borderId="4" xfId="2" applyFont="1" applyFill="1" applyBorder="1" applyAlignment="1" applyProtection="1">
      <alignment horizontal="center" vertical="center" wrapText="1"/>
    </xf>
    <xf numFmtId="0" fontId="3" fillId="0" borderId="6" xfId="2" applyFont="1" applyFill="1" applyBorder="1" applyAlignment="1" applyProtection="1">
      <alignment horizontal="center" vertical="center" wrapText="1"/>
    </xf>
    <xf numFmtId="0" fontId="10" fillId="4" borderId="1" xfId="0" applyFont="1" applyFill="1" applyBorder="1" applyAlignment="1" applyProtection="1">
      <alignment horizontal="center" vertical="center" wrapText="1"/>
    </xf>
    <xf numFmtId="164" fontId="10" fillId="0" borderId="1" xfId="1" applyNumberFormat="1" applyFont="1" applyFill="1" applyBorder="1" applyAlignment="1" applyProtection="1">
      <alignment horizontal="center" vertical="center" wrapText="1"/>
    </xf>
    <xf numFmtId="0" fontId="2" fillId="7" borderId="2" xfId="2" applyFont="1" applyFill="1" applyBorder="1" applyAlignment="1" applyProtection="1">
      <alignment horizontal="center" vertical="top" wrapText="1"/>
    </xf>
    <xf numFmtId="0" fontId="2" fillId="7" borderId="13" xfId="2" applyFont="1" applyFill="1" applyBorder="1" applyAlignment="1" applyProtection="1">
      <alignment horizontal="center" vertical="top" wrapText="1"/>
    </xf>
    <xf numFmtId="0" fontId="2" fillId="7" borderId="3" xfId="2" applyFont="1" applyFill="1" applyBorder="1" applyAlignment="1" applyProtection="1">
      <alignment horizontal="center" vertical="top" wrapText="1"/>
    </xf>
    <xf numFmtId="0" fontId="12" fillId="0" borderId="1" xfId="0" applyFont="1" applyFill="1" applyBorder="1" applyAlignment="1" applyProtection="1">
      <alignment horizontal="center" vertical="center" wrapText="1"/>
    </xf>
    <xf numFmtId="0" fontId="11" fillId="0" borderId="1" xfId="0" applyFont="1" applyFill="1" applyBorder="1" applyAlignment="1" applyProtection="1">
      <alignment horizontal="center" vertical="center" wrapText="1"/>
    </xf>
    <xf numFmtId="0" fontId="2" fillId="0" borderId="2" xfId="3" applyFont="1" applyFill="1" applyBorder="1" applyAlignment="1" applyProtection="1">
      <alignment horizontal="center" vertical="center" wrapText="1"/>
    </xf>
    <xf numFmtId="0" fontId="2" fillId="0" borderId="13" xfId="3" applyFont="1" applyFill="1" applyBorder="1" applyAlignment="1" applyProtection="1">
      <alignment horizontal="center" vertical="center" wrapText="1"/>
    </xf>
    <xf numFmtId="0" fontId="2" fillId="0" borderId="3" xfId="3" applyFont="1" applyFill="1" applyBorder="1" applyAlignment="1" applyProtection="1">
      <alignment horizontal="center" vertical="center" wrapText="1"/>
    </xf>
    <xf numFmtId="0" fontId="2" fillId="0" borderId="1" xfId="3" applyFont="1" applyFill="1" applyBorder="1" applyAlignment="1" applyProtection="1">
      <alignment horizontal="center" vertical="top" wrapText="1"/>
    </xf>
    <xf numFmtId="0" fontId="2" fillId="2" borderId="2" xfId="3" applyFont="1" applyFill="1" applyBorder="1" applyAlignment="1" applyProtection="1">
      <alignment horizontal="left" vertical="top" wrapText="1"/>
    </xf>
    <xf numFmtId="0" fontId="2" fillId="0" borderId="11" xfId="3" applyFont="1" applyFill="1" applyBorder="1" applyAlignment="1" applyProtection="1">
      <alignment horizontal="center" vertical="center" wrapText="1"/>
    </xf>
    <xf numFmtId="0" fontId="2" fillId="0" borderId="9" xfId="3" applyFont="1" applyFill="1" applyBorder="1" applyAlignment="1" applyProtection="1">
      <alignment horizontal="center" vertical="center" wrapText="1"/>
    </xf>
    <xf numFmtId="0" fontId="2" fillId="0" borderId="2" xfId="3" applyFont="1" applyFill="1" applyBorder="1" applyAlignment="1" applyProtection="1">
      <alignment horizontal="center" vertical="top" wrapText="1"/>
    </xf>
    <xf numFmtId="0" fontId="2" fillId="0" borderId="13" xfId="3" applyFont="1" applyFill="1" applyBorder="1" applyAlignment="1" applyProtection="1">
      <alignment horizontal="center" vertical="top" wrapText="1"/>
    </xf>
    <xf numFmtId="0" fontId="2" fillId="0" borderId="3" xfId="3" applyFont="1" applyFill="1" applyBorder="1" applyAlignment="1" applyProtection="1">
      <alignment horizontal="center" vertical="top" wrapText="1"/>
    </xf>
    <xf numFmtId="0" fontId="23" fillId="0" borderId="4" xfId="3" applyFont="1" applyFill="1" applyBorder="1" applyAlignment="1" applyProtection="1">
      <alignment horizontal="center" vertical="center" wrapText="1"/>
    </xf>
    <xf numFmtId="0" fontId="23" fillId="0" borderId="6" xfId="3" applyFont="1" applyFill="1" applyBorder="1" applyAlignment="1" applyProtection="1">
      <alignment horizontal="center" vertical="center" wrapText="1"/>
    </xf>
    <xf numFmtId="0" fontId="2" fillId="2" borderId="14" xfId="3" applyFont="1" applyFill="1" applyBorder="1" applyAlignment="1" applyProtection="1">
      <alignment horizontal="left" vertical="top" wrapText="1"/>
    </xf>
    <xf numFmtId="0" fontId="2" fillId="2" borderId="12" xfId="3" applyFont="1" applyFill="1" applyBorder="1" applyAlignment="1" applyProtection="1">
      <alignment horizontal="left" vertical="top" wrapText="1"/>
    </xf>
    <xf numFmtId="0" fontId="2" fillId="2" borderId="7" xfId="3" applyFont="1" applyFill="1" applyBorder="1" applyAlignment="1" applyProtection="1">
      <alignment horizontal="left" vertical="top" wrapText="1"/>
    </xf>
    <xf numFmtId="0" fontId="2" fillId="0" borderId="15" xfId="3" applyFont="1" applyFill="1" applyBorder="1" applyAlignment="1" applyProtection="1">
      <alignment horizontal="center" vertical="center" wrapText="1"/>
    </xf>
    <xf numFmtId="0" fontId="2" fillId="0" borderId="0" xfId="3" applyFont="1" applyFill="1" applyBorder="1" applyAlignment="1" applyProtection="1">
      <alignment horizontal="center" vertical="center" wrapText="1"/>
    </xf>
    <xf numFmtId="0" fontId="2" fillId="0" borderId="8" xfId="3" applyFont="1" applyFill="1" applyBorder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2" fillId="2" borderId="2" xfId="3" applyFont="1" applyFill="1" applyBorder="1" applyAlignment="1" applyProtection="1">
      <alignment horizontal="center" vertical="top" wrapText="1"/>
    </xf>
    <xf numFmtId="0" fontId="2" fillId="2" borderId="13" xfId="3" applyFont="1" applyFill="1" applyBorder="1" applyAlignment="1" applyProtection="1">
      <alignment horizontal="center" vertical="top" wrapText="1"/>
    </xf>
    <xf numFmtId="0" fontId="2" fillId="2" borderId="3" xfId="3" applyFont="1" applyFill="1" applyBorder="1" applyAlignment="1" applyProtection="1">
      <alignment horizontal="center" vertical="top" wrapText="1"/>
    </xf>
    <xf numFmtId="0" fontId="4" fillId="0" borderId="14" xfId="3" applyFont="1" applyFill="1" applyBorder="1" applyAlignment="1" applyProtection="1">
      <alignment horizontal="center" vertical="center" wrapText="1"/>
    </xf>
    <xf numFmtId="0" fontId="4" fillId="0" borderId="10" xfId="3" applyFont="1" applyFill="1" applyBorder="1" applyAlignment="1" applyProtection="1">
      <alignment horizontal="center" vertical="center" wrapText="1"/>
    </xf>
    <xf numFmtId="0" fontId="4" fillId="0" borderId="15" xfId="3" applyFont="1" applyFill="1" applyBorder="1" applyAlignment="1" applyProtection="1">
      <alignment horizontal="center" vertical="center" wrapText="1"/>
    </xf>
    <xf numFmtId="0" fontId="22" fillId="0" borderId="14" xfId="3" applyFill="1" applyBorder="1" applyAlignment="1" applyProtection="1">
      <alignment horizontal="center" vertical="center" wrapText="1"/>
    </xf>
    <xf numFmtId="0" fontId="22" fillId="0" borderId="10" xfId="3" applyFill="1" applyBorder="1" applyAlignment="1" applyProtection="1">
      <alignment horizontal="center" vertical="center" wrapText="1"/>
    </xf>
    <xf numFmtId="0" fontId="22" fillId="0" borderId="15" xfId="3" applyFill="1" applyBorder="1" applyAlignment="1" applyProtection="1">
      <alignment horizontal="center" vertical="center" wrapText="1"/>
    </xf>
    <xf numFmtId="0" fontId="30" fillId="0" borderId="21" xfId="0" applyFont="1" applyBorder="1" applyAlignment="1">
      <alignment horizontal="center" vertical="center" wrapText="1"/>
    </xf>
    <xf numFmtId="0" fontId="30" fillId="0" borderId="22" xfId="0" applyFont="1" applyBorder="1" applyAlignment="1">
      <alignment horizontal="center" vertical="center" wrapText="1"/>
    </xf>
    <xf numFmtId="0" fontId="30" fillId="0" borderId="25" xfId="0" applyFont="1" applyBorder="1" applyAlignment="1">
      <alignment horizontal="center" vertical="center" wrapText="1"/>
    </xf>
    <xf numFmtId="0" fontId="1" fillId="0" borderId="1" xfId="3" applyFont="1" applyFill="1" applyBorder="1" applyAlignment="1" applyProtection="1">
      <alignment horizontal="center" vertical="center" wrapText="1"/>
    </xf>
    <xf numFmtId="0" fontId="21" fillId="0" borderId="1" xfId="3" applyFont="1" applyFill="1" applyBorder="1" applyAlignment="1" applyProtection="1">
      <alignment horizontal="center" vertical="center" wrapText="1"/>
    </xf>
    <xf numFmtId="0" fontId="23" fillId="0" borderId="12" xfId="3" applyFont="1" applyFill="1" applyBorder="1" applyAlignment="1" applyProtection="1">
      <alignment horizontal="center" vertical="center" wrapText="1"/>
    </xf>
    <xf numFmtId="0" fontId="23" fillId="0" borderId="11" xfId="3" applyFont="1" applyFill="1" applyBorder="1" applyAlignment="1" applyProtection="1">
      <alignment horizontal="center" vertical="center" wrapText="1"/>
    </xf>
    <xf numFmtId="0" fontId="58" fillId="0" borderId="14" xfId="0" applyFont="1" applyBorder="1" applyAlignment="1">
      <alignment horizontal="center" vertical="center" wrapText="1"/>
    </xf>
    <xf numFmtId="0" fontId="58" fillId="0" borderId="15" xfId="0" applyFont="1" applyBorder="1" applyAlignment="1">
      <alignment horizontal="center" vertical="center" wrapText="1"/>
    </xf>
    <xf numFmtId="0" fontId="22" fillId="4" borderId="17" xfId="3" applyFill="1" applyBorder="1" applyAlignment="1" applyProtection="1">
      <alignment horizontal="center" vertical="center" wrapText="1"/>
    </xf>
    <xf numFmtId="0" fontId="22" fillId="4" borderId="18" xfId="3" applyFill="1" applyBorder="1" applyAlignment="1" applyProtection="1">
      <alignment horizontal="center" vertical="center" wrapText="1"/>
    </xf>
    <xf numFmtId="0" fontId="22" fillId="4" borderId="19" xfId="3" applyFill="1" applyBorder="1" applyAlignment="1" applyProtection="1">
      <alignment horizontal="center" vertical="center" wrapText="1"/>
    </xf>
    <xf numFmtId="0" fontId="5" fillId="0" borderId="2" xfId="2" applyFont="1" applyFill="1" applyBorder="1" applyAlignment="1" applyProtection="1">
      <alignment horizontal="center" vertical="center" wrapText="1"/>
    </xf>
    <xf numFmtId="0" fontId="5" fillId="0" borderId="13" xfId="2" applyFont="1" applyFill="1" applyBorder="1" applyAlignment="1" applyProtection="1">
      <alignment horizontal="center" vertical="center" wrapText="1"/>
    </xf>
    <xf numFmtId="0" fontId="5" fillId="0" borderId="3" xfId="2" applyFont="1" applyFill="1" applyBorder="1" applyAlignment="1" applyProtection="1">
      <alignment horizontal="center" vertical="center" wrapText="1"/>
    </xf>
    <xf numFmtId="0" fontId="56" fillId="0" borderId="4" xfId="4" applyFont="1" applyBorder="1" applyAlignment="1">
      <alignment horizontal="center" vertical="center" wrapText="1"/>
    </xf>
    <xf numFmtId="0" fontId="56" fillId="0" borderId="5" xfId="4" applyFont="1" applyBorder="1" applyAlignment="1">
      <alignment horizontal="center" vertical="center" wrapText="1"/>
    </xf>
    <xf numFmtId="0" fontId="56" fillId="0" borderId="6" xfId="4" applyFont="1" applyBorder="1" applyAlignment="1">
      <alignment horizontal="center" vertical="center" wrapText="1"/>
    </xf>
    <xf numFmtId="0" fontId="4" fillId="0" borderId="7" xfId="3" applyFont="1" applyFill="1" applyBorder="1" applyAlignment="1" applyProtection="1">
      <alignment horizontal="center" vertical="center" wrapText="1"/>
    </xf>
    <xf numFmtId="0" fontId="4" fillId="0" borderId="8" xfId="3" applyFont="1" applyFill="1" applyBorder="1" applyAlignment="1" applyProtection="1">
      <alignment horizontal="center" vertical="center" wrapText="1"/>
    </xf>
    <xf numFmtId="0" fontId="1" fillId="0" borderId="7" xfId="3" applyFont="1" applyFill="1" applyBorder="1" applyAlignment="1" applyProtection="1">
      <alignment horizontal="center" vertical="center" wrapText="1"/>
    </xf>
    <xf numFmtId="0" fontId="1" fillId="0" borderId="8" xfId="3" applyFont="1" applyFill="1" applyBorder="1" applyAlignment="1" applyProtection="1">
      <alignment horizontal="center" vertical="center" wrapText="1"/>
    </xf>
    <xf numFmtId="0" fontId="1" fillId="0" borderId="9" xfId="3" applyFont="1" applyFill="1" applyBorder="1" applyAlignment="1" applyProtection="1">
      <alignment horizontal="center" vertical="center" wrapText="1"/>
    </xf>
    <xf numFmtId="0" fontId="5" fillId="0" borderId="7" xfId="3" applyFont="1" applyFill="1" applyBorder="1" applyAlignment="1" applyProtection="1">
      <alignment horizontal="center" vertical="center" wrapText="1"/>
    </xf>
    <xf numFmtId="0" fontId="5" fillId="0" borderId="8" xfId="3" applyFont="1" applyFill="1" applyBorder="1" applyAlignment="1" applyProtection="1">
      <alignment horizontal="center" vertical="center" wrapText="1"/>
    </xf>
    <xf numFmtId="0" fontId="5" fillId="0" borderId="9" xfId="3" applyFont="1" applyFill="1" applyBorder="1" applyAlignment="1" applyProtection="1">
      <alignment horizontal="center" vertical="center" wrapText="1"/>
    </xf>
    <xf numFmtId="0" fontId="2" fillId="2" borderId="0" xfId="3" applyFont="1" applyFill="1" applyBorder="1" applyAlignment="1" applyProtection="1">
      <alignment horizontal="left" vertical="top" wrapText="1"/>
    </xf>
    <xf numFmtId="0" fontId="2" fillId="2" borderId="8" xfId="3" applyFont="1" applyFill="1" applyBorder="1" applyAlignment="1" applyProtection="1">
      <alignment horizontal="left" vertical="top" wrapText="1"/>
    </xf>
    <xf numFmtId="0" fontId="2" fillId="0" borderId="1" xfId="3" applyFont="1" applyFill="1" applyBorder="1" applyAlignment="1" applyProtection="1">
      <alignment horizontal="center" vertical="center" wrapText="1"/>
    </xf>
    <xf numFmtId="0" fontId="15" fillId="0" borderId="7" xfId="3" applyFont="1" applyFill="1" applyBorder="1" applyAlignment="1" applyProtection="1">
      <alignment horizontal="center" vertical="center" wrapText="1"/>
    </xf>
    <xf numFmtId="0" fontId="15" fillId="0" borderId="9" xfId="3" applyFont="1" applyFill="1" applyBorder="1" applyAlignment="1" applyProtection="1">
      <alignment horizontal="center" vertical="center" wrapText="1"/>
    </xf>
    <xf numFmtId="0" fontId="22" fillId="0" borderId="4" xfId="3" applyFill="1" applyBorder="1" applyAlignment="1" applyProtection="1">
      <alignment horizontal="center" vertical="center" wrapText="1"/>
    </xf>
    <xf numFmtId="0" fontId="22" fillId="0" borderId="5" xfId="3" applyFill="1" applyBorder="1" applyAlignment="1" applyProtection="1">
      <alignment horizontal="center" vertical="center" wrapText="1"/>
    </xf>
    <xf numFmtId="0" fontId="21" fillId="0" borderId="12" xfId="3" applyFont="1" applyFill="1" applyBorder="1" applyAlignment="1" applyProtection="1">
      <alignment horizontal="center" vertical="center" wrapText="1"/>
    </xf>
    <xf numFmtId="0" fontId="21" fillId="0" borderId="7" xfId="3" applyFont="1" applyFill="1" applyBorder="1" applyAlignment="1" applyProtection="1">
      <alignment horizontal="center" vertical="center" wrapText="1"/>
    </xf>
    <xf numFmtId="0" fontId="2" fillId="2" borderId="11" xfId="3" applyFont="1" applyFill="1" applyBorder="1" applyAlignment="1" applyProtection="1">
      <alignment horizontal="left" vertical="top" wrapText="1"/>
    </xf>
    <xf numFmtId="0" fontId="2" fillId="2" borderId="9" xfId="3" applyFont="1" applyFill="1" applyBorder="1" applyAlignment="1" applyProtection="1">
      <alignment horizontal="left" vertical="top" wrapText="1"/>
    </xf>
    <xf numFmtId="0" fontId="21" fillId="0" borderId="13" xfId="3" applyFont="1" applyFill="1" applyBorder="1" applyAlignment="1" applyProtection="1">
      <alignment horizontal="center" vertical="center" wrapText="1"/>
    </xf>
    <xf numFmtId="0" fontId="21" fillId="0" borderId="3" xfId="3" applyFont="1" applyFill="1" applyBorder="1" applyAlignment="1" applyProtection="1">
      <alignment horizontal="center" vertical="center" wrapText="1"/>
    </xf>
    <xf numFmtId="0" fontId="2" fillId="0" borderId="12" xfId="3" applyFont="1" applyFill="1" applyBorder="1" applyAlignment="1" applyProtection="1">
      <alignment horizontal="center" vertical="center" wrapText="1"/>
    </xf>
    <xf numFmtId="0" fontId="2" fillId="0" borderId="7" xfId="3" applyFont="1" applyFill="1" applyBorder="1" applyAlignment="1" applyProtection="1">
      <alignment horizontal="center" vertical="center" wrapText="1"/>
    </xf>
    <xf numFmtId="0" fontId="2" fillId="5" borderId="1" xfId="3" applyFont="1" applyFill="1" applyBorder="1" applyAlignment="1" applyProtection="1">
      <alignment horizontal="left" vertical="top" wrapText="1"/>
    </xf>
    <xf numFmtId="0" fontId="22" fillId="0" borderId="7" xfId="3" applyFill="1" applyBorder="1" applyAlignment="1" applyProtection="1">
      <alignment horizontal="center" vertical="center" wrapText="1"/>
    </xf>
    <xf numFmtId="0" fontId="22" fillId="0" borderId="8" xfId="3" applyFill="1" applyBorder="1" applyAlignment="1" applyProtection="1">
      <alignment horizontal="center" vertical="center" wrapText="1"/>
    </xf>
    <xf numFmtId="0" fontId="4" fillId="0" borderId="14" xfId="2" applyFont="1" applyFill="1" applyBorder="1" applyAlignment="1" applyProtection="1">
      <alignment horizontal="center" vertical="center" wrapText="1"/>
    </xf>
    <xf numFmtId="0" fontId="4" fillId="0" borderId="10" xfId="2" applyFont="1" applyFill="1" applyBorder="1" applyAlignment="1" applyProtection="1">
      <alignment horizontal="center" vertical="center" wrapText="1"/>
    </xf>
    <xf numFmtId="0" fontId="4" fillId="0" borderId="15" xfId="2" applyFont="1" applyFill="1" applyBorder="1" applyAlignment="1" applyProtection="1">
      <alignment horizontal="center" vertical="center" wrapText="1"/>
    </xf>
    <xf numFmtId="0" fontId="10" fillId="2" borderId="1" xfId="0" applyFont="1" applyFill="1" applyBorder="1" applyAlignment="1" applyProtection="1">
      <alignment horizontal="center" vertical="center" wrapText="1"/>
    </xf>
    <xf numFmtId="0" fontId="13" fillId="2" borderId="1" xfId="0" applyFont="1" applyFill="1" applyBorder="1" applyAlignment="1" applyProtection="1">
      <alignment horizontal="left" vertical="top" wrapText="1"/>
    </xf>
    <xf numFmtId="0" fontId="4" fillId="0" borderId="1" xfId="3" applyFont="1" applyFill="1" applyBorder="1" applyAlignment="1" applyProtection="1">
      <alignment horizontal="center" vertical="center" wrapText="1"/>
    </xf>
    <xf numFmtId="0" fontId="22" fillId="0" borderId="6" xfId="3" applyFill="1" applyBorder="1" applyAlignment="1" applyProtection="1">
      <alignment horizontal="center" vertical="center" wrapText="1"/>
    </xf>
    <xf numFmtId="0" fontId="2" fillId="2" borderId="1" xfId="3" applyFont="1" applyFill="1" applyBorder="1" applyAlignment="1" applyProtection="1">
      <alignment horizontal="left" vertical="top" wrapText="1"/>
    </xf>
    <xf numFmtId="0" fontId="21" fillId="0" borderId="2" xfId="3" applyFont="1" applyFill="1" applyBorder="1" applyAlignment="1" applyProtection="1">
      <alignment horizontal="center" vertical="center" wrapText="1"/>
    </xf>
    <xf numFmtId="0" fontId="0" fillId="0" borderId="8" xfId="0" applyBorder="1" applyAlignment="1">
      <alignment vertical="center"/>
    </xf>
    <xf numFmtId="0" fontId="22" fillId="0" borderId="9" xfId="3" applyFill="1" applyBorder="1" applyAlignment="1" applyProtection="1">
      <alignment horizontal="center" vertical="center" wrapText="1"/>
    </xf>
    <xf numFmtId="0" fontId="23" fillId="0" borderId="1" xfId="3" applyFont="1" applyFill="1" applyBorder="1" applyAlignment="1" applyProtection="1">
      <alignment horizontal="center" vertical="center" wrapText="1"/>
    </xf>
    <xf numFmtId="0" fontId="0" fillId="0" borderId="0" xfId="0" applyAlignment="1">
      <alignment vertical="center"/>
    </xf>
    <xf numFmtId="0" fontId="61" fillId="0" borderId="7" xfId="0" applyFont="1" applyBorder="1" applyAlignment="1">
      <alignment horizontal="center" vertical="center" wrapText="1"/>
    </xf>
    <xf numFmtId="0" fontId="61" fillId="0" borderId="9" xfId="0" applyFont="1" applyBorder="1" applyAlignment="1">
      <alignment horizontal="center" vertical="center" wrapText="1"/>
    </xf>
    <xf numFmtId="0" fontId="2" fillId="4" borderId="1" xfId="3" applyFont="1" applyFill="1" applyBorder="1" applyAlignment="1" applyProtection="1">
      <alignment horizontal="center" vertical="center" wrapText="1"/>
    </xf>
    <xf numFmtId="0" fontId="0" fillId="0" borderId="8" xfId="0" applyFill="1" applyBorder="1" applyAlignment="1" applyProtection="1">
      <alignment vertical="center" wrapText="1"/>
    </xf>
    <xf numFmtId="0" fontId="15" fillId="0" borderId="14" xfId="2" applyFont="1" applyFill="1" applyBorder="1" applyAlignment="1" applyProtection="1">
      <alignment horizontal="center" vertical="center" wrapText="1"/>
    </xf>
    <xf numFmtId="0" fontId="15" fillId="0" borderId="10" xfId="2" applyFont="1" applyFill="1" applyBorder="1" applyAlignment="1" applyProtection="1">
      <alignment horizontal="center" vertical="center" wrapText="1"/>
    </xf>
    <xf numFmtId="0" fontId="15" fillId="0" borderId="15" xfId="2" applyFont="1" applyFill="1" applyBorder="1" applyAlignment="1" applyProtection="1">
      <alignment horizontal="center" vertical="center" wrapText="1"/>
    </xf>
    <xf numFmtId="0" fontId="2" fillId="2" borderId="15" xfId="2" applyFont="1" applyFill="1" applyBorder="1" applyAlignment="1" applyProtection="1">
      <alignment horizontal="left" vertical="top" wrapText="1"/>
    </xf>
    <xf numFmtId="0" fontId="2" fillId="2" borderId="11" xfId="2" applyFont="1" applyFill="1" applyBorder="1" applyAlignment="1" applyProtection="1">
      <alignment horizontal="left" vertical="top" wrapText="1"/>
    </xf>
    <xf numFmtId="0" fontId="2" fillId="2" borderId="9" xfId="2" applyFont="1" applyFill="1" applyBorder="1" applyAlignment="1" applyProtection="1">
      <alignment horizontal="left" vertical="top" wrapText="1"/>
    </xf>
    <xf numFmtId="0" fontId="2" fillId="9" borderId="2" xfId="2" applyFont="1" applyFill="1" applyBorder="1" applyAlignment="1" applyProtection="1">
      <alignment horizontal="center" vertical="center" wrapText="1"/>
    </xf>
    <xf numFmtId="0" fontId="2" fillId="9" borderId="13" xfId="2" applyFont="1" applyFill="1" applyBorder="1" applyAlignment="1" applyProtection="1">
      <alignment horizontal="center" vertical="center" wrapText="1"/>
    </xf>
    <xf numFmtId="0" fontId="2" fillId="9" borderId="3" xfId="2" applyFont="1" applyFill="1" applyBorder="1" applyAlignment="1" applyProtection="1">
      <alignment horizontal="center" vertical="center" wrapText="1"/>
    </xf>
    <xf numFmtId="0" fontId="9" fillId="2" borderId="1" xfId="2" applyFont="1" applyFill="1" applyBorder="1" applyAlignment="1" applyProtection="1">
      <alignment horizontal="left" vertical="top" wrapText="1"/>
    </xf>
    <xf numFmtId="0" fontId="3" fillId="0" borderId="14" xfId="2" applyFont="1" applyFill="1" applyBorder="1" applyAlignment="1" applyProtection="1">
      <alignment horizontal="center" vertical="center" wrapText="1"/>
    </xf>
    <xf numFmtId="0" fontId="3" fillId="0" borderId="15" xfId="2" applyFont="1" applyFill="1" applyBorder="1" applyAlignment="1" applyProtection="1">
      <alignment horizontal="center" vertical="center" wrapText="1"/>
    </xf>
    <xf numFmtId="0" fontId="8" fillId="0" borderId="14" xfId="0" applyFont="1" applyFill="1" applyBorder="1" applyAlignment="1" applyProtection="1">
      <alignment horizontal="center" vertical="center" wrapText="1"/>
    </xf>
    <xf numFmtId="0" fontId="8" fillId="0" borderId="12" xfId="0" applyFont="1" applyFill="1" applyBorder="1" applyAlignment="1" applyProtection="1">
      <alignment horizontal="center" vertical="center" wrapText="1"/>
    </xf>
    <xf numFmtId="0" fontId="8" fillId="0" borderId="7" xfId="0" applyFont="1" applyFill="1" applyBorder="1" applyAlignment="1" applyProtection="1">
      <alignment horizontal="center" vertical="center" wrapText="1"/>
    </xf>
    <xf numFmtId="0" fontId="32" fillId="0" borderId="14" xfId="0" applyFont="1" applyFill="1" applyBorder="1" applyAlignment="1">
      <alignment horizontal="center" vertical="center"/>
    </xf>
    <xf numFmtId="0" fontId="32" fillId="0" borderId="15" xfId="0" applyFont="1" applyFill="1" applyBorder="1" applyAlignment="1">
      <alignment horizontal="center" vertical="center"/>
    </xf>
    <xf numFmtId="0" fontId="5" fillId="0" borderId="14" xfId="2" applyFont="1" applyFill="1" applyBorder="1" applyAlignment="1" applyProtection="1">
      <alignment horizontal="center" vertical="center" wrapText="1"/>
    </xf>
    <xf numFmtId="0" fontId="5" fillId="0" borderId="15" xfId="2" applyFont="1" applyFill="1" applyBorder="1" applyAlignment="1" applyProtection="1">
      <alignment horizontal="center" vertical="center" wrapText="1"/>
    </xf>
    <xf numFmtId="0" fontId="4" fillId="4" borderId="4" xfId="2" applyFill="1" applyBorder="1" applyAlignment="1" applyProtection="1">
      <alignment horizontal="center" vertical="center" wrapText="1"/>
    </xf>
    <xf numFmtId="0" fontId="4" fillId="4" borderId="5" xfId="2" applyFill="1" applyBorder="1" applyAlignment="1" applyProtection="1">
      <alignment horizontal="center" vertical="center" wrapText="1"/>
    </xf>
    <xf numFmtId="0" fontId="4" fillId="4" borderId="6" xfId="2" applyFill="1" applyBorder="1" applyAlignment="1" applyProtection="1">
      <alignment horizontal="center" vertical="center" wrapText="1"/>
    </xf>
    <xf numFmtId="164" fontId="8" fillId="0" borderId="1" xfId="1" applyNumberFormat="1" applyFont="1" applyFill="1" applyBorder="1" applyAlignment="1" applyProtection="1">
      <alignment horizontal="center" vertical="center" wrapText="1"/>
    </xf>
    <xf numFmtId="0" fontId="2" fillId="0" borderId="11" xfId="2" applyFont="1" applyFill="1" applyBorder="1" applyAlignment="1" applyProtection="1">
      <alignment horizontal="center" vertical="center" wrapText="1"/>
    </xf>
    <xf numFmtId="0" fontId="2" fillId="0" borderId="9" xfId="2" applyFont="1" applyFill="1" applyBorder="1" applyAlignment="1" applyProtection="1">
      <alignment horizontal="center" vertical="center" wrapText="1"/>
    </xf>
    <xf numFmtId="0" fontId="30" fillId="0" borderId="4" xfId="0" applyFont="1" applyBorder="1" applyAlignment="1">
      <alignment horizontal="center" vertical="center" wrapText="1"/>
    </xf>
    <xf numFmtId="0" fontId="30" fillId="0" borderId="5" xfId="0" applyFont="1" applyBorder="1" applyAlignment="1">
      <alignment horizontal="center" vertical="center" wrapText="1"/>
    </xf>
    <xf numFmtId="0" fontId="30" fillId="0" borderId="6" xfId="0" applyFont="1" applyBorder="1" applyAlignment="1">
      <alignment horizontal="center" vertical="center" wrapText="1"/>
    </xf>
    <xf numFmtId="0" fontId="8" fillId="4" borderId="1" xfId="0" applyFont="1" applyFill="1" applyBorder="1" applyAlignment="1" applyProtection="1">
      <alignment horizontal="center" vertical="center" wrapText="1"/>
    </xf>
  </cellXfs>
  <cellStyles count="5">
    <cellStyle name="Comma" xfId="1" builtinId="3"/>
    <cellStyle name="Normal" xfId="0" builtinId="0"/>
    <cellStyle name="Normal 2" xfId="2"/>
    <cellStyle name="Normal 3" xfId="3"/>
    <cellStyle name="Normal 4" xfId="4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XFD6998"/>
  <sheetViews>
    <sheetView tabSelected="1" zoomScale="130" zoomScaleNormal="130" zoomScaleSheetLayoutView="100" workbookViewId="0">
      <selection activeCell="E3" sqref="E3"/>
    </sheetView>
  </sheetViews>
  <sheetFormatPr defaultRowHeight="15" x14ac:dyDescent="0.25"/>
  <cols>
    <col min="1" max="1" width="21.42578125" style="88" customWidth="1"/>
    <col min="2" max="2" width="11.7109375" customWidth="1"/>
    <col min="3" max="3" width="15.7109375" style="185" customWidth="1"/>
    <col min="4" max="4" width="39.140625" style="185" customWidth="1"/>
    <col min="7" max="7" width="17" style="5" customWidth="1"/>
    <col min="8" max="8" width="17.42578125" style="5" bestFit="1" customWidth="1"/>
    <col min="9" max="9" width="12.28515625" style="5" customWidth="1"/>
    <col min="16" max="16" width="12.28515625" customWidth="1"/>
  </cols>
  <sheetData>
    <row r="1" spans="1:9" s="77" customFormat="1" ht="6" customHeight="1" x14ac:dyDescent="0.25">
      <c r="A1" s="89"/>
      <c r="C1" s="116"/>
      <c r="D1" s="116"/>
      <c r="G1" s="82"/>
      <c r="H1" s="82"/>
      <c r="I1" s="82"/>
    </row>
    <row r="2" spans="1:9" s="77" customFormat="1" ht="27" customHeight="1" x14ac:dyDescent="0.25">
      <c r="A2" s="89"/>
      <c r="C2" s="116"/>
      <c r="D2" s="116"/>
      <c r="E2" s="1001" t="s">
        <v>4083</v>
      </c>
      <c r="F2" s="1001"/>
      <c r="G2" s="1001"/>
      <c r="H2" s="1001"/>
      <c r="I2" s="82"/>
    </row>
    <row r="3" spans="1:9" s="77" customFormat="1" ht="15" customHeight="1" x14ac:dyDescent="0.25">
      <c r="A3" s="89"/>
      <c r="B3" s="1002" t="s">
        <v>4084</v>
      </c>
      <c r="C3" s="1002"/>
      <c r="D3" s="1002"/>
      <c r="G3" s="82"/>
      <c r="H3" s="82"/>
      <c r="I3" s="82"/>
    </row>
    <row r="4" spans="1:9" s="77" customFormat="1" x14ac:dyDescent="0.25">
      <c r="A4" s="89"/>
      <c r="B4" s="1002"/>
      <c r="C4" s="1002"/>
      <c r="D4" s="1002"/>
      <c r="G4" s="82"/>
      <c r="H4" s="82" t="s">
        <v>5272</v>
      </c>
      <c r="I4" s="82"/>
    </row>
    <row r="5" spans="1:9" s="77" customFormat="1" x14ac:dyDescent="0.25">
      <c r="A5" s="89"/>
      <c r="B5" s="1002"/>
      <c r="C5" s="1002"/>
      <c r="D5" s="1002"/>
      <c r="G5" s="82"/>
      <c r="H5" s="82"/>
      <c r="I5" s="82"/>
    </row>
    <row r="6" spans="1:9" s="77" customFormat="1" x14ac:dyDescent="0.25">
      <c r="A6" s="89"/>
      <c r="B6" s="1002"/>
      <c r="C6" s="1002"/>
      <c r="D6" s="1002"/>
      <c r="G6" s="82"/>
      <c r="H6" s="82"/>
      <c r="I6" s="82"/>
    </row>
    <row r="7" spans="1:9" s="77" customFormat="1" x14ac:dyDescent="0.25">
      <c r="A7" s="89"/>
      <c r="C7" s="116"/>
      <c r="D7" s="116"/>
      <c r="G7" s="82"/>
      <c r="H7" s="82"/>
      <c r="I7" s="82"/>
    </row>
    <row r="8" spans="1:9" s="77" customFormat="1" x14ac:dyDescent="0.25">
      <c r="A8" s="89"/>
      <c r="B8" s="86"/>
      <c r="C8" s="117"/>
      <c r="D8" s="117"/>
      <c r="E8" s="86"/>
      <c r="F8" s="86"/>
      <c r="G8" s="55"/>
      <c r="H8" s="55"/>
      <c r="I8" s="55"/>
    </row>
    <row r="9" spans="1:9" s="77" customFormat="1" ht="24.75" customHeight="1" x14ac:dyDescent="0.25">
      <c r="A9" s="89"/>
      <c r="B9" s="1001" t="s">
        <v>4085</v>
      </c>
      <c r="C9" s="1001"/>
      <c r="D9" s="1001"/>
      <c r="E9" s="1001"/>
      <c r="F9" s="1001"/>
      <c r="G9" s="1001"/>
      <c r="H9" s="1001"/>
      <c r="I9" s="1001"/>
    </row>
    <row r="10" spans="1:9" s="77" customFormat="1" x14ac:dyDescent="0.25">
      <c r="A10" s="89"/>
      <c r="B10" s="1001" t="s">
        <v>4086</v>
      </c>
      <c r="C10" s="1001"/>
      <c r="D10" s="1001"/>
      <c r="E10" s="1001"/>
      <c r="F10" s="1001"/>
      <c r="G10" s="1001"/>
      <c r="H10" s="1001"/>
      <c r="I10" s="1001"/>
    </row>
    <row r="11" spans="1:9" s="77" customFormat="1" x14ac:dyDescent="0.25">
      <c r="A11" s="89"/>
      <c r="B11" s="86"/>
      <c r="C11" s="117"/>
      <c r="D11" s="117"/>
      <c r="E11" s="86"/>
      <c r="F11" s="86"/>
      <c r="G11" s="55"/>
      <c r="H11" s="55"/>
      <c r="I11" s="55"/>
    </row>
    <row r="12" spans="1:9" s="77" customFormat="1" x14ac:dyDescent="0.25">
      <c r="A12" s="1124" t="s">
        <v>6145</v>
      </c>
      <c r="B12" s="883" t="s">
        <v>1</v>
      </c>
      <c r="C12" s="1000" t="s">
        <v>2</v>
      </c>
      <c r="D12" s="1000"/>
      <c r="E12" s="883" t="s">
        <v>3</v>
      </c>
      <c r="F12" s="883" t="s">
        <v>4</v>
      </c>
      <c r="G12" s="909" t="s">
        <v>5</v>
      </c>
      <c r="H12" s="909" t="s">
        <v>6</v>
      </c>
      <c r="I12" s="909" t="s">
        <v>7</v>
      </c>
    </row>
    <row r="13" spans="1:9" s="77" customFormat="1" ht="64.5" customHeight="1" x14ac:dyDescent="0.25">
      <c r="A13" s="1124"/>
      <c r="B13" s="883"/>
      <c r="C13" s="118" t="s">
        <v>8</v>
      </c>
      <c r="D13" s="118" t="s">
        <v>9</v>
      </c>
      <c r="E13" s="883"/>
      <c r="F13" s="883"/>
      <c r="G13" s="909"/>
      <c r="H13" s="909"/>
      <c r="I13" s="909"/>
    </row>
    <row r="14" spans="1:9" s="77" customFormat="1" x14ac:dyDescent="0.25">
      <c r="A14" s="1124"/>
      <c r="B14" s="76"/>
      <c r="C14" s="118">
        <v>1</v>
      </c>
      <c r="D14" s="118">
        <v>2</v>
      </c>
      <c r="E14" s="76">
        <v>3</v>
      </c>
      <c r="F14" s="76">
        <v>4</v>
      </c>
      <c r="G14" s="72">
        <v>5</v>
      </c>
      <c r="H14" s="72">
        <v>6</v>
      </c>
      <c r="I14" s="72">
        <v>7</v>
      </c>
    </row>
    <row r="15" spans="1:9" s="77" customFormat="1" ht="29.25" customHeight="1" x14ac:dyDescent="0.25">
      <c r="A15" s="1124"/>
      <c r="B15" s="882" t="s">
        <v>10</v>
      </c>
      <c r="C15" s="882"/>
      <c r="D15" s="882"/>
      <c r="E15" s="882"/>
      <c r="F15" s="882"/>
      <c r="G15" s="882"/>
      <c r="H15" s="2">
        <f>SUM(H16+H383+H404)</f>
        <v>826974822.41003001</v>
      </c>
      <c r="I15" s="2"/>
    </row>
    <row r="16" spans="1:9" s="77" customFormat="1" x14ac:dyDescent="0.25">
      <c r="A16" s="1124"/>
      <c r="B16" s="883" t="s">
        <v>11</v>
      </c>
      <c r="C16" s="883"/>
      <c r="D16" s="883"/>
      <c r="E16" s="883"/>
      <c r="F16" s="883"/>
      <c r="G16" s="883"/>
      <c r="H16" s="72">
        <f>SUM(H17:H380)</f>
        <v>171224392.00003001</v>
      </c>
      <c r="I16" s="72"/>
    </row>
    <row r="17" spans="1:9" s="77" customFormat="1" x14ac:dyDescent="0.25">
      <c r="A17" s="1124"/>
      <c r="B17" s="890">
        <v>4237</v>
      </c>
      <c r="C17" s="119" t="s">
        <v>4087</v>
      </c>
      <c r="D17" s="120" t="s">
        <v>4088</v>
      </c>
      <c r="E17" s="271" t="s">
        <v>14</v>
      </c>
      <c r="F17" s="271" t="s">
        <v>49</v>
      </c>
      <c r="G17" s="3">
        <v>11000</v>
      </c>
      <c r="H17" s="3">
        <f t="shared" ref="H17:H126" si="0">G17*I17</f>
        <v>275000</v>
      </c>
      <c r="I17" s="3">
        <v>25</v>
      </c>
    </row>
    <row r="18" spans="1:9" s="77" customFormat="1" x14ac:dyDescent="0.25">
      <c r="A18" s="1124"/>
      <c r="B18" s="891"/>
      <c r="C18" s="121" t="s">
        <v>4089</v>
      </c>
      <c r="D18" s="120" t="s">
        <v>4090</v>
      </c>
      <c r="E18" s="271" t="s">
        <v>14</v>
      </c>
      <c r="F18" s="271" t="s">
        <v>49</v>
      </c>
      <c r="G18" s="3">
        <v>9000</v>
      </c>
      <c r="H18" s="3">
        <f t="shared" si="0"/>
        <v>180000</v>
      </c>
      <c r="I18" s="3">
        <v>20</v>
      </c>
    </row>
    <row r="19" spans="1:9" s="77" customFormat="1" x14ac:dyDescent="0.25">
      <c r="A19" s="1124"/>
      <c r="B19" s="891"/>
      <c r="C19" s="122" t="s">
        <v>4091</v>
      </c>
      <c r="D19" s="120" t="s">
        <v>4092</v>
      </c>
      <c r="E19" s="271" t="s">
        <v>14</v>
      </c>
      <c r="F19" s="271" t="s">
        <v>49</v>
      </c>
      <c r="G19" s="3">
        <v>500</v>
      </c>
      <c r="H19" s="3">
        <f t="shared" si="0"/>
        <v>5000</v>
      </c>
      <c r="I19" s="3">
        <v>10</v>
      </c>
    </row>
    <row r="20" spans="1:9" s="77" customFormat="1" x14ac:dyDescent="0.25">
      <c r="A20" s="1124"/>
      <c r="B20" s="891"/>
      <c r="C20" s="122" t="s">
        <v>4093</v>
      </c>
      <c r="D20" s="120" t="s">
        <v>4094</v>
      </c>
      <c r="E20" s="271" t="s">
        <v>14</v>
      </c>
      <c r="F20" s="271" t="s">
        <v>49</v>
      </c>
      <c r="G20" s="3">
        <v>1000</v>
      </c>
      <c r="H20" s="3">
        <f t="shared" si="0"/>
        <v>5000</v>
      </c>
      <c r="I20" s="3">
        <v>5</v>
      </c>
    </row>
    <row r="21" spans="1:9" s="77" customFormat="1" x14ac:dyDescent="0.25">
      <c r="A21" s="1124"/>
      <c r="B21" s="891"/>
      <c r="C21" s="122" t="s">
        <v>4095</v>
      </c>
      <c r="D21" s="120" t="s">
        <v>4096</v>
      </c>
      <c r="E21" s="271" t="s">
        <v>14</v>
      </c>
      <c r="F21" s="271" t="s">
        <v>49</v>
      </c>
      <c r="G21" s="3">
        <v>10000</v>
      </c>
      <c r="H21" s="3">
        <f t="shared" si="0"/>
        <v>150000</v>
      </c>
      <c r="I21" s="3">
        <v>15</v>
      </c>
    </row>
    <row r="22" spans="1:9" s="77" customFormat="1" x14ac:dyDescent="0.25">
      <c r="A22" s="1124"/>
      <c r="B22" s="891"/>
      <c r="C22" s="122" t="s">
        <v>4097</v>
      </c>
      <c r="D22" s="120" t="s">
        <v>4098</v>
      </c>
      <c r="E22" s="271" t="s">
        <v>14</v>
      </c>
      <c r="F22" s="271" t="s">
        <v>49</v>
      </c>
      <c r="G22" s="3">
        <v>9000</v>
      </c>
      <c r="H22" s="3">
        <f t="shared" si="0"/>
        <v>90000</v>
      </c>
      <c r="I22" s="3">
        <v>10</v>
      </c>
    </row>
    <row r="23" spans="1:9" s="77" customFormat="1" x14ac:dyDescent="0.25">
      <c r="A23" s="1124"/>
      <c r="B23" s="891"/>
      <c r="C23" s="122" t="s">
        <v>4099</v>
      </c>
      <c r="D23" s="120" t="s">
        <v>4100</v>
      </c>
      <c r="E23" s="271" t="s">
        <v>14</v>
      </c>
      <c r="F23" s="271" t="s">
        <v>66</v>
      </c>
      <c r="G23" s="3">
        <v>40000</v>
      </c>
      <c r="H23" s="3">
        <f t="shared" si="0"/>
        <v>40000</v>
      </c>
      <c r="I23" s="3">
        <v>1</v>
      </c>
    </row>
    <row r="24" spans="1:9" s="77" customFormat="1" x14ac:dyDescent="0.25">
      <c r="A24" s="1124"/>
      <c r="B24" s="891"/>
      <c r="C24" s="122" t="s">
        <v>4101</v>
      </c>
      <c r="D24" s="120" t="s">
        <v>4102</v>
      </c>
      <c r="E24" s="271" t="s">
        <v>14</v>
      </c>
      <c r="F24" s="271" t="s">
        <v>49</v>
      </c>
      <c r="G24" s="3">
        <v>18000</v>
      </c>
      <c r="H24" s="3">
        <f t="shared" si="0"/>
        <v>18000</v>
      </c>
      <c r="I24" s="3">
        <v>1</v>
      </c>
    </row>
    <row r="25" spans="1:9" s="77" customFormat="1" x14ac:dyDescent="0.25">
      <c r="A25" s="1124"/>
      <c r="B25" s="891"/>
      <c r="C25" s="122" t="s">
        <v>4103</v>
      </c>
      <c r="D25" s="120" t="s">
        <v>4104</v>
      </c>
      <c r="E25" s="271" t="s">
        <v>14</v>
      </c>
      <c r="F25" s="271" t="s">
        <v>49</v>
      </c>
      <c r="G25" s="3">
        <v>18000</v>
      </c>
      <c r="H25" s="3">
        <f t="shared" si="0"/>
        <v>18000</v>
      </c>
      <c r="I25" s="3">
        <v>1</v>
      </c>
    </row>
    <row r="26" spans="1:9" s="77" customFormat="1" x14ac:dyDescent="0.25">
      <c r="A26" s="1124"/>
      <c r="B26" s="891"/>
      <c r="C26" s="119" t="s">
        <v>4105</v>
      </c>
      <c r="D26" s="120" t="s">
        <v>4106</v>
      </c>
      <c r="E26" s="271" t="s">
        <v>126</v>
      </c>
      <c r="F26" s="271" t="s">
        <v>15</v>
      </c>
      <c r="G26" s="3">
        <v>500</v>
      </c>
      <c r="H26" s="3">
        <f t="shared" si="0"/>
        <v>200000</v>
      </c>
      <c r="I26" s="3">
        <v>400</v>
      </c>
    </row>
    <row r="27" spans="1:9" s="77" customFormat="1" x14ac:dyDescent="0.25">
      <c r="A27" s="1124"/>
      <c r="B27" s="891"/>
      <c r="C27" s="119" t="s">
        <v>4107</v>
      </c>
      <c r="D27" s="120" t="s">
        <v>4108</v>
      </c>
      <c r="E27" s="271" t="s">
        <v>126</v>
      </c>
      <c r="F27" s="271" t="s">
        <v>15</v>
      </c>
      <c r="G27" s="3">
        <v>500</v>
      </c>
      <c r="H27" s="3">
        <f t="shared" si="0"/>
        <v>300000</v>
      </c>
      <c r="I27" s="3">
        <v>600</v>
      </c>
    </row>
    <row r="28" spans="1:9" s="77" customFormat="1" x14ac:dyDescent="0.25">
      <c r="A28" s="1124"/>
      <c r="B28" s="891"/>
      <c r="C28" s="122" t="s">
        <v>4109</v>
      </c>
      <c r="D28" s="120" t="s">
        <v>4110</v>
      </c>
      <c r="E28" s="271" t="s">
        <v>120</v>
      </c>
      <c r="F28" s="271" t="s">
        <v>15</v>
      </c>
      <c r="G28" s="3">
        <v>12500</v>
      </c>
      <c r="H28" s="3">
        <f t="shared" si="0"/>
        <v>37500</v>
      </c>
      <c r="I28" s="3">
        <v>3</v>
      </c>
    </row>
    <row r="29" spans="1:9" s="77" customFormat="1" x14ac:dyDescent="0.25">
      <c r="A29" s="1124"/>
      <c r="B29" s="891"/>
      <c r="C29" s="122" t="s">
        <v>4111</v>
      </c>
      <c r="D29" s="120" t="s">
        <v>4112</v>
      </c>
      <c r="E29" s="271" t="s">
        <v>120</v>
      </c>
      <c r="F29" s="271" t="s">
        <v>15</v>
      </c>
      <c r="G29" s="3">
        <v>25000</v>
      </c>
      <c r="H29" s="3">
        <f t="shared" si="0"/>
        <v>25000</v>
      </c>
      <c r="I29" s="3">
        <v>1</v>
      </c>
    </row>
    <row r="30" spans="1:9" s="552" customFormat="1" x14ac:dyDescent="0.25">
      <c r="A30" s="1124"/>
      <c r="B30" s="891"/>
      <c r="C30" s="120" t="s">
        <v>6768</v>
      </c>
      <c r="D30" s="120" t="s">
        <v>6769</v>
      </c>
      <c r="E30" s="551" t="s">
        <v>14</v>
      </c>
      <c r="F30" s="551" t="s">
        <v>49</v>
      </c>
      <c r="G30" s="3">
        <v>11000</v>
      </c>
      <c r="H30" s="399">
        <v>275</v>
      </c>
      <c r="I30" s="3">
        <v>25</v>
      </c>
    </row>
    <row r="31" spans="1:9" s="552" customFormat="1" x14ac:dyDescent="0.25">
      <c r="A31" s="1124"/>
      <c r="B31" s="891"/>
      <c r="C31" s="120" t="s">
        <v>6770</v>
      </c>
      <c r="D31" s="120" t="s">
        <v>6771</v>
      </c>
      <c r="E31" s="551" t="s">
        <v>14</v>
      </c>
      <c r="F31" s="551" t="s">
        <v>49</v>
      </c>
      <c r="G31" s="3">
        <v>9000</v>
      </c>
      <c r="H31" s="399">
        <v>180</v>
      </c>
      <c r="I31" s="3">
        <v>20</v>
      </c>
    </row>
    <row r="32" spans="1:9" s="552" customFormat="1" x14ac:dyDescent="0.25">
      <c r="A32" s="1124"/>
      <c r="B32" s="891"/>
      <c r="C32" s="120" t="s">
        <v>6772</v>
      </c>
      <c r="D32" s="120" t="s">
        <v>6773</v>
      </c>
      <c r="E32" s="551" t="s">
        <v>14</v>
      </c>
      <c r="F32" s="551" t="s">
        <v>49</v>
      </c>
      <c r="G32" s="3">
        <v>10000</v>
      </c>
      <c r="H32" s="399">
        <v>150</v>
      </c>
      <c r="I32" s="3">
        <v>15</v>
      </c>
    </row>
    <row r="33" spans="1:9" s="552" customFormat="1" x14ac:dyDescent="0.25">
      <c r="A33" s="1124"/>
      <c r="B33" s="891"/>
      <c r="C33" s="120" t="s">
        <v>6774</v>
      </c>
      <c r="D33" s="120" t="s">
        <v>6775</v>
      </c>
      <c r="E33" s="551" t="s">
        <v>14</v>
      </c>
      <c r="F33" s="551" t="s">
        <v>49</v>
      </c>
      <c r="G33" s="3">
        <v>9000</v>
      </c>
      <c r="H33" s="399">
        <v>90</v>
      </c>
      <c r="I33" s="3">
        <v>10</v>
      </c>
    </row>
    <row r="34" spans="1:9" s="552" customFormat="1" x14ac:dyDescent="0.25">
      <c r="A34" s="1124"/>
      <c r="B34" s="891"/>
      <c r="C34" s="120" t="s">
        <v>6776</v>
      </c>
      <c r="D34" s="120" t="s">
        <v>6777</v>
      </c>
      <c r="E34" s="551" t="s">
        <v>14</v>
      </c>
      <c r="F34" s="551" t="s">
        <v>49</v>
      </c>
      <c r="G34" s="3">
        <v>40000</v>
      </c>
      <c r="H34" s="399">
        <v>40</v>
      </c>
      <c r="I34" s="3">
        <v>1</v>
      </c>
    </row>
    <row r="35" spans="1:9" s="552" customFormat="1" x14ac:dyDescent="0.25">
      <c r="A35" s="1124"/>
      <c r="B35" s="891"/>
      <c r="C35" s="120" t="s">
        <v>6778</v>
      </c>
      <c r="D35" s="120" t="s">
        <v>6779</v>
      </c>
      <c r="E35" s="551" t="s">
        <v>14</v>
      </c>
      <c r="F35" s="551" t="s">
        <v>49</v>
      </c>
      <c r="G35" s="3">
        <v>10000</v>
      </c>
      <c r="H35" s="399">
        <v>20</v>
      </c>
      <c r="I35" s="3">
        <v>2</v>
      </c>
    </row>
    <row r="36" spans="1:9" s="552" customFormat="1" x14ac:dyDescent="0.25">
      <c r="A36" s="1124"/>
      <c r="B36" s="891"/>
      <c r="C36" s="120" t="s">
        <v>6780</v>
      </c>
      <c r="D36" s="120" t="s">
        <v>4104</v>
      </c>
      <c r="E36" s="551" t="s">
        <v>14</v>
      </c>
      <c r="F36" s="551" t="s">
        <v>49</v>
      </c>
      <c r="G36" s="3">
        <v>10000</v>
      </c>
      <c r="H36" s="399">
        <v>20</v>
      </c>
      <c r="I36" s="3">
        <v>2</v>
      </c>
    </row>
    <row r="37" spans="1:9" s="77" customFormat="1" x14ac:dyDescent="0.25">
      <c r="A37" s="1124"/>
      <c r="B37" s="891"/>
      <c r="C37" s="120" t="s">
        <v>4113</v>
      </c>
      <c r="D37" s="120" t="s">
        <v>4114</v>
      </c>
      <c r="E37" s="119" t="s">
        <v>120</v>
      </c>
      <c r="F37" s="119" t="s">
        <v>15</v>
      </c>
      <c r="G37" s="3">
        <v>10000</v>
      </c>
      <c r="H37" s="119">
        <f t="shared" si="0"/>
        <v>10000</v>
      </c>
      <c r="I37" s="3">
        <v>1</v>
      </c>
    </row>
    <row r="38" spans="1:9" s="77" customFormat="1" x14ac:dyDescent="0.25">
      <c r="A38" s="1124"/>
      <c r="B38" s="891"/>
      <c r="C38" s="120">
        <v>39281100</v>
      </c>
      <c r="D38" s="120" t="s">
        <v>4115</v>
      </c>
      <c r="E38" s="119" t="s">
        <v>120</v>
      </c>
      <c r="F38" s="119" t="s">
        <v>15</v>
      </c>
      <c r="G38" s="119">
        <v>7000</v>
      </c>
      <c r="H38" s="119">
        <f t="shared" si="0"/>
        <v>14000</v>
      </c>
      <c r="I38" s="119">
        <v>2</v>
      </c>
    </row>
    <row r="39" spans="1:9" s="533" customFormat="1" x14ac:dyDescent="0.25">
      <c r="A39" s="1124"/>
      <c r="B39" s="891"/>
      <c r="C39" s="120" t="s">
        <v>6716</v>
      </c>
      <c r="D39" s="120" t="s">
        <v>4118</v>
      </c>
      <c r="E39" s="119" t="s">
        <v>120</v>
      </c>
      <c r="F39" s="119" t="s">
        <v>15</v>
      </c>
      <c r="G39" s="119">
        <v>40000</v>
      </c>
      <c r="H39" s="119">
        <v>40000</v>
      </c>
      <c r="I39" s="119">
        <v>1</v>
      </c>
    </row>
    <row r="40" spans="1:9" s="533" customFormat="1" x14ac:dyDescent="0.25">
      <c r="A40" s="1124"/>
      <c r="B40" s="891"/>
      <c r="C40" s="120" t="s">
        <v>6717</v>
      </c>
      <c r="D40" s="120" t="s">
        <v>4118</v>
      </c>
      <c r="E40" s="119" t="s">
        <v>120</v>
      </c>
      <c r="F40" s="119" t="s">
        <v>15</v>
      </c>
      <c r="G40" s="119">
        <v>73000</v>
      </c>
      <c r="H40" s="119">
        <v>146000</v>
      </c>
      <c r="I40" s="119">
        <v>2</v>
      </c>
    </row>
    <row r="41" spans="1:9" s="795" customFormat="1" x14ac:dyDescent="0.25">
      <c r="A41" s="1124"/>
      <c r="B41" s="891"/>
      <c r="C41" s="120" t="s">
        <v>7668</v>
      </c>
      <c r="D41" s="120" t="s">
        <v>4118</v>
      </c>
      <c r="E41" s="119" t="s">
        <v>120</v>
      </c>
      <c r="F41" s="119" t="s">
        <v>15</v>
      </c>
      <c r="G41" s="786">
        <v>73000</v>
      </c>
      <c r="H41" s="786">
        <v>73000</v>
      </c>
      <c r="I41" s="692">
        <v>1</v>
      </c>
    </row>
    <row r="42" spans="1:9" s="533" customFormat="1" x14ac:dyDescent="0.25">
      <c r="A42" s="1124"/>
      <c r="B42" s="891"/>
      <c r="C42" s="120" t="s">
        <v>6718</v>
      </c>
      <c r="D42" s="120" t="s">
        <v>4118</v>
      </c>
      <c r="E42" s="119" t="s">
        <v>120</v>
      </c>
      <c r="F42" s="119" t="s">
        <v>15</v>
      </c>
      <c r="G42" s="119">
        <v>10000</v>
      </c>
      <c r="H42" s="119">
        <v>20000</v>
      </c>
      <c r="I42" s="119">
        <v>2</v>
      </c>
    </row>
    <row r="43" spans="1:9" s="518" customFormat="1" x14ac:dyDescent="0.25">
      <c r="A43" s="1124"/>
      <c r="B43" s="891"/>
      <c r="C43" s="119" t="s">
        <v>6693</v>
      </c>
      <c r="D43" s="120" t="s">
        <v>4118</v>
      </c>
      <c r="E43" s="119" t="s">
        <v>120</v>
      </c>
      <c r="F43" s="119" t="s">
        <v>15</v>
      </c>
      <c r="G43" s="530">
        <v>25000</v>
      </c>
      <c r="H43" s="529">
        <v>50</v>
      </c>
      <c r="I43" s="119">
        <v>2</v>
      </c>
    </row>
    <row r="44" spans="1:9" s="518" customFormat="1" x14ac:dyDescent="0.25">
      <c r="A44" s="1124"/>
      <c r="B44" s="891"/>
      <c r="C44" s="119" t="s">
        <v>6694</v>
      </c>
      <c r="D44" s="120" t="s">
        <v>4118</v>
      </c>
      <c r="E44" s="119" t="s">
        <v>120</v>
      </c>
      <c r="F44" s="119" t="s">
        <v>15</v>
      </c>
      <c r="G44" s="530">
        <v>25000</v>
      </c>
      <c r="H44" s="529">
        <v>50</v>
      </c>
      <c r="I44" s="119">
        <v>2</v>
      </c>
    </row>
    <row r="45" spans="1:9" s="518" customFormat="1" x14ac:dyDescent="0.25">
      <c r="A45" s="1124"/>
      <c r="B45" s="891"/>
      <c r="C45" s="119" t="s">
        <v>6695</v>
      </c>
      <c r="D45" s="120" t="s">
        <v>4118</v>
      </c>
      <c r="E45" s="119" t="s">
        <v>120</v>
      </c>
      <c r="F45" s="119" t="s">
        <v>15</v>
      </c>
      <c r="G45" s="530">
        <v>25000</v>
      </c>
      <c r="H45" s="529">
        <v>75</v>
      </c>
      <c r="I45" s="119">
        <v>3</v>
      </c>
    </row>
    <row r="46" spans="1:9" s="518" customFormat="1" x14ac:dyDescent="0.25">
      <c r="A46" s="1124"/>
      <c r="B46" s="891"/>
      <c r="C46" s="119" t="s">
        <v>6696</v>
      </c>
      <c r="D46" s="120" t="s">
        <v>4118</v>
      </c>
      <c r="E46" s="119" t="s">
        <v>120</v>
      </c>
      <c r="F46" s="119" t="s">
        <v>15</v>
      </c>
      <c r="G46" s="530">
        <v>25000</v>
      </c>
      <c r="H46" s="529">
        <v>50</v>
      </c>
      <c r="I46" s="119">
        <v>2</v>
      </c>
    </row>
    <row r="47" spans="1:9" s="518" customFormat="1" x14ac:dyDescent="0.25">
      <c r="A47" s="1124"/>
      <c r="B47" s="891"/>
      <c r="C47" s="119" t="s">
        <v>6697</v>
      </c>
      <c r="D47" s="120" t="s">
        <v>4118</v>
      </c>
      <c r="E47" s="119" t="s">
        <v>120</v>
      </c>
      <c r="F47" s="119" t="s">
        <v>15</v>
      </c>
      <c r="G47" s="530">
        <v>25000</v>
      </c>
      <c r="H47" s="529">
        <v>75</v>
      </c>
      <c r="I47" s="530">
        <v>3</v>
      </c>
    </row>
    <row r="48" spans="1:9" s="77" customFormat="1" x14ac:dyDescent="0.25">
      <c r="A48" s="1124"/>
      <c r="B48" s="891"/>
      <c r="C48" s="122" t="s">
        <v>4116</v>
      </c>
      <c r="D48" s="123" t="s">
        <v>4115</v>
      </c>
      <c r="E48" s="271" t="s">
        <v>120</v>
      </c>
      <c r="F48" s="271" t="s">
        <v>15</v>
      </c>
      <c r="G48" s="3">
        <v>4000</v>
      </c>
      <c r="H48" s="3">
        <f t="shared" si="0"/>
        <v>8000</v>
      </c>
      <c r="I48" s="530">
        <v>2</v>
      </c>
    </row>
    <row r="49" spans="1:9" s="727" customFormat="1" x14ac:dyDescent="0.25">
      <c r="A49" s="1124"/>
      <c r="B49" s="891"/>
      <c r="C49" s="120" t="s">
        <v>7445</v>
      </c>
      <c r="D49" s="120" t="s">
        <v>4118</v>
      </c>
      <c r="E49" s="119" t="s">
        <v>120</v>
      </c>
      <c r="F49" s="119" t="s">
        <v>15</v>
      </c>
      <c r="G49" s="3">
        <v>40000</v>
      </c>
      <c r="H49" s="3">
        <v>40000</v>
      </c>
      <c r="I49" s="530">
        <v>1</v>
      </c>
    </row>
    <row r="50" spans="1:9" s="727" customFormat="1" x14ac:dyDescent="0.25">
      <c r="A50" s="1124"/>
      <c r="B50" s="891"/>
      <c r="C50" s="120" t="s">
        <v>7446</v>
      </c>
      <c r="D50" s="120" t="s">
        <v>4118</v>
      </c>
      <c r="E50" s="119" t="s">
        <v>120</v>
      </c>
      <c r="F50" s="119" t="s">
        <v>15</v>
      </c>
      <c r="G50" s="3">
        <v>40000</v>
      </c>
      <c r="H50" s="3">
        <v>40000</v>
      </c>
      <c r="I50" s="530">
        <v>1</v>
      </c>
    </row>
    <row r="51" spans="1:9" s="77" customFormat="1" x14ac:dyDescent="0.25">
      <c r="A51" s="1124"/>
      <c r="B51" s="891"/>
      <c r="C51" s="120" t="s">
        <v>4117</v>
      </c>
      <c r="D51" s="120" t="s">
        <v>4118</v>
      </c>
      <c r="E51" s="119" t="s">
        <v>120</v>
      </c>
      <c r="F51" s="119" t="s">
        <v>15</v>
      </c>
      <c r="G51" s="3">
        <v>33500</v>
      </c>
      <c r="H51" s="3">
        <f t="shared" si="0"/>
        <v>33500</v>
      </c>
      <c r="I51" s="530">
        <v>1</v>
      </c>
    </row>
    <row r="52" spans="1:9" s="77" customFormat="1" x14ac:dyDescent="0.25">
      <c r="A52" s="1124"/>
      <c r="B52" s="891"/>
      <c r="C52" s="122" t="s">
        <v>4119</v>
      </c>
      <c r="D52" s="120" t="s">
        <v>4118</v>
      </c>
      <c r="E52" s="823" t="s">
        <v>120</v>
      </c>
      <c r="F52" s="823" t="s">
        <v>15</v>
      </c>
      <c r="G52" s="3">
        <v>10000</v>
      </c>
      <c r="H52" s="3">
        <f t="shared" si="0"/>
        <v>20000</v>
      </c>
      <c r="I52" s="3">
        <v>2</v>
      </c>
    </row>
    <row r="53" spans="1:9" s="77" customFormat="1" x14ac:dyDescent="0.25">
      <c r="A53" s="1124"/>
      <c r="B53" s="891"/>
      <c r="C53" s="122" t="s">
        <v>4120</v>
      </c>
      <c r="D53" s="120" t="s">
        <v>4118</v>
      </c>
      <c r="E53" s="823" t="s">
        <v>120</v>
      </c>
      <c r="F53" s="823" t="s">
        <v>15</v>
      </c>
      <c r="G53" s="3">
        <v>20000</v>
      </c>
      <c r="H53" s="3">
        <f t="shared" si="0"/>
        <v>40000</v>
      </c>
      <c r="I53" s="3">
        <v>2</v>
      </c>
    </row>
    <row r="54" spans="1:9" s="77" customFormat="1" x14ac:dyDescent="0.25">
      <c r="A54" s="1124"/>
      <c r="B54" s="891"/>
      <c r="C54" s="122" t="s">
        <v>4121</v>
      </c>
      <c r="D54" s="120" t="s">
        <v>4118</v>
      </c>
      <c r="E54" s="823" t="s">
        <v>120</v>
      </c>
      <c r="F54" s="823" t="s">
        <v>15</v>
      </c>
      <c r="G54" s="3">
        <v>10000</v>
      </c>
      <c r="H54" s="3">
        <f t="shared" si="0"/>
        <v>10000</v>
      </c>
      <c r="I54" s="3">
        <v>1</v>
      </c>
    </row>
    <row r="55" spans="1:9" s="220" customFormat="1" x14ac:dyDescent="0.2">
      <c r="A55" s="1124"/>
      <c r="B55" s="891"/>
      <c r="C55" s="105" t="s">
        <v>5500</v>
      </c>
      <c r="D55" s="1" t="s">
        <v>4118</v>
      </c>
      <c r="E55" s="823" t="s">
        <v>120</v>
      </c>
      <c r="F55" s="823" t="s">
        <v>15</v>
      </c>
      <c r="G55" s="229">
        <v>20000</v>
      </c>
      <c r="H55" s="229">
        <v>20000</v>
      </c>
      <c r="I55" s="230">
        <v>1</v>
      </c>
    </row>
    <row r="56" spans="1:9" s="220" customFormat="1" x14ac:dyDescent="0.2">
      <c r="A56" s="1124"/>
      <c r="B56" s="891"/>
      <c r="C56" s="105" t="s">
        <v>5501</v>
      </c>
      <c r="D56" s="1" t="s">
        <v>4118</v>
      </c>
      <c r="E56" s="823" t="s">
        <v>120</v>
      </c>
      <c r="F56" s="823" t="s">
        <v>15</v>
      </c>
      <c r="G56" s="229">
        <v>30000</v>
      </c>
      <c r="H56" s="229">
        <v>30000</v>
      </c>
      <c r="I56" s="3">
        <v>1</v>
      </c>
    </row>
    <row r="57" spans="1:9" s="727" customFormat="1" x14ac:dyDescent="0.25">
      <c r="A57" s="1124"/>
      <c r="B57" s="891"/>
      <c r="C57" s="1" t="s">
        <v>7462</v>
      </c>
      <c r="D57" s="1" t="s">
        <v>4118</v>
      </c>
      <c r="E57" s="823" t="s">
        <v>120</v>
      </c>
      <c r="F57" s="823" t="s">
        <v>15</v>
      </c>
      <c r="G57" s="1">
        <v>12500</v>
      </c>
      <c r="H57" s="399">
        <v>25</v>
      </c>
      <c r="I57" s="1">
        <v>2</v>
      </c>
    </row>
    <row r="58" spans="1:9" s="727" customFormat="1" x14ac:dyDescent="0.25">
      <c r="A58" s="1124"/>
      <c r="B58" s="891"/>
      <c r="C58" s="1" t="s">
        <v>7463</v>
      </c>
      <c r="D58" s="1" t="s">
        <v>4118</v>
      </c>
      <c r="E58" s="823" t="s">
        <v>120</v>
      </c>
      <c r="F58" s="823" t="s">
        <v>15</v>
      </c>
      <c r="G58" s="1">
        <v>25000</v>
      </c>
      <c r="H58" s="399">
        <v>50</v>
      </c>
      <c r="I58" s="1">
        <v>2</v>
      </c>
    </row>
    <row r="59" spans="1:9" s="727" customFormat="1" x14ac:dyDescent="0.25">
      <c r="A59" s="1124"/>
      <c r="B59" s="891"/>
      <c r="C59" s="1" t="s">
        <v>7464</v>
      </c>
      <c r="D59" s="1" t="s">
        <v>4118</v>
      </c>
      <c r="E59" s="823" t="s">
        <v>120</v>
      </c>
      <c r="F59" s="823" t="s">
        <v>15</v>
      </c>
      <c r="G59" s="1">
        <v>3000</v>
      </c>
      <c r="H59" s="399">
        <v>6</v>
      </c>
      <c r="I59" s="1">
        <v>2</v>
      </c>
    </row>
    <row r="60" spans="1:9" s="220" customFormat="1" x14ac:dyDescent="0.2">
      <c r="A60" s="1124"/>
      <c r="B60" s="891"/>
      <c r="C60" s="105" t="s">
        <v>5502</v>
      </c>
      <c r="D60" s="1" t="s">
        <v>4118</v>
      </c>
      <c r="E60" s="823" t="s">
        <v>120</v>
      </c>
      <c r="F60" s="823" t="s">
        <v>15</v>
      </c>
      <c r="G60" s="1">
        <v>12500</v>
      </c>
      <c r="H60" s="229">
        <v>25000</v>
      </c>
      <c r="I60" s="1">
        <v>2</v>
      </c>
    </row>
    <row r="61" spans="1:9" s="827" customFormat="1" x14ac:dyDescent="0.25">
      <c r="A61" s="1124"/>
      <c r="B61" s="891"/>
      <c r="C61" s="1" t="s">
        <v>7754</v>
      </c>
      <c r="D61" s="1" t="s">
        <v>4118</v>
      </c>
      <c r="E61" s="823" t="s">
        <v>120</v>
      </c>
      <c r="F61" s="823" t="s">
        <v>15</v>
      </c>
      <c r="G61" s="1">
        <v>33500</v>
      </c>
      <c r="H61" s="399">
        <v>67</v>
      </c>
      <c r="I61" s="1">
        <v>2</v>
      </c>
    </row>
    <row r="62" spans="1:9" s="827" customFormat="1" x14ac:dyDescent="0.25">
      <c r="A62" s="1124"/>
      <c r="B62" s="891"/>
      <c r="C62" s="1" t="s">
        <v>7755</v>
      </c>
      <c r="D62" s="1" t="s">
        <v>4118</v>
      </c>
      <c r="E62" s="823" t="s">
        <v>120</v>
      </c>
      <c r="F62" s="823" t="s">
        <v>15</v>
      </c>
      <c r="G62" s="1">
        <v>10000</v>
      </c>
      <c r="H62" s="399">
        <v>20</v>
      </c>
      <c r="I62" s="1">
        <v>2</v>
      </c>
    </row>
    <row r="63" spans="1:9" s="827" customFormat="1" x14ac:dyDescent="0.25">
      <c r="A63" s="1124"/>
      <c r="B63" s="891"/>
      <c r="C63" s="1" t="s">
        <v>7756</v>
      </c>
      <c r="D63" s="1" t="s">
        <v>4118</v>
      </c>
      <c r="E63" s="823" t="s">
        <v>120</v>
      </c>
      <c r="F63" s="823" t="s">
        <v>15</v>
      </c>
      <c r="G63" s="1">
        <v>40000</v>
      </c>
      <c r="H63" s="399">
        <v>80</v>
      </c>
      <c r="I63" s="1">
        <v>2</v>
      </c>
    </row>
    <row r="64" spans="1:9" s="827" customFormat="1" x14ac:dyDescent="0.25">
      <c r="A64" s="1124"/>
      <c r="B64" s="891"/>
      <c r="C64" s="1" t="s">
        <v>7757</v>
      </c>
      <c r="D64" s="1" t="s">
        <v>4118</v>
      </c>
      <c r="E64" s="1" t="s">
        <v>120</v>
      </c>
      <c r="F64" s="1" t="s">
        <v>15</v>
      </c>
      <c r="G64" s="1">
        <v>25000</v>
      </c>
      <c r="H64" s="399">
        <v>75</v>
      </c>
      <c r="I64" s="1">
        <v>3</v>
      </c>
    </row>
    <row r="65" spans="1:9" s="827" customFormat="1" x14ac:dyDescent="0.25">
      <c r="A65" s="1124"/>
      <c r="B65" s="891"/>
      <c r="C65" s="1" t="s">
        <v>7758</v>
      </c>
      <c r="D65" s="1" t="s">
        <v>4118</v>
      </c>
      <c r="E65" s="1" t="s">
        <v>120</v>
      </c>
      <c r="F65" s="1" t="s">
        <v>15</v>
      </c>
      <c r="G65" s="1">
        <v>25000</v>
      </c>
      <c r="H65" s="399">
        <v>75</v>
      </c>
      <c r="I65" s="1">
        <v>3</v>
      </c>
    </row>
    <row r="66" spans="1:9" s="827" customFormat="1" x14ac:dyDescent="0.25">
      <c r="A66" s="1124"/>
      <c r="B66" s="891"/>
      <c r="C66" s="1" t="s">
        <v>7761</v>
      </c>
      <c r="D66" s="1" t="s">
        <v>4118</v>
      </c>
      <c r="E66" s="1" t="s">
        <v>120</v>
      </c>
      <c r="F66" s="1" t="s">
        <v>15</v>
      </c>
      <c r="G66" s="1">
        <v>25000</v>
      </c>
      <c r="H66" s="399">
        <v>25</v>
      </c>
      <c r="I66" s="1">
        <v>1</v>
      </c>
    </row>
    <row r="67" spans="1:9" s="827" customFormat="1" x14ac:dyDescent="0.25">
      <c r="A67" s="1124"/>
      <c r="B67" s="891"/>
      <c r="C67" s="1" t="s">
        <v>7762</v>
      </c>
      <c r="D67" s="1" t="s">
        <v>4118</v>
      </c>
      <c r="E67" s="1" t="s">
        <v>120</v>
      </c>
      <c r="F67" s="1" t="s">
        <v>15</v>
      </c>
      <c r="G67" s="1">
        <v>4000</v>
      </c>
      <c r="H67" s="399">
        <v>16</v>
      </c>
      <c r="I67" s="1">
        <v>4</v>
      </c>
    </row>
    <row r="68" spans="1:9" s="827" customFormat="1" x14ac:dyDescent="0.25">
      <c r="A68" s="1124"/>
      <c r="B68" s="891"/>
      <c r="C68" s="1" t="s">
        <v>7763</v>
      </c>
      <c r="D68" s="1" t="s">
        <v>4118</v>
      </c>
      <c r="E68" s="1" t="s">
        <v>120</v>
      </c>
      <c r="F68" s="1" t="s">
        <v>15</v>
      </c>
      <c r="G68" s="1">
        <v>12500</v>
      </c>
      <c r="H68" s="399">
        <v>125</v>
      </c>
      <c r="I68" s="1">
        <v>10</v>
      </c>
    </row>
    <row r="69" spans="1:9" s="827" customFormat="1" x14ac:dyDescent="0.25">
      <c r="A69" s="1124"/>
      <c r="B69" s="891"/>
      <c r="C69" s="1" t="s">
        <v>7759</v>
      </c>
      <c r="D69" s="1" t="s">
        <v>4118</v>
      </c>
      <c r="E69" s="1" t="s">
        <v>120</v>
      </c>
      <c r="F69" s="1" t="s">
        <v>15</v>
      </c>
      <c r="G69" s="1">
        <v>25000</v>
      </c>
      <c r="H69" s="399">
        <v>150</v>
      </c>
      <c r="I69" s="1">
        <v>6</v>
      </c>
    </row>
    <row r="70" spans="1:9" s="827" customFormat="1" x14ac:dyDescent="0.25">
      <c r="A70" s="1124"/>
      <c r="B70" s="891"/>
      <c r="C70" s="1" t="s">
        <v>7760</v>
      </c>
      <c r="D70" s="1" t="s">
        <v>4118</v>
      </c>
      <c r="E70" s="1" t="s">
        <v>120</v>
      </c>
      <c r="F70" s="1" t="s">
        <v>15</v>
      </c>
      <c r="G70" s="1">
        <v>25000</v>
      </c>
      <c r="H70" s="399">
        <v>150</v>
      </c>
      <c r="I70" s="1">
        <v>6</v>
      </c>
    </row>
    <row r="71" spans="1:9" s="220" customFormat="1" x14ac:dyDescent="0.2">
      <c r="A71" s="1124"/>
      <c r="B71" s="891"/>
      <c r="C71" s="1" t="s">
        <v>5503</v>
      </c>
      <c r="D71" s="1" t="s">
        <v>4118</v>
      </c>
      <c r="E71" s="1" t="s">
        <v>120</v>
      </c>
      <c r="F71" s="1" t="s">
        <v>15</v>
      </c>
      <c r="G71" s="1">
        <v>25000</v>
      </c>
      <c r="H71" s="229">
        <v>25000</v>
      </c>
      <c r="I71" s="1">
        <v>1</v>
      </c>
    </row>
    <row r="72" spans="1:9" s="220" customFormat="1" x14ac:dyDescent="0.2">
      <c r="A72" s="1124"/>
      <c r="B72" s="891"/>
      <c r="C72" s="105" t="s">
        <v>5504</v>
      </c>
      <c r="D72" s="1" t="s">
        <v>4118</v>
      </c>
      <c r="E72" s="271" t="s">
        <v>120</v>
      </c>
      <c r="F72" s="271" t="s">
        <v>15</v>
      </c>
      <c r="G72" s="1">
        <v>10000</v>
      </c>
      <c r="H72" s="229">
        <v>20000</v>
      </c>
      <c r="I72" s="1">
        <v>2</v>
      </c>
    </row>
    <row r="73" spans="1:9" s="220" customFormat="1" x14ac:dyDescent="0.2">
      <c r="A73" s="1124"/>
      <c r="B73" s="891"/>
      <c r="C73" s="1" t="s">
        <v>5505</v>
      </c>
      <c r="D73" s="1" t="s">
        <v>4118</v>
      </c>
      <c r="E73" s="271" t="s">
        <v>120</v>
      </c>
      <c r="F73" s="271" t="s">
        <v>15</v>
      </c>
      <c r="G73" s="1">
        <v>4000</v>
      </c>
      <c r="H73" s="229">
        <v>12000</v>
      </c>
      <c r="I73" s="1">
        <v>3</v>
      </c>
    </row>
    <row r="74" spans="1:9" s="220" customFormat="1" x14ac:dyDescent="0.2">
      <c r="A74" s="1124"/>
      <c r="B74" s="891"/>
      <c r="C74" s="1" t="s">
        <v>5506</v>
      </c>
      <c r="D74" s="1" t="s">
        <v>4118</v>
      </c>
      <c r="E74" s="271" t="s">
        <v>120</v>
      </c>
      <c r="F74" s="271" t="s">
        <v>15</v>
      </c>
      <c r="G74" s="1">
        <v>10000</v>
      </c>
      <c r="H74" s="229">
        <v>10000</v>
      </c>
      <c r="I74" s="1">
        <v>1</v>
      </c>
    </row>
    <row r="75" spans="1:9" s="827" customFormat="1" x14ac:dyDescent="0.25">
      <c r="A75" s="1124"/>
      <c r="B75" s="891"/>
      <c r="C75" s="1" t="s">
        <v>7753</v>
      </c>
      <c r="D75" s="1" t="s">
        <v>4118</v>
      </c>
      <c r="E75" s="823" t="s">
        <v>120</v>
      </c>
      <c r="F75" s="823" t="s">
        <v>15</v>
      </c>
      <c r="G75" s="1">
        <v>73000</v>
      </c>
      <c r="H75" s="399">
        <v>219</v>
      </c>
      <c r="I75" s="1">
        <v>3</v>
      </c>
    </row>
    <row r="76" spans="1:9" s="77" customFormat="1" x14ac:dyDescent="0.25">
      <c r="A76" s="1124"/>
      <c r="B76" s="892"/>
      <c r="C76" s="1" t="s">
        <v>6698</v>
      </c>
      <c r="D76" s="1" t="s">
        <v>4122</v>
      </c>
      <c r="E76" s="271" t="s">
        <v>14</v>
      </c>
      <c r="F76" s="271" t="s">
        <v>66</v>
      </c>
      <c r="G76" s="100">
        <v>400</v>
      </c>
      <c r="H76" s="3">
        <f t="shared" si="0"/>
        <v>50000</v>
      </c>
      <c r="I76" s="100">
        <v>125</v>
      </c>
    </row>
    <row r="77" spans="1:9" s="77" customFormat="1" x14ac:dyDescent="0.25">
      <c r="A77" s="1124"/>
      <c r="B77" s="890">
        <v>4261</v>
      </c>
      <c r="C77" s="122" t="s">
        <v>4123</v>
      </c>
      <c r="D77" s="120" t="s">
        <v>4124</v>
      </c>
      <c r="E77" s="271" t="s">
        <v>14</v>
      </c>
      <c r="F77" s="271" t="s">
        <v>15</v>
      </c>
      <c r="G77" s="3">
        <v>500</v>
      </c>
      <c r="H77" s="3">
        <f t="shared" si="0"/>
        <v>50000</v>
      </c>
      <c r="I77" s="3">
        <v>100</v>
      </c>
    </row>
    <row r="78" spans="1:9" s="77" customFormat="1" x14ac:dyDescent="0.25">
      <c r="A78" s="1124"/>
      <c r="B78" s="891"/>
      <c r="C78" s="122" t="s">
        <v>4125</v>
      </c>
      <c r="D78" s="120" t="s">
        <v>308</v>
      </c>
      <c r="E78" s="271" t="s">
        <v>14</v>
      </c>
      <c r="F78" s="271" t="s">
        <v>15</v>
      </c>
      <c r="G78" s="3">
        <v>250</v>
      </c>
      <c r="H78" s="3">
        <f t="shared" si="0"/>
        <v>100000</v>
      </c>
      <c r="I78" s="3">
        <v>400</v>
      </c>
    </row>
    <row r="79" spans="1:9" s="77" customFormat="1" x14ac:dyDescent="0.25">
      <c r="A79" s="1124"/>
      <c r="B79" s="891"/>
      <c r="C79" s="122" t="s">
        <v>4126</v>
      </c>
      <c r="D79" s="120" t="s">
        <v>4127</v>
      </c>
      <c r="E79" s="271" t="s">
        <v>14</v>
      </c>
      <c r="F79" s="271" t="s">
        <v>15</v>
      </c>
      <c r="G79" s="3">
        <v>1000</v>
      </c>
      <c r="H79" s="3">
        <f t="shared" si="0"/>
        <v>100000</v>
      </c>
      <c r="I79" s="3">
        <v>100</v>
      </c>
    </row>
    <row r="80" spans="1:9" s="77" customFormat="1" ht="30" x14ac:dyDescent="0.25">
      <c r="A80" s="1124"/>
      <c r="B80" s="891"/>
      <c r="C80" s="122" t="s">
        <v>4128</v>
      </c>
      <c r="D80" s="120" t="s">
        <v>4129</v>
      </c>
      <c r="E80" s="271" t="s">
        <v>14</v>
      </c>
      <c r="F80" s="271" t="s">
        <v>15</v>
      </c>
      <c r="G80" s="3">
        <v>28000</v>
      </c>
      <c r="H80" s="3">
        <f t="shared" si="0"/>
        <v>4200000</v>
      </c>
      <c r="I80" s="3">
        <v>150</v>
      </c>
    </row>
    <row r="81" spans="1:9" s="77" customFormat="1" ht="30" x14ac:dyDescent="0.25">
      <c r="A81" s="1124"/>
      <c r="B81" s="891"/>
      <c r="C81" s="122" t="s">
        <v>4130</v>
      </c>
      <c r="D81" s="120" t="s">
        <v>1003</v>
      </c>
      <c r="E81" s="271" t="s">
        <v>14</v>
      </c>
      <c r="F81" s="271" t="s">
        <v>15</v>
      </c>
      <c r="G81" s="3">
        <v>1500</v>
      </c>
      <c r="H81" s="3">
        <f t="shared" si="0"/>
        <v>300000</v>
      </c>
      <c r="I81" s="3">
        <v>200</v>
      </c>
    </row>
    <row r="82" spans="1:9" s="77" customFormat="1" x14ac:dyDescent="0.25">
      <c r="A82" s="1124"/>
      <c r="B82" s="891"/>
      <c r="C82" s="122" t="s">
        <v>4131</v>
      </c>
      <c r="D82" s="120" t="s">
        <v>1670</v>
      </c>
      <c r="E82" s="271" t="s">
        <v>14</v>
      </c>
      <c r="F82" s="271" t="s">
        <v>15</v>
      </c>
      <c r="G82" s="3">
        <v>3000</v>
      </c>
      <c r="H82" s="3">
        <f t="shared" si="0"/>
        <v>360000</v>
      </c>
      <c r="I82" s="3">
        <v>120</v>
      </c>
    </row>
    <row r="83" spans="1:9" s="77" customFormat="1" x14ac:dyDescent="0.25">
      <c r="A83" s="1124"/>
      <c r="B83" s="891"/>
      <c r="C83" s="122" t="s">
        <v>4132</v>
      </c>
      <c r="D83" s="120" t="s">
        <v>310</v>
      </c>
      <c r="E83" s="271" t="s">
        <v>14</v>
      </c>
      <c r="F83" s="271" t="s">
        <v>15</v>
      </c>
      <c r="G83" s="3">
        <v>150</v>
      </c>
      <c r="H83" s="3">
        <f t="shared" si="0"/>
        <v>30000</v>
      </c>
      <c r="I83" s="3">
        <v>200</v>
      </c>
    </row>
    <row r="84" spans="1:9" s="77" customFormat="1" ht="60" x14ac:dyDescent="0.25">
      <c r="A84" s="1124"/>
      <c r="B84" s="891"/>
      <c r="C84" s="122" t="s">
        <v>4133</v>
      </c>
      <c r="D84" s="120" t="s">
        <v>4134</v>
      </c>
      <c r="E84" s="271" t="s">
        <v>14</v>
      </c>
      <c r="F84" s="271" t="s">
        <v>15</v>
      </c>
      <c r="G84" s="3">
        <v>3000</v>
      </c>
      <c r="H84" s="3">
        <f t="shared" si="0"/>
        <v>72000</v>
      </c>
      <c r="I84" s="3">
        <v>24</v>
      </c>
    </row>
    <row r="85" spans="1:9" s="77" customFormat="1" ht="60" x14ac:dyDescent="0.25">
      <c r="A85" s="1124"/>
      <c r="B85" s="891"/>
      <c r="C85" s="122" t="s">
        <v>4135</v>
      </c>
      <c r="D85" s="120" t="s">
        <v>4136</v>
      </c>
      <c r="E85" s="271" t="s">
        <v>14</v>
      </c>
      <c r="F85" s="271" t="s">
        <v>15</v>
      </c>
      <c r="G85" s="3">
        <v>3000</v>
      </c>
      <c r="H85" s="3">
        <f t="shared" si="0"/>
        <v>36000</v>
      </c>
      <c r="I85" s="3">
        <v>12</v>
      </c>
    </row>
    <row r="86" spans="1:9" s="77" customFormat="1" ht="45" x14ac:dyDescent="0.25">
      <c r="A86" s="1124"/>
      <c r="B86" s="891"/>
      <c r="C86" s="122" t="s">
        <v>4137</v>
      </c>
      <c r="D86" s="120" t="s">
        <v>4138</v>
      </c>
      <c r="E86" s="271" t="s">
        <v>14</v>
      </c>
      <c r="F86" s="271" t="s">
        <v>15</v>
      </c>
      <c r="G86" s="3">
        <v>81000</v>
      </c>
      <c r="H86" s="3">
        <f t="shared" si="0"/>
        <v>81000</v>
      </c>
      <c r="I86" s="3">
        <v>1</v>
      </c>
    </row>
    <row r="87" spans="1:9" s="77" customFormat="1" ht="45" x14ac:dyDescent="0.25">
      <c r="A87" s="1124"/>
      <c r="B87" s="891"/>
      <c r="C87" s="122" t="s">
        <v>4139</v>
      </c>
      <c r="D87" s="120" t="s">
        <v>4140</v>
      </c>
      <c r="E87" s="271" t="s">
        <v>14</v>
      </c>
      <c r="F87" s="271" t="s">
        <v>15</v>
      </c>
      <c r="G87" s="3">
        <v>81000</v>
      </c>
      <c r="H87" s="3">
        <f t="shared" si="0"/>
        <v>81000</v>
      </c>
      <c r="I87" s="3">
        <v>1</v>
      </c>
    </row>
    <row r="88" spans="1:9" s="77" customFormat="1" ht="45" x14ac:dyDescent="0.25">
      <c r="A88" s="1124"/>
      <c r="B88" s="891"/>
      <c r="C88" s="122" t="s">
        <v>4141</v>
      </c>
      <c r="D88" s="120" t="s">
        <v>4142</v>
      </c>
      <c r="E88" s="271" t="s">
        <v>14</v>
      </c>
      <c r="F88" s="271" t="s">
        <v>15</v>
      </c>
      <c r="G88" s="3">
        <v>30000</v>
      </c>
      <c r="H88" s="3">
        <f t="shared" si="0"/>
        <v>60000</v>
      </c>
      <c r="I88" s="3">
        <v>2</v>
      </c>
    </row>
    <row r="89" spans="1:9" s="77" customFormat="1" ht="45" x14ac:dyDescent="0.25">
      <c r="A89" s="1124"/>
      <c r="B89" s="891"/>
      <c r="C89" s="122" t="s">
        <v>4143</v>
      </c>
      <c r="D89" s="120" t="s">
        <v>4144</v>
      </c>
      <c r="E89" s="271" t="s">
        <v>14</v>
      </c>
      <c r="F89" s="271" t="s">
        <v>15</v>
      </c>
      <c r="G89" s="3">
        <v>74000</v>
      </c>
      <c r="H89" s="3">
        <f t="shared" si="0"/>
        <v>148000</v>
      </c>
      <c r="I89" s="3">
        <v>2</v>
      </c>
    </row>
    <row r="90" spans="1:9" s="77" customFormat="1" ht="45" x14ac:dyDescent="0.25">
      <c r="A90" s="1124"/>
      <c r="B90" s="891"/>
      <c r="C90" s="122" t="s">
        <v>4145</v>
      </c>
      <c r="D90" s="120" t="s">
        <v>4146</v>
      </c>
      <c r="E90" s="271" t="s">
        <v>14</v>
      </c>
      <c r="F90" s="271" t="s">
        <v>15</v>
      </c>
      <c r="G90" s="3">
        <v>30000</v>
      </c>
      <c r="H90" s="3">
        <f t="shared" si="0"/>
        <v>30000</v>
      </c>
      <c r="I90" s="3">
        <v>1</v>
      </c>
    </row>
    <row r="91" spans="1:9" s="77" customFormat="1" ht="45" x14ac:dyDescent="0.25">
      <c r="A91" s="1124"/>
      <c r="B91" s="891"/>
      <c r="C91" s="122" t="s">
        <v>4147</v>
      </c>
      <c r="D91" s="120" t="s">
        <v>4148</v>
      </c>
      <c r="E91" s="271" t="s">
        <v>14</v>
      </c>
      <c r="F91" s="271" t="s">
        <v>15</v>
      </c>
      <c r="G91" s="3">
        <v>120000</v>
      </c>
      <c r="H91" s="3">
        <f t="shared" si="0"/>
        <v>120000</v>
      </c>
      <c r="I91" s="3">
        <v>1</v>
      </c>
    </row>
    <row r="92" spans="1:9" s="77" customFormat="1" ht="60" x14ac:dyDescent="0.25">
      <c r="A92" s="1124"/>
      <c r="B92" s="891"/>
      <c r="C92" s="122" t="s">
        <v>4149</v>
      </c>
      <c r="D92" s="120" t="s">
        <v>4150</v>
      </c>
      <c r="E92" s="271" t="s">
        <v>14</v>
      </c>
      <c r="F92" s="271" t="s">
        <v>15</v>
      </c>
      <c r="G92" s="3">
        <v>80000</v>
      </c>
      <c r="H92" s="3">
        <f t="shared" si="0"/>
        <v>80000</v>
      </c>
      <c r="I92" s="3">
        <v>1</v>
      </c>
    </row>
    <row r="93" spans="1:9" s="77" customFormat="1" ht="45" x14ac:dyDescent="0.25">
      <c r="A93" s="1124"/>
      <c r="B93" s="891"/>
      <c r="C93" s="122" t="s">
        <v>4151</v>
      </c>
      <c r="D93" s="120" t="s">
        <v>4152</v>
      </c>
      <c r="E93" s="271" t="s">
        <v>14</v>
      </c>
      <c r="F93" s="271" t="s">
        <v>15</v>
      </c>
      <c r="G93" s="3">
        <v>65000</v>
      </c>
      <c r="H93" s="3">
        <f t="shared" si="0"/>
        <v>65000</v>
      </c>
      <c r="I93" s="3">
        <v>1</v>
      </c>
    </row>
    <row r="94" spans="1:9" s="77" customFormat="1" ht="30" x14ac:dyDescent="0.25">
      <c r="A94" s="1124"/>
      <c r="B94" s="891"/>
      <c r="C94" s="122" t="s">
        <v>4153</v>
      </c>
      <c r="D94" s="123" t="s">
        <v>4154</v>
      </c>
      <c r="E94" s="271" t="s">
        <v>14</v>
      </c>
      <c r="F94" s="271" t="s">
        <v>15</v>
      </c>
      <c r="G94" s="3">
        <v>42000</v>
      </c>
      <c r="H94" s="3">
        <f t="shared" si="0"/>
        <v>420000</v>
      </c>
      <c r="I94" s="3">
        <v>10</v>
      </c>
    </row>
    <row r="95" spans="1:9" s="84" customFormat="1" ht="30" x14ac:dyDescent="0.25">
      <c r="A95" s="1124"/>
      <c r="B95" s="891"/>
      <c r="C95" s="124">
        <v>30121460</v>
      </c>
      <c r="D95" s="125" t="s">
        <v>4155</v>
      </c>
      <c r="E95" s="276" t="s">
        <v>14</v>
      </c>
      <c r="F95" s="276" t="s">
        <v>15</v>
      </c>
      <c r="G95" s="7">
        <v>50000</v>
      </c>
      <c r="H95" s="7">
        <f t="shared" si="0"/>
        <v>150000</v>
      </c>
      <c r="I95" s="7">
        <v>3</v>
      </c>
    </row>
    <row r="96" spans="1:9" s="77" customFormat="1" x14ac:dyDescent="0.25">
      <c r="A96" s="1124"/>
      <c r="B96" s="891"/>
      <c r="C96" s="122" t="s">
        <v>4156</v>
      </c>
      <c r="D96" s="120" t="s">
        <v>4157</v>
      </c>
      <c r="E96" s="271" t="s">
        <v>14</v>
      </c>
      <c r="F96" s="271" t="s">
        <v>15</v>
      </c>
      <c r="G96" s="3">
        <v>50000</v>
      </c>
      <c r="H96" s="3">
        <f t="shared" si="0"/>
        <v>850000</v>
      </c>
      <c r="I96" s="3">
        <v>17</v>
      </c>
    </row>
    <row r="97" spans="1:9" s="77" customFormat="1" ht="60" x14ac:dyDescent="0.25">
      <c r="A97" s="1124"/>
      <c r="B97" s="891"/>
      <c r="C97" s="122" t="s">
        <v>4158</v>
      </c>
      <c r="D97" s="120" t="s">
        <v>4159</v>
      </c>
      <c r="E97" s="271" t="s">
        <v>14</v>
      </c>
      <c r="F97" s="271" t="s">
        <v>15</v>
      </c>
      <c r="G97" s="3">
        <v>30000</v>
      </c>
      <c r="H97" s="3">
        <f t="shared" si="0"/>
        <v>300000</v>
      </c>
      <c r="I97" s="3">
        <v>10</v>
      </c>
    </row>
    <row r="98" spans="1:9" s="77" customFormat="1" ht="60" x14ac:dyDescent="0.25">
      <c r="A98" s="1124"/>
      <c r="B98" s="891"/>
      <c r="C98" s="122" t="s">
        <v>4160</v>
      </c>
      <c r="D98" s="120" t="s">
        <v>4161</v>
      </c>
      <c r="E98" s="271" t="s">
        <v>14</v>
      </c>
      <c r="F98" s="271" t="s">
        <v>15</v>
      </c>
      <c r="G98" s="3">
        <v>40000</v>
      </c>
      <c r="H98" s="3">
        <f t="shared" si="0"/>
        <v>480000</v>
      </c>
      <c r="I98" s="3">
        <v>12</v>
      </c>
    </row>
    <row r="99" spans="1:9" s="77" customFormat="1" x14ac:dyDescent="0.25">
      <c r="A99" s="1124"/>
      <c r="B99" s="891"/>
      <c r="C99" s="122" t="s">
        <v>4162</v>
      </c>
      <c r="D99" s="120" t="s">
        <v>13</v>
      </c>
      <c r="E99" s="271" t="s">
        <v>14</v>
      </c>
      <c r="F99" s="271" t="s">
        <v>15</v>
      </c>
      <c r="G99" s="3">
        <v>10000</v>
      </c>
      <c r="H99" s="3">
        <f t="shared" si="0"/>
        <v>200000</v>
      </c>
      <c r="I99" s="3">
        <v>20</v>
      </c>
    </row>
    <row r="100" spans="1:9" s="77" customFormat="1" x14ac:dyDescent="0.25">
      <c r="A100" s="1124"/>
      <c r="B100" s="891"/>
      <c r="C100" s="122" t="s">
        <v>4163</v>
      </c>
      <c r="D100" s="120" t="s">
        <v>4164</v>
      </c>
      <c r="E100" s="271" t="s">
        <v>14</v>
      </c>
      <c r="F100" s="271" t="s">
        <v>15</v>
      </c>
      <c r="G100" s="3">
        <v>1000</v>
      </c>
      <c r="H100" s="3">
        <f t="shared" si="0"/>
        <v>50000</v>
      </c>
      <c r="I100" s="3">
        <v>50</v>
      </c>
    </row>
    <row r="101" spans="1:9" s="77" customFormat="1" x14ac:dyDescent="0.25">
      <c r="A101" s="1124"/>
      <c r="B101" s="891"/>
      <c r="C101" s="122" t="s">
        <v>4165</v>
      </c>
      <c r="D101" s="120" t="s">
        <v>313</v>
      </c>
      <c r="E101" s="271" t="s">
        <v>14</v>
      </c>
      <c r="F101" s="271" t="s">
        <v>15</v>
      </c>
      <c r="G101" s="3">
        <v>70</v>
      </c>
      <c r="H101" s="3">
        <f t="shared" si="0"/>
        <v>14000</v>
      </c>
      <c r="I101" s="3">
        <v>200</v>
      </c>
    </row>
    <row r="102" spans="1:9" s="77" customFormat="1" ht="30" x14ac:dyDescent="0.25">
      <c r="A102" s="1124"/>
      <c r="B102" s="891"/>
      <c r="C102" s="122" t="s">
        <v>4166</v>
      </c>
      <c r="D102" s="120" t="s">
        <v>4167</v>
      </c>
      <c r="E102" s="271" t="s">
        <v>14</v>
      </c>
      <c r="F102" s="271" t="s">
        <v>15</v>
      </c>
      <c r="G102" s="3">
        <v>8000</v>
      </c>
      <c r="H102" s="3">
        <f t="shared" si="0"/>
        <v>288000</v>
      </c>
      <c r="I102" s="3">
        <v>36</v>
      </c>
    </row>
    <row r="103" spans="1:9" s="77" customFormat="1" ht="30" x14ac:dyDescent="0.25">
      <c r="A103" s="1124"/>
      <c r="B103" s="891"/>
      <c r="C103" s="122" t="s">
        <v>4168</v>
      </c>
      <c r="D103" s="120" t="s">
        <v>4169</v>
      </c>
      <c r="E103" s="271" t="s">
        <v>14</v>
      </c>
      <c r="F103" s="271" t="s">
        <v>15</v>
      </c>
      <c r="G103" s="3">
        <v>7000</v>
      </c>
      <c r="H103" s="3">
        <f t="shared" si="0"/>
        <v>168000</v>
      </c>
      <c r="I103" s="3">
        <v>24</v>
      </c>
    </row>
    <row r="104" spans="1:9" s="77" customFormat="1" x14ac:dyDescent="0.25">
      <c r="A104" s="1124"/>
      <c r="B104" s="891"/>
      <c r="C104" s="122" t="s">
        <v>4170</v>
      </c>
      <c r="D104" s="120" t="s">
        <v>317</v>
      </c>
      <c r="E104" s="271" t="s">
        <v>14</v>
      </c>
      <c r="F104" s="271" t="s">
        <v>15</v>
      </c>
      <c r="G104" s="3">
        <v>200</v>
      </c>
      <c r="H104" s="3">
        <f t="shared" si="0"/>
        <v>16000</v>
      </c>
      <c r="I104" s="3">
        <v>80</v>
      </c>
    </row>
    <row r="105" spans="1:9" s="77" customFormat="1" x14ac:dyDescent="0.25">
      <c r="A105" s="1124"/>
      <c r="B105" s="891"/>
      <c r="C105" s="122" t="s">
        <v>4171</v>
      </c>
      <c r="D105" s="120" t="s">
        <v>17</v>
      </c>
      <c r="E105" s="271" t="s">
        <v>14</v>
      </c>
      <c r="F105" s="271" t="s">
        <v>15</v>
      </c>
      <c r="G105" s="3">
        <v>100</v>
      </c>
      <c r="H105" s="3">
        <f t="shared" si="0"/>
        <v>500000</v>
      </c>
      <c r="I105" s="3">
        <v>5000</v>
      </c>
    </row>
    <row r="106" spans="1:9" s="77" customFormat="1" x14ac:dyDescent="0.25">
      <c r="A106" s="1124"/>
      <c r="B106" s="891"/>
      <c r="C106" s="122" t="s">
        <v>4172</v>
      </c>
      <c r="D106" s="120" t="s">
        <v>19</v>
      </c>
      <c r="E106" s="271" t="s">
        <v>14</v>
      </c>
      <c r="F106" s="271" t="s">
        <v>15</v>
      </c>
      <c r="G106" s="3">
        <v>100</v>
      </c>
      <c r="H106" s="3">
        <f t="shared" si="0"/>
        <v>100000</v>
      </c>
      <c r="I106" s="3">
        <v>1000</v>
      </c>
    </row>
    <row r="107" spans="1:9" s="77" customFormat="1" x14ac:dyDescent="0.25">
      <c r="A107" s="1124"/>
      <c r="B107" s="891"/>
      <c r="C107" s="122" t="s">
        <v>4173</v>
      </c>
      <c r="D107" s="120" t="s">
        <v>21</v>
      </c>
      <c r="E107" s="271" t="s">
        <v>14</v>
      </c>
      <c r="F107" s="271" t="s">
        <v>15</v>
      </c>
      <c r="G107" s="3">
        <v>30</v>
      </c>
      <c r="H107" s="3">
        <f t="shared" si="0"/>
        <v>30000</v>
      </c>
      <c r="I107" s="3">
        <v>1000</v>
      </c>
    </row>
    <row r="108" spans="1:9" s="77" customFormat="1" x14ac:dyDescent="0.25">
      <c r="A108" s="1124"/>
      <c r="B108" s="891"/>
      <c r="C108" s="122" t="s">
        <v>4174</v>
      </c>
      <c r="D108" s="120" t="s">
        <v>320</v>
      </c>
      <c r="E108" s="271" t="s">
        <v>14</v>
      </c>
      <c r="F108" s="271" t="s">
        <v>15</v>
      </c>
      <c r="G108" s="3">
        <v>50</v>
      </c>
      <c r="H108" s="3">
        <f t="shared" si="0"/>
        <v>5000</v>
      </c>
      <c r="I108" s="3">
        <v>100</v>
      </c>
    </row>
    <row r="109" spans="1:9" s="77" customFormat="1" x14ac:dyDescent="0.25">
      <c r="A109" s="1124"/>
      <c r="B109" s="891"/>
      <c r="C109" s="122" t="s">
        <v>4175</v>
      </c>
      <c r="D109" s="120" t="s">
        <v>4176</v>
      </c>
      <c r="E109" s="271" t="s">
        <v>14</v>
      </c>
      <c r="F109" s="271" t="s">
        <v>15</v>
      </c>
      <c r="G109" s="3">
        <v>10000</v>
      </c>
      <c r="H109" s="3">
        <f t="shared" si="0"/>
        <v>100000</v>
      </c>
      <c r="I109" s="3">
        <v>10</v>
      </c>
    </row>
    <row r="110" spans="1:9" s="77" customFormat="1" x14ac:dyDescent="0.25">
      <c r="A110" s="1124"/>
      <c r="B110" s="891"/>
      <c r="C110" s="122" t="s">
        <v>4177</v>
      </c>
      <c r="D110" s="120" t="s">
        <v>4178</v>
      </c>
      <c r="E110" s="271" t="s">
        <v>14</v>
      </c>
      <c r="F110" s="271" t="s">
        <v>15</v>
      </c>
      <c r="G110" s="3">
        <v>10000</v>
      </c>
      <c r="H110" s="3">
        <f t="shared" si="0"/>
        <v>100000</v>
      </c>
      <c r="I110" s="3">
        <v>10</v>
      </c>
    </row>
    <row r="111" spans="1:9" s="77" customFormat="1" x14ac:dyDescent="0.25">
      <c r="A111" s="1124"/>
      <c r="B111" s="891"/>
      <c r="C111" s="122" t="s">
        <v>4179</v>
      </c>
      <c r="D111" s="120" t="s">
        <v>27</v>
      </c>
      <c r="E111" s="271" t="s">
        <v>14</v>
      </c>
      <c r="F111" s="271" t="s">
        <v>15</v>
      </c>
      <c r="G111" s="3">
        <v>150</v>
      </c>
      <c r="H111" s="3">
        <f t="shared" si="0"/>
        <v>150000</v>
      </c>
      <c r="I111" s="3">
        <v>1000</v>
      </c>
    </row>
    <row r="112" spans="1:9" s="77" customFormat="1" x14ac:dyDescent="0.25">
      <c r="A112" s="1124"/>
      <c r="B112" s="891"/>
      <c r="C112" s="122" t="s">
        <v>4180</v>
      </c>
      <c r="D112" s="120" t="s">
        <v>4181</v>
      </c>
      <c r="E112" s="271" t="s">
        <v>14</v>
      </c>
      <c r="F112" s="271" t="s">
        <v>15</v>
      </c>
      <c r="G112" s="3">
        <v>200</v>
      </c>
      <c r="H112" s="3">
        <f t="shared" si="0"/>
        <v>140000</v>
      </c>
      <c r="I112" s="3">
        <v>700</v>
      </c>
    </row>
    <row r="113" spans="1:9" s="77" customFormat="1" x14ac:dyDescent="0.25">
      <c r="A113" s="1124"/>
      <c r="B113" s="891"/>
      <c r="C113" s="122" t="s">
        <v>4182</v>
      </c>
      <c r="D113" s="120" t="s">
        <v>4183</v>
      </c>
      <c r="E113" s="271" t="s">
        <v>14</v>
      </c>
      <c r="F113" s="271" t="s">
        <v>15</v>
      </c>
      <c r="G113" s="3">
        <v>200</v>
      </c>
      <c r="H113" s="3">
        <f t="shared" si="0"/>
        <v>60000</v>
      </c>
      <c r="I113" s="3">
        <v>300</v>
      </c>
    </row>
    <row r="114" spans="1:9" s="77" customFormat="1" x14ac:dyDescent="0.25">
      <c r="A114" s="1124"/>
      <c r="B114" s="891"/>
      <c r="C114" s="122" t="s">
        <v>4184</v>
      </c>
      <c r="D114" s="120" t="s">
        <v>4185</v>
      </c>
      <c r="E114" s="271" t="s">
        <v>14</v>
      </c>
      <c r="F114" s="271" t="s">
        <v>15</v>
      </c>
      <c r="G114" s="3">
        <v>200</v>
      </c>
      <c r="H114" s="3">
        <f t="shared" si="0"/>
        <v>10000</v>
      </c>
      <c r="I114" s="3">
        <v>50</v>
      </c>
    </row>
    <row r="115" spans="1:9" s="795" customFormat="1" x14ac:dyDescent="0.25">
      <c r="A115" s="1124"/>
      <c r="B115" s="891"/>
      <c r="C115" s="122"/>
      <c r="D115" s="120"/>
      <c r="E115" s="789"/>
      <c r="F115" s="789"/>
      <c r="G115" s="3"/>
      <c r="H115" s="3"/>
      <c r="I115" s="3"/>
    </row>
    <row r="116" spans="1:9" s="77" customFormat="1" x14ac:dyDescent="0.25">
      <c r="A116" s="1124"/>
      <c r="B116" s="891"/>
      <c r="C116" s="122" t="s">
        <v>4186</v>
      </c>
      <c r="D116" s="120" t="s">
        <v>1696</v>
      </c>
      <c r="E116" s="271" t="s">
        <v>14</v>
      </c>
      <c r="F116" s="271" t="s">
        <v>15</v>
      </c>
      <c r="G116" s="3">
        <v>3000</v>
      </c>
      <c r="H116" s="3">
        <f t="shared" si="0"/>
        <v>150000</v>
      </c>
      <c r="I116" s="3">
        <v>50</v>
      </c>
    </row>
    <row r="117" spans="1:9" s="77" customFormat="1" x14ac:dyDescent="0.25">
      <c r="A117" s="1124"/>
      <c r="B117" s="891"/>
      <c r="C117" s="122" t="s">
        <v>4187</v>
      </c>
      <c r="D117" s="120" t="s">
        <v>329</v>
      </c>
      <c r="E117" s="271" t="s">
        <v>14</v>
      </c>
      <c r="F117" s="271" t="s">
        <v>30</v>
      </c>
      <c r="G117" s="3">
        <v>200</v>
      </c>
      <c r="H117" s="3">
        <f t="shared" si="0"/>
        <v>100000</v>
      </c>
      <c r="I117" s="3">
        <v>500</v>
      </c>
    </row>
    <row r="118" spans="1:9" s="77" customFormat="1" x14ac:dyDescent="0.25">
      <c r="A118" s="1124"/>
      <c r="B118" s="891"/>
      <c r="C118" s="122" t="s">
        <v>4188</v>
      </c>
      <c r="D118" s="120" t="s">
        <v>34</v>
      </c>
      <c r="E118" s="271" t="s">
        <v>14</v>
      </c>
      <c r="F118" s="271" t="s">
        <v>30</v>
      </c>
      <c r="G118" s="3">
        <v>200</v>
      </c>
      <c r="H118" s="3">
        <f t="shared" si="0"/>
        <v>100000</v>
      </c>
      <c r="I118" s="3">
        <v>500</v>
      </c>
    </row>
    <row r="119" spans="1:9" s="77" customFormat="1" x14ac:dyDescent="0.25">
      <c r="A119" s="1124"/>
      <c r="B119" s="891"/>
      <c r="C119" s="122" t="s">
        <v>4189</v>
      </c>
      <c r="D119" s="120" t="s">
        <v>4190</v>
      </c>
      <c r="E119" s="271" t="s">
        <v>14</v>
      </c>
      <c r="F119" s="271" t="s">
        <v>15</v>
      </c>
      <c r="G119" s="3">
        <v>400</v>
      </c>
      <c r="H119" s="3">
        <f t="shared" si="0"/>
        <v>80000</v>
      </c>
      <c r="I119" s="3">
        <v>200</v>
      </c>
    </row>
    <row r="120" spans="1:9" s="77" customFormat="1" x14ac:dyDescent="0.25">
      <c r="A120" s="1124"/>
      <c r="B120" s="891"/>
      <c r="C120" s="122" t="s">
        <v>4191</v>
      </c>
      <c r="D120" s="120" t="s">
        <v>4190</v>
      </c>
      <c r="E120" s="271" t="s">
        <v>14</v>
      </c>
      <c r="F120" s="271" t="s">
        <v>15</v>
      </c>
      <c r="G120" s="3">
        <v>600</v>
      </c>
      <c r="H120" s="3">
        <f t="shared" si="0"/>
        <v>1200000</v>
      </c>
      <c r="I120" s="3">
        <v>2000</v>
      </c>
    </row>
    <row r="121" spans="1:9" s="77" customFormat="1" x14ac:dyDescent="0.25">
      <c r="A121" s="1124"/>
      <c r="B121" s="891"/>
      <c r="C121" s="122" t="s">
        <v>4192</v>
      </c>
      <c r="D121" s="123" t="s">
        <v>4193</v>
      </c>
      <c r="E121" s="271" t="s">
        <v>14</v>
      </c>
      <c r="F121" s="271" t="s">
        <v>15</v>
      </c>
      <c r="G121" s="3">
        <v>80</v>
      </c>
      <c r="H121" s="3">
        <f t="shared" si="0"/>
        <v>160000</v>
      </c>
      <c r="I121" s="3">
        <v>2000</v>
      </c>
    </row>
    <row r="122" spans="1:9" s="77" customFormat="1" ht="30" x14ac:dyDescent="0.25">
      <c r="A122" s="1124"/>
      <c r="B122" s="891"/>
      <c r="C122" s="122" t="s">
        <v>4194</v>
      </c>
      <c r="D122" s="120" t="s">
        <v>36</v>
      </c>
      <c r="E122" s="271" t="s">
        <v>14</v>
      </c>
      <c r="F122" s="271" t="s">
        <v>15</v>
      </c>
      <c r="G122" s="3">
        <v>8</v>
      </c>
      <c r="H122" s="3">
        <f t="shared" si="0"/>
        <v>400000</v>
      </c>
      <c r="I122" s="3">
        <v>50000</v>
      </c>
    </row>
    <row r="123" spans="1:9" s="77" customFormat="1" ht="30" x14ac:dyDescent="0.25">
      <c r="A123" s="1124"/>
      <c r="B123" s="891"/>
      <c r="C123" s="122" t="s">
        <v>4195</v>
      </c>
      <c r="D123" s="120" t="s">
        <v>36</v>
      </c>
      <c r="E123" s="271" t="s">
        <v>14</v>
      </c>
      <c r="F123" s="271" t="s">
        <v>15</v>
      </c>
      <c r="G123" s="3">
        <v>20</v>
      </c>
      <c r="H123" s="3">
        <f t="shared" si="0"/>
        <v>20000</v>
      </c>
      <c r="I123" s="3">
        <v>1000</v>
      </c>
    </row>
    <row r="124" spans="1:9" s="77" customFormat="1" x14ac:dyDescent="0.25">
      <c r="A124" s="1124"/>
      <c r="B124" s="891"/>
      <c r="C124" s="122" t="s">
        <v>4196</v>
      </c>
      <c r="D124" s="120" t="s">
        <v>38</v>
      </c>
      <c r="E124" s="271" t="s">
        <v>14</v>
      </c>
      <c r="F124" s="271" t="s">
        <v>15</v>
      </c>
      <c r="G124" s="3">
        <v>70</v>
      </c>
      <c r="H124" s="3">
        <f t="shared" si="0"/>
        <v>350000</v>
      </c>
      <c r="I124" s="3">
        <v>5000</v>
      </c>
    </row>
    <row r="125" spans="1:9" s="77" customFormat="1" ht="30" x14ac:dyDescent="0.25">
      <c r="A125" s="1124"/>
      <c r="B125" s="891"/>
      <c r="C125" s="122" t="s">
        <v>4197</v>
      </c>
      <c r="D125" s="120" t="s">
        <v>4198</v>
      </c>
      <c r="E125" s="271" t="s">
        <v>14</v>
      </c>
      <c r="F125" s="271" t="s">
        <v>15</v>
      </c>
      <c r="G125" s="3">
        <v>700</v>
      </c>
      <c r="H125" s="3">
        <f t="shared" si="0"/>
        <v>1400000</v>
      </c>
      <c r="I125" s="3">
        <v>2000</v>
      </c>
    </row>
    <row r="126" spans="1:9" s="77" customFormat="1" x14ac:dyDescent="0.25">
      <c r="A126" s="1124"/>
      <c r="B126" s="891"/>
      <c r="C126" s="122" t="s">
        <v>4199</v>
      </c>
      <c r="D126" s="120" t="s">
        <v>42</v>
      </c>
      <c r="E126" s="271" t="s">
        <v>14</v>
      </c>
      <c r="F126" s="271" t="s">
        <v>15</v>
      </c>
      <c r="G126" s="3">
        <v>600</v>
      </c>
      <c r="H126" s="3">
        <f t="shared" si="0"/>
        <v>1200000</v>
      </c>
      <c r="I126" s="3">
        <v>2000</v>
      </c>
    </row>
    <row r="127" spans="1:9" s="77" customFormat="1" x14ac:dyDescent="0.25">
      <c r="A127" s="1124"/>
      <c r="B127" s="891"/>
      <c r="C127" s="122" t="s">
        <v>4200</v>
      </c>
      <c r="D127" s="120" t="s">
        <v>1708</v>
      </c>
      <c r="E127" s="271" t="s">
        <v>14</v>
      </c>
      <c r="F127" s="271" t="s">
        <v>15</v>
      </c>
      <c r="G127" s="3">
        <v>800</v>
      </c>
      <c r="H127" s="3">
        <f t="shared" ref="H127:H193" si="1">G127*I127</f>
        <v>80000</v>
      </c>
      <c r="I127" s="3">
        <v>100</v>
      </c>
    </row>
    <row r="128" spans="1:9" s="77" customFormat="1" x14ac:dyDescent="0.25">
      <c r="A128" s="1124"/>
      <c r="B128" s="891"/>
      <c r="C128" s="122" t="s">
        <v>4201</v>
      </c>
      <c r="D128" s="120" t="s">
        <v>4202</v>
      </c>
      <c r="E128" s="271" t="s">
        <v>14</v>
      </c>
      <c r="F128" s="271" t="s">
        <v>15</v>
      </c>
      <c r="G128" s="3">
        <v>1500</v>
      </c>
      <c r="H128" s="3">
        <f t="shared" si="1"/>
        <v>300000</v>
      </c>
      <c r="I128" s="3">
        <v>200</v>
      </c>
    </row>
    <row r="129" spans="1:9" s="77" customFormat="1" ht="30" x14ac:dyDescent="0.25">
      <c r="A129" s="1124"/>
      <c r="B129" s="891"/>
      <c r="C129" s="122" t="s">
        <v>4203</v>
      </c>
      <c r="D129" s="120" t="s">
        <v>4204</v>
      </c>
      <c r="E129" s="271" t="s">
        <v>14</v>
      </c>
      <c r="F129" s="271" t="s">
        <v>15</v>
      </c>
      <c r="G129" s="3">
        <v>200</v>
      </c>
      <c r="H129" s="3">
        <f t="shared" si="1"/>
        <v>20000</v>
      </c>
      <c r="I129" s="3">
        <v>100</v>
      </c>
    </row>
    <row r="130" spans="1:9" s="77" customFormat="1" x14ac:dyDescent="0.25">
      <c r="A130" s="1124"/>
      <c r="B130" s="891"/>
      <c r="C130" s="122" t="s">
        <v>4205</v>
      </c>
      <c r="D130" s="120" t="s">
        <v>337</v>
      </c>
      <c r="E130" s="271" t="s">
        <v>14</v>
      </c>
      <c r="F130" s="271" t="s">
        <v>15</v>
      </c>
      <c r="G130" s="3">
        <v>1500</v>
      </c>
      <c r="H130" s="3">
        <f t="shared" si="1"/>
        <v>75000</v>
      </c>
      <c r="I130" s="3">
        <v>50</v>
      </c>
    </row>
    <row r="131" spans="1:9" s="77" customFormat="1" x14ac:dyDescent="0.25">
      <c r="A131" s="1124"/>
      <c r="B131" s="891"/>
      <c r="C131" s="122" t="s">
        <v>4206</v>
      </c>
      <c r="D131" s="120" t="s">
        <v>48</v>
      </c>
      <c r="E131" s="271" t="s">
        <v>14</v>
      </c>
      <c r="F131" s="271" t="s">
        <v>49</v>
      </c>
      <c r="G131" s="3">
        <v>700</v>
      </c>
      <c r="H131" s="3">
        <f t="shared" si="1"/>
        <v>11200000</v>
      </c>
      <c r="I131" s="3">
        <v>16000</v>
      </c>
    </row>
    <row r="132" spans="1:9" s="77" customFormat="1" x14ac:dyDescent="0.25">
      <c r="A132" s="1124"/>
      <c r="B132" s="891"/>
      <c r="C132" s="122" t="s">
        <v>4207</v>
      </c>
      <c r="D132" s="120" t="s">
        <v>3796</v>
      </c>
      <c r="E132" s="271" t="s">
        <v>14</v>
      </c>
      <c r="F132" s="271" t="s">
        <v>49</v>
      </c>
      <c r="G132" s="3">
        <v>7000</v>
      </c>
      <c r="H132" s="3">
        <f t="shared" si="1"/>
        <v>35000</v>
      </c>
      <c r="I132" s="3">
        <v>5</v>
      </c>
    </row>
    <row r="133" spans="1:9" s="77" customFormat="1" x14ac:dyDescent="0.25">
      <c r="A133" s="1124"/>
      <c r="B133" s="891"/>
      <c r="C133" s="122" t="s">
        <v>4208</v>
      </c>
      <c r="D133" s="120" t="s">
        <v>51</v>
      </c>
      <c r="E133" s="271" t="s">
        <v>14</v>
      </c>
      <c r="F133" s="271" t="s">
        <v>49</v>
      </c>
      <c r="G133" s="3">
        <v>900</v>
      </c>
      <c r="H133" s="3">
        <f t="shared" si="1"/>
        <v>360000</v>
      </c>
      <c r="I133" s="3">
        <v>400</v>
      </c>
    </row>
    <row r="134" spans="1:9" s="77" customFormat="1" x14ac:dyDescent="0.25">
      <c r="A134" s="1124"/>
      <c r="B134" s="891"/>
      <c r="C134" s="122" t="s">
        <v>4209</v>
      </c>
      <c r="D134" s="120" t="s">
        <v>4210</v>
      </c>
      <c r="E134" s="271" t="s">
        <v>14</v>
      </c>
      <c r="F134" s="271" t="s">
        <v>15</v>
      </c>
      <c r="G134" s="3">
        <v>20</v>
      </c>
      <c r="H134" s="3">
        <f t="shared" si="1"/>
        <v>20000</v>
      </c>
      <c r="I134" s="3">
        <v>1000</v>
      </c>
    </row>
    <row r="135" spans="1:9" s="77" customFormat="1" x14ac:dyDescent="0.25">
      <c r="A135" s="1124"/>
      <c r="B135" s="891"/>
      <c r="C135" s="122" t="s">
        <v>4211</v>
      </c>
      <c r="D135" s="120" t="s">
        <v>4212</v>
      </c>
      <c r="E135" s="271" t="s">
        <v>14</v>
      </c>
      <c r="F135" s="271" t="s">
        <v>15</v>
      </c>
      <c r="G135" s="3">
        <v>40</v>
      </c>
      <c r="H135" s="3">
        <f t="shared" si="1"/>
        <v>80000</v>
      </c>
      <c r="I135" s="3">
        <v>2000</v>
      </c>
    </row>
    <row r="136" spans="1:9" s="77" customFormat="1" ht="30" x14ac:dyDescent="0.25">
      <c r="A136" s="1124"/>
      <c r="B136" s="891"/>
      <c r="C136" s="122" t="s">
        <v>4213</v>
      </c>
      <c r="D136" s="120" t="s">
        <v>4214</v>
      </c>
      <c r="E136" s="271" t="s">
        <v>14</v>
      </c>
      <c r="F136" s="271" t="s">
        <v>15</v>
      </c>
      <c r="G136" s="3">
        <v>60</v>
      </c>
      <c r="H136" s="3">
        <f t="shared" si="1"/>
        <v>60000</v>
      </c>
      <c r="I136" s="3">
        <v>1000</v>
      </c>
    </row>
    <row r="137" spans="1:9" s="351" customFormat="1" x14ac:dyDescent="0.25">
      <c r="A137" s="1124"/>
      <c r="B137" s="891"/>
      <c r="C137" s="122" t="s">
        <v>5819</v>
      </c>
      <c r="D137" s="123" t="s">
        <v>4190</v>
      </c>
      <c r="E137" s="342" t="s">
        <v>14</v>
      </c>
      <c r="F137" s="342" t="s">
        <v>15</v>
      </c>
      <c r="G137" s="317">
        <v>2000</v>
      </c>
      <c r="H137" s="365">
        <v>1000000</v>
      </c>
      <c r="I137" s="317">
        <v>500</v>
      </c>
    </row>
    <row r="138" spans="1:9" s="77" customFormat="1" x14ac:dyDescent="0.25">
      <c r="A138" s="1124"/>
      <c r="B138" s="891"/>
      <c r="C138" s="122" t="s">
        <v>4215</v>
      </c>
      <c r="D138" s="120" t="s">
        <v>4216</v>
      </c>
      <c r="E138" s="271" t="s">
        <v>14</v>
      </c>
      <c r="F138" s="271" t="s">
        <v>15</v>
      </c>
      <c r="G138" s="3">
        <v>15</v>
      </c>
      <c r="H138" s="3">
        <f t="shared" si="1"/>
        <v>1500000</v>
      </c>
      <c r="I138" s="3">
        <v>100000</v>
      </c>
    </row>
    <row r="139" spans="1:9" s="77" customFormat="1" x14ac:dyDescent="0.25">
      <c r="A139" s="1124"/>
      <c r="B139" s="891"/>
      <c r="C139" s="122" t="s">
        <v>4217</v>
      </c>
      <c r="D139" s="120" t="s">
        <v>4218</v>
      </c>
      <c r="E139" s="271" t="s">
        <v>14</v>
      </c>
      <c r="F139" s="271" t="s">
        <v>15</v>
      </c>
      <c r="G139" s="3">
        <v>60</v>
      </c>
      <c r="H139" s="3">
        <f t="shared" si="1"/>
        <v>6000</v>
      </c>
      <c r="I139" s="3">
        <v>100</v>
      </c>
    </row>
    <row r="140" spans="1:9" s="473" customFormat="1" ht="30" x14ac:dyDescent="0.25">
      <c r="A140" s="1124"/>
      <c r="B140" s="891"/>
      <c r="C140" s="122" t="s">
        <v>6530</v>
      </c>
      <c r="D140" s="122" t="s">
        <v>6531</v>
      </c>
      <c r="E140" s="122" t="s">
        <v>14</v>
      </c>
      <c r="F140" s="472" t="s">
        <v>15</v>
      </c>
      <c r="G140" s="100">
        <v>9000</v>
      </c>
      <c r="H140" s="475">
        <v>324</v>
      </c>
      <c r="I140" s="100">
        <v>36</v>
      </c>
    </row>
    <row r="141" spans="1:9" s="473" customFormat="1" ht="30" x14ac:dyDescent="0.25">
      <c r="A141" s="1124"/>
      <c r="B141" s="891"/>
      <c r="C141" s="122" t="s">
        <v>6532</v>
      </c>
      <c r="D141" s="122" t="s">
        <v>6533</v>
      </c>
      <c r="E141" s="122" t="s">
        <v>14</v>
      </c>
      <c r="F141" s="472" t="s">
        <v>15</v>
      </c>
      <c r="G141" s="100">
        <v>350</v>
      </c>
      <c r="H141" s="475">
        <v>70</v>
      </c>
      <c r="I141" s="100">
        <v>200</v>
      </c>
    </row>
    <row r="142" spans="1:9" s="77" customFormat="1" x14ac:dyDescent="0.25">
      <c r="A142" s="1124"/>
      <c r="B142" s="891"/>
      <c r="C142" s="122" t="s">
        <v>4219</v>
      </c>
      <c r="D142" s="120" t="s">
        <v>4220</v>
      </c>
      <c r="E142" s="271" t="s">
        <v>14</v>
      </c>
      <c r="F142" s="271" t="s">
        <v>15</v>
      </c>
      <c r="G142" s="3">
        <v>20</v>
      </c>
      <c r="H142" s="3">
        <f t="shared" si="1"/>
        <v>10000</v>
      </c>
      <c r="I142" s="3">
        <v>500</v>
      </c>
    </row>
    <row r="143" spans="1:9" s="77" customFormat="1" ht="30" x14ac:dyDescent="0.25">
      <c r="A143" s="1124"/>
      <c r="B143" s="891"/>
      <c r="C143" s="122" t="s">
        <v>4221</v>
      </c>
      <c r="D143" s="120" t="s">
        <v>4222</v>
      </c>
      <c r="E143" s="271" t="s">
        <v>14</v>
      </c>
      <c r="F143" s="271" t="s">
        <v>15</v>
      </c>
      <c r="G143" s="3">
        <v>120</v>
      </c>
      <c r="H143" s="3">
        <f t="shared" si="1"/>
        <v>180000</v>
      </c>
      <c r="I143" s="3">
        <v>1500</v>
      </c>
    </row>
    <row r="144" spans="1:9" s="77" customFormat="1" x14ac:dyDescent="0.25">
      <c r="A144" s="1124"/>
      <c r="B144" s="891"/>
      <c r="C144" s="122" t="s">
        <v>4223</v>
      </c>
      <c r="D144" s="120" t="s">
        <v>342</v>
      </c>
      <c r="E144" s="271" t="s">
        <v>14</v>
      </c>
      <c r="F144" s="271" t="s">
        <v>15</v>
      </c>
      <c r="G144" s="3">
        <v>1000</v>
      </c>
      <c r="H144" s="3">
        <f t="shared" si="1"/>
        <v>100000</v>
      </c>
      <c r="I144" s="3">
        <v>100</v>
      </c>
    </row>
    <row r="145" spans="1:9" s="77" customFormat="1" ht="30" x14ac:dyDescent="0.25">
      <c r="A145" s="1124"/>
      <c r="B145" s="891"/>
      <c r="C145" s="122" t="s">
        <v>4224</v>
      </c>
      <c r="D145" s="120" t="s">
        <v>4225</v>
      </c>
      <c r="E145" s="271" t="s">
        <v>14</v>
      </c>
      <c r="F145" s="271" t="s">
        <v>15</v>
      </c>
      <c r="G145" s="3">
        <v>100</v>
      </c>
      <c r="H145" s="3">
        <f t="shared" si="1"/>
        <v>300000</v>
      </c>
      <c r="I145" s="3">
        <v>3000</v>
      </c>
    </row>
    <row r="146" spans="1:9" s="77" customFormat="1" ht="30" x14ac:dyDescent="0.25">
      <c r="A146" s="1124"/>
      <c r="B146" s="891"/>
      <c r="C146" s="122" t="s">
        <v>4226</v>
      </c>
      <c r="D146" s="120" t="s">
        <v>4227</v>
      </c>
      <c r="E146" s="271" t="s">
        <v>14</v>
      </c>
      <c r="F146" s="271" t="s">
        <v>15</v>
      </c>
      <c r="G146" s="3">
        <v>150</v>
      </c>
      <c r="H146" s="3">
        <f t="shared" si="1"/>
        <v>30000</v>
      </c>
      <c r="I146" s="3">
        <v>200</v>
      </c>
    </row>
    <row r="147" spans="1:9" s="77" customFormat="1" ht="30" x14ac:dyDescent="0.25">
      <c r="A147" s="1124"/>
      <c r="B147" s="891"/>
      <c r="C147" s="122" t="s">
        <v>4228</v>
      </c>
      <c r="D147" s="120" t="s">
        <v>4229</v>
      </c>
      <c r="E147" s="271" t="s">
        <v>14</v>
      </c>
      <c r="F147" s="271" t="s">
        <v>15</v>
      </c>
      <c r="G147" s="3">
        <v>2500</v>
      </c>
      <c r="H147" s="3">
        <f t="shared" si="1"/>
        <v>50000</v>
      </c>
      <c r="I147" s="3">
        <v>20</v>
      </c>
    </row>
    <row r="148" spans="1:9" s="77" customFormat="1" ht="30" x14ac:dyDescent="0.25">
      <c r="A148" s="1124"/>
      <c r="B148" s="891"/>
      <c r="C148" s="122" t="s">
        <v>4230</v>
      </c>
      <c r="D148" s="120" t="s">
        <v>4231</v>
      </c>
      <c r="E148" s="271" t="s">
        <v>14</v>
      </c>
      <c r="F148" s="271" t="s">
        <v>15</v>
      </c>
      <c r="G148" s="3">
        <v>3000</v>
      </c>
      <c r="H148" s="3">
        <f t="shared" si="1"/>
        <v>60000</v>
      </c>
      <c r="I148" s="3">
        <v>20</v>
      </c>
    </row>
    <row r="149" spans="1:9" s="77" customFormat="1" ht="30" x14ac:dyDescent="0.25">
      <c r="A149" s="1124"/>
      <c r="B149" s="891"/>
      <c r="C149" s="122" t="s">
        <v>4232</v>
      </c>
      <c r="D149" s="120" t="s">
        <v>4233</v>
      </c>
      <c r="E149" s="271" t="s">
        <v>14</v>
      </c>
      <c r="F149" s="271" t="s">
        <v>15</v>
      </c>
      <c r="G149" s="3">
        <v>3000</v>
      </c>
      <c r="H149" s="3">
        <f t="shared" si="1"/>
        <v>60000</v>
      </c>
      <c r="I149" s="3">
        <v>20</v>
      </c>
    </row>
    <row r="150" spans="1:9" s="77" customFormat="1" ht="30" x14ac:dyDescent="0.25">
      <c r="A150" s="1124"/>
      <c r="B150" s="891"/>
      <c r="C150" s="122" t="s">
        <v>4234</v>
      </c>
      <c r="D150" s="120" t="s">
        <v>4235</v>
      </c>
      <c r="E150" s="271" t="s">
        <v>14</v>
      </c>
      <c r="F150" s="271" t="s">
        <v>15</v>
      </c>
      <c r="G150" s="3">
        <v>5000</v>
      </c>
      <c r="H150" s="3">
        <f t="shared" si="1"/>
        <v>100000</v>
      </c>
      <c r="I150" s="3">
        <v>20</v>
      </c>
    </row>
    <row r="151" spans="1:9" s="77" customFormat="1" ht="30" x14ac:dyDescent="0.25">
      <c r="A151" s="1124"/>
      <c r="B151" s="891"/>
      <c r="C151" s="122" t="s">
        <v>4236</v>
      </c>
      <c r="D151" s="120" t="s">
        <v>4237</v>
      </c>
      <c r="E151" s="271" t="s">
        <v>14</v>
      </c>
      <c r="F151" s="271" t="s">
        <v>15</v>
      </c>
      <c r="G151" s="3">
        <v>3000</v>
      </c>
      <c r="H151" s="3">
        <f t="shared" si="1"/>
        <v>120000</v>
      </c>
      <c r="I151" s="3">
        <v>40</v>
      </c>
    </row>
    <row r="152" spans="1:9" s="77" customFormat="1" ht="30" x14ac:dyDescent="0.25">
      <c r="A152" s="1124"/>
      <c r="B152" s="891"/>
      <c r="C152" s="122" t="s">
        <v>4238</v>
      </c>
      <c r="D152" s="120" t="s">
        <v>4239</v>
      </c>
      <c r="E152" s="271" t="s">
        <v>14</v>
      </c>
      <c r="F152" s="271" t="s">
        <v>15</v>
      </c>
      <c r="G152" s="3">
        <v>2500</v>
      </c>
      <c r="H152" s="3">
        <f t="shared" si="1"/>
        <v>37500</v>
      </c>
      <c r="I152" s="3">
        <v>15</v>
      </c>
    </row>
    <row r="153" spans="1:9" s="77" customFormat="1" ht="30" x14ac:dyDescent="0.25">
      <c r="A153" s="1124"/>
      <c r="B153" s="891"/>
      <c r="C153" s="122" t="s">
        <v>4240</v>
      </c>
      <c r="D153" s="120" t="s">
        <v>4241</v>
      </c>
      <c r="E153" s="271" t="s">
        <v>14</v>
      </c>
      <c r="F153" s="271" t="s">
        <v>15</v>
      </c>
      <c r="G153" s="3">
        <v>2000</v>
      </c>
      <c r="H153" s="3">
        <f t="shared" si="1"/>
        <v>20000</v>
      </c>
      <c r="I153" s="3">
        <v>10</v>
      </c>
    </row>
    <row r="154" spans="1:9" s="77" customFormat="1" ht="30" x14ac:dyDescent="0.25">
      <c r="A154" s="1124"/>
      <c r="B154" s="891"/>
      <c r="C154" s="122" t="s">
        <v>4242</v>
      </c>
      <c r="D154" s="120" t="s">
        <v>4243</v>
      </c>
      <c r="E154" s="271" t="s">
        <v>14</v>
      </c>
      <c r="F154" s="271" t="s">
        <v>15</v>
      </c>
      <c r="G154" s="3">
        <v>3500</v>
      </c>
      <c r="H154" s="3">
        <f t="shared" si="1"/>
        <v>35000</v>
      </c>
      <c r="I154" s="3">
        <v>10</v>
      </c>
    </row>
    <row r="155" spans="1:9" s="77" customFormat="1" ht="30" x14ac:dyDescent="0.25">
      <c r="A155" s="1124"/>
      <c r="B155" s="891"/>
      <c r="C155" s="122" t="s">
        <v>4244</v>
      </c>
      <c r="D155" s="120" t="s">
        <v>4245</v>
      </c>
      <c r="E155" s="271" t="s">
        <v>14</v>
      </c>
      <c r="F155" s="271" t="s">
        <v>15</v>
      </c>
      <c r="G155" s="3">
        <v>7000</v>
      </c>
      <c r="H155" s="3">
        <f t="shared" si="1"/>
        <v>35000</v>
      </c>
      <c r="I155" s="3">
        <v>5</v>
      </c>
    </row>
    <row r="156" spans="1:9" s="77" customFormat="1" x14ac:dyDescent="0.25">
      <c r="A156" s="1124"/>
      <c r="B156" s="891"/>
      <c r="C156" s="122" t="s">
        <v>4246</v>
      </c>
      <c r="D156" s="120" t="s">
        <v>4247</v>
      </c>
      <c r="E156" s="271" t="s">
        <v>14</v>
      </c>
      <c r="F156" s="271" t="s">
        <v>15</v>
      </c>
      <c r="G156" s="3">
        <v>500</v>
      </c>
      <c r="H156" s="3">
        <f t="shared" si="1"/>
        <v>25000</v>
      </c>
      <c r="I156" s="3">
        <v>50</v>
      </c>
    </row>
    <row r="157" spans="1:9" s="77" customFormat="1" x14ac:dyDescent="0.25">
      <c r="A157" s="1124"/>
      <c r="B157" s="891"/>
      <c r="C157" s="122" t="s">
        <v>4248</v>
      </c>
      <c r="D157" s="120" t="s">
        <v>1783</v>
      </c>
      <c r="E157" s="271" t="s">
        <v>14</v>
      </c>
      <c r="F157" s="271" t="s">
        <v>15</v>
      </c>
      <c r="G157" s="3">
        <v>500</v>
      </c>
      <c r="H157" s="3">
        <f t="shared" si="1"/>
        <v>20000</v>
      </c>
      <c r="I157" s="3">
        <v>40</v>
      </c>
    </row>
    <row r="158" spans="1:9" s="77" customFormat="1" x14ac:dyDescent="0.25">
      <c r="A158" s="1124"/>
      <c r="B158" s="891"/>
      <c r="C158" s="122" t="s">
        <v>4249</v>
      </c>
      <c r="D158" s="120" t="s">
        <v>1783</v>
      </c>
      <c r="E158" s="271" t="s">
        <v>14</v>
      </c>
      <c r="F158" s="271" t="s">
        <v>15</v>
      </c>
      <c r="G158" s="3">
        <v>500</v>
      </c>
      <c r="H158" s="3">
        <f t="shared" si="1"/>
        <v>30000</v>
      </c>
      <c r="I158" s="3">
        <v>60</v>
      </c>
    </row>
    <row r="159" spans="1:9" s="77" customFormat="1" ht="45" x14ac:dyDescent="0.25">
      <c r="A159" s="1124"/>
      <c r="B159" s="891"/>
      <c r="C159" s="122" t="s">
        <v>4250</v>
      </c>
      <c r="D159" s="120" t="s">
        <v>4251</v>
      </c>
      <c r="E159" s="271" t="s">
        <v>14</v>
      </c>
      <c r="F159" s="271" t="s">
        <v>15</v>
      </c>
      <c r="G159" s="3">
        <v>250</v>
      </c>
      <c r="H159" s="3">
        <f t="shared" si="1"/>
        <v>17500</v>
      </c>
      <c r="I159" s="3">
        <v>70</v>
      </c>
    </row>
    <row r="160" spans="1:9" s="77" customFormat="1" ht="30" x14ac:dyDescent="0.25">
      <c r="A160" s="1124"/>
      <c r="B160" s="891"/>
      <c r="C160" s="122" t="s">
        <v>4252</v>
      </c>
      <c r="D160" s="120" t="s">
        <v>4253</v>
      </c>
      <c r="E160" s="271" t="s">
        <v>14</v>
      </c>
      <c r="F160" s="271" t="s">
        <v>15</v>
      </c>
      <c r="G160" s="3">
        <v>9000</v>
      </c>
      <c r="H160" s="3">
        <f t="shared" si="1"/>
        <v>90000</v>
      </c>
      <c r="I160" s="3">
        <v>10</v>
      </c>
    </row>
    <row r="161" spans="1:9" s="77" customFormat="1" ht="30" x14ac:dyDescent="0.25">
      <c r="A161" s="1124"/>
      <c r="B161" s="891"/>
      <c r="C161" s="122" t="s">
        <v>4254</v>
      </c>
      <c r="D161" s="120" t="s">
        <v>4255</v>
      </c>
      <c r="E161" s="271" t="s">
        <v>14</v>
      </c>
      <c r="F161" s="271" t="s">
        <v>15</v>
      </c>
      <c r="G161" s="3">
        <v>50</v>
      </c>
      <c r="H161" s="3">
        <f t="shared" si="1"/>
        <v>10000</v>
      </c>
      <c r="I161" s="3">
        <v>200</v>
      </c>
    </row>
    <row r="162" spans="1:9" s="77" customFormat="1" ht="30" x14ac:dyDescent="0.25">
      <c r="A162" s="1124"/>
      <c r="B162" s="891"/>
      <c r="C162" s="122" t="s">
        <v>4256</v>
      </c>
      <c r="D162" s="120" t="s">
        <v>4257</v>
      </c>
      <c r="E162" s="271" t="s">
        <v>14</v>
      </c>
      <c r="F162" s="271" t="s">
        <v>15</v>
      </c>
      <c r="G162" s="3">
        <v>50</v>
      </c>
      <c r="H162" s="3">
        <f t="shared" si="1"/>
        <v>10000</v>
      </c>
      <c r="I162" s="3">
        <v>200</v>
      </c>
    </row>
    <row r="163" spans="1:9" s="77" customFormat="1" ht="30" x14ac:dyDescent="0.25">
      <c r="A163" s="1124"/>
      <c r="B163" s="891"/>
      <c r="C163" s="122" t="s">
        <v>4258</v>
      </c>
      <c r="D163" s="120" t="s">
        <v>4259</v>
      </c>
      <c r="E163" s="271" t="s">
        <v>14</v>
      </c>
      <c r="F163" s="271" t="s">
        <v>15</v>
      </c>
      <c r="G163" s="3">
        <v>250</v>
      </c>
      <c r="H163" s="3">
        <f t="shared" si="1"/>
        <v>12500</v>
      </c>
      <c r="I163" s="3">
        <v>50</v>
      </c>
    </row>
    <row r="164" spans="1:9" s="77" customFormat="1" ht="30" x14ac:dyDescent="0.25">
      <c r="A164" s="1124"/>
      <c r="B164" s="891"/>
      <c r="C164" s="122" t="s">
        <v>4260</v>
      </c>
      <c r="D164" s="120" t="s">
        <v>4261</v>
      </c>
      <c r="E164" s="271" t="s">
        <v>14</v>
      </c>
      <c r="F164" s="271" t="s">
        <v>15</v>
      </c>
      <c r="G164" s="3">
        <v>500</v>
      </c>
      <c r="H164" s="3">
        <f t="shared" si="1"/>
        <v>5000</v>
      </c>
      <c r="I164" s="3">
        <v>10</v>
      </c>
    </row>
    <row r="165" spans="1:9" s="77" customFormat="1" ht="45" x14ac:dyDescent="0.25">
      <c r="A165" s="1124"/>
      <c r="B165" s="891"/>
      <c r="C165" s="122" t="s">
        <v>4262</v>
      </c>
      <c r="D165" s="120" t="s">
        <v>4263</v>
      </c>
      <c r="E165" s="271" t="s">
        <v>14</v>
      </c>
      <c r="F165" s="271" t="s">
        <v>15</v>
      </c>
      <c r="G165" s="3">
        <v>43000</v>
      </c>
      <c r="H165" s="3">
        <f t="shared" si="1"/>
        <v>43000</v>
      </c>
      <c r="I165" s="3">
        <v>1</v>
      </c>
    </row>
    <row r="166" spans="1:9" s="77" customFormat="1" ht="45" x14ac:dyDescent="0.25">
      <c r="A166" s="1124"/>
      <c r="B166" s="891"/>
      <c r="C166" s="122" t="s">
        <v>4264</v>
      </c>
      <c r="D166" s="120" t="s">
        <v>4265</v>
      </c>
      <c r="E166" s="271" t="s">
        <v>14</v>
      </c>
      <c r="F166" s="271" t="s">
        <v>15</v>
      </c>
      <c r="G166" s="3">
        <v>700</v>
      </c>
      <c r="H166" s="3">
        <f t="shared" si="1"/>
        <v>280000</v>
      </c>
      <c r="I166" s="3">
        <v>400</v>
      </c>
    </row>
    <row r="167" spans="1:9" s="77" customFormat="1" ht="45" x14ac:dyDescent="0.25">
      <c r="A167" s="1124"/>
      <c r="B167" s="891"/>
      <c r="C167" s="122" t="s">
        <v>4266</v>
      </c>
      <c r="D167" s="120" t="s">
        <v>4267</v>
      </c>
      <c r="E167" s="271" t="s">
        <v>14</v>
      </c>
      <c r="F167" s="271" t="s">
        <v>15</v>
      </c>
      <c r="G167" s="3">
        <v>1100</v>
      </c>
      <c r="H167" s="3">
        <f t="shared" si="1"/>
        <v>110000</v>
      </c>
      <c r="I167" s="3">
        <v>100</v>
      </c>
    </row>
    <row r="168" spans="1:9" s="77" customFormat="1" ht="30" x14ac:dyDescent="0.25">
      <c r="A168" s="1124"/>
      <c r="B168" s="891"/>
      <c r="C168" s="122" t="s">
        <v>4268</v>
      </c>
      <c r="D168" s="120" t="s">
        <v>346</v>
      </c>
      <c r="E168" s="271" t="s">
        <v>14</v>
      </c>
      <c r="F168" s="271" t="s">
        <v>15</v>
      </c>
      <c r="G168" s="3">
        <v>200</v>
      </c>
      <c r="H168" s="3">
        <f t="shared" si="1"/>
        <v>20000</v>
      </c>
      <c r="I168" s="3">
        <v>100</v>
      </c>
    </row>
    <row r="169" spans="1:9" s="77" customFormat="1" x14ac:dyDescent="0.25">
      <c r="A169" s="1124"/>
      <c r="B169" s="891"/>
      <c r="C169" s="122" t="s">
        <v>4269</v>
      </c>
      <c r="D169" s="120" t="s">
        <v>348</v>
      </c>
      <c r="E169" s="271" t="s">
        <v>14</v>
      </c>
      <c r="F169" s="271" t="s">
        <v>15</v>
      </c>
      <c r="G169" s="3">
        <v>500</v>
      </c>
      <c r="H169" s="3">
        <f t="shared" si="1"/>
        <v>25000</v>
      </c>
      <c r="I169" s="3">
        <v>50</v>
      </c>
    </row>
    <row r="170" spans="1:9" s="77" customFormat="1" x14ac:dyDescent="0.25">
      <c r="A170" s="1124"/>
      <c r="B170" s="891"/>
      <c r="C170" s="122" t="s">
        <v>4270</v>
      </c>
      <c r="D170" s="120" t="s">
        <v>1730</v>
      </c>
      <c r="E170" s="271" t="s">
        <v>14</v>
      </c>
      <c r="F170" s="271" t="s">
        <v>15</v>
      </c>
      <c r="G170" s="3">
        <v>2000</v>
      </c>
      <c r="H170" s="3">
        <f t="shared" si="1"/>
        <v>200000</v>
      </c>
      <c r="I170" s="3">
        <v>100</v>
      </c>
    </row>
    <row r="171" spans="1:9" s="77" customFormat="1" ht="30" x14ac:dyDescent="0.25">
      <c r="A171" s="1124"/>
      <c r="B171" s="891"/>
      <c r="C171" s="122" t="s">
        <v>4271</v>
      </c>
      <c r="D171" s="120" t="s">
        <v>57</v>
      </c>
      <c r="E171" s="271" t="s">
        <v>14</v>
      </c>
      <c r="F171" s="271" t="s">
        <v>15</v>
      </c>
      <c r="G171" s="3">
        <v>2000</v>
      </c>
      <c r="H171" s="3">
        <f t="shared" si="1"/>
        <v>100000</v>
      </c>
      <c r="I171" s="3">
        <v>50</v>
      </c>
    </row>
    <row r="172" spans="1:9" s="77" customFormat="1" ht="30" x14ac:dyDescent="0.25">
      <c r="A172" s="1124"/>
      <c r="B172" s="891"/>
      <c r="C172" s="122" t="s">
        <v>4272</v>
      </c>
      <c r="D172" s="120" t="s">
        <v>4273</v>
      </c>
      <c r="E172" s="271" t="s">
        <v>14</v>
      </c>
      <c r="F172" s="271" t="s">
        <v>15</v>
      </c>
      <c r="G172" s="3">
        <v>100</v>
      </c>
      <c r="H172" s="3">
        <f t="shared" si="1"/>
        <v>80000</v>
      </c>
      <c r="I172" s="3">
        <v>800</v>
      </c>
    </row>
    <row r="173" spans="1:9" s="77" customFormat="1" x14ac:dyDescent="0.25">
      <c r="A173" s="1124"/>
      <c r="B173" s="891"/>
      <c r="C173" s="122" t="s">
        <v>4274</v>
      </c>
      <c r="D173" s="120" t="s">
        <v>352</v>
      </c>
      <c r="E173" s="271" t="s">
        <v>14</v>
      </c>
      <c r="F173" s="271" t="s">
        <v>15</v>
      </c>
      <c r="G173" s="3">
        <v>200</v>
      </c>
      <c r="H173" s="3">
        <f t="shared" si="1"/>
        <v>60000</v>
      </c>
      <c r="I173" s="3">
        <v>300</v>
      </c>
    </row>
    <row r="174" spans="1:9" s="77" customFormat="1" x14ac:dyDescent="0.25">
      <c r="A174" s="1124"/>
      <c r="B174" s="891"/>
      <c r="C174" s="122" t="s">
        <v>4275</v>
      </c>
      <c r="D174" s="120" t="s">
        <v>4276</v>
      </c>
      <c r="E174" s="271" t="s">
        <v>14</v>
      </c>
      <c r="F174" s="271" t="s">
        <v>15</v>
      </c>
      <c r="G174" s="3">
        <v>9</v>
      </c>
      <c r="H174" s="3">
        <f t="shared" si="1"/>
        <v>18000</v>
      </c>
      <c r="I174" s="3">
        <v>2000</v>
      </c>
    </row>
    <row r="175" spans="1:9" s="77" customFormat="1" x14ac:dyDescent="0.25">
      <c r="A175" s="1124"/>
      <c r="B175" s="891"/>
      <c r="C175" s="122" t="s">
        <v>4277</v>
      </c>
      <c r="D175" s="120" t="s">
        <v>4278</v>
      </c>
      <c r="E175" s="271" t="s">
        <v>14</v>
      </c>
      <c r="F175" s="271" t="s">
        <v>15</v>
      </c>
      <c r="G175" s="3">
        <v>10</v>
      </c>
      <c r="H175" s="3">
        <f t="shared" si="1"/>
        <v>25000</v>
      </c>
      <c r="I175" s="3">
        <v>2500</v>
      </c>
    </row>
    <row r="176" spans="1:9" s="77" customFormat="1" x14ac:dyDescent="0.25">
      <c r="A176" s="1124"/>
      <c r="B176" s="891"/>
      <c r="C176" s="122" t="s">
        <v>4279</v>
      </c>
      <c r="D176" s="120" t="s">
        <v>4280</v>
      </c>
      <c r="E176" s="271" t="s">
        <v>14</v>
      </c>
      <c r="F176" s="271" t="s">
        <v>15</v>
      </c>
      <c r="G176" s="3">
        <v>15</v>
      </c>
      <c r="H176" s="3">
        <f t="shared" si="1"/>
        <v>52500</v>
      </c>
      <c r="I176" s="3">
        <v>3500</v>
      </c>
    </row>
    <row r="177" spans="1:9" s="77" customFormat="1" x14ac:dyDescent="0.25">
      <c r="A177" s="1124"/>
      <c r="B177" s="891"/>
      <c r="C177" s="122" t="s">
        <v>4281</v>
      </c>
      <c r="D177" s="120" t="s">
        <v>4282</v>
      </c>
      <c r="E177" s="271" t="s">
        <v>14</v>
      </c>
      <c r="F177" s="271" t="s">
        <v>15</v>
      </c>
      <c r="G177" s="3">
        <v>22</v>
      </c>
      <c r="H177" s="3">
        <f t="shared" si="1"/>
        <v>66000</v>
      </c>
      <c r="I177" s="3">
        <v>3000</v>
      </c>
    </row>
    <row r="178" spans="1:9" s="77" customFormat="1" x14ac:dyDescent="0.25">
      <c r="A178" s="1124"/>
      <c r="B178" s="891"/>
      <c r="C178" s="122" t="s">
        <v>4283</v>
      </c>
      <c r="D178" s="120" t="s">
        <v>4284</v>
      </c>
      <c r="E178" s="271" t="s">
        <v>14</v>
      </c>
      <c r="F178" s="271" t="s">
        <v>15</v>
      </c>
      <c r="G178" s="3">
        <v>60</v>
      </c>
      <c r="H178" s="3">
        <f t="shared" si="1"/>
        <v>120000</v>
      </c>
      <c r="I178" s="3">
        <v>2000</v>
      </c>
    </row>
    <row r="179" spans="1:9" s="77" customFormat="1" x14ac:dyDescent="0.25">
      <c r="A179" s="1124"/>
      <c r="B179" s="891"/>
      <c r="C179" s="122" t="s">
        <v>4285</v>
      </c>
      <c r="D179" s="120" t="s">
        <v>358</v>
      </c>
      <c r="E179" s="271" t="s">
        <v>14</v>
      </c>
      <c r="F179" s="271" t="s">
        <v>15</v>
      </c>
      <c r="G179" s="3">
        <v>120</v>
      </c>
      <c r="H179" s="3">
        <f t="shared" si="1"/>
        <v>24000</v>
      </c>
      <c r="I179" s="3">
        <v>200</v>
      </c>
    </row>
    <row r="180" spans="1:9" s="77" customFormat="1" ht="30" x14ac:dyDescent="0.25">
      <c r="A180" s="1124"/>
      <c r="B180" s="891"/>
      <c r="C180" s="122" t="s">
        <v>4286</v>
      </c>
      <c r="D180" s="120" t="s">
        <v>4287</v>
      </c>
      <c r="E180" s="271" t="s">
        <v>14</v>
      </c>
      <c r="F180" s="271" t="s">
        <v>15</v>
      </c>
      <c r="G180" s="3">
        <v>2500</v>
      </c>
      <c r="H180" s="3">
        <f t="shared" si="1"/>
        <v>125000</v>
      </c>
      <c r="I180" s="3">
        <v>50</v>
      </c>
    </row>
    <row r="181" spans="1:9" s="77" customFormat="1" x14ac:dyDescent="0.25">
      <c r="A181" s="1124"/>
      <c r="B181" s="891"/>
      <c r="C181" s="122" t="s">
        <v>4288</v>
      </c>
      <c r="D181" s="120" t="s">
        <v>4289</v>
      </c>
      <c r="E181" s="271" t="s">
        <v>14</v>
      </c>
      <c r="F181" s="271" t="s">
        <v>15</v>
      </c>
      <c r="G181" s="3">
        <v>42000</v>
      </c>
      <c r="H181" s="3">
        <f t="shared" si="1"/>
        <v>84000</v>
      </c>
      <c r="I181" s="3">
        <v>2</v>
      </c>
    </row>
    <row r="182" spans="1:9" s="77" customFormat="1" ht="30" x14ac:dyDescent="0.25">
      <c r="A182" s="1124"/>
      <c r="B182" s="891"/>
      <c r="C182" s="122" t="s">
        <v>4290</v>
      </c>
      <c r="D182" s="120" t="s">
        <v>4291</v>
      </c>
      <c r="E182" s="271" t="s">
        <v>14</v>
      </c>
      <c r="F182" s="271" t="s">
        <v>15</v>
      </c>
      <c r="G182" s="3">
        <v>47000</v>
      </c>
      <c r="H182" s="3">
        <f t="shared" si="1"/>
        <v>94000</v>
      </c>
      <c r="I182" s="3">
        <v>2</v>
      </c>
    </row>
    <row r="183" spans="1:9" s="77" customFormat="1" ht="30" x14ac:dyDescent="0.25">
      <c r="A183" s="1124"/>
      <c r="B183" s="891"/>
      <c r="C183" s="122" t="s">
        <v>4292</v>
      </c>
      <c r="D183" s="120" t="s">
        <v>4293</v>
      </c>
      <c r="E183" s="271" t="s">
        <v>14</v>
      </c>
      <c r="F183" s="271" t="s">
        <v>15</v>
      </c>
      <c r="G183" s="3">
        <v>47000</v>
      </c>
      <c r="H183" s="3">
        <f t="shared" si="1"/>
        <v>94000</v>
      </c>
      <c r="I183" s="3">
        <v>2</v>
      </c>
    </row>
    <row r="184" spans="1:9" s="77" customFormat="1" ht="30" x14ac:dyDescent="0.25">
      <c r="A184" s="1124"/>
      <c r="B184" s="891"/>
      <c r="C184" s="122" t="s">
        <v>4294</v>
      </c>
      <c r="D184" s="120" t="s">
        <v>4295</v>
      </c>
      <c r="E184" s="271" t="s">
        <v>14</v>
      </c>
      <c r="F184" s="271" t="s">
        <v>15</v>
      </c>
      <c r="G184" s="3">
        <v>47000</v>
      </c>
      <c r="H184" s="3">
        <f t="shared" si="1"/>
        <v>94000</v>
      </c>
      <c r="I184" s="3">
        <v>2</v>
      </c>
    </row>
    <row r="185" spans="1:9" s="77" customFormat="1" x14ac:dyDescent="0.25">
      <c r="A185" s="1124"/>
      <c r="B185" s="891"/>
      <c r="C185" s="122" t="s">
        <v>4296</v>
      </c>
      <c r="D185" s="123" t="s">
        <v>4297</v>
      </c>
      <c r="E185" s="271" t="s">
        <v>14</v>
      </c>
      <c r="F185" s="271" t="s">
        <v>15</v>
      </c>
      <c r="G185" s="3">
        <v>35000</v>
      </c>
      <c r="H185" s="3">
        <f t="shared" si="1"/>
        <v>105000</v>
      </c>
      <c r="I185" s="3">
        <v>3</v>
      </c>
    </row>
    <row r="186" spans="1:9" s="77" customFormat="1" x14ac:dyDescent="0.25">
      <c r="A186" s="1124"/>
      <c r="B186" s="891"/>
      <c r="C186" s="122" t="s">
        <v>4298</v>
      </c>
      <c r="D186" s="120" t="s">
        <v>4299</v>
      </c>
      <c r="E186" s="271" t="s">
        <v>14</v>
      </c>
      <c r="F186" s="271" t="s">
        <v>15</v>
      </c>
      <c r="G186" s="3">
        <v>13000</v>
      </c>
      <c r="H186" s="3">
        <f t="shared" si="1"/>
        <v>13000</v>
      </c>
      <c r="I186" s="3">
        <v>1</v>
      </c>
    </row>
    <row r="187" spans="1:9" s="77" customFormat="1" x14ac:dyDescent="0.25">
      <c r="A187" s="1124"/>
      <c r="B187" s="891"/>
      <c r="C187" s="122" t="s">
        <v>4300</v>
      </c>
      <c r="D187" s="120" t="s">
        <v>4301</v>
      </c>
      <c r="E187" s="271" t="s">
        <v>14</v>
      </c>
      <c r="F187" s="271" t="s">
        <v>15</v>
      </c>
      <c r="G187" s="3">
        <v>13000</v>
      </c>
      <c r="H187" s="3">
        <f t="shared" si="1"/>
        <v>13000</v>
      </c>
      <c r="I187" s="3">
        <v>1</v>
      </c>
    </row>
    <row r="188" spans="1:9" s="77" customFormat="1" x14ac:dyDescent="0.25">
      <c r="A188" s="1124"/>
      <c r="B188" s="891"/>
      <c r="C188" s="122" t="s">
        <v>4302</v>
      </c>
      <c r="D188" s="120" t="s">
        <v>4303</v>
      </c>
      <c r="E188" s="271" t="s">
        <v>14</v>
      </c>
      <c r="F188" s="271" t="s">
        <v>15</v>
      </c>
      <c r="G188" s="3">
        <v>13000</v>
      </c>
      <c r="H188" s="3">
        <f t="shared" si="1"/>
        <v>13000</v>
      </c>
      <c r="I188" s="3">
        <v>1</v>
      </c>
    </row>
    <row r="189" spans="1:9" s="77" customFormat="1" x14ac:dyDescent="0.25">
      <c r="A189" s="1124"/>
      <c r="B189" s="891"/>
      <c r="C189" s="122" t="s">
        <v>4304</v>
      </c>
      <c r="D189" s="120" t="s">
        <v>4305</v>
      </c>
      <c r="E189" s="271" t="s">
        <v>14</v>
      </c>
      <c r="F189" s="271" t="s">
        <v>15</v>
      </c>
      <c r="G189" s="3">
        <v>20000</v>
      </c>
      <c r="H189" s="3">
        <f t="shared" si="1"/>
        <v>20000</v>
      </c>
      <c r="I189" s="3">
        <v>1</v>
      </c>
    </row>
    <row r="190" spans="1:9" s="77" customFormat="1" x14ac:dyDescent="0.25">
      <c r="A190" s="1124"/>
      <c r="B190" s="891"/>
      <c r="C190" s="122" t="s">
        <v>4306</v>
      </c>
      <c r="D190" s="120" t="s">
        <v>4307</v>
      </c>
      <c r="E190" s="271" t="s">
        <v>14</v>
      </c>
      <c r="F190" s="271" t="s">
        <v>15</v>
      </c>
      <c r="G190" s="3">
        <v>20000</v>
      </c>
      <c r="H190" s="3">
        <f t="shared" si="1"/>
        <v>60000</v>
      </c>
      <c r="I190" s="3">
        <v>3</v>
      </c>
    </row>
    <row r="191" spans="1:9" s="77" customFormat="1" x14ac:dyDescent="0.25">
      <c r="A191" s="1124"/>
      <c r="B191" s="891"/>
      <c r="C191" s="122" t="s">
        <v>4308</v>
      </c>
      <c r="D191" s="120" t="s">
        <v>4309</v>
      </c>
      <c r="E191" s="271" t="s">
        <v>14</v>
      </c>
      <c r="F191" s="271" t="s">
        <v>15</v>
      </c>
      <c r="G191" s="3">
        <v>22000</v>
      </c>
      <c r="H191" s="3">
        <f t="shared" si="1"/>
        <v>66000</v>
      </c>
      <c r="I191" s="3">
        <v>3</v>
      </c>
    </row>
    <row r="192" spans="1:9" s="77" customFormat="1" x14ac:dyDescent="0.25">
      <c r="A192" s="1124"/>
      <c r="B192" s="891"/>
      <c r="C192" s="122" t="s">
        <v>4310</v>
      </c>
      <c r="D192" s="120" t="s">
        <v>4311</v>
      </c>
      <c r="E192" s="271" t="s">
        <v>14</v>
      </c>
      <c r="F192" s="271" t="s">
        <v>15</v>
      </c>
      <c r="G192" s="3">
        <v>20000</v>
      </c>
      <c r="H192" s="3">
        <f t="shared" si="1"/>
        <v>40000</v>
      </c>
      <c r="I192" s="3">
        <v>2</v>
      </c>
    </row>
    <row r="193" spans="1:9" s="77" customFormat="1" x14ac:dyDescent="0.25">
      <c r="A193" s="1124"/>
      <c r="B193" s="891"/>
      <c r="C193" s="122" t="s">
        <v>4312</v>
      </c>
      <c r="D193" s="120" t="s">
        <v>4313</v>
      </c>
      <c r="E193" s="271" t="s">
        <v>14</v>
      </c>
      <c r="F193" s="271" t="s">
        <v>15</v>
      </c>
      <c r="G193" s="3">
        <v>21000</v>
      </c>
      <c r="H193" s="3">
        <f t="shared" si="1"/>
        <v>42000</v>
      </c>
      <c r="I193" s="3">
        <v>2</v>
      </c>
    </row>
    <row r="194" spans="1:9" s="77" customFormat="1" x14ac:dyDescent="0.25">
      <c r="A194" s="1124"/>
      <c r="B194" s="891"/>
      <c r="C194" s="122" t="s">
        <v>4314</v>
      </c>
      <c r="D194" s="120" t="s">
        <v>4315</v>
      </c>
      <c r="E194" s="271" t="s">
        <v>14</v>
      </c>
      <c r="F194" s="271" t="s">
        <v>15</v>
      </c>
      <c r="G194" s="3">
        <v>27000</v>
      </c>
      <c r="H194" s="3">
        <f t="shared" ref="H194:H271" si="2">G194*I194</f>
        <v>81000</v>
      </c>
      <c r="I194" s="3">
        <v>3</v>
      </c>
    </row>
    <row r="195" spans="1:9" s="77" customFormat="1" x14ac:dyDescent="0.25">
      <c r="A195" s="1124"/>
      <c r="B195" s="891"/>
      <c r="C195" s="122" t="s">
        <v>4316</v>
      </c>
      <c r="D195" s="120" t="s">
        <v>4317</v>
      </c>
      <c r="E195" s="271" t="s">
        <v>14</v>
      </c>
      <c r="F195" s="271" t="s">
        <v>15</v>
      </c>
      <c r="G195" s="3">
        <v>38000</v>
      </c>
      <c r="H195" s="3">
        <f t="shared" si="2"/>
        <v>76000</v>
      </c>
      <c r="I195" s="3">
        <v>2</v>
      </c>
    </row>
    <row r="196" spans="1:9" s="77" customFormat="1" x14ac:dyDescent="0.25">
      <c r="A196" s="1124"/>
      <c r="B196" s="891"/>
      <c r="C196" s="122" t="s">
        <v>4318</v>
      </c>
      <c r="D196" s="120" t="s">
        <v>4319</v>
      </c>
      <c r="E196" s="271" t="s">
        <v>14</v>
      </c>
      <c r="F196" s="271" t="s">
        <v>15</v>
      </c>
      <c r="G196" s="3">
        <v>40000</v>
      </c>
      <c r="H196" s="3">
        <f t="shared" si="2"/>
        <v>80000</v>
      </c>
      <c r="I196" s="3">
        <v>2</v>
      </c>
    </row>
    <row r="197" spans="1:9" s="77" customFormat="1" x14ac:dyDescent="0.25">
      <c r="A197" s="1124"/>
      <c r="B197" s="891"/>
      <c r="C197" s="122" t="s">
        <v>4320</v>
      </c>
      <c r="D197" s="120" t="s">
        <v>4321</v>
      </c>
      <c r="E197" s="271" t="s">
        <v>14</v>
      </c>
      <c r="F197" s="271" t="s">
        <v>15</v>
      </c>
      <c r="G197" s="3">
        <v>40000</v>
      </c>
      <c r="H197" s="3">
        <f t="shared" si="2"/>
        <v>80000</v>
      </c>
      <c r="I197" s="3">
        <v>2</v>
      </c>
    </row>
    <row r="198" spans="1:9" s="77" customFormat="1" x14ac:dyDescent="0.25">
      <c r="A198" s="1124"/>
      <c r="B198" s="891"/>
      <c r="C198" s="122" t="s">
        <v>4322</v>
      </c>
      <c r="D198" s="120" t="s">
        <v>4323</v>
      </c>
      <c r="E198" s="271" t="s">
        <v>14</v>
      </c>
      <c r="F198" s="271" t="s">
        <v>15</v>
      </c>
      <c r="G198" s="3">
        <v>40000</v>
      </c>
      <c r="H198" s="3">
        <f t="shared" si="2"/>
        <v>80000</v>
      </c>
      <c r="I198" s="3">
        <v>2</v>
      </c>
    </row>
    <row r="199" spans="1:9" s="77" customFormat="1" x14ac:dyDescent="0.25">
      <c r="A199" s="1124"/>
      <c r="B199" s="891"/>
      <c r="C199" s="122" t="s">
        <v>4324</v>
      </c>
      <c r="D199" s="120" t="s">
        <v>4325</v>
      </c>
      <c r="E199" s="271" t="s">
        <v>14</v>
      </c>
      <c r="F199" s="271" t="s">
        <v>15</v>
      </c>
      <c r="G199" s="3">
        <v>55000</v>
      </c>
      <c r="H199" s="3">
        <f t="shared" si="2"/>
        <v>110000</v>
      </c>
      <c r="I199" s="3">
        <v>2</v>
      </c>
    </row>
    <row r="200" spans="1:9" s="77" customFormat="1" x14ac:dyDescent="0.25">
      <c r="A200" s="1124"/>
      <c r="B200" s="891"/>
      <c r="C200" s="122" t="s">
        <v>4326</v>
      </c>
      <c r="D200" s="120" t="s">
        <v>4327</v>
      </c>
      <c r="E200" s="271" t="s">
        <v>14</v>
      </c>
      <c r="F200" s="271" t="s">
        <v>15</v>
      </c>
      <c r="G200" s="3">
        <v>65000</v>
      </c>
      <c r="H200" s="3">
        <f t="shared" si="2"/>
        <v>130000</v>
      </c>
      <c r="I200" s="3">
        <v>2</v>
      </c>
    </row>
    <row r="201" spans="1:9" s="77" customFormat="1" x14ac:dyDescent="0.25">
      <c r="A201" s="1124"/>
      <c r="B201" s="891"/>
      <c r="C201" s="122" t="s">
        <v>4328</v>
      </c>
      <c r="D201" s="120" t="s">
        <v>4329</v>
      </c>
      <c r="E201" s="271" t="s">
        <v>14</v>
      </c>
      <c r="F201" s="271" t="s">
        <v>15</v>
      </c>
      <c r="G201" s="3">
        <v>65000</v>
      </c>
      <c r="H201" s="3">
        <f t="shared" si="2"/>
        <v>130000</v>
      </c>
      <c r="I201" s="3">
        <v>2</v>
      </c>
    </row>
    <row r="202" spans="1:9" s="77" customFormat="1" x14ac:dyDescent="0.25">
      <c r="A202" s="1124"/>
      <c r="B202" s="891"/>
      <c r="C202" s="122" t="s">
        <v>4330</v>
      </c>
      <c r="D202" s="120" t="s">
        <v>4331</v>
      </c>
      <c r="E202" s="271" t="s">
        <v>14</v>
      </c>
      <c r="F202" s="271" t="s">
        <v>15</v>
      </c>
      <c r="G202" s="3">
        <v>65000</v>
      </c>
      <c r="H202" s="3">
        <f t="shared" si="2"/>
        <v>130000</v>
      </c>
      <c r="I202" s="3">
        <v>2</v>
      </c>
    </row>
    <row r="203" spans="1:9" s="77" customFormat="1" x14ac:dyDescent="0.25">
      <c r="A203" s="1124"/>
      <c r="B203" s="892"/>
      <c r="C203" s="122" t="s">
        <v>4332</v>
      </c>
      <c r="D203" s="120" t="s">
        <v>4333</v>
      </c>
      <c r="E203" s="271" t="s">
        <v>14</v>
      </c>
      <c r="F203" s="271" t="s">
        <v>15</v>
      </c>
      <c r="G203" s="3">
        <v>30000</v>
      </c>
      <c r="H203" s="3">
        <f t="shared" si="2"/>
        <v>210000</v>
      </c>
      <c r="I203" s="3">
        <v>7</v>
      </c>
    </row>
    <row r="204" spans="1:9" s="880" customFormat="1" x14ac:dyDescent="0.25">
      <c r="A204" s="1124"/>
      <c r="B204" s="840" t="s">
        <v>7456</v>
      </c>
      <c r="C204" s="840" t="s">
        <v>7936</v>
      </c>
      <c r="D204" s="840" t="s">
        <v>7937</v>
      </c>
      <c r="E204" s="879" t="s">
        <v>14</v>
      </c>
      <c r="F204" s="879" t="s">
        <v>15</v>
      </c>
      <c r="G204" s="859">
        <v>200</v>
      </c>
      <c r="H204" s="3">
        <f>G204*I204</f>
        <v>50000</v>
      </c>
      <c r="I204" s="859">
        <v>250</v>
      </c>
    </row>
    <row r="205" spans="1:9" s="561" customFormat="1" ht="30" x14ac:dyDescent="0.25">
      <c r="A205" s="1124"/>
      <c r="B205" s="785" t="s">
        <v>5738</v>
      </c>
      <c r="C205" s="120" t="s">
        <v>7697</v>
      </c>
      <c r="D205" s="120" t="s">
        <v>6438</v>
      </c>
      <c r="E205" s="120" t="s">
        <v>14</v>
      </c>
      <c r="F205" s="120" t="s">
        <v>15</v>
      </c>
      <c r="G205" s="120">
        <v>320000</v>
      </c>
      <c r="H205" s="120">
        <v>320000</v>
      </c>
      <c r="I205" s="3">
        <v>1</v>
      </c>
    </row>
    <row r="206" spans="1:9" s="561" customFormat="1" ht="30" x14ac:dyDescent="0.25">
      <c r="A206" s="1124"/>
      <c r="B206" s="109"/>
      <c r="C206" s="120" t="s">
        <v>7328</v>
      </c>
      <c r="D206" s="120" t="s">
        <v>7329</v>
      </c>
      <c r="E206" s="120" t="s">
        <v>14</v>
      </c>
      <c r="F206" s="120" t="s">
        <v>6219</v>
      </c>
      <c r="G206" s="120">
        <v>10000</v>
      </c>
      <c r="H206" s="705">
        <v>300</v>
      </c>
      <c r="I206" s="120">
        <v>30</v>
      </c>
    </row>
    <row r="207" spans="1:9" s="713" customFormat="1" x14ac:dyDescent="0.25">
      <c r="A207" s="1124"/>
      <c r="B207" s="890">
        <v>4267</v>
      </c>
      <c r="C207" s="120" t="s">
        <v>7330</v>
      </c>
      <c r="D207" s="120" t="s">
        <v>1032</v>
      </c>
      <c r="E207" s="120" t="s">
        <v>14</v>
      </c>
      <c r="F207" s="120" t="s">
        <v>15</v>
      </c>
      <c r="G207" s="120">
        <v>2500</v>
      </c>
      <c r="H207" s="705">
        <v>50</v>
      </c>
      <c r="I207" s="120">
        <v>20</v>
      </c>
    </row>
    <row r="208" spans="1:9" s="713" customFormat="1" x14ac:dyDescent="0.25">
      <c r="A208" s="1124"/>
      <c r="B208" s="891"/>
      <c r="C208" s="120" t="s">
        <v>7332</v>
      </c>
      <c r="D208" s="120" t="s">
        <v>7333</v>
      </c>
      <c r="E208" s="120" t="s">
        <v>14</v>
      </c>
      <c r="F208" s="120" t="s">
        <v>15</v>
      </c>
      <c r="G208" s="120">
        <v>500</v>
      </c>
      <c r="H208" s="705">
        <v>10</v>
      </c>
      <c r="I208" s="120">
        <v>20</v>
      </c>
    </row>
    <row r="209" spans="1:9" s="713" customFormat="1" x14ac:dyDescent="0.25">
      <c r="A209" s="1124"/>
      <c r="B209" s="891"/>
      <c r="C209" s="120" t="s">
        <v>7334</v>
      </c>
      <c r="D209" s="120" t="s">
        <v>7335</v>
      </c>
      <c r="E209" s="120" t="s">
        <v>14</v>
      </c>
      <c r="F209" s="120" t="s">
        <v>15</v>
      </c>
      <c r="G209" s="120">
        <v>20000</v>
      </c>
      <c r="H209" s="705">
        <v>40</v>
      </c>
      <c r="I209" s="120">
        <v>2</v>
      </c>
    </row>
    <row r="210" spans="1:9" s="713" customFormat="1" ht="30" x14ac:dyDescent="0.25">
      <c r="A210" s="1124"/>
      <c r="B210" s="891"/>
      <c r="C210" s="120" t="s">
        <v>7336</v>
      </c>
      <c r="D210" s="120" t="s">
        <v>5866</v>
      </c>
      <c r="E210" s="120" t="s">
        <v>14</v>
      </c>
      <c r="F210" s="120" t="s">
        <v>6219</v>
      </c>
      <c r="G210" s="120">
        <v>5000</v>
      </c>
      <c r="H210" s="705">
        <v>100</v>
      </c>
      <c r="I210" s="120">
        <v>20</v>
      </c>
    </row>
    <row r="211" spans="1:9" s="713" customFormat="1" x14ac:dyDescent="0.25">
      <c r="A211" s="1124"/>
      <c r="B211" s="891"/>
      <c r="C211" s="120" t="s">
        <v>7337</v>
      </c>
      <c r="D211" s="120" t="s">
        <v>6260</v>
      </c>
      <c r="E211" s="120" t="s">
        <v>14</v>
      </c>
      <c r="F211" s="120" t="s">
        <v>15</v>
      </c>
      <c r="G211" s="120">
        <v>5000</v>
      </c>
      <c r="H211" s="705">
        <v>50</v>
      </c>
      <c r="I211" s="120">
        <v>10</v>
      </c>
    </row>
    <row r="212" spans="1:9" s="713" customFormat="1" x14ac:dyDescent="0.25">
      <c r="A212" s="1124"/>
      <c r="B212" s="891"/>
      <c r="C212" s="120" t="s">
        <v>7338</v>
      </c>
      <c r="D212" s="120" t="s">
        <v>7339</v>
      </c>
      <c r="E212" s="120" t="s">
        <v>14</v>
      </c>
      <c r="F212" s="120" t="s">
        <v>15</v>
      </c>
      <c r="G212" s="120">
        <v>500</v>
      </c>
      <c r="H212" s="705">
        <v>10</v>
      </c>
      <c r="I212" s="120">
        <v>20</v>
      </c>
    </row>
    <row r="213" spans="1:9" s="713" customFormat="1" x14ac:dyDescent="0.25">
      <c r="A213" s="1124"/>
      <c r="B213" s="891"/>
      <c r="C213" s="120" t="s">
        <v>7340</v>
      </c>
      <c r="D213" s="120" t="s">
        <v>7341</v>
      </c>
      <c r="E213" s="120" t="s">
        <v>14</v>
      </c>
      <c r="F213" s="120" t="s">
        <v>366</v>
      </c>
      <c r="G213" s="120">
        <v>10000</v>
      </c>
      <c r="H213" s="705">
        <v>20</v>
      </c>
      <c r="I213" s="120">
        <v>2</v>
      </c>
    </row>
    <row r="214" spans="1:9" s="777" customFormat="1" x14ac:dyDescent="0.25">
      <c r="A214" s="1124"/>
      <c r="B214" s="891"/>
      <c r="C214" s="120" t="s">
        <v>7607</v>
      </c>
      <c r="D214" s="120" t="s">
        <v>7331</v>
      </c>
      <c r="E214" s="120" t="s">
        <v>14</v>
      </c>
      <c r="F214" s="120" t="s">
        <v>402</v>
      </c>
      <c r="G214" s="120">
        <v>500</v>
      </c>
      <c r="H214" s="781">
        <v>5</v>
      </c>
      <c r="I214" s="120">
        <v>10</v>
      </c>
    </row>
    <row r="215" spans="1:9" s="713" customFormat="1" x14ac:dyDescent="0.25">
      <c r="A215" s="1124"/>
      <c r="B215" s="891"/>
      <c r="C215" s="120" t="s">
        <v>7608</v>
      </c>
      <c r="D215" s="120" t="s">
        <v>685</v>
      </c>
      <c r="E215" s="120" t="s">
        <v>14</v>
      </c>
      <c r="F215" s="120" t="s">
        <v>15</v>
      </c>
      <c r="G215" s="120">
        <v>500</v>
      </c>
      <c r="H215" s="781">
        <v>5</v>
      </c>
      <c r="I215" s="120">
        <v>10</v>
      </c>
    </row>
    <row r="216" spans="1:9" s="77" customFormat="1" x14ac:dyDescent="0.25">
      <c r="A216" s="1124"/>
      <c r="B216" s="891"/>
      <c r="C216" s="122" t="s">
        <v>4334</v>
      </c>
      <c r="D216" s="120" t="s">
        <v>4335</v>
      </c>
      <c r="E216" s="271" t="s">
        <v>14</v>
      </c>
      <c r="F216" s="271" t="s">
        <v>49</v>
      </c>
      <c r="G216" s="3">
        <v>2000</v>
      </c>
      <c r="H216" s="3">
        <f t="shared" si="2"/>
        <v>10000</v>
      </c>
      <c r="I216" s="120">
        <v>5</v>
      </c>
    </row>
    <row r="217" spans="1:9" s="77" customFormat="1" ht="30" x14ac:dyDescent="0.25">
      <c r="A217" s="1124"/>
      <c r="B217" s="891"/>
      <c r="C217" s="122" t="s">
        <v>4336</v>
      </c>
      <c r="D217" s="120" t="s">
        <v>682</v>
      </c>
      <c r="E217" s="271" t="s">
        <v>14</v>
      </c>
      <c r="F217" s="271" t="s">
        <v>15</v>
      </c>
      <c r="G217" s="3">
        <v>600</v>
      </c>
      <c r="H217" s="3">
        <f t="shared" si="2"/>
        <v>60000</v>
      </c>
      <c r="I217" s="3">
        <v>100</v>
      </c>
    </row>
    <row r="218" spans="1:9" s="77" customFormat="1" x14ac:dyDescent="0.25">
      <c r="A218" s="1124"/>
      <c r="B218" s="891"/>
      <c r="C218" s="122" t="s">
        <v>4337</v>
      </c>
      <c r="D218" s="120" t="s">
        <v>78</v>
      </c>
      <c r="E218" s="271" t="s">
        <v>14</v>
      </c>
      <c r="F218" s="271" t="s">
        <v>15</v>
      </c>
      <c r="G218" s="3">
        <v>1500</v>
      </c>
      <c r="H218" s="3">
        <f t="shared" si="2"/>
        <v>195000</v>
      </c>
      <c r="I218" s="3">
        <v>130</v>
      </c>
    </row>
    <row r="219" spans="1:9" s="77" customFormat="1" ht="30" x14ac:dyDescent="0.25">
      <c r="A219" s="1124"/>
      <c r="B219" s="891"/>
      <c r="C219" s="122" t="s">
        <v>4338</v>
      </c>
      <c r="D219" s="120" t="s">
        <v>686</v>
      </c>
      <c r="E219" s="271" t="s">
        <v>14</v>
      </c>
      <c r="F219" s="271" t="s">
        <v>15</v>
      </c>
      <c r="G219" s="3">
        <v>10</v>
      </c>
      <c r="H219" s="3">
        <f t="shared" si="2"/>
        <v>1800000</v>
      </c>
      <c r="I219" s="3">
        <v>180000</v>
      </c>
    </row>
    <row r="220" spans="1:9" s="77" customFormat="1" x14ac:dyDescent="0.25">
      <c r="A220" s="1124"/>
      <c r="B220" s="891"/>
      <c r="C220" s="122" t="s">
        <v>4339</v>
      </c>
      <c r="D220" s="120" t="s">
        <v>416</v>
      </c>
      <c r="E220" s="271" t="s">
        <v>14</v>
      </c>
      <c r="F220" s="271" t="s">
        <v>15</v>
      </c>
      <c r="G220" s="3">
        <v>450</v>
      </c>
      <c r="H220" s="3">
        <f t="shared" si="2"/>
        <v>135000</v>
      </c>
      <c r="I220" s="3">
        <v>300</v>
      </c>
    </row>
    <row r="221" spans="1:9" s="77" customFormat="1" x14ac:dyDescent="0.25">
      <c r="A221" s="1124"/>
      <c r="B221" s="891"/>
      <c r="C221" s="122" t="s">
        <v>4340</v>
      </c>
      <c r="D221" s="120" t="s">
        <v>437</v>
      </c>
      <c r="E221" s="271" t="s">
        <v>14</v>
      </c>
      <c r="F221" s="271" t="s">
        <v>66</v>
      </c>
      <c r="G221" s="100">
        <v>54.5</v>
      </c>
      <c r="H221" s="3">
        <f t="shared" si="2"/>
        <v>4196500</v>
      </c>
      <c r="I221" s="100">
        <v>77000</v>
      </c>
    </row>
    <row r="222" spans="1:9" s="77" customFormat="1" x14ac:dyDescent="0.25">
      <c r="A222" s="1124"/>
      <c r="B222" s="892"/>
      <c r="C222" s="122" t="s">
        <v>4341</v>
      </c>
      <c r="D222" s="120" t="s">
        <v>4342</v>
      </c>
      <c r="E222" s="271" t="s">
        <v>14</v>
      </c>
      <c r="F222" s="271" t="s">
        <v>15</v>
      </c>
      <c r="G222" s="3">
        <v>200</v>
      </c>
      <c r="H222" s="3">
        <f t="shared" si="2"/>
        <v>20000</v>
      </c>
      <c r="I222" s="3">
        <v>100</v>
      </c>
    </row>
    <row r="223" spans="1:9" s="77" customFormat="1" x14ac:dyDescent="0.25">
      <c r="A223" s="1124"/>
      <c r="B223" s="890">
        <v>4269</v>
      </c>
      <c r="C223" s="122" t="s">
        <v>4343</v>
      </c>
      <c r="D223" s="120" t="s">
        <v>4344</v>
      </c>
      <c r="E223" s="271" t="s">
        <v>14</v>
      </c>
      <c r="F223" s="271" t="s">
        <v>15</v>
      </c>
      <c r="G223" s="3">
        <v>100</v>
      </c>
      <c r="H223" s="3">
        <f t="shared" si="2"/>
        <v>100000</v>
      </c>
      <c r="I223" s="3">
        <v>1000</v>
      </c>
    </row>
    <row r="224" spans="1:9" s="77" customFormat="1" x14ac:dyDescent="0.25">
      <c r="A224" s="1124"/>
      <c r="B224" s="891"/>
      <c r="C224" s="122" t="s">
        <v>4345</v>
      </c>
      <c r="D224" s="120" t="s">
        <v>4346</v>
      </c>
      <c r="E224" s="271" t="s">
        <v>14</v>
      </c>
      <c r="F224" s="271" t="s">
        <v>15</v>
      </c>
      <c r="G224" s="3">
        <v>50000</v>
      </c>
      <c r="H224" s="3">
        <f t="shared" si="2"/>
        <v>4500000</v>
      </c>
      <c r="I224" s="3">
        <v>90</v>
      </c>
    </row>
    <row r="225" spans="1:9" s="77" customFormat="1" x14ac:dyDescent="0.25">
      <c r="A225" s="1124"/>
      <c r="B225" s="891"/>
      <c r="C225" s="122" t="s">
        <v>4347</v>
      </c>
      <c r="D225" s="120" t="s">
        <v>4348</v>
      </c>
      <c r="E225" s="271" t="s">
        <v>14</v>
      </c>
      <c r="F225" s="271" t="s">
        <v>15</v>
      </c>
      <c r="G225" s="3">
        <v>30000</v>
      </c>
      <c r="H225" s="3">
        <f t="shared" si="2"/>
        <v>1800000</v>
      </c>
      <c r="I225" s="3">
        <v>60</v>
      </c>
    </row>
    <row r="226" spans="1:9" s="77" customFormat="1" x14ac:dyDescent="0.25">
      <c r="A226" s="1124"/>
      <c r="B226" s="891"/>
      <c r="C226" s="122" t="s">
        <v>4349</v>
      </c>
      <c r="D226" s="120" t="s">
        <v>4350</v>
      </c>
      <c r="E226" s="271" t="s">
        <v>14</v>
      </c>
      <c r="F226" s="271" t="s">
        <v>15</v>
      </c>
      <c r="G226" s="3">
        <v>10000</v>
      </c>
      <c r="H226" s="3">
        <f t="shared" si="2"/>
        <v>1600000</v>
      </c>
      <c r="I226" s="3">
        <v>160</v>
      </c>
    </row>
    <row r="227" spans="1:9" s="77" customFormat="1" ht="45" x14ac:dyDescent="0.25">
      <c r="A227" s="1124"/>
      <c r="B227" s="891"/>
      <c r="C227" s="122" t="s">
        <v>4351</v>
      </c>
      <c r="D227" s="120" t="s">
        <v>4352</v>
      </c>
      <c r="E227" s="271" t="s">
        <v>126</v>
      </c>
      <c r="F227" s="271" t="s">
        <v>15</v>
      </c>
      <c r="G227" s="3">
        <v>0</v>
      </c>
      <c r="H227" s="3">
        <f t="shared" si="2"/>
        <v>0</v>
      </c>
      <c r="I227" s="3">
        <v>10</v>
      </c>
    </row>
    <row r="228" spans="1:9" s="77" customFormat="1" ht="45" x14ac:dyDescent="0.25">
      <c r="A228" s="1124"/>
      <c r="B228" s="891"/>
      <c r="C228" s="126">
        <v>18511180</v>
      </c>
      <c r="D228" s="125" t="s">
        <v>4353</v>
      </c>
      <c r="E228" s="79" t="s">
        <v>126</v>
      </c>
      <c r="F228" s="79" t="s">
        <v>15</v>
      </c>
      <c r="G228" s="16">
        <v>0</v>
      </c>
      <c r="H228" s="16">
        <f t="shared" si="2"/>
        <v>0</v>
      </c>
      <c r="I228" s="16">
        <v>2</v>
      </c>
    </row>
    <row r="229" spans="1:9" s="77" customFormat="1" ht="45" x14ac:dyDescent="0.25">
      <c r="A229" s="1124"/>
      <c r="B229" s="891"/>
      <c r="C229" s="126">
        <v>18511180</v>
      </c>
      <c r="D229" s="125" t="s">
        <v>4354</v>
      </c>
      <c r="E229" s="79" t="s">
        <v>126</v>
      </c>
      <c r="F229" s="79" t="s">
        <v>15</v>
      </c>
      <c r="G229" s="16">
        <v>0</v>
      </c>
      <c r="H229" s="16">
        <f t="shared" si="2"/>
        <v>0</v>
      </c>
      <c r="I229" s="16">
        <v>6</v>
      </c>
    </row>
    <row r="230" spans="1:9" s="77" customFormat="1" ht="45" x14ac:dyDescent="0.25">
      <c r="A230" s="1124"/>
      <c r="B230" s="891"/>
      <c r="C230" s="126">
        <v>18511180</v>
      </c>
      <c r="D230" s="125" t="s">
        <v>4355</v>
      </c>
      <c r="E230" s="79" t="s">
        <v>126</v>
      </c>
      <c r="F230" s="79" t="s">
        <v>15</v>
      </c>
      <c r="G230" s="16">
        <v>0</v>
      </c>
      <c r="H230" s="16">
        <f t="shared" si="2"/>
        <v>0</v>
      </c>
      <c r="I230" s="16">
        <v>7</v>
      </c>
    </row>
    <row r="231" spans="1:9" s="77" customFormat="1" ht="45" x14ac:dyDescent="0.25">
      <c r="A231" s="1124"/>
      <c r="B231" s="891"/>
      <c r="C231" s="126">
        <v>18511180</v>
      </c>
      <c r="D231" s="125" t="s">
        <v>4355</v>
      </c>
      <c r="E231" s="79" t="s">
        <v>126</v>
      </c>
      <c r="F231" s="79" t="s">
        <v>15</v>
      </c>
      <c r="G231" s="16">
        <v>0</v>
      </c>
      <c r="H231" s="16">
        <f t="shared" si="2"/>
        <v>0</v>
      </c>
      <c r="I231" s="16">
        <v>7</v>
      </c>
    </row>
    <row r="232" spans="1:9" s="77" customFormat="1" ht="45" x14ac:dyDescent="0.25">
      <c r="A232" s="1124"/>
      <c r="B232" s="891"/>
      <c r="C232" s="126">
        <v>18511180</v>
      </c>
      <c r="D232" s="125" t="s">
        <v>4356</v>
      </c>
      <c r="E232" s="79" t="s">
        <v>126</v>
      </c>
      <c r="F232" s="79" t="s">
        <v>15</v>
      </c>
      <c r="G232" s="16">
        <v>0</v>
      </c>
      <c r="H232" s="16">
        <f t="shared" si="2"/>
        <v>0</v>
      </c>
      <c r="I232" s="16">
        <v>8</v>
      </c>
    </row>
    <row r="233" spans="1:9" s="77" customFormat="1" ht="45" x14ac:dyDescent="0.25">
      <c r="A233" s="1124"/>
      <c r="B233" s="891"/>
      <c r="C233" s="126">
        <v>18511180</v>
      </c>
      <c r="D233" s="125" t="s">
        <v>4357</v>
      </c>
      <c r="E233" s="79" t="s">
        <v>126</v>
      </c>
      <c r="F233" s="79" t="s">
        <v>15</v>
      </c>
      <c r="G233" s="16">
        <v>0</v>
      </c>
      <c r="H233" s="16">
        <f t="shared" si="2"/>
        <v>0</v>
      </c>
      <c r="I233" s="16">
        <v>5</v>
      </c>
    </row>
    <row r="234" spans="1:9" s="77" customFormat="1" ht="30" x14ac:dyDescent="0.25">
      <c r="A234" s="1124"/>
      <c r="B234" s="891"/>
      <c r="C234" s="122" t="s">
        <v>4351</v>
      </c>
      <c r="D234" s="120" t="s">
        <v>4358</v>
      </c>
      <c r="E234" s="271" t="s">
        <v>14</v>
      </c>
      <c r="F234" s="271" t="s">
        <v>15</v>
      </c>
      <c r="G234" s="3">
        <v>145000</v>
      </c>
      <c r="H234" s="3">
        <f t="shared" si="2"/>
        <v>1450000</v>
      </c>
      <c r="I234" s="3">
        <v>10</v>
      </c>
    </row>
    <row r="235" spans="1:9" s="77" customFormat="1" ht="30" x14ac:dyDescent="0.25">
      <c r="A235" s="1124"/>
      <c r="B235" s="891"/>
      <c r="C235" s="122" t="s">
        <v>4359</v>
      </c>
      <c r="D235" s="120" t="s">
        <v>4360</v>
      </c>
      <c r="E235" s="271" t="s">
        <v>14</v>
      </c>
      <c r="F235" s="271" t="s">
        <v>15</v>
      </c>
      <c r="G235" s="3">
        <v>42000</v>
      </c>
      <c r="H235" s="3">
        <f t="shared" si="2"/>
        <v>420000</v>
      </c>
      <c r="I235" s="3">
        <v>10</v>
      </c>
    </row>
    <row r="236" spans="1:9" s="77" customFormat="1" ht="30" x14ac:dyDescent="0.25">
      <c r="A236" s="1124"/>
      <c r="B236" s="891"/>
      <c r="C236" s="122" t="s">
        <v>4361</v>
      </c>
      <c r="D236" s="120" t="s">
        <v>4362</v>
      </c>
      <c r="E236" s="271" t="s">
        <v>14</v>
      </c>
      <c r="F236" s="271" t="s">
        <v>15</v>
      </c>
      <c r="G236" s="3">
        <v>55000</v>
      </c>
      <c r="H236" s="3">
        <f t="shared" si="2"/>
        <v>110000</v>
      </c>
      <c r="I236" s="3">
        <v>2</v>
      </c>
    </row>
    <row r="237" spans="1:9" s="77" customFormat="1" ht="30" x14ac:dyDescent="0.25">
      <c r="A237" s="1124"/>
      <c r="B237" s="891"/>
      <c r="C237" s="122" t="s">
        <v>4363</v>
      </c>
      <c r="D237" s="120" t="s">
        <v>4364</v>
      </c>
      <c r="E237" s="271" t="s">
        <v>14</v>
      </c>
      <c r="F237" s="271" t="s">
        <v>15</v>
      </c>
      <c r="G237" s="3">
        <v>55000</v>
      </c>
      <c r="H237" s="3">
        <f t="shared" si="2"/>
        <v>220000</v>
      </c>
      <c r="I237" s="3">
        <v>4</v>
      </c>
    </row>
    <row r="238" spans="1:9" s="77" customFormat="1" ht="30" x14ac:dyDescent="0.25">
      <c r="A238" s="1124"/>
      <c r="B238" s="891"/>
      <c r="C238" s="122" t="s">
        <v>4365</v>
      </c>
      <c r="D238" s="120" t="s">
        <v>4366</v>
      </c>
      <c r="E238" s="271" t="s">
        <v>14</v>
      </c>
      <c r="F238" s="271" t="s">
        <v>15</v>
      </c>
      <c r="G238" s="3">
        <v>55000</v>
      </c>
      <c r="H238" s="3">
        <f t="shared" si="2"/>
        <v>220000</v>
      </c>
      <c r="I238" s="3">
        <v>4</v>
      </c>
    </row>
    <row r="239" spans="1:9" s="77" customFormat="1" ht="45" x14ac:dyDescent="0.25">
      <c r="A239" s="1124"/>
      <c r="B239" s="891"/>
      <c r="C239" s="122" t="s">
        <v>4367</v>
      </c>
      <c r="D239" s="120" t="s">
        <v>4368</v>
      </c>
      <c r="E239" s="271" t="s">
        <v>14</v>
      </c>
      <c r="F239" s="271" t="s">
        <v>15</v>
      </c>
      <c r="G239" s="3">
        <v>55000</v>
      </c>
      <c r="H239" s="3">
        <f t="shared" si="2"/>
        <v>220000</v>
      </c>
      <c r="I239" s="3">
        <v>4</v>
      </c>
    </row>
    <row r="240" spans="1:9" s="77" customFormat="1" ht="30" x14ac:dyDescent="0.25">
      <c r="A240" s="1124"/>
      <c r="B240" s="891"/>
      <c r="C240" s="122" t="s">
        <v>4369</v>
      </c>
      <c r="D240" s="120" t="s">
        <v>4370</v>
      </c>
      <c r="E240" s="271" t="s">
        <v>14</v>
      </c>
      <c r="F240" s="271" t="s">
        <v>15</v>
      </c>
      <c r="G240" s="3">
        <v>55000</v>
      </c>
      <c r="H240" s="3">
        <f t="shared" si="2"/>
        <v>220000</v>
      </c>
      <c r="I240" s="3">
        <v>4</v>
      </c>
    </row>
    <row r="241" spans="1:9" s="77" customFormat="1" ht="30" x14ac:dyDescent="0.25">
      <c r="A241" s="1124"/>
      <c r="B241" s="892"/>
      <c r="C241" s="122" t="s">
        <v>4371</v>
      </c>
      <c r="D241" s="120" t="s">
        <v>4372</v>
      </c>
      <c r="E241" s="271" t="s">
        <v>14</v>
      </c>
      <c r="F241" s="271" t="s">
        <v>15</v>
      </c>
      <c r="G241" s="3">
        <v>55000</v>
      </c>
      <c r="H241" s="3">
        <f t="shared" si="2"/>
        <v>220000</v>
      </c>
      <c r="I241" s="3">
        <v>4</v>
      </c>
    </row>
    <row r="242" spans="1:9" s="576" customFormat="1" x14ac:dyDescent="0.25">
      <c r="A242" s="1124"/>
      <c r="B242" s="570"/>
      <c r="C242" s="120" t="s">
        <v>6865</v>
      </c>
      <c r="D242" s="120" t="s">
        <v>4057</v>
      </c>
      <c r="E242" s="571" t="s">
        <v>14</v>
      </c>
      <c r="F242" s="571" t="s">
        <v>15</v>
      </c>
      <c r="G242" s="3">
        <v>500000</v>
      </c>
      <c r="H242" s="3">
        <v>500000</v>
      </c>
      <c r="I242" s="3">
        <v>1</v>
      </c>
    </row>
    <row r="243" spans="1:9" s="77" customFormat="1" ht="45" x14ac:dyDescent="0.25">
      <c r="A243" s="1124"/>
      <c r="B243" s="890">
        <v>5122</v>
      </c>
      <c r="C243" s="119" t="s">
        <v>5331</v>
      </c>
      <c r="D243" s="120" t="s">
        <v>4373</v>
      </c>
      <c r="E243" s="271" t="s">
        <v>14</v>
      </c>
      <c r="F243" s="271" t="s">
        <v>15</v>
      </c>
      <c r="G243" s="3">
        <v>235000</v>
      </c>
      <c r="H243" s="3">
        <f t="shared" si="2"/>
        <v>235000</v>
      </c>
      <c r="I243" s="3">
        <v>1</v>
      </c>
    </row>
    <row r="244" spans="1:9" s="77" customFormat="1" ht="45" x14ac:dyDescent="0.25">
      <c r="A244" s="1124"/>
      <c r="B244" s="891"/>
      <c r="C244" s="119" t="s">
        <v>5332</v>
      </c>
      <c r="D244" s="120" t="s">
        <v>4374</v>
      </c>
      <c r="E244" s="271" t="s">
        <v>14</v>
      </c>
      <c r="F244" s="271" t="s">
        <v>15</v>
      </c>
      <c r="G244" s="3">
        <v>235000</v>
      </c>
      <c r="H244" s="3">
        <f t="shared" si="2"/>
        <v>235000</v>
      </c>
      <c r="I244" s="3">
        <v>1</v>
      </c>
    </row>
    <row r="245" spans="1:9" s="77" customFormat="1" x14ac:dyDescent="0.25">
      <c r="A245" s="1124"/>
      <c r="B245" s="891"/>
      <c r="C245" s="119">
        <v>30191400</v>
      </c>
      <c r="D245" s="120" t="s">
        <v>4375</v>
      </c>
      <c r="E245" s="271" t="s">
        <v>14</v>
      </c>
      <c r="F245" s="271" t="s">
        <v>15</v>
      </c>
      <c r="G245" s="3">
        <v>45000</v>
      </c>
      <c r="H245" s="3">
        <f t="shared" si="2"/>
        <v>135000</v>
      </c>
      <c r="I245" s="3">
        <v>3</v>
      </c>
    </row>
    <row r="246" spans="1:9" s="77" customFormat="1" ht="30" x14ac:dyDescent="0.25">
      <c r="A246" s="1124"/>
      <c r="B246" s="891"/>
      <c r="C246" s="122" t="s">
        <v>4376</v>
      </c>
      <c r="D246" s="120" t="s">
        <v>4377</v>
      </c>
      <c r="E246" s="271" t="s">
        <v>14</v>
      </c>
      <c r="F246" s="271" t="s">
        <v>15</v>
      </c>
      <c r="G246" s="3">
        <v>350000</v>
      </c>
      <c r="H246" s="3">
        <f t="shared" si="2"/>
        <v>3500000</v>
      </c>
      <c r="I246" s="3">
        <v>10</v>
      </c>
    </row>
    <row r="247" spans="1:9" s="77" customFormat="1" ht="30" x14ac:dyDescent="0.25">
      <c r="A247" s="1124"/>
      <c r="B247" s="891"/>
      <c r="C247" s="122" t="s">
        <v>4378</v>
      </c>
      <c r="D247" s="120" t="s">
        <v>4379</v>
      </c>
      <c r="E247" s="271" t="s">
        <v>14</v>
      </c>
      <c r="F247" s="271" t="s">
        <v>15</v>
      </c>
      <c r="G247" s="3">
        <v>240000</v>
      </c>
      <c r="H247" s="3">
        <f t="shared" si="2"/>
        <v>8400000</v>
      </c>
      <c r="I247" s="3">
        <v>35</v>
      </c>
    </row>
    <row r="248" spans="1:9" s="77" customFormat="1" ht="30" x14ac:dyDescent="0.25">
      <c r="A248" s="1124"/>
      <c r="B248" s="891"/>
      <c r="C248" s="122" t="s">
        <v>4380</v>
      </c>
      <c r="D248" s="120" t="s">
        <v>4381</v>
      </c>
      <c r="E248" s="271" t="s">
        <v>14</v>
      </c>
      <c r="F248" s="271" t="s">
        <v>15</v>
      </c>
      <c r="G248" s="3">
        <v>430000</v>
      </c>
      <c r="H248" s="3">
        <f t="shared" si="2"/>
        <v>4300000</v>
      </c>
      <c r="I248" s="3">
        <v>10</v>
      </c>
    </row>
    <row r="249" spans="1:9" s="77" customFormat="1" x14ac:dyDescent="0.25">
      <c r="A249" s="1124"/>
      <c r="B249" s="891"/>
      <c r="C249" s="122" t="s">
        <v>4382</v>
      </c>
      <c r="D249" s="120" t="s">
        <v>115</v>
      </c>
      <c r="E249" s="271" t="s">
        <v>14</v>
      </c>
      <c r="F249" s="271" t="s">
        <v>15</v>
      </c>
      <c r="G249" s="3">
        <v>280000</v>
      </c>
      <c r="H249" s="3">
        <f t="shared" si="2"/>
        <v>3360000</v>
      </c>
      <c r="I249" s="3">
        <v>12</v>
      </c>
    </row>
    <row r="250" spans="1:9" s="77" customFormat="1" ht="30" x14ac:dyDescent="0.25">
      <c r="A250" s="1124"/>
      <c r="B250" s="891"/>
      <c r="C250" s="122" t="s">
        <v>4383</v>
      </c>
      <c r="D250" s="120" t="s">
        <v>4384</v>
      </c>
      <c r="E250" s="271" t="s">
        <v>14</v>
      </c>
      <c r="F250" s="271" t="s">
        <v>15</v>
      </c>
      <c r="G250" s="3">
        <v>520000</v>
      </c>
      <c r="H250" s="3">
        <f t="shared" si="2"/>
        <v>5200000</v>
      </c>
      <c r="I250" s="3">
        <v>10</v>
      </c>
    </row>
    <row r="251" spans="1:9" s="77" customFormat="1" x14ac:dyDescent="0.25">
      <c r="A251" s="1124"/>
      <c r="B251" s="891"/>
      <c r="C251" s="122" t="s">
        <v>4385</v>
      </c>
      <c r="D251" s="120" t="s">
        <v>706</v>
      </c>
      <c r="E251" s="271" t="s">
        <v>14</v>
      </c>
      <c r="F251" s="271" t="s">
        <v>15</v>
      </c>
      <c r="G251" s="3">
        <v>200000</v>
      </c>
      <c r="H251" s="3">
        <f t="shared" si="2"/>
        <v>3000000</v>
      </c>
      <c r="I251" s="3">
        <v>15</v>
      </c>
    </row>
    <row r="252" spans="1:9" s="77" customFormat="1" x14ac:dyDescent="0.25">
      <c r="A252" s="1124"/>
      <c r="B252" s="891"/>
      <c r="C252" s="122" t="s">
        <v>4386</v>
      </c>
      <c r="D252" s="120" t="s">
        <v>4387</v>
      </c>
      <c r="E252" s="271" t="s">
        <v>14</v>
      </c>
      <c r="F252" s="271" t="s">
        <v>15</v>
      </c>
      <c r="G252" s="3">
        <v>220000</v>
      </c>
      <c r="H252" s="3">
        <f t="shared" si="2"/>
        <v>2200000</v>
      </c>
      <c r="I252" s="3">
        <v>10</v>
      </c>
    </row>
    <row r="253" spans="1:9" s="77" customFormat="1" ht="30" x14ac:dyDescent="0.25">
      <c r="A253" s="1124"/>
      <c r="B253" s="891"/>
      <c r="C253" s="122" t="s">
        <v>4388</v>
      </c>
      <c r="D253" s="120" t="s">
        <v>4389</v>
      </c>
      <c r="E253" s="271" t="s">
        <v>14</v>
      </c>
      <c r="F253" s="271" t="s">
        <v>15</v>
      </c>
      <c r="G253" s="3">
        <v>220000</v>
      </c>
      <c r="H253" s="3">
        <f t="shared" si="2"/>
        <v>1100000</v>
      </c>
      <c r="I253" s="3">
        <v>5</v>
      </c>
    </row>
    <row r="254" spans="1:9" s="77" customFormat="1" x14ac:dyDescent="0.25">
      <c r="A254" s="1124"/>
      <c r="B254" s="891"/>
      <c r="C254" s="122" t="s">
        <v>4390</v>
      </c>
      <c r="D254" s="120" t="s">
        <v>4391</v>
      </c>
      <c r="E254" s="271" t="s">
        <v>14</v>
      </c>
      <c r="F254" s="271" t="s">
        <v>15</v>
      </c>
      <c r="G254" s="3">
        <v>14700000</v>
      </c>
      <c r="H254" s="3">
        <f t="shared" si="2"/>
        <v>14700000</v>
      </c>
      <c r="I254" s="3">
        <v>1</v>
      </c>
    </row>
    <row r="255" spans="1:9" s="98" customFormat="1" x14ac:dyDescent="0.25">
      <c r="A255" s="1124"/>
      <c r="B255" s="891"/>
      <c r="C255" s="120" t="s">
        <v>5319</v>
      </c>
      <c r="D255" s="120" t="s">
        <v>5320</v>
      </c>
      <c r="E255" s="271" t="s">
        <v>14</v>
      </c>
      <c r="F255" s="100" t="s">
        <v>15</v>
      </c>
      <c r="G255" s="3">
        <v>5000</v>
      </c>
      <c r="H255" s="3">
        <f t="shared" si="2"/>
        <v>500000</v>
      </c>
      <c r="I255" s="3">
        <v>100</v>
      </c>
    </row>
    <row r="256" spans="1:9" s="77" customFormat="1" ht="30" x14ac:dyDescent="0.25">
      <c r="A256" s="1124"/>
      <c r="B256" s="891"/>
      <c r="C256" s="127" t="s">
        <v>5325</v>
      </c>
      <c r="D256" s="128" t="s">
        <v>4392</v>
      </c>
      <c r="E256" s="80" t="s">
        <v>14</v>
      </c>
      <c r="F256" s="80" t="s">
        <v>15</v>
      </c>
      <c r="G256" s="53">
        <v>27000</v>
      </c>
      <c r="H256" s="53">
        <f t="shared" si="2"/>
        <v>135000</v>
      </c>
      <c r="I256" s="53">
        <v>5</v>
      </c>
    </row>
    <row r="257" spans="1:9" s="77" customFormat="1" ht="30" x14ac:dyDescent="0.25">
      <c r="A257" s="1124"/>
      <c r="B257" s="891"/>
      <c r="C257" s="126" t="s">
        <v>5326</v>
      </c>
      <c r="D257" s="125" t="s">
        <v>4393</v>
      </c>
      <c r="E257" s="79" t="s">
        <v>14</v>
      </c>
      <c r="F257" s="79" t="s">
        <v>15</v>
      </c>
      <c r="G257" s="16">
        <v>25000</v>
      </c>
      <c r="H257" s="16">
        <f t="shared" si="2"/>
        <v>500000</v>
      </c>
      <c r="I257" s="16">
        <v>20</v>
      </c>
    </row>
    <row r="258" spans="1:9" s="77" customFormat="1" ht="30" x14ac:dyDescent="0.25">
      <c r="A258" s="1124"/>
      <c r="B258" s="891"/>
      <c r="C258" s="127" t="s">
        <v>5328</v>
      </c>
      <c r="D258" s="128" t="s">
        <v>4394</v>
      </c>
      <c r="E258" s="80" t="s">
        <v>14</v>
      </c>
      <c r="F258" s="80" t="s">
        <v>15</v>
      </c>
      <c r="G258" s="53">
        <v>30000</v>
      </c>
      <c r="H258" s="53">
        <f t="shared" si="2"/>
        <v>90000</v>
      </c>
      <c r="I258" s="53">
        <v>3</v>
      </c>
    </row>
    <row r="259" spans="1:9" s="77" customFormat="1" ht="30" x14ac:dyDescent="0.25">
      <c r="A259" s="1124"/>
      <c r="B259" s="891"/>
      <c r="C259" s="126">
        <v>30232480</v>
      </c>
      <c r="D259" s="125" t="s">
        <v>4395</v>
      </c>
      <c r="E259" s="79" t="s">
        <v>14</v>
      </c>
      <c r="F259" s="79" t="s">
        <v>15</v>
      </c>
      <c r="G259" s="16">
        <v>20000</v>
      </c>
      <c r="H259" s="16">
        <f t="shared" si="2"/>
        <v>100000</v>
      </c>
      <c r="I259" s="16">
        <v>5</v>
      </c>
    </row>
    <row r="260" spans="1:9" s="77" customFormat="1" ht="30" x14ac:dyDescent="0.25">
      <c r="A260" s="1124"/>
      <c r="B260" s="891"/>
      <c r="C260" s="126">
        <v>30232480</v>
      </c>
      <c r="D260" s="125" t="s">
        <v>4395</v>
      </c>
      <c r="E260" s="79" t="s">
        <v>14</v>
      </c>
      <c r="F260" s="79" t="s">
        <v>15</v>
      </c>
      <c r="G260" s="16">
        <v>12000</v>
      </c>
      <c r="H260" s="16">
        <f t="shared" si="2"/>
        <v>72000</v>
      </c>
      <c r="I260" s="16">
        <v>6</v>
      </c>
    </row>
    <row r="261" spans="1:9" s="77" customFormat="1" x14ac:dyDescent="0.25">
      <c r="A261" s="1124"/>
      <c r="B261" s="891"/>
      <c r="C261" s="127" t="s">
        <v>5327</v>
      </c>
      <c r="D261" s="128" t="s">
        <v>4396</v>
      </c>
      <c r="E261" s="80" t="s">
        <v>14</v>
      </c>
      <c r="F261" s="80" t="s">
        <v>15</v>
      </c>
      <c r="G261" s="53">
        <v>35000</v>
      </c>
      <c r="H261" s="53">
        <f t="shared" si="2"/>
        <v>105000</v>
      </c>
      <c r="I261" s="53">
        <v>3</v>
      </c>
    </row>
    <row r="262" spans="1:9" s="77" customFormat="1" x14ac:dyDescent="0.25">
      <c r="A262" s="1124"/>
      <c r="B262" s="891"/>
      <c r="C262" s="127" t="s">
        <v>5329</v>
      </c>
      <c r="D262" s="128" t="s">
        <v>5330</v>
      </c>
      <c r="E262" s="80" t="s">
        <v>14</v>
      </c>
      <c r="F262" s="80" t="s">
        <v>15</v>
      </c>
      <c r="G262" s="53">
        <v>50000</v>
      </c>
      <c r="H262" s="53">
        <f t="shared" si="2"/>
        <v>150000</v>
      </c>
      <c r="I262" s="53">
        <v>3</v>
      </c>
    </row>
    <row r="263" spans="1:9" s="77" customFormat="1" x14ac:dyDescent="0.25">
      <c r="A263" s="1124"/>
      <c r="B263" s="891"/>
      <c r="C263" s="126">
        <v>30237240</v>
      </c>
      <c r="D263" s="125" t="s">
        <v>4397</v>
      </c>
      <c r="E263" s="79" t="s">
        <v>14</v>
      </c>
      <c r="F263" s="79" t="s">
        <v>15</v>
      </c>
      <c r="G263" s="16">
        <v>100000</v>
      </c>
      <c r="H263" s="16">
        <f t="shared" si="2"/>
        <v>2000000</v>
      </c>
      <c r="I263" s="16">
        <v>20</v>
      </c>
    </row>
    <row r="264" spans="1:9" s="77" customFormat="1" x14ac:dyDescent="0.25">
      <c r="A264" s="1124"/>
      <c r="B264" s="891"/>
      <c r="C264" s="127" t="s">
        <v>5334</v>
      </c>
      <c r="D264" s="128" t="s">
        <v>55</v>
      </c>
      <c r="E264" s="80" t="s">
        <v>14</v>
      </c>
      <c r="F264" s="80" t="s">
        <v>15</v>
      </c>
      <c r="G264" s="53">
        <v>3500</v>
      </c>
      <c r="H264" s="53">
        <f t="shared" si="2"/>
        <v>525000</v>
      </c>
      <c r="I264" s="53">
        <v>150</v>
      </c>
    </row>
    <row r="265" spans="1:9" s="77" customFormat="1" x14ac:dyDescent="0.25">
      <c r="A265" s="1124"/>
      <c r="B265" s="891"/>
      <c r="C265" s="127" t="s">
        <v>5335</v>
      </c>
      <c r="D265" s="128" t="s">
        <v>4398</v>
      </c>
      <c r="E265" s="80" t="s">
        <v>14</v>
      </c>
      <c r="F265" s="80" t="s">
        <v>15</v>
      </c>
      <c r="G265" s="53">
        <v>8000</v>
      </c>
      <c r="H265" s="53">
        <f t="shared" si="2"/>
        <v>80000</v>
      </c>
      <c r="I265" s="53">
        <v>10</v>
      </c>
    </row>
    <row r="266" spans="1:9" s="77" customFormat="1" x14ac:dyDescent="0.25">
      <c r="A266" s="1124"/>
      <c r="B266" s="891"/>
      <c r="C266" s="127" t="s">
        <v>5333</v>
      </c>
      <c r="D266" s="128" t="s">
        <v>1864</v>
      </c>
      <c r="E266" s="80" t="s">
        <v>14</v>
      </c>
      <c r="F266" s="80" t="s">
        <v>15</v>
      </c>
      <c r="G266" s="53">
        <v>4000</v>
      </c>
      <c r="H266" s="53">
        <f t="shared" si="2"/>
        <v>400000</v>
      </c>
      <c r="I266" s="53">
        <v>100</v>
      </c>
    </row>
    <row r="267" spans="1:9" s="77" customFormat="1" ht="30" x14ac:dyDescent="0.25">
      <c r="A267" s="1124"/>
      <c r="B267" s="891"/>
      <c r="C267" s="122" t="s">
        <v>4399</v>
      </c>
      <c r="D267" s="120" t="s">
        <v>1196</v>
      </c>
      <c r="E267" s="271" t="s">
        <v>14</v>
      </c>
      <c r="F267" s="271" t="s">
        <v>15</v>
      </c>
      <c r="G267" s="3">
        <v>75000</v>
      </c>
      <c r="H267" s="3">
        <f t="shared" si="2"/>
        <v>675000</v>
      </c>
      <c r="I267" s="3">
        <v>9</v>
      </c>
    </row>
    <row r="268" spans="1:9" s="77" customFormat="1" ht="30" x14ac:dyDescent="0.25">
      <c r="A268" s="1124"/>
      <c r="B268" s="891"/>
      <c r="C268" s="122" t="s">
        <v>4400</v>
      </c>
      <c r="D268" s="120" t="s">
        <v>3583</v>
      </c>
      <c r="E268" s="271" t="s">
        <v>14</v>
      </c>
      <c r="F268" s="271" t="s">
        <v>15</v>
      </c>
      <c r="G268" s="3">
        <v>112200</v>
      </c>
      <c r="H268" s="3">
        <f t="shared" si="2"/>
        <v>1122000</v>
      </c>
      <c r="I268" s="3">
        <v>10</v>
      </c>
    </row>
    <row r="269" spans="1:9" s="77" customFormat="1" ht="30" x14ac:dyDescent="0.25">
      <c r="A269" s="1124"/>
      <c r="B269" s="891"/>
      <c r="C269" s="126">
        <v>31151120</v>
      </c>
      <c r="D269" s="125" t="s">
        <v>4401</v>
      </c>
      <c r="E269" s="79" t="s">
        <v>14</v>
      </c>
      <c r="F269" s="79" t="s">
        <v>15</v>
      </c>
      <c r="G269" s="16">
        <v>25000</v>
      </c>
      <c r="H269" s="16">
        <f t="shared" si="2"/>
        <v>500000</v>
      </c>
      <c r="I269" s="16">
        <v>20</v>
      </c>
    </row>
    <row r="270" spans="1:9" s="77" customFormat="1" x14ac:dyDescent="0.25">
      <c r="A270" s="1124"/>
      <c r="B270" s="891"/>
      <c r="C270" s="122" t="s">
        <v>4402</v>
      </c>
      <c r="D270" s="120" t="s">
        <v>378</v>
      </c>
      <c r="E270" s="271" t="s">
        <v>14</v>
      </c>
      <c r="F270" s="271" t="s">
        <v>15</v>
      </c>
      <c r="G270" s="3">
        <v>9400</v>
      </c>
      <c r="H270" s="3">
        <f t="shared" si="2"/>
        <v>940000</v>
      </c>
      <c r="I270" s="3">
        <v>100</v>
      </c>
    </row>
    <row r="271" spans="1:9" s="77" customFormat="1" x14ac:dyDescent="0.25">
      <c r="A271" s="1124"/>
      <c r="B271" s="891"/>
      <c r="C271" s="122" t="s">
        <v>4403</v>
      </c>
      <c r="D271" s="120" t="s">
        <v>378</v>
      </c>
      <c r="E271" s="271" t="s">
        <v>14</v>
      </c>
      <c r="F271" s="271" t="s">
        <v>15</v>
      </c>
      <c r="G271" s="3">
        <v>6600</v>
      </c>
      <c r="H271" s="3">
        <f t="shared" si="2"/>
        <v>594000</v>
      </c>
      <c r="I271" s="3">
        <v>90</v>
      </c>
    </row>
    <row r="272" spans="1:9" s="77" customFormat="1" x14ac:dyDescent="0.25">
      <c r="A272" s="1124"/>
      <c r="B272" s="891"/>
      <c r="C272" s="126">
        <v>32324900</v>
      </c>
      <c r="D272" s="125" t="s">
        <v>4404</v>
      </c>
      <c r="E272" s="79" t="s">
        <v>14</v>
      </c>
      <c r="F272" s="79" t="s">
        <v>15</v>
      </c>
      <c r="G272" s="16">
        <v>400000</v>
      </c>
      <c r="H272" s="16">
        <f t="shared" ref="H272:H380" si="3">G272*I272</f>
        <v>400000</v>
      </c>
      <c r="I272" s="16">
        <v>1</v>
      </c>
    </row>
    <row r="273" spans="1:9" s="77" customFormat="1" x14ac:dyDescent="0.25">
      <c r="A273" s="1124"/>
      <c r="B273" s="891"/>
      <c r="C273" s="126">
        <v>32324900</v>
      </c>
      <c r="D273" s="125" t="s">
        <v>4405</v>
      </c>
      <c r="E273" s="79" t="s">
        <v>14</v>
      </c>
      <c r="F273" s="79" t="s">
        <v>15</v>
      </c>
      <c r="G273" s="16">
        <v>400000</v>
      </c>
      <c r="H273" s="16">
        <f t="shared" si="3"/>
        <v>2000000</v>
      </c>
      <c r="I273" s="16">
        <v>5</v>
      </c>
    </row>
    <row r="274" spans="1:9" s="561" customFormat="1" x14ac:dyDescent="0.25">
      <c r="A274" s="1124"/>
      <c r="B274" s="891"/>
      <c r="C274" s="559" t="s">
        <v>6790</v>
      </c>
      <c r="D274" s="1" t="s">
        <v>6791</v>
      </c>
      <c r="E274" s="559" t="s">
        <v>126</v>
      </c>
      <c r="F274" s="559" t="s">
        <v>15</v>
      </c>
      <c r="G274" s="559">
        <v>0</v>
      </c>
      <c r="H274" s="559">
        <v>0</v>
      </c>
      <c r="I274" s="559">
        <v>1</v>
      </c>
    </row>
    <row r="275" spans="1:9" s="561" customFormat="1" x14ac:dyDescent="0.25">
      <c r="A275" s="1124"/>
      <c r="B275" s="891"/>
      <c r="C275" s="559" t="s">
        <v>6792</v>
      </c>
      <c r="D275" s="1" t="s">
        <v>115</v>
      </c>
      <c r="E275" s="559" t="s">
        <v>14</v>
      </c>
      <c r="F275" s="559" t="s">
        <v>15</v>
      </c>
      <c r="G275" s="559">
        <v>0</v>
      </c>
      <c r="H275" s="559">
        <v>0</v>
      </c>
      <c r="I275" s="559">
        <v>2</v>
      </c>
    </row>
    <row r="276" spans="1:9" s="561" customFormat="1" x14ac:dyDescent="0.25">
      <c r="A276" s="1124"/>
      <c r="B276" s="891"/>
      <c r="C276" s="559" t="s">
        <v>6793</v>
      </c>
      <c r="D276" s="1" t="s">
        <v>6794</v>
      </c>
      <c r="E276" s="559" t="s">
        <v>14</v>
      </c>
      <c r="F276" s="559" t="s">
        <v>15</v>
      </c>
      <c r="G276" s="559">
        <v>0</v>
      </c>
      <c r="H276" s="559">
        <v>0</v>
      </c>
      <c r="I276" s="559">
        <v>1</v>
      </c>
    </row>
    <row r="277" spans="1:9" s="561" customFormat="1" x14ac:dyDescent="0.25">
      <c r="A277" s="1124"/>
      <c r="B277" s="891"/>
      <c r="C277" s="559" t="s">
        <v>6795</v>
      </c>
      <c r="D277" s="1" t="s">
        <v>6796</v>
      </c>
      <c r="E277" s="559" t="s">
        <v>14</v>
      </c>
      <c r="F277" s="559" t="s">
        <v>15</v>
      </c>
      <c r="G277" s="559">
        <v>75000</v>
      </c>
      <c r="H277" s="559">
        <v>150000</v>
      </c>
      <c r="I277" s="559">
        <v>2</v>
      </c>
    </row>
    <row r="278" spans="1:9" s="561" customFormat="1" x14ac:dyDescent="0.25">
      <c r="A278" s="1124"/>
      <c r="B278" s="891"/>
      <c r="C278" s="559" t="s">
        <v>6797</v>
      </c>
      <c r="D278" s="1" t="s">
        <v>4456</v>
      </c>
      <c r="E278" s="559" t="s">
        <v>14</v>
      </c>
      <c r="F278" s="559" t="s">
        <v>15</v>
      </c>
      <c r="G278" s="559">
        <v>0</v>
      </c>
      <c r="H278" s="559">
        <v>0</v>
      </c>
      <c r="I278" s="559">
        <v>1</v>
      </c>
    </row>
    <row r="279" spans="1:9" s="561" customFormat="1" x14ac:dyDescent="0.25">
      <c r="A279" s="1124"/>
      <c r="B279" s="891"/>
      <c r="C279" s="559" t="s">
        <v>6798</v>
      </c>
      <c r="D279" s="1" t="s">
        <v>6799</v>
      </c>
      <c r="E279" s="559" t="s">
        <v>126</v>
      </c>
      <c r="F279" s="559" t="s">
        <v>15</v>
      </c>
      <c r="G279" s="559">
        <v>0</v>
      </c>
      <c r="H279" s="559">
        <v>0</v>
      </c>
      <c r="I279" s="559">
        <v>1</v>
      </c>
    </row>
    <row r="280" spans="1:9" s="561" customFormat="1" x14ac:dyDescent="0.25">
      <c r="A280" s="1124"/>
      <c r="B280" s="891"/>
      <c r="C280" s="559" t="s">
        <v>6800</v>
      </c>
      <c r="D280" s="1" t="s">
        <v>4456</v>
      </c>
      <c r="E280" s="559" t="s">
        <v>14</v>
      </c>
      <c r="F280" s="559" t="s">
        <v>15</v>
      </c>
      <c r="G280" s="559">
        <v>0</v>
      </c>
      <c r="H280" s="559">
        <v>0</v>
      </c>
      <c r="I280" s="559">
        <v>1</v>
      </c>
    </row>
    <row r="281" spans="1:9" s="561" customFormat="1" ht="30" x14ac:dyDescent="0.25">
      <c r="A281" s="1124"/>
      <c r="B281" s="891"/>
      <c r="C281" s="559" t="s">
        <v>6801</v>
      </c>
      <c r="D281" s="1" t="s">
        <v>4458</v>
      </c>
      <c r="E281" s="559" t="s">
        <v>126</v>
      </c>
      <c r="F281" s="559" t="s">
        <v>15</v>
      </c>
      <c r="G281" s="559">
        <v>0</v>
      </c>
      <c r="H281" s="559">
        <v>0</v>
      </c>
      <c r="I281" s="559">
        <v>1</v>
      </c>
    </row>
    <row r="282" spans="1:9" s="561" customFormat="1" ht="45" x14ac:dyDescent="0.25">
      <c r="A282" s="1124"/>
      <c r="B282" s="891"/>
      <c r="C282" s="559" t="s">
        <v>6802</v>
      </c>
      <c r="D282" s="1" t="s">
        <v>6803</v>
      </c>
      <c r="E282" s="559" t="s">
        <v>126</v>
      </c>
      <c r="F282" s="559" t="s">
        <v>15</v>
      </c>
      <c r="G282" s="559">
        <v>0</v>
      </c>
      <c r="H282" s="559">
        <v>0</v>
      </c>
      <c r="I282" s="559">
        <v>1</v>
      </c>
    </row>
    <row r="283" spans="1:9" s="561" customFormat="1" x14ac:dyDescent="0.25">
      <c r="A283" s="1124"/>
      <c r="B283" s="891"/>
      <c r="C283" s="559" t="s">
        <v>6804</v>
      </c>
      <c r="D283" s="1" t="s">
        <v>4056</v>
      </c>
      <c r="E283" s="559" t="s">
        <v>14</v>
      </c>
      <c r="F283" s="559" t="s">
        <v>15</v>
      </c>
      <c r="G283" s="559">
        <v>0</v>
      </c>
      <c r="H283" s="559">
        <v>0</v>
      </c>
      <c r="I283" s="559">
        <v>1</v>
      </c>
    </row>
    <row r="284" spans="1:9" s="561" customFormat="1" x14ac:dyDescent="0.25">
      <c r="A284" s="1124"/>
      <c r="B284" s="891"/>
      <c r="C284" s="559" t="s">
        <v>6805</v>
      </c>
      <c r="D284" s="1" t="s">
        <v>6806</v>
      </c>
      <c r="E284" s="559" t="s">
        <v>14</v>
      </c>
      <c r="F284" s="559" t="s">
        <v>15</v>
      </c>
      <c r="G284" s="559">
        <v>0</v>
      </c>
      <c r="H284" s="559">
        <v>0</v>
      </c>
      <c r="I284" s="559">
        <v>2</v>
      </c>
    </row>
    <row r="285" spans="1:9" s="561" customFormat="1" x14ac:dyDescent="0.25">
      <c r="A285" s="1124"/>
      <c r="B285" s="891"/>
      <c r="C285" s="559" t="s">
        <v>6807</v>
      </c>
      <c r="D285" s="1" t="s">
        <v>6808</v>
      </c>
      <c r="E285" s="559" t="s">
        <v>14</v>
      </c>
      <c r="F285" s="559" t="s">
        <v>15</v>
      </c>
      <c r="G285" s="559">
        <v>0</v>
      </c>
      <c r="H285" s="559">
        <v>0</v>
      </c>
      <c r="I285" s="559">
        <v>1</v>
      </c>
    </row>
    <row r="286" spans="1:9" s="561" customFormat="1" x14ac:dyDescent="0.25">
      <c r="A286" s="1124"/>
      <c r="B286" s="891"/>
      <c r="C286" s="559" t="s">
        <v>6809</v>
      </c>
      <c r="D286" s="1" t="s">
        <v>6810</v>
      </c>
      <c r="E286" s="559" t="s">
        <v>14</v>
      </c>
      <c r="F286" s="559" t="s">
        <v>15</v>
      </c>
      <c r="G286" s="559">
        <v>0</v>
      </c>
      <c r="H286" s="559">
        <v>0</v>
      </c>
      <c r="I286" s="559">
        <v>50</v>
      </c>
    </row>
    <row r="287" spans="1:9" s="567" customFormat="1" x14ac:dyDescent="0.25">
      <c r="A287" s="1124"/>
      <c r="B287" s="891"/>
      <c r="C287" s="565" t="s">
        <v>6841</v>
      </c>
      <c r="D287" s="1" t="s">
        <v>6331</v>
      </c>
      <c r="E287" s="565" t="s">
        <v>14</v>
      </c>
      <c r="F287" s="565" t="s">
        <v>15</v>
      </c>
      <c r="G287" s="565">
        <v>12500</v>
      </c>
      <c r="H287" s="569">
        <v>500</v>
      </c>
      <c r="I287" s="565">
        <v>40</v>
      </c>
    </row>
    <row r="288" spans="1:9" s="658" customFormat="1" ht="30" x14ac:dyDescent="0.25">
      <c r="A288" s="1124"/>
      <c r="B288" s="891"/>
      <c r="C288" s="657" t="s">
        <v>7236</v>
      </c>
      <c r="D288" s="1" t="s">
        <v>4458</v>
      </c>
      <c r="E288" s="657" t="s">
        <v>14</v>
      </c>
      <c r="F288" s="657" t="s">
        <v>15</v>
      </c>
      <c r="G288" s="657">
        <v>0</v>
      </c>
      <c r="H288" s="657">
        <v>0</v>
      </c>
      <c r="I288" s="402">
        <v>1</v>
      </c>
    </row>
    <row r="289" spans="1:9" s="658" customFormat="1" ht="30" x14ac:dyDescent="0.25">
      <c r="A289" s="1124"/>
      <c r="B289" s="891"/>
      <c r="C289" s="657" t="s">
        <v>7237</v>
      </c>
      <c r="D289" s="1" t="s">
        <v>4458</v>
      </c>
      <c r="E289" s="657" t="s">
        <v>14</v>
      </c>
      <c r="F289" s="657" t="s">
        <v>15</v>
      </c>
      <c r="G289" s="657">
        <v>0</v>
      </c>
      <c r="H289" s="657">
        <v>0</v>
      </c>
      <c r="I289" s="402">
        <v>1</v>
      </c>
    </row>
    <row r="290" spans="1:9" s="658" customFormat="1" ht="30" x14ac:dyDescent="0.25">
      <c r="A290" s="1124"/>
      <c r="B290" s="891"/>
      <c r="C290" s="657" t="s">
        <v>7235</v>
      </c>
      <c r="D290" s="1" t="s">
        <v>4458</v>
      </c>
      <c r="E290" s="657" t="s">
        <v>14</v>
      </c>
      <c r="F290" s="657" t="s">
        <v>15</v>
      </c>
      <c r="G290" s="657">
        <v>1500000</v>
      </c>
      <c r="H290" s="657">
        <v>1500000</v>
      </c>
      <c r="I290" s="402">
        <v>1</v>
      </c>
    </row>
    <row r="291" spans="1:9" s="561" customFormat="1" ht="30" x14ac:dyDescent="0.25">
      <c r="A291" s="1124"/>
      <c r="B291" s="891"/>
      <c r="C291" s="559" t="s">
        <v>6811</v>
      </c>
      <c r="D291" s="1" t="s">
        <v>4458</v>
      </c>
      <c r="E291" s="559" t="s">
        <v>126</v>
      </c>
      <c r="F291" s="559" t="s">
        <v>15</v>
      </c>
      <c r="G291" s="559">
        <v>0</v>
      </c>
      <c r="H291" s="559">
        <v>0</v>
      </c>
      <c r="I291" s="565">
        <v>1</v>
      </c>
    </row>
    <row r="292" spans="1:9" s="561" customFormat="1" x14ac:dyDescent="0.25">
      <c r="A292" s="1124"/>
      <c r="B292" s="891"/>
      <c r="C292" s="559" t="s">
        <v>6812</v>
      </c>
      <c r="D292" s="1" t="s">
        <v>6813</v>
      </c>
      <c r="E292" s="559" t="s">
        <v>14</v>
      </c>
      <c r="F292" s="559" t="s">
        <v>15</v>
      </c>
      <c r="G292" s="559">
        <v>0</v>
      </c>
      <c r="H292" s="559">
        <v>0</v>
      </c>
      <c r="I292" s="559">
        <v>2</v>
      </c>
    </row>
    <row r="293" spans="1:9" s="561" customFormat="1" x14ac:dyDescent="0.25">
      <c r="A293" s="1124"/>
      <c r="B293" s="891"/>
      <c r="C293" s="559" t="s">
        <v>6814</v>
      </c>
      <c r="D293" s="1" t="s">
        <v>6815</v>
      </c>
      <c r="E293" s="559" t="s">
        <v>14</v>
      </c>
      <c r="F293" s="559" t="s">
        <v>15</v>
      </c>
      <c r="G293" s="559">
        <v>0</v>
      </c>
      <c r="H293" s="559">
        <v>0</v>
      </c>
      <c r="I293" s="559">
        <v>1</v>
      </c>
    </row>
    <row r="294" spans="1:9" s="561" customFormat="1" x14ac:dyDescent="0.25">
      <c r="A294" s="1124"/>
      <c r="B294" s="891"/>
      <c r="C294" s="559" t="s">
        <v>6816</v>
      </c>
      <c r="D294" s="1" t="s">
        <v>6806</v>
      </c>
      <c r="E294" s="559" t="s">
        <v>14</v>
      </c>
      <c r="F294" s="559" t="s">
        <v>15</v>
      </c>
      <c r="G294" s="559">
        <v>0</v>
      </c>
      <c r="H294" s="559">
        <v>0</v>
      </c>
      <c r="I294" s="559">
        <v>2</v>
      </c>
    </row>
    <row r="295" spans="1:9" s="561" customFormat="1" x14ac:dyDescent="0.25">
      <c r="A295" s="1124"/>
      <c r="B295" s="891"/>
      <c r="C295" s="559" t="s">
        <v>6817</v>
      </c>
      <c r="D295" s="1" t="s">
        <v>6818</v>
      </c>
      <c r="E295" s="559" t="s">
        <v>14</v>
      </c>
      <c r="F295" s="559" t="s">
        <v>15</v>
      </c>
      <c r="G295" s="559">
        <v>0</v>
      </c>
      <c r="H295" s="717">
        <v>0</v>
      </c>
      <c r="I295" s="559">
        <v>2</v>
      </c>
    </row>
    <row r="296" spans="1:9" s="720" customFormat="1" x14ac:dyDescent="0.25">
      <c r="A296" s="1124"/>
      <c r="B296" s="891"/>
      <c r="C296" s="1" t="s">
        <v>7425</v>
      </c>
      <c r="D296" s="1" t="s">
        <v>5292</v>
      </c>
      <c r="E296" s="717" t="s">
        <v>14</v>
      </c>
      <c r="F296" s="717" t="s">
        <v>15</v>
      </c>
      <c r="G296" s="717">
        <v>200000</v>
      </c>
      <c r="H296" s="717">
        <v>200000</v>
      </c>
      <c r="I296" s="717">
        <v>1</v>
      </c>
    </row>
    <row r="297" spans="1:9" s="77" customFormat="1" x14ac:dyDescent="0.25">
      <c r="A297" s="1124"/>
      <c r="B297" s="891"/>
      <c r="C297" s="122" t="s">
        <v>4406</v>
      </c>
      <c r="D297" s="120" t="s">
        <v>3212</v>
      </c>
      <c r="E297" s="271" t="s">
        <v>14</v>
      </c>
      <c r="F297" s="271" t="s">
        <v>15</v>
      </c>
      <c r="G297" s="3">
        <v>368000</v>
      </c>
      <c r="H297" s="3">
        <f t="shared" si="3"/>
        <v>368000</v>
      </c>
      <c r="I297" s="3">
        <v>1</v>
      </c>
    </row>
    <row r="298" spans="1:9" s="77" customFormat="1" x14ac:dyDescent="0.25">
      <c r="A298" s="1124"/>
      <c r="B298" s="891"/>
      <c r="C298" s="127" t="s">
        <v>5336</v>
      </c>
      <c r="D298" s="128" t="s">
        <v>3083</v>
      </c>
      <c r="E298" s="80" t="s">
        <v>14</v>
      </c>
      <c r="F298" s="80" t="s">
        <v>15</v>
      </c>
      <c r="G298" s="53">
        <v>8000</v>
      </c>
      <c r="H298" s="53">
        <f t="shared" si="3"/>
        <v>160000</v>
      </c>
      <c r="I298" s="53">
        <v>20</v>
      </c>
    </row>
    <row r="299" spans="1:9" s="868" customFormat="1" x14ac:dyDescent="0.25">
      <c r="A299" s="1124"/>
      <c r="B299" s="891"/>
      <c r="C299" s="840" t="s">
        <v>7931</v>
      </c>
      <c r="D299" s="840" t="s">
        <v>6188</v>
      </c>
      <c r="E299" s="80" t="s">
        <v>14</v>
      </c>
      <c r="F299" s="80" t="s">
        <v>15</v>
      </c>
      <c r="G299" s="859">
        <v>30000</v>
      </c>
      <c r="H299" s="842">
        <v>30</v>
      </c>
      <c r="I299" s="859">
        <v>1</v>
      </c>
    </row>
    <row r="300" spans="1:9" s="868" customFormat="1" x14ac:dyDescent="0.25">
      <c r="A300" s="1124"/>
      <c r="B300" s="891"/>
      <c r="C300" s="840" t="s">
        <v>7932</v>
      </c>
      <c r="D300" s="840" t="s">
        <v>5288</v>
      </c>
      <c r="E300" s="80" t="s">
        <v>14</v>
      </c>
      <c r="F300" s="80" t="s">
        <v>402</v>
      </c>
      <c r="G300" s="859">
        <v>150</v>
      </c>
      <c r="H300" s="842">
        <v>150</v>
      </c>
      <c r="I300" s="859">
        <v>1000</v>
      </c>
    </row>
    <row r="301" spans="1:9" s="77" customFormat="1" ht="30" x14ac:dyDescent="0.25">
      <c r="A301" s="1124"/>
      <c r="B301" s="891"/>
      <c r="C301" s="128" t="s">
        <v>5340</v>
      </c>
      <c r="D301" s="128" t="s">
        <v>4407</v>
      </c>
      <c r="E301" s="128" t="s">
        <v>14</v>
      </c>
      <c r="F301" s="80" t="s">
        <v>15</v>
      </c>
      <c r="G301" s="53">
        <v>150</v>
      </c>
      <c r="H301" s="53">
        <f t="shared" si="3"/>
        <v>180000</v>
      </c>
      <c r="I301" s="53">
        <v>1200</v>
      </c>
    </row>
    <row r="302" spans="1:9" s="406" customFormat="1" x14ac:dyDescent="0.25">
      <c r="A302" s="1124"/>
      <c r="B302" s="891"/>
      <c r="C302" s="128" t="s">
        <v>6283</v>
      </c>
      <c r="D302" s="128" t="s">
        <v>6284</v>
      </c>
      <c r="E302" s="128" t="s">
        <v>14</v>
      </c>
      <c r="F302" s="80" t="s">
        <v>15</v>
      </c>
      <c r="G302" s="357">
        <v>55000</v>
      </c>
      <c r="H302" s="336">
        <v>4400</v>
      </c>
      <c r="I302" s="357">
        <v>80</v>
      </c>
    </row>
    <row r="303" spans="1:9" s="77" customFormat="1" x14ac:dyDescent="0.25">
      <c r="A303" s="1124"/>
      <c r="B303" s="891"/>
      <c r="C303" s="127" t="s">
        <v>5323</v>
      </c>
      <c r="D303" s="128" t="s">
        <v>4408</v>
      </c>
      <c r="E303" s="80" t="s">
        <v>14</v>
      </c>
      <c r="F303" s="80" t="s">
        <v>15</v>
      </c>
      <c r="G303" s="53">
        <v>8000</v>
      </c>
      <c r="H303" s="53">
        <f t="shared" si="3"/>
        <v>160000</v>
      </c>
      <c r="I303" s="53">
        <v>20</v>
      </c>
    </row>
    <row r="304" spans="1:9" s="98" customFormat="1" x14ac:dyDescent="0.25">
      <c r="A304" s="1124"/>
      <c r="B304" s="891"/>
      <c r="C304" s="127" t="s">
        <v>5337</v>
      </c>
      <c r="D304" s="128" t="s">
        <v>5338</v>
      </c>
      <c r="E304" s="80" t="s">
        <v>14</v>
      </c>
      <c r="F304" s="80" t="s">
        <v>15</v>
      </c>
      <c r="G304" s="53">
        <v>20000</v>
      </c>
      <c r="H304" s="53">
        <v>100000</v>
      </c>
      <c r="I304" s="53">
        <v>5</v>
      </c>
    </row>
    <row r="305" spans="1:13" s="98" customFormat="1" x14ac:dyDescent="0.25">
      <c r="A305" s="1124"/>
      <c r="B305" s="891"/>
      <c r="C305" s="127" t="s">
        <v>5339</v>
      </c>
      <c r="D305" s="128" t="s">
        <v>5338</v>
      </c>
      <c r="E305" s="80" t="s">
        <v>14</v>
      </c>
      <c r="F305" s="80" t="s">
        <v>15</v>
      </c>
      <c r="G305" s="53">
        <v>12000</v>
      </c>
      <c r="H305" s="53">
        <v>72000</v>
      </c>
      <c r="I305" s="53">
        <v>6</v>
      </c>
    </row>
    <row r="306" spans="1:13" s="533" customFormat="1" x14ac:dyDescent="0.2">
      <c r="A306" s="1124"/>
      <c r="B306" s="891"/>
      <c r="C306" s="539" t="s">
        <v>6738</v>
      </c>
      <c r="D306" s="538" t="s">
        <v>6713</v>
      </c>
      <c r="E306" s="80" t="s">
        <v>126</v>
      </c>
      <c r="F306" s="80" t="s">
        <v>121</v>
      </c>
      <c r="G306" s="391">
        <v>0</v>
      </c>
      <c r="H306" s="391">
        <v>0</v>
      </c>
      <c r="I306" s="391">
        <v>1</v>
      </c>
    </row>
    <row r="307" spans="1:13" s="98" customFormat="1" x14ac:dyDescent="0.25">
      <c r="A307" s="1124"/>
      <c r="B307" s="891"/>
      <c r="C307" s="127" t="s">
        <v>6710</v>
      </c>
      <c r="D307" s="127" t="s">
        <v>5816</v>
      </c>
      <c r="E307" s="80" t="s">
        <v>14</v>
      </c>
      <c r="F307" s="80" t="s">
        <v>15</v>
      </c>
      <c r="G307" s="100">
        <v>20000</v>
      </c>
      <c r="H307" s="399">
        <v>160</v>
      </c>
      <c r="I307" s="100">
        <v>8</v>
      </c>
    </row>
    <row r="308" spans="1:13" s="77" customFormat="1" x14ac:dyDescent="0.25">
      <c r="A308" s="1124"/>
      <c r="B308" s="891"/>
      <c r="C308" s="127" t="s">
        <v>5324</v>
      </c>
      <c r="D308" s="128" t="s">
        <v>4409</v>
      </c>
      <c r="E308" s="80" t="s">
        <v>14</v>
      </c>
      <c r="F308" s="80" t="s">
        <v>15</v>
      </c>
      <c r="G308" s="53">
        <v>20000</v>
      </c>
      <c r="H308" s="53">
        <f t="shared" si="3"/>
        <v>80000</v>
      </c>
      <c r="I308" s="53">
        <v>4</v>
      </c>
    </row>
    <row r="309" spans="1:13" s="638" customFormat="1" x14ac:dyDescent="0.25">
      <c r="A309" s="1124"/>
      <c r="B309" s="891"/>
      <c r="C309" s="128" t="s">
        <v>7187</v>
      </c>
      <c r="D309" s="128" t="s">
        <v>5839</v>
      </c>
      <c r="E309" s="80" t="s">
        <v>14</v>
      </c>
      <c r="F309" s="80" t="s">
        <v>15</v>
      </c>
      <c r="G309" s="128">
        <v>30000</v>
      </c>
      <c r="H309" s="648">
        <v>750</v>
      </c>
      <c r="I309" s="391">
        <v>25</v>
      </c>
    </row>
    <row r="310" spans="1:13" s="77" customFormat="1" x14ac:dyDescent="0.25">
      <c r="A310" s="1124"/>
      <c r="B310" s="891"/>
      <c r="C310" s="122" t="s">
        <v>4410</v>
      </c>
      <c r="D310" s="120" t="s">
        <v>1199</v>
      </c>
      <c r="E310" s="271" t="s">
        <v>14</v>
      </c>
      <c r="F310" s="271" t="s">
        <v>15</v>
      </c>
      <c r="G310" s="3">
        <v>40000</v>
      </c>
      <c r="H310" s="3">
        <f t="shared" si="3"/>
        <v>1000000</v>
      </c>
      <c r="I310" s="3">
        <v>25</v>
      </c>
    </row>
    <row r="311" spans="1:13" s="77" customFormat="1" x14ac:dyDescent="0.25">
      <c r="A311" s="1124"/>
      <c r="B311" s="891"/>
      <c r="C311" s="122" t="s">
        <v>4411</v>
      </c>
      <c r="D311" s="120" t="s">
        <v>1199</v>
      </c>
      <c r="E311" s="271" t="s">
        <v>14</v>
      </c>
      <c r="F311" s="271" t="s">
        <v>15</v>
      </c>
      <c r="G311" s="3">
        <v>70000</v>
      </c>
      <c r="H311" s="3">
        <f t="shared" si="3"/>
        <v>350000</v>
      </c>
      <c r="I311" s="3">
        <v>5</v>
      </c>
    </row>
    <row r="312" spans="1:13" s="77" customFormat="1" ht="30" x14ac:dyDescent="0.25">
      <c r="A312" s="1124"/>
      <c r="B312" s="891"/>
      <c r="C312" s="122" t="s">
        <v>4412</v>
      </c>
      <c r="D312" s="120" t="s">
        <v>465</v>
      </c>
      <c r="E312" s="271" t="s">
        <v>14</v>
      </c>
      <c r="F312" s="271" t="s">
        <v>15</v>
      </c>
      <c r="G312" s="3">
        <v>8000</v>
      </c>
      <c r="H312" s="3">
        <f>G312*I312</f>
        <v>160000</v>
      </c>
      <c r="I312" s="3">
        <v>20</v>
      </c>
    </row>
    <row r="313" spans="1:13" s="470" customFormat="1" x14ac:dyDescent="0.25">
      <c r="A313" s="1124"/>
      <c r="B313" s="891"/>
      <c r="C313" s="122" t="s">
        <v>6787</v>
      </c>
      <c r="D313" s="123" t="s">
        <v>5663</v>
      </c>
      <c r="E313" s="122" t="s">
        <v>14</v>
      </c>
      <c r="F313" s="122" t="s">
        <v>15</v>
      </c>
      <c r="G313" s="3">
        <v>70000</v>
      </c>
      <c r="H313" s="336">
        <v>140</v>
      </c>
      <c r="I313" s="3">
        <v>2</v>
      </c>
    </row>
    <row r="314" spans="1:13" s="470" customFormat="1" x14ac:dyDescent="0.25">
      <c r="A314" s="1124"/>
      <c r="B314" s="891"/>
      <c r="C314" s="122" t="s">
        <v>6450</v>
      </c>
      <c r="D314" s="123" t="s">
        <v>6451</v>
      </c>
      <c r="E314" s="122" t="s">
        <v>14</v>
      </c>
      <c r="F314" s="122" t="s">
        <v>15</v>
      </c>
      <c r="G314" s="3">
        <v>25000</v>
      </c>
      <c r="H314" s="336">
        <v>150</v>
      </c>
      <c r="I314" s="3">
        <v>6</v>
      </c>
    </row>
    <row r="315" spans="1:13" s="470" customFormat="1" x14ac:dyDescent="0.25">
      <c r="A315" s="1124"/>
      <c r="B315" s="891"/>
      <c r="C315" s="122" t="s">
        <v>6452</v>
      </c>
      <c r="D315" s="123" t="s">
        <v>55</v>
      </c>
      <c r="E315" s="122" t="s">
        <v>14</v>
      </c>
      <c r="F315" s="122" t="s">
        <v>15</v>
      </c>
      <c r="G315" s="3">
        <v>3500</v>
      </c>
      <c r="H315" s="336">
        <v>525</v>
      </c>
      <c r="I315" s="3">
        <v>150</v>
      </c>
    </row>
    <row r="316" spans="1:13" s="470" customFormat="1" x14ac:dyDescent="0.25">
      <c r="A316" s="1124"/>
      <c r="B316" s="891"/>
      <c r="C316" s="122" t="s">
        <v>6453</v>
      </c>
      <c r="D316" s="123" t="s">
        <v>4398</v>
      </c>
      <c r="E316" s="122" t="s">
        <v>14</v>
      </c>
      <c r="F316" s="122" t="s">
        <v>15</v>
      </c>
      <c r="G316" s="3">
        <v>10000</v>
      </c>
      <c r="H316" s="336">
        <v>100</v>
      </c>
      <c r="I316" s="3">
        <v>10</v>
      </c>
    </row>
    <row r="317" spans="1:13" s="470" customFormat="1" x14ac:dyDescent="0.25">
      <c r="A317" s="1124"/>
      <c r="B317" s="891"/>
      <c r="C317" s="122" t="s">
        <v>6454</v>
      </c>
      <c r="D317" s="123" t="s">
        <v>1864</v>
      </c>
      <c r="E317" s="122" t="s">
        <v>14</v>
      </c>
      <c r="F317" s="122" t="s">
        <v>15</v>
      </c>
      <c r="G317" s="3">
        <v>6500</v>
      </c>
      <c r="H317" s="336">
        <v>650</v>
      </c>
      <c r="I317" s="3">
        <v>100</v>
      </c>
    </row>
    <row r="318" spans="1:13" s="77" customFormat="1" ht="30" x14ac:dyDescent="0.25">
      <c r="A318" s="1124"/>
      <c r="B318" s="891"/>
      <c r="C318" s="122" t="s">
        <v>6710</v>
      </c>
      <c r="D318" s="120" t="s">
        <v>465</v>
      </c>
      <c r="E318" s="271" t="s">
        <v>14</v>
      </c>
      <c r="F318" s="271" t="s">
        <v>15</v>
      </c>
      <c r="G318" s="3">
        <v>8000</v>
      </c>
      <c r="H318" s="3">
        <f t="shared" si="3"/>
        <v>160000</v>
      </c>
      <c r="I318" s="3">
        <v>20</v>
      </c>
      <c r="M318" s="98"/>
    </row>
    <row r="319" spans="1:13" s="281" customFormat="1" x14ac:dyDescent="0.25">
      <c r="A319" s="1124"/>
      <c r="B319" s="891"/>
      <c r="C319" s="122" t="s">
        <v>5602</v>
      </c>
      <c r="D319" s="120" t="s">
        <v>5603</v>
      </c>
      <c r="E319" s="282" t="s">
        <v>14</v>
      </c>
      <c r="F319" s="282" t="s">
        <v>15</v>
      </c>
      <c r="G319" s="3">
        <v>45000</v>
      </c>
      <c r="H319" s="3">
        <f t="shared" ref="H319:H324" si="4">G319*I319</f>
        <v>135000</v>
      </c>
      <c r="I319" s="3">
        <v>3</v>
      </c>
    </row>
    <row r="320" spans="1:13" s="281" customFormat="1" x14ac:dyDescent="0.25">
      <c r="A320" s="1124"/>
      <c r="B320" s="891"/>
      <c r="C320" s="122" t="s">
        <v>5604</v>
      </c>
      <c r="D320" s="120" t="s">
        <v>4057</v>
      </c>
      <c r="E320" s="282" t="s">
        <v>14</v>
      </c>
      <c r="F320" s="282" t="s">
        <v>15</v>
      </c>
      <c r="G320" s="3">
        <v>400000</v>
      </c>
      <c r="H320" s="3">
        <f t="shared" si="4"/>
        <v>400000</v>
      </c>
      <c r="I320" s="3">
        <v>1</v>
      </c>
    </row>
    <row r="321" spans="1:9" s="281" customFormat="1" x14ac:dyDescent="0.25">
      <c r="A321" s="1124"/>
      <c r="B321" s="891"/>
      <c r="C321" s="122" t="s">
        <v>5605</v>
      </c>
      <c r="D321" s="120" t="s">
        <v>4057</v>
      </c>
      <c r="E321" s="282" t="s">
        <v>14</v>
      </c>
      <c r="F321" s="282" t="s">
        <v>15</v>
      </c>
      <c r="G321" s="3">
        <v>400000</v>
      </c>
      <c r="H321" s="3">
        <f t="shared" si="4"/>
        <v>2000000</v>
      </c>
      <c r="I321" s="3">
        <v>5</v>
      </c>
    </row>
    <row r="322" spans="1:9" s="281" customFormat="1" x14ac:dyDescent="0.25">
      <c r="A322" s="1124"/>
      <c r="B322" s="891"/>
      <c r="C322" s="122" t="s">
        <v>5606</v>
      </c>
      <c r="D322" s="120" t="s">
        <v>5607</v>
      </c>
      <c r="E322" s="282" t="s">
        <v>14</v>
      </c>
      <c r="F322" s="282" t="s">
        <v>15</v>
      </c>
      <c r="G322" s="3">
        <v>18000</v>
      </c>
      <c r="H322" s="3">
        <f t="shared" si="4"/>
        <v>360000</v>
      </c>
      <c r="I322" s="3">
        <v>20</v>
      </c>
    </row>
    <row r="323" spans="1:9" s="281" customFormat="1" x14ac:dyDescent="0.25">
      <c r="A323" s="1124"/>
      <c r="B323" s="891"/>
      <c r="C323" s="122" t="s">
        <v>5608</v>
      </c>
      <c r="D323" s="120" t="s">
        <v>5609</v>
      </c>
      <c r="E323" s="282" t="s">
        <v>14</v>
      </c>
      <c r="F323" s="282" t="s">
        <v>15</v>
      </c>
      <c r="G323" s="3">
        <v>70000</v>
      </c>
      <c r="H323" s="3">
        <f t="shared" si="4"/>
        <v>2100000</v>
      </c>
      <c r="I323" s="3">
        <v>30</v>
      </c>
    </row>
    <row r="324" spans="1:9" s="281" customFormat="1" x14ac:dyDescent="0.25">
      <c r="A324" s="1124"/>
      <c r="B324" s="891"/>
      <c r="C324" s="122" t="s">
        <v>5610</v>
      </c>
      <c r="D324" s="120" t="s">
        <v>4061</v>
      </c>
      <c r="E324" s="282" t="s">
        <v>14</v>
      </c>
      <c r="F324" s="282" t="s">
        <v>15</v>
      </c>
      <c r="G324" s="3">
        <v>80000</v>
      </c>
      <c r="H324" s="3">
        <f t="shared" si="4"/>
        <v>800000</v>
      </c>
      <c r="I324" s="3">
        <v>10</v>
      </c>
    </row>
    <row r="325" spans="1:9" s="77" customFormat="1" x14ac:dyDescent="0.25">
      <c r="A325" s="1124"/>
      <c r="B325" s="891"/>
      <c r="C325" s="122" t="s">
        <v>4413</v>
      </c>
      <c r="D325" s="120" t="s">
        <v>4414</v>
      </c>
      <c r="E325" s="271" t="s">
        <v>14</v>
      </c>
      <c r="F325" s="271" t="s">
        <v>15</v>
      </c>
      <c r="G325" s="3">
        <v>90000</v>
      </c>
      <c r="H325" s="3">
        <f t="shared" si="3"/>
        <v>900000</v>
      </c>
      <c r="I325" s="3">
        <v>10</v>
      </c>
    </row>
    <row r="326" spans="1:9" s="77" customFormat="1" x14ac:dyDescent="0.25">
      <c r="A326" s="1124"/>
      <c r="B326" s="891"/>
      <c r="C326" s="122" t="s">
        <v>4415</v>
      </c>
      <c r="D326" s="120" t="s">
        <v>466</v>
      </c>
      <c r="E326" s="271" t="s">
        <v>14</v>
      </c>
      <c r="F326" s="271" t="s">
        <v>15</v>
      </c>
      <c r="G326" s="3">
        <v>100000</v>
      </c>
      <c r="H326" s="3">
        <f t="shared" si="3"/>
        <v>1000000</v>
      </c>
      <c r="I326" s="3">
        <v>10</v>
      </c>
    </row>
    <row r="327" spans="1:9" s="77" customFormat="1" x14ac:dyDescent="0.25">
      <c r="A327" s="1124"/>
      <c r="B327" s="891"/>
      <c r="C327" s="122" t="s">
        <v>4416</v>
      </c>
      <c r="D327" s="120" t="s">
        <v>466</v>
      </c>
      <c r="E327" s="271" t="s">
        <v>14</v>
      </c>
      <c r="F327" s="271" t="s">
        <v>15</v>
      </c>
      <c r="G327" s="3">
        <v>100000</v>
      </c>
      <c r="H327" s="3">
        <f t="shared" si="3"/>
        <v>500000</v>
      </c>
      <c r="I327" s="3">
        <v>5</v>
      </c>
    </row>
    <row r="328" spans="1:9" s="77" customFormat="1" x14ac:dyDescent="0.25">
      <c r="A328" s="1124"/>
      <c r="B328" s="891"/>
      <c r="C328" s="122" t="s">
        <v>4417</v>
      </c>
      <c r="D328" s="120" t="s">
        <v>1870</v>
      </c>
      <c r="E328" s="271" t="s">
        <v>14</v>
      </c>
      <c r="F328" s="271" t="s">
        <v>15</v>
      </c>
      <c r="G328" s="3">
        <v>130000</v>
      </c>
      <c r="H328" s="3">
        <f t="shared" si="3"/>
        <v>390000</v>
      </c>
      <c r="I328" s="3">
        <v>3</v>
      </c>
    </row>
    <row r="329" spans="1:9" s="77" customFormat="1" x14ac:dyDescent="0.25">
      <c r="A329" s="1124"/>
      <c r="B329" s="891"/>
      <c r="C329" s="122" t="s">
        <v>4418</v>
      </c>
      <c r="D329" s="120" t="s">
        <v>1870</v>
      </c>
      <c r="E329" s="271" t="s">
        <v>14</v>
      </c>
      <c r="F329" s="271" t="s">
        <v>15</v>
      </c>
      <c r="G329" s="3">
        <v>180000</v>
      </c>
      <c r="H329" s="3">
        <f t="shared" si="3"/>
        <v>360000</v>
      </c>
      <c r="I329" s="3">
        <v>2</v>
      </c>
    </row>
    <row r="330" spans="1:9" s="77" customFormat="1" x14ac:dyDescent="0.25">
      <c r="A330" s="1124"/>
      <c r="B330" s="891"/>
      <c r="C330" s="122" t="s">
        <v>4419</v>
      </c>
      <c r="D330" s="120" t="s">
        <v>715</v>
      </c>
      <c r="E330" s="271" t="s">
        <v>14</v>
      </c>
      <c r="F330" s="271" t="s">
        <v>15</v>
      </c>
      <c r="G330" s="3">
        <v>41000</v>
      </c>
      <c r="H330" s="3">
        <f t="shared" si="3"/>
        <v>369000</v>
      </c>
      <c r="I330" s="3">
        <v>9</v>
      </c>
    </row>
    <row r="331" spans="1:9" s="77" customFormat="1" x14ac:dyDescent="0.25">
      <c r="A331" s="1124"/>
      <c r="B331" s="891"/>
      <c r="C331" s="122" t="s">
        <v>4420</v>
      </c>
      <c r="D331" s="120" t="s">
        <v>715</v>
      </c>
      <c r="E331" s="271" t="s">
        <v>14</v>
      </c>
      <c r="F331" s="271" t="s">
        <v>15</v>
      </c>
      <c r="G331" s="3">
        <v>53000</v>
      </c>
      <c r="H331" s="3">
        <f t="shared" si="3"/>
        <v>477000</v>
      </c>
      <c r="I331" s="3">
        <v>9</v>
      </c>
    </row>
    <row r="332" spans="1:9" s="77" customFormat="1" x14ac:dyDescent="0.25">
      <c r="A332" s="1124"/>
      <c r="B332" s="891"/>
      <c r="C332" s="122" t="s">
        <v>4421</v>
      </c>
      <c r="D332" s="123" t="s">
        <v>4422</v>
      </c>
      <c r="E332" s="271" t="s">
        <v>14</v>
      </c>
      <c r="F332" s="271" t="s">
        <v>15</v>
      </c>
      <c r="G332" s="3">
        <v>40000</v>
      </c>
      <c r="H332" s="3">
        <f t="shared" si="3"/>
        <v>1600000</v>
      </c>
      <c r="I332" s="3">
        <v>40</v>
      </c>
    </row>
    <row r="333" spans="1:9" s="77" customFormat="1" x14ac:dyDescent="0.25">
      <c r="A333" s="1124"/>
      <c r="B333" s="891"/>
      <c r="C333" s="122" t="s">
        <v>4423</v>
      </c>
      <c r="D333" s="120" t="s">
        <v>4424</v>
      </c>
      <c r="E333" s="271" t="s">
        <v>14</v>
      </c>
      <c r="F333" s="271" t="s">
        <v>15</v>
      </c>
      <c r="G333" s="3">
        <v>20000</v>
      </c>
      <c r="H333" s="3">
        <f t="shared" si="3"/>
        <v>200000</v>
      </c>
      <c r="I333" s="3">
        <v>10</v>
      </c>
    </row>
    <row r="334" spans="1:9" s="77" customFormat="1" x14ac:dyDescent="0.25">
      <c r="A334" s="1124"/>
      <c r="B334" s="891"/>
      <c r="C334" s="122" t="s">
        <v>4425</v>
      </c>
      <c r="D334" s="120" t="s">
        <v>1872</v>
      </c>
      <c r="E334" s="271" t="s">
        <v>14</v>
      </c>
      <c r="F334" s="271" t="s">
        <v>15</v>
      </c>
      <c r="G334" s="3">
        <v>30000</v>
      </c>
      <c r="H334" s="3">
        <f t="shared" si="3"/>
        <v>300000</v>
      </c>
      <c r="I334" s="3">
        <v>10</v>
      </c>
    </row>
    <row r="335" spans="1:9" s="77" customFormat="1" x14ac:dyDescent="0.25">
      <c r="A335" s="1124"/>
      <c r="B335" s="891"/>
      <c r="C335" s="122" t="s">
        <v>4426</v>
      </c>
      <c r="D335" s="120" t="s">
        <v>1873</v>
      </c>
      <c r="E335" s="271" t="s">
        <v>14</v>
      </c>
      <c r="F335" s="271" t="s">
        <v>15</v>
      </c>
      <c r="G335" s="3">
        <v>60000</v>
      </c>
      <c r="H335" s="3">
        <f t="shared" si="3"/>
        <v>1800000</v>
      </c>
      <c r="I335" s="3">
        <v>30</v>
      </c>
    </row>
    <row r="336" spans="1:9" s="77" customFormat="1" x14ac:dyDescent="0.25">
      <c r="A336" s="1124"/>
      <c r="B336" s="891"/>
      <c r="C336" s="122" t="s">
        <v>4427</v>
      </c>
      <c r="D336" s="120" t="s">
        <v>1873</v>
      </c>
      <c r="E336" s="271" t="s">
        <v>14</v>
      </c>
      <c r="F336" s="271" t="s">
        <v>15</v>
      </c>
      <c r="G336" s="3">
        <v>50000</v>
      </c>
      <c r="H336" s="3">
        <f t="shared" si="3"/>
        <v>450000</v>
      </c>
      <c r="I336" s="3">
        <v>9</v>
      </c>
    </row>
    <row r="337" spans="1:9" s="77" customFormat="1" ht="30" x14ac:dyDescent="0.25">
      <c r="A337" s="1124"/>
      <c r="B337" s="891"/>
      <c r="C337" s="122" t="s">
        <v>4428</v>
      </c>
      <c r="D337" s="120" t="s">
        <v>716</v>
      </c>
      <c r="E337" s="271" t="s">
        <v>14</v>
      </c>
      <c r="F337" s="271" t="s">
        <v>15</v>
      </c>
      <c r="G337" s="3">
        <v>50000</v>
      </c>
      <c r="H337" s="3">
        <f t="shared" si="3"/>
        <v>2500000</v>
      </c>
      <c r="I337" s="3">
        <v>50</v>
      </c>
    </row>
    <row r="338" spans="1:9" s="94" customFormat="1" x14ac:dyDescent="0.25">
      <c r="A338" s="1124"/>
      <c r="B338" s="891"/>
      <c r="C338" s="122" t="s">
        <v>5312</v>
      </c>
      <c r="D338" s="123" t="s">
        <v>457</v>
      </c>
      <c r="E338" s="271" t="s">
        <v>14</v>
      </c>
      <c r="F338" s="271" t="s">
        <v>15</v>
      </c>
      <c r="G338" s="3">
        <v>950000</v>
      </c>
      <c r="H338" s="3">
        <f t="shared" si="3"/>
        <v>950000</v>
      </c>
      <c r="I338" s="3">
        <v>1</v>
      </c>
    </row>
    <row r="339" spans="1:9" s="77" customFormat="1" ht="30" x14ac:dyDescent="0.25">
      <c r="A339" s="1124"/>
      <c r="B339" s="891"/>
      <c r="C339" s="126">
        <v>39132230</v>
      </c>
      <c r="D339" s="125" t="s">
        <v>4429</v>
      </c>
      <c r="E339" s="79" t="s">
        <v>14</v>
      </c>
      <c r="F339" s="79" t="s">
        <v>15</v>
      </c>
      <c r="G339" s="16">
        <v>70000</v>
      </c>
      <c r="H339" s="16">
        <f t="shared" si="3"/>
        <v>2100000</v>
      </c>
      <c r="I339" s="16">
        <v>30</v>
      </c>
    </row>
    <row r="340" spans="1:9" s="77" customFormat="1" x14ac:dyDescent="0.25">
      <c r="A340" s="1124"/>
      <c r="B340" s="891"/>
      <c r="C340" s="122" t="s">
        <v>4430</v>
      </c>
      <c r="D340" s="120" t="s">
        <v>2400</v>
      </c>
      <c r="E340" s="271" t="s">
        <v>14</v>
      </c>
      <c r="F340" s="271" t="s">
        <v>15</v>
      </c>
      <c r="G340" s="3">
        <v>60000</v>
      </c>
      <c r="H340" s="3">
        <f t="shared" si="3"/>
        <v>1200000</v>
      </c>
      <c r="I340" s="3">
        <v>20</v>
      </c>
    </row>
    <row r="341" spans="1:9" s="77" customFormat="1" x14ac:dyDescent="0.25">
      <c r="A341" s="1124"/>
      <c r="B341" s="891"/>
      <c r="C341" s="122" t="s">
        <v>4413</v>
      </c>
      <c r="D341" s="120" t="s">
        <v>2400</v>
      </c>
      <c r="E341" s="271" t="s">
        <v>14</v>
      </c>
      <c r="F341" s="271" t="s">
        <v>15</v>
      </c>
      <c r="G341" s="3">
        <v>25000</v>
      </c>
      <c r="H341" s="3">
        <f t="shared" si="3"/>
        <v>1000000</v>
      </c>
      <c r="I341" s="3">
        <v>40</v>
      </c>
    </row>
    <row r="342" spans="1:9" s="77" customFormat="1" x14ac:dyDescent="0.25">
      <c r="A342" s="1124"/>
      <c r="B342" s="891"/>
      <c r="C342" s="122" t="s">
        <v>4431</v>
      </c>
      <c r="D342" s="120" t="s">
        <v>4432</v>
      </c>
      <c r="E342" s="271" t="s">
        <v>14</v>
      </c>
      <c r="F342" s="271" t="s">
        <v>15</v>
      </c>
      <c r="G342" s="3">
        <v>30000</v>
      </c>
      <c r="H342" s="3">
        <f t="shared" si="3"/>
        <v>300000</v>
      </c>
      <c r="I342" s="3">
        <v>10</v>
      </c>
    </row>
    <row r="343" spans="1:9" s="77" customFormat="1" x14ac:dyDescent="0.25">
      <c r="A343" s="1124"/>
      <c r="B343" s="891"/>
      <c r="C343" s="122" t="s">
        <v>4433</v>
      </c>
      <c r="D343" s="120" t="s">
        <v>4432</v>
      </c>
      <c r="E343" s="271" t="s">
        <v>14</v>
      </c>
      <c r="F343" s="271" t="s">
        <v>15</v>
      </c>
      <c r="G343" s="3">
        <v>30000</v>
      </c>
      <c r="H343" s="3">
        <f t="shared" si="3"/>
        <v>600000</v>
      </c>
      <c r="I343" s="3">
        <v>20</v>
      </c>
    </row>
    <row r="344" spans="1:9" s="77" customFormat="1" x14ac:dyDescent="0.25">
      <c r="A344" s="1124"/>
      <c r="B344" s="891"/>
      <c r="C344" s="122" t="s">
        <v>4434</v>
      </c>
      <c r="D344" s="120" t="s">
        <v>4435</v>
      </c>
      <c r="E344" s="271" t="s">
        <v>14</v>
      </c>
      <c r="F344" s="271" t="s">
        <v>15</v>
      </c>
      <c r="G344" s="3">
        <v>15500</v>
      </c>
      <c r="H344" s="3">
        <f t="shared" si="3"/>
        <v>1550000</v>
      </c>
      <c r="I344" s="3">
        <v>100</v>
      </c>
    </row>
    <row r="345" spans="1:9" s="77" customFormat="1" x14ac:dyDescent="0.25">
      <c r="A345" s="1124"/>
      <c r="B345" s="891"/>
      <c r="C345" s="122" t="s">
        <v>4436</v>
      </c>
      <c r="D345" s="120" t="s">
        <v>1876</v>
      </c>
      <c r="E345" s="271" t="s">
        <v>14</v>
      </c>
      <c r="F345" s="271" t="s">
        <v>15</v>
      </c>
      <c r="G345" s="3">
        <v>60000</v>
      </c>
      <c r="H345" s="3">
        <f t="shared" si="3"/>
        <v>600000</v>
      </c>
      <c r="I345" s="3">
        <v>10</v>
      </c>
    </row>
    <row r="346" spans="1:9" s="77" customFormat="1" x14ac:dyDescent="0.25">
      <c r="A346" s="1124"/>
      <c r="B346" s="891"/>
      <c r="C346" s="122" t="s">
        <v>4437</v>
      </c>
      <c r="D346" s="120" t="s">
        <v>1876</v>
      </c>
      <c r="E346" s="271" t="s">
        <v>14</v>
      </c>
      <c r="F346" s="271" t="s">
        <v>15</v>
      </c>
      <c r="G346" s="3">
        <v>45000</v>
      </c>
      <c r="H346" s="3">
        <f t="shared" si="3"/>
        <v>405000</v>
      </c>
      <c r="I346" s="3">
        <v>9</v>
      </c>
    </row>
    <row r="347" spans="1:9" s="77" customFormat="1" x14ac:dyDescent="0.25">
      <c r="A347" s="1124"/>
      <c r="B347" s="891"/>
      <c r="C347" s="122" t="s">
        <v>4438</v>
      </c>
      <c r="D347" s="120" t="s">
        <v>3088</v>
      </c>
      <c r="E347" s="271" t="s">
        <v>14</v>
      </c>
      <c r="F347" s="271" t="s">
        <v>15</v>
      </c>
      <c r="G347" s="3">
        <v>295000</v>
      </c>
      <c r="H347" s="3">
        <f t="shared" si="3"/>
        <v>885000</v>
      </c>
      <c r="I347" s="3">
        <v>3</v>
      </c>
    </row>
    <row r="348" spans="1:9" s="77" customFormat="1" x14ac:dyDescent="0.25">
      <c r="A348" s="1124"/>
      <c r="B348" s="891"/>
      <c r="C348" s="119">
        <v>39711140</v>
      </c>
      <c r="D348" s="120" t="s">
        <v>1879</v>
      </c>
      <c r="E348" s="271" t="s">
        <v>14</v>
      </c>
      <c r="F348" s="271" t="s">
        <v>15</v>
      </c>
      <c r="G348" s="3">
        <v>80000</v>
      </c>
      <c r="H348" s="3">
        <f t="shared" si="3"/>
        <v>800000</v>
      </c>
      <c r="I348" s="3">
        <v>10</v>
      </c>
    </row>
    <row r="349" spans="1:9" s="77" customFormat="1" x14ac:dyDescent="0.25">
      <c r="A349" s="1124"/>
      <c r="B349" s="891"/>
      <c r="C349" s="120" t="s">
        <v>6842</v>
      </c>
      <c r="D349" s="120" t="s">
        <v>722</v>
      </c>
      <c r="E349" s="120" t="s">
        <v>14</v>
      </c>
      <c r="F349" s="120" t="s">
        <v>15</v>
      </c>
      <c r="G349" s="120">
        <v>800000</v>
      </c>
      <c r="H349" s="120">
        <f t="shared" si="3"/>
        <v>800000</v>
      </c>
      <c r="I349" s="120">
        <v>1</v>
      </c>
    </row>
    <row r="350" spans="1:9" s="77" customFormat="1" x14ac:dyDescent="0.25">
      <c r="A350" s="1124"/>
      <c r="B350" s="891"/>
      <c r="C350" s="122" t="s">
        <v>4439</v>
      </c>
      <c r="D350" s="120" t="s">
        <v>722</v>
      </c>
      <c r="E350" s="271" t="s">
        <v>14</v>
      </c>
      <c r="F350" s="271" t="s">
        <v>15</v>
      </c>
      <c r="G350" s="3">
        <v>255000</v>
      </c>
      <c r="H350" s="3">
        <f t="shared" si="3"/>
        <v>2295000</v>
      </c>
      <c r="I350" s="3">
        <v>9</v>
      </c>
    </row>
    <row r="351" spans="1:9" s="77" customFormat="1" x14ac:dyDescent="0.25">
      <c r="A351" s="1124"/>
      <c r="B351" s="891"/>
      <c r="C351" s="122" t="s">
        <v>4440</v>
      </c>
      <c r="D351" s="120" t="s">
        <v>4441</v>
      </c>
      <c r="E351" s="271" t="s">
        <v>14</v>
      </c>
      <c r="F351" s="271" t="s">
        <v>15</v>
      </c>
      <c r="G351" s="3">
        <v>5000</v>
      </c>
      <c r="H351" s="3">
        <f t="shared" si="3"/>
        <v>150000</v>
      </c>
      <c r="I351" s="3">
        <v>30</v>
      </c>
    </row>
    <row r="352" spans="1:9" s="77" customFormat="1" x14ac:dyDescent="0.25">
      <c r="A352" s="1124"/>
      <c r="B352" s="891"/>
      <c r="C352" s="126">
        <v>64211280</v>
      </c>
      <c r="D352" s="125" t="s">
        <v>4442</v>
      </c>
      <c r="E352" s="79" t="s">
        <v>14</v>
      </c>
      <c r="F352" s="79" t="s">
        <v>15</v>
      </c>
      <c r="G352" s="16">
        <v>20000</v>
      </c>
      <c r="H352" s="16">
        <f t="shared" si="3"/>
        <v>360000</v>
      </c>
      <c r="I352" s="16">
        <v>18</v>
      </c>
    </row>
    <row r="353" spans="1:9" s="77" customFormat="1" x14ac:dyDescent="0.25">
      <c r="A353" s="1124"/>
      <c r="B353" s="891"/>
      <c r="C353" s="122" t="s">
        <v>4443</v>
      </c>
      <c r="D353" s="120" t="s">
        <v>4444</v>
      </c>
      <c r="E353" s="271" t="s">
        <v>14</v>
      </c>
      <c r="F353" s="271" t="s">
        <v>15</v>
      </c>
      <c r="G353" s="3">
        <v>150000</v>
      </c>
      <c r="H353" s="3">
        <f t="shared" si="3"/>
        <v>900000</v>
      </c>
      <c r="I353" s="3">
        <v>6</v>
      </c>
    </row>
    <row r="354" spans="1:9" s="77" customFormat="1" x14ac:dyDescent="0.25">
      <c r="A354" s="1124"/>
      <c r="B354" s="891"/>
      <c r="C354" s="122" t="s">
        <v>4445</v>
      </c>
      <c r="D354" s="120" t="s">
        <v>4446</v>
      </c>
      <c r="E354" s="271" t="s">
        <v>14</v>
      </c>
      <c r="F354" s="271" t="s">
        <v>15</v>
      </c>
      <c r="G354" s="3">
        <v>350000</v>
      </c>
      <c r="H354" s="3">
        <f t="shared" si="3"/>
        <v>700000</v>
      </c>
      <c r="I354" s="3">
        <v>2</v>
      </c>
    </row>
    <row r="355" spans="1:9" s="77" customFormat="1" x14ac:dyDescent="0.25">
      <c r="A355" s="1124"/>
      <c r="B355" s="891"/>
      <c r="C355" s="122" t="s">
        <v>4447</v>
      </c>
      <c r="D355" s="120" t="s">
        <v>4448</v>
      </c>
      <c r="E355" s="271" t="s">
        <v>14</v>
      </c>
      <c r="F355" s="271" t="s">
        <v>15</v>
      </c>
      <c r="G355" s="3">
        <v>95000</v>
      </c>
      <c r="H355" s="3">
        <f t="shared" si="3"/>
        <v>3800000</v>
      </c>
      <c r="I355" s="3">
        <v>40</v>
      </c>
    </row>
    <row r="356" spans="1:9" s="77" customFormat="1" x14ac:dyDescent="0.25">
      <c r="A356" s="1124"/>
      <c r="B356" s="891"/>
      <c r="C356" s="122" t="s">
        <v>4449</v>
      </c>
      <c r="D356" s="123" t="s">
        <v>4450</v>
      </c>
      <c r="E356" s="271" t="s">
        <v>14</v>
      </c>
      <c r="F356" s="271" t="s">
        <v>15</v>
      </c>
      <c r="G356" s="3">
        <v>375000</v>
      </c>
      <c r="H356" s="3">
        <f t="shared" si="3"/>
        <v>750000</v>
      </c>
      <c r="I356" s="3">
        <v>2</v>
      </c>
    </row>
    <row r="357" spans="1:9" s="77" customFormat="1" ht="30" x14ac:dyDescent="0.25">
      <c r="A357" s="1124"/>
      <c r="B357" s="891"/>
      <c r="C357" s="122" t="s">
        <v>4451</v>
      </c>
      <c r="D357" s="123" t="s">
        <v>4452</v>
      </c>
      <c r="E357" s="271" t="s">
        <v>14</v>
      </c>
      <c r="F357" s="271" t="s">
        <v>15</v>
      </c>
      <c r="G357" s="3">
        <v>100000</v>
      </c>
      <c r="H357" s="3">
        <f t="shared" si="3"/>
        <v>100000</v>
      </c>
      <c r="I357" s="3">
        <v>1</v>
      </c>
    </row>
    <row r="358" spans="1:9" s="77" customFormat="1" x14ac:dyDescent="0.25">
      <c r="A358" s="1124"/>
      <c r="B358" s="891"/>
      <c r="C358" s="122" t="s">
        <v>4453</v>
      </c>
      <c r="D358" s="123" t="s">
        <v>4454</v>
      </c>
      <c r="E358" s="271" t="s">
        <v>14</v>
      </c>
      <c r="F358" s="271" t="s">
        <v>15</v>
      </c>
      <c r="G358" s="3">
        <v>350000</v>
      </c>
      <c r="H358" s="3">
        <f t="shared" si="3"/>
        <v>350000</v>
      </c>
      <c r="I358" s="3">
        <v>1</v>
      </c>
    </row>
    <row r="359" spans="1:9" s="77" customFormat="1" x14ac:dyDescent="0.25">
      <c r="A359" s="1124"/>
      <c r="B359" s="891"/>
      <c r="C359" s="122" t="s">
        <v>4455</v>
      </c>
      <c r="D359" s="123" t="s">
        <v>4456</v>
      </c>
      <c r="E359" s="271" t="s">
        <v>14</v>
      </c>
      <c r="F359" s="271" t="s">
        <v>15</v>
      </c>
      <c r="G359" s="3">
        <v>3000000</v>
      </c>
      <c r="H359" s="3">
        <f t="shared" si="3"/>
        <v>3000000</v>
      </c>
      <c r="I359" s="3">
        <v>1</v>
      </c>
    </row>
    <row r="360" spans="1:9" s="77" customFormat="1" ht="30" x14ac:dyDescent="0.25">
      <c r="A360" s="1124"/>
      <c r="B360" s="891"/>
      <c r="C360" s="122" t="s">
        <v>4457</v>
      </c>
      <c r="D360" s="123" t="s">
        <v>4458</v>
      </c>
      <c r="E360" s="271" t="s">
        <v>126</v>
      </c>
      <c r="F360" s="271" t="s">
        <v>15</v>
      </c>
      <c r="G360" s="3">
        <v>1500000</v>
      </c>
      <c r="H360" s="3">
        <f t="shared" si="3"/>
        <v>1500000</v>
      </c>
      <c r="I360" s="3">
        <v>1</v>
      </c>
    </row>
    <row r="361" spans="1:9" s="77" customFormat="1" ht="30" x14ac:dyDescent="0.25">
      <c r="A361" s="1124"/>
      <c r="B361" s="892"/>
      <c r="C361" s="126">
        <v>39138400</v>
      </c>
      <c r="D361" s="125" t="s">
        <v>4459</v>
      </c>
      <c r="E361" s="79" t="s">
        <v>14</v>
      </c>
      <c r="F361" s="79" t="s">
        <v>1851</v>
      </c>
      <c r="G361" s="16">
        <v>300000</v>
      </c>
      <c r="H361" s="16">
        <f t="shared" si="3"/>
        <v>1500000</v>
      </c>
      <c r="I361" s="16">
        <v>5</v>
      </c>
    </row>
    <row r="362" spans="1:9" s="77" customFormat="1" ht="30" x14ac:dyDescent="0.25">
      <c r="A362" s="1124"/>
      <c r="B362" s="890">
        <v>5129</v>
      </c>
      <c r="C362" s="122" t="s">
        <v>4460</v>
      </c>
      <c r="D362" s="120" t="s">
        <v>4461</v>
      </c>
      <c r="E362" s="271" t="s">
        <v>14</v>
      </c>
      <c r="F362" s="271" t="s">
        <v>15</v>
      </c>
      <c r="G362" s="3">
        <v>639000</v>
      </c>
      <c r="H362" s="3">
        <f t="shared" si="3"/>
        <v>7668000</v>
      </c>
      <c r="I362" s="3">
        <v>12</v>
      </c>
    </row>
    <row r="363" spans="1:9" s="93" customFormat="1" x14ac:dyDescent="0.25">
      <c r="A363" s="1124"/>
      <c r="B363" s="891"/>
      <c r="C363" s="120" t="s">
        <v>5282</v>
      </c>
      <c r="D363" s="120" t="s">
        <v>5283</v>
      </c>
      <c r="E363" s="271" t="s">
        <v>14</v>
      </c>
      <c r="F363" s="271" t="s">
        <v>15</v>
      </c>
      <c r="G363" s="3">
        <v>0</v>
      </c>
      <c r="H363" s="3">
        <v>0</v>
      </c>
      <c r="I363" s="3">
        <v>2</v>
      </c>
    </row>
    <row r="364" spans="1:9" s="93" customFormat="1" x14ac:dyDescent="0.25">
      <c r="A364" s="1124"/>
      <c r="B364" s="891"/>
      <c r="C364" s="120" t="s">
        <v>5284</v>
      </c>
      <c r="D364" s="120" t="s">
        <v>5283</v>
      </c>
      <c r="E364" s="271" t="s">
        <v>14</v>
      </c>
      <c r="F364" s="271" t="s">
        <v>15</v>
      </c>
      <c r="G364" s="3">
        <v>0</v>
      </c>
      <c r="H364" s="3">
        <v>0</v>
      </c>
      <c r="I364" s="3">
        <v>1</v>
      </c>
    </row>
    <row r="365" spans="1:9" s="93" customFormat="1" x14ac:dyDescent="0.25">
      <c r="A365" s="1124"/>
      <c r="B365" s="891"/>
      <c r="C365" s="120" t="s">
        <v>5285</v>
      </c>
      <c r="D365" s="120" t="s">
        <v>5286</v>
      </c>
      <c r="E365" s="271" t="s">
        <v>14</v>
      </c>
      <c r="F365" s="271" t="s">
        <v>15</v>
      </c>
      <c r="G365" s="3">
        <v>0</v>
      </c>
      <c r="H365" s="3">
        <v>0</v>
      </c>
      <c r="I365" s="3">
        <v>60</v>
      </c>
    </row>
    <row r="366" spans="1:9" s="93" customFormat="1" x14ac:dyDescent="0.25">
      <c r="A366" s="1124"/>
      <c r="B366" s="891"/>
      <c r="C366" s="120" t="s">
        <v>5287</v>
      </c>
      <c r="D366" s="120" t="s">
        <v>5288</v>
      </c>
      <c r="E366" s="271" t="s">
        <v>14</v>
      </c>
      <c r="F366" s="271" t="s">
        <v>402</v>
      </c>
      <c r="G366" s="3">
        <v>0</v>
      </c>
      <c r="H366" s="3">
        <v>0</v>
      </c>
      <c r="I366" s="3">
        <v>120</v>
      </c>
    </row>
    <row r="367" spans="1:9" s="93" customFormat="1" ht="45" x14ac:dyDescent="0.25">
      <c r="A367" s="1124"/>
      <c r="B367" s="891"/>
      <c r="C367" s="120" t="s">
        <v>5289</v>
      </c>
      <c r="D367" s="120" t="s">
        <v>5290</v>
      </c>
      <c r="E367" s="271" t="s">
        <v>14</v>
      </c>
      <c r="F367" s="271" t="s">
        <v>15</v>
      </c>
      <c r="G367" s="3">
        <v>0</v>
      </c>
      <c r="H367" s="3">
        <v>0</v>
      </c>
      <c r="I367" s="3">
        <v>1</v>
      </c>
    </row>
    <row r="368" spans="1:9" s="809" customFormat="1" x14ac:dyDescent="0.25">
      <c r="A368" s="1124"/>
      <c r="B368" s="891"/>
      <c r="C368" s="785" t="s">
        <v>7717</v>
      </c>
      <c r="D368" s="785" t="s">
        <v>6342</v>
      </c>
      <c r="E368" s="804" t="s">
        <v>14</v>
      </c>
      <c r="F368" s="804" t="s">
        <v>15</v>
      </c>
      <c r="G368" s="786">
        <v>275000</v>
      </c>
      <c r="H368" s="3">
        <f>G368*I368</f>
        <v>550000</v>
      </c>
      <c r="I368" s="786">
        <v>2</v>
      </c>
    </row>
    <row r="369" spans="1:9" s="809" customFormat="1" x14ac:dyDescent="0.25">
      <c r="A369" s="1124"/>
      <c r="B369" s="891"/>
      <c r="C369" s="785" t="s">
        <v>7718</v>
      </c>
      <c r="D369" s="785" t="s">
        <v>6342</v>
      </c>
      <c r="E369" s="804" t="s">
        <v>14</v>
      </c>
      <c r="F369" s="804" t="s">
        <v>15</v>
      </c>
      <c r="G369" s="786">
        <v>245000</v>
      </c>
      <c r="H369" s="3">
        <f>G369*I369</f>
        <v>1470000</v>
      </c>
      <c r="I369" s="786">
        <v>6</v>
      </c>
    </row>
    <row r="370" spans="1:9" s="93" customFormat="1" x14ac:dyDescent="0.25">
      <c r="A370" s="1124"/>
      <c r="B370" s="891"/>
      <c r="C370" s="120" t="s">
        <v>5291</v>
      </c>
      <c r="D370" s="120" t="s">
        <v>5292</v>
      </c>
      <c r="E370" s="271" t="s">
        <v>14</v>
      </c>
      <c r="F370" s="271" t="s">
        <v>15</v>
      </c>
      <c r="G370" s="3">
        <v>0</v>
      </c>
      <c r="H370" s="3">
        <v>0</v>
      </c>
      <c r="I370" s="3">
        <v>2</v>
      </c>
    </row>
    <row r="371" spans="1:9" s="93" customFormat="1" x14ac:dyDescent="0.25">
      <c r="A371" s="1124"/>
      <c r="B371" s="891"/>
      <c r="C371" s="120" t="s">
        <v>5293</v>
      </c>
      <c r="D371" s="120" t="s">
        <v>5294</v>
      </c>
      <c r="E371" s="271" t="s">
        <v>14</v>
      </c>
      <c r="F371" s="271" t="s">
        <v>15</v>
      </c>
      <c r="G371" s="3">
        <v>0</v>
      </c>
      <c r="H371" s="3">
        <v>0</v>
      </c>
      <c r="I371" s="3">
        <v>1</v>
      </c>
    </row>
    <row r="372" spans="1:9" s="93" customFormat="1" x14ac:dyDescent="0.25">
      <c r="A372" s="1124"/>
      <c r="B372" s="891"/>
      <c r="C372" s="120" t="s">
        <v>5295</v>
      </c>
      <c r="D372" s="120" t="s">
        <v>5296</v>
      </c>
      <c r="E372" s="271" t="s">
        <v>14</v>
      </c>
      <c r="F372" s="271" t="s">
        <v>470</v>
      </c>
      <c r="G372" s="3">
        <v>0</v>
      </c>
      <c r="H372" s="3">
        <v>0</v>
      </c>
      <c r="I372" s="3">
        <v>2.8</v>
      </c>
    </row>
    <row r="373" spans="1:9" s="831" customFormat="1" x14ac:dyDescent="0.25">
      <c r="A373" s="1124"/>
      <c r="B373" s="891"/>
      <c r="C373" s="840" t="s">
        <v>7809</v>
      </c>
      <c r="D373" s="840" t="s">
        <v>6342</v>
      </c>
      <c r="E373" s="829" t="s">
        <v>14</v>
      </c>
      <c r="F373" s="829" t="s">
        <v>15</v>
      </c>
      <c r="G373" s="3">
        <v>0</v>
      </c>
      <c r="H373" s="3">
        <v>0</v>
      </c>
      <c r="I373" s="3">
        <v>1</v>
      </c>
    </row>
    <row r="374" spans="1:9" s="839" customFormat="1" x14ac:dyDescent="0.25">
      <c r="A374" s="1124"/>
      <c r="B374" s="891"/>
      <c r="C374" s="840" t="s">
        <v>7810</v>
      </c>
      <c r="D374" s="840" t="s">
        <v>7811</v>
      </c>
      <c r="E374" s="835" t="s">
        <v>126</v>
      </c>
      <c r="F374" s="835" t="s">
        <v>15</v>
      </c>
      <c r="G374" s="3">
        <v>0</v>
      </c>
      <c r="H374" s="3">
        <v>0</v>
      </c>
      <c r="I374" s="3">
        <v>185</v>
      </c>
    </row>
    <row r="375" spans="1:9" s="93" customFormat="1" ht="30" x14ac:dyDescent="0.25">
      <c r="A375" s="1124"/>
      <c r="B375" s="891"/>
      <c r="C375" s="120" t="s">
        <v>5297</v>
      </c>
      <c r="D375" s="120" t="s">
        <v>5298</v>
      </c>
      <c r="E375" s="271" t="s">
        <v>14</v>
      </c>
      <c r="F375" s="271" t="s">
        <v>1851</v>
      </c>
      <c r="G375" s="3">
        <v>0</v>
      </c>
      <c r="H375" s="3">
        <v>0</v>
      </c>
      <c r="I375" s="3">
        <v>1</v>
      </c>
    </row>
    <row r="376" spans="1:9" s="413" customFormat="1" x14ac:dyDescent="0.25">
      <c r="A376" s="1124"/>
      <c r="B376" s="891"/>
      <c r="C376" s="120" t="s">
        <v>5297</v>
      </c>
      <c r="D376" s="120" t="s">
        <v>6298</v>
      </c>
      <c r="E376" s="411" t="s">
        <v>14</v>
      </c>
      <c r="F376" s="411" t="s">
        <v>15</v>
      </c>
      <c r="G376" s="859">
        <v>71279.06</v>
      </c>
      <c r="H376" s="860">
        <v>9195.0000300000011</v>
      </c>
      <c r="I376" s="370">
        <v>129</v>
      </c>
    </row>
    <row r="377" spans="1:9" s="312" customFormat="1" ht="30" x14ac:dyDescent="0.25">
      <c r="A377" s="1124"/>
      <c r="B377" s="891"/>
      <c r="C377" s="120" t="s">
        <v>5653</v>
      </c>
      <c r="D377" s="120" t="s">
        <v>5318</v>
      </c>
      <c r="E377" s="303" t="s">
        <v>14</v>
      </c>
      <c r="F377" s="303" t="s">
        <v>1851</v>
      </c>
      <c r="G377" s="3">
        <v>0</v>
      </c>
      <c r="H377" s="3">
        <v>0</v>
      </c>
      <c r="I377" s="3">
        <v>1</v>
      </c>
    </row>
    <row r="378" spans="1:9" s="93" customFormat="1" ht="45" x14ac:dyDescent="0.25">
      <c r="A378" s="1124"/>
      <c r="B378" s="891"/>
      <c r="C378" s="120" t="s">
        <v>5299</v>
      </c>
      <c r="D378" s="120" t="s">
        <v>5300</v>
      </c>
      <c r="E378" s="271" t="s">
        <v>14</v>
      </c>
      <c r="F378" s="271" t="s">
        <v>121</v>
      </c>
      <c r="G378" s="3">
        <v>0</v>
      </c>
      <c r="H378" s="3">
        <v>0</v>
      </c>
      <c r="I378" s="3" t="s">
        <v>5301</v>
      </c>
    </row>
    <row r="379" spans="1:9" s="98" customFormat="1" ht="30" x14ac:dyDescent="0.25">
      <c r="A379" s="1124"/>
      <c r="B379" s="891"/>
      <c r="C379" s="120" t="s">
        <v>5317</v>
      </c>
      <c r="D379" s="120" t="s">
        <v>5318</v>
      </c>
      <c r="E379" s="271" t="s">
        <v>14</v>
      </c>
      <c r="F379" s="271" t="s">
        <v>1851</v>
      </c>
      <c r="G379" s="3">
        <v>0</v>
      </c>
      <c r="H379" s="3">
        <v>0</v>
      </c>
      <c r="I379" s="3">
        <v>1</v>
      </c>
    </row>
    <row r="380" spans="1:9" s="77" customFormat="1" x14ac:dyDescent="0.25">
      <c r="A380" s="1124"/>
      <c r="B380" s="891"/>
      <c r="C380" s="123" t="s">
        <v>4462</v>
      </c>
      <c r="D380" s="120" t="s">
        <v>4463</v>
      </c>
      <c r="E380" s="271" t="s">
        <v>126</v>
      </c>
      <c r="F380" s="271" t="s">
        <v>15</v>
      </c>
      <c r="G380" s="100">
        <v>60000</v>
      </c>
      <c r="H380" s="3">
        <f t="shared" si="3"/>
        <v>1500000</v>
      </c>
      <c r="I380" s="3">
        <v>25</v>
      </c>
    </row>
    <row r="381" spans="1:9" s="101" customFormat="1" x14ac:dyDescent="0.25">
      <c r="A381" s="1124"/>
      <c r="B381" s="892"/>
      <c r="C381" s="200" t="s">
        <v>5736</v>
      </c>
      <c r="D381" s="201" t="s">
        <v>5437</v>
      </c>
      <c r="E381" s="202" t="s">
        <v>14</v>
      </c>
      <c r="F381" s="202" t="s">
        <v>470</v>
      </c>
      <c r="G381" s="626">
        <v>326667</v>
      </c>
      <c r="H381" s="3">
        <f>G381*I381</f>
        <v>3920004</v>
      </c>
      <c r="I381" s="3">
        <v>12</v>
      </c>
    </row>
    <row r="382" spans="1:9" s="114" customFormat="1" x14ac:dyDescent="0.25">
      <c r="A382" s="1124"/>
      <c r="B382" s="109"/>
      <c r="C382" s="116"/>
      <c r="D382" s="116"/>
      <c r="E382" s="271"/>
      <c r="F382" s="271"/>
      <c r="G382" s="3"/>
      <c r="H382" s="3"/>
      <c r="I382" s="3"/>
    </row>
    <row r="383" spans="1:9" s="77" customFormat="1" ht="15" customHeight="1" x14ac:dyDescent="0.25">
      <c r="A383" s="1124"/>
      <c r="B383" s="887" t="s">
        <v>154</v>
      </c>
      <c r="C383" s="888"/>
      <c r="D383" s="888"/>
      <c r="E383" s="888"/>
      <c r="F383" s="888"/>
      <c r="G383" s="889"/>
      <c r="H383" s="274">
        <f>SUM(H390:H401)</f>
        <v>98500010.409999996</v>
      </c>
      <c r="I383" s="274"/>
    </row>
    <row r="384" spans="1:9" s="831" customFormat="1" ht="15" customHeight="1" x14ac:dyDescent="0.25">
      <c r="A384" s="1124"/>
      <c r="B384" s="840" t="s">
        <v>5304</v>
      </c>
      <c r="C384" s="840" t="s">
        <v>7808</v>
      </c>
      <c r="D384" s="840" t="s">
        <v>4070</v>
      </c>
      <c r="E384" s="829" t="s">
        <v>149</v>
      </c>
      <c r="F384" s="829" t="s">
        <v>121</v>
      </c>
      <c r="G384" s="842">
        <v>0</v>
      </c>
      <c r="H384" s="842">
        <v>0</v>
      </c>
      <c r="I384" s="830">
        <v>1</v>
      </c>
    </row>
    <row r="385" spans="1:9" s="827" customFormat="1" ht="15" customHeight="1" x14ac:dyDescent="0.25">
      <c r="A385" s="1124"/>
      <c r="B385" s="455" t="s">
        <v>5671</v>
      </c>
      <c r="C385" s="455" t="s">
        <v>7764</v>
      </c>
      <c r="D385" s="455" t="s">
        <v>7765</v>
      </c>
      <c r="E385" s="120" t="s">
        <v>7677</v>
      </c>
      <c r="F385" s="120" t="s">
        <v>121</v>
      </c>
      <c r="G385" s="399">
        <v>0</v>
      </c>
      <c r="H385" s="399">
        <v>0</v>
      </c>
      <c r="I385" s="826">
        <v>1</v>
      </c>
    </row>
    <row r="386" spans="1:9" s="809" customFormat="1" ht="15" customHeight="1" x14ac:dyDescent="0.25">
      <c r="A386" s="1124"/>
      <c r="B386" s="455">
        <v>5113</v>
      </c>
      <c r="C386" s="120" t="s">
        <v>7728</v>
      </c>
      <c r="D386" s="120" t="s">
        <v>4070</v>
      </c>
      <c r="E386" s="120" t="s">
        <v>7677</v>
      </c>
      <c r="F386" s="120" t="s">
        <v>121</v>
      </c>
      <c r="G386" s="399">
        <v>0</v>
      </c>
      <c r="H386" s="399">
        <v>0</v>
      </c>
      <c r="I386" s="808">
        <v>1</v>
      </c>
    </row>
    <row r="387" spans="1:9" s="809" customFormat="1" ht="15" customHeight="1" x14ac:dyDescent="0.25">
      <c r="A387" s="1124"/>
      <c r="B387" s="455" t="s">
        <v>5274</v>
      </c>
      <c r="C387" s="120" t="s">
        <v>7729</v>
      </c>
      <c r="D387" s="120" t="s">
        <v>4070</v>
      </c>
      <c r="E387" s="120" t="s">
        <v>7677</v>
      </c>
      <c r="F387" s="120" t="s">
        <v>121</v>
      </c>
      <c r="G387" s="399">
        <v>0</v>
      </c>
      <c r="H387" s="399">
        <v>0</v>
      </c>
      <c r="I387" s="808">
        <v>1</v>
      </c>
    </row>
    <row r="388" spans="1:9" s="638" customFormat="1" ht="15" customHeight="1" x14ac:dyDescent="0.25">
      <c r="A388" s="1124"/>
      <c r="B388" s="645" t="s">
        <v>5274</v>
      </c>
      <c r="C388" s="120" t="s">
        <v>7176</v>
      </c>
      <c r="D388" s="120" t="s">
        <v>4070</v>
      </c>
      <c r="E388" s="120" t="s">
        <v>126</v>
      </c>
      <c r="F388" s="120" t="s">
        <v>121</v>
      </c>
      <c r="G388" s="120">
        <v>2856800</v>
      </c>
      <c r="H388" s="120">
        <v>2856800</v>
      </c>
      <c r="I388" s="637">
        <v>1</v>
      </c>
    </row>
    <row r="389" spans="1:9" s="809" customFormat="1" ht="15" customHeight="1" x14ac:dyDescent="0.25">
      <c r="A389" s="1124"/>
      <c r="B389" s="653"/>
      <c r="C389" s="785" t="s">
        <v>7707</v>
      </c>
      <c r="D389" s="785" t="s">
        <v>4070</v>
      </c>
      <c r="E389" s="804" t="s">
        <v>149</v>
      </c>
      <c r="F389" s="804" t="s">
        <v>121</v>
      </c>
      <c r="G389" s="3">
        <v>0</v>
      </c>
      <c r="H389" s="3">
        <f t="shared" ref="H389" si="5">G389*I389</f>
        <v>0</v>
      </c>
      <c r="I389" s="3">
        <v>1</v>
      </c>
    </row>
    <row r="390" spans="1:9" s="77" customFormat="1" ht="75" x14ac:dyDescent="0.25">
      <c r="A390" s="1124"/>
      <c r="B390" s="890">
        <v>4234</v>
      </c>
      <c r="C390" s="122" t="s">
        <v>4464</v>
      </c>
      <c r="D390" s="120" t="s">
        <v>4465</v>
      </c>
      <c r="E390" s="271" t="s">
        <v>149</v>
      </c>
      <c r="F390" s="271" t="s">
        <v>121</v>
      </c>
      <c r="G390" s="3">
        <v>53000000</v>
      </c>
      <c r="H390" s="3">
        <f t="shared" ref="H390:H403" si="6">G390*I390</f>
        <v>53000000</v>
      </c>
      <c r="I390" s="3">
        <v>1</v>
      </c>
    </row>
    <row r="391" spans="1:9" s="77" customFormat="1" ht="75" x14ac:dyDescent="0.25">
      <c r="A391" s="1124"/>
      <c r="B391" s="892"/>
      <c r="C391" s="122" t="s">
        <v>4466</v>
      </c>
      <c r="D391" s="120" t="s">
        <v>4467</v>
      </c>
      <c r="E391" s="271" t="s">
        <v>149</v>
      </c>
      <c r="F391" s="271" t="s">
        <v>121</v>
      </c>
      <c r="G391" s="3">
        <v>0</v>
      </c>
      <c r="H391" s="3">
        <f t="shared" si="6"/>
        <v>0</v>
      </c>
      <c r="I391" s="3">
        <v>1</v>
      </c>
    </row>
    <row r="392" spans="1:9" s="795" customFormat="1" x14ac:dyDescent="0.25">
      <c r="A392" s="1124"/>
      <c r="B392" s="455" t="s">
        <v>5274</v>
      </c>
      <c r="C392" s="455" t="s">
        <v>7683</v>
      </c>
      <c r="D392" s="455" t="s">
        <v>4070</v>
      </c>
      <c r="E392" s="789" t="s">
        <v>7677</v>
      </c>
      <c r="F392" s="789" t="s">
        <v>121</v>
      </c>
      <c r="G392" s="399">
        <v>0</v>
      </c>
      <c r="H392" s="399">
        <v>0</v>
      </c>
      <c r="I392" s="3">
        <v>1</v>
      </c>
    </row>
    <row r="393" spans="1:9" s="607" customFormat="1" ht="30" x14ac:dyDescent="0.25">
      <c r="A393" s="1124"/>
      <c r="B393" s="402">
        <v>5129</v>
      </c>
      <c r="C393" s="122" t="s">
        <v>6986</v>
      </c>
      <c r="D393" s="122" t="s">
        <v>4070</v>
      </c>
      <c r="E393" s="122" t="s">
        <v>126</v>
      </c>
      <c r="F393" s="603" t="s">
        <v>121</v>
      </c>
      <c r="G393" s="3">
        <v>0</v>
      </c>
      <c r="H393" s="3">
        <f t="shared" si="6"/>
        <v>0</v>
      </c>
      <c r="I393" s="3">
        <v>1</v>
      </c>
    </row>
    <row r="394" spans="1:9" s="607" customFormat="1" ht="30" x14ac:dyDescent="0.25">
      <c r="A394" s="1124"/>
      <c r="B394" s="402">
        <v>5129</v>
      </c>
      <c r="C394" s="122" t="s">
        <v>6985</v>
      </c>
      <c r="D394" s="122" t="s">
        <v>4070</v>
      </c>
      <c r="E394" s="122" t="s">
        <v>126</v>
      </c>
      <c r="F394" s="603" t="s">
        <v>121</v>
      </c>
      <c r="G394" s="3">
        <v>0</v>
      </c>
      <c r="H394" s="3">
        <f t="shared" ref="H394" si="7">G394*I394</f>
        <v>0</v>
      </c>
      <c r="I394" s="3">
        <v>1</v>
      </c>
    </row>
    <row r="395" spans="1:9" s="394" customFormat="1" ht="30" x14ac:dyDescent="0.25">
      <c r="A395" s="1124"/>
      <c r="B395" s="402">
        <v>5129</v>
      </c>
      <c r="C395" s="122" t="s">
        <v>6279</v>
      </c>
      <c r="D395" s="122" t="s">
        <v>4070</v>
      </c>
      <c r="E395" s="393" t="s">
        <v>126</v>
      </c>
      <c r="F395" s="393" t="s">
        <v>121</v>
      </c>
      <c r="G395" s="356">
        <v>65374.41</v>
      </c>
      <c r="H395" s="356">
        <v>65374.41</v>
      </c>
      <c r="I395" s="370">
        <v>1</v>
      </c>
    </row>
    <row r="396" spans="1:9" s="595" customFormat="1" ht="30" x14ac:dyDescent="0.25">
      <c r="A396" s="1124"/>
      <c r="B396" s="402">
        <v>5113</v>
      </c>
      <c r="C396" s="122" t="s">
        <v>6907</v>
      </c>
      <c r="D396" s="122" t="s">
        <v>4070</v>
      </c>
      <c r="E396" s="122" t="s">
        <v>126</v>
      </c>
      <c r="F396" s="592" t="s">
        <v>121</v>
      </c>
      <c r="G396" s="562">
        <v>880400</v>
      </c>
      <c r="H396" s="562">
        <v>880400</v>
      </c>
      <c r="I396" s="370">
        <v>1</v>
      </c>
    </row>
    <row r="397" spans="1:9" s="77" customFormat="1" ht="90" x14ac:dyDescent="0.25">
      <c r="A397" s="1124"/>
      <c r="B397" s="890">
        <v>5113</v>
      </c>
      <c r="C397" s="122" t="s">
        <v>4468</v>
      </c>
      <c r="D397" s="120" t="s">
        <v>4469</v>
      </c>
      <c r="E397" s="271" t="s">
        <v>126</v>
      </c>
      <c r="F397" s="271" t="s">
        <v>121</v>
      </c>
      <c r="G397" s="3">
        <v>0</v>
      </c>
      <c r="H397" s="3">
        <f t="shared" si="6"/>
        <v>0</v>
      </c>
      <c r="I397" s="3">
        <v>1</v>
      </c>
    </row>
    <row r="398" spans="1:9" s="452" customFormat="1" ht="30" x14ac:dyDescent="0.25">
      <c r="A398" s="1124"/>
      <c r="B398" s="891"/>
      <c r="C398" s="122" t="s">
        <v>6398</v>
      </c>
      <c r="D398" s="120" t="s">
        <v>171</v>
      </c>
      <c r="E398" s="448" t="s">
        <v>126</v>
      </c>
      <c r="F398" s="448" t="s">
        <v>121</v>
      </c>
      <c r="G398" s="3">
        <v>28989000</v>
      </c>
      <c r="H398" s="3">
        <v>28989000</v>
      </c>
      <c r="I398" s="3">
        <v>1</v>
      </c>
    </row>
    <row r="399" spans="1:9" s="452" customFormat="1" ht="30" x14ac:dyDescent="0.25">
      <c r="A399" s="1124"/>
      <c r="B399" s="891"/>
      <c r="C399" s="122" t="s">
        <v>6399</v>
      </c>
      <c r="D399" s="120" t="s">
        <v>171</v>
      </c>
      <c r="E399" s="448" t="s">
        <v>126</v>
      </c>
      <c r="F399" s="448" t="s">
        <v>121</v>
      </c>
      <c r="G399" s="3" t="s">
        <v>5741</v>
      </c>
      <c r="H399" s="3" t="s">
        <v>5741</v>
      </c>
      <c r="I399" s="3">
        <v>1</v>
      </c>
    </row>
    <row r="400" spans="1:9" s="77" customFormat="1" ht="105" x14ac:dyDescent="0.25">
      <c r="A400" s="1124"/>
      <c r="B400" s="891"/>
      <c r="C400" s="122" t="s">
        <v>4470</v>
      </c>
      <c r="D400" s="120" t="s">
        <v>4471</v>
      </c>
      <c r="E400" s="271" t="s">
        <v>126</v>
      </c>
      <c r="F400" s="446" t="s">
        <v>121</v>
      </c>
      <c r="G400" s="453">
        <v>27000</v>
      </c>
      <c r="H400" s="453">
        <v>27000</v>
      </c>
      <c r="I400" s="454">
        <v>1</v>
      </c>
    </row>
    <row r="401" spans="1:9" s="77" customFormat="1" ht="75" x14ac:dyDescent="0.25">
      <c r="A401" s="1124"/>
      <c r="B401" s="891"/>
      <c r="C401" s="122" t="s">
        <v>4472</v>
      </c>
      <c r="D401" s="120" t="s">
        <v>4473</v>
      </c>
      <c r="E401" s="271" t="s">
        <v>149</v>
      </c>
      <c r="F401" s="271" t="s">
        <v>121</v>
      </c>
      <c r="G401" s="3">
        <v>15538236</v>
      </c>
      <c r="H401" s="3">
        <f t="shared" si="6"/>
        <v>15538236</v>
      </c>
      <c r="I401" s="3">
        <v>1</v>
      </c>
    </row>
    <row r="402" spans="1:9" s="561" customFormat="1" ht="30.75" customHeight="1" x14ac:dyDescent="0.25">
      <c r="A402" s="1124"/>
      <c r="B402" s="891"/>
      <c r="C402" s="122" t="s">
        <v>6827</v>
      </c>
      <c r="D402" s="120" t="s">
        <v>4070</v>
      </c>
      <c r="E402" s="559" t="s">
        <v>126</v>
      </c>
      <c r="F402" s="557" t="s">
        <v>121</v>
      </c>
      <c r="G402" s="3">
        <v>64295290</v>
      </c>
      <c r="H402" s="3">
        <v>64295290</v>
      </c>
      <c r="I402" s="3">
        <v>1</v>
      </c>
    </row>
    <row r="403" spans="1:9" s="216" customFormat="1" ht="60" x14ac:dyDescent="0.25">
      <c r="A403" s="1124"/>
      <c r="B403" s="892"/>
      <c r="C403" s="105" t="s">
        <v>5488</v>
      </c>
      <c r="D403" s="1" t="s">
        <v>5489</v>
      </c>
      <c r="E403" s="271" t="s">
        <v>172</v>
      </c>
      <c r="F403" s="271" t="s">
        <v>121</v>
      </c>
      <c r="G403" s="3">
        <v>0</v>
      </c>
      <c r="H403" s="3">
        <f t="shared" si="6"/>
        <v>0</v>
      </c>
      <c r="I403" s="3">
        <v>1</v>
      </c>
    </row>
    <row r="404" spans="1:9" s="77" customFormat="1" ht="15" customHeight="1" x14ac:dyDescent="0.25">
      <c r="A404" s="1124"/>
      <c r="B404" s="887" t="s">
        <v>118</v>
      </c>
      <c r="C404" s="888"/>
      <c r="D404" s="888"/>
      <c r="E404" s="888"/>
      <c r="F404" s="888"/>
      <c r="G404" s="889"/>
      <c r="H404" s="274">
        <f>SUM(H405:H546)</f>
        <v>557250420</v>
      </c>
      <c r="I404" s="274"/>
    </row>
    <row r="405" spans="1:9" s="77" customFormat="1" x14ac:dyDescent="0.25">
      <c r="A405" s="1124"/>
      <c r="B405" s="890">
        <v>4212</v>
      </c>
      <c r="C405" s="122" t="s">
        <v>4474</v>
      </c>
      <c r="D405" s="120" t="s">
        <v>119</v>
      </c>
      <c r="E405" s="271" t="s">
        <v>120</v>
      </c>
      <c r="F405" s="271" t="s">
        <v>121</v>
      </c>
      <c r="G405" s="3">
        <v>24000000</v>
      </c>
      <c r="H405" s="3">
        <f t="shared" ref="H405:H498" si="8">G405*I405</f>
        <v>24000000</v>
      </c>
      <c r="I405" s="3">
        <v>1</v>
      </c>
    </row>
    <row r="406" spans="1:9" s="77" customFormat="1" x14ac:dyDescent="0.25">
      <c r="A406" s="1124"/>
      <c r="B406" s="892"/>
      <c r="C406" s="122" t="s">
        <v>4475</v>
      </c>
      <c r="D406" s="120" t="s">
        <v>122</v>
      </c>
      <c r="E406" s="271" t="s">
        <v>120</v>
      </c>
      <c r="F406" s="271" t="s">
        <v>121</v>
      </c>
      <c r="G406" s="3">
        <v>60785400</v>
      </c>
      <c r="H406" s="3">
        <f t="shared" si="8"/>
        <v>60785400</v>
      </c>
      <c r="I406" s="3">
        <v>1</v>
      </c>
    </row>
    <row r="407" spans="1:9" s="744" customFormat="1" x14ac:dyDescent="0.25">
      <c r="A407" s="1124"/>
      <c r="B407" s="733"/>
      <c r="C407" s="455" t="s">
        <v>7518</v>
      </c>
      <c r="D407" s="455" t="s">
        <v>532</v>
      </c>
      <c r="E407" s="737" t="s">
        <v>120</v>
      </c>
      <c r="F407" s="737" t="s">
        <v>121</v>
      </c>
      <c r="G407" s="3">
        <v>200000</v>
      </c>
      <c r="H407" s="3">
        <v>200000</v>
      </c>
      <c r="I407" s="3">
        <v>1</v>
      </c>
    </row>
    <row r="408" spans="1:9" s="831" customFormat="1" x14ac:dyDescent="0.25">
      <c r="A408" s="1124"/>
      <c r="B408" s="402"/>
      <c r="C408" s="840" t="s">
        <v>7807</v>
      </c>
      <c r="D408" s="840" t="s">
        <v>138</v>
      </c>
      <c r="E408" s="829" t="s">
        <v>120</v>
      </c>
      <c r="F408" s="829" t="s">
        <v>121</v>
      </c>
      <c r="G408" s="841">
        <v>1600000</v>
      </c>
      <c r="H408" s="841">
        <v>1600000</v>
      </c>
      <c r="I408" s="370">
        <v>1</v>
      </c>
    </row>
    <row r="409" spans="1:9" s="855" customFormat="1" x14ac:dyDescent="0.25">
      <c r="A409" s="1124"/>
      <c r="B409" s="402"/>
      <c r="C409" s="840" t="s">
        <v>7858</v>
      </c>
      <c r="D409" s="840" t="s">
        <v>138</v>
      </c>
      <c r="E409" s="845" t="s">
        <v>120</v>
      </c>
      <c r="F409" s="845" t="s">
        <v>121</v>
      </c>
      <c r="G409" s="841">
        <v>1163000</v>
      </c>
      <c r="H409" s="841">
        <v>1163000</v>
      </c>
      <c r="I409" s="370">
        <v>1</v>
      </c>
    </row>
    <row r="410" spans="1:9" s="855" customFormat="1" x14ac:dyDescent="0.25">
      <c r="A410" s="1124"/>
      <c r="B410" s="402"/>
      <c r="C410" s="840" t="s">
        <v>7855</v>
      </c>
      <c r="D410" s="840" t="s">
        <v>138</v>
      </c>
      <c r="E410" s="845" t="s">
        <v>120</v>
      </c>
      <c r="F410" s="845" t="s">
        <v>121</v>
      </c>
      <c r="G410" s="841">
        <v>1000000</v>
      </c>
      <c r="H410" s="841">
        <v>1000000</v>
      </c>
      <c r="I410" s="370">
        <v>1</v>
      </c>
    </row>
    <row r="411" spans="1:9" s="827" customFormat="1" x14ac:dyDescent="0.25">
      <c r="A411" s="1124"/>
      <c r="B411" s="824"/>
      <c r="C411" s="455" t="s">
        <v>7805</v>
      </c>
      <c r="D411" s="455" t="s">
        <v>138</v>
      </c>
      <c r="E411" s="823" t="s">
        <v>120</v>
      </c>
      <c r="F411" s="823" t="s">
        <v>121</v>
      </c>
      <c r="G411" s="456">
        <v>2000000</v>
      </c>
      <c r="H411" s="456">
        <v>2000000</v>
      </c>
      <c r="I411" s="3">
        <v>1</v>
      </c>
    </row>
    <row r="412" spans="1:9" s="77" customFormat="1" ht="30" x14ac:dyDescent="0.25">
      <c r="A412" s="1124"/>
      <c r="B412" s="890">
        <v>4214</v>
      </c>
      <c r="C412" s="122" t="s">
        <v>4476</v>
      </c>
      <c r="D412" s="120" t="s">
        <v>128</v>
      </c>
      <c r="E412" s="271" t="s">
        <v>120</v>
      </c>
      <c r="F412" s="271" t="s">
        <v>121</v>
      </c>
      <c r="G412" s="3">
        <v>60000000</v>
      </c>
      <c r="H412" s="3">
        <f t="shared" si="8"/>
        <v>60000000</v>
      </c>
      <c r="I412" s="3">
        <v>1</v>
      </c>
    </row>
    <row r="413" spans="1:9" s="744" customFormat="1" x14ac:dyDescent="0.25">
      <c r="A413" s="1124"/>
      <c r="B413" s="891"/>
      <c r="C413" s="746" t="s">
        <v>7503</v>
      </c>
      <c r="D413" s="746" t="s">
        <v>5270</v>
      </c>
      <c r="E413" s="737" t="s">
        <v>172</v>
      </c>
      <c r="F413" s="737" t="s">
        <v>121</v>
      </c>
      <c r="G413" s="748">
        <v>0</v>
      </c>
      <c r="H413" s="748">
        <v>0</v>
      </c>
      <c r="I413" s="3">
        <v>1</v>
      </c>
    </row>
    <row r="414" spans="1:9" s="744" customFormat="1" x14ac:dyDescent="0.25">
      <c r="A414" s="1124"/>
      <c r="B414" s="891"/>
      <c r="C414" s="746" t="s">
        <v>7504</v>
      </c>
      <c r="D414" s="746" t="s">
        <v>5270</v>
      </c>
      <c r="E414" s="737" t="s">
        <v>172</v>
      </c>
      <c r="F414" s="737" t="s">
        <v>121</v>
      </c>
      <c r="G414" s="748">
        <v>0</v>
      </c>
      <c r="H414" s="748">
        <v>0</v>
      </c>
      <c r="I414" s="3">
        <v>1</v>
      </c>
    </row>
    <row r="415" spans="1:9" s="77" customFormat="1" ht="30" x14ac:dyDescent="0.25">
      <c r="A415" s="1124"/>
      <c r="B415" s="891"/>
      <c r="C415" s="122" t="s">
        <v>4477</v>
      </c>
      <c r="D415" s="120" t="s">
        <v>3092</v>
      </c>
      <c r="E415" s="271" t="s">
        <v>14</v>
      </c>
      <c r="F415" s="271" t="s">
        <v>121</v>
      </c>
      <c r="G415" s="3">
        <v>15000000</v>
      </c>
      <c r="H415" s="3">
        <f t="shared" si="8"/>
        <v>15000000</v>
      </c>
      <c r="I415" s="3">
        <v>1</v>
      </c>
    </row>
    <row r="416" spans="1:9" s="77" customFormat="1" ht="30" x14ac:dyDescent="0.25">
      <c r="A416" s="1124"/>
      <c r="B416" s="891"/>
      <c r="C416" s="119" t="s">
        <v>4478</v>
      </c>
      <c r="D416" s="120" t="s">
        <v>4479</v>
      </c>
      <c r="E416" s="271" t="s">
        <v>126</v>
      </c>
      <c r="F416" s="271" t="s">
        <v>121</v>
      </c>
      <c r="G416" s="3">
        <v>3994600</v>
      </c>
      <c r="H416" s="3">
        <f t="shared" si="8"/>
        <v>3994600</v>
      </c>
      <c r="I416" s="3">
        <v>1</v>
      </c>
    </row>
    <row r="417" spans="1:9" s="77" customFormat="1" ht="30" x14ac:dyDescent="0.25">
      <c r="A417" s="1124"/>
      <c r="B417" s="891"/>
      <c r="C417" s="119" t="s">
        <v>4480</v>
      </c>
      <c r="D417" s="120" t="s">
        <v>4481</v>
      </c>
      <c r="E417" s="271" t="s">
        <v>126</v>
      </c>
      <c r="F417" s="271" t="s">
        <v>121</v>
      </c>
      <c r="G417" s="3">
        <v>2500000</v>
      </c>
      <c r="H417" s="3">
        <f t="shared" si="8"/>
        <v>2500000</v>
      </c>
      <c r="I417" s="3">
        <v>1</v>
      </c>
    </row>
    <row r="418" spans="1:9" s="77" customFormat="1" ht="30" x14ac:dyDescent="0.25">
      <c r="A418" s="1124"/>
      <c r="B418" s="891"/>
      <c r="C418" s="119" t="s">
        <v>4482</v>
      </c>
      <c r="D418" s="120" t="s">
        <v>4483</v>
      </c>
      <c r="E418" s="271" t="s">
        <v>126</v>
      </c>
      <c r="F418" s="271" t="s">
        <v>121</v>
      </c>
      <c r="G418" s="3">
        <v>720000</v>
      </c>
      <c r="H418" s="3">
        <f t="shared" si="8"/>
        <v>720000</v>
      </c>
      <c r="I418" s="3">
        <v>1</v>
      </c>
    </row>
    <row r="419" spans="1:9" s="77" customFormat="1" ht="30" x14ac:dyDescent="0.25">
      <c r="A419" s="1124"/>
      <c r="B419" s="892"/>
      <c r="C419" s="119" t="s">
        <v>4484</v>
      </c>
      <c r="D419" s="120" t="s">
        <v>4485</v>
      </c>
      <c r="E419" s="271" t="s">
        <v>126</v>
      </c>
      <c r="F419" s="271" t="s">
        <v>121</v>
      </c>
      <c r="G419" s="3">
        <v>720000</v>
      </c>
      <c r="H419" s="3">
        <f t="shared" si="8"/>
        <v>720000</v>
      </c>
      <c r="I419" s="3">
        <v>1</v>
      </c>
    </row>
    <row r="420" spans="1:9" s="795" customFormat="1" ht="18" x14ac:dyDescent="0.25">
      <c r="A420" s="1124"/>
      <c r="B420" s="785" t="s">
        <v>6691</v>
      </c>
      <c r="C420" s="785" t="s">
        <v>7669</v>
      </c>
      <c r="D420" s="785" t="s">
        <v>7670</v>
      </c>
      <c r="E420" s="120" t="s">
        <v>120</v>
      </c>
      <c r="F420" s="120" t="s">
        <v>121</v>
      </c>
      <c r="G420" s="788">
        <v>1100000</v>
      </c>
      <c r="H420" s="3">
        <f t="shared" si="8"/>
        <v>1100000</v>
      </c>
      <c r="I420" s="3">
        <v>1</v>
      </c>
    </row>
    <row r="421" spans="1:9" s="77" customFormat="1" ht="45" x14ac:dyDescent="0.25">
      <c r="A421" s="1124"/>
      <c r="B421" s="890">
        <v>4216</v>
      </c>
      <c r="C421" s="122" t="s">
        <v>4486</v>
      </c>
      <c r="D421" s="120" t="s">
        <v>525</v>
      </c>
      <c r="E421" s="271" t="s">
        <v>126</v>
      </c>
      <c r="F421" s="271" t="s">
        <v>121</v>
      </c>
      <c r="G421" s="3">
        <v>12408000</v>
      </c>
      <c r="H421" s="3">
        <f t="shared" si="8"/>
        <v>12408000</v>
      </c>
      <c r="I421" s="3">
        <v>1</v>
      </c>
    </row>
    <row r="422" spans="1:9" s="784" customFormat="1" x14ac:dyDescent="0.25">
      <c r="A422" s="1124"/>
      <c r="B422" s="891"/>
      <c r="C422" s="785" t="s">
        <v>7645</v>
      </c>
      <c r="D422" s="785" t="s">
        <v>532</v>
      </c>
      <c r="E422" s="120" t="s">
        <v>120</v>
      </c>
      <c r="F422" s="120" t="s">
        <v>121</v>
      </c>
      <c r="G422" s="788">
        <v>135000</v>
      </c>
      <c r="H422" s="788">
        <v>135000</v>
      </c>
      <c r="I422" s="3">
        <v>1</v>
      </c>
    </row>
    <row r="423" spans="1:9" s="77" customFormat="1" ht="30" x14ac:dyDescent="0.25">
      <c r="A423" s="1124"/>
      <c r="B423" s="892"/>
      <c r="C423" s="122" t="s">
        <v>4487</v>
      </c>
      <c r="D423" s="120" t="s">
        <v>4488</v>
      </c>
      <c r="E423" s="271" t="s">
        <v>126</v>
      </c>
      <c r="F423" s="271" t="s">
        <v>121</v>
      </c>
      <c r="G423" s="3">
        <v>25152000</v>
      </c>
      <c r="H423" s="3">
        <f t="shared" si="8"/>
        <v>25152000</v>
      </c>
      <c r="I423" s="3">
        <v>1</v>
      </c>
    </row>
    <row r="424" spans="1:9" s="688" customFormat="1" ht="30" x14ac:dyDescent="0.25">
      <c r="A424" s="1124"/>
      <c r="B424" s="681"/>
      <c r="C424" s="689" t="s">
        <v>7284</v>
      </c>
      <c r="D424" s="122" t="s">
        <v>138</v>
      </c>
      <c r="E424" s="120" t="s">
        <v>120</v>
      </c>
      <c r="F424" s="120" t="s">
        <v>121</v>
      </c>
      <c r="G424" s="690">
        <v>1800000</v>
      </c>
      <c r="H424" s="690">
        <v>1800000</v>
      </c>
      <c r="I424" s="3">
        <v>1</v>
      </c>
    </row>
    <row r="425" spans="1:9" s="533" customFormat="1" ht="30" x14ac:dyDescent="0.25">
      <c r="A425" s="1124"/>
      <c r="B425" s="997" t="s">
        <v>6706</v>
      </c>
      <c r="C425" s="122" t="s">
        <v>6719</v>
      </c>
      <c r="D425" s="122" t="s">
        <v>138</v>
      </c>
      <c r="E425" s="120" t="s">
        <v>120</v>
      </c>
      <c r="F425" s="120" t="s">
        <v>121</v>
      </c>
      <c r="G425" s="536">
        <v>1234</v>
      </c>
      <c r="H425" s="536">
        <v>1234</v>
      </c>
      <c r="I425" s="3">
        <v>1</v>
      </c>
    </row>
    <row r="426" spans="1:9" s="533" customFormat="1" ht="30" x14ac:dyDescent="0.25">
      <c r="A426" s="1124"/>
      <c r="B426" s="998"/>
      <c r="C426" s="122" t="s">
        <v>6724</v>
      </c>
      <c r="D426" s="122" t="s">
        <v>138</v>
      </c>
      <c r="E426" s="120" t="s">
        <v>120</v>
      </c>
      <c r="F426" s="120" t="s">
        <v>121</v>
      </c>
      <c r="G426" s="456">
        <v>2407000</v>
      </c>
      <c r="H426" s="456">
        <v>2407000</v>
      </c>
      <c r="I426" s="370">
        <v>1</v>
      </c>
    </row>
    <row r="427" spans="1:9" s="523" customFormat="1" ht="30" x14ac:dyDescent="0.25">
      <c r="A427" s="1124"/>
      <c r="B427" s="999"/>
      <c r="C427" s="119" t="s">
        <v>6705</v>
      </c>
      <c r="D427" s="120" t="s">
        <v>138</v>
      </c>
      <c r="E427" s="120" t="s">
        <v>120</v>
      </c>
      <c r="F427" s="120" t="s">
        <v>121</v>
      </c>
      <c r="G427" s="120">
        <v>2500000</v>
      </c>
      <c r="H427" s="120">
        <v>2500000</v>
      </c>
      <c r="I427" s="3">
        <v>1</v>
      </c>
    </row>
    <row r="428" spans="1:9" s="470" customFormat="1" ht="30" x14ac:dyDescent="0.25">
      <c r="A428" s="1124"/>
      <c r="B428" s="948">
        <v>4222</v>
      </c>
      <c r="C428" s="120" t="s">
        <v>6475</v>
      </c>
      <c r="D428" s="120" t="s">
        <v>138</v>
      </c>
      <c r="E428" s="120" t="s">
        <v>120</v>
      </c>
      <c r="F428" s="120" t="s">
        <v>121</v>
      </c>
      <c r="G428" s="421">
        <v>1000000</v>
      </c>
      <c r="H428" s="421">
        <v>1000000</v>
      </c>
      <c r="I428" s="3">
        <v>1</v>
      </c>
    </row>
    <row r="429" spans="1:9" s="518" customFormat="1" ht="30" x14ac:dyDescent="0.25">
      <c r="A429" s="1124"/>
      <c r="B429" s="949"/>
      <c r="C429" s="120" t="s">
        <v>6634</v>
      </c>
      <c r="D429" s="120" t="s">
        <v>138</v>
      </c>
      <c r="E429" s="120" t="s">
        <v>120</v>
      </c>
      <c r="F429" s="120" t="s">
        <v>121</v>
      </c>
      <c r="G429" s="120">
        <v>3462486</v>
      </c>
      <c r="H429" s="120">
        <v>3462486</v>
      </c>
      <c r="I429" s="3">
        <v>1</v>
      </c>
    </row>
    <row r="430" spans="1:9" s="518" customFormat="1" ht="30" x14ac:dyDescent="0.25">
      <c r="A430" s="1124"/>
      <c r="B430" s="949"/>
      <c r="C430" s="120" t="s">
        <v>6635</v>
      </c>
      <c r="D430" s="120" t="s">
        <v>138</v>
      </c>
      <c r="E430" s="120" t="s">
        <v>120</v>
      </c>
      <c r="F430" s="120" t="s">
        <v>121</v>
      </c>
      <c r="G430" s="120">
        <v>1300000</v>
      </c>
      <c r="H430" s="120">
        <v>1300000</v>
      </c>
      <c r="I430" s="3">
        <v>1</v>
      </c>
    </row>
    <row r="431" spans="1:9" s="518" customFormat="1" ht="30" x14ac:dyDescent="0.25">
      <c r="A431" s="1124"/>
      <c r="B431" s="949"/>
      <c r="C431" s="120" t="s">
        <v>6636</v>
      </c>
      <c r="D431" s="120" t="s">
        <v>138</v>
      </c>
      <c r="E431" s="120" t="s">
        <v>120</v>
      </c>
      <c r="F431" s="120" t="s">
        <v>121</v>
      </c>
      <c r="G431" s="120">
        <v>1000000</v>
      </c>
      <c r="H431" s="120">
        <v>1000000</v>
      </c>
      <c r="I431" s="3">
        <v>1</v>
      </c>
    </row>
    <row r="432" spans="1:9" s="518" customFormat="1" ht="30" x14ac:dyDescent="0.25">
      <c r="A432" s="1124"/>
      <c r="B432" s="949"/>
      <c r="C432" s="120" t="s">
        <v>6637</v>
      </c>
      <c r="D432" s="120" t="s">
        <v>138</v>
      </c>
      <c r="E432" s="120" t="s">
        <v>120</v>
      </c>
      <c r="F432" s="120" t="s">
        <v>121</v>
      </c>
      <c r="G432" s="120">
        <v>700000</v>
      </c>
      <c r="H432" s="120">
        <v>700000</v>
      </c>
      <c r="I432" s="3">
        <v>1</v>
      </c>
    </row>
    <row r="433" spans="1:9" s="518" customFormat="1" ht="30" x14ac:dyDescent="0.25">
      <c r="A433" s="1124"/>
      <c r="B433" s="949"/>
      <c r="C433" s="120" t="s">
        <v>6638</v>
      </c>
      <c r="D433" s="120" t="s">
        <v>138</v>
      </c>
      <c r="E433" s="120" t="s">
        <v>120</v>
      </c>
      <c r="F433" s="120" t="s">
        <v>121</v>
      </c>
      <c r="G433" s="120">
        <v>1400000</v>
      </c>
      <c r="H433" s="120">
        <v>1400000</v>
      </c>
      <c r="I433" s="3">
        <v>1</v>
      </c>
    </row>
    <row r="434" spans="1:9" s="84" customFormat="1" ht="75" x14ac:dyDescent="0.25">
      <c r="A434" s="1124"/>
      <c r="B434" s="950"/>
      <c r="C434" s="124">
        <v>98391200</v>
      </c>
      <c r="D434" s="129" t="s">
        <v>4489</v>
      </c>
      <c r="E434" s="276" t="s">
        <v>120</v>
      </c>
      <c r="F434" s="276" t="s">
        <v>121</v>
      </c>
      <c r="G434" s="7">
        <v>500000</v>
      </c>
      <c r="H434" s="7">
        <f t="shared" si="8"/>
        <v>500000</v>
      </c>
      <c r="I434" s="7">
        <v>1</v>
      </c>
    </row>
    <row r="435" spans="1:9" s="84" customFormat="1" ht="18" x14ac:dyDescent="0.25">
      <c r="A435" s="1124"/>
      <c r="B435" s="785" t="s">
        <v>5705</v>
      </c>
      <c r="C435" s="785" t="s">
        <v>7672</v>
      </c>
      <c r="D435" s="785" t="s">
        <v>7673</v>
      </c>
      <c r="E435" s="789" t="s">
        <v>14</v>
      </c>
      <c r="F435" s="789" t="s">
        <v>121</v>
      </c>
      <c r="G435" s="788">
        <v>10000000</v>
      </c>
      <c r="H435" s="788">
        <v>10000000</v>
      </c>
      <c r="I435" s="798">
        <v>1</v>
      </c>
    </row>
    <row r="436" spans="1:9" s="84" customFormat="1" x14ac:dyDescent="0.25">
      <c r="A436" s="1124"/>
      <c r="B436" s="828"/>
      <c r="C436" s="840" t="s">
        <v>7830</v>
      </c>
      <c r="D436" s="840" t="s">
        <v>5881</v>
      </c>
      <c r="E436" s="120" t="s">
        <v>120</v>
      </c>
      <c r="F436" s="120" t="s">
        <v>121</v>
      </c>
      <c r="G436" s="841">
        <v>3500000</v>
      </c>
      <c r="H436" s="841">
        <v>3500000</v>
      </c>
      <c r="I436" s="798">
        <v>1</v>
      </c>
    </row>
    <row r="437" spans="1:9" s="77" customFormat="1" ht="30" x14ac:dyDescent="0.25">
      <c r="A437" s="1124"/>
      <c r="B437" s="890">
        <v>4231</v>
      </c>
      <c r="C437" s="119" t="s">
        <v>4490</v>
      </c>
      <c r="D437" s="120" t="s">
        <v>4491</v>
      </c>
      <c r="E437" s="271" t="s">
        <v>14</v>
      </c>
      <c r="F437" s="271" t="s">
        <v>121</v>
      </c>
      <c r="G437" s="3">
        <v>3090000</v>
      </c>
      <c r="H437" s="3">
        <f t="shared" si="8"/>
        <v>3090000</v>
      </c>
      <c r="I437" s="3">
        <v>1</v>
      </c>
    </row>
    <row r="438" spans="1:9" s="77" customFormat="1" ht="105" x14ac:dyDescent="0.25">
      <c r="A438" s="1124"/>
      <c r="B438" s="891"/>
      <c r="C438" s="119" t="s">
        <v>4492</v>
      </c>
      <c r="D438" s="120" t="s">
        <v>4493</v>
      </c>
      <c r="E438" s="271" t="s">
        <v>14</v>
      </c>
      <c r="F438" s="271" t="s">
        <v>121</v>
      </c>
      <c r="G438" s="3">
        <v>1296900</v>
      </c>
      <c r="H438" s="3">
        <f t="shared" si="8"/>
        <v>1296900</v>
      </c>
      <c r="I438" s="3">
        <v>1</v>
      </c>
    </row>
    <row r="439" spans="1:9" s="633" customFormat="1" ht="30" x14ac:dyDescent="0.25">
      <c r="A439" s="1124"/>
      <c r="B439" s="891"/>
      <c r="C439" s="120" t="s">
        <v>7148</v>
      </c>
      <c r="D439" s="120" t="s">
        <v>7149</v>
      </c>
      <c r="E439" s="631" t="s">
        <v>14</v>
      </c>
      <c r="F439" s="631" t="s">
        <v>121</v>
      </c>
      <c r="G439" s="456">
        <v>2500000</v>
      </c>
      <c r="H439" s="456">
        <v>2500000</v>
      </c>
      <c r="I439" s="3">
        <v>1</v>
      </c>
    </row>
    <row r="440" spans="1:9" s="77" customFormat="1" ht="60" x14ac:dyDescent="0.25">
      <c r="A440" s="1124"/>
      <c r="B440" s="891"/>
      <c r="C440" s="126">
        <v>79531100</v>
      </c>
      <c r="D440" s="125" t="s">
        <v>4494</v>
      </c>
      <c r="E440" s="79" t="s">
        <v>14</v>
      </c>
      <c r="F440" s="79" t="s">
        <v>121</v>
      </c>
      <c r="G440" s="16">
        <v>0</v>
      </c>
      <c r="H440" s="16">
        <f t="shared" si="8"/>
        <v>0</v>
      </c>
      <c r="I440" s="16">
        <v>1</v>
      </c>
    </row>
    <row r="441" spans="1:9" s="77" customFormat="1" ht="45" x14ac:dyDescent="0.25">
      <c r="A441" s="1124"/>
      <c r="B441" s="891"/>
      <c r="C441" s="119" t="s">
        <v>4495</v>
      </c>
      <c r="D441" s="120" t="s">
        <v>4496</v>
      </c>
      <c r="E441" s="271" t="s">
        <v>14</v>
      </c>
      <c r="F441" s="271" t="s">
        <v>121</v>
      </c>
      <c r="G441" s="3">
        <v>2000000</v>
      </c>
      <c r="H441" s="3">
        <f t="shared" si="8"/>
        <v>2000000</v>
      </c>
      <c r="I441" s="3">
        <v>1</v>
      </c>
    </row>
    <row r="442" spans="1:9" s="77" customFormat="1" x14ac:dyDescent="0.25">
      <c r="A442" s="1124"/>
      <c r="B442" s="891"/>
      <c r="C442" s="126">
        <v>79971120</v>
      </c>
      <c r="D442" s="125" t="s">
        <v>485</v>
      </c>
      <c r="E442" s="79" t="s">
        <v>14</v>
      </c>
      <c r="F442" s="79" t="s">
        <v>121</v>
      </c>
      <c r="G442" s="16">
        <v>2000000</v>
      </c>
      <c r="H442" s="16">
        <f t="shared" si="8"/>
        <v>2000000</v>
      </c>
      <c r="I442" s="16">
        <v>1</v>
      </c>
    </row>
    <row r="443" spans="1:9" s="77" customFormat="1" ht="30" x14ac:dyDescent="0.25">
      <c r="A443" s="1124"/>
      <c r="B443" s="892"/>
      <c r="C443" s="122" t="s">
        <v>4497</v>
      </c>
      <c r="D443" s="120" t="s">
        <v>2406</v>
      </c>
      <c r="E443" s="271" t="s">
        <v>126</v>
      </c>
      <c r="F443" s="271" t="s">
        <v>121</v>
      </c>
      <c r="G443" s="3">
        <v>800000</v>
      </c>
      <c r="H443" s="3">
        <f t="shared" si="8"/>
        <v>800000</v>
      </c>
      <c r="I443" s="3">
        <v>1</v>
      </c>
    </row>
    <row r="444" spans="1:9" s="77" customFormat="1" ht="45" x14ac:dyDescent="0.25">
      <c r="A444" s="1124"/>
      <c r="B444" s="890">
        <v>4232</v>
      </c>
      <c r="C444" s="122" t="s">
        <v>4498</v>
      </c>
      <c r="D444" s="120" t="s">
        <v>4499</v>
      </c>
      <c r="E444" s="271" t="s">
        <v>120</v>
      </c>
      <c r="F444" s="271" t="s">
        <v>121</v>
      </c>
      <c r="G444" s="3">
        <v>3310000</v>
      </c>
      <c r="H444" s="3">
        <f t="shared" si="8"/>
        <v>3310000</v>
      </c>
      <c r="I444" s="3">
        <v>1</v>
      </c>
    </row>
    <row r="445" spans="1:9" s="77" customFormat="1" ht="45" x14ac:dyDescent="0.25">
      <c r="A445" s="1124"/>
      <c r="B445" s="891"/>
      <c r="C445" s="122" t="s">
        <v>4500</v>
      </c>
      <c r="D445" s="120" t="s">
        <v>4501</v>
      </c>
      <c r="E445" s="271" t="s">
        <v>120</v>
      </c>
      <c r="F445" s="271" t="s">
        <v>121</v>
      </c>
      <c r="G445" s="3">
        <v>14160000</v>
      </c>
      <c r="H445" s="3">
        <f t="shared" si="8"/>
        <v>14160000</v>
      </c>
      <c r="I445" s="3">
        <v>1</v>
      </c>
    </row>
    <row r="446" spans="1:9" s="77" customFormat="1" ht="45" x14ac:dyDescent="0.25">
      <c r="A446" s="1124"/>
      <c r="B446" s="891"/>
      <c r="C446" s="122" t="s">
        <v>4502</v>
      </c>
      <c r="D446" s="120" t="s">
        <v>4503</v>
      </c>
      <c r="E446" s="271" t="s">
        <v>120</v>
      </c>
      <c r="F446" s="271" t="s">
        <v>121</v>
      </c>
      <c r="G446" s="3">
        <v>680000</v>
      </c>
      <c r="H446" s="3">
        <f t="shared" si="8"/>
        <v>680000</v>
      </c>
      <c r="I446" s="3">
        <v>1</v>
      </c>
    </row>
    <row r="447" spans="1:9" s="77" customFormat="1" ht="75" x14ac:dyDescent="0.25">
      <c r="A447" s="1124"/>
      <c r="B447" s="891"/>
      <c r="C447" s="122" t="s">
        <v>4504</v>
      </c>
      <c r="D447" s="120" t="s">
        <v>4505</v>
      </c>
      <c r="E447" s="271" t="s">
        <v>120</v>
      </c>
      <c r="F447" s="271" t="s">
        <v>121</v>
      </c>
      <c r="G447" s="3">
        <v>1250000</v>
      </c>
      <c r="H447" s="3">
        <f t="shared" si="8"/>
        <v>1250000</v>
      </c>
      <c r="I447" s="3">
        <v>1</v>
      </c>
    </row>
    <row r="448" spans="1:9" s="77" customFormat="1" ht="45" x14ac:dyDescent="0.25">
      <c r="A448" s="1124"/>
      <c r="B448" s="891"/>
      <c r="C448" s="122" t="s">
        <v>4506</v>
      </c>
      <c r="D448" s="120" t="s">
        <v>4507</v>
      </c>
      <c r="E448" s="271" t="s">
        <v>120</v>
      </c>
      <c r="F448" s="271" t="s">
        <v>121</v>
      </c>
      <c r="G448" s="3">
        <v>600000</v>
      </c>
      <c r="H448" s="3">
        <f t="shared" si="8"/>
        <v>600000</v>
      </c>
      <c r="I448" s="3">
        <v>1</v>
      </c>
    </row>
    <row r="449" spans="1:9" s="77" customFormat="1" ht="45" x14ac:dyDescent="0.25">
      <c r="A449" s="1124"/>
      <c r="B449" s="891"/>
      <c r="C449" s="122" t="s">
        <v>4508</v>
      </c>
      <c r="D449" s="120" t="s">
        <v>4509</v>
      </c>
      <c r="E449" s="271" t="s">
        <v>120</v>
      </c>
      <c r="F449" s="271" t="s">
        <v>121</v>
      </c>
      <c r="G449" s="3">
        <v>3200000</v>
      </c>
      <c r="H449" s="3">
        <f t="shared" si="8"/>
        <v>3200000</v>
      </c>
      <c r="I449" s="3">
        <v>1</v>
      </c>
    </row>
    <row r="450" spans="1:9" s="77" customFormat="1" ht="60" x14ac:dyDescent="0.25">
      <c r="A450" s="1124"/>
      <c r="B450" s="891"/>
      <c r="C450" s="122" t="s">
        <v>4510</v>
      </c>
      <c r="D450" s="120" t="s">
        <v>4511</v>
      </c>
      <c r="E450" s="271" t="s">
        <v>120</v>
      </c>
      <c r="F450" s="271" t="s">
        <v>121</v>
      </c>
      <c r="G450" s="3">
        <v>1600000</v>
      </c>
      <c r="H450" s="3">
        <f t="shared" si="8"/>
        <v>1600000</v>
      </c>
      <c r="I450" s="3">
        <v>1</v>
      </c>
    </row>
    <row r="451" spans="1:9" s="77" customFormat="1" ht="45" x14ac:dyDescent="0.25">
      <c r="A451" s="1124"/>
      <c r="B451" s="891"/>
      <c r="C451" s="122" t="s">
        <v>4512</v>
      </c>
      <c r="D451" s="120" t="s">
        <v>4513</v>
      </c>
      <c r="E451" s="271" t="s">
        <v>120</v>
      </c>
      <c r="F451" s="271" t="s">
        <v>121</v>
      </c>
      <c r="G451" s="3">
        <v>1500000</v>
      </c>
      <c r="H451" s="3">
        <f t="shared" si="8"/>
        <v>1500000</v>
      </c>
      <c r="I451" s="3">
        <v>1</v>
      </c>
    </row>
    <row r="452" spans="1:9" s="77" customFormat="1" ht="60" x14ac:dyDescent="0.25">
      <c r="A452" s="1124"/>
      <c r="B452" s="891"/>
      <c r="C452" s="122" t="s">
        <v>4514</v>
      </c>
      <c r="D452" s="120" t="s">
        <v>4515</v>
      </c>
      <c r="E452" s="271" t="s">
        <v>120</v>
      </c>
      <c r="F452" s="271" t="s">
        <v>121</v>
      </c>
      <c r="G452" s="3">
        <v>3493800</v>
      </c>
      <c r="H452" s="3">
        <f t="shared" si="8"/>
        <v>3493800</v>
      </c>
      <c r="I452" s="3">
        <v>1</v>
      </c>
    </row>
    <row r="453" spans="1:9" s="77" customFormat="1" ht="60" x14ac:dyDescent="0.25">
      <c r="A453" s="1124"/>
      <c r="B453" s="891"/>
      <c r="C453" s="122" t="s">
        <v>4516</v>
      </c>
      <c r="D453" s="120" t="s">
        <v>4517</v>
      </c>
      <c r="E453" s="271" t="s">
        <v>120</v>
      </c>
      <c r="F453" s="271" t="s">
        <v>121</v>
      </c>
      <c r="G453" s="3">
        <v>702000</v>
      </c>
      <c r="H453" s="3">
        <f t="shared" si="8"/>
        <v>702000</v>
      </c>
      <c r="I453" s="3">
        <v>1</v>
      </c>
    </row>
    <row r="454" spans="1:9" s="77" customFormat="1" ht="45" x14ac:dyDescent="0.25">
      <c r="A454" s="1124"/>
      <c r="B454" s="891"/>
      <c r="C454" s="122" t="s">
        <v>4518</v>
      </c>
      <c r="D454" s="120" t="s">
        <v>4519</v>
      </c>
      <c r="E454" s="271" t="s">
        <v>120</v>
      </c>
      <c r="F454" s="271" t="s">
        <v>121</v>
      </c>
      <c r="G454" s="3">
        <v>702000</v>
      </c>
      <c r="H454" s="3">
        <f t="shared" si="8"/>
        <v>702000</v>
      </c>
      <c r="I454" s="3">
        <v>1</v>
      </c>
    </row>
    <row r="455" spans="1:9" s="77" customFormat="1" ht="60" x14ac:dyDescent="0.25">
      <c r="A455" s="1124"/>
      <c r="B455" s="891"/>
      <c r="C455" s="122" t="s">
        <v>4520</v>
      </c>
      <c r="D455" s="120" t="s">
        <v>4521</v>
      </c>
      <c r="E455" s="271" t="s">
        <v>120</v>
      </c>
      <c r="F455" s="271" t="s">
        <v>121</v>
      </c>
      <c r="G455" s="3">
        <v>702000</v>
      </c>
      <c r="H455" s="3">
        <f t="shared" si="8"/>
        <v>702000</v>
      </c>
      <c r="I455" s="3">
        <v>1</v>
      </c>
    </row>
    <row r="456" spans="1:9" s="77" customFormat="1" ht="60" x14ac:dyDescent="0.25">
      <c r="A456" s="1124"/>
      <c r="B456" s="891"/>
      <c r="C456" s="122" t="s">
        <v>4522</v>
      </c>
      <c r="D456" s="120" t="s">
        <v>4523</v>
      </c>
      <c r="E456" s="271" t="s">
        <v>120</v>
      </c>
      <c r="F456" s="271" t="s">
        <v>121</v>
      </c>
      <c r="G456" s="3">
        <v>702000</v>
      </c>
      <c r="H456" s="3">
        <f t="shared" si="8"/>
        <v>702000</v>
      </c>
      <c r="I456" s="3">
        <v>1</v>
      </c>
    </row>
    <row r="457" spans="1:9" s="444" customFormat="1" ht="45" x14ac:dyDescent="0.25">
      <c r="A457" s="1124"/>
      <c r="B457" s="891"/>
      <c r="C457" s="122" t="s">
        <v>6392</v>
      </c>
      <c r="D457" s="122" t="s">
        <v>6393</v>
      </c>
      <c r="E457" s="443" t="s">
        <v>120</v>
      </c>
      <c r="F457" s="443" t="s">
        <v>121</v>
      </c>
      <c r="G457" s="356">
        <v>3000</v>
      </c>
      <c r="H457" s="356">
        <v>3000</v>
      </c>
      <c r="I457" s="3">
        <v>1</v>
      </c>
    </row>
    <row r="458" spans="1:9" s="77" customFormat="1" ht="60" x14ac:dyDescent="0.25">
      <c r="A458" s="1124"/>
      <c r="B458" s="891"/>
      <c r="C458" s="122" t="s">
        <v>4524</v>
      </c>
      <c r="D458" s="120" t="s">
        <v>4525</v>
      </c>
      <c r="E458" s="271" t="s">
        <v>120</v>
      </c>
      <c r="F458" s="271" t="s">
        <v>121</v>
      </c>
      <c r="G458" s="3">
        <v>702000</v>
      </c>
      <c r="H458" s="3">
        <f t="shared" si="8"/>
        <v>702000</v>
      </c>
      <c r="I458" s="3">
        <v>1</v>
      </c>
    </row>
    <row r="459" spans="1:9" s="77" customFormat="1" ht="60" x14ac:dyDescent="0.25">
      <c r="A459" s="1124"/>
      <c r="B459" s="891"/>
      <c r="C459" s="122" t="s">
        <v>4526</v>
      </c>
      <c r="D459" s="120" t="s">
        <v>4527</v>
      </c>
      <c r="E459" s="271" t="s">
        <v>120</v>
      </c>
      <c r="F459" s="271" t="s">
        <v>121</v>
      </c>
      <c r="G459" s="3">
        <v>702000</v>
      </c>
      <c r="H459" s="3">
        <f t="shared" si="8"/>
        <v>702000</v>
      </c>
      <c r="I459" s="3">
        <v>1</v>
      </c>
    </row>
    <row r="460" spans="1:9" s="77" customFormat="1" ht="60" x14ac:dyDescent="0.25">
      <c r="A460" s="1124"/>
      <c r="B460" s="891"/>
      <c r="C460" s="122" t="s">
        <v>4528</v>
      </c>
      <c r="D460" s="120" t="s">
        <v>4529</v>
      </c>
      <c r="E460" s="271" t="s">
        <v>120</v>
      </c>
      <c r="F460" s="271" t="s">
        <v>121</v>
      </c>
      <c r="G460" s="3">
        <v>702000</v>
      </c>
      <c r="H460" s="3">
        <f t="shared" si="8"/>
        <v>702000</v>
      </c>
      <c r="I460" s="3">
        <v>1</v>
      </c>
    </row>
    <row r="461" spans="1:9" s="77" customFormat="1" ht="60" x14ac:dyDescent="0.25">
      <c r="A461" s="1124"/>
      <c r="B461" s="891"/>
      <c r="C461" s="122" t="s">
        <v>4530</v>
      </c>
      <c r="D461" s="120" t="s">
        <v>4531</v>
      </c>
      <c r="E461" s="271" t="s">
        <v>120</v>
      </c>
      <c r="F461" s="271" t="s">
        <v>121</v>
      </c>
      <c r="G461" s="3">
        <v>702000</v>
      </c>
      <c r="H461" s="3">
        <f t="shared" si="8"/>
        <v>702000</v>
      </c>
      <c r="I461" s="3">
        <v>1</v>
      </c>
    </row>
    <row r="462" spans="1:9" s="77" customFormat="1" ht="60" x14ac:dyDescent="0.25">
      <c r="A462" s="1124"/>
      <c r="B462" s="891"/>
      <c r="C462" s="122" t="s">
        <v>4532</v>
      </c>
      <c r="D462" s="120" t="s">
        <v>4533</v>
      </c>
      <c r="E462" s="271" t="s">
        <v>120</v>
      </c>
      <c r="F462" s="271" t="s">
        <v>121</v>
      </c>
      <c r="G462" s="3">
        <v>702000</v>
      </c>
      <c r="H462" s="3">
        <f t="shared" si="8"/>
        <v>702000</v>
      </c>
      <c r="I462" s="3">
        <v>1</v>
      </c>
    </row>
    <row r="463" spans="1:9" s="77" customFormat="1" ht="60" x14ac:dyDescent="0.25">
      <c r="A463" s="1124"/>
      <c r="B463" s="891"/>
      <c r="C463" s="122" t="s">
        <v>4534</v>
      </c>
      <c r="D463" s="120" t="s">
        <v>4535</v>
      </c>
      <c r="E463" s="271" t="s">
        <v>120</v>
      </c>
      <c r="F463" s="271" t="s">
        <v>121</v>
      </c>
      <c r="G463" s="3">
        <v>702000</v>
      </c>
      <c r="H463" s="3">
        <f t="shared" si="8"/>
        <v>702000</v>
      </c>
      <c r="I463" s="3">
        <v>1</v>
      </c>
    </row>
    <row r="464" spans="1:9" s="77" customFormat="1" ht="60" x14ac:dyDescent="0.25">
      <c r="A464" s="1124"/>
      <c r="B464" s="891"/>
      <c r="C464" s="122" t="s">
        <v>4536</v>
      </c>
      <c r="D464" s="120" t="s">
        <v>4537</v>
      </c>
      <c r="E464" s="271" t="s">
        <v>120</v>
      </c>
      <c r="F464" s="271" t="s">
        <v>121</v>
      </c>
      <c r="G464" s="3">
        <v>702000</v>
      </c>
      <c r="H464" s="3">
        <f t="shared" si="8"/>
        <v>702000</v>
      </c>
      <c r="I464" s="3">
        <v>1</v>
      </c>
    </row>
    <row r="465" spans="1:9" s="77" customFormat="1" ht="60" x14ac:dyDescent="0.25">
      <c r="A465" s="1124"/>
      <c r="B465" s="891"/>
      <c r="C465" s="122" t="s">
        <v>4538</v>
      </c>
      <c r="D465" s="120" t="s">
        <v>4539</v>
      </c>
      <c r="E465" s="271" t="s">
        <v>120</v>
      </c>
      <c r="F465" s="271" t="s">
        <v>121</v>
      </c>
      <c r="G465" s="3">
        <v>702000</v>
      </c>
      <c r="H465" s="3">
        <f t="shared" si="8"/>
        <v>702000</v>
      </c>
      <c r="I465" s="3">
        <v>1</v>
      </c>
    </row>
    <row r="466" spans="1:9" s="77" customFormat="1" ht="60" x14ac:dyDescent="0.25">
      <c r="A466" s="1124"/>
      <c r="B466" s="891"/>
      <c r="C466" s="122" t="s">
        <v>4540</v>
      </c>
      <c r="D466" s="120" t="s">
        <v>4541</v>
      </c>
      <c r="E466" s="271" t="s">
        <v>120</v>
      </c>
      <c r="F466" s="271" t="s">
        <v>121</v>
      </c>
      <c r="G466" s="3">
        <v>6000000</v>
      </c>
      <c r="H466" s="3">
        <f t="shared" si="8"/>
        <v>6000000</v>
      </c>
      <c r="I466" s="3">
        <v>1</v>
      </c>
    </row>
    <row r="467" spans="1:9" s="77" customFormat="1" ht="30" x14ac:dyDescent="0.25">
      <c r="A467" s="1124"/>
      <c r="B467" s="892"/>
      <c r="C467" s="130" t="s">
        <v>4542</v>
      </c>
      <c r="D467" s="120" t="s">
        <v>4543</v>
      </c>
      <c r="E467" s="271" t="s">
        <v>149</v>
      </c>
      <c r="F467" s="271" t="s">
        <v>121</v>
      </c>
      <c r="G467" s="83">
        <v>6070000</v>
      </c>
      <c r="H467" s="3">
        <f t="shared" si="8"/>
        <v>6070000</v>
      </c>
      <c r="I467" s="3">
        <v>1</v>
      </c>
    </row>
    <row r="468" spans="1:9" s="77" customFormat="1" x14ac:dyDescent="0.25">
      <c r="A468" s="1124"/>
      <c r="B468" s="890">
        <v>4234</v>
      </c>
      <c r="C468" s="126">
        <v>22211200</v>
      </c>
      <c r="D468" s="125" t="s">
        <v>4544</v>
      </c>
      <c r="E468" s="79" t="s">
        <v>120</v>
      </c>
      <c r="F468" s="79" t="s">
        <v>121</v>
      </c>
      <c r="G468" s="16">
        <v>1260000</v>
      </c>
      <c r="H468" s="16">
        <f t="shared" si="8"/>
        <v>1260000</v>
      </c>
      <c r="I468" s="16">
        <v>1</v>
      </c>
    </row>
    <row r="469" spans="1:9" s="77" customFormat="1" ht="30" x14ac:dyDescent="0.25">
      <c r="A469" s="1124"/>
      <c r="B469" s="891"/>
      <c r="C469" s="122" t="s">
        <v>4545</v>
      </c>
      <c r="D469" s="120" t="s">
        <v>4546</v>
      </c>
      <c r="E469" s="271" t="s">
        <v>14</v>
      </c>
      <c r="F469" s="271" t="s">
        <v>121</v>
      </c>
      <c r="G469" s="3">
        <v>1600000</v>
      </c>
      <c r="H469" s="3">
        <f t="shared" si="8"/>
        <v>1600000</v>
      </c>
      <c r="I469" s="3">
        <v>1</v>
      </c>
    </row>
    <row r="470" spans="1:9" s="77" customFormat="1" ht="45" x14ac:dyDescent="0.25">
      <c r="A470" s="1124"/>
      <c r="B470" s="891"/>
      <c r="C470" s="122" t="s">
        <v>4547</v>
      </c>
      <c r="D470" s="120" t="s">
        <v>4548</v>
      </c>
      <c r="E470" s="271" t="s">
        <v>14</v>
      </c>
      <c r="F470" s="271" t="s">
        <v>121</v>
      </c>
      <c r="G470" s="3">
        <v>150000</v>
      </c>
      <c r="H470" s="3">
        <f t="shared" si="8"/>
        <v>150000</v>
      </c>
      <c r="I470" s="3">
        <v>1</v>
      </c>
    </row>
    <row r="471" spans="1:9" s="77" customFormat="1" ht="45" x14ac:dyDescent="0.25">
      <c r="A471" s="1124"/>
      <c r="B471" s="891"/>
      <c r="C471" s="122" t="s">
        <v>4549</v>
      </c>
      <c r="D471" s="120" t="s">
        <v>4550</v>
      </c>
      <c r="E471" s="271" t="s">
        <v>14</v>
      </c>
      <c r="F471" s="271" t="s">
        <v>121</v>
      </c>
      <c r="G471" s="3">
        <v>590000</v>
      </c>
      <c r="H471" s="3">
        <f t="shared" si="8"/>
        <v>590000</v>
      </c>
      <c r="I471" s="3">
        <v>1</v>
      </c>
    </row>
    <row r="472" spans="1:9" s="77" customFormat="1" ht="30" x14ac:dyDescent="0.25">
      <c r="A472" s="1124"/>
      <c r="B472" s="891"/>
      <c r="C472" s="122" t="s">
        <v>4551</v>
      </c>
      <c r="D472" s="120" t="s">
        <v>4552</v>
      </c>
      <c r="E472" s="271" t="s">
        <v>14</v>
      </c>
      <c r="F472" s="271" t="s">
        <v>121</v>
      </c>
      <c r="G472" s="3">
        <v>1000000</v>
      </c>
      <c r="H472" s="3">
        <f t="shared" si="8"/>
        <v>1000000</v>
      </c>
      <c r="I472" s="3">
        <v>1</v>
      </c>
    </row>
    <row r="473" spans="1:9" s="77" customFormat="1" ht="30" x14ac:dyDescent="0.25">
      <c r="A473" s="1124"/>
      <c r="B473" s="891"/>
      <c r="C473" s="122" t="s">
        <v>4553</v>
      </c>
      <c r="D473" s="120" t="s">
        <v>4554</v>
      </c>
      <c r="E473" s="271" t="s">
        <v>14</v>
      </c>
      <c r="F473" s="271" t="s">
        <v>121</v>
      </c>
      <c r="G473" s="3">
        <v>200000</v>
      </c>
      <c r="H473" s="3">
        <f t="shared" si="8"/>
        <v>200000</v>
      </c>
      <c r="I473" s="3">
        <v>1</v>
      </c>
    </row>
    <row r="474" spans="1:9" s="77" customFormat="1" ht="45" x14ac:dyDescent="0.25">
      <c r="A474" s="1124"/>
      <c r="B474" s="891"/>
      <c r="C474" s="122" t="s">
        <v>4555</v>
      </c>
      <c r="D474" s="120" t="s">
        <v>4556</v>
      </c>
      <c r="E474" s="271" t="s">
        <v>14</v>
      </c>
      <c r="F474" s="271" t="s">
        <v>121</v>
      </c>
      <c r="G474" s="3">
        <v>240000</v>
      </c>
      <c r="H474" s="3">
        <f t="shared" si="8"/>
        <v>240000</v>
      </c>
      <c r="I474" s="3">
        <v>1</v>
      </c>
    </row>
    <row r="475" spans="1:9" s="77" customFormat="1" ht="45" x14ac:dyDescent="0.25">
      <c r="A475" s="1124"/>
      <c r="B475" s="891"/>
      <c r="C475" s="122" t="s">
        <v>5632</v>
      </c>
      <c r="D475" s="120" t="s">
        <v>4557</v>
      </c>
      <c r="E475" s="271" t="s">
        <v>14</v>
      </c>
      <c r="F475" s="271" t="s">
        <v>121</v>
      </c>
      <c r="G475" s="3">
        <v>50000</v>
      </c>
      <c r="H475" s="3">
        <f t="shared" si="8"/>
        <v>50000</v>
      </c>
      <c r="I475" s="3">
        <v>1</v>
      </c>
    </row>
    <row r="476" spans="1:9" s="77" customFormat="1" ht="30" x14ac:dyDescent="0.25">
      <c r="A476" s="1124"/>
      <c r="B476" s="891"/>
      <c r="C476" s="122" t="s">
        <v>5631</v>
      </c>
      <c r="D476" s="120" t="s">
        <v>4558</v>
      </c>
      <c r="E476" s="271" t="s">
        <v>14</v>
      </c>
      <c r="F476" s="271" t="s">
        <v>121</v>
      </c>
      <c r="G476" s="3">
        <v>80000</v>
      </c>
      <c r="H476" s="3">
        <f t="shared" si="8"/>
        <v>80000</v>
      </c>
      <c r="I476" s="3">
        <v>1</v>
      </c>
    </row>
    <row r="477" spans="1:9" s="77" customFormat="1" ht="45" x14ac:dyDescent="0.25">
      <c r="A477" s="1124"/>
      <c r="B477" s="891"/>
      <c r="C477" s="122" t="s">
        <v>4559</v>
      </c>
      <c r="D477" s="120" t="s">
        <v>744</v>
      </c>
      <c r="E477" s="271" t="s">
        <v>14</v>
      </c>
      <c r="F477" s="271" t="s">
        <v>121</v>
      </c>
      <c r="G477" s="3">
        <v>300000</v>
      </c>
      <c r="H477" s="3">
        <f t="shared" si="8"/>
        <v>300000</v>
      </c>
      <c r="I477" s="3">
        <v>1</v>
      </c>
    </row>
    <row r="478" spans="1:9" s="77" customFormat="1" ht="45" x14ac:dyDescent="0.25">
      <c r="A478" s="1124"/>
      <c r="B478" s="891"/>
      <c r="C478" s="122" t="s">
        <v>4560</v>
      </c>
      <c r="D478" s="120" t="s">
        <v>4561</v>
      </c>
      <c r="E478" s="271" t="s">
        <v>14</v>
      </c>
      <c r="F478" s="271" t="s">
        <v>121</v>
      </c>
      <c r="G478" s="3">
        <v>300000</v>
      </c>
      <c r="H478" s="3">
        <f t="shared" si="8"/>
        <v>300000</v>
      </c>
      <c r="I478" s="3">
        <v>1</v>
      </c>
    </row>
    <row r="479" spans="1:9" s="77" customFormat="1" ht="30" x14ac:dyDescent="0.25">
      <c r="A479" s="1124"/>
      <c r="B479" s="891"/>
      <c r="C479" s="122" t="s">
        <v>4562</v>
      </c>
      <c r="D479" s="120" t="s">
        <v>4563</v>
      </c>
      <c r="E479" s="271" t="s">
        <v>14</v>
      </c>
      <c r="F479" s="271" t="s">
        <v>121</v>
      </c>
      <c r="G479" s="3">
        <v>40000</v>
      </c>
      <c r="H479" s="3">
        <f t="shared" si="8"/>
        <v>40000</v>
      </c>
      <c r="I479" s="3">
        <v>1</v>
      </c>
    </row>
    <row r="480" spans="1:9" s="77" customFormat="1" ht="30" x14ac:dyDescent="0.25">
      <c r="A480" s="1124"/>
      <c r="B480" s="891"/>
      <c r="C480" s="122" t="s">
        <v>4564</v>
      </c>
      <c r="D480" s="120" t="s">
        <v>4565</v>
      </c>
      <c r="E480" s="271" t="s">
        <v>14</v>
      </c>
      <c r="F480" s="271" t="s">
        <v>121</v>
      </c>
      <c r="G480" s="3">
        <v>270000</v>
      </c>
      <c r="H480" s="3">
        <f t="shared" si="8"/>
        <v>270000</v>
      </c>
      <c r="I480" s="3">
        <v>1</v>
      </c>
    </row>
    <row r="481" spans="1:9" s="77" customFormat="1" ht="45" x14ac:dyDescent="0.25">
      <c r="A481" s="1124"/>
      <c r="B481" s="891"/>
      <c r="C481" s="122" t="s">
        <v>4566</v>
      </c>
      <c r="D481" s="120" t="s">
        <v>4567</v>
      </c>
      <c r="E481" s="271" t="s">
        <v>14</v>
      </c>
      <c r="F481" s="271" t="s">
        <v>121</v>
      </c>
      <c r="G481" s="3">
        <v>2500000</v>
      </c>
      <c r="H481" s="3">
        <f t="shared" si="8"/>
        <v>2500000</v>
      </c>
      <c r="I481" s="3">
        <v>1</v>
      </c>
    </row>
    <row r="482" spans="1:9" s="77" customFormat="1" ht="30" x14ac:dyDescent="0.25">
      <c r="A482" s="1124"/>
      <c r="B482" s="891"/>
      <c r="C482" s="122" t="s">
        <v>4568</v>
      </c>
      <c r="D482" s="120" t="s">
        <v>4569</v>
      </c>
      <c r="E482" s="271" t="s">
        <v>14</v>
      </c>
      <c r="F482" s="271" t="s">
        <v>121</v>
      </c>
      <c r="G482" s="3">
        <v>175000</v>
      </c>
      <c r="H482" s="3">
        <f t="shared" si="8"/>
        <v>175000</v>
      </c>
      <c r="I482" s="3">
        <v>1</v>
      </c>
    </row>
    <row r="483" spans="1:9" s="77" customFormat="1" ht="30" x14ac:dyDescent="0.25">
      <c r="A483" s="1124"/>
      <c r="B483" s="891"/>
      <c r="C483" s="122" t="s">
        <v>4570</v>
      </c>
      <c r="D483" s="120" t="s">
        <v>4571</v>
      </c>
      <c r="E483" s="271" t="s">
        <v>14</v>
      </c>
      <c r="F483" s="271" t="s">
        <v>121</v>
      </c>
      <c r="G483" s="3">
        <v>150000</v>
      </c>
      <c r="H483" s="3">
        <f t="shared" si="8"/>
        <v>150000</v>
      </c>
      <c r="I483" s="3">
        <v>1</v>
      </c>
    </row>
    <row r="484" spans="1:9" s="77" customFormat="1" ht="45" x14ac:dyDescent="0.25">
      <c r="A484" s="1124"/>
      <c r="B484" s="891"/>
      <c r="C484" s="122" t="s">
        <v>4572</v>
      </c>
      <c r="D484" s="120" t="s">
        <v>4573</v>
      </c>
      <c r="E484" s="271" t="s">
        <v>14</v>
      </c>
      <c r="F484" s="271" t="s">
        <v>121</v>
      </c>
      <c r="G484" s="3">
        <v>200000</v>
      </c>
      <c r="H484" s="3">
        <f t="shared" si="8"/>
        <v>200000</v>
      </c>
      <c r="I484" s="3">
        <v>1</v>
      </c>
    </row>
    <row r="485" spans="1:9" s="77" customFormat="1" ht="45" x14ac:dyDescent="0.25">
      <c r="A485" s="1124"/>
      <c r="B485" s="891"/>
      <c r="C485" s="122" t="s">
        <v>4574</v>
      </c>
      <c r="D485" s="120" t="s">
        <v>4575</v>
      </c>
      <c r="E485" s="271" t="s">
        <v>14</v>
      </c>
      <c r="F485" s="271" t="s">
        <v>121</v>
      </c>
      <c r="G485" s="3">
        <v>240000</v>
      </c>
      <c r="H485" s="3">
        <f t="shared" si="8"/>
        <v>240000</v>
      </c>
      <c r="I485" s="3">
        <v>1</v>
      </c>
    </row>
    <row r="486" spans="1:9" s="77" customFormat="1" ht="30" x14ac:dyDescent="0.25">
      <c r="A486" s="1124"/>
      <c r="B486" s="891"/>
      <c r="C486" s="122" t="s">
        <v>4576</v>
      </c>
      <c r="D486" s="123" t="s">
        <v>4577</v>
      </c>
      <c r="E486" s="271" t="s">
        <v>14</v>
      </c>
      <c r="F486" s="271" t="s">
        <v>121</v>
      </c>
      <c r="G486" s="3">
        <v>2000000</v>
      </c>
      <c r="H486" s="3">
        <f t="shared" si="8"/>
        <v>2000000</v>
      </c>
      <c r="I486" s="3">
        <v>1</v>
      </c>
    </row>
    <row r="487" spans="1:9" s="77" customFormat="1" ht="30" x14ac:dyDescent="0.25">
      <c r="A487" s="1124"/>
      <c r="B487" s="892"/>
      <c r="C487" s="122" t="s">
        <v>4578</v>
      </c>
      <c r="D487" s="120" t="s">
        <v>4579</v>
      </c>
      <c r="E487" s="271" t="s">
        <v>14</v>
      </c>
      <c r="F487" s="271" t="s">
        <v>121</v>
      </c>
      <c r="G487" s="3">
        <v>3000000</v>
      </c>
      <c r="H487" s="3">
        <f t="shared" si="8"/>
        <v>3000000</v>
      </c>
      <c r="I487" s="3">
        <v>1</v>
      </c>
    </row>
    <row r="488" spans="1:9" s="607" customFormat="1" ht="30" x14ac:dyDescent="0.25">
      <c r="A488" s="1124"/>
      <c r="B488" s="455" t="s">
        <v>5705</v>
      </c>
      <c r="C488" s="120" t="s">
        <v>6980</v>
      </c>
      <c r="D488" s="120" t="s">
        <v>532</v>
      </c>
      <c r="E488" s="120" t="s">
        <v>120</v>
      </c>
      <c r="F488" s="120" t="s">
        <v>121</v>
      </c>
      <c r="G488" s="120">
        <v>213000</v>
      </c>
      <c r="H488" s="120">
        <v>213000</v>
      </c>
      <c r="I488" s="120">
        <v>1</v>
      </c>
    </row>
    <row r="489" spans="1:9" s="607" customFormat="1" ht="30" x14ac:dyDescent="0.25">
      <c r="A489" s="1124"/>
      <c r="B489" s="602">
        <v>5113</v>
      </c>
      <c r="C489" s="120" t="s">
        <v>6981</v>
      </c>
      <c r="D489" s="120" t="s">
        <v>532</v>
      </c>
      <c r="E489" s="120" t="s">
        <v>120</v>
      </c>
      <c r="F489" s="120" t="s">
        <v>121</v>
      </c>
      <c r="G489" s="120">
        <v>10000</v>
      </c>
      <c r="H489" s="120">
        <v>10000</v>
      </c>
      <c r="I489" s="3">
        <v>1</v>
      </c>
    </row>
    <row r="490" spans="1:9" s="625" customFormat="1" x14ac:dyDescent="0.25">
      <c r="A490" s="1124"/>
      <c r="B490" s="624"/>
      <c r="C490" s="120" t="s">
        <v>7124</v>
      </c>
      <c r="D490" s="120" t="s">
        <v>7125</v>
      </c>
      <c r="E490" s="122" t="s">
        <v>120</v>
      </c>
      <c r="F490" s="122" t="s">
        <v>121</v>
      </c>
      <c r="G490" s="120">
        <v>80000</v>
      </c>
      <c r="H490" s="120">
        <v>80000</v>
      </c>
      <c r="I490" s="3">
        <v>1</v>
      </c>
    </row>
    <row r="491" spans="1:9" s="77" customFormat="1" ht="30" x14ac:dyDescent="0.25">
      <c r="A491" s="1124"/>
      <c r="B491" s="890">
        <v>4235</v>
      </c>
      <c r="C491" s="122" t="s">
        <v>4580</v>
      </c>
      <c r="D491" s="120" t="s">
        <v>4581</v>
      </c>
      <c r="E491" s="271" t="s">
        <v>126</v>
      </c>
      <c r="F491" s="271" t="s">
        <v>121</v>
      </c>
      <c r="G491" s="3">
        <v>10000000</v>
      </c>
      <c r="H491" s="3">
        <f t="shared" si="8"/>
        <v>10000000</v>
      </c>
      <c r="I491" s="3">
        <v>1</v>
      </c>
    </row>
    <row r="492" spans="1:9" s="77" customFormat="1" x14ac:dyDescent="0.25">
      <c r="A492" s="1124"/>
      <c r="B492" s="892"/>
      <c r="C492" s="122" t="s">
        <v>4582</v>
      </c>
      <c r="D492" s="120" t="s">
        <v>4583</v>
      </c>
      <c r="E492" s="271" t="s">
        <v>149</v>
      </c>
      <c r="F492" s="271" t="s">
        <v>121</v>
      </c>
      <c r="G492" s="3">
        <v>10000000</v>
      </c>
      <c r="H492" s="3">
        <f t="shared" si="8"/>
        <v>10000000</v>
      </c>
      <c r="I492" s="3">
        <v>1</v>
      </c>
    </row>
    <row r="493" spans="1:9" s="795" customFormat="1" ht="30" x14ac:dyDescent="0.25">
      <c r="A493" s="1124"/>
      <c r="B493" s="455" t="s">
        <v>6691</v>
      </c>
      <c r="C493" s="120" t="s">
        <v>7657</v>
      </c>
      <c r="D493" s="120" t="s">
        <v>6844</v>
      </c>
      <c r="E493" s="120" t="s">
        <v>120</v>
      </c>
      <c r="F493" s="120" t="s">
        <v>121</v>
      </c>
      <c r="G493" s="120">
        <v>3000000</v>
      </c>
      <c r="H493" s="120">
        <v>3000000</v>
      </c>
      <c r="I493" s="3">
        <v>1</v>
      </c>
    </row>
    <row r="494" spans="1:9" s="518" customFormat="1" x14ac:dyDescent="0.25">
      <c r="A494" s="1124"/>
      <c r="B494" s="455" t="s">
        <v>6691</v>
      </c>
      <c r="C494" s="122" t="s">
        <v>6745</v>
      </c>
      <c r="D494" s="122" t="s">
        <v>518</v>
      </c>
      <c r="E494" s="122" t="s">
        <v>120</v>
      </c>
      <c r="F494" s="122" t="s">
        <v>121</v>
      </c>
      <c r="G494" s="122">
        <v>1000000</v>
      </c>
      <c r="H494" s="122">
        <v>1000000</v>
      </c>
      <c r="I494" s="122">
        <v>1</v>
      </c>
    </row>
    <row r="495" spans="1:9" s="568" customFormat="1" ht="30" x14ac:dyDescent="0.25">
      <c r="A495" s="1124"/>
      <c r="B495" s="975">
        <v>4237</v>
      </c>
      <c r="C495" s="120" t="s">
        <v>6843</v>
      </c>
      <c r="D495" s="120" t="s">
        <v>6844</v>
      </c>
      <c r="E495" s="119" t="s">
        <v>120</v>
      </c>
      <c r="F495" s="119" t="s">
        <v>121</v>
      </c>
      <c r="G495" s="120">
        <v>128000</v>
      </c>
      <c r="H495" s="120">
        <v>128000</v>
      </c>
      <c r="I495" s="120">
        <v>1</v>
      </c>
    </row>
    <row r="496" spans="1:9" s="77" customFormat="1" ht="45" x14ac:dyDescent="0.25">
      <c r="A496" s="1124"/>
      <c r="B496" s="891"/>
      <c r="C496" s="122" t="s">
        <v>4584</v>
      </c>
      <c r="D496" s="120" t="s">
        <v>4585</v>
      </c>
      <c r="E496" s="271" t="s">
        <v>120</v>
      </c>
      <c r="F496" s="271" t="s">
        <v>121</v>
      </c>
      <c r="G496" s="3">
        <v>150000</v>
      </c>
      <c r="H496" s="3">
        <f t="shared" si="8"/>
        <v>150000</v>
      </c>
      <c r="I496" s="3">
        <v>1</v>
      </c>
    </row>
    <row r="497" spans="1:16384" s="280" customFormat="1" ht="45" x14ac:dyDescent="0.25">
      <c r="A497" s="1124"/>
      <c r="B497" s="891"/>
      <c r="C497" s="122" t="s">
        <v>5599</v>
      </c>
      <c r="D497" s="120" t="s">
        <v>4585</v>
      </c>
      <c r="E497" s="277" t="s">
        <v>120</v>
      </c>
      <c r="F497" s="277" t="s">
        <v>121</v>
      </c>
      <c r="G497" s="3">
        <v>300000</v>
      </c>
      <c r="H497" s="3">
        <v>300000</v>
      </c>
      <c r="I497" s="3">
        <v>1</v>
      </c>
      <c r="J497" s="292"/>
      <c r="K497" s="292"/>
      <c r="L497" s="292"/>
      <c r="M497" s="292"/>
      <c r="N497" s="292"/>
      <c r="O497" s="292"/>
      <c r="P497" s="292"/>
      <c r="Q497" s="292"/>
      <c r="R497" s="292"/>
      <c r="S497" s="292"/>
      <c r="T497" s="292"/>
      <c r="U497" s="292"/>
      <c r="V497" s="292"/>
      <c r="W497" s="292"/>
      <c r="X497" s="292"/>
      <c r="Y497" s="292"/>
      <c r="Z497" s="292"/>
      <c r="AA497" s="292"/>
      <c r="AB497" s="292"/>
      <c r="AC497" s="292"/>
      <c r="AD497" s="292"/>
      <c r="AE497" s="292"/>
      <c r="AF497" s="292"/>
      <c r="AG497" s="292"/>
      <c r="AH497" s="292"/>
      <c r="AI497" s="292"/>
      <c r="AJ497" s="292"/>
      <c r="AK497" s="292"/>
      <c r="AL497" s="292"/>
      <c r="AM497" s="292"/>
      <c r="AN497" s="292"/>
      <c r="AO497" s="292"/>
      <c r="AP497" s="292"/>
      <c r="AQ497" s="292"/>
      <c r="AR497" s="292"/>
      <c r="AS497" s="292"/>
      <c r="AT497" s="292"/>
      <c r="AU497" s="292"/>
      <c r="AV497" s="292"/>
      <c r="AW497" s="292"/>
      <c r="AX497" s="292"/>
      <c r="AY497" s="292"/>
      <c r="AZ497" s="292"/>
      <c r="BA497" s="292"/>
      <c r="BB497" s="292"/>
      <c r="BC497" s="292"/>
      <c r="BD497" s="292"/>
      <c r="BE497" s="292"/>
      <c r="BF497" s="292"/>
      <c r="BG497" s="292"/>
      <c r="BH497" s="292"/>
      <c r="BI497" s="292"/>
      <c r="BJ497" s="292"/>
      <c r="BK497" s="292"/>
      <c r="BL497" s="292"/>
      <c r="BM497" s="292"/>
      <c r="BN497" s="292"/>
      <c r="BO497" s="292"/>
      <c r="BP497" s="292"/>
      <c r="BQ497" s="292"/>
      <c r="BR497" s="292"/>
      <c r="BS497" s="292"/>
      <c r="BT497" s="292"/>
      <c r="BU497" s="292"/>
      <c r="BV497" s="292"/>
      <c r="BW497" s="292"/>
      <c r="BX497" s="292"/>
      <c r="BY497" s="292"/>
      <c r="BZ497" s="292"/>
      <c r="CA497" s="292"/>
      <c r="CB497" s="292"/>
      <c r="CC497" s="292" t="s">
        <v>5599</v>
      </c>
      <c r="CD497" s="292" t="s">
        <v>5599</v>
      </c>
      <c r="CE497" s="292" t="s">
        <v>5599</v>
      </c>
      <c r="CF497" s="292" t="s">
        <v>5599</v>
      </c>
      <c r="CG497" s="292" t="s">
        <v>5599</v>
      </c>
      <c r="CH497" s="292" t="s">
        <v>5599</v>
      </c>
      <c r="CI497" s="292" t="s">
        <v>5599</v>
      </c>
      <c r="CJ497" s="292" t="s">
        <v>5599</v>
      </c>
      <c r="CK497" s="292" t="s">
        <v>5599</v>
      </c>
      <c r="CL497" s="292" t="s">
        <v>5599</v>
      </c>
      <c r="CM497" s="292" t="s">
        <v>5599</v>
      </c>
      <c r="CN497" s="292" t="s">
        <v>5599</v>
      </c>
      <c r="CO497" s="292" t="s">
        <v>5599</v>
      </c>
      <c r="CP497" s="292" t="s">
        <v>5599</v>
      </c>
      <c r="CQ497" s="292" t="s">
        <v>5599</v>
      </c>
      <c r="CR497" s="292" t="s">
        <v>5599</v>
      </c>
      <c r="CS497" s="292" t="s">
        <v>5599</v>
      </c>
      <c r="CT497" s="292" t="s">
        <v>5599</v>
      </c>
      <c r="CU497" s="292" t="s">
        <v>5599</v>
      </c>
      <c r="CV497" s="292" t="s">
        <v>5599</v>
      </c>
      <c r="CW497" s="292" t="s">
        <v>5599</v>
      </c>
      <c r="CX497" s="292" t="s">
        <v>5599</v>
      </c>
      <c r="CY497" s="292" t="s">
        <v>5599</v>
      </c>
      <c r="CZ497" s="292" t="s">
        <v>5599</v>
      </c>
      <c r="DA497" s="292" t="s">
        <v>5599</v>
      </c>
      <c r="DB497" s="292" t="s">
        <v>5599</v>
      </c>
      <c r="DC497" s="292" t="s">
        <v>5599</v>
      </c>
      <c r="DD497" s="292" t="s">
        <v>5599</v>
      </c>
      <c r="DE497" s="292" t="s">
        <v>5599</v>
      </c>
      <c r="DF497" s="292" t="s">
        <v>5599</v>
      </c>
      <c r="DG497" s="292" t="s">
        <v>5599</v>
      </c>
      <c r="DH497" s="292" t="s">
        <v>5599</v>
      </c>
      <c r="DI497" s="292" t="s">
        <v>5599</v>
      </c>
      <c r="DJ497" s="292" t="s">
        <v>5599</v>
      </c>
      <c r="DK497" s="292" t="s">
        <v>5599</v>
      </c>
      <c r="DL497" s="292" t="s">
        <v>5599</v>
      </c>
      <c r="DM497" s="292" t="s">
        <v>5599</v>
      </c>
      <c r="DN497" s="292" t="s">
        <v>5599</v>
      </c>
      <c r="DO497" s="292" t="s">
        <v>5599</v>
      </c>
      <c r="DP497" s="292" t="s">
        <v>5599</v>
      </c>
      <c r="DQ497" s="292" t="s">
        <v>5599</v>
      </c>
      <c r="DR497" s="292" t="s">
        <v>5599</v>
      </c>
      <c r="DS497" s="292" t="s">
        <v>5599</v>
      </c>
      <c r="DT497" s="292" t="s">
        <v>5599</v>
      </c>
      <c r="DU497" s="292" t="s">
        <v>5599</v>
      </c>
      <c r="DV497" s="292" t="s">
        <v>5599</v>
      </c>
      <c r="DW497" s="292" t="s">
        <v>5599</v>
      </c>
      <c r="DX497" s="292" t="s">
        <v>5599</v>
      </c>
      <c r="DY497" s="292" t="s">
        <v>5599</v>
      </c>
      <c r="DZ497" s="292" t="s">
        <v>5599</v>
      </c>
      <c r="EA497" s="292" t="s">
        <v>5599</v>
      </c>
      <c r="EB497" s="292" t="s">
        <v>5599</v>
      </c>
      <c r="EC497" s="292" t="s">
        <v>5599</v>
      </c>
      <c r="ED497" s="292" t="s">
        <v>5599</v>
      </c>
      <c r="EE497" s="292" t="s">
        <v>5599</v>
      </c>
      <c r="EF497" s="292" t="s">
        <v>5599</v>
      </c>
      <c r="EG497" s="292" t="s">
        <v>5599</v>
      </c>
      <c r="EH497" s="292" t="s">
        <v>5599</v>
      </c>
      <c r="EI497" s="292" t="s">
        <v>5599</v>
      </c>
      <c r="EJ497" s="292" t="s">
        <v>5599</v>
      </c>
      <c r="EK497" s="292" t="s">
        <v>5599</v>
      </c>
      <c r="EL497" s="292" t="s">
        <v>5599</v>
      </c>
      <c r="EM497" s="292" t="s">
        <v>5599</v>
      </c>
      <c r="EN497" s="292" t="s">
        <v>5599</v>
      </c>
      <c r="EO497" s="292" t="s">
        <v>5599</v>
      </c>
      <c r="EP497" s="292" t="s">
        <v>5599</v>
      </c>
      <c r="EQ497" s="292" t="s">
        <v>5599</v>
      </c>
      <c r="ER497" s="292" t="s">
        <v>5599</v>
      </c>
      <c r="ES497" s="292" t="s">
        <v>5599</v>
      </c>
      <c r="ET497" s="292" t="s">
        <v>5599</v>
      </c>
      <c r="EU497" s="292" t="s">
        <v>5599</v>
      </c>
      <c r="EV497" s="292" t="s">
        <v>5599</v>
      </c>
      <c r="EW497" s="292" t="s">
        <v>5599</v>
      </c>
      <c r="EX497" s="292" t="s">
        <v>5599</v>
      </c>
      <c r="EY497" s="292" t="s">
        <v>5599</v>
      </c>
      <c r="EZ497" s="292" t="s">
        <v>5599</v>
      </c>
      <c r="FA497" s="292" t="s">
        <v>5599</v>
      </c>
      <c r="FB497" s="292" t="s">
        <v>5599</v>
      </c>
      <c r="FC497" s="292" t="s">
        <v>5599</v>
      </c>
      <c r="FD497" s="292" t="s">
        <v>5599</v>
      </c>
      <c r="FE497" s="292" t="s">
        <v>5599</v>
      </c>
      <c r="FF497" s="292" t="s">
        <v>5599</v>
      </c>
      <c r="FG497" s="292" t="s">
        <v>5599</v>
      </c>
      <c r="FH497" s="292" t="s">
        <v>5599</v>
      </c>
      <c r="FI497" s="292" t="s">
        <v>5599</v>
      </c>
      <c r="FJ497" s="292" t="s">
        <v>5599</v>
      </c>
      <c r="FK497" s="292" t="s">
        <v>5599</v>
      </c>
      <c r="FL497" s="292" t="s">
        <v>5599</v>
      </c>
      <c r="FM497" s="292" t="s">
        <v>5599</v>
      </c>
      <c r="FN497" s="292" t="s">
        <v>5599</v>
      </c>
      <c r="FO497" s="292" t="s">
        <v>5599</v>
      </c>
      <c r="FP497" s="292" t="s">
        <v>5599</v>
      </c>
      <c r="FQ497" s="292" t="s">
        <v>5599</v>
      </c>
      <c r="FR497" s="292" t="s">
        <v>5599</v>
      </c>
      <c r="FS497" s="292" t="s">
        <v>5599</v>
      </c>
      <c r="FT497" s="292" t="s">
        <v>5599</v>
      </c>
      <c r="FU497" s="292" t="s">
        <v>5599</v>
      </c>
      <c r="FV497" s="292" t="s">
        <v>5599</v>
      </c>
      <c r="FW497" s="292" t="s">
        <v>5599</v>
      </c>
      <c r="FX497" s="292" t="s">
        <v>5599</v>
      </c>
      <c r="FY497" s="292" t="s">
        <v>5599</v>
      </c>
      <c r="FZ497" s="292" t="s">
        <v>5599</v>
      </c>
      <c r="GA497" s="292" t="s">
        <v>5599</v>
      </c>
      <c r="GB497" s="292" t="s">
        <v>5599</v>
      </c>
      <c r="GC497" s="292" t="s">
        <v>5599</v>
      </c>
      <c r="GD497" s="292" t="s">
        <v>5599</v>
      </c>
      <c r="GE497" s="292" t="s">
        <v>5599</v>
      </c>
      <c r="GF497" s="292" t="s">
        <v>5599</v>
      </c>
      <c r="GG497" s="292" t="s">
        <v>5599</v>
      </c>
      <c r="GH497" s="292" t="s">
        <v>5599</v>
      </c>
      <c r="GI497" s="292" t="s">
        <v>5599</v>
      </c>
      <c r="GJ497" s="292" t="s">
        <v>5599</v>
      </c>
      <c r="GK497" s="292" t="s">
        <v>5599</v>
      </c>
      <c r="GL497" s="292" t="s">
        <v>5599</v>
      </c>
      <c r="GM497" s="292" t="s">
        <v>5599</v>
      </c>
      <c r="GN497" s="292" t="s">
        <v>5599</v>
      </c>
      <c r="GO497" s="292" t="s">
        <v>5599</v>
      </c>
      <c r="GP497" s="292" t="s">
        <v>5599</v>
      </c>
      <c r="GQ497" s="292" t="s">
        <v>5599</v>
      </c>
      <c r="GR497" s="292" t="s">
        <v>5599</v>
      </c>
      <c r="GS497" s="292" t="s">
        <v>5599</v>
      </c>
      <c r="GT497" s="292" t="s">
        <v>5599</v>
      </c>
      <c r="GU497" s="292" t="s">
        <v>5599</v>
      </c>
      <c r="GV497" s="292" t="s">
        <v>5599</v>
      </c>
      <c r="GW497" s="292" t="s">
        <v>5599</v>
      </c>
      <c r="GX497" s="292" t="s">
        <v>5599</v>
      </c>
      <c r="GY497" s="292" t="s">
        <v>5599</v>
      </c>
      <c r="GZ497" s="292" t="s">
        <v>5599</v>
      </c>
      <c r="HA497" s="292" t="s">
        <v>5599</v>
      </c>
      <c r="HB497" s="292" t="s">
        <v>5599</v>
      </c>
      <c r="HC497" s="292" t="s">
        <v>5599</v>
      </c>
      <c r="HD497" s="292" t="s">
        <v>5599</v>
      </c>
      <c r="HE497" s="292" t="s">
        <v>5599</v>
      </c>
      <c r="HF497" s="292" t="s">
        <v>5599</v>
      </c>
      <c r="HG497" s="292" t="s">
        <v>5599</v>
      </c>
      <c r="HH497" s="292" t="s">
        <v>5599</v>
      </c>
      <c r="HI497" s="292" t="s">
        <v>5599</v>
      </c>
      <c r="HJ497" s="292" t="s">
        <v>5599</v>
      </c>
      <c r="HK497" s="292" t="s">
        <v>5599</v>
      </c>
      <c r="HL497" s="292" t="s">
        <v>5599</v>
      </c>
      <c r="HM497" s="292" t="s">
        <v>5599</v>
      </c>
      <c r="HN497" s="292" t="s">
        <v>5599</v>
      </c>
      <c r="HO497" s="292" t="s">
        <v>5599</v>
      </c>
      <c r="HP497" s="292" t="s">
        <v>5599</v>
      </c>
      <c r="HQ497" s="292" t="s">
        <v>5599</v>
      </c>
      <c r="HR497" s="292" t="s">
        <v>5599</v>
      </c>
      <c r="HS497" s="292" t="s">
        <v>5599</v>
      </c>
      <c r="HT497" s="292" t="s">
        <v>5599</v>
      </c>
      <c r="HU497" s="292" t="s">
        <v>5599</v>
      </c>
      <c r="HV497" s="292" t="s">
        <v>5599</v>
      </c>
      <c r="HW497" s="292" t="s">
        <v>5599</v>
      </c>
      <c r="HX497" s="292" t="s">
        <v>5599</v>
      </c>
      <c r="HY497" s="292" t="s">
        <v>5599</v>
      </c>
      <c r="HZ497" s="292" t="s">
        <v>5599</v>
      </c>
      <c r="IA497" s="292" t="s">
        <v>5599</v>
      </c>
      <c r="IB497" s="292" t="s">
        <v>5599</v>
      </c>
      <c r="IC497" s="292" t="s">
        <v>5599</v>
      </c>
      <c r="ID497" s="292" t="s">
        <v>5599</v>
      </c>
      <c r="IE497" s="292" t="s">
        <v>5599</v>
      </c>
      <c r="IF497" s="292" t="s">
        <v>5599</v>
      </c>
      <c r="IG497" s="292" t="s">
        <v>5599</v>
      </c>
      <c r="IH497" s="292" t="s">
        <v>5599</v>
      </c>
      <c r="II497" s="292" t="s">
        <v>5599</v>
      </c>
      <c r="IJ497" s="292" t="s">
        <v>5599</v>
      </c>
      <c r="IK497" s="292" t="s">
        <v>5599</v>
      </c>
      <c r="IL497" s="292" t="s">
        <v>5599</v>
      </c>
      <c r="IM497" s="292" t="s">
        <v>5599</v>
      </c>
      <c r="IN497" s="292" t="s">
        <v>5599</v>
      </c>
      <c r="IO497" s="292" t="s">
        <v>5599</v>
      </c>
      <c r="IP497" s="292" t="s">
        <v>5599</v>
      </c>
      <c r="IQ497" s="292" t="s">
        <v>5599</v>
      </c>
      <c r="IR497" s="292" t="s">
        <v>5599</v>
      </c>
      <c r="IS497" s="292" t="s">
        <v>5599</v>
      </c>
      <c r="IT497" s="292" t="s">
        <v>5599</v>
      </c>
      <c r="IU497" s="292" t="s">
        <v>5599</v>
      </c>
      <c r="IV497" s="292" t="s">
        <v>5599</v>
      </c>
      <c r="IW497" s="292" t="s">
        <v>5599</v>
      </c>
      <c r="IX497" s="292" t="s">
        <v>5599</v>
      </c>
      <c r="IY497" s="292" t="s">
        <v>5599</v>
      </c>
      <c r="IZ497" s="292" t="s">
        <v>5599</v>
      </c>
      <c r="JA497" s="292" t="s">
        <v>5599</v>
      </c>
      <c r="JB497" s="292" t="s">
        <v>5599</v>
      </c>
      <c r="JC497" s="292" t="s">
        <v>5599</v>
      </c>
      <c r="JD497" s="292" t="s">
        <v>5599</v>
      </c>
      <c r="JE497" s="292" t="s">
        <v>5599</v>
      </c>
      <c r="JF497" s="292" t="s">
        <v>5599</v>
      </c>
      <c r="JG497" s="292" t="s">
        <v>5599</v>
      </c>
      <c r="JH497" s="292" t="s">
        <v>5599</v>
      </c>
      <c r="JI497" s="292" t="s">
        <v>5599</v>
      </c>
      <c r="JJ497" s="292" t="s">
        <v>5599</v>
      </c>
      <c r="JK497" s="292" t="s">
        <v>5599</v>
      </c>
      <c r="JL497" s="292" t="s">
        <v>5599</v>
      </c>
      <c r="JM497" s="292" t="s">
        <v>5599</v>
      </c>
      <c r="JN497" s="292" t="s">
        <v>5599</v>
      </c>
      <c r="JO497" s="292" t="s">
        <v>5599</v>
      </c>
      <c r="JP497" s="292" t="s">
        <v>5599</v>
      </c>
      <c r="JQ497" s="292" t="s">
        <v>5599</v>
      </c>
      <c r="JR497" s="292" t="s">
        <v>5599</v>
      </c>
      <c r="JS497" s="292" t="s">
        <v>5599</v>
      </c>
      <c r="JT497" s="292" t="s">
        <v>5599</v>
      </c>
      <c r="JU497" s="292" t="s">
        <v>5599</v>
      </c>
      <c r="JV497" s="292" t="s">
        <v>5599</v>
      </c>
      <c r="JW497" s="292" t="s">
        <v>5599</v>
      </c>
      <c r="JX497" s="292" t="s">
        <v>5599</v>
      </c>
      <c r="JY497" s="292" t="s">
        <v>5599</v>
      </c>
      <c r="JZ497" s="292" t="s">
        <v>5599</v>
      </c>
      <c r="KA497" s="292" t="s">
        <v>5599</v>
      </c>
      <c r="KB497" s="292" t="s">
        <v>5599</v>
      </c>
      <c r="KC497" s="292" t="s">
        <v>5599</v>
      </c>
      <c r="KD497" s="292" t="s">
        <v>5599</v>
      </c>
      <c r="KE497" s="292" t="s">
        <v>5599</v>
      </c>
      <c r="KF497" s="292" t="s">
        <v>5599</v>
      </c>
      <c r="KG497" s="292" t="s">
        <v>5599</v>
      </c>
      <c r="KH497" s="292" t="s">
        <v>5599</v>
      </c>
      <c r="KI497" s="292" t="s">
        <v>5599</v>
      </c>
      <c r="KJ497" s="292" t="s">
        <v>5599</v>
      </c>
      <c r="KK497" s="292" t="s">
        <v>5599</v>
      </c>
      <c r="KL497" s="292" t="s">
        <v>5599</v>
      </c>
      <c r="KM497" s="292" t="s">
        <v>5599</v>
      </c>
      <c r="KN497" s="292" t="s">
        <v>5599</v>
      </c>
      <c r="KO497" s="292" t="s">
        <v>5599</v>
      </c>
      <c r="KP497" s="292" t="s">
        <v>5599</v>
      </c>
      <c r="KQ497" s="292" t="s">
        <v>5599</v>
      </c>
      <c r="KR497" s="292" t="s">
        <v>5599</v>
      </c>
      <c r="KS497" s="292" t="s">
        <v>5599</v>
      </c>
      <c r="KT497" s="292" t="s">
        <v>5599</v>
      </c>
      <c r="KU497" s="292" t="s">
        <v>5599</v>
      </c>
      <c r="KV497" s="292" t="s">
        <v>5599</v>
      </c>
      <c r="KW497" s="292" t="s">
        <v>5599</v>
      </c>
      <c r="KX497" s="292" t="s">
        <v>5599</v>
      </c>
      <c r="KY497" s="292" t="s">
        <v>5599</v>
      </c>
      <c r="KZ497" s="292" t="s">
        <v>5599</v>
      </c>
      <c r="LA497" s="292" t="s">
        <v>5599</v>
      </c>
      <c r="LB497" s="292" t="s">
        <v>5599</v>
      </c>
      <c r="LC497" s="292" t="s">
        <v>5599</v>
      </c>
      <c r="LD497" s="292" t="s">
        <v>5599</v>
      </c>
      <c r="LE497" s="292" t="s">
        <v>5599</v>
      </c>
      <c r="LF497" s="292" t="s">
        <v>5599</v>
      </c>
      <c r="LG497" s="292" t="s">
        <v>5599</v>
      </c>
      <c r="LH497" s="292" t="s">
        <v>5599</v>
      </c>
      <c r="LI497" s="292" t="s">
        <v>5599</v>
      </c>
      <c r="LJ497" s="292" t="s">
        <v>5599</v>
      </c>
      <c r="LK497" s="292" t="s">
        <v>5599</v>
      </c>
      <c r="LL497" s="292" t="s">
        <v>5599</v>
      </c>
      <c r="LM497" s="292" t="s">
        <v>5599</v>
      </c>
      <c r="LN497" s="292" t="s">
        <v>5599</v>
      </c>
      <c r="LO497" s="292" t="s">
        <v>5599</v>
      </c>
      <c r="LP497" s="292" t="s">
        <v>5599</v>
      </c>
      <c r="LQ497" s="292" t="s">
        <v>5599</v>
      </c>
      <c r="LR497" s="292" t="s">
        <v>5599</v>
      </c>
      <c r="LS497" s="292" t="s">
        <v>5599</v>
      </c>
      <c r="LT497" s="292" t="s">
        <v>5599</v>
      </c>
      <c r="LU497" s="292" t="s">
        <v>5599</v>
      </c>
      <c r="LV497" s="292" t="s">
        <v>5599</v>
      </c>
      <c r="LW497" s="292" t="s">
        <v>5599</v>
      </c>
      <c r="LX497" s="292" t="s">
        <v>5599</v>
      </c>
      <c r="LY497" s="292" t="s">
        <v>5599</v>
      </c>
      <c r="LZ497" s="292" t="s">
        <v>5599</v>
      </c>
      <c r="MA497" s="292" t="s">
        <v>5599</v>
      </c>
      <c r="MB497" s="292" t="s">
        <v>5599</v>
      </c>
      <c r="MC497" s="292" t="s">
        <v>5599</v>
      </c>
      <c r="MD497" s="292" t="s">
        <v>5599</v>
      </c>
      <c r="ME497" s="292" t="s">
        <v>5599</v>
      </c>
      <c r="MF497" s="292" t="s">
        <v>5599</v>
      </c>
      <c r="MG497" s="292" t="s">
        <v>5599</v>
      </c>
      <c r="MH497" s="292" t="s">
        <v>5599</v>
      </c>
      <c r="MI497" s="292" t="s">
        <v>5599</v>
      </c>
      <c r="MJ497" s="292" t="s">
        <v>5599</v>
      </c>
      <c r="MK497" s="292" t="s">
        <v>5599</v>
      </c>
      <c r="ML497" s="292" t="s">
        <v>5599</v>
      </c>
      <c r="MM497" s="292" t="s">
        <v>5599</v>
      </c>
      <c r="MN497" s="292" t="s">
        <v>5599</v>
      </c>
      <c r="MO497" s="292" t="s">
        <v>5599</v>
      </c>
      <c r="MP497" s="292" t="s">
        <v>5599</v>
      </c>
      <c r="MQ497" s="292" t="s">
        <v>5599</v>
      </c>
      <c r="MR497" s="292" t="s">
        <v>5599</v>
      </c>
      <c r="MS497" s="292" t="s">
        <v>5599</v>
      </c>
      <c r="MT497" s="292" t="s">
        <v>5599</v>
      </c>
      <c r="MU497" s="292" t="s">
        <v>5599</v>
      </c>
      <c r="MV497" s="292" t="s">
        <v>5599</v>
      </c>
      <c r="MW497" s="292" t="s">
        <v>5599</v>
      </c>
      <c r="MX497" s="292" t="s">
        <v>5599</v>
      </c>
      <c r="MY497" s="292" t="s">
        <v>5599</v>
      </c>
      <c r="MZ497" s="292" t="s">
        <v>5599</v>
      </c>
      <c r="NA497" s="292" t="s">
        <v>5599</v>
      </c>
      <c r="NB497" s="292" t="s">
        <v>5599</v>
      </c>
      <c r="NC497" s="292" t="s">
        <v>5599</v>
      </c>
      <c r="ND497" s="292" t="s">
        <v>5599</v>
      </c>
      <c r="NE497" s="292" t="s">
        <v>5599</v>
      </c>
      <c r="NF497" s="292" t="s">
        <v>5599</v>
      </c>
      <c r="NG497" s="292" t="s">
        <v>5599</v>
      </c>
      <c r="NH497" s="292" t="s">
        <v>5599</v>
      </c>
      <c r="NI497" s="292" t="s">
        <v>5599</v>
      </c>
      <c r="NJ497" s="292" t="s">
        <v>5599</v>
      </c>
      <c r="NK497" s="292" t="s">
        <v>5599</v>
      </c>
      <c r="NL497" s="292" t="s">
        <v>5599</v>
      </c>
      <c r="NM497" s="292" t="s">
        <v>5599</v>
      </c>
      <c r="NN497" s="292" t="s">
        <v>5599</v>
      </c>
      <c r="NO497" s="292" t="s">
        <v>5599</v>
      </c>
      <c r="NP497" s="292" t="s">
        <v>5599</v>
      </c>
      <c r="NQ497" s="292" t="s">
        <v>5599</v>
      </c>
      <c r="NR497" s="292" t="s">
        <v>5599</v>
      </c>
      <c r="NS497" s="292" t="s">
        <v>5599</v>
      </c>
      <c r="NT497" s="292" t="s">
        <v>5599</v>
      </c>
      <c r="NU497" s="292" t="s">
        <v>5599</v>
      </c>
      <c r="NV497" s="292" t="s">
        <v>5599</v>
      </c>
      <c r="NW497" s="292" t="s">
        <v>5599</v>
      </c>
      <c r="NX497" s="292" t="s">
        <v>5599</v>
      </c>
      <c r="NY497" s="292" t="s">
        <v>5599</v>
      </c>
      <c r="NZ497" s="292" t="s">
        <v>5599</v>
      </c>
      <c r="OA497" s="292" t="s">
        <v>5599</v>
      </c>
      <c r="OB497" s="292" t="s">
        <v>5599</v>
      </c>
      <c r="OC497" s="292" t="s">
        <v>5599</v>
      </c>
      <c r="OD497" s="292" t="s">
        <v>5599</v>
      </c>
      <c r="OE497" s="292" t="s">
        <v>5599</v>
      </c>
      <c r="OF497" s="292" t="s">
        <v>5599</v>
      </c>
      <c r="OG497" s="292" t="s">
        <v>5599</v>
      </c>
      <c r="OH497" s="292" t="s">
        <v>5599</v>
      </c>
      <c r="OI497" s="292" t="s">
        <v>5599</v>
      </c>
      <c r="OJ497" s="292" t="s">
        <v>5599</v>
      </c>
      <c r="OK497" s="292" t="s">
        <v>5599</v>
      </c>
      <c r="OL497" s="292" t="s">
        <v>5599</v>
      </c>
      <c r="OM497" s="292" t="s">
        <v>5599</v>
      </c>
      <c r="ON497" s="292" t="s">
        <v>5599</v>
      </c>
      <c r="OO497" s="292" t="s">
        <v>5599</v>
      </c>
      <c r="OP497" s="292" t="s">
        <v>5599</v>
      </c>
      <c r="OQ497" s="292" t="s">
        <v>5599</v>
      </c>
      <c r="OR497" s="292" t="s">
        <v>5599</v>
      </c>
      <c r="OS497" s="292" t="s">
        <v>5599</v>
      </c>
      <c r="OT497" s="292" t="s">
        <v>5599</v>
      </c>
      <c r="OU497" s="292" t="s">
        <v>5599</v>
      </c>
      <c r="OV497" s="292" t="s">
        <v>5599</v>
      </c>
      <c r="OW497" s="292" t="s">
        <v>5599</v>
      </c>
      <c r="OX497" s="292" t="s">
        <v>5599</v>
      </c>
      <c r="OY497" s="292" t="s">
        <v>5599</v>
      </c>
      <c r="OZ497" s="292" t="s">
        <v>5599</v>
      </c>
      <c r="PA497" s="292" t="s">
        <v>5599</v>
      </c>
      <c r="PB497" s="292" t="s">
        <v>5599</v>
      </c>
      <c r="PC497" s="292" t="s">
        <v>5599</v>
      </c>
      <c r="PD497" s="292" t="s">
        <v>5599</v>
      </c>
      <c r="PE497" s="292" t="s">
        <v>5599</v>
      </c>
      <c r="PF497" s="292" t="s">
        <v>5599</v>
      </c>
      <c r="PG497" s="292" t="s">
        <v>5599</v>
      </c>
      <c r="PH497" s="292" t="s">
        <v>5599</v>
      </c>
      <c r="PI497" s="292" t="s">
        <v>5599</v>
      </c>
      <c r="PJ497" s="292" t="s">
        <v>5599</v>
      </c>
      <c r="PK497" s="292" t="s">
        <v>5599</v>
      </c>
      <c r="PL497" s="292" t="s">
        <v>5599</v>
      </c>
      <c r="PM497" s="292" t="s">
        <v>5599</v>
      </c>
      <c r="PN497" s="292" t="s">
        <v>5599</v>
      </c>
      <c r="PO497" s="292" t="s">
        <v>5599</v>
      </c>
      <c r="PP497" s="292" t="s">
        <v>5599</v>
      </c>
      <c r="PQ497" s="292" t="s">
        <v>5599</v>
      </c>
      <c r="PR497" s="292" t="s">
        <v>5599</v>
      </c>
      <c r="PS497" s="292" t="s">
        <v>5599</v>
      </c>
      <c r="PT497" s="292" t="s">
        <v>5599</v>
      </c>
      <c r="PU497" s="292" t="s">
        <v>5599</v>
      </c>
      <c r="PV497" s="292" t="s">
        <v>5599</v>
      </c>
      <c r="PW497" s="292" t="s">
        <v>5599</v>
      </c>
      <c r="PX497" s="292" t="s">
        <v>5599</v>
      </c>
      <c r="PY497" s="292" t="s">
        <v>5599</v>
      </c>
      <c r="PZ497" s="292" t="s">
        <v>5599</v>
      </c>
      <c r="QA497" s="292" t="s">
        <v>5599</v>
      </c>
      <c r="QB497" s="292" t="s">
        <v>5599</v>
      </c>
      <c r="QC497" s="292" t="s">
        <v>5599</v>
      </c>
      <c r="QD497" s="292" t="s">
        <v>5599</v>
      </c>
      <c r="QE497" s="292" t="s">
        <v>5599</v>
      </c>
      <c r="QF497" s="292" t="s">
        <v>5599</v>
      </c>
      <c r="QG497" s="292" t="s">
        <v>5599</v>
      </c>
      <c r="QH497" s="292" t="s">
        <v>5599</v>
      </c>
      <c r="QI497" s="292" t="s">
        <v>5599</v>
      </c>
      <c r="QJ497" s="292" t="s">
        <v>5599</v>
      </c>
      <c r="QK497" s="292" t="s">
        <v>5599</v>
      </c>
      <c r="QL497" s="292" t="s">
        <v>5599</v>
      </c>
      <c r="QM497" s="292" t="s">
        <v>5599</v>
      </c>
      <c r="QN497" s="292" t="s">
        <v>5599</v>
      </c>
      <c r="QO497" s="292" t="s">
        <v>5599</v>
      </c>
      <c r="QP497" s="292" t="s">
        <v>5599</v>
      </c>
      <c r="QQ497" s="292" t="s">
        <v>5599</v>
      </c>
      <c r="QR497" s="292" t="s">
        <v>5599</v>
      </c>
      <c r="QS497" s="292" t="s">
        <v>5599</v>
      </c>
      <c r="QT497" s="292" t="s">
        <v>5599</v>
      </c>
      <c r="QU497" s="292" t="s">
        <v>5599</v>
      </c>
      <c r="QV497" s="292" t="s">
        <v>5599</v>
      </c>
      <c r="QW497" s="292" t="s">
        <v>5599</v>
      </c>
      <c r="QX497" s="292" t="s">
        <v>5599</v>
      </c>
      <c r="QY497" s="292" t="s">
        <v>5599</v>
      </c>
      <c r="QZ497" s="292" t="s">
        <v>5599</v>
      </c>
      <c r="RA497" s="292" t="s">
        <v>5599</v>
      </c>
      <c r="RB497" s="292" t="s">
        <v>5599</v>
      </c>
      <c r="RC497" s="292" t="s">
        <v>5599</v>
      </c>
      <c r="RD497" s="292" t="s">
        <v>5599</v>
      </c>
      <c r="RE497" s="292" t="s">
        <v>5599</v>
      </c>
      <c r="RF497" s="292" t="s">
        <v>5599</v>
      </c>
      <c r="RG497" s="292" t="s">
        <v>5599</v>
      </c>
      <c r="RH497" s="292" t="s">
        <v>5599</v>
      </c>
      <c r="RI497" s="292" t="s">
        <v>5599</v>
      </c>
      <c r="RJ497" s="292" t="s">
        <v>5599</v>
      </c>
      <c r="RK497" s="292" t="s">
        <v>5599</v>
      </c>
      <c r="RL497" s="292" t="s">
        <v>5599</v>
      </c>
      <c r="RM497" s="292" t="s">
        <v>5599</v>
      </c>
      <c r="RN497" s="292" t="s">
        <v>5599</v>
      </c>
      <c r="RO497" s="292" t="s">
        <v>5599</v>
      </c>
      <c r="RP497" s="292" t="s">
        <v>5599</v>
      </c>
      <c r="RQ497" s="292" t="s">
        <v>5599</v>
      </c>
      <c r="RR497" s="292" t="s">
        <v>5599</v>
      </c>
      <c r="RS497" s="292" t="s">
        <v>5599</v>
      </c>
      <c r="RT497" s="292" t="s">
        <v>5599</v>
      </c>
      <c r="RU497" s="292" t="s">
        <v>5599</v>
      </c>
      <c r="RV497" s="292" t="s">
        <v>5599</v>
      </c>
      <c r="RW497" s="292" t="s">
        <v>5599</v>
      </c>
      <c r="RX497" s="292" t="s">
        <v>5599</v>
      </c>
      <c r="RY497" s="292" t="s">
        <v>5599</v>
      </c>
      <c r="RZ497" s="292" t="s">
        <v>5599</v>
      </c>
      <c r="SA497" s="292" t="s">
        <v>5599</v>
      </c>
      <c r="SB497" s="292" t="s">
        <v>5599</v>
      </c>
      <c r="SC497" s="292" t="s">
        <v>5599</v>
      </c>
      <c r="SD497" s="292" t="s">
        <v>5599</v>
      </c>
      <c r="SE497" s="292" t="s">
        <v>5599</v>
      </c>
      <c r="SF497" s="292" t="s">
        <v>5599</v>
      </c>
      <c r="SG497" s="292" t="s">
        <v>5599</v>
      </c>
      <c r="SH497" s="292" t="s">
        <v>5599</v>
      </c>
      <c r="SI497" s="292" t="s">
        <v>5599</v>
      </c>
      <c r="SJ497" s="292" t="s">
        <v>5599</v>
      </c>
      <c r="SK497" s="292" t="s">
        <v>5599</v>
      </c>
      <c r="SL497" s="292" t="s">
        <v>5599</v>
      </c>
      <c r="SM497" s="292" t="s">
        <v>5599</v>
      </c>
      <c r="SN497" s="292" t="s">
        <v>5599</v>
      </c>
      <c r="SO497" s="292" t="s">
        <v>5599</v>
      </c>
      <c r="SP497" s="292" t="s">
        <v>5599</v>
      </c>
      <c r="SQ497" s="292" t="s">
        <v>5599</v>
      </c>
      <c r="SR497" s="292" t="s">
        <v>5599</v>
      </c>
      <c r="SS497" s="292" t="s">
        <v>5599</v>
      </c>
      <c r="ST497" s="292" t="s">
        <v>5599</v>
      </c>
      <c r="SU497" s="292" t="s">
        <v>5599</v>
      </c>
      <c r="SV497" s="292" t="s">
        <v>5599</v>
      </c>
      <c r="SW497" s="292" t="s">
        <v>5599</v>
      </c>
      <c r="SX497" s="292" t="s">
        <v>5599</v>
      </c>
      <c r="SY497" s="292" t="s">
        <v>5599</v>
      </c>
      <c r="SZ497" s="292" t="s">
        <v>5599</v>
      </c>
      <c r="TA497" s="292" t="s">
        <v>5599</v>
      </c>
      <c r="TB497" s="292" t="s">
        <v>5599</v>
      </c>
      <c r="TC497" s="292" t="s">
        <v>5599</v>
      </c>
      <c r="TD497" s="292" t="s">
        <v>5599</v>
      </c>
      <c r="TE497" s="292" t="s">
        <v>5599</v>
      </c>
      <c r="TF497" s="292" t="s">
        <v>5599</v>
      </c>
      <c r="TG497" s="292" t="s">
        <v>5599</v>
      </c>
      <c r="TH497" s="292" t="s">
        <v>5599</v>
      </c>
      <c r="TI497" s="292" t="s">
        <v>5599</v>
      </c>
      <c r="TJ497" s="292" t="s">
        <v>5599</v>
      </c>
      <c r="TK497" s="292" t="s">
        <v>5599</v>
      </c>
      <c r="TL497" s="292" t="s">
        <v>5599</v>
      </c>
      <c r="TM497" s="292" t="s">
        <v>5599</v>
      </c>
      <c r="TN497" s="292" t="s">
        <v>5599</v>
      </c>
      <c r="TO497" s="292" t="s">
        <v>5599</v>
      </c>
      <c r="TP497" s="292" t="s">
        <v>5599</v>
      </c>
      <c r="TQ497" s="292" t="s">
        <v>5599</v>
      </c>
      <c r="TR497" s="292" t="s">
        <v>5599</v>
      </c>
      <c r="TS497" s="292" t="s">
        <v>5599</v>
      </c>
      <c r="TT497" s="292" t="s">
        <v>5599</v>
      </c>
      <c r="TU497" s="292" t="s">
        <v>5599</v>
      </c>
      <c r="TV497" s="292" t="s">
        <v>5599</v>
      </c>
      <c r="TW497" s="292" t="s">
        <v>5599</v>
      </c>
      <c r="TX497" s="292" t="s">
        <v>5599</v>
      </c>
      <c r="TY497" s="292" t="s">
        <v>5599</v>
      </c>
      <c r="TZ497" s="292" t="s">
        <v>5599</v>
      </c>
      <c r="UA497" s="292" t="s">
        <v>5599</v>
      </c>
      <c r="UB497" s="292" t="s">
        <v>5599</v>
      </c>
      <c r="UC497" s="292" t="s">
        <v>5599</v>
      </c>
      <c r="UD497" s="292" t="s">
        <v>5599</v>
      </c>
      <c r="UE497" s="292" t="s">
        <v>5599</v>
      </c>
      <c r="UF497" s="292" t="s">
        <v>5599</v>
      </c>
      <c r="UG497" s="292" t="s">
        <v>5599</v>
      </c>
      <c r="UH497" s="292" t="s">
        <v>5599</v>
      </c>
      <c r="UI497" s="292" t="s">
        <v>5599</v>
      </c>
      <c r="UJ497" s="292" t="s">
        <v>5599</v>
      </c>
      <c r="UK497" s="292" t="s">
        <v>5599</v>
      </c>
      <c r="UL497" s="292" t="s">
        <v>5599</v>
      </c>
      <c r="UM497" s="292" t="s">
        <v>5599</v>
      </c>
      <c r="UN497" s="292" t="s">
        <v>5599</v>
      </c>
      <c r="UO497" s="292" t="s">
        <v>5599</v>
      </c>
      <c r="UP497" s="292" t="s">
        <v>5599</v>
      </c>
      <c r="UQ497" s="292" t="s">
        <v>5599</v>
      </c>
      <c r="UR497" s="292" t="s">
        <v>5599</v>
      </c>
      <c r="US497" s="292" t="s">
        <v>5599</v>
      </c>
      <c r="UT497" s="292" t="s">
        <v>5599</v>
      </c>
      <c r="UU497" s="292" t="s">
        <v>5599</v>
      </c>
      <c r="UV497" s="292" t="s">
        <v>5599</v>
      </c>
      <c r="UW497" s="292" t="s">
        <v>5599</v>
      </c>
      <c r="UX497" s="292" t="s">
        <v>5599</v>
      </c>
      <c r="UY497" s="292" t="s">
        <v>5599</v>
      </c>
      <c r="UZ497" s="292" t="s">
        <v>5599</v>
      </c>
      <c r="VA497" s="292" t="s">
        <v>5599</v>
      </c>
      <c r="VB497" s="292" t="s">
        <v>5599</v>
      </c>
      <c r="VC497" s="292" t="s">
        <v>5599</v>
      </c>
      <c r="VD497" s="292" t="s">
        <v>5599</v>
      </c>
      <c r="VE497" s="292" t="s">
        <v>5599</v>
      </c>
      <c r="VF497" s="292" t="s">
        <v>5599</v>
      </c>
      <c r="VG497" s="292" t="s">
        <v>5599</v>
      </c>
      <c r="VH497" s="292" t="s">
        <v>5599</v>
      </c>
      <c r="VI497" s="292" t="s">
        <v>5599</v>
      </c>
      <c r="VJ497" s="292" t="s">
        <v>5599</v>
      </c>
      <c r="VK497" s="292" t="s">
        <v>5599</v>
      </c>
      <c r="VL497" s="292" t="s">
        <v>5599</v>
      </c>
      <c r="VM497" s="292" t="s">
        <v>5599</v>
      </c>
      <c r="VN497" s="292" t="s">
        <v>5599</v>
      </c>
      <c r="VO497" s="292" t="s">
        <v>5599</v>
      </c>
      <c r="VP497" s="292" t="s">
        <v>5599</v>
      </c>
      <c r="VQ497" s="292" t="s">
        <v>5599</v>
      </c>
      <c r="VR497" s="292" t="s">
        <v>5599</v>
      </c>
      <c r="VS497" s="292" t="s">
        <v>5599</v>
      </c>
      <c r="VT497" s="292" t="s">
        <v>5599</v>
      </c>
      <c r="VU497" s="292" t="s">
        <v>5599</v>
      </c>
      <c r="VV497" s="292" t="s">
        <v>5599</v>
      </c>
      <c r="VW497" s="292" t="s">
        <v>5599</v>
      </c>
      <c r="VX497" s="292" t="s">
        <v>5599</v>
      </c>
      <c r="VY497" s="292" t="s">
        <v>5599</v>
      </c>
      <c r="VZ497" s="292" t="s">
        <v>5599</v>
      </c>
      <c r="WA497" s="292" t="s">
        <v>5599</v>
      </c>
      <c r="WB497" s="292" t="s">
        <v>5599</v>
      </c>
      <c r="WC497" s="292" t="s">
        <v>5599</v>
      </c>
      <c r="WD497" s="292" t="s">
        <v>5599</v>
      </c>
      <c r="WE497" s="292" t="s">
        <v>5599</v>
      </c>
      <c r="WF497" s="292" t="s">
        <v>5599</v>
      </c>
      <c r="WG497" s="292" t="s">
        <v>5599</v>
      </c>
      <c r="WH497" s="292" t="s">
        <v>5599</v>
      </c>
      <c r="WI497" s="292" t="s">
        <v>5599</v>
      </c>
      <c r="WJ497" s="292" t="s">
        <v>5599</v>
      </c>
      <c r="WK497" s="292" t="s">
        <v>5599</v>
      </c>
      <c r="WL497" s="292" t="s">
        <v>5599</v>
      </c>
      <c r="WM497" s="292" t="s">
        <v>5599</v>
      </c>
      <c r="WN497" s="292" t="s">
        <v>5599</v>
      </c>
      <c r="WO497" s="292" t="s">
        <v>5599</v>
      </c>
      <c r="WP497" s="292" t="s">
        <v>5599</v>
      </c>
      <c r="WQ497" s="292" t="s">
        <v>5599</v>
      </c>
      <c r="WR497" s="292" t="s">
        <v>5599</v>
      </c>
      <c r="WS497" s="292" t="s">
        <v>5599</v>
      </c>
      <c r="WT497" s="292" t="s">
        <v>5599</v>
      </c>
      <c r="WU497" s="292" t="s">
        <v>5599</v>
      </c>
      <c r="WV497" s="292" t="s">
        <v>5599</v>
      </c>
      <c r="WW497" s="292" t="s">
        <v>5599</v>
      </c>
      <c r="WX497" s="292" t="s">
        <v>5599</v>
      </c>
      <c r="WY497" s="292" t="s">
        <v>5599</v>
      </c>
      <c r="WZ497" s="292" t="s">
        <v>5599</v>
      </c>
      <c r="XA497" s="292" t="s">
        <v>5599</v>
      </c>
      <c r="XB497" s="292" t="s">
        <v>5599</v>
      </c>
      <c r="XC497" s="292" t="s">
        <v>5599</v>
      </c>
      <c r="XD497" s="292" t="s">
        <v>5599</v>
      </c>
      <c r="XE497" s="292" t="s">
        <v>5599</v>
      </c>
      <c r="XF497" s="292" t="s">
        <v>5599</v>
      </c>
      <c r="XG497" s="292" t="s">
        <v>5599</v>
      </c>
      <c r="XH497" s="292" t="s">
        <v>5599</v>
      </c>
      <c r="XI497" s="292" t="s">
        <v>5599</v>
      </c>
      <c r="XJ497" s="292" t="s">
        <v>5599</v>
      </c>
      <c r="XK497" s="292" t="s">
        <v>5599</v>
      </c>
      <c r="XL497" s="292" t="s">
        <v>5599</v>
      </c>
      <c r="XM497" s="292" t="s">
        <v>5599</v>
      </c>
      <c r="XN497" s="292" t="s">
        <v>5599</v>
      </c>
      <c r="XO497" s="292" t="s">
        <v>5599</v>
      </c>
      <c r="XP497" s="292" t="s">
        <v>5599</v>
      </c>
      <c r="XQ497" s="292" t="s">
        <v>5599</v>
      </c>
      <c r="XR497" s="292" t="s">
        <v>5599</v>
      </c>
      <c r="XS497" s="292" t="s">
        <v>5599</v>
      </c>
      <c r="XT497" s="292" t="s">
        <v>5599</v>
      </c>
      <c r="XU497" s="292" t="s">
        <v>5599</v>
      </c>
      <c r="XV497" s="292" t="s">
        <v>5599</v>
      </c>
      <c r="XW497" s="292" t="s">
        <v>5599</v>
      </c>
      <c r="XX497" s="292" t="s">
        <v>5599</v>
      </c>
      <c r="XY497" s="292" t="s">
        <v>5599</v>
      </c>
      <c r="XZ497" s="292" t="s">
        <v>5599</v>
      </c>
      <c r="YA497" s="292" t="s">
        <v>5599</v>
      </c>
      <c r="YB497" s="292" t="s">
        <v>5599</v>
      </c>
      <c r="YC497" s="292" t="s">
        <v>5599</v>
      </c>
      <c r="YD497" s="292" t="s">
        <v>5599</v>
      </c>
      <c r="YE497" s="292" t="s">
        <v>5599</v>
      </c>
      <c r="YF497" s="292" t="s">
        <v>5599</v>
      </c>
      <c r="YG497" s="292" t="s">
        <v>5599</v>
      </c>
      <c r="YH497" s="292" t="s">
        <v>5599</v>
      </c>
      <c r="YI497" s="292" t="s">
        <v>5599</v>
      </c>
      <c r="YJ497" s="292" t="s">
        <v>5599</v>
      </c>
      <c r="YK497" s="292" t="s">
        <v>5599</v>
      </c>
      <c r="YL497" s="292" t="s">
        <v>5599</v>
      </c>
      <c r="YM497" s="292" t="s">
        <v>5599</v>
      </c>
      <c r="YN497" s="292" t="s">
        <v>5599</v>
      </c>
      <c r="YO497" s="292" t="s">
        <v>5599</v>
      </c>
      <c r="YP497" s="292" t="s">
        <v>5599</v>
      </c>
      <c r="YQ497" s="292" t="s">
        <v>5599</v>
      </c>
      <c r="YR497" s="292" t="s">
        <v>5599</v>
      </c>
      <c r="YS497" s="292" t="s">
        <v>5599</v>
      </c>
      <c r="YT497" s="292" t="s">
        <v>5599</v>
      </c>
      <c r="YU497" s="292" t="s">
        <v>5599</v>
      </c>
      <c r="YV497" s="292" t="s">
        <v>5599</v>
      </c>
      <c r="YW497" s="292" t="s">
        <v>5599</v>
      </c>
      <c r="YX497" s="292" t="s">
        <v>5599</v>
      </c>
      <c r="YY497" s="292" t="s">
        <v>5599</v>
      </c>
      <c r="YZ497" s="292" t="s">
        <v>5599</v>
      </c>
      <c r="ZA497" s="292" t="s">
        <v>5599</v>
      </c>
      <c r="ZB497" s="292" t="s">
        <v>5599</v>
      </c>
      <c r="ZC497" s="292" t="s">
        <v>5599</v>
      </c>
      <c r="ZD497" s="292" t="s">
        <v>5599</v>
      </c>
      <c r="ZE497" s="292" t="s">
        <v>5599</v>
      </c>
      <c r="ZF497" s="292" t="s">
        <v>5599</v>
      </c>
      <c r="ZG497" s="292" t="s">
        <v>5599</v>
      </c>
      <c r="ZH497" s="292" t="s">
        <v>5599</v>
      </c>
      <c r="ZI497" s="292" t="s">
        <v>5599</v>
      </c>
      <c r="ZJ497" s="292" t="s">
        <v>5599</v>
      </c>
      <c r="ZK497" s="292" t="s">
        <v>5599</v>
      </c>
      <c r="ZL497" s="292" t="s">
        <v>5599</v>
      </c>
      <c r="ZM497" s="292" t="s">
        <v>5599</v>
      </c>
      <c r="ZN497" s="292" t="s">
        <v>5599</v>
      </c>
      <c r="ZO497" s="292" t="s">
        <v>5599</v>
      </c>
      <c r="ZP497" s="292" t="s">
        <v>5599</v>
      </c>
      <c r="ZQ497" s="292" t="s">
        <v>5599</v>
      </c>
      <c r="ZR497" s="292" t="s">
        <v>5599</v>
      </c>
      <c r="ZS497" s="292" t="s">
        <v>5599</v>
      </c>
      <c r="ZT497" s="292" t="s">
        <v>5599</v>
      </c>
      <c r="ZU497" s="292" t="s">
        <v>5599</v>
      </c>
      <c r="ZV497" s="292" t="s">
        <v>5599</v>
      </c>
      <c r="ZW497" s="292" t="s">
        <v>5599</v>
      </c>
      <c r="ZX497" s="292" t="s">
        <v>5599</v>
      </c>
      <c r="ZY497" s="292" t="s">
        <v>5599</v>
      </c>
      <c r="ZZ497" s="292" t="s">
        <v>5599</v>
      </c>
      <c r="AAA497" s="292" t="s">
        <v>5599</v>
      </c>
      <c r="AAB497" s="292" t="s">
        <v>5599</v>
      </c>
      <c r="AAC497" s="292" t="s">
        <v>5599</v>
      </c>
      <c r="AAD497" s="292" t="s">
        <v>5599</v>
      </c>
      <c r="AAE497" s="292" t="s">
        <v>5599</v>
      </c>
      <c r="AAF497" s="292" t="s">
        <v>5599</v>
      </c>
      <c r="AAG497" s="292" t="s">
        <v>5599</v>
      </c>
      <c r="AAH497" s="292" t="s">
        <v>5599</v>
      </c>
      <c r="AAI497" s="292" t="s">
        <v>5599</v>
      </c>
      <c r="AAJ497" s="292" t="s">
        <v>5599</v>
      </c>
      <c r="AAK497" s="292" t="s">
        <v>5599</v>
      </c>
      <c r="AAL497" s="292" t="s">
        <v>5599</v>
      </c>
      <c r="AAM497" s="292" t="s">
        <v>5599</v>
      </c>
      <c r="AAN497" s="292" t="s">
        <v>5599</v>
      </c>
      <c r="AAO497" s="292" t="s">
        <v>5599</v>
      </c>
      <c r="AAP497" s="292" t="s">
        <v>5599</v>
      </c>
      <c r="AAQ497" s="292" t="s">
        <v>5599</v>
      </c>
      <c r="AAR497" s="292" t="s">
        <v>5599</v>
      </c>
      <c r="AAS497" s="292" t="s">
        <v>5599</v>
      </c>
      <c r="AAT497" s="292" t="s">
        <v>5599</v>
      </c>
      <c r="AAU497" s="292" t="s">
        <v>5599</v>
      </c>
      <c r="AAV497" s="292" t="s">
        <v>5599</v>
      </c>
      <c r="AAW497" s="292" t="s">
        <v>5599</v>
      </c>
      <c r="AAX497" s="292" t="s">
        <v>5599</v>
      </c>
      <c r="AAY497" s="292" t="s">
        <v>5599</v>
      </c>
      <c r="AAZ497" s="292" t="s">
        <v>5599</v>
      </c>
      <c r="ABA497" s="292" t="s">
        <v>5599</v>
      </c>
      <c r="ABB497" s="292" t="s">
        <v>5599</v>
      </c>
      <c r="ABC497" s="292" t="s">
        <v>5599</v>
      </c>
      <c r="ABD497" s="292" t="s">
        <v>5599</v>
      </c>
      <c r="ABE497" s="292" t="s">
        <v>5599</v>
      </c>
      <c r="ABF497" s="292" t="s">
        <v>5599</v>
      </c>
      <c r="ABG497" s="292" t="s">
        <v>5599</v>
      </c>
      <c r="ABH497" s="292" t="s">
        <v>5599</v>
      </c>
      <c r="ABI497" s="292" t="s">
        <v>5599</v>
      </c>
      <c r="ABJ497" s="292" t="s">
        <v>5599</v>
      </c>
      <c r="ABK497" s="292" t="s">
        <v>5599</v>
      </c>
      <c r="ABL497" s="292" t="s">
        <v>5599</v>
      </c>
      <c r="ABM497" s="292" t="s">
        <v>5599</v>
      </c>
      <c r="ABN497" s="292" t="s">
        <v>5599</v>
      </c>
      <c r="ABO497" s="292" t="s">
        <v>5599</v>
      </c>
      <c r="ABP497" s="292" t="s">
        <v>5599</v>
      </c>
      <c r="ABQ497" s="292" t="s">
        <v>5599</v>
      </c>
      <c r="ABR497" s="292" t="s">
        <v>5599</v>
      </c>
      <c r="ABS497" s="292" t="s">
        <v>5599</v>
      </c>
      <c r="ABT497" s="292" t="s">
        <v>5599</v>
      </c>
      <c r="ABU497" s="292" t="s">
        <v>5599</v>
      </c>
      <c r="ABV497" s="292" t="s">
        <v>5599</v>
      </c>
      <c r="ABW497" s="292" t="s">
        <v>5599</v>
      </c>
      <c r="ABX497" s="292" t="s">
        <v>5599</v>
      </c>
      <c r="ABY497" s="292" t="s">
        <v>5599</v>
      </c>
      <c r="ABZ497" s="292" t="s">
        <v>5599</v>
      </c>
      <c r="ACA497" s="292" t="s">
        <v>5599</v>
      </c>
      <c r="ACB497" s="292" t="s">
        <v>5599</v>
      </c>
      <c r="ACC497" s="292" t="s">
        <v>5599</v>
      </c>
      <c r="ACD497" s="292" t="s">
        <v>5599</v>
      </c>
      <c r="ACE497" s="292" t="s">
        <v>5599</v>
      </c>
      <c r="ACF497" s="292" t="s">
        <v>5599</v>
      </c>
      <c r="ACG497" s="292" t="s">
        <v>5599</v>
      </c>
      <c r="ACH497" s="292" t="s">
        <v>5599</v>
      </c>
      <c r="ACI497" s="292" t="s">
        <v>5599</v>
      </c>
      <c r="ACJ497" s="292" t="s">
        <v>5599</v>
      </c>
      <c r="ACK497" s="292" t="s">
        <v>5599</v>
      </c>
      <c r="ACL497" s="292" t="s">
        <v>5599</v>
      </c>
      <c r="ACM497" s="292" t="s">
        <v>5599</v>
      </c>
      <c r="ACN497" s="292" t="s">
        <v>5599</v>
      </c>
      <c r="ACO497" s="292" t="s">
        <v>5599</v>
      </c>
      <c r="ACP497" s="292" t="s">
        <v>5599</v>
      </c>
      <c r="ACQ497" s="292" t="s">
        <v>5599</v>
      </c>
      <c r="ACR497" s="292" t="s">
        <v>5599</v>
      </c>
      <c r="ACS497" s="292" t="s">
        <v>5599</v>
      </c>
      <c r="ACT497" s="292" t="s">
        <v>5599</v>
      </c>
      <c r="ACU497" s="292" t="s">
        <v>5599</v>
      </c>
      <c r="ACV497" s="292" t="s">
        <v>5599</v>
      </c>
      <c r="ACW497" s="292" t="s">
        <v>5599</v>
      </c>
      <c r="ACX497" s="292" t="s">
        <v>5599</v>
      </c>
      <c r="ACY497" s="292" t="s">
        <v>5599</v>
      </c>
      <c r="ACZ497" s="292" t="s">
        <v>5599</v>
      </c>
      <c r="ADA497" s="292" t="s">
        <v>5599</v>
      </c>
      <c r="ADB497" s="292" t="s">
        <v>5599</v>
      </c>
      <c r="ADC497" s="292" t="s">
        <v>5599</v>
      </c>
      <c r="ADD497" s="292" t="s">
        <v>5599</v>
      </c>
      <c r="ADE497" s="292" t="s">
        <v>5599</v>
      </c>
      <c r="ADF497" s="292" t="s">
        <v>5599</v>
      </c>
      <c r="ADG497" s="292" t="s">
        <v>5599</v>
      </c>
      <c r="ADH497" s="292" t="s">
        <v>5599</v>
      </c>
      <c r="ADI497" s="292" t="s">
        <v>5599</v>
      </c>
      <c r="ADJ497" s="292" t="s">
        <v>5599</v>
      </c>
      <c r="ADK497" s="292" t="s">
        <v>5599</v>
      </c>
      <c r="ADL497" s="292" t="s">
        <v>5599</v>
      </c>
      <c r="ADM497" s="292" t="s">
        <v>5599</v>
      </c>
      <c r="ADN497" s="292" t="s">
        <v>5599</v>
      </c>
      <c r="ADO497" s="292" t="s">
        <v>5599</v>
      </c>
      <c r="ADP497" s="292" t="s">
        <v>5599</v>
      </c>
      <c r="ADQ497" s="292" t="s">
        <v>5599</v>
      </c>
      <c r="ADR497" s="292" t="s">
        <v>5599</v>
      </c>
      <c r="ADS497" s="292" t="s">
        <v>5599</v>
      </c>
      <c r="ADT497" s="292" t="s">
        <v>5599</v>
      </c>
      <c r="ADU497" s="292" t="s">
        <v>5599</v>
      </c>
      <c r="ADV497" s="292" t="s">
        <v>5599</v>
      </c>
      <c r="ADW497" s="292" t="s">
        <v>5599</v>
      </c>
      <c r="ADX497" s="292" t="s">
        <v>5599</v>
      </c>
      <c r="ADY497" s="292" t="s">
        <v>5599</v>
      </c>
      <c r="ADZ497" s="292" t="s">
        <v>5599</v>
      </c>
      <c r="AEA497" s="292" t="s">
        <v>5599</v>
      </c>
      <c r="AEB497" s="292" t="s">
        <v>5599</v>
      </c>
      <c r="AEC497" s="292" t="s">
        <v>5599</v>
      </c>
      <c r="AED497" s="292" t="s">
        <v>5599</v>
      </c>
      <c r="AEE497" s="292" t="s">
        <v>5599</v>
      </c>
      <c r="AEF497" s="292" t="s">
        <v>5599</v>
      </c>
      <c r="AEG497" s="292" t="s">
        <v>5599</v>
      </c>
      <c r="AEH497" s="292" t="s">
        <v>5599</v>
      </c>
      <c r="AEI497" s="292" t="s">
        <v>5599</v>
      </c>
      <c r="AEJ497" s="292" t="s">
        <v>5599</v>
      </c>
      <c r="AEK497" s="292" t="s">
        <v>5599</v>
      </c>
      <c r="AEL497" s="292" t="s">
        <v>5599</v>
      </c>
      <c r="AEM497" s="292" t="s">
        <v>5599</v>
      </c>
      <c r="AEN497" s="292" t="s">
        <v>5599</v>
      </c>
      <c r="AEO497" s="292" t="s">
        <v>5599</v>
      </c>
      <c r="AEP497" s="292" t="s">
        <v>5599</v>
      </c>
      <c r="AEQ497" s="292" t="s">
        <v>5599</v>
      </c>
      <c r="AER497" s="292" t="s">
        <v>5599</v>
      </c>
      <c r="AES497" s="292" t="s">
        <v>5599</v>
      </c>
      <c r="AET497" s="292" t="s">
        <v>5599</v>
      </c>
      <c r="AEU497" s="292" t="s">
        <v>5599</v>
      </c>
      <c r="AEV497" s="292" t="s">
        <v>5599</v>
      </c>
      <c r="AEW497" s="292" t="s">
        <v>5599</v>
      </c>
      <c r="AEX497" s="292" t="s">
        <v>5599</v>
      </c>
      <c r="AEY497" s="292" t="s">
        <v>5599</v>
      </c>
      <c r="AEZ497" s="292" t="s">
        <v>5599</v>
      </c>
      <c r="AFA497" s="292" t="s">
        <v>5599</v>
      </c>
      <c r="AFB497" s="292" t="s">
        <v>5599</v>
      </c>
      <c r="AFC497" s="292" t="s">
        <v>5599</v>
      </c>
      <c r="AFD497" s="292" t="s">
        <v>5599</v>
      </c>
      <c r="AFE497" s="292" t="s">
        <v>5599</v>
      </c>
      <c r="AFF497" s="292" t="s">
        <v>5599</v>
      </c>
      <c r="AFG497" s="292" t="s">
        <v>5599</v>
      </c>
      <c r="AFH497" s="292" t="s">
        <v>5599</v>
      </c>
      <c r="AFI497" s="292" t="s">
        <v>5599</v>
      </c>
      <c r="AFJ497" s="292" t="s">
        <v>5599</v>
      </c>
      <c r="AFK497" s="292" t="s">
        <v>5599</v>
      </c>
      <c r="AFL497" s="292" t="s">
        <v>5599</v>
      </c>
      <c r="AFM497" s="292" t="s">
        <v>5599</v>
      </c>
      <c r="AFN497" s="292" t="s">
        <v>5599</v>
      </c>
      <c r="AFO497" s="292" t="s">
        <v>5599</v>
      </c>
      <c r="AFP497" s="292" t="s">
        <v>5599</v>
      </c>
      <c r="AFQ497" s="292" t="s">
        <v>5599</v>
      </c>
      <c r="AFR497" s="292" t="s">
        <v>5599</v>
      </c>
      <c r="AFS497" s="292" t="s">
        <v>5599</v>
      </c>
      <c r="AFT497" s="292" t="s">
        <v>5599</v>
      </c>
      <c r="AFU497" s="292" t="s">
        <v>5599</v>
      </c>
      <c r="AFV497" s="292" t="s">
        <v>5599</v>
      </c>
      <c r="AFW497" s="292" t="s">
        <v>5599</v>
      </c>
      <c r="AFX497" s="292" t="s">
        <v>5599</v>
      </c>
      <c r="AFY497" s="292" t="s">
        <v>5599</v>
      </c>
      <c r="AFZ497" s="292" t="s">
        <v>5599</v>
      </c>
      <c r="AGA497" s="292" t="s">
        <v>5599</v>
      </c>
      <c r="AGB497" s="292" t="s">
        <v>5599</v>
      </c>
      <c r="AGC497" s="292" t="s">
        <v>5599</v>
      </c>
      <c r="AGD497" s="292" t="s">
        <v>5599</v>
      </c>
      <c r="AGE497" s="292" t="s">
        <v>5599</v>
      </c>
      <c r="AGF497" s="292" t="s">
        <v>5599</v>
      </c>
      <c r="AGG497" s="292" t="s">
        <v>5599</v>
      </c>
      <c r="AGH497" s="292" t="s">
        <v>5599</v>
      </c>
      <c r="AGI497" s="292" t="s">
        <v>5599</v>
      </c>
      <c r="AGJ497" s="292" t="s">
        <v>5599</v>
      </c>
      <c r="AGK497" s="292" t="s">
        <v>5599</v>
      </c>
      <c r="AGL497" s="292" t="s">
        <v>5599</v>
      </c>
      <c r="AGM497" s="292" t="s">
        <v>5599</v>
      </c>
      <c r="AGN497" s="292" t="s">
        <v>5599</v>
      </c>
      <c r="AGO497" s="292" t="s">
        <v>5599</v>
      </c>
      <c r="AGP497" s="292" t="s">
        <v>5599</v>
      </c>
      <c r="AGQ497" s="292" t="s">
        <v>5599</v>
      </c>
      <c r="AGR497" s="292" t="s">
        <v>5599</v>
      </c>
      <c r="AGS497" s="292" t="s">
        <v>5599</v>
      </c>
      <c r="AGT497" s="292" t="s">
        <v>5599</v>
      </c>
      <c r="AGU497" s="292" t="s">
        <v>5599</v>
      </c>
      <c r="AGV497" s="292" t="s">
        <v>5599</v>
      </c>
      <c r="AGW497" s="292" t="s">
        <v>5599</v>
      </c>
      <c r="AGX497" s="292" t="s">
        <v>5599</v>
      </c>
      <c r="AGY497" s="292" t="s">
        <v>5599</v>
      </c>
      <c r="AGZ497" s="292" t="s">
        <v>5599</v>
      </c>
      <c r="AHA497" s="292" t="s">
        <v>5599</v>
      </c>
      <c r="AHB497" s="292" t="s">
        <v>5599</v>
      </c>
      <c r="AHC497" s="292" t="s">
        <v>5599</v>
      </c>
      <c r="AHD497" s="292" t="s">
        <v>5599</v>
      </c>
      <c r="AHE497" s="292" t="s">
        <v>5599</v>
      </c>
      <c r="AHF497" s="292" t="s">
        <v>5599</v>
      </c>
      <c r="AHG497" s="292" t="s">
        <v>5599</v>
      </c>
      <c r="AHH497" s="292" t="s">
        <v>5599</v>
      </c>
      <c r="AHI497" s="292" t="s">
        <v>5599</v>
      </c>
      <c r="AHJ497" s="292" t="s">
        <v>5599</v>
      </c>
      <c r="AHK497" s="292" t="s">
        <v>5599</v>
      </c>
      <c r="AHL497" s="292" t="s">
        <v>5599</v>
      </c>
      <c r="AHM497" s="292" t="s">
        <v>5599</v>
      </c>
      <c r="AHN497" s="292" t="s">
        <v>5599</v>
      </c>
      <c r="AHO497" s="292" t="s">
        <v>5599</v>
      </c>
      <c r="AHP497" s="292" t="s">
        <v>5599</v>
      </c>
      <c r="AHQ497" s="292" t="s">
        <v>5599</v>
      </c>
      <c r="AHR497" s="292" t="s">
        <v>5599</v>
      </c>
      <c r="AHS497" s="292" t="s">
        <v>5599</v>
      </c>
      <c r="AHT497" s="292" t="s">
        <v>5599</v>
      </c>
      <c r="AHU497" s="292" t="s">
        <v>5599</v>
      </c>
      <c r="AHV497" s="292" t="s">
        <v>5599</v>
      </c>
      <c r="AHW497" s="292" t="s">
        <v>5599</v>
      </c>
      <c r="AHX497" s="292" t="s">
        <v>5599</v>
      </c>
      <c r="AHY497" s="292" t="s">
        <v>5599</v>
      </c>
      <c r="AHZ497" s="292" t="s">
        <v>5599</v>
      </c>
      <c r="AIA497" s="292" t="s">
        <v>5599</v>
      </c>
      <c r="AIB497" s="292" t="s">
        <v>5599</v>
      </c>
      <c r="AIC497" s="292" t="s">
        <v>5599</v>
      </c>
      <c r="AID497" s="292" t="s">
        <v>5599</v>
      </c>
      <c r="AIE497" s="292" t="s">
        <v>5599</v>
      </c>
      <c r="AIF497" s="292" t="s">
        <v>5599</v>
      </c>
      <c r="AIG497" s="292" t="s">
        <v>5599</v>
      </c>
      <c r="AIH497" s="292" t="s">
        <v>5599</v>
      </c>
      <c r="AII497" s="292" t="s">
        <v>5599</v>
      </c>
      <c r="AIJ497" s="292" t="s">
        <v>5599</v>
      </c>
      <c r="AIK497" s="292" t="s">
        <v>5599</v>
      </c>
      <c r="AIL497" s="292" t="s">
        <v>5599</v>
      </c>
      <c r="AIM497" s="292" t="s">
        <v>5599</v>
      </c>
      <c r="AIN497" s="292" t="s">
        <v>5599</v>
      </c>
      <c r="AIO497" s="292" t="s">
        <v>5599</v>
      </c>
      <c r="AIP497" s="292" t="s">
        <v>5599</v>
      </c>
      <c r="AIQ497" s="292" t="s">
        <v>5599</v>
      </c>
      <c r="AIR497" s="292" t="s">
        <v>5599</v>
      </c>
      <c r="AIS497" s="292" t="s">
        <v>5599</v>
      </c>
      <c r="AIT497" s="292" t="s">
        <v>5599</v>
      </c>
      <c r="AIU497" s="292" t="s">
        <v>5599</v>
      </c>
      <c r="AIV497" s="292" t="s">
        <v>5599</v>
      </c>
      <c r="AIW497" s="292" t="s">
        <v>5599</v>
      </c>
      <c r="AIX497" s="292" t="s">
        <v>5599</v>
      </c>
      <c r="AIY497" s="292" t="s">
        <v>5599</v>
      </c>
      <c r="AIZ497" s="292" t="s">
        <v>5599</v>
      </c>
      <c r="AJA497" s="292" t="s">
        <v>5599</v>
      </c>
      <c r="AJB497" s="292" t="s">
        <v>5599</v>
      </c>
      <c r="AJC497" s="292" t="s">
        <v>5599</v>
      </c>
      <c r="AJD497" s="292" t="s">
        <v>5599</v>
      </c>
      <c r="AJE497" s="292" t="s">
        <v>5599</v>
      </c>
      <c r="AJF497" s="292" t="s">
        <v>5599</v>
      </c>
      <c r="AJG497" s="292" t="s">
        <v>5599</v>
      </c>
      <c r="AJH497" s="292" t="s">
        <v>5599</v>
      </c>
      <c r="AJI497" s="292" t="s">
        <v>5599</v>
      </c>
      <c r="AJJ497" s="292" t="s">
        <v>5599</v>
      </c>
      <c r="AJK497" s="292" t="s">
        <v>5599</v>
      </c>
      <c r="AJL497" s="292" t="s">
        <v>5599</v>
      </c>
      <c r="AJM497" s="292" t="s">
        <v>5599</v>
      </c>
      <c r="AJN497" s="292" t="s">
        <v>5599</v>
      </c>
      <c r="AJO497" s="292" t="s">
        <v>5599</v>
      </c>
      <c r="AJP497" s="292" t="s">
        <v>5599</v>
      </c>
      <c r="AJQ497" s="292" t="s">
        <v>5599</v>
      </c>
      <c r="AJR497" s="292" t="s">
        <v>5599</v>
      </c>
      <c r="AJS497" s="292" t="s">
        <v>5599</v>
      </c>
      <c r="AJT497" s="292" t="s">
        <v>5599</v>
      </c>
      <c r="AJU497" s="292" t="s">
        <v>5599</v>
      </c>
      <c r="AJV497" s="292" t="s">
        <v>5599</v>
      </c>
      <c r="AJW497" s="292" t="s">
        <v>5599</v>
      </c>
      <c r="AJX497" s="292" t="s">
        <v>5599</v>
      </c>
      <c r="AJY497" s="292" t="s">
        <v>5599</v>
      </c>
      <c r="AJZ497" s="292" t="s">
        <v>5599</v>
      </c>
      <c r="AKA497" s="292" t="s">
        <v>5599</v>
      </c>
      <c r="AKB497" s="292" t="s">
        <v>5599</v>
      </c>
      <c r="AKC497" s="292" t="s">
        <v>5599</v>
      </c>
      <c r="AKD497" s="292" t="s">
        <v>5599</v>
      </c>
      <c r="AKE497" s="292" t="s">
        <v>5599</v>
      </c>
      <c r="AKF497" s="292" t="s">
        <v>5599</v>
      </c>
      <c r="AKG497" s="292" t="s">
        <v>5599</v>
      </c>
      <c r="AKH497" s="292" t="s">
        <v>5599</v>
      </c>
      <c r="AKI497" s="292" t="s">
        <v>5599</v>
      </c>
      <c r="AKJ497" s="292" t="s">
        <v>5599</v>
      </c>
      <c r="AKK497" s="292" t="s">
        <v>5599</v>
      </c>
      <c r="AKL497" s="292" t="s">
        <v>5599</v>
      </c>
      <c r="AKM497" s="292" t="s">
        <v>5599</v>
      </c>
      <c r="AKN497" s="292" t="s">
        <v>5599</v>
      </c>
      <c r="AKO497" s="292" t="s">
        <v>5599</v>
      </c>
      <c r="AKP497" s="292" t="s">
        <v>5599</v>
      </c>
      <c r="AKQ497" s="292" t="s">
        <v>5599</v>
      </c>
      <c r="AKR497" s="292" t="s">
        <v>5599</v>
      </c>
      <c r="AKS497" s="292" t="s">
        <v>5599</v>
      </c>
      <c r="AKT497" s="292" t="s">
        <v>5599</v>
      </c>
      <c r="AKU497" s="292" t="s">
        <v>5599</v>
      </c>
      <c r="AKV497" s="292" t="s">
        <v>5599</v>
      </c>
      <c r="AKW497" s="292" t="s">
        <v>5599</v>
      </c>
      <c r="AKX497" s="292" t="s">
        <v>5599</v>
      </c>
      <c r="AKY497" s="292" t="s">
        <v>5599</v>
      </c>
      <c r="AKZ497" s="292" t="s">
        <v>5599</v>
      </c>
      <c r="ALA497" s="292" t="s">
        <v>5599</v>
      </c>
      <c r="ALB497" s="292" t="s">
        <v>5599</v>
      </c>
      <c r="ALC497" s="292" t="s">
        <v>5599</v>
      </c>
      <c r="ALD497" s="292" t="s">
        <v>5599</v>
      </c>
      <c r="ALE497" s="292" t="s">
        <v>5599</v>
      </c>
      <c r="ALF497" s="292" t="s">
        <v>5599</v>
      </c>
      <c r="ALG497" s="292" t="s">
        <v>5599</v>
      </c>
      <c r="ALH497" s="292" t="s">
        <v>5599</v>
      </c>
      <c r="ALI497" s="292" t="s">
        <v>5599</v>
      </c>
      <c r="ALJ497" s="292" t="s">
        <v>5599</v>
      </c>
      <c r="ALK497" s="292" t="s">
        <v>5599</v>
      </c>
      <c r="ALL497" s="292" t="s">
        <v>5599</v>
      </c>
      <c r="ALM497" s="292" t="s">
        <v>5599</v>
      </c>
      <c r="ALN497" s="292" t="s">
        <v>5599</v>
      </c>
      <c r="ALO497" s="292" t="s">
        <v>5599</v>
      </c>
      <c r="ALP497" s="292" t="s">
        <v>5599</v>
      </c>
      <c r="ALQ497" s="292" t="s">
        <v>5599</v>
      </c>
      <c r="ALR497" s="292" t="s">
        <v>5599</v>
      </c>
      <c r="ALS497" s="292" t="s">
        <v>5599</v>
      </c>
      <c r="ALT497" s="292" t="s">
        <v>5599</v>
      </c>
      <c r="ALU497" s="292" t="s">
        <v>5599</v>
      </c>
      <c r="ALV497" s="292" t="s">
        <v>5599</v>
      </c>
      <c r="ALW497" s="292" t="s">
        <v>5599</v>
      </c>
      <c r="ALX497" s="292" t="s">
        <v>5599</v>
      </c>
      <c r="ALY497" s="292" t="s">
        <v>5599</v>
      </c>
      <c r="ALZ497" s="292" t="s">
        <v>5599</v>
      </c>
      <c r="AMA497" s="292" t="s">
        <v>5599</v>
      </c>
      <c r="AMB497" s="292" t="s">
        <v>5599</v>
      </c>
      <c r="AMC497" s="292" t="s">
        <v>5599</v>
      </c>
      <c r="AMD497" s="292" t="s">
        <v>5599</v>
      </c>
      <c r="AME497" s="292" t="s">
        <v>5599</v>
      </c>
      <c r="AMF497" s="292" t="s">
        <v>5599</v>
      </c>
      <c r="AMG497" s="292" t="s">
        <v>5599</v>
      </c>
      <c r="AMH497" s="292" t="s">
        <v>5599</v>
      </c>
      <c r="AMI497" s="292" t="s">
        <v>5599</v>
      </c>
      <c r="AMJ497" s="292" t="s">
        <v>5599</v>
      </c>
      <c r="AMK497" s="292" t="s">
        <v>5599</v>
      </c>
      <c r="AML497" s="292" t="s">
        <v>5599</v>
      </c>
      <c r="AMM497" s="292" t="s">
        <v>5599</v>
      </c>
      <c r="AMN497" s="292" t="s">
        <v>5599</v>
      </c>
      <c r="AMO497" s="292" t="s">
        <v>5599</v>
      </c>
      <c r="AMP497" s="292" t="s">
        <v>5599</v>
      </c>
      <c r="AMQ497" s="292" t="s">
        <v>5599</v>
      </c>
      <c r="AMR497" s="292" t="s">
        <v>5599</v>
      </c>
      <c r="AMS497" s="292" t="s">
        <v>5599</v>
      </c>
      <c r="AMT497" s="292" t="s">
        <v>5599</v>
      </c>
      <c r="AMU497" s="292" t="s">
        <v>5599</v>
      </c>
      <c r="AMV497" s="292" t="s">
        <v>5599</v>
      </c>
      <c r="AMW497" s="292" t="s">
        <v>5599</v>
      </c>
      <c r="AMX497" s="292" t="s">
        <v>5599</v>
      </c>
      <c r="AMY497" s="292" t="s">
        <v>5599</v>
      </c>
      <c r="AMZ497" s="292" t="s">
        <v>5599</v>
      </c>
      <c r="ANA497" s="292" t="s">
        <v>5599</v>
      </c>
      <c r="ANB497" s="292" t="s">
        <v>5599</v>
      </c>
      <c r="ANC497" s="292" t="s">
        <v>5599</v>
      </c>
      <c r="AND497" s="292" t="s">
        <v>5599</v>
      </c>
      <c r="ANE497" s="292" t="s">
        <v>5599</v>
      </c>
      <c r="ANF497" s="292" t="s">
        <v>5599</v>
      </c>
      <c r="ANG497" s="292" t="s">
        <v>5599</v>
      </c>
      <c r="ANH497" s="292" t="s">
        <v>5599</v>
      </c>
      <c r="ANI497" s="292" t="s">
        <v>5599</v>
      </c>
      <c r="ANJ497" s="292" t="s">
        <v>5599</v>
      </c>
      <c r="ANK497" s="292" t="s">
        <v>5599</v>
      </c>
      <c r="ANL497" s="292" t="s">
        <v>5599</v>
      </c>
      <c r="ANM497" s="292" t="s">
        <v>5599</v>
      </c>
      <c r="ANN497" s="292" t="s">
        <v>5599</v>
      </c>
      <c r="ANO497" s="292" t="s">
        <v>5599</v>
      </c>
      <c r="ANP497" s="292" t="s">
        <v>5599</v>
      </c>
      <c r="ANQ497" s="292" t="s">
        <v>5599</v>
      </c>
      <c r="ANR497" s="292" t="s">
        <v>5599</v>
      </c>
      <c r="ANS497" s="292" t="s">
        <v>5599</v>
      </c>
      <c r="ANT497" s="292" t="s">
        <v>5599</v>
      </c>
      <c r="ANU497" s="292" t="s">
        <v>5599</v>
      </c>
      <c r="ANV497" s="292" t="s">
        <v>5599</v>
      </c>
      <c r="ANW497" s="292" t="s">
        <v>5599</v>
      </c>
      <c r="ANX497" s="292" t="s">
        <v>5599</v>
      </c>
      <c r="ANY497" s="292" t="s">
        <v>5599</v>
      </c>
      <c r="ANZ497" s="292" t="s">
        <v>5599</v>
      </c>
      <c r="AOA497" s="292" t="s">
        <v>5599</v>
      </c>
      <c r="AOB497" s="292" t="s">
        <v>5599</v>
      </c>
      <c r="AOC497" s="292" t="s">
        <v>5599</v>
      </c>
      <c r="AOD497" s="292" t="s">
        <v>5599</v>
      </c>
      <c r="AOE497" s="292" t="s">
        <v>5599</v>
      </c>
      <c r="AOF497" s="292" t="s">
        <v>5599</v>
      </c>
      <c r="AOG497" s="292" t="s">
        <v>5599</v>
      </c>
      <c r="AOH497" s="292" t="s">
        <v>5599</v>
      </c>
      <c r="AOI497" s="292" t="s">
        <v>5599</v>
      </c>
      <c r="AOJ497" s="292" t="s">
        <v>5599</v>
      </c>
      <c r="AOK497" s="292" t="s">
        <v>5599</v>
      </c>
      <c r="AOL497" s="292" t="s">
        <v>5599</v>
      </c>
      <c r="AOM497" s="292" t="s">
        <v>5599</v>
      </c>
      <c r="AON497" s="292" t="s">
        <v>5599</v>
      </c>
      <c r="AOO497" s="292" t="s">
        <v>5599</v>
      </c>
      <c r="AOP497" s="292" t="s">
        <v>5599</v>
      </c>
      <c r="AOQ497" s="292" t="s">
        <v>5599</v>
      </c>
      <c r="AOR497" s="292" t="s">
        <v>5599</v>
      </c>
      <c r="AOS497" s="292" t="s">
        <v>5599</v>
      </c>
      <c r="AOT497" s="292" t="s">
        <v>5599</v>
      </c>
      <c r="AOU497" s="292" t="s">
        <v>5599</v>
      </c>
      <c r="AOV497" s="292" t="s">
        <v>5599</v>
      </c>
      <c r="AOW497" s="292" t="s">
        <v>5599</v>
      </c>
      <c r="AOX497" s="292" t="s">
        <v>5599</v>
      </c>
      <c r="AOY497" s="292" t="s">
        <v>5599</v>
      </c>
      <c r="AOZ497" s="292" t="s">
        <v>5599</v>
      </c>
      <c r="APA497" s="292" t="s">
        <v>5599</v>
      </c>
      <c r="APB497" s="292" t="s">
        <v>5599</v>
      </c>
      <c r="APC497" s="292" t="s">
        <v>5599</v>
      </c>
      <c r="APD497" s="292" t="s">
        <v>5599</v>
      </c>
      <c r="APE497" s="292" t="s">
        <v>5599</v>
      </c>
      <c r="APF497" s="292" t="s">
        <v>5599</v>
      </c>
      <c r="APG497" s="292" t="s">
        <v>5599</v>
      </c>
      <c r="APH497" s="292" t="s">
        <v>5599</v>
      </c>
      <c r="API497" s="292" t="s">
        <v>5599</v>
      </c>
      <c r="APJ497" s="292" t="s">
        <v>5599</v>
      </c>
      <c r="APK497" s="292" t="s">
        <v>5599</v>
      </c>
      <c r="APL497" s="292" t="s">
        <v>5599</v>
      </c>
      <c r="APM497" s="292" t="s">
        <v>5599</v>
      </c>
      <c r="APN497" s="292" t="s">
        <v>5599</v>
      </c>
      <c r="APO497" s="292" t="s">
        <v>5599</v>
      </c>
      <c r="APP497" s="292" t="s">
        <v>5599</v>
      </c>
      <c r="APQ497" s="292" t="s">
        <v>5599</v>
      </c>
      <c r="APR497" s="292" t="s">
        <v>5599</v>
      </c>
      <c r="APS497" s="292" t="s">
        <v>5599</v>
      </c>
      <c r="APT497" s="292" t="s">
        <v>5599</v>
      </c>
      <c r="APU497" s="292" t="s">
        <v>5599</v>
      </c>
      <c r="APV497" s="292" t="s">
        <v>5599</v>
      </c>
      <c r="APW497" s="292" t="s">
        <v>5599</v>
      </c>
      <c r="APX497" s="292" t="s">
        <v>5599</v>
      </c>
      <c r="APY497" s="292" t="s">
        <v>5599</v>
      </c>
      <c r="APZ497" s="292" t="s">
        <v>5599</v>
      </c>
      <c r="AQA497" s="292" t="s">
        <v>5599</v>
      </c>
      <c r="AQB497" s="292" t="s">
        <v>5599</v>
      </c>
      <c r="AQC497" s="292" t="s">
        <v>5599</v>
      </c>
      <c r="AQD497" s="292" t="s">
        <v>5599</v>
      </c>
      <c r="AQE497" s="292" t="s">
        <v>5599</v>
      </c>
      <c r="AQF497" s="292" t="s">
        <v>5599</v>
      </c>
      <c r="AQG497" s="292" t="s">
        <v>5599</v>
      </c>
      <c r="AQH497" s="292" t="s">
        <v>5599</v>
      </c>
      <c r="AQI497" s="292" t="s">
        <v>5599</v>
      </c>
      <c r="AQJ497" s="292" t="s">
        <v>5599</v>
      </c>
      <c r="AQK497" s="292" t="s">
        <v>5599</v>
      </c>
      <c r="AQL497" s="292" t="s">
        <v>5599</v>
      </c>
      <c r="AQM497" s="292" t="s">
        <v>5599</v>
      </c>
      <c r="AQN497" s="292" t="s">
        <v>5599</v>
      </c>
      <c r="AQO497" s="292" t="s">
        <v>5599</v>
      </c>
      <c r="AQP497" s="292" t="s">
        <v>5599</v>
      </c>
      <c r="AQQ497" s="292" t="s">
        <v>5599</v>
      </c>
      <c r="AQR497" s="292" t="s">
        <v>5599</v>
      </c>
      <c r="AQS497" s="292" t="s">
        <v>5599</v>
      </c>
      <c r="AQT497" s="292" t="s">
        <v>5599</v>
      </c>
      <c r="AQU497" s="292" t="s">
        <v>5599</v>
      </c>
      <c r="AQV497" s="292" t="s">
        <v>5599</v>
      </c>
      <c r="AQW497" s="292" t="s">
        <v>5599</v>
      </c>
      <c r="AQX497" s="292" t="s">
        <v>5599</v>
      </c>
      <c r="AQY497" s="292" t="s">
        <v>5599</v>
      </c>
      <c r="AQZ497" s="292" t="s">
        <v>5599</v>
      </c>
      <c r="ARA497" s="292" t="s">
        <v>5599</v>
      </c>
      <c r="ARB497" s="292" t="s">
        <v>5599</v>
      </c>
      <c r="ARC497" s="292" t="s">
        <v>5599</v>
      </c>
      <c r="ARD497" s="292" t="s">
        <v>5599</v>
      </c>
      <c r="ARE497" s="292" t="s">
        <v>5599</v>
      </c>
      <c r="ARF497" s="292" t="s">
        <v>5599</v>
      </c>
      <c r="ARG497" s="292" t="s">
        <v>5599</v>
      </c>
      <c r="ARH497" s="292" t="s">
        <v>5599</v>
      </c>
      <c r="ARI497" s="292" t="s">
        <v>5599</v>
      </c>
      <c r="ARJ497" s="292" t="s">
        <v>5599</v>
      </c>
      <c r="ARK497" s="292" t="s">
        <v>5599</v>
      </c>
      <c r="ARL497" s="292" t="s">
        <v>5599</v>
      </c>
      <c r="ARM497" s="292" t="s">
        <v>5599</v>
      </c>
      <c r="ARN497" s="292" t="s">
        <v>5599</v>
      </c>
      <c r="ARO497" s="292" t="s">
        <v>5599</v>
      </c>
      <c r="ARP497" s="292" t="s">
        <v>5599</v>
      </c>
      <c r="ARQ497" s="292" t="s">
        <v>5599</v>
      </c>
      <c r="ARR497" s="292" t="s">
        <v>5599</v>
      </c>
      <c r="ARS497" s="292" t="s">
        <v>5599</v>
      </c>
      <c r="ART497" s="292" t="s">
        <v>5599</v>
      </c>
      <c r="ARU497" s="292" t="s">
        <v>5599</v>
      </c>
      <c r="ARV497" s="292" t="s">
        <v>5599</v>
      </c>
      <c r="ARW497" s="292" t="s">
        <v>5599</v>
      </c>
      <c r="ARX497" s="292" t="s">
        <v>5599</v>
      </c>
      <c r="ARY497" s="292" t="s">
        <v>5599</v>
      </c>
      <c r="ARZ497" s="292" t="s">
        <v>5599</v>
      </c>
      <c r="ASA497" s="292" t="s">
        <v>5599</v>
      </c>
      <c r="ASB497" s="292" t="s">
        <v>5599</v>
      </c>
      <c r="ASC497" s="292" t="s">
        <v>5599</v>
      </c>
      <c r="ASD497" s="292" t="s">
        <v>5599</v>
      </c>
      <c r="ASE497" s="292" t="s">
        <v>5599</v>
      </c>
      <c r="ASF497" s="292" t="s">
        <v>5599</v>
      </c>
      <c r="ASG497" s="292" t="s">
        <v>5599</v>
      </c>
      <c r="ASH497" s="292" t="s">
        <v>5599</v>
      </c>
      <c r="ASI497" s="292" t="s">
        <v>5599</v>
      </c>
      <c r="ASJ497" s="292" t="s">
        <v>5599</v>
      </c>
      <c r="ASK497" s="292" t="s">
        <v>5599</v>
      </c>
      <c r="ASL497" s="292" t="s">
        <v>5599</v>
      </c>
      <c r="ASM497" s="292" t="s">
        <v>5599</v>
      </c>
      <c r="ASN497" s="292" t="s">
        <v>5599</v>
      </c>
      <c r="ASO497" s="292" t="s">
        <v>5599</v>
      </c>
      <c r="ASP497" s="292" t="s">
        <v>5599</v>
      </c>
      <c r="ASQ497" s="292" t="s">
        <v>5599</v>
      </c>
      <c r="ASR497" s="292" t="s">
        <v>5599</v>
      </c>
      <c r="ASS497" s="292" t="s">
        <v>5599</v>
      </c>
      <c r="AST497" s="292" t="s">
        <v>5599</v>
      </c>
      <c r="ASU497" s="292" t="s">
        <v>5599</v>
      </c>
      <c r="ASV497" s="292" t="s">
        <v>5599</v>
      </c>
      <c r="ASW497" s="292" t="s">
        <v>5599</v>
      </c>
      <c r="ASX497" s="292" t="s">
        <v>5599</v>
      </c>
      <c r="ASY497" s="292" t="s">
        <v>5599</v>
      </c>
      <c r="ASZ497" s="292" t="s">
        <v>5599</v>
      </c>
      <c r="ATA497" s="292" t="s">
        <v>5599</v>
      </c>
      <c r="ATB497" s="292" t="s">
        <v>5599</v>
      </c>
      <c r="ATC497" s="292" t="s">
        <v>5599</v>
      </c>
      <c r="ATD497" s="292" t="s">
        <v>5599</v>
      </c>
      <c r="ATE497" s="292" t="s">
        <v>5599</v>
      </c>
      <c r="ATF497" s="292" t="s">
        <v>5599</v>
      </c>
      <c r="ATG497" s="292" t="s">
        <v>5599</v>
      </c>
      <c r="ATH497" s="292" t="s">
        <v>5599</v>
      </c>
      <c r="ATI497" s="292" t="s">
        <v>5599</v>
      </c>
      <c r="ATJ497" s="292" t="s">
        <v>5599</v>
      </c>
      <c r="ATK497" s="292" t="s">
        <v>5599</v>
      </c>
      <c r="ATL497" s="292" t="s">
        <v>5599</v>
      </c>
      <c r="ATM497" s="292" t="s">
        <v>5599</v>
      </c>
      <c r="ATN497" s="292" t="s">
        <v>5599</v>
      </c>
      <c r="ATO497" s="292" t="s">
        <v>5599</v>
      </c>
      <c r="ATP497" s="292" t="s">
        <v>5599</v>
      </c>
      <c r="ATQ497" s="292" t="s">
        <v>5599</v>
      </c>
      <c r="ATR497" s="292" t="s">
        <v>5599</v>
      </c>
      <c r="ATS497" s="292" t="s">
        <v>5599</v>
      </c>
      <c r="ATT497" s="292" t="s">
        <v>5599</v>
      </c>
      <c r="ATU497" s="292" t="s">
        <v>5599</v>
      </c>
      <c r="ATV497" s="292" t="s">
        <v>5599</v>
      </c>
      <c r="ATW497" s="292" t="s">
        <v>5599</v>
      </c>
      <c r="ATX497" s="292" t="s">
        <v>5599</v>
      </c>
      <c r="ATY497" s="292" t="s">
        <v>5599</v>
      </c>
      <c r="ATZ497" s="292" t="s">
        <v>5599</v>
      </c>
      <c r="AUA497" s="292" t="s">
        <v>5599</v>
      </c>
      <c r="AUB497" s="292" t="s">
        <v>5599</v>
      </c>
      <c r="AUC497" s="292" t="s">
        <v>5599</v>
      </c>
      <c r="AUD497" s="292" t="s">
        <v>5599</v>
      </c>
      <c r="AUE497" s="292" t="s">
        <v>5599</v>
      </c>
      <c r="AUF497" s="292" t="s">
        <v>5599</v>
      </c>
      <c r="AUG497" s="292" t="s">
        <v>5599</v>
      </c>
      <c r="AUH497" s="292" t="s">
        <v>5599</v>
      </c>
      <c r="AUI497" s="292" t="s">
        <v>5599</v>
      </c>
      <c r="AUJ497" s="292" t="s">
        <v>5599</v>
      </c>
      <c r="AUK497" s="292" t="s">
        <v>5599</v>
      </c>
      <c r="AUL497" s="292" t="s">
        <v>5599</v>
      </c>
      <c r="AUM497" s="292" t="s">
        <v>5599</v>
      </c>
      <c r="AUN497" s="292" t="s">
        <v>5599</v>
      </c>
      <c r="AUO497" s="292" t="s">
        <v>5599</v>
      </c>
      <c r="AUP497" s="292" t="s">
        <v>5599</v>
      </c>
      <c r="AUQ497" s="292" t="s">
        <v>5599</v>
      </c>
      <c r="AUR497" s="292" t="s">
        <v>5599</v>
      </c>
      <c r="AUS497" s="292" t="s">
        <v>5599</v>
      </c>
      <c r="AUT497" s="292" t="s">
        <v>5599</v>
      </c>
      <c r="AUU497" s="292" t="s">
        <v>5599</v>
      </c>
      <c r="AUV497" s="292" t="s">
        <v>5599</v>
      </c>
      <c r="AUW497" s="292" t="s">
        <v>5599</v>
      </c>
      <c r="AUX497" s="292" t="s">
        <v>5599</v>
      </c>
      <c r="AUY497" s="292" t="s">
        <v>5599</v>
      </c>
      <c r="AUZ497" s="292" t="s">
        <v>5599</v>
      </c>
      <c r="AVA497" s="292" t="s">
        <v>5599</v>
      </c>
      <c r="AVB497" s="292" t="s">
        <v>5599</v>
      </c>
      <c r="AVC497" s="292" t="s">
        <v>5599</v>
      </c>
      <c r="AVD497" s="292" t="s">
        <v>5599</v>
      </c>
      <c r="AVE497" s="292" t="s">
        <v>5599</v>
      </c>
      <c r="AVF497" s="292" t="s">
        <v>5599</v>
      </c>
      <c r="AVG497" s="292" t="s">
        <v>5599</v>
      </c>
      <c r="AVH497" s="292" t="s">
        <v>5599</v>
      </c>
      <c r="AVI497" s="292" t="s">
        <v>5599</v>
      </c>
      <c r="AVJ497" s="292" t="s">
        <v>5599</v>
      </c>
      <c r="AVK497" s="292" t="s">
        <v>5599</v>
      </c>
      <c r="AVL497" s="292" t="s">
        <v>5599</v>
      </c>
      <c r="AVM497" s="292" t="s">
        <v>5599</v>
      </c>
      <c r="AVN497" s="292" t="s">
        <v>5599</v>
      </c>
      <c r="AVO497" s="292" t="s">
        <v>5599</v>
      </c>
      <c r="AVP497" s="292" t="s">
        <v>5599</v>
      </c>
      <c r="AVQ497" s="292" t="s">
        <v>5599</v>
      </c>
      <c r="AVR497" s="292" t="s">
        <v>5599</v>
      </c>
      <c r="AVS497" s="292" t="s">
        <v>5599</v>
      </c>
      <c r="AVT497" s="292" t="s">
        <v>5599</v>
      </c>
      <c r="AVU497" s="292" t="s">
        <v>5599</v>
      </c>
      <c r="AVV497" s="292" t="s">
        <v>5599</v>
      </c>
      <c r="AVW497" s="292" t="s">
        <v>5599</v>
      </c>
      <c r="AVX497" s="292" t="s">
        <v>5599</v>
      </c>
      <c r="AVY497" s="292" t="s">
        <v>5599</v>
      </c>
      <c r="AVZ497" s="292" t="s">
        <v>5599</v>
      </c>
      <c r="AWA497" s="292" t="s">
        <v>5599</v>
      </c>
      <c r="AWB497" s="292" t="s">
        <v>5599</v>
      </c>
      <c r="AWC497" s="292" t="s">
        <v>5599</v>
      </c>
      <c r="AWD497" s="292" t="s">
        <v>5599</v>
      </c>
      <c r="AWE497" s="292" t="s">
        <v>5599</v>
      </c>
      <c r="AWF497" s="292" t="s">
        <v>5599</v>
      </c>
      <c r="AWG497" s="292" t="s">
        <v>5599</v>
      </c>
      <c r="AWH497" s="292" t="s">
        <v>5599</v>
      </c>
      <c r="AWI497" s="292" t="s">
        <v>5599</v>
      </c>
      <c r="AWJ497" s="292" t="s">
        <v>5599</v>
      </c>
      <c r="AWK497" s="292" t="s">
        <v>5599</v>
      </c>
      <c r="AWL497" s="292" t="s">
        <v>5599</v>
      </c>
      <c r="AWM497" s="292" t="s">
        <v>5599</v>
      </c>
      <c r="AWN497" s="292" t="s">
        <v>5599</v>
      </c>
      <c r="AWO497" s="292" t="s">
        <v>5599</v>
      </c>
      <c r="AWP497" s="292" t="s">
        <v>5599</v>
      </c>
      <c r="AWQ497" s="292" t="s">
        <v>5599</v>
      </c>
      <c r="AWR497" s="292" t="s">
        <v>5599</v>
      </c>
      <c r="AWS497" s="292" t="s">
        <v>5599</v>
      </c>
      <c r="AWT497" s="292" t="s">
        <v>5599</v>
      </c>
      <c r="AWU497" s="292" t="s">
        <v>5599</v>
      </c>
      <c r="AWV497" s="292" t="s">
        <v>5599</v>
      </c>
      <c r="AWW497" s="292" t="s">
        <v>5599</v>
      </c>
      <c r="AWX497" s="292" t="s">
        <v>5599</v>
      </c>
      <c r="AWY497" s="292" t="s">
        <v>5599</v>
      </c>
      <c r="AWZ497" s="292" t="s">
        <v>5599</v>
      </c>
      <c r="AXA497" s="292" t="s">
        <v>5599</v>
      </c>
      <c r="AXB497" s="292" t="s">
        <v>5599</v>
      </c>
      <c r="AXC497" s="292" t="s">
        <v>5599</v>
      </c>
      <c r="AXD497" s="292" t="s">
        <v>5599</v>
      </c>
      <c r="AXE497" s="292" t="s">
        <v>5599</v>
      </c>
      <c r="AXF497" s="292" t="s">
        <v>5599</v>
      </c>
      <c r="AXG497" s="292" t="s">
        <v>5599</v>
      </c>
      <c r="AXH497" s="292" t="s">
        <v>5599</v>
      </c>
      <c r="AXI497" s="292" t="s">
        <v>5599</v>
      </c>
      <c r="AXJ497" s="292" t="s">
        <v>5599</v>
      </c>
      <c r="AXK497" s="292" t="s">
        <v>5599</v>
      </c>
      <c r="AXL497" s="292" t="s">
        <v>5599</v>
      </c>
      <c r="AXM497" s="292" t="s">
        <v>5599</v>
      </c>
      <c r="AXN497" s="292" t="s">
        <v>5599</v>
      </c>
      <c r="AXO497" s="292" t="s">
        <v>5599</v>
      </c>
      <c r="AXP497" s="292" t="s">
        <v>5599</v>
      </c>
      <c r="AXQ497" s="292" t="s">
        <v>5599</v>
      </c>
      <c r="AXR497" s="292" t="s">
        <v>5599</v>
      </c>
      <c r="AXS497" s="292" t="s">
        <v>5599</v>
      </c>
      <c r="AXT497" s="292" t="s">
        <v>5599</v>
      </c>
      <c r="AXU497" s="292" t="s">
        <v>5599</v>
      </c>
      <c r="AXV497" s="292" t="s">
        <v>5599</v>
      </c>
      <c r="AXW497" s="292" t="s">
        <v>5599</v>
      </c>
      <c r="AXX497" s="292" t="s">
        <v>5599</v>
      </c>
      <c r="AXY497" s="292" t="s">
        <v>5599</v>
      </c>
      <c r="AXZ497" s="292" t="s">
        <v>5599</v>
      </c>
      <c r="AYA497" s="292" t="s">
        <v>5599</v>
      </c>
      <c r="AYB497" s="292" t="s">
        <v>5599</v>
      </c>
      <c r="AYC497" s="292" t="s">
        <v>5599</v>
      </c>
      <c r="AYD497" s="292" t="s">
        <v>5599</v>
      </c>
      <c r="AYE497" s="292" t="s">
        <v>5599</v>
      </c>
      <c r="AYF497" s="292" t="s">
        <v>5599</v>
      </c>
      <c r="AYG497" s="292" t="s">
        <v>5599</v>
      </c>
      <c r="AYH497" s="292" t="s">
        <v>5599</v>
      </c>
      <c r="AYI497" s="292" t="s">
        <v>5599</v>
      </c>
      <c r="AYJ497" s="292" t="s">
        <v>5599</v>
      </c>
      <c r="AYK497" s="292" t="s">
        <v>5599</v>
      </c>
      <c r="AYL497" s="292" t="s">
        <v>5599</v>
      </c>
      <c r="AYM497" s="292" t="s">
        <v>5599</v>
      </c>
      <c r="AYN497" s="292" t="s">
        <v>5599</v>
      </c>
      <c r="AYO497" s="292" t="s">
        <v>5599</v>
      </c>
      <c r="AYP497" s="292" t="s">
        <v>5599</v>
      </c>
      <c r="AYQ497" s="292" t="s">
        <v>5599</v>
      </c>
      <c r="AYR497" s="292" t="s">
        <v>5599</v>
      </c>
      <c r="AYS497" s="292" t="s">
        <v>5599</v>
      </c>
      <c r="AYT497" s="292" t="s">
        <v>5599</v>
      </c>
      <c r="AYU497" s="292" t="s">
        <v>5599</v>
      </c>
      <c r="AYV497" s="292" t="s">
        <v>5599</v>
      </c>
      <c r="AYW497" s="292" t="s">
        <v>5599</v>
      </c>
      <c r="AYX497" s="292" t="s">
        <v>5599</v>
      </c>
      <c r="AYY497" s="292" t="s">
        <v>5599</v>
      </c>
      <c r="AYZ497" s="292" t="s">
        <v>5599</v>
      </c>
      <c r="AZA497" s="292" t="s">
        <v>5599</v>
      </c>
      <c r="AZB497" s="292" t="s">
        <v>5599</v>
      </c>
      <c r="AZC497" s="292" t="s">
        <v>5599</v>
      </c>
      <c r="AZD497" s="292" t="s">
        <v>5599</v>
      </c>
      <c r="AZE497" s="292" t="s">
        <v>5599</v>
      </c>
      <c r="AZF497" s="292" t="s">
        <v>5599</v>
      </c>
      <c r="AZG497" s="292" t="s">
        <v>5599</v>
      </c>
      <c r="AZH497" s="292" t="s">
        <v>5599</v>
      </c>
      <c r="AZI497" s="292" t="s">
        <v>5599</v>
      </c>
      <c r="AZJ497" s="292" t="s">
        <v>5599</v>
      </c>
      <c r="AZK497" s="292" t="s">
        <v>5599</v>
      </c>
      <c r="AZL497" s="292" t="s">
        <v>5599</v>
      </c>
      <c r="AZM497" s="292" t="s">
        <v>5599</v>
      </c>
      <c r="AZN497" s="292" t="s">
        <v>5599</v>
      </c>
      <c r="AZO497" s="292" t="s">
        <v>5599</v>
      </c>
      <c r="AZP497" s="292" t="s">
        <v>5599</v>
      </c>
      <c r="AZQ497" s="292" t="s">
        <v>5599</v>
      </c>
      <c r="AZR497" s="292" t="s">
        <v>5599</v>
      </c>
      <c r="AZS497" s="292" t="s">
        <v>5599</v>
      </c>
      <c r="AZT497" s="292" t="s">
        <v>5599</v>
      </c>
      <c r="AZU497" s="292" t="s">
        <v>5599</v>
      </c>
      <c r="AZV497" s="292" t="s">
        <v>5599</v>
      </c>
      <c r="AZW497" s="292" t="s">
        <v>5599</v>
      </c>
      <c r="AZX497" s="292" t="s">
        <v>5599</v>
      </c>
      <c r="AZY497" s="292" t="s">
        <v>5599</v>
      </c>
      <c r="AZZ497" s="292" t="s">
        <v>5599</v>
      </c>
      <c r="BAA497" s="292" t="s">
        <v>5599</v>
      </c>
      <c r="BAB497" s="292" t="s">
        <v>5599</v>
      </c>
      <c r="BAC497" s="292" t="s">
        <v>5599</v>
      </c>
      <c r="BAD497" s="292" t="s">
        <v>5599</v>
      </c>
      <c r="BAE497" s="292" t="s">
        <v>5599</v>
      </c>
      <c r="BAF497" s="292" t="s">
        <v>5599</v>
      </c>
      <c r="BAG497" s="292" t="s">
        <v>5599</v>
      </c>
      <c r="BAH497" s="292" t="s">
        <v>5599</v>
      </c>
      <c r="BAI497" s="292" t="s">
        <v>5599</v>
      </c>
      <c r="BAJ497" s="292" t="s">
        <v>5599</v>
      </c>
      <c r="BAK497" s="292" t="s">
        <v>5599</v>
      </c>
      <c r="BAL497" s="292" t="s">
        <v>5599</v>
      </c>
      <c r="BAM497" s="292" t="s">
        <v>5599</v>
      </c>
      <c r="BAN497" s="292" t="s">
        <v>5599</v>
      </c>
      <c r="BAO497" s="292" t="s">
        <v>5599</v>
      </c>
      <c r="BAP497" s="292" t="s">
        <v>5599</v>
      </c>
      <c r="BAQ497" s="292" t="s">
        <v>5599</v>
      </c>
      <c r="BAR497" s="292" t="s">
        <v>5599</v>
      </c>
      <c r="BAS497" s="292" t="s">
        <v>5599</v>
      </c>
      <c r="BAT497" s="292" t="s">
        <v>5599</v>
      </c>
      <c r="BAU497" s="292" t="s">
        <v>5599</v>
      </c>
      <c r="BAV497" s="292" t="s">
        <v>5599</v>
      </c>
      <c r="BAW497" s="292" t="s">
        <v>5599</v>
      </c>
      <c r="BAX497" s="292" t="s">
        <v>5599</v>
      </c>
      <c r="BAY497" s="292" t="s">
        <v>5599</v>
      </c>
      <c r="BAZ497" s="292" t="s">
        <v>5599</v>
      </c>
      <c r="BBA497" s="292" t="s">
        <v>5599</v>
      </c>
      <c r="BBB497" s="292" t="s">
        <v>5599</v>
      </c>
      <c r="BBC497" s="292" t="s">
        <v>5599</v>
      </c>
      <c r="BBD497" s="292" t="s">
        <v>5599</v>
      </c>
      <c r="BBE497" s="292" t="s">
        <v>5599</v>
      </c>
      <c r="BBF497" s="292" t="s">
        <v>5599</v>
      </c>
      <c r="BBG497" s="292" t="s">
        <v>5599</v>
      </c>
      <c r="BBH497" s="292" t="s">
        <v>5599</v>
      </c>
      <c r="BBI497" s="292" t="s">
        <v>5599</v>
      </c>
      <c r="BBJ497" s="292" t="s">
        <v>5599</v>
      </c>
      <c r="BBK497" s="292" t="s">
        <v>5599</v>
      </c>
      <c r="BBL497" s="292" t="s">
        <v>5599</v>
      </c>
      <c r="BBM497" s="292" t="s">
        <v>5599</v>
      </c>
      <c r="BBN497" s="292" t="s">
        <v>5599</v>
      </c>
      <c r="BBO497" s="292" t="s">
        <v>5599</v>
      </c>
      <c r="BBP497" s="292" t="s">
        <v>5599</v>
      </c>
      <c r="BBQ497" s="292" t="s">
        <v>5599</v>
      </c>
      <c r="BBR497" s="292" t="s">
        <v>5599</v>
      </c>
      <c r="BBS497" s="292" t="s">
        <v>5599</v>
      </c>
      <c r="BBT497" s="292" t="s">
        <v>5599</v>
      </c>
      <c r="BBU497" s="292" t="s">
        <v>5599</v>
      </c>
      <c r="BBV497" s="292" t="s">
        <v>5599</v>
      </c>
      <c r="BBW497" s="292" t="s">
        <v>5599</v>
      </c>
      <c r="BBX497" s="292" t="s">
        <v>5599</v>
      </c>
      <c r="BBY497" s="292" t="s">
        <v>5599</v>
      </c>
      <c r="BBZ497" s="292" t="s">
        <v>5599</v>
      </c>
      <c r="BCA497" s="292" t="s">
        <v>5599</v>
      </c>
      <c r="BCB497" s="292" t="s">
        <v>5599</v>
      </c>
      <c r="BCC497" s="292" t="s">
        <v>5599</v>
      </c>
      <c r="BCD497" s="292" t="s">
        <v>5599</v>
      </c>
      <c r="BCE497" s="292" t="s">
        <v>5599</v>
      </c>
      <c r="BCF497" s="292" t="s">
        <v>5599</v>
      </c>
      <c r="BCG497" s="292" t="s">
        <v>5599</v>
      </c>
      <c r="BCH497" s="292" t="s">
        <v>5599</v>
      </c>
      <c r="BCI497" s="292" t="s">
        <v>5599</v>
      </c>
      <c r="BCJ497" s="292" t="s">
        <v>5599</v>
      </c>
      <c r="BCK497" s="292" t="s">
        <v>5599</v>
      </c>
      <c r="BCL497" s="292" t="s">
        <v>5599</v>
      </c>
      <c r="BCM497" s="292" t="s">
        <v>5599</v>
      </c>
      <c r="BCN497" s="292" t="s">
        <v>5599</v>
      </c>
      <c r="BCO497" s="292" t="s">
        <v>5599</v>
      </c>
      <c r="BCP497" s="292" t="s">
        <v>5599</v>
      </c>
      <c r="BCQ497" s="292" t="s">
        <v>5599</v>
      </c>
      <c r="BCR497" s="292" t="s">
        <v>5599</v>
      </c>
      <c r="BCS497" s="292" t="s">
        <v>5599</v>
      </c>
      <c r="BCT497" s="292" t="s">
        <v>5599</v>
      </c>
      <c r="BCU497" s="292" t="s">
        <v>5599</v>
      </c>
      <c r="BCV497" s="292" t="s">
        <v>5599</v>
      </c>
      <c r="BCW497" s="292" t="s">
        <v>5599</v>
      </c>
      <c r="BCX497" s="292" t="s">
        <v>5599</v>
      </c>
      <c r="BCY497" s="292" t="s">
        <v>5599</v>
      </c>
      <c r="BCZ497" s="292" t="s">
        <v>5599</v>
      </c>
      <c r="BDA497" s="292" t="s">
        <v>5599</v>
      </c>
      <c r="BDB497" s="292" t="s">
        <v>5599</v>
      </c>
      <c r="BDC497" s="292" t="s">
        <v>5599</v>
      </c>
      <c r="BDD497" s="292" t="s">
        <v>5599</v>
      </c>
      <c r="BDE497" s="292" t="s">
        <v>5599</v>
      </c>
      <c r="BDF497" s="292" t="s">
        <v>5599</v>
      </c>
      <c r="BDG497" s="292" t="s">
        <v>5599</v>
      </c>
      <c r="BDH497" s="292" t="s">
        <v>5599</v>
      </c>
      <c r="BDI497" s="292" t="s">
        <v>5599</v>
      </c>
      <c r="BDJ497" s="292" t="s">
        <v>5599</v>
      </c>
      <c r="BDK497" s="292" t="s">
        <v>5599</v>
      </c>
      <c r="BDL497" s="292" t="s">
        <v>5599</v>
      </c>
      <c r="BDM497" s="292" t="s">
        <v>5599</v>
      </c>
      <c r="BDN497" s="292" t="s">
        <v>5599</v>
      </c>
      <c r="BDO497" s="292" t="s">
        <v>5599</v>
      </c>
      <c r="BDP497" s="292" t="s">
        <v>5599</v>
      </c>
      <c r="BDQ497" s="292" t="s">
        <v>5599</v>
      </c>
      <c r="BDR497" s="292" t="s">
        <v>5599</v>
      </c>
      <c r="BDS497" s="292" t="s">
        <v>5599</v>
      </c>
      <c r="BDT497" s="292" t="s">
        <v>5599</v>
      </c>
      <c r="BDU497" s="292" t="s">
        <v>5599</v>
      </c>
      <c r="BDV497" s="292" t="s">
        <v>5599</v>
      </c>
      <c r="BDW497" s="292" t="s">
        <v>5599</v>
      </c>
      <c r="BDX497" s="292" t="s">
        <v>5599</v>
      </c>
      <c r="BDY497" s="292" t="s">
        <v>5599</v>
      </c>
      <c r="BDZ497" s="292" t="s">
        <v>5599</v>
      </c>
      <c r="BEA497" s="292" t="s">
        <v>5599</v>
      </c>
      <c r="BEB497" s="292" t="s">
        <v>5599</v>
      </c>
      <c r="BEC497" s="292" t="s">
        <v>5599</v>
      </c>
      <c r="BED497" s="292" t="s">
        <v>5599</v>
      </c>
      <c r="BEE497" s="292" t="s">
        <v>5599</v>
      </c>
      <c r="BEF497" s="292" t="s">
        <v>5599</v>
      </c>
      <c r="BEG497" s="292" t="s">
        <v>5599</v>
      </c>
      <c r="BEH497" s="292" t="s">
        <v>5599</v>
      </c>
      <c r="BEI497" s="292" t="s">
        <v>5599</v>
      </c>
      <c r="BEJ497" s="292" t="s">
        <v>5599</v>
      </c>
      <c r="BEK497" s="292" t="s">
        <v>5599</v>
      </c>
      <c r="BEL497" s="292" t="s">
        <v>5599</v>
      </c>
      <c r="BEM497" s="292" t="s">
        <v>5599</v>
      </c>
      <c r="BEN497" s="292" t="s">
        <v>5599</v>
      </c>
      <c r="BEO497" s="292" t="s">
        <v>5599</v>
      </c>
      <c r="BEP497" s="292" t="s">
        <v>5599</v>
      </c>
      <c r="BEQ497" s="292" t="s">
        <v>5599</v>
      </c>
      <c r="BER497" s="292" t="s">
        <v>5599</v>
      </c>
      <c r="BES497" s="292" t="s">
        <v>5599</v>
      </c>
      <c r="BET497" s="292" t="s">
        <v>5599</v>
      </c>
      <c r="BEU497" s="292" t="s">
        <v>5599</v>
      </c>
      <c r="BEV497" s="292" t="s">
        <v>5599</v>
      </c>
      <c r="BEW497" s="292" t="s">
        <v>5599</v>
      </c>
      <c r="BEX497" s="292" t="s">
        <v>5599</v>
      </c>
      <c r="BEY497" s="292" t="s">
        <v>5599</v>
      </c>
      <c r="BEZ497" s="292" t="s">
        <v>5599</v>
      </c>
      <c r="BFA497" s="292" t="s">
        <v>5599</v>
      </c>
      <c r="BFB497" s="292" t="s">
        <v>5599</v>
      </c>
      <c r="BFC497" s="292" t="s">
        <v>5599</v>
      </c>
      <c r="BFD497" s="292" t="s">
        <v>5599</v>
      </c>
      <c r="BFE497" s="292" t="s">
        <v>5599</v>
      </c>
      <c r="BFF497" s="292" t="s">
        <v>5599</v>
      </c>
      <c r="BFG497" s="292" t="s">
        <v>5599</v>
      </c>
      <c r="BFH497" s="292" t="s">
        <v>5599</v>
      </c>
      <c r="BFI497" s="292" t="s">
        <v>5599</v>
      </c>
      <c r="BFJ497" s="292" t="s">
        <v>5599</v>
      </c>
      <c r="BFK497" s="292" t="s">
        <v>5599</v>
      </c>
      <c r="BFL497" s="292" t="s">
        <v>5599</v>
      </c>
      <c r="BFM497" s="292" t="s">
        <v>5599</v>
      </c>
      <c r="BFN497" s="292" t="s">
        <v>5599</v>
      </c>
      <c r="BFO497" s="292" t="s">
        <v>5599</v>
      </c>
      <c r="BFP497" s="292" t="s">
        <v>5599</v>
      </c>
      <c r="BFQ497" s="292" t="s">
        <v>5599</v>
      </c>
      <c r="BFR497" s="292" t="s">
        <v>5599</v>
      </c>
      <c r="BFS497" s="292" t="s">
        <v>5599</v>
      </c>
      <c r="BFT497" s="292" t="s">
        <v>5599</v>
      </c>
      <c r="BFU497" s="292" t="s">
        <v>5599</v>
      </c>
      <c r="BFV497" s="292" t="s">
        <v>5599</v>
      </c>
      <c r="BFW497" s="292" t="s">
        <v>5599</v>
      </c>
      <c r="BFX497" s="292" t="s">
        <v>5599</v>
      </c>
      <c r="BFY497" s="292" t="s">
        <v>5599</v>
      </c>
      <c r="BFZ497" s="292" t="s">
        <v>5599</v>
      </c>
      <c r="BGA497" s="292" t="s">
        <v>5599</v>
      </c>
      <c r="BGB497" s="292" t="s">
        <v>5599</v>
      </c>
      <c r="BGC497" s="292" t="s">
        <v>5599</v>
      </c>
      <c r="BGD497" s="292" t="s">
        <v>5599</v>
      </c>
      <c r="BGE497" s="292" t="s">
        <v>5599</v>
      </c>
      <c r="BGF497" s="292" t="s">
        <v>5599</v>
      </c>
      <c r="BGG497" s="292" t="s">
        <v>5599</v>
      </c>
      <c r="BGH497" s="292" t="s">
        <v>5599</v>
      </c>
      <c r="BGI497" s="292" t="s">
        <v>5599</v>
      </c>
      <c r="BGJ497" s="292" t="s">
        <v>5599</v>
      </c>
      <c r="BGK497" s="292" t="s">
        <v>5599</v>
      </c>
      <c r="BGL497" s="292" t="s">
        <v>5599</v>
      </c>
      <c r="BGM497" s="292" t="s">
        <v>5599</v>
      </c>
      <c r="BGN497" s="292" t="s">
        <v>5599</v>
      </c>
      <c r="BGO497" s="292" t="s">
        <v>5599</v>
      </c>
      <c r="BGP497" s="292" t="s">
        <v>5599</v>
      </c>
      <c r="BGQ497" s="292" t="s">
        <v>5599</v>
      </c>
      <c r="BGR497" s="292" t="s">
        <v>5599</v>
      </c>
      <c r="BGS497" s="292" t="s">
        <v>5599</v>
      </c>
      <c r="BGT497" s="292" t="s">
        <v>5599</v>
      </c>
      <c r="BGU497" s="292" t="s">
        <v>5599</v>
      </c>
      <c r="BGV497" s="292" t="s">
        <v>5599</v>
      </c>
      <c r="BGW497" s="292" t="s">
        <v>5599</v>
      </c>
      <c r="BGX497" s="292" t="s">
        <v>5599</v>
      </c>
      <c r="BGY497" s="292" t="s">
        <v>5599</v>
      </c>
      <c r="BGZ497" s="292" t="s">
        <v>5599</v>
      </c>
      <c r="BHA497" s="292" t="s">
        <v>5599</v>
      </c>
      <c r="BHB497" s="292" t="s">
        <v>5599</v>
      </c>
      <c r="BHC497" s="292" t="s">
        <v>5599</v>
      </c>
      <c r="BHD497" s="292" t="s">
        <v>5599</v>
      </c>
      <c r="BHE497" s="292" t="s">
        <v>5599</v>
      </c>
      <c r="BHF497" s="292" t="s">
        <v>5599</v>
      </c>
      <c r="BHG497" s="292" t="s">
        <v>5599</v>
      </c>
      <c r="BHH497" s="292" t="s">
        <v>5599</v>
      </c>
      <c r="BHI497" s="292" t="s">
        <v>5599</v>
      </c>
      <c r="BHJ497" s="292" t="s">
        <v>5599</v>
      </c>
      <c r="BHK497" s="292" t="s">
        <v>5599</v>
      </c>
      <c r="BHL497" s="292" t="s">
        <v>5599</v>
      </c>
      <c r="BHM497" s="292" t="s">
        <v>5599</v>
      </c>
      <c r="BHN497" s="292" t="s">
        <v>5599</v>
      </c>
      <c r="BHO497" s="292" t="s">
        <v>5599</v>
      </c>
      <c r="BHP497" s="292" t="s">
        <v>5599</v>
      </c>
      <c r="BHQ497" s="292" t="s">
        <v>5599</v>
      </c>
      <c r="BHR497" s="292" t="s">
        <v>5599</v>
      </c>
      <c r="BHS497" s="292" t="s">
        <v>5599</v>
      </c>
      <c r="BHT497" s="292" t="s">
        <v>5599</v>
      </c>
      <c r="BHU497" s="292" t="s">
        <v>5599</v>
      </c>
      <c r="BHV497" s="292" t="s">
        <v>5599</v>
      </c>
      <c r="BHW497" s="292" t="s">
        <v>5599</v>
      </c>
      <c r="BHX497" s="292" t="s">
        <v>5599</v>
      </c>
      <c r="BHY497" s="292" t="s">
        <v>5599</v>
      </c>
      <c r="BHZ497" s="292" t="s">
        <v>5599</v>
      </c>
      <c r="BIA497" s="292" t="s">
        <v>5599</v>
      </c>
      <c r="BIB497" s="292" t="s">
        <v>5599</v>
      </c>
      <c r="BIC497" s="292" t="s">
        <v>5599</v>
      </c>
      <c r="BID497" s="292" t="s">
        <v>5599</v>
      </c>
      <c r="BIE497" s="292" t="s">
        <v>5599</v>
      </c>
      <c r="BIF497" s="292" t="s">
        <v>5599</v>
      </c>
      <c r="BIG497" s="292" t="s">
        <v>5599</v>
      </c>
      <c r="BIH497" s="292" t="s">
        <v>5599</v>
      </c>
      <c r="BII497" s="292" t="s">
        <v>5599</v>
      </c>
      <c r="BIJ497" s="292" t="s">
        <v>5599</v>
      </c>
      <c r="BIK497" s="292" t="s">
        <v>5599</v>
      </c>
      <c r="BIL497" s="292" t="s">
        <v>5599</v>
      </c>
      <c r="BIM497" s="292" t="s">
        <v>5599</v>
      </c>
      <c r="BIN497" s="292" t="s">
        <v>5599</v>
      </c>
      <c r="BIO497" s="292" t="s">
        <v>5599</v>
      </c>
      <c r="BIP497" s="292" t="s">
        <v>5599</v>
      </c>
      <c r="BIQ497" s="292" t="s">
        <v>5599</v>
      </c>
      <c r="BIR497" s="292" t="s">
        <v>5599</v>
      </c>
      <c r="BIS497" s="292" t="s">
        <v>5599</v>
      </c>
      <c r="BIT497" s="292" t="s">
        <v>5599</v>
      </c>
      <c r="BIU497" s="292" t="s">
        <v>5599</v>
      </c>
      <c r="BIV497" s="292" t="s">
        <v>5599</v>
      </c>
      <c r="BIW497" s="292" t="s">
        <v>5599</v>
      </c>
      <c r="BIX497" s="292" t="s">
        <v>5599</v>
      </c>
      <c r="BIY497" s="292" t="s">
        <v>5599</v>
      </c>
      <c r="BIZ497" s="292" t="s">
        <v>5599</v>
      </c>
      <c r="BJA497" s="292" t="s">
        <v>5599</v>
      </c>
      <c r="BJB497" s="292" t="s">
        <v>5599</v>
      </c>
      <c r="BJC497" s="292" t="s">
        <v>5599</v>
      </c>
      <c r="BJD497" s="292" t="s">
        <v>5599</v>
      </c>
      <c r="BJE497" s="292" t="s">
        <v>5599</v>
      </c>
      <c r="BJF497" s="292" t="s">
        <v>5599</v>
      </c>
      <c r="BJG497" s="292" t="s">
        <v>5599</v>
      </c>
      <c r="BJH497" s="292" t="s">
        <v>5599</v>
      </c>
      <c r="BJI497" s="292" t="s">
        <v>5599</v>
      </c>
      <c r="BJJ497" s="292" t="s">
        <v>5599</v>
      </c>
      <c r="BJK497" s="292" t="s">
        <v>5599</v>
      </c>
      <c r="BJL497" s="292" t="s">
        <v>5599</v>
      </c>
      <c r="BJM497" s="292" t="s">
        <v>5599</v>
      </c>
      <c r="BJN497" s="292" t="s">
        <v>5599</v>
      </c>
      <c r="BJO497" s="292" t="s">
        <v>5599</v>
      </c>
      <c r="BJP497" s="292" t="s">
        <v>5599</v>
      </c>
      <c r="BJQ497" s="292" t="s">
        <v>5599</v>
      </c>
      <c r="BJR497" s="292" t="s">
        <v>5599</v>
      </c>
      <c r="BJS497" s="292" t="s">
        <v>5599</v>
      </c>
      <c r="BJT497" s="292" t="s">
        <v>5599</v>
      </c>
      <c r="BJU497" s="292" t="s">
        <v>5599</v>
      </c>
      <c r="BJV497" s="292" t="s">
        <v>5599</v>
      </c>
      <c r="BJW497" s="292" t="s">
        <v>5599</v>
      </c>
      <c r="BJX497" s="292" t="s">
        <v>5599</v>
      </c>
      <c r="BJY497" s="292" t="s">
        <v>5599</v>
      </c>
      <c r="BJZ497" s="292" t="s">
        <v>5599</v>
      </c>
      <c r="BKA497" s="292" t="s">
        <v>5599</v>
      </c>
      <c r="BKB497" s="292" t="s">
        <v>5599</v>
      </c>
      <c r="BKC497" s="292" t="s">
        <v>5599</v>
      </c>
      <c r="BKD497" s="292" t="s">
        <v>5599</v>
      </c>
      <c r="BKE497" s="292" t="s">
        <v>5599</v>
      </c>
      <c r="BKF497" s="292" t="s">
        <v>5599</v>
      </c>
      <c r="BKG497" s="292" t="s">
        <v>5599</v>
      </c>
      <c r="BKH497" s="292" t="s">
        <v>5599</v>
      </c>
      <c r="BKI497" s="292" t="s">
        <v>5599</v>
      </c>
      <c r="BKJ497" s="292" t="s">
        <v>5599</v>
      </c>
      <c r="BKK497" s="292" t="s">
        <v>5599</v>
      </c>
      <c r="BKL497" s="292" t="s">
        <v>5599</v>
      </c>
      <c r="BKM497" s="292" t="s">
        <v>5599</v>
      </c>
      <c r="BKN497" s="292" t="s">
        <v>5599</v>
      </c>
      <c r="BKO497" s="292" t="s">
        <v>5599</v>
      </c>
      <c r="BKP497" s="292" t="s">
        <v>5599</v>
      </c>
      <c r="BKQ497" s="292" t="s">
        <v>5599</v>
      </c>
      <c r="BKR497" s="292" t="s">
        <v>5599</v>
      </c>
      <c r="BKS497" s="292" t="s">
        <v>5599</v>
      </c>
      <c r="BKT497" s="292" t="s">
        <v>5599</v>
      </c>
      <c r="BKU497" s="292" t="s">
        <v>5599</v>
      </c>
      <c r="BKV497" s="292" t="s">
        <v>5599</v>
      </c>
      <c r="BKW497" s="292" t="s">
        <v>5599</v>
      </c>
      <c r="BKX497" s="292" t="s">
        <v>5599</v>
      </c>
      <c r="BKY497" s="292" t="s">
        <v>5599</v>
      </c>
      <c r="BKZ497" s="292" t="s">
        <v>5599</v>
      </c>
      <c r="BLA497" s="292" t="s">
        <v>5599</v>
      </c>
      <c r="BLB497" s="292" t="s">
        <v>5599</v>
      </c>
      <c r="BLC497" s="292" t="s">
        <v>5599</v>
      </c>
      <c r="BLD497" s="292" t="s">
        <v>5599</v>
      </c>
      <c r="BLE497" s="292" t="s">
        <v>5599</v>
      </c>
      <c r="BLF497" s="292" t="s">
        <v>5599</v>
      </c>
      <c r="BLG497" s="292" t="s">
        <v>5599</v>
      </c>
      <c r="BLH497" s="292" t="s">
        <v>5599</v>
      </c>
      <c r="BLI497" s="292" t="s">
        <v>5599</v>
      </c>
      <c r="BLJ497" s="292" t="s">
        <v>5599</v>
      </c>
      <c r="BLK497" s="292" t="s">
        <v>5599</v>
      </c>
      <c r="BLL497" s="292" t="s">
        <v>5599</v>
      </c>
      <c r="BLM497" s="292" t="s">
        <v>5599</v>
      </c>
      <c r="BLN497" s="292" t="s">
        <v>5599</v>
      </c>
      <c r="BLO497" s="292" t="s">
        <v>5599</v>
      </c>
      <c r="BLP497" s="292" t="s">
        <v>5599</v>
      </c>
      <c r="BLQ497" s="292" t="s">
        <v>5599</v>
      </c>
      <c r="BLR497" s="292" t="s">
        <v>5599</v>
      </c>
      <c r="BLS497" s="292" t="s">
        <v>5599</v>
      </c>
      <c r="BLT497" s="292" t="s">
        <v>5599</v>
      </c>
      <c r="BLU497" s="292" t="s">
        <v>5599</v>
      </c>
      <c r="BLV497" s="292" t="s">
        <v>5599</v>
      </c>
      <c r="BLW497" s="292" t="s">
        <v>5599</v>
      </c>
      <c r="BLX497" s="292" t="s">
        <v>5599</v>
      </c>
      <c r="BLY497" s="292" t="s">
        <v>5599</v>
      </c>
      <c r="BLZ497" s="292" t="s">
        <v>5599</v>
      </c>
      <c r="BMA497" s="292" t="s">
        <v>5599</v>
      </c>
      <c r="BMB497" s="292" t="s">
        <v>5599</v>
      </c>
      <c r="BMC497" s="292" t="s">
        <v>5599</v>
      </c>
      <c r="BMD497" s="292" t="s">
        <v>5599</v>
      </c>
      <c r="BME497" s="292" t="s">
        <v>5599</v>
      </c>
      <c r="BMF497" s="292" t="s">
        <v>5599</v>
      </c>
      <c r="BMG497" s="292" t="s">
        <v>5599</v>
      </c>
      <c r="BMH497" s="292" t="s">
        <v>5599</v>
      </c>
      <c r="BMI497" s="292" t="s">
        <v>5599</v>
      </c>
      <c r="BMJ497" s="292" t="s">
        <v>5599</v>
      </c>
      <c r="BMK497" s="292" t="s">
        <v>5599</v>
      </c>
      <c r="BML497" s="292" t="s">
        <v>5599</v>
      </c>
      <c r="BMM497" s="292" t="s">
        <v>5599</v>
      </c>
      <c r="BMN497" s="292" t="s">
        <v>5599</v>
      </c>
      <c r="BMO497" s="292" t="s">
        <v>5599</v>
      </c>
      <c r="BMP497" s="292" t="s">
        <v>5599</v>
      </c>
      <c r="BMQ497" s="292" t="s">
        <v>5599</v>
      </c>
      <c r="BMR497" s="292" t="s">
        <v>5599</v>
      </c>
      <c r="BMS497" s="292" t="s">
        <v>5599</v>
      </c>
      <c r="BMT497" s="292" t="s">
        <v>5599</v>
      </c>
      <c r="BMU497" s="292" t="s">
        <v>5599</v>
      </c>
      <c r="BMV497" s="292" t="s">
        <v>5599</v>
      </c>
      <c r="BMW497" s="292" t="s">
        <v>5599</v>
      </c>
      <c r="BMX497" s="292" t="s">
        <v>5599</v>
      </c>
      <c r="BMY497" s="292" t="s">
        <v>5599</v>
      </c>
      <c r="BMZ497" s="292" t="s">
        <v>5599</v>
      </c>
      <c r="BNA497" s="292" t="s">
        <v>5599</v>
      </c>
      <c r="BNB497" s="292" t="s">
        <v>5599</v>
      </c>
      <c r="BNC497" s="292" t="s">
        <v>5599</v>
      </c>
      <c r="BND497" s="292" t="s">
        <v>5599</v>
      </c>
      <c r="BNE497" s="292" t="s">
        <v>5599</v>
      </c>
      <c r="BNF497" s="292" t="s">
        <v>5599</v>
      </c>
      <c r="BNG497" s="292" t="s">
        <v>5599</v>
      </c>
      <c r="BNH497" s="292" t="s">
        <v>5599</v>
      </c>
      <c r="BNI497" s="292" t="s">
        <v>5599</v>
      </c>
      <c r="BNJ497" s="292" t="s">
        <v>5599</v>
      </c>
      <c r="BNK497" s="292" t="s">
        <v>5599</v>
      </c>
      <c r="BNL497" s="292" t="s">
        <v>5599</v>
      </c>
      <c r="BNM497" s="292" t="s">
        <v>5599</v>
      </c>
      <c r="BNN497" s="292" t="s">
        <v>5599</v>
      </c>
      <c r="BNO497" s="292" t="s">
        <v>5599</v>
      </c>
      <c r="BNP497" s="292" t="s">
        <v>5599</v>
      </c>
      <c r="BNQ497" s="292" t="s">
        <v>5599</v>
      </c>
      <c r="BNR497" s="292" t="s">
        <v>5599</v>
      </c>
      <c r="BNS497" s="292" t="s">
        <v>5599</v>
      </c>
      <c r="BNT497" s="292" t="s">
        <v>5599</v>
      </c>
      <c r="BNU497" s="292" t="s">
        <v>5599</v>
      </c>
      <c r="BNV497" s="292" t="s">
        <v>5599</v>
      </c>
      <c r="BNW497" s="292" t="s">
        <v>5599</v>
      </c>
      <c r="BNX497" s="292" t="s">
        <v>5599</v>
      </c>
      <c r="BNY497" s="292" t="s">
        <v>5599</v>
      </c>
      <c r="BNZ497" s="292" t="s">
        <v>5599</v>
      </c>
      <c r="BOA497" s="292" t="s">
        <v>5599</v>
      </c>
      <c r="BOB497" s="292" t="s">
        <v>5599</v>
      </c>
      <c r="BOC497" s="292" t="s">
        <v>5599</v>
      </c>
      <c r="BOD497" s="292" t="s">
        <v>5599</v>
      </c>
      <c r="BOE497" s="292" t="s">
        <v>5599</v>
      </c>
      <c r="BOF497" s="292" t="s">
        <v>5599</v>
      </c>
      <c r="BOG497" s="292" t="s">
        <v>5599</v>
      </c>
      <c r="BOH497" s="292" t="s">
        <v>5599</v>
      </c>
      <c r="BOI497" s="292" t="s">
        <v>5599</v>
      </c>
      <c r="BOJ497" s="292" t="s">
        <v>5599</v>
      </c>
      <c r="BOK497" s="292" t="s">
        <v>5599</v>
      </c>
      <c r="BOL497" s="292" t="s">
        <v>5599</v>
      </c>
      <c r="BOM497" s="292" t="s">
        <v>5599</v>
      </c>
      <c r="BON497" s="292" t="s">
        <v>5599</v>
      </c>
      <c r="BOO497" s="292" t="s">
        <v>5599</v>
      </c>
      <c r="BOP497" s="292" t="s">
        <v>5599</v>
      </c>
      <c r="BOQ497" s="292" t="s">
        <v>5599</v>
      </c>
      <c r="BOR497" s="292" t="s">
        <v>5599</v>
      </c>
      <c r="BOS497" s="292" t="s">
        <v>5599</v>
      </c>
      <c r="BOT497" s="292" t="s">
        <v>5599</v>
      </c>
      <c r="BOU497" s="292" t="s">
        <v>5599</v>
      </c>
      <c r="BOV497" s="292" t="s">
        <v>5599</v>
      </c>
      <c r="BOW497" s="292" t="s">
        <v>5599</v>
      </c>
      <c r="BOX497" s="292" t="s">
        <v>5599</v>
      </c>
      <c r="BOY497" s="292" t="s">
        <v>5599</v>
      </c>
      <c r="BOZ497" s="292" t="s">
        <v>5599</v>
      </c>
      <c r="BPA497" s="292" t="s">
        <v>5599</v>
      </c>
      <c r="BPB497" s="292" t="s">
        <v>5599</v>
      </c>
      <c r="BPC497" s="292" t="s">
        <v>5599</v>
      </c>
      <c r="BPD497" s="292" t="s">
        <v>5599</v>
      </c>
      <c r="BPE497" s="292" t="s">
        <v>5599</v>
      </c>
      <c r="BPF497" s="292" t="s">
        <v>5599</v>
      </c>
      <c r="BPG497" s="292" t="s">
        <v>5599</v>
      </c>
      <c r="BPH497" s="292" t="s">
        <v>5599</v>
      </c>
      <c r="BPI497" s="292" t="s">
        <v>5599</v>
      </c>
      <c r="BPJ497" s="292" t="s">
        <v>5599</v>
      </c>
      <c r="BPK497" s="292" t="s">
        <v>5599</v>
      </c>
      <c r="BPL497" s="292" t="s">
        <v>5599</v>
      </c>
      <c r="BPM497" s="292" t="s">
        <v>5599</v>
      </c>
      <c r="BPN497" s="292" t="s">
        <v>5599</v>
      </c>
      <c r="BPO497" s="292" t="s">
        <v>5599</v>
      </c>
      <c r="BPP497" s="292" t="s">
        <v>5599</v>
      </c>
      <c r="BPQ497" s="292" t="s">
        <v>5599</v>
      </c>
      <c r="BPR497" s="292" t="s">
        <v>5599</v>
      </c>
      <c r="BPS497" s="292" t="s">
        <v>5599</v>
      </c>
      <c r="BPT497" s="292" t="s">
        <v>5599</v>
      </c>
      <c r="BPU497" s="292" t="s">
        <v>5599</v>
      </c>
      <c r="BPV497" s="292" t="s">
        <v>5599</v>
      </c>
      <c r="BPW497" s="292" t="s">
        <v>5599</v>
      </c>
      <c r="BPX497" s="292" t="s">
        <v>5599</v>
      </c>
      <c r="BPY497" s="292" t="s">
        <v>5599</v>
      </c>
      <c r="BPZ497" s="292" t="s">
        <v>5599</v>
      </c>
      <c r="BQA497" s="292" t="s">
        <v>5599</v>
      </c>
      <c r="BQB497" s="292" t="s">
        <v>5599</v>
      </c>
      <c r="BQC497" s="292" t="s">
        <v>5599</v>
      </c>
      <c r="BQD497" s="292" t="s">
        <v>5599</v>
      </c>
      <c r="BQE497" s="292" t="s">
        <v>5599</v>
      </c>
      <c r="BQF497" s="292" t="s">
        <v>5599</v>
      </c>
      <c r="BQG497" s="292" t="s">
        <v>5599</v>
      </c>
      <c r="BQH497" s="292" t="s">
        <v>5599</v>
      </c>
      <c r="BQI497" s="292" t="s">
        <v>5599</v>
      </c>
      <c r="BQJ497" s="292" t="s">
        <v>5599</v>
      </c>
      <c r="BQK497" s="292" t="s">
        <v>5599</v>
      </c>
      <c r="BQL497" s="292" t="s">
        <v>5599</v>
      </c>
      <c r="BQM497" s="292" t="s">
        <v>5599</v>
      </c>
      <c r="BQN497" s="292" t="s">
        <v>5599</v>
      </c>
      <c r="BQO497" s="292" t="s">
        <v>5599</v>
      </c>
      <c r="BQP497" s="292" t="s">
        <v>5599</v>
      </c>
      <c r="BQQ497" s="292" t="s">
        <v>5599</v>
      </c>
      <c r="BQR497" s="292" t="s">
        <v>5599</v>
      </c>
      <c r="BQS497" s="292" t="s">
        <v>5599</v>
      </c>
      <c r="BQT497" s="292" t="s">
        <v>5599</v>
      </c>
      <c r="BQU497" s="292" t="s">
        <v>5599</v>
      </c>
      <c r="BQV497" s="292" t="s">
        <v>5599</v>
      </c>
      <c r="BQW497" s="292" t="s">
        <v>5599</v>
      </c>
      <c r="BQX497" s="292" t="s">
        <v>5599</v>
      </c>
      <c r="BQY497" s="292" t="s">
        <v>5599</v>
      </c>
      <c r="BQZ497" s="292" t="s">
        <v>5599</v>
      </c>
      <c r="BRA497" s="292" t="s">
        <v>5599</v>
      </c>
      <c r="BRB497" s="292" t="s">
        <v>5599</v>
      </c>
      <c r="BRC497" s="292" t="s">
        <v>5599</v>
      </c>
      <c r="BRD497" s="292" t="s">
        <v>5599</v>
      </c>
      <c r="BRE497" s="292" t="s">
        <v>5599</v>
      </c>
      <c r="BRF497" s="292" t="s">
        <v>5599</v>
      </c>
      <c r="BRG497" s="292" t="s">
        <v>5599</v>
      </c>
      <c r="BRH497" s="292" t="s">
        <v>5599</v>
      </c>
      <c r="BRI497" s="292" t="s">
        <v>5599</v>
      </c>
      <c r="BRJ497" s="292" t="s">
        <v>5599</v>
      </c>
      <c r="BRK497" s="292" t="s">
        <v>5599</v>
      </c>
      <c r="BRL497" s="292" t="s">
        <v>5599</v>
      </c>
      <c r="BRM497" s="292" t="s">
        <v>5599</v>
      </c>
      <c r="BRN497" s="292" t="s">
        <v>5599</v>
      </c>
      <c r="BRO497" s="292" t="s">
        <v>5599</v>
      </c>
      <c r="BRP497" s="292" t="s">
        <v>5599</v>
      </c>
      <c r="BRQ497" s="292" t="s">
        <v>5599</v>
      </c>
      <c r="BRR497" s="292" t="s">
        <v>5599</v>
      </c>
      <c r="BRS497" s="292" t="s">
        <v>5599</v>
      </c>
      <c r="BRT497" s="292" t="s">
        <v>5599</v>
      </c>
      <c r="BRU497" s="292" t="s">
        <v>5599</v>
      </c>
      <c r="BRV497" s="292" t="s">
        <v>5599</v>
      </c>
      <c r="BRW497" s="292" t="s">
        <v>5599</v>
      </c>
      <c r="BRX497" s="292" t="s">
        <v>5599</v>
      </c>
      <c r="BRY497" s="292" t="s">
        <v>5599</v>
      </c>
      <c r="BRZ497" s="292" t="s">
        <v>5599</v>
      </c>
      <c r="BSA497" s="292" t="s">
        <v>5599</v>
      </c>
      <c r="BSB497" s="292" t="s">
        <v>5599</v>
      </c>
      <c r="BSC497" s="292" t="s">
        <v>5599</v>
      </c>
      <c r="BSD497" s="292" t="s">
        <v>5599</v>
      </c>
      <c r="BSE497" s="292" t="s">
        <v>5599</v>
      </c>
      <c r="BSF497" s="292" t="s">
        <v>5599</v>
      </c>
      <c r="BSG497" s="292" t="s">
        <v>5599</v>
      </c>
      <c r="BSH497" s="292" t="s">
        <v>5599</v>
      </c>
      <c r="BSI497" s="292" t="s">
        <v>5599</v>
      </c>
      <c r="BSJ497" s="292" t="s">
        <v>5599</v>
      </c>
      <c r="BSK497" s="292" t="s">
        <v>5599</v>
      </c>
      <c r="BSL497" s="292" t="s">
        <v>5599</v>
      </c>
      <c r="BSM497" s="292" t="s">
        <v>5599</v>
      </c>
      <c r="BSN497" s="292" t="s">
        <v>5599</v>
      </c>
      <c r="BSO497" s="292" t="s">
        <v>5599</v>
      </c>
      <c r="BSP497" s="292" t="s">
        <v>5599</v>
      </c>
      <c r="BSQ497" s="292" t="s">
        <v>5599</v>
      </c>
      <c r="BSR497" s="292" t="s">
        <v>5599</v>
      </c>
      <c r="BSS497" s="292" t="s">
        <v>5599</v>
      </c>
      <c r="BST497" s="292" t="s">
        <v>5599</v>
      </c>
      <c r="BSU497" s="292" t="s">
        <v>5599</v>
      </c>
      <c r="BSV497" s="292" t="s">
        <v>5599</v>
      </c>
      <c r="BSW497" s="292" t="s">
        <v>5599</v>
      </c>
      <c r="BSX497" s="292" t="s">
        <v>5599</v>
      </c>
      <c r="BSY497" s="292" t="s">
        <v>5599</v>
      </c>
      <c r="BSZ497" s="292" t="s">
        <v>5599</v>
      </c>
      <c r="BTA497" s="292" t="s">
        <v>5599</v>
      </c>
      <c r="BTB497" s="292" t="s">
        <v>5599</v>
      </c>
      <c r="BTC497" s="292" t="s">
        <v>5599</v>
      </c>
      <c r="BTD497" s="292" t="s">
        <v>5599</v>
      </c>
      <c r="BTE497" s="292" t="s">
        <v>5599</v>
      </c>
      <c r="BTF497" s="292" t="s">
        <v>5599</v>
      </c>
      <c r="BTG497" s="292" t="s">
        <v>5599</v>
      </c>
      <c r="BTH497" s="292" t="s">
        <v>5599</v>
      </c>
      <c r="BTI497" s="292" t="s">
        <v>5599</v>
      </c>
      <c r="BTJ497" s="292" t="s">
        <v>5599</v>
      </c>
      <c r="BTK497" s="292" t="s">
        <v>5599</v>
      </c>
      <c r="BTL497" s="292" t="s">
        <v>5599</v>
      </c>
      <c r="BTM497" s="292" t="s">
        <v>5599</v>
      </c>
      <c r="BTN497" s="292" t="s">
        <v>5599</v>
      </c>
      <c r="BTO497" s="292" t="s">
        <v>5599</v>
      </c>
      <c r="BTP497" s="292" t="s">
        <v>5599</v>
      </c>
      <c r="BTQ497" s="292" t="s">
        <v>5599</v>
      </c>
      <c r="BTR497" s="292" t="s">
        <v>5599</v>
      </c>
      <c r="BTS497" s="292" t="s">
        <v>5599</v>
      </c>
      <c r="BTT497" s="292" t="s">
        <v>5599</v>
      </c>
      <c r="BTU497" s="292" t="s">
        <v>5599</v>
      </c>
      <c r="BTV497" s="292" t="s">
        <v>5599</v>
      </c>
      <c r="BTW497" s="292" t="s">
        <v>5599</v>
      </c>
      <c r="BTX497" s="292" t="s">
        <v>5599</v>
      </c>
      <c r="BTY497" s="292" t="s">
        <v>5599</v>
      </c>
      <c r="BTZ497" s="292" t="s">
        <v>5599</v>
      </c>
      <c r="BUA497" s="292" t="s">
        <v>5599</v>
      </c>
      <c r="BUB497" s="292" t="s">
        <v>5599</v>
      </c>
      <c r="BUC497" s="292" t="s">
        <v>5599</v>
      </c>
      <c r="BUD497" s="292" t="s">
        <v>5599</v>
      </c>
      <c r="BUE497" s="292" t="s">
        <v>5599</v>
      </c>
      <c r="BUF497" s="292" t="s">
        <v>5599</v>
      </c>
      <c r="BUG497" s="292" t="s">
        <v>5599</v>
      </c>
      <c r="BUH497" s="292" t="s">
        <v>5599</v>
      </c>
      <c r="BUI497" s="292" t="s">
        <v>5599</v>
      </c>
      <c r="BUJ497" s="292" t="s">
        <v>5599</v>
      </c>
      <c r="BUK497" s="292" t="s">
        <v>5599</v>
      </c>
      <c r="BUL497" s="292" t="s">
        <v>5599</v>
      </c>
      <c r="BUM497" s="292" t="s">
        <v>5599</v>
      </c>
      <c r="BUN497" s="292" t="s">
        <v>5599</v>
      </c>
      <c r="BUO497" s="292" t="s">
        <v>5599</v>
      </c>
      <c r="BUP497" s="292" t="s">
        <v>5599</v>
      </c>
      <c r="BUQ497" s="292" t="s">
        <v>5599</v>
      </c>
      <c r="BUR497" s="292" t="s">
        <v>5599</v>
      </c>
      <c r="BUS497" s="292" t="s">
        <v>5599</v>
      </c>
      <c r="BUT497" s="292" t="s">
        <v>5599</v>
      </c>
      <c r="BUU497" s="292" t="s">
        <v>5599</v>
      </c>
      <c r="BUV497" s="292" t="s">
        <v>5599</v>
      </c>
      <c r="BUW497" s="292" t="s">
        <v>5599</v>
      </c>
      <c r="BUX497" s="292" t="s">
        <v>5599</v>
      </c>
      <c r="BUY497" s="292" t="s">
        <v>5599</v>
      </c>
      <c r="BUZ497" s="292" t="s">
        <v>5599</v>
      </c>
      <c r="BVA497" s="292" t="s">
        <v>5599</v>
      </c>
      <c r="BVB497" s="292" t="s">
        <v>5599</v>
      </c>
      <c r="BVC497" s="292" t="s">
        <v>5599</v>
      </c>
      <c r="BVD497" s="292" t="s">
        <v>5599</v>
      </c>
      <c r="BVE497" s="292" t="s">
        <v>5599</v>
      </c>
      <c r="BVF497" s="292" t="s">
        <v>5599</v>
      </c>
      <c r="BVG497" s="292" t="s">
        <v>5599</v>
      </c>
      <c r="BVH497" s="292" t="s">
        <v>5599</v>
      </c>
      <c r="BVI497" s="292" t="s">
        <v>5599</v>
      </c>
      <c r="BVJ497" s="292" t="s">
        <v>5599</v>
      </c>
      <c r="BVK497" s="292" t="s">
        <v>5599</v>
      </c>
      <c r="BVL497" s="292" t="s">
        <v>5599</v>
      </c>
      <c r="BVM497" s="292" t="s">
        <v>5599</v>
      </c>
      <c r="BVN497" s="292" t="s">
        <v>5599</v>
      </c>
      <c r="BVO497" s="292" t="s">
        <v>5599</v>
      </c>
      <c r="BVP497" s="292" t="s">
        <v>5599</v>
      </c>
      <c r="BVQ497" s="292" t="s">
        <v>5599</v>
      </c>
      <c r="BVR497" s="292" t="s">
        <v>5599</v>
      </c>
      <c r="BVS497" s="292" t="s">
        <v>5599</v>
      </c>
      <c r="BVT497" s="292" t="s">
        <v>5599</v>
      </c>
      <c r="BVU497" s="292" t="s">
        <v>5599</v>
      </c>
      <c r="BVV497" s="292" t="s">
        <v>5599</v>
      </c>
      <c r="BVW497" s="292" t="s">
        <v>5599</v>
      </c>
      <c r="BVX497" s="292" t="s">
        <v>5599</v>
      </c>
      <c r="BVY497" s="292" t="s">
        <v>5599</v>
      </c>
      <c r="BVZ497" s="292" t="s">
        <v>5599</v>
      </c>
      <c r="BWA497" s="292" t="s">
        <v>5599</v>
      </c>
      <c r="BWB497" s="292" t="s">
        <v>5599</v>
      </c>
      <c r="BWC497" s="292" t="s">
        <v>5599</v>
      </c>
      <c r="BWD497" s="292" t="s">
        <v>5599</v>
      </c>
      <c r="BWE497" s="292" t="s">
        <v>5599</v>
      </c>
      <c r="BWF497" s="292" t="s">
        <v>5599</v>
      </c>
      <c r="BWG497" s="292" t="s">
        <v>5599</v>
      </c>
      <c r="BWH497" s="292" t="s">
        <v>5599</v>
      </c>
      <c r="BWI497" s="292" t="s">
        <v>5599</v>
      </c>
      <c r="BWJ497" s="292" t="s">
        <v>5599</v>
      </c>
      <c r="BWK497" s="292" t="s">
        <v>5599</v>
      </c>
      <c r="BWL497" s="292" t="s">
        <v>5599</v>
      </c>
      <c r="BWM497" s="292" t="s">
        <v>5599</v>
      </c>
      <c r="BWN497" s="292" t="s">
        <v>5599</v>
      </c>
      <c r="BWO497" s="292" t="s">
        <v>5599</v>
      </c>
      <c r="BWP497" s="292" t="s">
        <v>5599</v>
      </c>
      <c r="BWQ497" s="292" t="s">
        <v>5599</v>
      </c>
      <c r="BWR497" s="292" t="s">
        <v>5599</v>
      </c>
      <c r="BWS497" s="292" t="s">
        <v>5599</v>
      </c>
      <c r="BWT497" s="292" t="s">
        <v>5599</v>
      </c>
      <c r="BWU497" s="292" t="s">
        <v>5599</v>
      </c>
      <c r="BWV497" s="292" t="s">
        <v>5599</v>
      </c>
      <c r="BWW497" s="292" t="s">
        <v>5599</v>
      </c>
      <c r="BWX497" s="292" t="s">
        <v>5599</v>
      </c>
      <c r="BWY497" s="292" t="s">
        <v>5599</v>
      </c>
      <c r="BWZ497" s="292" t="s">
        <v>5599</v>
      </c>
      <c r="BXA497" s="292" t="s">
        <v>5599</v>
      </c>
      <c r="BXB497" s="292" t="s">
        <v>5599</v>
      </c>
      <c r="BXC497" s="292" t="s">
        <v>5599</v>
      </c>
      <c r="BXD497" s="292" t="s">
        <v>5599</v>
      </c>
      <c r="BXE497" s="292" t="s">
        <v>5599</v>
      </c>
      <c r="BXF497" s="292" t="s">
        <v>5599</v>
      </c>
      <c r="BXG497" s="292" t="s">
        <v>5599</v>
      </c>
      <c r="BXH497" s="292" t="s">
        <v>5599</v>
      </c>
      <c r="BXI497" s="292" t="s">
        <v>5599</v>
      </c>
      <c r="BXJ497" s="292" t="s">
        <v>5599</v>
      </c>
      <c r="BXK497" s="292" t="s">
        <v>5599</v>
      </c>
      <c r="BXL497" s="292" t="s">
        <v>5599</v>
      </c>
      <c r="BXM497" s="292" t="s">
        <v>5599</v>
      </c>
      <c r="BXN497" s="292" t="s">
        <v>5599</v>
      </c>
      <c r="BXO497" s="292" t="s">
        <v>5599</v>
      </c>
      <c r="BXP497" s="292" t="s">
        <v>5599</v>
      </c>
      <c r="BXQ497" s="292" t="s">
        <v>5599</v>
      </c>
      <c r="BXR497" s="292" t="s">
        <v>5599</v>
      </c>
      <c r="BXS497" s="292" t="s">
        <v>5599</v>
      </c>
      <c r="BXT497" s="292" t="s">
        <v>5599</v>
      </c>
      <c r="BXU497" s="292" t="s">
        <v>5599</v>
      </c>
      <c r="BXV497" s="292" t="s">
        <v>5599</v>
      </c>
      <c r="BXW497" s="292" t="s">
        <v>5599</v>
      </c>
      <c r="BXX497" s="292" t="s">
        <v>5599</v>
      </c>
      <c r="BXY497" s="292" t="s">
        <v>5599</v>
      </c>
      <c r="BXZ497" s="292" t="s">
        <v>5599</v>
      </c>
      <c r="BYA497" s="292" t="s">
        <v>5599</v>
      </c>
      <c r="BYB497" s="292" t="s">
        <v>5599</v>
      </c>
      <c r="BYC497" s="292" t="s">
        <v>5599</v>
      </c>
      <c r="BYD497" s="292" t="s">
        <v>5599</v>
      </c>
      <c r="BYE497" s="292" t="s">
        <v>5599</v>
      </c>
      <c r="BYF497" s="292" t="s">
        <v>5599</v>
      </c>
      <c r="BYG497" s="292" t="s">
        <v>5599</v>
      </c>
      <c r="BYH497" s="292" t="s">
        <v>5599</v>
      </c>
      <c r="BYI497" s="292" t="s">
        <v>5599</v>
      </c>
      <c r="BYJ497" s="292" t="s">
        <v>5599</v>
      </c>
      <c r="BYK497" s="292" t="s">
        <v>5599</v>
      </c>
      <c r="BYL497" s="292" t="s">
        <v>5599</v>
      </c>
      <c r="BYM497" s="292" t="s">
        <v>5599</v>
      </c>
      <c r="BYN497" s="292" t="s">
        <v>5599</v>
      </c>
      <c r="BYO497" s="292" t="s">
        <v>5599</v>
      </c>
      <c r="BYP497" s="292" t="s">
        <v>5599</v>
      </c>
      <c r="BYQ497" s="292" t="s">
        <v>5599</v>
      </c>
      <c r="BYR497" s="292" t="s">
        <v>5599</v>
      </c>
      <c r="BYS497" s="292" t="s">
        <v>5599</v>
      </c>
      <c r="BYT497" s="292" t="s">
        <v>5599</v>
      </c>
      <c r="BYU497" s="292" t="s">
        <v>5599</v>
      </c>
      <c r="BYV497" s="292" t="s">
        <v>5599</v>
      </c>
      <c r="BYW497" s="292" t="s">
        <v>5599</v>
      </c>
      <c r="BYX497" s="292" t="s">
        <v>5599</v>
      </c>
      <c r="BYY497" s="292" t="s">
        <v>5599</v>
      </c>
      <c r="BYZ497" s="292" t="s">
        <v>5599</v>
      </c>
      <c r="BZA497" s="292" t="s">
        <v>5599</v>
      </c>
      <c r="BZB497" s="292" t="s">
        <v>5599</v>
      </c>
      <c r="BZC497" s="292" t="s">
        <v>5599</v>
      </c>
      <c r="BZD497" s="292" t="s">
        <v>5599</v>
      </c>
      <c r="BZE497" s="292" t="s">
        <v>5599</v>
      </c>
      <c r="BZF497" s="292" t="s">
        <v>5599</v>
      </c>
      <c r="BZG497" s="292" t="s">
        <v>5599</v>
      </c>
      <c r="BZH497" s="292" t="s">
        <v>5599</v>
      </c>
      <c r="BZI497" s="292" t="s">
        <v>5599</v>
      </c>
      <c r="BZJ497" s="292" t="s">
        <v>5599</v>
      </c>
      <c r="BZK497" s="292" t="s">
        <v>5599</v>
      </c>
      <c r="BZL497" s="292" t="s">
        <v>5599</v>
      </c>
      <c r="BZM497" s="292" t="s">
        <v>5599</v>
      </c>
      <c r="BZN497" s="292" t="s">
        <v>5599</v>
      </c>
      <c r="BZO497" s="292" t="s">
        <v>5599</v>
      </c>
      <c r="BZP497" s="292" t="s">
        <v>5599</v>
      </c>
      <c r="BZQ497" s="292" t="s">
        <v>5599</v>
      </c>
      <c r="BZR497" s="292" t="s">
        <v>5599</v>
      </c>
      <c r="BZS497" s="292" t="s">
        <v>5599</v>
      </c>
      <c r="BZT497" s="292" t="s">
        <v>5599</v>
      </c>
      <c r="BZU497" s="292" t="s">
        <v>5599</v>
      </c>
      <c r="BZV497" s="292" t="s">
        <v>5599</v>
      </c>
      <c r="BZW497" s="292" t="s">
        <v>5599</v>
      </c>
      <c r="BZX497" s="292" t="s">
        <v>5599</v>
      </c>
      <c r="BZY497" s="292" t="s">
        <v>5599</v>
      </c>
      <c r="BZZ497" s="292" t="s">
        <v>5599</v>
      </c>
      <c r="CAA497" s="292" t="s">
        <v>5599</v>
      </c>
      <c r="CAB497" s="292" t="s">
        <v>5599</v>
      </c>
      <c r="CAC497" s="292" t="s">
        <v>5599</v>
      </c>
      <c r="CAD497" s="292" t="s">
        <v>5599</v>
      </c>
      <c r="CAE497" s="292" t="s">
        <v>5599</v>
      </c>
      <c r="CAF497" s="292" t="s">
        <v>5599</v>
      </c>
      <c r="CAG497" s="292" t="s">
        <v>5599</v>
      </c>
      <c r="CAH497" s="292" t="s">
        <v>5599</v>
      </c>
      <c r="CAI497" s="292" t="s">
        <v>5599</v>
      </c>
      <c r="CAJ497" s="292" t="s">
        <v>5599</v>
      </c>
      <c r="CAK497" s="292" t="s">
        <v>5599</v>
      </c>
      <c r="CAL497" s="292" t="s">
        <v>5599</v>
      </c>
      <c r="CAM497" s="292" t="s">
        <v>5599</v>
      </c>
      <c r="CAN497" s="292" t="s">
        <v>5599</v>
      </c>
      <c r="CAO497" s="292" t="s">
        <v>5599</v>
      </c>
      <c r="CAP497" s="292" t="s">
        <v>5599</v>
      </c>
      <c r="CAQ497" s="292" t="s">
        <v>5599</v>
      </c>
      <c r="CAR497" s="292" t="s">
        <v>5599</v>
      </c>
      <c r="CAS497" s="292" t="s">
        <v>5599</v>
      </c>
      <c r="CAT497" s="292" t="s">
        <v>5599</v>
      </c>
      <c r="CAU497" s="292" t="s">
        <v>5599</v>
      </c>
      <c r="CAV497" s="292" t="s">
        <v>5599</v>
      </c>
      <c r="CAW497" s="292" t="s">
        <v>5599</v>
      </c>
      <c r="CAX497" s="292" t="s">
        <v>5599</v>
      </c>
      <c r="CAY497" s="292" t="s">
        <v>5599</v>
      </c>
      <c r="CAZ497" s="292" t="s">
        <v>5599</v>
      </c>
      <c r="CBA497" s="292" t="s">
        <v>5599</v>
      </c>
      <c r="CBB497" s="292" t="s">
        <v>5599</v>
      </c>
      <c r="CBC497" s="292" t="s">
        <v>5599</v>
      </c>
      <c r="CBD497" s="292" t="s">
        <v>5599</v>
      </c>
      <c r="CBE497" s="292" t="s">
        <v>5599</v>
      </c>
      <c r="CBF497" s="292" t="s">
        <v>5599</v>
      </c>
      <c r="CBG497" s="292" t="s">
        <v>5599</v>
      </c>
      <c r="CBH497" s="292" t="s">
        <v>5599</v>
      </c>
      <c r="CBI497" s="292" t="s">
        <v>5599</v>
      </c>
      <c r="CBJ497" s="292" t="s">
        <v>5599</v>
      </c>
      <c r="CBK497" s="292" t="s">
        <v>5599</v>
      </c>
      <c r="CBL497" s="292" t="s">
        <v>5599</v>
      </c>
      <c r="CBM497" s="292" t="s">
        <v>5599</v>
      </c>
      <c r="CBN497" s="292" t="s">
        <v>5599</v>
      </c>
      <c r="CBO497" s="292" t="s">
        <v>5599</v>
      </c>
      <c r="CBP497" s="292" t="s">
        <v>5599</v>
      </c>
      <c r="CBQ497" s="292" t="s">
        <v>5599</v>
      </c>
      <c r="CBR497" s="292" t="s">
        <v>5599</v>
      </c>
      <c r="CBS497" s="292" t="s">
        <v>5599</v>
      </c>
      <c r="CBT497" s="292" t="s">
        <v>5599</v>
      </c>
      <c r="CBU497" s="292" t="s">
        <v>5599</v>
      </c>
      <c r="CBV497" s="292" t="s">
        <v>5599</v>
      </c>
      <c r="CBW497" s="292" t="s">
        <v>5599</v>
      </c>
      <c r="CBX497" s="292" t="s">
        <v>5599</v>
      </c>
      <c r="CBY497" s="292" t="s">
        <v>5599</v>
      </c>
      <c r="CBZ497" s="292" t="s">
        <v>5599</v>
      </c>
      <c r="CCA497" s="292" t="s">
        <v>5599</v>
      </c>
      <c r="CCB497" s="292" t="s">
        <v>5599</v>
      </c>
      <c r="CCC497" s="292" t="s">
        <v>5599</v>
      </c>
      <c r="CCD497" s="292" t="s">
        <v>5599</v>
      </c>
      <c r="CCE497" s="292" t="s">
        <v>5599</v>
      </c>
      <c r="CCF497" s="292" t="s">
        <v>5599</v>
      </c>
      <c r="CCG497" s="292" t="s">
        <v>5599</v>
      </c>
      <c r="CCH497" s="292" t="s">
        <v>5599</v>
      </c>
      <c r="CCI497" s="292" t="s">
        <v>5599</v>
      </c>
      <c r="CCJ497" s="292" t="s">
        <v>5599</v>
      </c>
      <c r="CCK497" s="292" t="s">
        <v>5599</v>
      </c>
      <c r="CCL497" s="292" t="s">
        <v>5599</v>
      </c>
      <c r="CCM497" s="292" t="s">
        <v>5599</v>
      </c>
      <c r="CCN497" s="292" t="s">
        <v>5599</v>
      </c>
      <c r="CCO497" s="292" t="s">
        <v>5599</v>
      </c>
      <c r="CCP497" s="292" t="s">
        <v>5599</v>
      </c>
      <c r="CCQ497" s="292" t="s">
        <v>5599</v>
      </c>
      <c r="CCR497" s="292" t="s">
        <v>5599</v>
      </c>
      <c r="CCS497" s="292" t="s">
        <v>5599</v>
      </c>
      <c r="CCT497" s="292" t="s">
        <v>5599</v>
      </c>
      <c r="CCU497" s="292" t="s">
        <v>5599</v>
      </c>
      <c r="CCV497" s="292" t="s">
        <v>5599</v>
      </c>
      <c r="CCW497" s="292" t="s">
        <v>5599</v>
      </c>
      <c r="CCX497" s="292" t="s">
        <v>5599</v>
      </c>
      <c r="CCY497" s="292" t="s">
        <v>5599</v>
      </c>
      <c r="CCZ497" s="292" t="s">
        <v>5599</v>
      </c>
      <c r="CDA497" s="292" t="s">
        <v>5599</v>
      </c>
      <c r="CDB497" s="292" t="s">
        <v>5599</v>
      </c>
      <c r="CDC497" s="292" t="s">
        <v>5599</v>
      </c>
      <c r="CDD497" s="292" t="s">
        <v>5599</v>
      </c>
      <c r="CDE497" s="292" t="s">
        <v>5599</v>
      </c>
      <c r="CDF497" s="292" t="s">
        <v>5599</v>
      </c>
      <c r="CDG497" s="292" t="s">
        <v>5599</v>
      </c>
      <c r="CDH497" s="292" t="s">
        <v>5599</v>
      </c>
      <c r="CDI497" s="292" t="s">
        <v>5599</v>
      </c>
      <c r="CDJ497" s="292" t="s">
        <v>5599</v>
      </c>
      <c r="CDK497" s="292" t="s">
        <v>5599</v>
      </c>
      <c r="CDL497" s="292" t="s">
        <v>5599</v>
      </c>
      <c r="CDM497" s="292" t="s">
        <v>5599</v>
      </c>
      <c r="CDN497" s="292" t="s">
        <v>5599</v>
      </c>
      <c r="CDO497" s="292" t="s">
        <v>5599</v>
      </c>
      <c r="CDP497" s="292" t="s">
        <v>5599</v>
      </c>
      <c r="CDQ497" s="292" t="s">
        <v>5599</v>
      </c>
      <c r="CDR497" s="292" t="s">
        <v>5599</v>
      </c>
      <c r="CDS497" s="292" t="s">
        <v>5599</v>
      </c>
      <c r="CDT497" s="292" t="s">
        <v>5599</v>
      </c>
      <c r="CDU497" s="292" t="s">
        <v>5599</v>
      </c>
      <c r="CDV497" s="292" t="s">
        <v>5599</v>
      </c>
      <c r="CDW497" s="292" t="s">
        <v>5599</v>
      </c>
      <c r="CDX497" s="292" t="s">
        <v>5599</v>
      </c>
      <c r="CDY497" s="292" t="s">
        <v>5599</v>
      </c>
      <c r="CDZ497" s="292" t="s">
        <v>5599</v>
      </c>
      <c r="CEA497" s="292" t="s">
        <v>5599</v>
      </c>
      <c r="CEB497" s="292" t="s">
        <v>5599</v>
      </c>
      <c r="CEC497" s="292" t="s">
        <v>5599</v>
      </c>
      <c r="CED497" s="292" t="s">
        <v>5599</v>
      </c>
      <c r="CEE497" s="292" t="s">
        <v>5599</v>
      </c>
      <c r="CEF497" s="292" t="s">
        <v>5599</v>
      </c>
      <c r="CEG497" s="292" t="s">
        <v>5599</v>
      </c>
      <c r="CEH497" s="292" t="s">
        <v>5599</v>
      </c>
      <c r="CEI497" s="292" t="s">
        <v>5599</v>
      </c>
      <c r="CEJ497" s="292" t="s">
        <v>5599</v>
      </c>
      <c r="CEK497" s="292" t="s">
        <v>5599</v>
      </c>
      <c r="CEL497" s="292" t="s">
        <v>5599</v>
      </c>
      <c r="CEM497" s="292" t="s">
        <v>5599</v>
      </c>
      <c r="CEN497" s="292" t="s">
        <v>5599</v>
      </c>
      <c r="CEO497" s="292" t="s">
        <v>5599</v>
      </c>
      <c r="CEP497" s="292" t="s">
        <v>5599</v>
      </c>
      <c r="CEQ497" s="292" t="s">
        <v>5599</v>
      </c>
      <c r="CER497" s="292" t="s">
        <v>5599</v>
      </c>
      <c r="CES497" s="292" t="s">
        <v>5599</v>
      </c>
      <c r="CET497" s="292" t="s">
        <v>5599</v>
      </c>
      <c r="CEU497" s="292" t="s">
        <v>5599</v>
      </c>
      <c r="CEV497" s="292" t="s">
        <v>5599</v>
      </c>
      <c r="CEW497" s="292" t="s">
        <v>5599</v>
      </c>
      <c r="CEX497" s="292" t="s">
        <v>5599</v>
      </c>
      <c r="CEY497" s="292" t="s">
        <v>5599</v>
      </c>
      <c r="CEZ497" s="292" t="s">
        <v>5599</v>
      </c>
      <c r="CFA497" s="292" t="s">
        <v>5599</v>
      </c>
      <c r="CFB497" s="292" t="s">
        <v>5599</v>
      </c>
      <c r="CFC497" s="292" t="s">
        <v>5599</v>
      </c>
      <c r="CFD497" s="292" t="s">
        <v>5599</v>
      </c>
      <c r="CFE497" s="292" t="s">
        <v>5599</v>
      </c>
      <c r="CFF497" s="292" t="s">
        <v>5599</v>
      </c>
      <c r="CFG497" s="292" t="s">
        <v>5599</v>
      </c>
      <c r="CFH497" s="292" t="s">
        <v>5599</v>
      </c>
      <c r="CFI497" s="292" t="s">
        <v>5599</v>
      </c>
      <c r="CFJ497" s="292" t="s">
        <v>5599</v>
      </c>
      <c r="CFK497" s="292" t="s">
        <v>5599</v>
      </c>
      <c r="CFL497" s="292" t="s">
        <v>5599</v>
      </c>
      <c r="CFM497" s="292" t="s">
        <v>5599</v>
      </c>
      <c r="CFN497" s="292" t="s">
        <v>5599</v>
      </c>
      <c r="CFO497" s="292" t="s">
        <v>5599</v>
      </c>
      <c r="CFP497" s="292" t="s">
        <v>5599</v>
      </c>
      <c r="CFQ497" s="292" t="s">
        <v>5599</v>
      </c>
      <c r="CFR497" s="292" t="s">
        <v>5599</v>
      </c>
      <c r="CFS497" s="292" t="s">
        <v>5599</v>
      </c>
      <c r="CFT497" s="292" t="s">
        <v>5599</v>
      </c>
      <c r="CFU497" s="292" t="s">
        <v>5599</v>
      </c>
      <c r="CFV497" s="292" t="s">
        <v>5599</v>
      </c>
      <c r="CFW497" s="292" t="s">
        <v>5599</v>
      </c>
      <c r="CFX497" s="292" t="s">
        <v>5599</v>
      </c>
      <c r="CFY497" s="292" t="s">
        <v>5599</v>
      </c>
      <c r="CFZ497" s="292" t="s">
        <v>5599</v>
      </c>
      <c r="CGA497" s="292" t="s">
        <v>5599</v>
      </c>
      <c r="CGB497" s="292" t="s">
        <v>5599</v>
      </c>
      <c r="CGC497" s="292" t="s">
        <v>5599</v>
      </c>
      <c r="CGD497" s="292" t="s">
        <v>5599</v>
      </c>
      <c r="CGE497" s="292" t="s">
        <v>5599</v>
      </c>
      <c r="CGF497" s="292" t="s">
        <v>5599</v>
      </c>
      <c r="CGG497" s="292" t="s">
        <v>5599</v>
      </c>
      <c r="CGH497" s="292" t="s">
        <v>5599</v>
      </c>
      <c r="CGI497" s="292" t="s">
        <v>5599</v>
      </c>
      <c r="CGJ497" s="292" t="s">
        <v>5599</v>
      </c>
      <c r="CGK497" s="292" t="s">
        <v>5599</v>
      </c>
      <c r="CGL497" s="292" t="s">
        <v>5599</v>
      </c>
      <c r="CGM497" s="292" t="s">
        <v>5599</v>
      </c>
      <c r="CGN497" s="292" t="s">
        <v>5599</v>
      </c>
      <c r="CGO497" s="292" t="s">
        <v>5599</v>
      </c>
      <c r="CGP497" s="292" t="s">
        <v>5599</v>
      </c>
      <c r="CGQ497" s="292" t="s">
        <v>5599</v>
      </c>
      <c r="CGR497" s="292" t="s">
        <v>5599</v>
      </c>
      <c r="CGS497" s="292" t="s">
        <v>5599</v>
      </c>
      <c r="CGT497" s="292" t="s">
        <v>5599</v>
      </c>
      <c r="CGU497" s="292" t="s">
        <v>5599</v>
      </c>
      <c r="CGV497" s="292" t="s">
        <v>5599</v>
      </c>
      <c r="CGW497" s="292" t="s">
        <v>5599</v>
      </c>
      <c r="CGX497" s="292" t="s">
        <v>5599</v>
      </c>
      <c r="CGY497" s="292" t="s">
        <v>5599</v>
      </c>
      <c r="CGZ497" s="292" t="s">
        <v>5599</v>
      </c>
      <c r="CHA497" s="292" t="s">
        <v>5599</v>
      </c>
      <c r="CHB497" s="292" t="s">
        <v>5599</v>
      </c>
      <c r="CHC497" s="292" t="s">
        <v>5599</v>
      </c>
      <c r="CHD497" s="292" t="s">
        <v>5599</v>
      </c>
      <c r="CHE497" s="292" t="s">
        <v>5599</v>
      </c>
      <c r="CHF497" s="292" t="s">
        <v>5599</v>
      </c>
      <c r="CHG497" s="292" t="s">
        <v>5599</v>
      </c>
      <c r="CHH497" s="292" t="s">
        <v>5599</v>
      </c>
      <c r="CHI497" s="292" t="s">
        <v>5599</v>
      </c>
      <c r="CHJ497" s="292" t="s">
        <v>5599</v>
      </c>
      <c r="CHK497" s="292" t="s">
        <v>5599</v>
      </c>
      <c r="CHL497" s="292" t="s">
        <v>5599</v>
      </c>
      <c r="CHM497" s="292" t="s">
        <v>5599</v>
      </c>
      <c r="CHN497" s="292" t="s">
        <v>5599</v>
      </c>
      <c r="CHO497" s="292" t="s">
        <v>5599</v>
      </c>
      <c r="CHP497" s="292" t="s">
        <v>5599</v>
      </c>
      <c r="CHQ497" s="292" t="s">
        <v>5599</v>
      </c>
      <c r="CHR497" s="292" t="s">
        <v>5599</v>
      </c>
      <c r="CHS497" s="292" t="s">
        <v>5599</v>
      </c>
      <c r="CHT497" s="292" t="s">
        <v>5599</v>
      </c>
      <c r="CHU497" s="292" t="s">
        <v>5599</v>
      </c>
      <c r="CHV497" s="292" t="s">
        <v>5599</v>
      </c>
      <c r="CHW497" s="292" t="s">
        <v>5599</v>
      </c>
      <c r="CHX497" s="292" t="s">
        <v>5599</v>
      </c>
      <c r="CHY497" s="292" t="s">
        <v>5599</v>
      </c>
      <c r="CHZ497" s="292" t="s">
        <v>5599</v>
      </c>
      <c r="CIA497" s="292" t="s">
        <v>5599</v>
      </c>
      <c r="CIB497" s="292" t="s">
        <v>5599</v>
      </c>
      <c r="CIC497" s="292" t="s">
        <v>5599</v>
      </c>
      <c r="CID497" s="292" t="s">
        <v>5599</v>
      </c>
      <c r="CIE497" s="292" t="s">
        <v>5599</v>
      </c>
      <c r="CIF497" s="292" t="s">
        <v>5599</v>
      </c>
      <c r="CIG497" s="292" t="s">
        <v>5599</v>
      </c>
      <c r="CIH497" s="292" t="s">
        <v>5599</v>
      </c>
      <c r="CII497" s="292" t="s">
        <v>5599</v>
      </c>
      <c r="CIJ497" s="292" t="s">
        <v>5599</v>
      </c>
      <c r="CIK497" s="292" t="s">
        <v>5599</v>
      </c>
      <c r="CIL497" s="292" t="s">
        <v>5599</v>
      </c>
      <c r="CIM497" s="292" t="s">
        <v>5599</v>
      </c>
      <c r="CIN497" s="292" t="s">
        <v>5599</v>
      </c>
      <c r="CIO497" s="292" t="s">
        <v>5599</v>
      </c>
      <c r="CIP497" s="292" t="s">
        <v>5599</v>
      </c>
      <c r="CIQ497" s="292" t="s">
        <v>5599</v>
      </c>
      <c r="CIR497" s="292" t="s">
        <v>5599</v>
      </c>
      <c r="CIS497" s="292" t="s">
        <v>5599</v>
      </c>
      <c r="CIT497" s="292" t="s">
        <v>5599</v>
      </c>
      <c r="CIU497" s="292" t="s">
        <v>5599</v>
      </c>
      <c r="CIV497" s="292" t="s">
        <v>5599</v>
      </c>
      <c r="CIW497" s="292" t="s">
        <v>5599</v>
      </c>
      <c r="CIX497" s="292" t="s">
        <v>5599</v>
      </c>
      <c r="CIY497" s="292" t="s">
        <v>5599</v>
      </c>
      <c r="CIZ497" s="292" t="s">
        <v>5599</v>
      </c>
      <c r="CJA497" s="292" t="s">
        <v>5599</v>
      </c>
      <c r="CJB497" s="292" t="s">
        <v>5599</v>
      </c>
      <c r="CJC497" s="292" t="s">
        <v>5599</v>
      </c>
      <c r="CJD497" s="292" t="s">
        <v>5599</v>
      </c>
      <c r="CJE497" s="292" t="s">
        <v>5599</v>
      </c>
      <c r="CJF497" s="292" t="s">
        <v>5599</v>
      </c>
      <c r="CJG497" s="292" t="s">
        <v>5599</v>
      </c>
      <c r="CJH497" s="292" t="s">
        <v>5599</v>
      </c>
      <c r="CJI497" s="292" t="s">
        <v>5599</v>
      </c>
      <c r="CJJ497" s="292" t="s">
        <v>5599</v>
      </c>
      <c r="CJK497" s="292" t="s">
        <v>5599</v>
      </c>
      <c r="CJL497" s="292" t="s">
        <v>5599</v>
      </c>
      <c r="CJM497" s="292" t="s">
        <v>5599</v>
      </c>
      <c r="CJN497" s="292" t="s">
        <v>5599</v>
      </c>
      <c r="CJO497" s="292" t="s">
        <v>5599</v>
      </c>
      <c r="CJP497" s="292" t="s">
        <v>5599</v>
      </c>
      <c r="CJQ497" s="292" t="s">
        <v>5599</v>
      </c>
      <c r="CJR497" s="292" t="s">
        <v>5599</v>
      </c>
      <c r="CJS497" s="292" t="s">
        <v>5599</v>
      </c>
      <c r="CJT497" s="292" t="s">
        <v>5599</v>
      </c>
      <c r="CJU497" s="292" t="s">
        <v>5599</v>
      </c>
      <c r="CJV497" s="292" t="s">
        <v>5599</v>
      </c>
      <c r="CJW497" s="292" t="s">
        <v>5599</v>
      </c>
      <c r="CJX497" s="292" t="s">
        <v>5599</v>
      </c>
      <c r="CJY497" s="292" t="s">
        <v>5599</v>
      </c>
      <c r="CJZ497" s="292" t="s">
        <v>5599</v>
      </c>
      <c r="CKA497" s="292" t="s">
        <v>5599</v>
      </c>
      <c r="CKB497" s="292" t="s">
        <v>5599</v>
      </c>
      <c r="CKC497" s="292" t="s">
        <v>5599</v>
      </c>
      <c r="CKD497" s="292" t="s">
        <v>5599</v>
      </c>
      <c r="CKE497" s="292" t="s">
        <v>5599</v>
      </c>
      <c r="CKF497" s="292" t="s">
        <v>5599</v>
      </c>
      <c r="CKG497" s="292" t="s">
        <v>5599</v>
      </c>
      <c r="CKH497" s="292" t="s">
        <v>5599</v>
      </c>
      <c r="CKI497" s="292" t="s">
        <v>5599</v>
      </c>
      <c r="CKJ497" s="292" t="s">
        <v>5599</v>
      </c>
      <c r="CKK497" s="292" t="s">
        <v>5599</v>
      </c>
      <c r="CKL497" s="292" t="s">
        <v>5599</v>
      </c>
      <c r="CKM497" s="292" t="s">
        <v>5599</v>
      </c>
      <c r="CKN497" s="292" t="s">
        <v>5599</v>
      </c>
      <c r="CKO497" s="292" t="s">
        <v>5599</v>
      </c>
      <c r="CKP497" s="292" t="s">
        <v>5599</v>
      </c>
      <c r="CKQ497" s="292" t="s">
        <v>5599</v>
      </c>
      <c r="CKR497" s="292" t="s">
        <v>5599</v>
      </c>
      <c r="CKS497" s="292" t="s">
        <v>5599</v>
      </c>
      <c r="CKT497" s="292" t="s">
        <v>5599</v>
      </c>
      <c r="CKU497" s="292" t="s">
        <v>5599</v>
      </c>
      <c r="CKV497" s="292" t="s">
        <v>5599</v>
      </c>
      <c r="CKW497" s="292" t="s">
        <v>5599</v>
      </c>
      <c r="CKX497" s="292" t="s">
        <v>5599</v>
      </c>
      <c r="CKY497" s="292" t="s">
        <v>5599</v>
      </c>
      <c r="CKZ497" s="292" t="s">
        <v>5599</v>
      </c>
      <c r="CLA497" s="292" t="s">
        <v>5599</v>
      </c>
      <c r="CLB497" s="292" t="s">
        <v>5599</v>
      </c>
      <c r="CLC497" s="292" t="s">
        <v>5599</v>
      </c>
      <c r="CLD497" s="292" t="s">
        <v>5599</v>
      </c>
      <c r="CLE497" s="292" t="s">
        <v>5599</v>
      </c>
      <c r="CLF497" s="292" t="s">
        <v>5599</v>
      </c>
      <c r="CLG497" s="292" t="s">
        <v>5599</v>
      </c>
      <c r="CLH497" s="292" t="s">
        <v>5599</v>
      </c>
      <c r="CLI497" s="292" t="s">
        <v>5599</v>
      </c>
      <c r="CLJ497" s="292" t="s">
        <v>5599</v>
      </c>
      <c r="CLK497" s="292" t="s">
        <v>5599</v>
      </c>
      <c r="CLL497" s="292" t="s">
        <v>5599</v>
      </c>
      <c r="CLM497" s="292" t="s">
        <v>5599</v>
      </c>
      <c r="CLN497" s="292" t="s">
        <v>5599</v>
      </c>
      <c r="CLO497" s="292" t="s">
        <v>5599</v>
      </c>
      <c r="CLP497" s="292" t="s">
        <v>5599</v>
      </c>
      <c r="CLQ497" s="292" t="s">
        <v>5599</v>
      </c>
      <c r="CLR497" s="292" t="s">
        <v>5599</v>
      </c>
      <c r="CLS497" s="292" t="s">
        <v>5599</v>
      </c>
      <c r="CLT497" s="292" t="s">
        <v>5599</v>
      </c>
      <c r="CLU497" s="292" t="s">
        <v>5599</v>
      </c>
      <c r="CLV497" s="292" t="s">
        <v>5599</v>
      </c>
      <c r="CLW497" s="292" t="s">
        <v>5599</v>
      </c>
      <c r="CLX497" s="292" t="s">
        <v>5599</v>
      </c>
      <c r="CLY497" s="292" t="s">
        <v>5599</v>
      </c>
      <c r="CLZ497" s="292" t="s">
        <v>5599</v>
      </c>
      <c r="CMA497" s="292" t="s">
        <v>5599</v>
      </c>
      <c r="CMB497" s="292" t="s">
        <v>5599</v>
      </c>
      <c r="CMC497" s="292" t="s">
        <v>5599</v>
      </c>
      <c r="CMD497" s="292" t="s">
        <v>5599</v>
      </c>
      <c r="CME497" s="292" t="s">
        <v>5599</v>
      </c>
      <c r="CMF497" s="292" t="s">
        <v>5599</v>
      </c>
      <c r="CMG497" s="292" t="s">
        <v>5599</v>
      </c>
      <c r="CMH497" s="292" t="s">
        <v>5599</v>
      </c>
      <c r="CMI497" s="292" t="s">
        <v>5599</v>
      </c>
      <c r="CMJ497" s="292" t="s">
        <v>5599</v>
      </c>
      <c r="CMK497" s="292" t="s">
        <v>5599</v>
      </c>
      <c r="CML497" s="292" t="s">
        <v>5599</v>
      </c>
      <c r="CMM497" s="292" t="s">
        <v>5599</v>
      </c>
      <c r="CMN497" s="292" t="s">
        <v>5599</v>
      </c>
      <c r="CMO497" s="292" t="s">
        <v>5599</v>
      </c>
      <c r="CMP497" s="292" t="s">
        <v>5599</v>
      </c>
      <c r="CMQ497" s="292" t="s">
        <v>5599</v>
      </c>
      <c r="CMR497" s="292" t="s">
        <v>5599</v>
      </c>
      <c r="CMS497" s="292" t="s">
        <v>5599</v>
      </c>
      <c r="CMT497" s="292" t="s">
        <v>5599</v>
      </c>
      <c r="CMU497" s="292" t="s">
        <v>5599</v>
      </c>
      <c r="CMV497" s="292" t="s">
        <v>5599</v>
      </c>
      <c r="CMW497" s="292" t="s">
        <v>5599</v>
      </c>
      <c r="CMX497" s="292" t="s">
        <v>5599</v>
      </c>
      <c r="CMY497" s="292" t="s">
        <v>5599</v>
      </c>
      <c r="CMZ497" s="292" t="s">
        <v>5599</v>
      </c>
      <c r="CNA497" s="292" t="s">
        <v>5599</v>
      </c>
      <c r="CNB497" s="292" t="s">
        <v>5599</v>
      </c>
      <c r="CNC497" s="292" t="s">
        <v>5599</v>
      </c>
      <c r="CND497" s="292" t="s">
        <v>5599</v>
      </c>
      <c r="CNE497" s="292" t="s">
        <v>5599</v>
      </c>
      <c r="CNF497" s="292" t="s">
        <v>5599</v>
      </c>
      <c r="CNG497" s="292" t="s">
        <v>5599</v>
      </c>
      <c r="CNH497" s="292" t="s">
        <v>5599</v>
      </c>
      <c r="CNI497" s="292" t="s">
        <v>5599</v>
      </c>
      <c r="CNJ497" s="292" t="s">
        <v>5599</v>
      </c>
      <c r="CNK497" s="292" t="s">
        <v>5599</v>
      </c>
      <c r="CNL497" s="292" t="s">
        <v>5599</v>
      </c>
      <c r="CNM497" s="292" t="s">
        <v>5599</v>
      </c>
      <c r="CNN497" s="292" t="s">
        <v>5599</v>
      </c>
      <c r="CNO497" s="292" t="s">
        <v>5599</v>
      </c>
      <c r="CNP497" s="292" t="s">
        <v>5599</v>
      </c>
      <c r="CNQ497" s="292" t="s">
        <v>5599</v>
      </c>
      <c r="CNR497" s="292" t="s">
        <v>5599</v>
      </c>
      <c r="CNS497" s="292" t="s">
        <v>5599</v>
      </c>
      <c r="CNT497" s="292" t="s">
        <v>5599</v>
      </c>
      <c r="CNU497" s="292" t="s">
        <v>5599</v>
      </c>
      <c r="CNV497" s="292" t="s">
        <v>5599</v>
      </c>
      <c r="CNW497" s="292" t="s">
        <v>5599</v>
      </c>
      <c r="CNX497" s="292" t="s">
        <v>5599</v>
      </c>
      <c r="CNY497" s="292" t="s">
        <v>5599</v>
      </c>
      <c r="CNZ497" s="292" t="s">
        <v>5599</v>
      </c>
      <c r="COA497" s="292" t="s">
        <v>5599</v>
      </c>
      <c r="COB497" s="292" t="s">
        <v>5599</v>
      </c>
      <c r="COC497" s="292" t="s">
        <v>5599</v>
      </c>
      <c r="COD497" s="292" t="s">
        <v>5599</v>
      </c>
      <c r="COE497" s="292" t="s">
        <v>5599</v>
      </c>
      <c r="COF497" s="292" t="s">
        <v>5599</v>
      </c>
      <c r="COG497" s="292" t="s">
        <v>5599</v>
      </c>
      <c r="COH497" s="292" t="s">
        <v>5599</v>
      </c>
      <c r="COI497" s="292" t="s">
        <v>5599</v>
      </c>
      <c r="COJ497" s="292" t="s">
        <v>5599</v>
      </c>
      <c r="COK497" s="292" t="s">
        <v>5599</v>
      </c>
      <c r="COL497" s="292" t="s">
        <v>5599</v>
      </c>
      <c r="COM497" s="292" t="s">
        <v>5599</v>
      </c>
      <c r="CON497" s="292" t="s">
        <v>5599</v>
      </c>
      <c r="COO497" s="292" t="s">
        <v>5599</v>
      </c>
      <c r="COP497" s="292" t="s">
        <v>5599</v>
      </c>
      <c r="COQ497" s="292" t="s">
        <v>5599</v>
      </c>
      <c r="COR497" s="292" t="s">
        <v>5599</v>
      </c>
      <c r="COS497" s="292" t="s">
        <v>5599</v>
      </c>
      <c r="COT497" s="292" t="s">
        <v>5599</v>
      </c>
      <c r="COU497" s="292" t="s">
        <v>5599</v>
      </c>
      <c r="COV497" s="292" t="s">
        <v>5599</v>
      </c>
      <c r="COW497" s="292" t="s">
        <v>5599</v>
      </c>
      <c r="COX497" s="292" t="s">
        <v>5599</v>
      </c>
      <c r="COY497" s="292" t="s">
        <v>5599</v>
      </c>
      <c r="COZ497" s="292" t="s">
        <v>5599</v>
      </c>
      <c r="CPA497" s="292" t="s">
        <v>5599</v>
      </c>
      <c r="CPB497" s="292" t="s">
        <v>5599</v>
      </c>
      <c r="CPC497" s="292" t="s">
        <v>5599</v>
      </c>
      <c r="CPD497" s="292" t="s">
        <v>5599</v>
      </c>
      <c r="CPE497" s="292" t="s">
        <v>5599</v>
      </c>
      <c r="CPF497" s="292" t="s">
        <v>5599</v>
      </c>
      <c r="CPG497" s="292" t="s">
        <v>5599</v>
      </c>
      <c r="CPH497" s="292" t="s">
        <v>5599</v>
      </c>
      <c r="CPI497" s="292" t="s">
        <v>5599</v>
      </c>
      <c r="CPJ497" s="292" t="s">
        <v>5599</v>
      </c>
      <c r="CPK497" s="292" t="s">
        <v>5599</v>
      </c>
      <c r="CPL497" s="292" t="s">
        <v>5599</v>
      </c>
      <c r="CPM497" s="292" t="s">
        <v>5599</v>
      </c>
      <c r="CPN497" s="292" t="s">
        <v>5599</v>
      </c>
      <c r="CPO497" s="292" t="s">
        <v>5599</v>
      </c>
      <c r="CPP497" s="292" t="s">
        <v>5599</v>
      </c>
      <c r="CPQ497" s="292" t="s">
        <v>5599</v>
      </c>
      <c r="CPR497" s="292" t="s">
        <v>5599</v>
      </c>
      <c r="CPS497" s="292" t="s">
        <v>5599</v>
      </c>
      <c r="CPT497" s="292" t="s">
        <v>5599</v>
      </c>
      <c r="CPU497" s="292" t="s">
        <v>5599</v>
      </c>
      <c r="CPV497" s="292" t="s">
        <v>5599</v>
      </c>
      <c r="CPW497" s="292" t="s">
        <v>5599</v>
      </c>
      <c r="CPX497" s="292" t="s">
        <v>5599</v>
      </c>
      <c r="CPY497" s="292" t="s">
        <v>5599</v>
      </c>
      <c r="CPZ497" s="292" t="s">
        <v>5599</v>
      </c>
      <c r="CQA497" s="292" t="s">
        <v>5599</v>
      </c>
      <c r="CQB497" s="292" t="s">
        <v>5599</v>
      </c>
      <c r="CQC497" s="292" t="s">
        <v>5599</v>
      </c>
      <c r="CQD497" s="292" t="s">
        <v>5599</v>
      </c>
      <c r="CQE497" s="292" t="s">
        <v>5599</v>
      </c>
      <c r="CQF497" s="292" t="s">
        <v>5599</v>
      </c>
      <c r="CQG497" s="292" t="s">
        <v>5599</v>
      </c>
      <c r="CQH497" s="292" t="s">
        <v>5599</v>
      </c>
      <c r="CQI497" s="292" t="s">
        <v>5599</v>
      </c>
      <c r="CQJ497" s="292" t="s">
        <v>5599</v>
      </c>
      <c r="CQK497" s="292" t="s">
        <v>5599</v>
      </c>
      <c r="CQL497" s="292" t="s">
        <v>5599</v>
      </c>
      <c r="CQM497" s="292" t="s">
        <v>5599</v>
      </c>
      <c r="CQN497" s="292" t="s">
        <v>5599</v>
      </c>
      <c r="CQO497" s="292" t="s">
        <v>5599</v>
      </c>
      <c r="CQP497" s="292" t="s">
        <v>5599</v>
      </c>
      <c r="CQQ497" s="292" t="s">
        <v>5599</v>
      </c>
      <c r="CQR497" s="292" t="s">
        <v>5599</v>
      </c>
      <c r="CQS497" s="292" t="s">
        <v>5599</v>
      </c>
      <c r="CQT497" s="292" t="s">
        <v>5599</v>
      </c>
      <c r="CQU497" s="292" t="s">
        <v>5599</v>
      </c>
      <c r="CQV497" s="292" t="s">
        <v>5599</v>
      </c>
      <c r="CQW497" s="292" t="s">
        <v>5599</v>
      </c>
      <c r="CQX497" s="292" t="s">
        <v>5599</v>
      </c>
      <c r="CQY497" s="292" t="s">
        <v>5599</v>
      </c>
      <c r="CQZ497" s="292" t="s">
        <v>5599</v>
      </c>
      <c r="CRA497" s="292" t="s">
        <v>5599</v>
      </c>
      <c r="CRB497" s="292" t="s">
        <v>5599</v>
      </c>
      <c r="CRC497" s="292" t="s">
        <v>5599</v>
      </c>
      <c r="CRD497" s="292" t="s">
        <v>5599</v>
      </c>
      <c r="CRE497" s="292" t="s">
        <v>5599</v>
      </c>
      <c r="CRF497" s="292" t="s">
        <v>5599</v>
      </c>
      <c r="CRG497" s="292" t="s">
        <v>5599</v>
      </c>
      <c r="CRH497" s="292" t="s">
        <v>5599</v>
      </c>
      <c r="CRI497" s="292" t="s">
        <v>5599</v>
      </c>
      <c r="CRJ497" s="292" t="s">
        <v>5599</v>
      </c>
      <c r="CRK497" s="292" t="s">
        <v>5599</v>
      </c>
      <c r="CRL497" s="292" t="s">
        <v>5599</v>
      </c>
      <c r="CRM497" s="292" t="s">
        <v>5599</v>
      </c>
      <c r="CRN497" s="292" t="s">
        <v>5599</v>
      </c>
      <c r="CRO497" s="292" t="s">
        <v>5599</v>
      </c>
      <c r="CRP497" s="292" t="s">
        <v>5599</v>
      </c>
      <c r="CRQ497" s="292" t="s">
        <v>5599</v>
      </c>
      <c r="CRR497" s="292" t="s">
        <v>5599</v>
      </c>
      <c r="CRS497" s="292" t="s">
        <v>5599</v>
      </c>
      <c r="CRT497" s="292" t="s">
        <v>5599</v>
      </c>
      <c r="CRU497" s="292" t="s">
        <v>5599</v>
      </c>
      <c r="CRV497" s="292" t="s">
        <v>5599</v>
      </c>
      <c r="CRW497" s="292" t="s">
        <v>5599</v>
      </c>
      <c r="CRX497" s="292" t="s">
        <v>5599</v>
      </c>
      <c r="CRY497" s="292" t="s">
        <v>5599</v>
      </c>
      <c r="CRZ497" s="292" t="s">
        <v>5599</v>
      </c>
      <c r="CSA497" s="292" t="s">
        <v>5599</v>
      </c>
      <c r="CSB497" s="292" t="s">
        <v>5599</v>
      </c>
      <c r="CSC497" s="292" t="s">
        <v>5599</v>
      </c>
      <c r="CSD497" s="292" t="s">
        <v>5599</v>
      </c>
      <c r="CSE497" s="292" t="s">
        <v>5599</v>
      </c>
      <c r="CSF497" s="292" t="s">
        <v>5599</v>
      </c>
      <c r="CSG497" s="292" t="s">
        <v>5599</v>
      </c>
      <c r="CSH497" s="292" t="s">
        <v>5599</v>
      </c>
      <c r="CSI497" s="292" t="s">
        <v>5599</v>
      </c>
      <c r="CSJ497" s="292" t="s">
        <v>5599</v>
      </c>
      <c r="CSK497" s="292" t="s">
        <v>5599</v>
      </c>
      <c r="CSL497" s="292" t="s">
        <v>5599</v>
      </c>
      <c r="CSM497" s="292" t="s">
        <v>5599</v>
      </c>
      <c r="CSN497" s="292" t="s">
        <v>5599</v>
      </c>
      <c r="CSO497" s="292" t="s">
        <v>5599</v>
      </c>
      <c r="CSP497" s="292" t="s">
        <v>5599</v>
      </c>
      <c r="CSQ497" s="292" t="s">
        <v>5599</v>
      </c>
      <c r="CSR497" s="292" t="s">
        <v>5599</v>
      </c>
      <c r="CSS497" s="292" t="s">
        <v>5599</v>
      </c>
      <c r="CST497" s="292" t="s">
        <v>5599</v>
      </c>
      <c r="CSU497" s="292" t="s">
        <v>5599</v>
      </c>
      <c r="CSV497" s="292" t="s">
        <v>5599</v>
      </c>
      <c r="CSW497" s="292" t="s">
        <v>5599</v>
      </c>
      <c r="CSX497" s="292" t="s">
        <v>5599</v>
      </c>
      <c r="CSY497" s="292" t="s">
        <v>5599</v>
      </c>
      <c r="CSZ497" s="292" t="s">
        <v>5599</v>
      </c>
      <c r="CTA497" s="292" t="s">
        <v>5599</v>
      </c>
      <c r="CTB497" s="292" t="s">
        <v>5599</v>
      </c>
      <c r="CTC497" s="292" t="s">
        <v>5599</v>
      </c>
      <c r="CTD497" s="292" t="s">
        <v>5599</v>
      </c>
      <c r="CTE497" s="292" t="s">
        <v>5599</v>
      </c>
      <c r="CTF497" s="292" t="s">
        <v>5599</v>
      </c>
      <c r="CTG497" s="292" t="s">
        <v>5599</v>
      </c>
      <c r="CTH497" s="292" t="s">
        <v>5599</v>
      </c>
      <c r="CTI497" s="292" t="s">
        <v>5599</v>
      </c>
      <c r="CTJ497" s="292" t="s">
        <v>5599</v>
      </c>
      <c r="CTK497" s="292" t="s">
        <v>5599</v>
      </c>
      <c r="CTL497" s="292" t="s">
        <v>5599</v>
      </c>
      <c r="CTM497" s="292" t="s">
        <v>5599</v>
      </c>
      <c r="CTN497" s="292" t="s">
        <v>5599</v>
      </c>
      <c r="CTO497" s="292" t="s">
        <v>5599</v>
      </c>
      <c r="CTP497" s="292" t="s">
        <v>5599</v>
      </c>
      <c r="CTQ497" s="292" t="s">
        <v>5599</v>
      </c>
      <c r="CTR497" s="292" t="s">
        <v>5599</v>
      </c>
      <c r="CTS497" s="292" t="s">
        <v>5599</v>
      </c>
      <c r="CTT497" s="292" t="s">
        <v>5599</v>
      </c>
      <c r="CTU497" s="292" t="s">
        <v>5599</v>
      </c>
      <c r="CTV497" s="292" t="s">
        <v>5599</v>
      </c>
      <c r="CTW497" s="292" t="s">
        <v>5599</v>
      </c>
      <c r="CTX497" s="292" t="s">
        <v>5599</v>
      </c>
      <c r="CTY497" s="292" t="s">
        <v>5599</v>
      </c>
      <c r="CTZ497" s="292" t="s">
        <v>5599</v>
      </c>
      <c r="CUA497" s="292" t="s">
        <v>5599</v>
      </c>
      <c r="CUB497" s="292" t="s">
        <v>5599</v>
      </c>
      <c r="CUC497" s="292" t="s">
        <v>5599</v>
      </c>
      <c r="CUD497" s="292" t="s">
        <v>5599</v>
      </c>
      <c r="CUE497" s="292" t="s">
        <v>5599</v>
      </c>
      <c r="CUF497" s="292" t="s">
        <v>5599</v>
      </c>
      <c r="CUG497" s="292" t="s">
        <v>5599</v>
      </c>
      <c r="CUH497" s="292" t="s">
        <v>5599</v>
      </c>
      <c r="CUI497" s="292" t="s">
        <v>5599</v>
      </c>
      <c r="CUJ497" s="292" t="s">
        <v>5599</v>
      </c>
      <c r="CUK497" s="292" t="s">
        <v>5599</v>
      </c>
      <c r="CUL497" s="292" t="s">
        <v>5599</v>
      </c>
      <c r="CUM497" s="292" t="s">
        <v>5599</v>
      </c>
      <c r="CUN497" s="292" t="s">
        <v>5599</v>
      </c>
      <c r="CUO497" s="292" t="s">
        <v>5599</v>
      </c>
      <c r="CUP497" s="292" t="s">
        <v>5599</v>
      </c>
      <c r="CUQ497" s="292" t="s">
        <v>5599</v>
      </c>
      <c r="CUR497" s="292" t="s">
        <v>5599</v>
      </c>
      <c r="CUS497" s="292" t="s">
        <v>5599</v>
      </c>
      <c r="CUT497" s="292" t="s">
        <v>5599</v>
      </c>
      <c r="CUU497" s="292" t="s">
        <v>5599</v>
      </c>
      <c r="CUV497" s="292" t="s">
        <v>5599</v>
      </c>
      <c r="CUW497" s="292" t="s">
        <v>5599</v>
      </c>
      <c r="CUX497" s="292" t="s">
        <v>5599</v>
      </c>
      <c r="CUY497" s="292" t="s">
        <v>5599</v>
      </c>
      <c r="CUZ497" s="292" t="s">
        <v>5599</v>
      </c>
      <c r="CVA497" s="292" t="s">
        <v>5599</v>
      </c>
      <c r="CVB497" s="292" t="s">
        <v>5599</v>
      </c>
      <c r="CVC497" s="292" t="s">
        <v>5599</v>
      </c>
      <c r="CVD497" s="292" t="s">
        <v>5599</v>
      </c>
      <c r="CVE497" s="292" t="s">
        <v>5599</v>
      </c>
      <c r="CVF497" s="292" t="s">
        <v>5599</v>
      </c>
      <c r="CVG497" s="292" t="s">
        <v>5599</v>
      </c>
      <c r="CVH497" s="292" t="s">
        <v>5599</v>
      </c>
      <c r="CVI497" s="292" t="s">
        <v>5599</v>
      </c>
      <c r="CVJ497" s="292" t="s">
        <v>5599</v>
      </c>
      <c r="CVK497" s="292" t="s">
        <v>5599</v>
      </c>
      <c r="CVL497" s="292" t="s">
        <v>5599</v>
      </c>
      <c r="CVM497" s="292" t="s">
        <v>5599</v>
      </c>
      <c r="CVN497" s="292" t="s">
        <v>5599</v>
      </c>
      <c r="CVO497" s="292" t="s">
        <v>5599</v>
      </c>
      <c r="CVP497" s="292" t="s">
        <v>5599</v>
      </c>
      <c r="CVQ497" s="292" t="s">
        <v>5599</v>
      </c>
      <c r="CVR497" s="292" t="s">
        <v>5599</v>
      </c>
      <c r="CVS497" s="292" t="s">
        <v>5599</v>
      </c>
      <c r="CVT497" s="292" t="s">
        <v>5599</v>
      </c>
      <c r="CVU497" s="292" t="s">
        <v>5599</v>
      </c>
      <c r="CVV497" s="292" t="s">
        <v>5599</v>
      </c>
      <c r="CVW497" s="292" t="s">
        <v>5599</v>
      </c>
      <c r="CVX497" s="292" t="s">
        <v>5599</v>
      </c>
      <c r="CVY497" s="292" t="s">
        <v>5599</v>
      </c>
      <c r="CVZ497" s="292" t="s">
        <v>5599</v>
      </c>
      <c r="CWA497" s="292" t="s">
        <v>5599</v>
      </c>
      <c r="CWB497" s="292" t="s">
        <v>5599</v>
      </c>
      <c r="CWC497" s="292" t="s">
        <v>5599</v>
      </c>
      <c r="CWD497" s="292" t="s">
        <v>5599</v>
      </c>
      <c r="CWE497" s="292" t="s">
        <v>5599</v>
      </c>
      <c r="CWF497" s="292" t="s">
        <v>5599</v>
      </c>
      <c r="CWG497" s="292" t="s">
        <v>5599</v>
      </c>
      <c r="CWH497" s="292" t="s">
        <v>5599</v>
      </c>
      <c r="CWI497" s="292" t="s">
        <v>5599</v>
      </c>
      <c r="CWJ497" s="292" t="s">
        <v>5599</v>
      </c>
      <c r="CWK497" s="292" t="s">
        <v>5599</v>
      </c>
      <c r="CWL497" s="292" t="s">
        <v>5599</v>
      </c>
      <c r="CWM497" s="292" t="s">
        <v>5599</v>
      </c>
      <c r="CWN497" s="292" t="s">
        <v>5599</v>
      </c>
      <c r="CWO497" s="292" t="s">
        <v>5599</v>
      </c>
      <c r="CWP497" s="292" t="s">
        <v>5599</v>
      </c>
      <c r="CWQ497" s="292" t="s">
        <v>5599</v>
      </c>
      <c r="CWR497" s="292" t="s">
        <v>5599</v>
      </c>
      <c r="CWS497" s="292" t="s">
        <v>5599</v>
      </c>
      <c r="CWT497" s="292" t="s">
        <v>5599</v>
      </c>
      <c r="CWU497" s="292" t="s">
        <v>5599</v>
      </c>
      <c r="CWV497" s="292" t="s">
        <v>5599</v>
      </c>
      <c r="CWW497" s="292" t="s">
        <v>5599</v>
      </c>
      <c r="CWX497" s="292" t="s">
        <v>5599</v>
      </c>
      <c r="CWY497" s="292" t="s">
        <v>5599</v>
      </c>
      <c r="CWZ497" s="292" t="s">
        <v>5599</v>
      </c>
      <c r="CXA497" s="292" t="s">
        <v>5599</v>
      </c>
      <c r="CXB497" s="292" t="s">
        <v>5599</v>
      </c>
      <c r="CXC497" s="292" t="s">
        <v>5599</v>
      </c>
      <c r="CXD497" s="292" t="s">
        <v>5599</v>
      </c>
      <c r="CXE497" s="292" t="s">
        <v>5599</v>
      </c>
      <c r="CXF497" s="292" t="s">
        <v>5599</v>
      </c>
      <c r="CXG497" s="292" t="s">
        <v>5599</v>
      </c>
      <c r="CXH497" s="292" t="s">
        <v>5599</v>
      </c>
      <c r="CXI497" s="292" t="s">
        <v>5599</v>
      </c>
      <c r="CXJ497" s="292" t="s">
        <v>5599</v>
      </c>
      <c r="CXK497" s="292" t="s">
        <v>5599</v>
      </c>
      <c r="CXL497" s="292" t="s">
        <v>5599</v>
      </c>
      <c r="CXM497" s="292" t="s">
        <v>5599</v>
      </c>
      <c r="CXN497" s="292" t="s">
        <v>5599</v>
      </c>
      <c r="CXO497" s="292" t="s">
        <v>5599</v>
      </c>
      <c r="CXP497" s="292" t="s">
        <v>5599</v>
      </c>
      <c r="CXQ497" s="292" t="s">
        <v>5599</v>
      </c>
      <c r="CXR497" s="292" t="s">
        <v>5599</v>
      </c>
      <c r="CXS497" s="292" t="s">
        <v>5599</v>
      </c>
      <c r="CXT497" s="292" t="s">
        <v>5599</v>
      </c>
      <c r="CXU497" s="292" t="s">
        <v>5599</v>
      </c>
      <c r="CXV497" s="292" t="s">
        <v>5599</v>
      </c>
      <c r="CXW497" s="292" t="s">
        <v>5599</v>
      </c>
      <c r="CXX497" s="292" t="s">
        <v>5599</v>
      </c>
      <c r="CXY497" s="292" t="s">
        <v>5599</v>
      </c>
      <c r="CXZ497" s="292" t="s">
        <v>5599</v>
      </c>
      <c r="CYA497" s="292" t="s">
        <v>5599</v>
      </c>
      <c r="CYB497" s="292" t="s">
        <v>5599</v>
      </c>
      <c r="CYC497" s="292" t="s">
        <v>5599</v>
      </c>
      <c r="CYD497" s="292" t="s">
        <v>5599</v>
      </c>
      <c r="CYE497" s="292" t="s">
        <v>5599</v>
      </c>
      <c r="CYF497" s="292" t="s">
        <v>5599</v>
      </c>
      <c r="CYG497" s="292" t="s">
        <v>5599</v>
      </c>
      <c r="CYH497" s="292" t="s">
        <v>5599</v>
      </c>
      <c r="CYI497" s="292" t="s">
        <v>5599</v>
      </c>
      <c r="CYJ497" s="292" t="s">
        <v>5599</v>
      </c>
      <c r="CYK497" s="292" t="s">
        <v>5599</v>
      </c>
      <c r="CYL497" s="292" t="s">
        <v>5599</v>
      </c>
      <c r="CYM497" s="292" t="s">
        <v>5599</v>
      </c>
      <c r="CYN497" s="292" t="s">
        <v>5599</v>
      </c>
      <c r="CYO497" s="292" t="s">
        <v>5599</v>
      </c>
      <c r="CYP497" s="292" t="s">
        <v>5599</v>
      </c>
      <c r="CYQ497" s="292" t="s">
        <v>5599</v>
      </c>
      <c r="CYR497" s="292" t="s">
        <v>5599</v>
      </c>
      <c r="CYS497" s="292" t="s">
        <v>5599</v>
      </c>
      <c r="CYT497" s="292" t="s">
        <v>5599</v>
      </c>
      <c r="CYU497" s="292" t="s">
        <v>5599</v>
      </c>
      <c r="CYV497" s="292" t="s">
        <v>5599</v>
      </c>
      <c r="CYW497" s="292" t="s">
        <v>5599</v>
      </c>
      <c r="CYX497" s="292" t="s">
        <v>5599</v>
      </c>
      <c r="CYY497" s="292" t="s">
        <v>5599</v>
      </c>
      <c r="CYZ497" s="292" t="s">
        <v>5599</v>
      </c>
      <c r="CZA497" s="292" t="s">
        <v>5599</v>
      </c>
      <c r="CZB497" s="292" t="s">
        <v>5599</v>
      </c>
      <c r="CZC497" s="292" t="s">
        <v>5599</v>
      </c>
      <c r="CZD497" s="292" t="s">
        <v>5599</v>
      </c>
      <c r="CZE497" s="292" t="s">
        <v>5599</v>
      </c>
      <c r="CZF497" s="292" t="s">
        <v>5599</v>
      </c>
      <c r="CZG497" s="292" t="s">
        <v>5599</v>
      </c>
      <c r="CZH497" s="292" t="s">
        <v>5599</v>
      </c>
      <c r="CZI497" s="292" t="s">
        <v>5599</v>
      </c>
      <c r="CZJ497" s="292" t="s">
        <v>5599</v>
      </c>
      <c r="CZK497" s="292" t="s">
        <v>5599</v>
      </c>
      <c r="CZL497" s="292" t="s">
        <v>5599</v>
      </c>
      <c r="CZM497" s="292" t="s">
        <v>5599</v>
      </c>
      <c r="CZN497" s="292" t="s">
        <v>5599</v>
      </c>
      <c r="CZO497" s="292" t="s">
        <v>5599</v>
      </c>
      <c r="CZP497" s="292" t="s">
        <v>5599</v>
      </c>
      <c r="CZQ497" s="292" t="s">
        <v>5599</v>
      </c>
      <c r="CZR497" s="292" t="s">
        <v>5599</v>
      </c>
      <c r="CZS497" s="292" t="s">
        <v>5599</v>
      </c>
      <c r="CZT497" s="292" t="s">
        <v>5599</v>
      </c>
      <c r="CZU497" s="292" t="s">
        <v>5599</v>
      </c>
      <c r="CZV497" s="292" t="s">
        <v>5599</v>
      </c>
      <c r="CZW497" s="292" t="s">
        <v>5599</v>
      </c>
      <c r="CZX497" s="292" t="s">
        <v>5599</v>
      </c>
      <c r="CZY497" s="292" t="s">
        <v>5599</v>
      </c>
      <c r="CZZ497" s="292" t="s">
        <v>5599</v>
      </c>
      <c r="DAA497" s="292" t="s">
        <v>5599</v>
      </c>
      <c r="DAB497" s="292" t="s">
        <v>5599</v>
      </c>
      <c r="DAC497" s="292" t="s">
        <v>5599</v>
      </c>
      <c r="DAD497" s="292" t="s">
        <v>5599</v>
      </c>
      <c r="DAE497" s="292" t="s">
        <v>5599</v>
      </c>
      <c r="DAF497" s="292" t="s">
        <v>5599</v>
      </c>
      <c r="DAG497" s="292" t="s">
        <v>5599</v>
      </c>
      <c r="DAH497" s="292" t="s">
        <v>5599</v>
      </c>
      <c r="DAI497" s="292" t="s">
        <v>5599</v>
      </c>
      <c r="DAJ497" s="292" t="s">
        <v>5599</v>
      </c>
      <c r="DAK497" s="292" t="s">
        <v>5599</v>
      </c>
      <c r="DAL497" s="292" t="s">
        <v>5599</v>
      </c>
      <c r="DAM497" s="292" t="s">
        <v>5599</v>
      </c>
      <c r="DAN497" s="292" t="s">
        <v>5599</v>
      </c>
      <c r="DAO497" s="292" t="s">
        <v>5599</v>
      </c>
      <c r="DAP497" s="292" t="s">
        <v>5599</v>
      </c>
      <c r="DAQ497" s="292" t="s">
        <v>5599</v>
      </c>
      <c r="DAR497" s="292" t="s">
        <v>5599</v>
      </c>
      <c r="DAS497" s="292" t="s">
        <v>5599</v>
      </c>
      <c r="DAT497" s="292" t="s">
        <v>5599</v>
      </c>
      <c r="DAU497" s="292" t="s">
        <v>5599</v>
      </c>
      <c r="DAV497" s="292" t="s">
        <v>5599</v>
      </c>
      <c r="DAW497" s="292" t="s">
        <v>5599</v>
      </c>
      <c r="DAX497" s="292" t="s">
        <v>5599</v>
      </c>
      <c r="DAY497" s="292" t="s">
        <v>5599</v>
      </c>
      <c r="DAZ497" s="292" t="s">
        <v>5599</v>
      </c>
      <c r="DBA497" s="292" t="s">
        <v>5599</v>
      </c>
      <c r="DBB497" s="292" t="s">
        <v>5599</v>
      </c>
      <c r="DBC497" s="292" t="s">
        <v>5599</v>
      </c>
      <c r="DBD497" s="292" t="s">
        <v>5599</v>
      </c>
      <c r="DBE497" s="292" t="s">
        <v>5599</v>
      </c>
      <c r="DBF497" s="292" t="s">
        <v>5599</v>
      </c>
      <c r="DBG497" s="292" t="s">
        <v>5599</v>
      </c>
      <c r="DBH497" s="292" t="s">
        <v>5599</v>
      </c>
      <c r="DBI497" s="292" t="s">
        <v>5599</v>
      </c>
      <c r="DBJ497" s="292" t="s">
        <v>5599</v>
      </c>
      <c r="DBK497" s="292" t="s">
        <v>5599</v>
      </c>
      <c r="DBL497" s="292" t="s">
        <v>5599</v>
      </c>
      <c r="DBM497" s="292" t="s">
        <v>5599</v>
      </c>
      <c r="DBN497" s="292" t="s">
        <v>5599</v>
      </c>
      <c r="DBO497" s="292" t="s">
        <v>5599</v>
      </c>
      <c r="DBP497" s="292" t="s">
        <v>5599</v>
      </c>
      <c r="DBQ497" s="292" t="s">
        <v>5599</v>
      </c>
      <c r="DBR497" s="292" t="s">
        <v>5599</v>
      </c>
      <c r="DBS497" s="292" t="s">
        <v>5599</v>
      </c>
      <c r="DBT497" s="292" t="s">
        <v>5599</v>
      </c>
      <c r="DBU497" s="292" t="s">
        <v>5599</v>
      </c>
      <c r="DBV497" s="292" t="s">
        <v>5599</v>
      </c>
      <c r="DBW497" s="292" t="s">
        <v>5599</v>
      </c>
      <c r="DBX497" s="292" t="s">
        <v>5599</v>
      </c>
      <c r="DBY497" s="292" t="s">
        <v>5599</v>
      </c>
      <c r="DBZ497" s="292" t="s">
        <v>5599</v>
      </c>
      <c r="DCA497" s="292" t="s">
        <v>5599</v>
      </c>
      <c r="DCB497" s="292" t="s">
        <v>5599</v>
      </c>
      <c r="DCC497" s="292" t="s">
        <v>5599</v>
      </c>
      <c r="DCD497" s="292" t="s">
        <v>5599</v>
      </c>
      <c r="DCE497" s="292" t="s">
        <v>5599</v>
      </c>
      <c r="DCF497" s="292" t="s">
        <v>5599</v>
      </c>
      <c r="DCG497" s="292" t="s">
        <v>5599</v>
      </c>
      <c r="DCH497" s="292" t="s">
        <v>5599</v>
      </c>
      <c r="DCI497" s="292" t="s">
        <v>5599</v>
      </c>
      <c r="DCJ497" s="292" t="s">
        <v>5599</v>
      </c>
      <c r="DCK497" s="292" t="s">
        <v>5599</v>
      </c>
      <c r="DCL497" s="292" t="s">
        <v>5599</v>
      </c>
      <c r="DCM497" s="292" t="s">
        <v>5599</v>
      </c>
      <c r="DCN497" s="292" t="s">
        <v>5599</v>
      </c>
      <c r="DCO497" s="292" t="s">
        <v>5599</v>
      </c>
      <c r="DCP497" s="292" t="s">
        <v>5599</v>
      </c>
      <c r="DCQ497" s="292" t="s">
        <v>5599</v>
      </c>
      <c r="DCR497" s="292" t="s">
        <v>5599</v>
      </c>
      <c r="DCS497" s="292" t="s">
        <v>5599</v>
      </c>
      <c r="DCT497" s="292" t="s">
        <v>5599</v>
      </c>
      <c r="DCU497" s="292" t="s">
        <v>5599</v>
      </c>
      <c r="DCV497" s="292" t="s">
        <v>5599</v>
      </c>
      <c r="DCW497" s="292" t="s">
        <v>5599</v>
      </c>
      <c r="DCX497" s="292" t="s">
        <v>5599</v>
      </c>
      <c r="DCY497" s="292" t="s">
        <v>5599</v>
      </c>
      <c r="DCZ497" s="292" t="s">
        <v>5599</v>
      </c>
      <c r="DDA497" s="292" t="s">
        <v>5599</v>
      </c>
      <c r="DDB497" s="292" t="s">
        <v>5599</v>
      </c>
      <c r="DDC497" s="292" t="s">
        <v>5599</v>
      </c>
      <c r="DDD497" s="292" t="s">
        <v>5599</v>
      </c>
      <c r="DDE497" s="292" t="s">
        <v>5599</v>
      </c>
      <c r="DDF497" s="292" t="s">
        <v>5599</v>
      </c>
      <c r="DDG497" s="292" t="s">
        <v>5599</v>
      </c>
      <c r="DDH497" s="292" t="s">
        <v>5599</v>
      </c>
      <c r="DDI497" s="292" t="s">
        <v>5599</v>
      </c>
      <c r="DDJ497" s="292" t="s">
        <v>5599</v>
      </c>
      <c r="DDK497" s="292" t="s">
        <v>5599</v>
      </c>
      <c r="DDL497" s="292" t="s">
        <v>5599</v>
      </c>
      <c r="DDM497" s="292" t="s">
        <v>5599</v>
      </c>
      <c r="DDN497" s="292" t="s">
        <v>5599</v>
      </c>
      <c r="DDO497" s="292" t="s">
        <v>5599</v>
      </c>
      <c r="DDP497" s="292" t="s">
        <v>5599</v>
      </c>
      <c r="DDQ497" s="292" t="s">
        <v>5599</v>
      </c>
      <c r="DDR497" s="292" t="s">
        <v>5599</v>
      </c>
      <c r="DDS497" s="292" t="s">
        <v>5599</v>
      </c>
      <c r="DDT497" s="292" t="s">
        <v>5599</v>
      </c>
      <c r="DDU497" s="292" t="s">
        <v>5599</v>
      </c>
      <c r="DDV497" s="292" t="s">
        <v>5599</v>
      </c>
      <c r="DDW497" s="292" t="s">
        <v>5599</v>
      </c>
      <c r="DDX497" s="292" t="s">
        <v>5599</v>
      </c>
      <c r="DDY497" s="292" t="s">
        <v>5599</v>
      </c>
      <c r="DDZ497" s="292" t="s">
        <v>5599</v>
      </c>
      <c r="DEA497" s="292" t="s">
        <v>5599</v>
      </c>
      <c r="DEB497" s="292" t="s">
        <v>5599</v>
      </c>
      <c r="DEC497" s="292" t="s">
        <v>5599</v>
      </c>
      <c r="DED497" s="292" t="s">
        <v>5599</v>
      </c>
      <c r="DEE497" s="292" t="s">
        <v>5599</v>
      </c>
      <c r="DEF497" s="292" t="s">
        <v>5599</v>
      </c>
      <c r="DEG497" s="292" t="s">
        <v>5599</v>
      </c>
      <c r="DEH497" s="292" t="s">
        <v>5599</v>
      </c>
      <c r="DEI497" s="292" t="s">
        <v>5599</v>
      </c>
      <c r="DEJ497" s="292" t="s">
        <v>5599</v>
      </c>
      <c r="DEK497" s="292" t="s">
        <v>5599</v>
      </c>
      <c r="DEL497" s="292" t="s">
        <v>5599</v>
      </c>
      <c r="DEM497" s="292" t="s">
        <v>5599</v>
      </c>
      <c r="DEN497" s="292" t="s">
        <v>5599</v>
      </c>
      <c r="DEO497" s="292" t="s">
        <v>5599</v>
      </c>
      <c r="DEP497" s="292" t="s">
        <v>5599</v>
      </c>
      <c r="DEQ497" s="292" t="s">
        <v>5599</v>
      </c>
      <c r="DER497" s="292" t="s">
        <v>5599</v>
      </c>
      <c r="DES497" s="292" t="s">
        <v>5599</v>
      </c>
      <c r="DET497" s="292" t="s">
        <v>5599</v>
      </c>
      <c r="DEU497" s="292" t="s">
        <v>5599</v>
      </c>
      <c r="DEV497" s="292" t="s">
        <v>5599</v>
      </c>
      <c r="DEW497" s="292" t="s">
        <v>5599</v>
      </c>
      <c r="DEX497" s="292" t="s">
        <v>5599</v>
      </c>
      <c r="DEY497" s="292" t="s">
        <v>5599</v>
      </c>
      <c r="DEZ497" s="292" t="s">
        <v>5599</v>
      </c>
      <c r="DFA497" s="292" t="s">
        <v>5599</v>
      </c>
      <c r="DFB497" s="292" t="s">
        <v>5599</v>
      </c>
      <c r="DFC497" s="292" t="s">
        <v>5599</v>
      </c>
      <c r="DFD497" s="292" t="s">
        <v>5599</v>
      </c>
      <c r="DFE497" s="292" t="s">
        <v>5599</v>
      </c>
      <c r="DFF497" s="292" t="s">
        <v>5599</v>
      </c>
      <c r="DFG497" s="292" t="s">
        <v>5599</v>
      </c>
      <c r="DFH497" s="292" t="s">
        <v>5599</v>
      </c>
      <c r="DFI497" s="292" t="s">
        <v>5599</v>
      </c>
      <c r="DFJ497" s="292" t="s">
        <v>5599</v>
      </c>
      <c r="DFK497" s="292" t="s">
        <v>5599</v>
      </c>
      <c r="DFL497" s="292" t="s">
        <v>5599</v>
      </c>
      <c r="DFM497" s="292" t="s">
        <v>5599</v>
      </c>
      <c r="DFN497" s="292" t="s">
        <v>5599</v>
      </c>
      <c r="DFO497" s="292" t="s">
        <v>5599</v>
      </c>
      <c r="DFP497" s="292" t="s">
        <v>5599</v>
      </c>
      <c r="DFQ497" s="292" t="s">
        <v>5599</v>
      </c>
      <c r="DFR497" s="292" t="s">
        <v>5599</v>
      </c>
      <c r="DFS497" s="292" t="s">
        <v>5599</v>
      </c>
      <c r="DFT497" s="292" t="s">
        <v>5599</v>
      </c>
      <c r="DFU497" s="292" t="s">
        <v>5599</v>
      </c>
      <c r="DFV497" s="292" t="s">
        <v>5599</v>
      </c>
      <c r="DFW497" s="292" t="s">
        <v>5599</v>
      </c>
      <c r="DFX497" s="292" t="s">
        <v>5599</v>
      </c>
      <c r="DFY497" s="292" t="s">
        <v>5599</v>
      </c>
      <c r="DFZ497" s="292" t="s">
        <v>5599</v>
      </c>
      <c r="DGA497" s="292" t="s">
        <v>5599</v>
      </c>
      <c r="DGB497" s="292" t="s">
        <v>5599</v>
      </c>
      <c r="DGC497" s="292" t="s">
        <v>5599</v>
      </c>
      <c r="DGD497" s="292" t="s">
        <v>5599</v>
      </c>
      <c r="DGE497" s="292" t="s">
        <v>5599</v>
      </c>
      <c r="DGF497" s="292" t="s">
        <v>5599</v>
      </c>
      <c r="DGG497" s="292" t="s">
        <v>5599</v>
      </c>
      <c r="DGH497" s="292" t="s">
        <v>5599</v>
      </c>
      <c r="DGI497" s="292" t="s">
        <v>5599</v>
      </c>
      <c r="DGJ497" s="292" t="s">
        <v>5599</v>
      </c>
      <c r="DGK497" s="292" t="s">
        <v>5599</v>
      </c>
      <c r="DGL497" s="292" t="s">
        <v>5599</v>
      </c>
      <c r="DGM497" s="292" t="s">
        <v>5599</v>
      </c>
      <c r="DGN497" s="292" t="s">
        <v>5599</v>
      </c>
      <c r="DGO497" s="292" t="s">
        <v>5599</v>
      </c>
      <c r="DGP497" s="292" t="s">
        <v>5599</v>
      </c>
      <c r="DGQ497" s="292" t="s">
        <v>5599</v>
      </c>
      <c r="DGR497" s="292" t="s">
        <v>5599</v>
      </c>
      <c r="DGS497" s="292" t="s">
        <v>5599</v>
      </c>
      <c r="DGT497" s="292" t="s">
        <v>5599</v>
      </c>
      <c r="DGU497" s="292" t="s">
        <v>5599</v>
      </c>
      <c r="DGV497" s="292" t="s">
        <v>5599</v>
      </c>
      <c r="DGW497" s="292" t="s">
        <v>5599</v>
      </c>
      <c r="DGX497" s="292" t="s">
        <v>5599</v>
      </c>
      <c r="DGY497" s="292" t="s">
        <v>5599</v>
      </c>
      <c r="DGZ497" s="292" t="s">
        <v>5599</v>
      </c>
      <c r="DHA497" s="292" t="s">
        <v>5599</v>
      </c>
      <c r="DHB497" s="292" t="s">
        <v>5599</v>
      </c>
      <c r="DHC497" s="292" t="s">
        <v>5599</v>
      </c>
      <c r="DHD497" s="292" t="s">
        <v>5599</v>
      </c>
      <c r="DHE497" s="292" t="s">
        <v>5599</v>
      </c>
      <c r="DHF497" s="292" t="s">
        <v>5599</v>
      </c>
      <c r="DHG497" s="292" t="s">
        <v>5599</v>
      </c>
      <c r="DHH497" s="292" t="s">
        <v>5599</v>
      </c>
      <c r="DHI497" s="292" t="s">
        <v>5599</v>
      </c>
      <c r="DHJ497" s="292" t="s">
        <v>5599</v>
      </c>
      <c r="DHK497" s="292" t="s">
        <v>5599</v>
      </c>
      <c r="DHL497" s="292" t="s">
        <v>5599</v>
      </c>
      <c r="DHM497" s="292" t="s">
        <v>5599</v>
      </c>
      <c r="DHN497" s="292" t="s">
        <v>5599</v>
      </c>
      <c r="DHO497" s="292" t="s">
        <v>5599</v>
      </c>
      <c r="DHP497" s="292" t="s">
        <v>5599</v>
      </c>
      <c r="DHQ497" s="292" t="s">
        <v>5599</v>
      </c>
      <c r="DHR497" s="292" t="s">
        <v>5599</v>
      </c>
      <c r="DHS497" s="292" t="s">
        <v>5599</v>
      </c>
      <c r="DHT497" s="292" t="s">
        <v>5599</v>
      </c>
      <c r="DHU497" s="292" t="s">
        <v>5599</v>
      </c>
      <c r="DHV497" s="292" t="s">
        <v>5599</v>
      </c>
      <c r="DHW497" s="292" t="s">
        <v>5599</v>
      </c>
      <c r="DHX497" s="292" t="s">
        <v>5599</v>
      </c>
      <c r="DHY497" s="292" t="s">
        <v>5599</v>
      </c>
      <c r="DHZ497" s="292" t="s">
        <v>5599</v>
      </c>
      <c r="DIA497" s="292" t="s">
        <v>5599</v>
      </c>
      <c r="DIB497" s="292" t="s">
        <v>5599</v>
      </c>
      <c r="DIC497" s="292" t="s">
        <v>5599</v>
      </c>
      <c r="DID497" s="292" t="s">
        <v>5599</v>
      </c>
      <c r="DIE497" s="292" t="s">
        <v>5599</v>
      </c>
      <c r="DIF497" s="292" t="s">
        <v>5599</v>
      </c>
      <c r="DIG497" s="292" t="s">
        <v>5599</v>
      </c>
      <c r="DIH497" s="292" t="s">
        <v>5599</v>
      </c>
      <c r="DII497" s="292" t="s">
        <v>5599</v>
      </c>
      <c r="DIJ497" s="292" t="s">
        <v>5599</v>
      </c>
      <c r="DIK497" s="292" t="s">
        <v>5599</v>
      </c>
      <c r="DIL497" s="292" t="s">
        <v>5599</v>
      </c>
      <c r="DIM497" s="292" t="s">
        <v>5599</v>
      </c>
      <c r="DIN497" s="292" t="s">
        <v>5599</v>
      </c>
      <c r="DIO497" s="292" t="s">
        <v>5599</v>
      </c>
      <c r="DIP497" s="292" t="s">
        <v>5599</v>
      </c>
      <c r="DIQ497" s="292" t="s">
        <v>5599</v>
      </c>
      <c r="DIR497" s="292" t="s">
        <v>5599</v>
      </c>
      <c r="DIS497" s="292" t="s">
        <v>5599</v>
      </c>
      <c r="DIT497" s="292" t="s">
        <v>5599</v>
      </c>
      <c r="DIU497" s="292" t="s">
        <v>5599</v>
      </c>
      <c r="DIV497" s="292" t="s">
        <v>5599</v>
      </c>
      <c r="DIW497" s="292" t="s">
        <v>5599</v>
      </c>
      <c r="DIX497" s="292" t="s">
        <v>5599</v>
      </c>
      <c r="DIY497" s="292" t="s">
        <v>5599</v>
      </c>
      <c r="DIZ497" s="292" t="s">
        <v>5599</v>
      </c>
      <c r="DJA497" s="292" t="s">
        <v>5599</v>
      </c>
      <c r="DJB497" s="292" t="s">
        <v>5599</v>
      </c>
      <c r="DJC497" s="292" t="s">
        <v>5599</v>
      </c>
      <c r="DJD497" s="292" t="s">
        <v>5599</v>
      </c>
      <c r="DJE497" s="292" t="s">
        <v>5599</v>
      </c>
      <c r="DJF497" s="292" t="s">
        <v>5599</v>
      </c>
      <c r="DJG497" s="292" t="s">
        <v>5599</v>
      </c>
      <c r="DJH497" s="292" t="s">
        <v>5599</v>
      </c>
      <c r="DJI497" s="292" t="s">
        <v>5599</v>
      </c>
      <c r="DJJ497" s="292" t="s">
        <v>5599</v>
      </c>
      <c r="DJK497" s="292" t="s">
        <v>5599</v>
      </c>
      <c r="DJL497" s="292" t="s">
        <v>5599</v>
      </c>
      <c r="DJM497" s="292" t="s">
        <v>5599</v>
      </c>
      <c r="DJN497" s="292" t="s">
        <v>5599</v>
      </c>
      <c r="DJO497" s="292" t="s">
        <v>5599</v>
      </c>
      <c r="DJP497" s="292" t="s">
        <v>5599</v>
      </c>
      <c r="DJQ497" s="292" t="s">
        <v>5599</v>
      </c>
      <c r="DJR497" s="292" t="s">
        <v>5599</v>
      </c>
      <c r="DJS497" s="292" t="s">
        <v>5599</v>
      </c>
      <c r="DJT497" s="292" t="s">
        <v>5599</v>
      </c>
      <c r="DJU497" s="292" t="s">
        <v>5599</v>
      </c>
      <c r="DJV497" s="292" t="s">
        <v>5599</v>
      </c>
      <c r="DJW497" s="292" t="s">
        <v>5599</v>
      </c>
      <c r="DJX497" s="292" t="s">
        <v>5599</v>
      </c>
      <c r="DJY497" s="292" t="s">
        <v>5599</v>
      </c>
      <c r="DJZ497" s="292" t="s">
        <v>5599</v>
      </c>
      <c r="DKA497" s="292" t="s">
        <v>5599</v>
      </c>
      <c r="DKB497" s="292" t="s">
        <v>5599</v>
      </c>
      <c r="DKC497" s="292" t="s">
        <v>5599</v>
      </c>
      <c r="DKD497" s="292" t="s">
        <v>5599</v>
      </c>
      <c r="DKE497" s="292" t="s">
        <v>5599</v>
      </c>
      <c r="DKF497" s="292" t="s">
        <v>5599</v>
      </c>
      <c r="DKG497" s="292" t="s">
        <v>5599</v>
      </c>
      <c r="DKH497" s="292" t="s">
        <v>5599</v>
      </c>
      <c r="DKI497" s="292" t="s">
        <v>5599</v>
      </c>
      <c r="DKJ497" s="292" t="s">
        <v>5599</v>
      </c>
      <c r="DKK497" s="292" t="s">
        <v>5599</v>
      </c>
      <c r="DKL497" s="292" t="s">
        <v>5599</v>
      </c>
      <c r="DKM497" s="292" t="s">
        <v>5599</v>
      </c>
      <c r="DKN497" s="292" t="s">
        <v>5599</v>
      </c>
      <c r="DKO497" s="292" t="s">
        <v>5599</v>
      </c>
      <c r="DKP497" s="292" t="s">
        <v>5599</v>
      </c>
      <c r="DKQ497" s="292" t="s">
        <v>5599</v>
      </c>
      <c r="DKR497" s="292" t="s">
        <v>5599</v>
      </c>
      <c r="DKS497" s="292" t="s">
        <v>5599</v>
      </c>
      <c r="DKT497" s="292" t="s">
        <v>5599</v>
      </c>
      <c r="DKU497" s="292" t="s">
        <v>5599</v>
      </c>
      <c r="DKV497" s="292" t="s">
        <v>5599</v>
      </c>
      <c r="DKW497" s="292" t="s">
        <v>5599</v>
      </c>
      <c r="DKX497" s="292" t="s">
        <v>5599</v>
      </c>
      <c r="DKY497" s="292" t="s">
        <v>5599</v>
      </c>
      <c r="DKZ497" s="292" t="s">
        <v>5599</v>
      </c>
      <c r="DLA497" s="292" t="s">
        <v>5599</v>
      </c>
      <c r="DLB497" s="292" t="s">
        <v>5599</v>
      </c>
      <c r="DLC497" s="292" t="s">
        <v>5599</v>
      </c>
      <c r="DLD497" s="292" t="s">
        <v>5599</v>
      </c>
      <c r="DLE497" s="292" t="s">
        <v>5599</v>
      </c>
      <c r="DLF497" s="292" t="s">
        <v>5599</v>
      </c>
      <c r="DLG497" s="292" t="s">
        <v>5599</v>
      </c>
      <c r="DLH497" s="292" t="s">
        <v>5599</v>
      </c>
      <c r="DLI497" s="292" t="s">
        <v>5599</v>
      </c>
      <c r="DLJ497" s="292" t="s">
        <v>5599</v>
      </c>
      <c r="DLK497" s="292" t="s">
        <v>5599</v>
      </c>
      <c r="DLL497" s="292" t="s">
        <v>5599</v>
      </c>
      <c r="DLM497" s="292" t="s">
        <v>5599</v>
      </c>
      <c r="DLN497" s="292" t="s">
        <v>5599</v>
      </c>
      <c r="DLO497" s="292" t="s">
        <v>5599</v>
      </c>
      <c r="DLP497" s="292" t="s">
        <v>5599</v>
      </c>
      <c r="DLQ497" s="292" t="s">
        <v>5599</v>
      </c>
      <c r="DLR497" s="292" t="s">
        <v>5599</v>
      </c>
      <c r="DLS497" s="292" t="s">
        <v>5599</v>
      </c>
      <c r="DLT497" s="292" t="s">
        <v>5599</v>
      </c>
      <c r="DLU497" s="292" t="s">
        <v>5599</v>
      </c>
      <c r="DLV497" s="292" t="s">
        <v>5599</v>
      </c>
      <c r="DLW497" s="292" t="s">
        <v>5599</v>
      </c>
      <c r="DLX497" s="292" t="s">
        <v>5599</v>
      </c>
      <c r="DLY497" s="292" t="s">
        <v>5599</v>
      </c>
      <c r="DLZ497" s="292" t="s">
        <v>5599</v>
      </c>
      <c r="DMA497" s="292" t="s">
        <v>5599</v>
      </c>
      <c r="DMB497" s="292" t="s">
        <v>5599</v>
      </c>
      <c r="DMC497" s="292" t="s">
        <v>5599</v>
      </c>
      <c r="DMD497" s="292" t="s">
        <v>5599</v>
      </c>
      <c r="DME497" s="292" t="s">
        <v>5599</v>
      </c>
      <c r="DMF497" s="292" t="s">
        <v>5599</v>
      </c>
      <c r="DMG497" s="292" t="s">
        <v>5599</v>
      </c>
      <c r="DMH497" s="292" t="s">
        <v>5599</v>
      </c>
      <c r="DMI497" s="292" t="s">
        <v>5599</v>
      </c>
      <c r="DMJ497" s="292" t="s">
        <v>5599</v>
      </c>
      <c r="DMK497" s="292" t="s">
        <v>5599</v>
      </c>
      <c r="DML497" s="292" t="s">
        <v>5599</v>
      </c>
      <c r="DMM497" s="292" t="s">
        <v>5599</v>
      </c>
      <c r="DMN497" s="292" t="s">
        <v>5599</v>
      </c>
      <c r="DMO497" s="292" t="s">
        <v>5599</v>
      </c>
      <c r="DMP497" s="292" t="s">
        <v>5599</v>
      </c>
      <c r="DMQ497" s="292" t="s">
        <v>5599</v>
      </c>
      <c r="DMR497" s="292" t="s">
        <v>5599</v>
      </c>
      <c r="DMS497" s="292" t="s">
        <v>5599</v>
      </c>
      <c r="DMT497" s="292" t="s">
        <v>5599</v>
      </c>
      <c r="DMU497" s="292" t="s">
        <v>5599</v>
      </c>
      <c r="DMV497" s="292" t="s">
        <v>5599</v>
      </c>
      <c r="DMW497" s="292" t="s">
        <v>5599</v>
      </c>
      <c r="DMX497" s="292" t="s">
        <v>5599</v>
      </c>
      <c r="DMY497" s="292" t="s">
        <v>5599</v>
      </c>
      <c r="DMZ497" s="292" t="s">
        <v>5599</v>
      </c>
      <c r="DNA497" s="292" t="s">
        <v>5599</v>
      </c>
      <c r="DNB497" s="292" t="s">
        <v>5599</v>
      </c>
      <c r="DNC497" s="292" t="s">
        <v>5599</v>
      </c>
      <c r="DND497" s="292" t="s">
        <v>5599</v>
      </c>
      <c r="DNE497" s="292" t="s">
        <v>5599</v>
      </c>
      <c r="DNF497" s="292" t="s">
        <v>5599</v>
      </c>
      <c r="DNG497" s="292" t="s">
        <v>5599</v>
      </c>
      <c r="DNH497" s="292" t="s">
        <v>5599</v>
      </c>
      <c r="DNI497" s="292" t="s">
        <v>5599</v>
      </c>
      <c r="DNJ497" s="292" t="s">
        <v>5599</v>
      </c>
      <c r="DNK497" s="292" t="s">
        <v>5599</v>
      </c>
      <c r="DNL497" s="292" t="s">
        <v>5599</v>
      </c>
      <c r="DNM497" s="292" t="s">
        <v>5599</v>
      </c>
      <c r="DNN497" s="292" t="s">
        <v>5599</v>
      </c>
      <c r="DNO497" s="292" t="s">
        <v>5599</v>
      </c>
      <c r="DNP497" s="292" t="s">
        <v>5599</v>
      </c>
      <c r="DNQ497" s="292" t="s">
        <v>5599</v>
      </c>
      <c r="DNR497" s="292" t="s">
        <v>5599</v>
      </c>
      <c r="DNS497" s="292" t="s">
        <v>5599</v>
      </c>
      <c r="DNT497" s="292" t="s">
        <v>5599</v>
      </c>
      <c r="DNU497" s="292" t="s">
        <v>5599</v>
      </c>
      <c r="DNV497" s="292" t="s">
        <v>5599</v>
      </c>
      <c r="DNW497" s="292" t="s">
        <v>5599</v>
      </c>
      <c r="DNX497" s="292" t="s">
        <v>5599</v>
      </c>
      <c r="DNY497" s="292" t="s">
        <v>5599</v>
      </c>
      <c r="DNZ497" s="292" t="s">
        <v>5599</v>
      </c>
      <c r="DOA497" s="292" t="s">
        <v>5599</v>
      </c>
      <c r="DOB497" s="292" t="s">
        <v>5599</v>
      </c>
      <c r="DOC497" s="292" t="s">
        <v>5599</v>
      </c>
      <c r="DOD497" s="292" t="s">
        <v>5599</v>
      </c>
      <c r="DOE497" s="292" t="s">
        <v>5599</v>
      </c>
      <c r="DOF497" s="292" t="s">
        <v>5599</v>
      </c>
      <c r="DOG497" s="292" t="s">
        <v>5599</v>
      </c>
      <c r="DOH497" s="292" t="s">
        <v>5599</v>
      </c>
      <c r="DOI497" s="292" t="s">
        <v>5599</v>
      </c>
      <c r="DOJ497" s="292" t="s">
        <v>5599</v>
      </c>
      <c r="DOK497" s="292" t="s">
        <v>5599</v>
      </c>
      <c r="DOL497" s="292" t="s">
        <v>5599</v>
      </c>
      <c r="DOM497" s="292" t="s">
        <v>5599</v>
      </c>
      <c r="DON497" s="292" t="s">
        <v>5599</v>
      </c>
      <c r="DOO497" s="292" t="s">
        <v>5599</v>
      </c>
      <c r="DOP497" s="292" t="s">
        <v>5599</v>
      </c>
      <c r="DOQ497" s="292" t="s">
        <v>5599</v>
      </c>
      <c r="DOR497" s="292" t="s">
        <v>5599</v>
      </c>
      <c r="DOS497" s="292" t="s">
        <v>5599</v>
      </c>
      <c r="DOT497" s="292" t="s">
        <v>5599</v>
      </c>
      <c r="DOU497" s="292" t="s">
        <v>5599</v>
      </c>
      <c r="DOV497" s="292" t="s">
        <v>5599</v>
      </c>
      <c r="DOW497" s="292" t="s">
        <v>5599</v>
      </c>
      <c r="DOX497" s="292" t="s">
        <v>5599</v>
      </c>
      <c r="DOY497" s="292" t="s">
        <v>5599</v>
      </c>
      <c r="DOZ497" s="292" t="s">
        <v>5599</v>
      </c>
      <c r="DPA497" s="292" t="s">
        <v>5599</v>
      </c>
      <c r="DPB497" s="292" t="s">
        <v>5599</v>
      </c>
      <c r="DPC497" s="292" t="s">
        <v>5599</v>
      </c>
      <c r="DPD497" s="292" t="s">
        <v>5599</v>
      </c>
      <c r="DPE497" s="292" t="s">
        <v>5599</v>
      </c>
      <c r="DPF497" s="292" t="s">
        <v>5599</v>
      </c>
      <c r="DPG497" s="292" t="s">
        <v>5599</v>
      </c>
      <c r="DPH497" s="292" t="s">
        <v>5599</v>
      </c>
      <c r="DPI497" s="292" t="s">
        <v>5599</v>
      </c>
      <c r="DPJ497" s="292" t="s">
        <v>5599</v>
      </c>
      <c r="DPK497" s="292" t="s">
        <v>5599</v>
      </c>
      <c r="DPL497" s="292" t="s">
        <v>5599</v>
      </c>
      <c r="DPM497" s="292" t="s">
        <v>5599</v>
      </c>
      <c r="DPN497" s="292" t="s">
        <v>5599</v>
      </c>
      <c r="DPO497" s="292" t="s">
        <v>5599</v>
      </c>
      <c r="DPP497" s="292" t="s">
        <v>5599</v>
      </c>
      <c r="DPQ497" s="292" t="s">
        <v>5599</v>
      </c>
      <c r="DPR497" s="292" t="s">
        <v>5599</v>
      </c>
      <c r="DPS497" s="292" t="s">
        <v>5599</v>
      </c>
      <c r="DPT497" s="292" t="s">
        <v>5599</v>
      </c>
      <c r="DPU497" s="292" t="s">
        <v>5599</v>
      </c>
      <c r="DPV497" s="292" t="s">
        <v>5599</v>
      </c>
      <c r="DPW497" s="292" t="s">
        <v>5599</v>
      </c>
      <c r="DPX497" s="292" t="s">
        <v>5599</v>
      </c>
      <c r="DPY497" s="292" t="s">
        <v>5599</v>
      </c>
      <c r="DPZ497" s="292" t="s">
        <v>5599</v>
      </c>
      <c r="DQA497" s="292" t="s">
        <v>5599</v>
      </c>
      <c r="DQB497" s="292" t="s">
        <v>5599</v>
      </c>
      <c r="DQC497" s="292" t="s">
        <v>5599</v>
      </c>
      <c r="DQD497" s="292" t="s">
        <v>5599</v>
      </c>
      <c r="DQE497" s="292" t="s">
        <v>5599</v>
      </c>
      <c r="DQF497" s="292" t="s">
        <v>5599</v>
      </c>
      <c r="DQG497" s="292" t="s">
        <v>5599</v>
      </c>
      <c r="DQH497" s="292" t="s">
        <v>5599</v>
      </c>
      <c r="DQI497" s="292" t="s">
        <v>5599</v>
      </c>
      <c r="DQJ497" s="292" t="s">
        <v>5599</v>
      </c>
      <c r="DQK497" s="292" t="s">
        <v>5599</v>
      </c>
      <c r="DQL497" s="292" t="s">
        <v>5599</v>
      </c>
      <c r="DQM497" s="292" t="s">
        <v>5599</v>
      </c>
      <c r="DQN497" s="292" t="s">
        <v>5599</v>
      </c>
      <c r="DQO497" s="292" t="s">
        <v>5599</v>
      </c>
      <c r="DQP497" s="292" t="s">
        <v>5599</v>
      </c>
      <c r="DQQ497" s="292" t="s">
        <v>5599</v>
      </c>
      <c r="DQR497" s="292" t="s">
        <v>5599</v>
      </c>
      <c r="DQS497" s="292" t="s">
        <v>5599</v>
      </c>
      <c r="DQT497" s="292" t="s">
        <v>5599</v>
      </c>
      <c r="DQU497" s="292" t="s">
        <v>5599</v>
      </c>
      <c r="DQV497" s="292" t="s">
        <v>5599</v>
      </c>
      <c r="DQW497" s="292" t="s">
        <v>5599</v>
      </c>
      <c r="DQX497" s="292" t="s">
        <v>5599</v>
      </c>
      <c r="DQY497" s="292" t="s">
        <v>5599</v>
      </c>
      <c r="DQZ497" s="292" t="s">
        <v>5599</v>
      </c>
      <c r="DRA497" s="292" t="s">
        <v>5599</v>
      </c>
      <c r="DRB497" s="292" t="s">
        <v>5599</v>
      </c>
      <c r="DRC497" s="292" t="s">
        <v>5599</v>
      </c>
      <c r="DRD497" s="292" t="s">
        <v>5599</v>
      </c>
      <c r="DRE497" s="292" t="s">
        <v>5599</v>
      </c>
      <c r="DRF497" s="292" t="s">
        <v>5599</v>
      </c>
      <c r="DRG497" s="292" t="s">
        <v>5599</v>
      </c>
      <c r="DRH497" s="292" t="s">
        <v>5599</v>
      </c>
      <c r="DRI497" s="292" t="s">
        <v>5599</v>
      </c>
      <c r="DRJ497" s="292" t="s">
        <v>5599</v>
      </c>
      <c r="DRK497" s="292" t="s">
        <v>5599</v>
      </c>
      <c r="DRL497" s="292" t="s">
        <v>5599</v>
      </c>
      <c r="DRM497" s="292" t="s">
        <v>5599</v>
      </c>
      <c r="DRN497" s="292" t="s">
        <v>5599</v>
      </c>
      <c r="DRO497" s="292" t="s">
        <v>5599</v>
      </c>
      <c r="DRP497" s="292" t="s">
        <v>5599</v>
      </c>
      <c r="DRQ497" s="292" t="s">
        <v>5599</v>
      </c>
      <c r="DRR497" s="292" t="s">
        <v>5599</v>
      </c>
      <c r="DRS497" s="292" t="s">
        <v>5599</v>
      </c>
      <c r="DRT497" s="292" t="s">
        <v>5599</v>
      </c>
      <c r="DRU497" s="292" t="s">
        <v>5599</v>
      </c>
      <c r="DRV497" s="292" t="s">
        <v>5599</v>
      </c>
      <c r="DRW497" s="292" t="s">
        <v>5599</v>
      </c>
      <c r="DRX497" s="292" t="s">
        <v>5599</v>
      </c>
      <c r="DRY497" s="292" t="s">
        <v>5599</v>
      </c>
      <c r="DRZ497" s="292" t="s">
        <v>5599</v>
      </c>
      <c r="DSA497" s="292" t="s">
        <v>5599</v>
      </c>
      <c r="DSB497" s="292" t="s">
        <v>5599</v>
      </c>
      <c r="DSC497" s="292" t="s">
        <v>5599</v>
      </c>
      <c r="DSD497" s="292" t="s">
        <v>5599</v>
      </c>
      <c r="DSE497" s="292" t="s">
        <v>5599</v>
      </c>
      <c r="DSF497" s="292" t="s">
        <v>5599</v>
      </c>
      <c r="DSG497" s="292" t="s">
        <v>5599</v>
      </c>
      <c r="DSH497" s="292" t="s">
        <v>5599</v>
      </c>
      <c r="DSI497" s="292" t="s">
        <v>5599</v>
      </c>
      <c r="DSJ497" s="292" t="s">
        <v>5599</v>
      </c>
      <c r="DSK497" s="292" t="s">
        <v>5599</v>
      </c>
      <c r="DSL497" s="292" t="s">
        <v>5599</v>
      </c>
      <c r="DSM497" s="292" t="s">
        <v>5599</v>
      </c>
      <c r="DSN497" s="292" t="s">
        <v>5599</v>
      </c>
      <c r="DSO497" s="292" t="s">
        <v>5599</v>
      </c>
      <c r="DSP497" s="292" t="s">
        <v>5599</v>
      </c>
      <c r="DSQ497" s="292" t="s">
        <v>5599</v>
      </c>
      <c r="DSR497" s="292" t="s">
        <v>5599</v>
      </c>
      <c r="DSS497" s="292" t="s">
        <v>5599</v>
      </c>
      <c r="DST497" s="292" t="s">
        <v>5599</v>
      </c>
      <c r="DSU497" s="292" t="s">
        <v>5599</v>
      </c>
      <c r="DSV497" s="292" t="s">
        <v>5599</v>
      </c>
      <c r="DSW497" s="292" t="s">
        <v>5599</v>
      </c>
      <c r="DSX497" s="292" t="s">
        <v>5599</v>
      </c>
      <c r="DSY497" s="292" t="s">
        <v>5599</v>
      </c>
      <c r="DSZ497" s="292" t="s">
        <v>5599</v>
      </c>
      <c r="DTA497" s="292" t="s">
        <v>5599</v>
      </c>
      <c r="DTB497" s="292" t="s">
        <v>5599</v>
      </c>
      <c r="DTC497" s="292" t="s">
        <v>5599</v>
      </c>
      <c r="DTD497" s="292" t="s">
        <v>5599</v>
      </c>
      <c r="DTE497" s="292" t="s">
        <v>5599</v>
      </c>
      <c r="DTF497" s="292" t="s">
        <v>5599</v>
      </c>
      <c r="DTG497" s="292" t="s">
        <v>5599</v>
      </c>
      <c r="DTH497" s="292" t="s">
        <v>5599</v>
      </c>
      <c r="DTI497" s="292" t="s">
        <v>5599</v>
      </c>
      <c r="DTJ497" s="292" t="s">
        <v>5599</v>
      </c>
      <c r="DTK497" s="292" t="s">
        <v>5599</v>
      </c>
      <c r="DTL497" s="292" t="s">
        <v>5599</v>
      </c>
      <c r="DTM497" s="292" t="s">
        <v>5599</v>
      </c>
      <c r="DTN497" s="292" t="s">
        <v>5599</v>
      </c>
      <c r="DTO497" s="292" t="s">
        <v>5599</v>
      </c>
      <c r="DTP497" s="292" t="s">
        <v>5599</v>
      </c>
      <c r="DTQ497" s="292" t="s">
        <v>5599</v>
      </c>
      <c r="DTR497" s="292" t="s">
        <v>5599</v>
      </c>
      <c r="DTS497" s="292" t="s">
        <v>5599</v>
      </c>
      <c r="DTT497" s="292" t="s">
        <v>5599</v>
      </c>
      <c r="DTU497" s="292" t="s">
        <v>5599</v>
      </c>
      <c r="DTV497" s="292" t="s">
        <v>5599</v>
      </c>
      <c r="DTW497" s="292" t="s">
        <v>5599</v>
      </c>
      <c r="DTX497" s="292" t="s">
        <v>5599</v>
      </c>
      <c r="DTY497" s="292" t="s">
        <v>5599</v>
      </c>
      <c r="DTZ497" s="292" t="s">
        <v>5599</v>
      </c>
      <c r="DUA497" s="292" t="s">
        <v>5599</v>
      </c>
      <c r="DUB497" s="292" t="s">
        <v>5599</v>
      </c>
      <c r="DUC497" s="292" t="s">
        <v>5599</v>
      </c>
      <c r="DUD497" s="292" t="s">
        <v>5599</v>
      </c>
      <c r="DUE497" s="292" t="s">
        <v>5599</v>
      </c>
      <c r="DUF497" s="292" t="s">
        <v>5599</v>
      </c>
      <c r="DUG497" s="292" t="s">
        <v>5599</v>
      </c>
      <c r="DUH497" s="292" t="s">
        <v>5599</v>
      </c>
      <c r="DUI497" s="292" t="s">
        <v>5599</v>
      </c>
      <c r="DUJ497" s="292" t="s">
        <v>5599</v>
      </c>
      <c r="DUK497" s="292" t="s">
        <v>5599</v>
      </c>
      <c r="DUL497" s="292" t="s">
        <v>5599</v>
      </c>
      <c r="DUM497" s="292" t="s">
        <v>5599</v>
      </c>
      <c r="DUN497" s="292" t="s">
        <v>5599</v>
      </c>
      <c r="DUO497" s="292" t="s">
        <v>5599</v>
      </c>
      <c r="DUP497" s="292" t="s">
        <v>5599</v>
      </c>
      <c r="DUQ497" s="292" t="s">
        <v>5599</v>
      </c>
      <c r="DUR497" s="292" t="s">
        <v>5599</v>
      </c>
      <c r="DUS497" s="292" t="s">
        <v>5599</v>
      </c>
      <c r="DUT497" s="292" t="s">
        <v>5599</v>
      </c>
      <c r="DUU497" s="292" t="s">
        <v>5599</v>
      </c>
      <c r="DUV497" s="292" t="s">
        <v>5599</v>
      </c>
      <c r="DUW497" s="292" t="s">
        <v>5599</v>
      </c>
      <c r="DUX497" s="292" t="s">
        <v>5599</v>
      </c>
      <c r="DUY497" s="292" t="s">
        <v>5599</v>
      </c>
      <c r="DUZ497" s="292" t="s">
        <v>5599</v>
      </c>
      <c r="DVA497" s="292" t="s">
        <v>5599</v>
      </c>
      <c r="DVB497" s="292" t="s">
        <v>5599</v>
      </c>
      <c r="DVC497" s="292" t="s">
        <v>5599</v>
      </c>
      <c r="DVD497" s="292" t="s">
        <v>5599</v>
      </c>
      <c r="DVE497" s="292" t="s">
        <v>5599</v>
      </c>
      <c r="DVF497" s="292" t="s">
        <v>5599</v>
      </c>
      <c r="DVG497" s="292" t="s">
        <v>5599</v>
      </c>
      <c r="DVH497" s="292" t="s">
        <v>5599</v>
      </c>
      <c r="DVI497" s="292" t="s">
        <v>5599</v>
      </c>
      <c r="DVJ497" s="292" t="s">
        <v>5599</v>
      </c>
      <c r="DVK497" s="292" t="s">
        <v>5599</v>
      </c>
      <c r="DVL497" s="292" t="s">
        <v>5599</v>
      </c>
      <c r="DVM497" s="292" t="s">
        <v>5599</v>
      </c>
      <c r="DVN497" s="292" t="s">
        <v>5599</v>
      </c>
      <c r="DVO497" s="292" t="s">
        <v>5599</v>
      </c>
      <c r="DVP497" s="292" t="s">
        <v>5599</v>
      </c>
      <c r="DVQ497" s="292" t="s">
        <v>5599</v>
      </c>
      <c r="DVR497" s="292" t="s">
        <v>5599</v>
      </c>
      <c r="DVS497" s="292" t="s">
        <v>5599</v>
      </c>
      <c r="DVT497" s="292" t="s">
        <v>5599</v>
      </c>
      <c r="DVU497" s="292" t="s">
        <v>5599</v>
      </c>
      <c r="DVV497" s="292" t="s">
        <v>5599</v>
      </c>
      <c r="DVW497" s="292" t="s">
        <v>5599</v>
      </c>
      <c r="DVX497" s="292" t="s">
        <v>5599</v>
      </c>
      <c r="DVY497" s="292" t="s">
        <v>5599</v>
      </c>
      <c r="DVZ497" s="292" t="s">
        <v>5599</v>
      </c>
      <c r="DWA497" s="292" t="s">
        <v>5599</v>
      </c>
      <c r="DWB497" s="292" t="s">
        <v>5599</v>
      </c>
      <c r="DWC497" s="292" t="s">
        <v>5599</v>
      </c>
      <c r="DWD497" s="292" t="s">
        <v>5599</v>
      </c>
      <c r="DWE497" s="292" t="s">
        <v>5599</v>
      </c>
      <c r="DWF497" s="292" t="s">
        <v>5599</v>
      </c>
      <c r="DWG497" s="292" t="s">
        <v>5599</v>
      </c>
      <c r="DWH497" s="292" t="s">
        <v>5599</v>
      </c>
      <c r="DWI497" s="292" t="s">
        <v>5599</v>
      </c>
      <c r="DWJ497" s="292" t="s">
        <v>5599</v>
      </c>
      <c r="DWK497" s="292" t="s">
        <v>5599</v>
      </c>
      <c r="DWL497" s="292" t="s">
        <v>5599</v>
      </c>
      <c r="DWM497" s="292" t="s">
        <v>5599</v>
      </c>
      <c r="DWN497" s="292" t="s">
        <v>5599</v>
      </c>
      <c r="DWO497" s="292" t="s">
        <v>5599</v>
      </c>
      <c r="DWP497" s="292" t="s">
        <v>5599</v>
      </c>
      <c r="DWQ497" s="292" t="s">
        <v>5599</v>
      </c>
      <c r="DWR497" s="292" t="s">
        <v>5599</v>
      </c>
      <c r="DWS497" s="292" t="s">
        <v>5599</v>
      </c>
      <c r="DWT497" s="292" t="s">
        <v>5599</v>
      </c>
      <c r="DWU497" s="292" t="s">
        <v>5599</v>
      </c>
      <c r="DWV497" s="292" t="s">
        <v>5599</v>
      </c>
      <c r="DWW497" s="292" t="s">
        <v>5599</v>
      </c>
      <c r="DWX497" s="292" t="s">
        <v>5599</v>
      </c>
      <c r="DWY497" s="292" t="s">
        <v>5599</v>
      </c>
      <c r="DWZ497" s="292" t="s">
        <v>5599</v>
      </c>
      <c r="DXA497" s="292" t="s">
        <v>5599</v>
      </c>
      <c r="DXB497" s="292" t="s">
        <v>5599</v>
      </c>
      <c r="DXC497" s="292" t="s">
        <v>5599</v>
      </c>
      <c r="DXD497" s="292" t="s">
        <v>5599</v>
      </c>
      <c r="DXE497" s="292" t="s">
        <v>5599</v>
      </c>
      <c r="DXF497" s="292" t="s">
        <v>5599</v>
      </c>
      <c r="DXG497" s="292" t="s">
        <v>5599</v>
      </c>
      <c r="DXH497" s="292" t="s">
        <v>5599</v>
      </c>
      <c r="DXI497" s="292" t="s">
        <v>5599</v>
      </c>
      <c r="DXJ497" s="292" t="s">
        <v>5599</v>
      </c>
      <c r="DXK497" s="292" t="s">
        <v>5599</v>
      </c>
      <c r="DXL497" s="292" t="s">
        <v>5599</v>
      </c>
      <c r="DXM497" s="292" t="s">
        <v>5599</v>
      </c>
      <c r="DXN497" s="292" t="s">
        <v>5599</v>
      </c>
      <c r="DXO497" s="292" t="s">
        <v>5599</v>
      </c>
      <c r="DXP497" s="292" t="s">
        <v>5599</v>
      </c>
      <c r="DXQ497" s="292" t="s">
        <v>5599</v>
      </c>
      <c r="DXR497" s="292" t="s">
        <v>5599</v>
      </c>
      <c r="DXS497" s="292" t="s">
        <v>5599</v>
      </c>
      <c r="DXT497" s="292" t="s">
        <v>5599</v>
      </c>
      <c r="DXU497" s="292" t="s">
        <v>5599</v>
      </c>
      <c r="DXV497" s="292" t="s">
        <v>5599</v>
      </c>
      <c r="DXW497" s="292" t="s">
        <v>5599</v>
      </c>
      <c r="DXX497" s="292" t="s">
        <v>5599</v>
      </c>
      <c r="DXY497" s="292" t="s">
        <v>5599</v>
      </c>
      <c r="DXZ497" s="292" t="s">
        <v>5599</v>
      </c>
      <c r="DYA497" s="292" t="s">
        <v>5599</v>
      </c>
      <c r="DYB497" s="292" t="s">
        <v>5599</v>
      </c>
      <c r="DYC497" s="292" t="s">
        <v>5599</v>
      </c>
      <c r="DYD497" s="292" t="s">
        <v>5599</v>
      </c>
      <c r="DYE497" s="292" t="s">
        <v>5599</v>
      </c>
      <c r="DYF497" s="292" t="s">
        <v>5599</v>
      </c>
      <c r="DYG497" s="292" t="s">
        <v>5599</v>
      </c>
      <c r="DYH497" s="292" t="s">
        <v>5599</v>
      </c>
      <c r="DYI497" s="292" t="s">
        <v>5599</v>
      </c>
      <c r="DYJ497" s="292" t="s">
        <v>5599</v>
      </c>
      <c r="DYK497" s="292" t="s">
        <v>5599</v>
      </c>
      <c r="DYL497" s="292" t="s">
        <v>5599</v>
      </c>
      <c r="DYM497" s="292" t="s">
        <v>5599</v>
      </c>
      <c r="DYN497" s="292" t="s">
        <v>5599</v>
      </c>
      <c r="DYO497" s="292" t="s">
        <v>5599</v>
      </c>
      <c r="DYP497" s="292" t="s">
        <v>5599</v>
      </c>
      <c r="DYQ497" s="292" t="s">
        <v>5599</v>
      </c>
      <c r="DYR497" s="292" t="s">
        <v>5599</v>
      </c>
      <c r="DYS497" s="292" t="s">
        <v>5599</v>
      </c>
      <c r="DYT497" s="292" t="s">
        <v>5599</v>
      </c>
      <c r="DYU497" s="292" t="s">
        <v>5599</v>
      </c>
      <c r="DYV497" s="292" t="s">
        <v>5599</v>
      </c>
      <c r="DYW497" s="292" t="s">
        <v>5599</v>
      </c>
      <c r="DYX497" s="292" t="s">
        <v>5599</v>
      </c>
      <c r="DYY497" s="292" t="s">
        <v>5599</v>
      </c>
      <c r="DYZ497" s="292" t="s">
        <v>5599</v>
      </c>
      <c r="DZA497" s="292" t="s">
        <v>5599</v>
      </c>
      <c r="DZB497" s="292" t="s">
        <v>5599</v>
      </c>
      <c r="DZC497" s="292" t="s">
        <v>5599</v>
      </c>
      <c r="DZD497" s="292" t="s">
        <v>5599</v>
      </c>
      <c r="DZE497" s="292" t="s">
        <v>5599</v>
      </c>
      <c r="DZF497" s="292" t="s">
        <v>5599</v>
      </c>
      <c r="DZG497" s="292" t="s">
        <v>5599</v>
      </c>
      <c r="DZH497" s="292" t="s">
        <v>5599</v>
      </c>
      <c r="DZI497" s="292" t="s">
        <v>5599</v>
      </c>
      <c r="DZJ497" s="292" t="s">
        <v>5599</v>
      </c>
      <c r="DZK497" s="292" t="s">
        <v>5599</v>
      </c>
      <c r="DZL497" s="292" t="s">
        <v>5599</v>
      </c>
      <c r="DZM497" s="292" t="s">
        <v>5599</v>
      </c>
      <c r="DZN497" s="292" t="s">
        <v>5599</v>
      </c>
      <c r="DZO497" s="292" t="s">
        <v>5599</v>
      </c>
      <c r="DZP497" s="292" t="s">
        <v>5599</v>
      </c>
      <c r="DZQ497" s="292" t="s">
        <v>5599</v>
      </c>
      <c r="DZR497" s="292" t="s">
        <v>5599</v>
      </c>
      <c r="DZS497" s="292" t="s">
        <v>5599</v>
      </c>
      <c r="DZT497" s="292" t="s">
        <v>5599</v>
      </c>
      <c r="DZU497" s="292" t="s">
        <v>5599</v>
      </c>
      <c r="DZV497" s="292" t="s">
        <v>5599</v>
      </c>
      <c r="DZW497" s="292" t="s">
        <v>5599</v>
      </c>
      <c r="DZX497" s="292" t="s">
        <v>5599</v>
      </c>
      <c r="DZY497" s="292" t="s">
        <v>5599</v>
      </c>
      <c r="DZZ497" s="292" t="s">
        <v>5599</v>
      </c>
      <c r="EAA497" s="292" t="s">
        <v>5599</v>
      </c>
      <c r="EAB497" s="292" t="s">
        <v>5599</v>
      </c>
      <c r="EAC497" s="292" t="s">
        <v>5599</v>
      </c>
      <c r="EAD497" s="292" t="s">
        <v>5599</v>
      </c>
      <c r="EAE497" s="292" t="s">
        <v>5599</v>
      </c>
      <c r="EAF497" s="292" t="s">
        <v>5599</v>
      </c>
      <c r="EAG497" s="292" t="s">
        <v>5599</v>
      </c>
      <c r="EAH497" s="292" t="s">
        <v>5599</v>
      </c>
      <c r="EAI497" s="292" t="s">
        <v>5599</v>
      </c>
      <c r="EAJ497" s="292" t="s">
        <v>5599</v>
      </c>
      <c r="EAK497" s="292" t="s">
        <v>5599</v>
      </c>
      <c r="EAL497" s="292" t="s">
        <v>5599</v>
      </c>
      <c r="EAM497" s="292" t="s">
        <v>5599</v>
      </c>
      <c r="EAN497" s="292" t="s">
        <v>5599</v>
      </c>
      <c r="EAO497" s="292" t="s">
        <v>5599</v>
      </c>
      <c r="EAP497" s="292" t="s">
        <v>5599</v>
      </c>
      <c r="EAQ497" s="292" t="s">
        <v>5599</v>
      </c>
      <c r="EAR497" s="292" t="s">
        <v>5599</v>
      </c>
      <c r="EAS497" s="292" t="s">
        <v>5599</v>
      </c>
      <c r="EAT497" s="292" t="s">
        <v>5599</v>
      </c>
      <c r="EAU497" s="292" t="s">
        <v>5599</v>
      </c>
      <c r="EAV497" s="292" t="s">
        <v>5599</v>
      </c>
      <c r="EAW497" s="292" t="s">
        <v>5599</v>
      </c>
      <c r="EAX497" s="292" t="s">
        <v>5599</v>
      </c>
      <c r="EAY497" s="292" t="s">
        <v>5599</v>
      </c>
      <c r="EAZ497" s="292" t="s">
        <v>5599</v>
      </c>
      <c r="EBA497" s="292" t="s">
        <v>5599</v>
      </c>
      <c r="EBB497" s="292" t="s">
        <v>5599</v>
      </c>
      <c r="EBC497" s="292" t="s">
        <v>5599</v>
      </c>
      <c r="EBD497" s="292" t="s">
        <v>5599</v>
      </c>
      <c r="EBE497" s="292" t="s">
        <v>5599</v>
      </c>
      <c r="EBF497" s="292" t="s">
        <v>5599</v>
      </c>
      <c r="EBG497" s="292" t="s">
        <v>5599</v>
      </c>
      <c r="EBH497" s="292" t="s">
        <v>5599</v>
      </c>
      <c r="EBI497" s="292" t="s">
        <v>5599</v>
      </c>
      <c r="EBJ497" s="292" t="s">
        <v>5599</v>
      </c>
      <c r="EBK497" s="292" t="s">
        <v>5599</v>
      </c>
      <c r="EBL497" s="292" t="s">
        <v>5599</v>
      </c>
      <c r="EBM497" s="292" t="s">
        <v>5599</v>
      </c>
      <c r="EBN497" s="292" t="s">
        <v>5599</v>
      </c>
      <c r="EBO497" s="292" t="s">
        <v>5599</v>
      </c>
      <c r="EBP497" s="292" t="s">
        <v>5599</v>
      </c>
      <c r="EBQ497" s="292" t="s">
        <v>5599</v>
      </c>
      <c r="EBR497" s="292" t="s">
        <v>5599</v>
      </c>
      <c r="EBS497" s="292" t="s">
        <v>5599</v>
      </c>
      <c r="EBT497" s="292" t="s">
        <v>5599</v>
      </c>
      <c r="EBU497" s="292" t="s">
        <v>5599</v>
      </c>
      <c r="EBV497" s="292" t="s">
        <v>5599</v>
      </c>
      <c r="EBW497" s="292" t="s">
        <v>5599</v>
      </c>
      <c r="EBX497" s="292" t="s">
        <v>5599</v>
      </c>
      <c r="EBY497" s="292" t="s">
        <v>5599</v>
      </c>
      <c r="EBZ497" s="292" t="s">
        <v>5599</v>
      </c>
      <c r="ECA497" s="292" t="s">
        <v>5599</v>
      </c>
      <c r="ECB497" s="292" t="s">
        <v>5599</v>
      </c>
      <c r="ECC497" s="292" t="s">
        <v>5599</v>
      </c>
      <c r="ECD497" s="292" t="s">
        <v>5599</v>
      </c>
      <c r="ECE497" s="292" t="s">
        <v>5599</v>
      </c>
      <c r="ECF497" s="292" t="s">
        <v>5599</v>
      </c>
      <c r="ECG497" s="292" t="s">
        <v>5599</v>
      </c>
      <c r="ECH497" s="292" t="s">
        <v>5599</v>
      </c>
      <c r="ECI497" s="292" t="s">
        <v>5599</v>
      </c>
      <c r="ECJ497" s="292" t="s">
        <v>5599</v>
      </c>
      <c r="ECK497" s="292" t="s">
        <v>5599</v>
      </c>
      <c r="ECL497" s="292" t="s">
        <v>5599</v>
      </c>
      <c r="ECM497" s="292" t="s">
        <v>5599</v>
      </c>
      <c r="ECN497" s="292" t="s">
        <v>5599</v>
      </c>
      <c r="ECO497" s="292" t="s">
        <v>5599</v>
      </c>
      <c r="ECP497" s="292" t="s">
        <v>5599</v>
      </c>
      <c r="ECQ497" s="292" t="s">
        <v>5599</v>
      </c>
      <c r="ECR497" s="292" t="s">
        <v>5599</v>
      </c>
      <c r="ECS497" s="292" t="s">
        <v>5599</v>
      </c>
      <c r="ECT497" s="292" t="s">
        <v>5599</v>
      </c>
      <c r="ECU497" s="292" t="s">
        <v>5599</v>
      </c>
      <c r="ECV497" s="292" t="s">
        <v>5599</v>
      </c>
      <c r="ECW497" s="292" t="s">
        <v>5599</v>
      </c>
      <c r="ECX497" s="292" t="s">
        <v>5599</v>
      </c>
      <c r="ECY497" s="292" t="s">
        <v>5599</v>
      </c>
      <c r="ECZ497" s="292" t="s">
        <v>5599</v>
      </c>
      <c r="EDA497" s="292" t="s">
        <v>5599</v>
      </c>
      <c r="EDB497" s="292" t="s">
        <v>5599</v>
      </c>
      <c r="EDC497" s="292" t="s">
        <v>5599</v>
      </c>
      <c r="EDD497" s="292" t="s">
        <v>5599</v>
      </c>
      <c r="EDE497" s="292" t="s">
        <v>5599</v>
      </c>
      <c r="EDF497" s="292" t="s">
        <v>5599</v>
      </c>
      <c r="EDG497" s="292" t="s">
        <v>5599</v>
      </c>
      <c r="EDH497" s="292" t="s">
        <v>5599</v>
      </c>
      <c r="EDI497" s="292" t="s">
        <v>5599</v>
      </c>
      <c r="EDJ497" s="292" t="s">
        <v>5599</v>
      </c>
      <c r="EDK497" s="292" t="s">
        <v>5599</v>
      </c>
      <c r="EDL497" s="292" t="s">
        <v>5599</v>
      </c>
      <c r="EDM497" s="292" t="s">
        <v>5599</v>
      </c>
      <c r="EDN497" s="292" t="s">
        <v>5599</v>
      </c>
      <c r="EDO497" s="292" t="s">
        <v>5599</v>
      </c>
      <c r="EDP497" s="292" t="s">
        <v>5599</v>
      </c>
      <c r="EDQ497" s="292" t="s">
        <v>5599</v>
      </c>
      <c r="EDR497" s="292" t="s">
        <v>5599</v>
      </c>
      <c r="EDS497" s="292" t="s">
        <v>5599</v>
      </c>
      <c r="EDT497" s="292" t="s">
        <v>5599</v>
      </c>
      <c r="EDU497" s="292" t="s">
        <v>5599</v>
      </c>
      <c r="EDV497" s="292" t="s">
        <v>5599</v>
      </c>
      <c r="EDW497" s="292" t="s">
        <v>5599</v>
      </c>
      <c r="EDX497" s="292" t="s">
        <v>5599</v>
      </c>
      <c r="EDY497" s="292" t="s">
        <v>5599</v>
      </c>
      <c r="EDZ497" s="292" t="s">
        <v>5599</v>
      </c>
      <c r="EEA497" s="292" t="s">
        <v>5599</v>
      </c>
      <c r="EEB497" s="292" t="s">
        <v>5599</v>
      </c>
      <c r="EEC497" s="292" t="s">
        <v>5599</v>
      </c>
      <c r="EED497" s="292" t="s">
        <v>5599</v>
      </c>
      <c r="EEE497" s="292" t="s">
        <v>5599</v>
      </c>
      <c r="EEF497" s="292" t="s">
        <v>5599</v>
      </c>
      <c r="EEG497" s="292" t="s">
        <v>5599</v>
      </c>
      <c r="EEH497" s="292" t="s">
        <v>5599</v>
      </c>
      <c r="EEI497" s="292" t="s">
        <v>5599</v>
      </c>
      <c r="EEJ497" s="292" t="s">
        <v>5599</v>
      </c>
      <c r="EEK497" s="292" t="s">
        <v>5599</v>
      </c>
      <c r="EEL497" s="292" t="s">
        <v>5599</v>
      </c>
      <c r="EEM497" s="292" t="s">
        <v>5599</v>
      </c>
      <c r="EEN497" s="292" t="s">
        <v>5599</v>
      </c>
      <c r="EEO497" s="292" t="s">
        <v>5599</v>
      </c>
      <c r="EEP497" s="292" t="s">
        <v>5599</v>
      </c>
      <c r="EEQ497" s="292" t="s">
        <v>5599</v>
      </c>
      <c r="EER497" s="292" t="s">
        <v>5599</v>
      </c>
      <c r="EES497" s="292" t="s">
        <v>5599</v>
      </c>
      <c r="EET497" s="292" t="s">
        <v>5599</v>
      </c>
      <c r="EEU497" s="292" t="s">
        <v>5599</v>
      </c>
      <c r="EEV497" s="292" t="s">
        <v>5599</v>
      </c>
      <c r="EEW497" s="292" t="s">
        <v>5599</v>
      </c>
      <c r="EEX497" s="292" t="s">
        <v>5599</v>
      </c>
      <c r="EEY497" s="292" t="s">
        <v>5599</v>
      </c>
      <c r="EEZ497" s="292" t="s">
        <v>5599</v>
      </c>
      <c r="EFA497" s="292" t="s">
        <v>5599</v>
      </c>
      <c r="EFB497" s="292" t="s">
        <v>5599</v>
      </c>
      <c r="EFC497" s="292" t="s">
        <v>5599</v>
      </c>
      <c r="EFD497" s="292" t="s">
        <v>5599</v>
      </c>
      <c r="EFE497" s="292" t="s">
        <v>5599</v>
      </c>
      <c r="EFF497" s="292" t="s">
        <v>5599</v>
      </c>
      <c r="EFG497" s="292" t="s">
        <v>5599</v>
      </c>
      <c r="EFH497" s="292" t="s">
        <v>5599</v>
      </c>
      <c r="EFI497" s="292" t="s">
        <v>5599</v>
      </c>
      <c r="EFJ497" s="292" t="s">
        <v>5599</v>
      </c>
      <c r="EFK497" s="292" t="s">
        <v>5599</v>
      </c>
      <c r="EFL497" s="292" t="s">
        <v>5599</v>
      </c>
      <c r="EFM497" s="292" t="s">
        <v>5599</v>
      </c>
      <c r="EFN497" s="292" t="s">
        <v>5599</v>
      </c>
      <c r="EFO497" s="292" t="s">
        <v>5599</v>
      </c>
      <c r="EFP497" s="292" t="s">
        <v>5599</v>
      </c>
      <c r="EFQ497" s="292" t="s">
        <v>5599</v>
      </c>
      <c r="EFR497" s="292" t="s">
        <v>5599</v>
      </c>
      <c r="EFS497" s="292" t="s">
        <v>5599</v>
      </c>
      <c r="EFT497" s="292" t="s">
        <v>5599</v>
      </c>
      <c r="EFU497" s="292" t="s">
        <v>5599</v>
      </c>
      <c r="EFV497" s="292" t="s">
        <v>5599</v>
      </c>
      <c r="EFW497" s="292" t="s">
        <v>5599</v>
      </c>
      <c r="EFX497" s="292" t="s">
        <v>5599</v>
      </c>
      <c r="EFY497" s="292" t="s">
        <v>5599</v>
      </c>
      <c r="EFZ497" s="292" t="s">
        <v>5599</v>
      </c>
      <c r="EGA497" s="292" t="s">
        <v>5599</v>
      </c>
      <c r="EGB497" s="292" t="s">
        <v>5599</v>
      </c>
      <c r="EGC497" s="292" t="s">
        <v>5599</v>
      </c>
      <c r="EGD497" s="292" t="s">
        <v>5599</v>
      </c>
      <c r="EGE497" s="292" t="s">
        <v>5599</v>
      </c>
      <c r="EGF497" s="292" t="s">
        <v>5599</v>
      </c>
      <c r="EGG497" s="292" t="s">
        <v>5599</v>
      </c>
      <c r="EGH497" s="292" t="s">
        <v>5599</v>
      </c>
      <c r="EGI497" s="292" t="s">
        <v>5599</v>
      </c>
      <c r="EGJ497" s="292" t="s">
        <v>5599</v>
      </c>
      <c r="EGK497" s="292" t="s">
        <v>5599</v>
      </c>
      <c r="EGL497" s="292" t="s">
        <v>5599</v>
      </c>
      <c r="EGM497" s="292" t="s">
        <v>5599</v>
      </c>
      <c r="EGN497" s="292" t="s">
        <v>5599</v>
      </c>
      <c r="EGO497" s="292" t="s">
        <v>5599</v>
      </c>
      <c r="EGP497" s="292" t="s">
        <v>5599</v>
      </c>
      <c r="EGQ497" s="292" t="s">
        <v>5599</v>
      </c>
      <c r="EGR497" s="292" t="s">
        <v>5599</v>
      </c>
      <c r="EGS497" s="292" t="s">
        <v>5599</v>
      </c>
      <c r="EGT497" s="292" t="s">
        <v>5599</v>
      </c>
      <c r="EGU497" s="292" t="s">
        <v>5599</v>
      </c>
      <c r="EGV497" s="292" t="s">
        <v>5599</v>
      </c>
      <c r="EGW497" s="292" t="s">
        <v>5599</v>
      </c>
      <c r="EGX497" s="292" t="s">
        <v>5599</v>
      </c>
      <c r="EGY497" s="292" t="s">
        <v>5599</v>
      </c>
      <c r="EGZ497" s="292" t="s">
        <v>5599</v>
      </c>
      <c r="EHA497" s="292" t="s">
        <v>5599</v>
      </c>
      <c r="EHB497" s="292" t="s">
        <v>5599</v>
      </c>
      <c r="EHC497" s="292" t="s">
        <v>5599</v>
      </c>
      <c r="EHD497" s="292" t="s">
        <v>5599</v>
      </c>
      <c r="EHE497" s="292" t="s">
        <v>5599</v>
      </c>
      <c r="EHF497" s="292" t="s">
        <v>5599</v>
      </c>
      <c r="EHG497" s="292" t="s">
        <v>5599</v>
      </c>
      <c r="EHH497" s="292" t="s">
        <v>5599</v>
      </c>
      <c r="EHI497" s="292" t="s">
        <v>5599</v>
      </c>
      <c r="EHJ497" s="292" t="s">
        <v>5599</v>
      </c>
      <c r="EHK497" s="292" t="s">
        <v>5599</v>
      </c>
      <c r="EHL497" s="292" t="s">
        <v>5599</v>
      </c>
      <c r="EHM497" s="292" t="s">
        <v>5599</v>
      </c>
      <c r="EHN497" s="292" t="s">
        <v>5599</v>
      </c>
      <c r="EHO497" s="292" t="s">
        <v>5599</v>
      </c>
      <c r="EHP497" s="292" t="s">
        <v>5599</v>
      </c>
      <c r="EHQ497" s="292" t="s">
        <v>5599</v>
      </c>
      <c r="EHR497" s="292" t="s">
        <v>5599</v>
      </c>
      <c r="EHS497" s="292" t="s">
        <v>5599</v>
      </c>
      <c r="EHT497" s="292" t="s">
        <v>5599</v>
      </c>
      <c r="EHU497" s="292" t="s">
        <v>5599</v>
      </c>
      <c r="EHV497" s="292" t="s">
        <v>5599</v>
      </c>
      <c r="EHW497" s="292" t="s">
        <v>5599</v>
      </c>
      <c r="EHX497" s="292" t="s">
        <v>5599</v>
      </c>
      <c r="EHY497" s="292" t="s">
        <v>5599</v>
      </c>
      <c r="EHZ497" s="292" t="s">
        <v>5599</v>
      </c>
      <c r="EIA497" s="292" t="s">
        <v>5599</v>
      </c>
      <c r="EIB497" s="292" t="s">
        <v>5599</v>
      </c>
      <c r="EIC497" s="292" t="s">
        <v>5599</v>
      </c>
      <c r="EID497" s="292" t="s">
        <v>5599</v>
      </c>
      <c r="EIE497" s="292" t="s">
        <v>5599</v>
      </c>
      <c r="EIF497" s="292" t="s">
        <v>5599</v>
      </c>
      <c r="EIG497" s="292" t="s">
        <v>5599</v>
      </c>
      <c r="EIH497" s="292" t="s">
        <v>5599</v>
      </c>
      <c r="EII497" s="292" t="s">
        <v>5599</v>
      </c>
      <c r="EIJ497" s="292" t="s">
        <v>5599</v>
      </c>
      <c r="EIK497" s="292" t="s">
        <v>5599</v>
      </c>
      <c r="EIL497" s="292" t="s">
        <v>5599</v>
      </c>
      <c r="EIM497" s="292" t="s">
        <v>5599</v>
      </c>
      <c r="EIN497" s="292" t="s">
        <v>5599</v>
      </c>
      <c r="EIO497" s="292" t="s">
        <v>5599</v>
      </c>
      <c r="EIP497" s="292" t="s">
        <v>5599</v>
      </c>
      <c r="EIQ497" s="292" t="s">
        <v>5599</v>
      </c>
      <c r="EIR497" s="292" t="s">
        <v>5599</v>
      </c>
      <c r="EIS497" s="292" t="s">
        <v>5599</v>
      </c>
      <c r="EIT497" s="292" t="s">
        <v>5599</v>
      </c>
      <c r="EIU497" s="292" t="s">
        <v>5599</v>
      </c>
      <c r="EIV497" s="292" t="s">
        <v>5599</v>
      </c>
      <c r="EIW497" s="292" t="s">
        <v>5599</v>
      </c>
      <c r="EIX497" s="292" t="s">
        <v>5599</v>
      </c>
      <c r="EIY497" s="292" t="s">
        <v>5599</v>
      </c>
      <c r="EIZ497" s="292" t="s">
        <v>5599</v>
      </c>
      <c r="EJA497" s="292" t="s">
        <v>5599</v>
      </c>
      <c r="EJB497" s="292" t="s">
        <v>5599</v>
      </c>
      <c r="EJC497" s="292" t="s">
        <v>5599</v>
      </c>
      <c r="EJD497" s="292" t="s">
        <v>5599</v>
      </c>
      <c r="EJE497" s="292" t="s">
        <v>5599</v>
      </c>
      <c r="EJF497" s="292" t="s">
        <v>5599</v>
      </c>
      <c r="EJG497" s="292" t="s">
        <v>5599</v>
      </c>
      <c r="EJH497" s="292" t="s">
        <v>5599</v>
      </c>
      <c r="EJI497" s="292" t="s">
        <v>5599</v>
      </c>
      <c r="EJJ497" s="292" t="s">
        <v>5599</v>
      </c>
      <c r="EJK497" s="292" t="s">
        <v>5599</v>
      </c>
      <c r="EJL497" s="292" t="s">
        <v>5599</v>
      </c>
      <c r="EJM497" s="292" t="s">
        <v>5599</v>
      </c>
      <c r="EJN497" s="292" t="s">
        <v>5599</v>
      </c>
      <c r="EJO497" s="292" t="s">
        <v>5599</v>
      </c>
      <c r="EJP497" s="292" t="s">
        <v>5599</v>
      </c>
      <c r="EJQ497" s="292" t="s">
        <v>5599</v>
      </c>
      <c r="EJR497" s="292" t="s">
        <v>5599</v>
      </c>
      <c r="EJS497" s="292" t="s">
        <v>5599</v>
      </c>
      <c r="EJT497" s="292" t="s">
        <v>5599</v>
      </c>
      <c r="EJU497" s="292" t="s">
        <v>5599</v>
      </c>
      <c r="EJV497" s="292" t="s">
        <v>5599</v>
      </c>
      <c r="EJW497" s="292" t="s">
        <v>5599</v>
      </c>
      <c r="EJX497" s="292" t="s">
        <v>5599</v>
      </c>
      <c r="EJY497" s="292" t="s">
        <v>5599</v>
      </c>
      <c r="EJZ497" s="292" t="s">
        <v>5599</v>
      </c>
      <c r="EKA497" s="292" t="s">
        <v>5599</v>
      </c>
      <c r="EKB497" s="292" t="s">
        <v>5599</v>
      </c>
      <c r="EKC497" s="292" t="s">
        <v>5599</v>
      </c>
      <c r="EKD497" s="292" t="s">
        <v>5599</v>
      </c>
      <c r="EKE497" s="292" t="s">
        <v>5599</v>
      </c>
      <c r="EKF497" s="292" t="s">
        <v>5599</v>
      </c>
      <c r="EKG497" s="292" t="s">
        <v>5599</v>
      </c>
      <c r="EKH497" s="292" t="s">
        <v>5599</v>
      </c>
      <c r="EKI497" s="292" t="s">
        <v>5599</v>
      </c>
      <c r="EKJ497" s="292" t="s">
        <v>5599</v>
      </c>
      <c r="EKK497" s="292" t="s">
        <v>5599</v>
      </c>
      <c r="EKL497" s="292" t="s">
        <v>5599</v>
      </c>
      <c r="EKM497" s="292" t="s">
        <v>5599</v>
      </c>
      <c r="EKN497" s="292" t="s">
        <v>5599</v>
      </c>
      <c r="EKO497" s="292" t="s">
        <v>5599</v>
      </c>
      <c r="EKP497" s="292" t="s">
        <v>5599</v>
      </c>
      <c r="EKQ497" s="292" t="s">
        <v>5599</v>
      </c>
      <c r="EKR497" s="292" t="s">
        <v>5599</v>
      </c>
      <c r="EKS497" s="292" t="s">
        <v>5599</v>
      </c>
      <c r="EKT497" s="292" t="s">
        <v>5599</v>
      </c>
      <c r="EKU497" s="292" t="s">
        <v>5599</v>
      </c>
      <c r="EKV497" s="292" t="s">
        <v>5599</v>
      </c>
      <c r="EKW497" s="292" t="s">
        <v>5599</v>
      </c>
      <c r="EKX497" s="292" t="s">
        <v>5599</v>
      </c>
      <c r="EKY497" s="292" t="s">
        <v>5599</v>
      </c>
      <c r="EKZ497" s="292" t="s">
        <v>5599</v>
      </c>
      <c r="ELA497" s="292" t="s">
        <v>5599</v>
      </c>
      <c r="ELB497" s="292" t="s">
        <v>5599</v>
      </c>
      <c r="ELC497" s="292" t="s">
        <v>5599</v>
      </c>
      <c r="ELD497" s="292" t="s">
        <v>5599</v>
      </c>
      <c r="ELE497" s="292" t="s">
        <v>5599</v>
      </c>
      <c r="ELF497" s="292" t="s">
        <v>5599</v>
      </c>
      <c r="ELG497" s="292" t="s">
        <v>5599</v>
      </c>
      <c r="ELH497" s="292" t="s">
        <v>5599</v>
      </c>
      <c r="ELI497" s="292" t="s">
        <v>5599</v>
      </c>
      <c r="ELJ497" s="292" t="s">
        <v>5599</v>
      </c>
      <c r="ELK497" s="292" t="s">
        <v>5599</v>
      </c>
      <c r="ELL497" s="292" t="s">
        <v>5599</v>
      </c>
      <c r="ELM497" s="292" t="s">
        <v>5599</v>
      </c>
      <c r="ELN497" s="292" t="s">
        <v>5599</v>
      </c>
      <c r="ELO497" s="292" t="s">
        <v>5599</v>
      </c>
      <c r="ELP497" s="292" t="s">
        <v>5599</v>
      </c>
      <c r="ELQ497" s="292" t="s">
        <v>5599</v>
      </c>
      <c r="ELR497" s="292" t="s">
        <v>5599</v>
      </c>
      <c r="ELS497" s="292" t="s">
        <v>5599</v>
      </c>
      <c r="ELT497" s="292" t="s">
        <v>5599</v>
      </c>
      <c r="ELU497" s="292" t="s">
        <v>5599</v>
      </c>
      <c r="ELV497" s="292" t="s">
        <v>5599</v>
      </c>
      <c r="ELW497" s="292" t="s">
        <v>5599</v>
      </c>
      <c r="ELX497" s="292" t="s">
        <v>5599</v>
      </c>
      <c r="ELY497" s="292" t="s">
        <v>5599</v>
      </c>
      <c r="ELZ497" s="292" t="s">
        <v>5599</v>
      </c>
      <c r="EMA497" s="292" t="s">
        <v>5599</v>
      </c>
      <c r="EMB497" s="292" t="s">
        <v>5599</v>
      </c>
      <c r="EMC497" s="292" t="s">
        <v>5599</v>
      </c>
      <c r="EMD497" s="292" t="s">
        <v>5599</v>
      </c>
      <c r="EME497" s="292" t="s">
        <v>5599</v>
      </c>
      <c r="EMF497" s="292" t="s">
        <v>5599</v>
      </c>
      <c r="EMG497" s="292" t="s">
        <v>5599</v>
      </c>
      <c r="EMH497" s="292" t="s">
        <v>5599</v>
      </c>
      <c r="EMI497" s="292" t="s">
        <v>5599</v>
      </c>
      <c r="EMJ497" s="292" t="s">
        <v>5599</v>
      </c>
      <c r="EMK497" s="292" t="s">
        <v>5599</v>
      </c>
      <c r="EML497" s="292" t="s">
        <v>5599</v>
      </c>
      <c r="EMM497" s="292" t="s">
        <v>5599</v>
      </c>
      <c r="EMN497" s="292" t="s">
        <v>5599</v>
      </c>
      <c r="EMO497" s="292" t="s">
        <v>5599</v>
      </c>
      <c r="EMP497" s="292" t="s">
        <v>5599</v>
      </c>
      <c r="EMQ497" s="292" t="s">
        <v>5599</v>
      </c>
      <c r="EMR497" s="292" t="s">
        <v>5599</v>
      </c>
      <c r="EMS497" s="292" t="s">
        <v>5599</v>
      </c>
      <c r="EMT497" s="292" t="s">
        <v>5599</v>
      </c>
      <c r="EMU497" s="292" t="s">
        <v>5599</v>
      </c>
      <c r="EMV497" s="292" t="s">
        <v>5599</v>
      </c>
      <c r="EMW497" s="292" t="s">
        <v>5599</v>
      </c>
      <c r="EMX497" s="292" t="s">
        <v>5599</v>
      </c>
      <c r="EMY497" s="292" t="s">
        <v>5599</v>
      </c>
      <c r="EMZ497" s="292" t="s">
        <v>5599</v>
      </c>
      <c r="ENA497" s="292" t="s">
        <v>5599</v>
      </c>
      <c r="ENB497" s="292" t="s">
        <v>5599</v>
      </c>
      <c r="ENC497" s="292" t="s">
        <v>5599</v>
      </c>
      <c r="END497" s="292" t="s">
        <v>5599</v>
      </c>
      <c r="ENE497" s="292" t="s">
        <v>5599</v>
      </c>
      <c r="ENF497" s="292" t="s">
        <v>5599</v>
      </c>
      <c r="ENG497" s="292" t="s">
        <v>5599</v>
      </c>
      <c r="ENH497" s="292" t="s">
        <v>5599</v>
      </c>
      <c r="ENI497" s="292" t="s">
        <v>5599</v>
      </c>
      <c r="ENJ497" s="292" t="s">
        <v>5599</v>
      </c>
      <c r="ENK497" s="292" t="s">
        <v>5599</v>
      </c>
      <c r="ENL497" s="292" t="s">
        <v>5599</v>
      </c>
      <c r="ENM497" s="292" t="s">
        <v>5599</v>
      </c>
      <c r="ENN497" s="292" t="s">
        <v>5599</v>
      </c>
      <c r="ENO497" s="292" t="s">
        <v>5599</v>
      </c>
      <c r="ENP497" s="292" t="s">
        <v>5599</v>
      </c>
      <c r="ENQ497" s="292" t="s">
        <v>5599</v>
      </c>
      <c r="ENR497" s="292" t="s">
        <v>5599</v>
      </c>
      <c r="ENS497" s="292" t="s">
        <v>5599</v>
      </c>
      <c r="ENT497" s="292" t="s">
        <v>5599</v>
      </c>
      <c r="ENU497" s="292" t="s">
        <v>5599</v>
      </c>
      <c r="ENV497" s="292" t="s">
        <v>5599</v>
      </c>
      <c r="ENW497" s="292" t="s">
        <v>5599</v>
      </c>
      <c r="ENX497" s="292" t="s">
        <v>5599</v>
      </c>
      <c r="ENY497" s="292" t="s">
        <v>5599</v>
      </c>
      <c r="ENZ497" s="292" t="s">
        <v>5599</v>
      </c>
      <c r="EOA497" s="292" t="s">
        <v>5599</v>
      </c>
      <c r="EOB497" s="292" t="s">
        <v>5599</v>
      </c>
      <c r="EOC497" s="292" t="s">
        <v>5599</v>
      </c>
      <c r="EOD497" s="292" t="s">
        <v>5599</v>
      </c>
      <c r="EOE497" s="292" t="s">
        <v>5599</v>
      </c>
      <c r="EOF497" s="292" t="s">
        <v>5599</v>
      </c>
      <c r="EOG497" s="292" t="s">
        <v>5599</v>
      </c>
      <c r="EOH497" s="292" t="s">
        <v>5599</v>
      </c>
      <c r="EOI497" s="292" t="s">
        <v>5599</v>
      </c>
      <c r="EOJ497" s="292" t="s">
        <v>5599</v>
      </c>
      <c r="EOK497" s="292" t="s">
        <v>5599</v>
      </c>
      <c r="EOL497" s="292" t="s">
        <v>5599</v>
      </c>
      <c r="EOM497" s="292" t="s">
        <v>5599</v>
      </c>
      <c r="EON497" s="292" t="s">
        <v>5599</v>
      </c>
      <c r="EOO497" s="292" t="s">
        <v>5599</v>
      </c>
      <c r="EOP497" s="292" t="s">
        <v>5599</v>
      </c>
      <c r="EOQ497" s="292" t="s">
        <v>5599</v>
      </c>
      <c r="EOR497" s="292" t="s">
        <v>5599</v>
      </c>
      <c r="EOS497" s="292" t="s">
        <v>5599</v>
      </c>
      <c r="EOT497" s="292" t="s">
        <v>5599</v>
      </c>
      <c r="EOU497" s="292" t="s">
        <v>5599</v>
      </c>
      <c r="EOV497" s="292" t="s">
        <v>5599</v>
      </c>
      <c r="EOW497" s="292" t="s">
        <v>5599</v>
      </c>
      <c r="EOX497" s="292" t="s">
        <v>5599</v>
      </c>
      <c r="EOY497" s="292" t="s">
        <v>5599</v>
      </c>
      <c r="EOZ497" s="292" t="s">
        <v>5599</v>
      </c>
      <c r="EPA497" s="292" t="s">
        <v>5599</v>
      </c>
      <c r="EPB497" s="292" t="s">
        <v>5599</v>
      </c>
      <c r="EPC497" s="292" t="s">
        <v>5599</v>
      </c>
      <c r="EPD497" s="292" t="s">
        <v>5599</v>
      </c>
      <c r="EPE497" s="292" t="s">
        <v>5599</v>
      </c>
      <c r="EPF497" s="292" t="s">
        <v>5599</v>
      </c>
      <c r="EPG497" s="292" t="s">
        <v>5599</v>
      </c>
      <c r="EPH497" s="292" t="s">
        <v>5599</v>
      </c>
      <c r="EPI497" s="292" t="s">
        <v>5599</v>
      </c>
      <c r="EPJ497" s="292" t="s">
        <v>5599</v>
      </c>
      <c r="EPK497" s="292" t="s">
        <v>5599</v>
      </c>
      <c r="EPL497" s="292" t="s">
        <v>5599</v>
      </c>
      <c r="EPM497" s="292" t="s">
        <v>5599</v>
      </c>
      <c r="EPN497" s="292" t="s">
        <v>5599</v>
      </c>
      <c r="EPO497" s="292" t="s">
        <v>5599</v>
      </c>
      <c r="EPP497" s="292" t="s">
        <v>5599</v>
      </c>
      <c r="EPQ497" s="292" t="s">
        <v>5599</v>
      </c>
      <c r="EPR497" s="292" t="s">
        <v>5599</v>
      </c>
      <c r="EPS497" s="292" t="s">
        <v>5599</v>
      </c>
      <c r="EPT497" s="292" t="s">
        <v>5599</v>
      </c>
      <c r="EPU497" s="292" t="s">
        <v>5599</v>
      </c>
      <c r="EPV497" s="292" t="s">
        <v>5599</v>
      </c>
      <c r="EPW497" s="292" t="s">
        <v>5599</v>
      </c>
      <c r="EPX497" s="292" t="s">
        <v>5599</v>
      </c>
      <c r="EPY497" s="292" t="s">
        <v>5599</v>
      </c>
      <c r="EPZ497" s="292" t="s">
        <v>5599</v>
      </c>
      <c r="EQA497" s="292" t="s">
        <v>5599</v>
      </c>
      <c r="EQB497" s="292" t="s">
        <v>5599</v>
      </c>
      <c r="EQC497" s="292" t="s">
        <v>5599</v>
      </c>
      <c r="EQD497" s="292" t="s">
        <v>5599</v>
      </c>
      <c r="EQE497" s="292" t="s">
        <v>5599</v>
      </c>
      <c r="EQF497" s="292" t="s">
        <v>5599</v>
      </c>
      <c r="EQG497" s="292" t="s">
        <v>5599</v>
      </c>
      <c r="EQH497" s="292" t="s">
        <v>5599</v>
      </c>
      <c r="EQI497" s="292" t="s">
        <v>5599</v>
      </c>
      <c r="EQJ497" s="292" t="s">
        <v>5599</v>
      </c>
      <c r="EQK497" s="292" t="s">
        <v>5599</v>
      </c>
      <c r="EQL497" s="292" t="s">
        <v>5599</v>
      </c>
      <c r="EQM497" s="292" t="s">
        <v>5599</v>
      </c>
      <c r="EQN497" s="292" t="s">
        <v>5599</v>
      </c>
      <c r="EQO497" s="292" t="s">
        <v>5599</v>
      </c>
      <c r="EQP497" s="292" t="s">
        <v>5599</v>
      </c>
      <c r="EQQ497" s="292" t="s">
        <v>5599</v>
      </c>
      <c r="EQR497" s="292" t="s">
        <v>5599</v>
      </c>
      <c r="EQS497" s="292" t="s">
        <v>5599</v>
      </c>
      <c r="EQT497" s="292" t="s">
        <v>5599</v>
      </c>
      <c r="EQU497" s="292" t="s">
        <v>5599</v>
      </c>
      <c r="EQV497" s="292" t="s">
        <v>5599</v>
      </c>
      <c r="EQW497" s="292" t="s">
        <v>5599</v>
      </c>
      <c r="EQX497" s="292" t="s">
        <v>5599</v>
      </c>
      <c r="EQY497" s="292" t="s">
        <v>5599</v>
      </c>
      <c r="EQZ497" s="292" t="s">
        <v>5599</v>
      </c>
      <c r="ERA497" s="292" t="s">
        <v>5599</v>
      </c>
      <c r="ERB497" s="292" t="s">
        <v>5599</v>
      </c>
      <c r="ERC497" s="292" t="s">
        <v>5599</v>
      </c>
      <c r="ERD497" s="292" t="s">
        <v>5599</v>
      </c>
      <c r="ERE497" s="292" t="s">
        <v>5599</v>
      </c>
      <c r="ERF497" s="292" t="s">
        <v>5599</v>
      </c>
      <c r="ERG497" s="292" t="s">
        <v>5599</v>
      </c>
      <c r="ERH497" s="292" t="s">
        <v>5599</v>
      </c>
      <c r="ERI497" s="292" t="s">
        <v>5599</v>
      </c>
      <c r="ERJ497" s="292" t="s">
        <v>5599</v>
      </c>
      <c r="ERK497" s="292" t="s">
        <v>5599</v>
      </c>
      <c r="ERL497" s="292" t="s">
        <v>5599</v>
      </c>
      <c r="ERM497" s="292" t="s">
        <v>5599</v>
      </c>
      <c r="ERN497" s="292" t="s">
        <v>5599</v>
      </c>
      <c r="ERO497" s="292" t="s">
        <v>5599</v>
      </c>
      <c r="ERP497" s="292" t="s">
        <v>5599</v>
      </c>
      <c r="ERQ497" s="292" t="s">
        <v>5599</v>
      </c>
      <c r="ERR497" s="292" t="s">
        <v>5599</v>
      </c>
      <c r="ERS497" s="292" t="s">
        <v>5599</v>
      </c>
      <c r="ERT497" s="292" t="s">
        <v>5599</v>
      </c>
      <c r="ERU497" s="292" t="s">
        <v>5599</v>
      </c>
      <c r="ERV497" s="292" t="s">
        <v>5599</v>
      </c>
      <c r="ERW497" s="292" t="s">
        <v>5599</v>
      </c>
      <c r="ERX497" s="292" t="s">
        <v>5599</v>
      </c>
      <c r="ERY497" s="292" t="s">
        <v>5599</v>
      </c>
      <c r="ERZ497" s="292" t="s">
        <v>5599</v>
      </c>
      <c r="ESA497" s="292" t="s">
        <v>5599</v>
      </c>
      <c r="ESB497" s="292" t="s">
        <v>5599</v>
      </c>
      <c r="ESC497" s="292" t="s">
        <v>5599</v>
      </c>
      <c r="ESD497" s="292" t="s">
        <v>5599</v>
      </c>
      <c r="ESE497" s="292" t="s">
        <v>5599</v>
      </c>
      <c r="ESF497" s="292" t="s">
        <v>5599</v>
      </c>
      <c r="ESG497" s="292" t="s">
        <v>5599</v>
      </c>
      <c r="ESH497" s="292" t="s">
        <v>5599</v>
      </c>
      <c r="ESI497" s="292" t="s">
        <v>5599</v>
      </c>
      <c r="ESJ497" s="292" t="s">
        <v>5599</v>
      </c>
      <c r="ESK497" s="292" t="s">
        <v>5599</v>
      </c>
      <c r="ESL497" s="292" t="s">
        <v>5599</v>
      </c>
      <c r="ESM497" s="292" t="s">
        <v>5599</v>
      </c>
      <c r="ESN497" s="292" t="s">
        <v>5599</v>
      </c>
      <c r="ESO497" s="292" t="s">
        <v>5599</v>
      </c>
      <c r="ESP497" s="292" t="s">
        <v>5599</v>
      </c>
      <c r="ESQ497" s="292" t="s">
        <v>5599</v>
      </c>
      <c r="ESR497" s="292" t="s">
        <v>5599</v>
      </c>
      <c r="ESS497" s="292" t="s">
        <v>5599</v>
      </c>
      <c r="EST497" s="292" t="s">
        <v>5599</v>
      </c>
      <c r="ESU497" s="292" t="s">
        <v>5599</v>
      </c>
      <c r="ESV497" s="292" t="s">
        <v>5599</v>
      </c>
      <c r="ESW497" s="292" t="s">
        <v>5599</v>
      </c>
      <c r="ESX497" s="292" t="s">
        <v>5599</v>
      </c>
      <c r="ESY497" s="292" t="s">
        <v>5599</v>
      </c>
      <c r="ESZ497" s="292" t="s">
        <v>5599</v>
      </c>
      <c r="ETA497" s="292" t="s">
        <v>5599</v>
      </c>
      <c r="ETB497" s="292" t="s">
        <v>5599</v>
      </c>
      <c r="ETC497" s="292" t="s">
        <v>5599</v>
      </c>
      <c r="ETD497" s="292" t="s">
        <v>5599</v>
      </c>
      <c r="ETE497" s="292" t="s">
        <v>5599</v>
      </c>
      <c r="ETF497" s="292" t="s">
        <v>5599</v>
      </c>
      <c r="ETG497" s="292" t="s">
        <v>5599</v>
      </c>
      <c r="ETH497" s="292" t="s">
        <v>5599</v>
      </c>
      <c r="ETI497" s="292" t="s">
        <v>5599</v>
      </c>
      <c r="ETJ497" s="292" t="s">
        <v>5599</v>
      </c>
      <c r="ETK497" s="292" t="s">
        <v>5599</v>
      </c>
      <c r="ETL497" s="292" t="s">
        <v>5599</v>
      </c>
      <c r="ETM497" s="292" t="s">
        <v>5599</v>
      </c>
      <c r="ETN497" s="292" t="s">
        <v>5599</v>
      </c>
      <c r="ETO497" s="292" t="s">
        <v>5599</v>
      </c>
      <c r="ETP497" s="292" t="s">
        <v>5599</v>
      </c>
      <c r="ETQ497" s="292" t="s">
        <v>5599</v>
      </c>
      <c r="ETR497" s="292" t="s">
        <v>5599</v>
      </c>
      <c r="ETS497" s="292" t="s">
        <v>5599</v>
      </c>
      <c r="ETT497" s="292" t="s">
        <v>5599</v>
      </c>
      <c r="ETU497" s="292" t="s">
        <v>5599</v>
      </c>
      <c r="ETV497" s="292" t="s">
        <v>5599</v>
      </c>
      <c r="ETW497" s="292" t="s">
        <v>5599</v>
      </c>
      <c r="ETX497" s="292" t="s">
        <v>5599</v>
      </c>
      <c r="ETY497" s="292" t="s">
        <v>5599</v>
      </c>
      <c r="ETZ497" s="292" t="s">
        <v>5599</v>
      </c>
      <c r="EUA497" s="292" t="s">
        <v>5599</v>
      </c>
      <c r="EUB497" s="292" t="s">
        <v>5599</v>
      </c>
      <c r="EUC497" s="292" t="s">
        <v>5599</v>
      </c>
      <c r="EUD497" s="292" t="s">
        <v>5599</v>
      </c>
      <c r="EUE497" s="292" t="s">
        <v>5599</v>
      </c>
      <c r="EUF497" s="292" t="s">
        <v>5599</v>
      </c>
      <c r="EUG497" s="292" t="s">
        <v>5599</v>
      </c>
      <c r="EUH497" s="292" t="s">
        <v>5599</v>
      </c>
      <c r="EUI497" s="292" t="s">
        <v>5599</v>
      </c>
      <c r="EUJ497" s="292" t="s">
        <v>5599</v>
      </c>
      <c r="EUK497" s="292" t="s">
        <v>5599</v>
      </c>
      <c r="EUL497" s="292" t="s">
        <v>5599</v>
      </c>
      <c r="EUM497" s="292" t="s">
        <v>5599</v>
      </c>
      <c r="EUN497" s="292" t="s">
        <v>5599</v>
      </c>
      <c r="EUO497" s="292" t="s">
        <v>5599</v>
      </c>
      <c r="EUP497" s="292" t="s">
        <v>5599</v>
      </c>
      <c r="EUQ497" s="292" t="s">
        <v>5599</v>
      </c>
      <c r="EUR497" s="292" t="s">
        <v>5599</v>
      </c>
      <c r="EUS497" s="292" t="s">
        <v>5599</v>
      </c>
      <c r="EUT497" s="292" t="s">
        <v>5599</v>
      </c>
      <c r="EUU497" s="292" t="s">
        <v>5599</v>
      </c>
      <c r="EUV497" s="292" t="s">
        <v>5599</v>
      </c>
      <c r="EUW497" s="292" t="s">
        <v>5599</v>
      </c>
      <c r="EUX497" s="292" t="s">
        <v>5599</v>
      </c>
      <c r="EUY497" s="292" t="s">
        <v>5599</v>
      </c>
      <c r="EUZ497" s="292" t="s">
        <v>5599</v>
      </c>
      <c r="EVA497" s="292" t="s">
        <v>5599</v>
      </c>
      <c r="EVB497" s="292" t="s">
        <v>5599</v>
      </c>
      <c r="EVC497" s="292" t="s">
        <v>5599</v>
      </c>
      <c r="EVD497" s="292" t="s">
        <v>5599</v>
      </c>
      <c r="EVE497" s="292" t="s">
        <v>5599</v>
      </c>
      <c r="EVF497" s="292" t="s">
        <v>5599</v>
      </c>
      <c r="EVG497" s="292" t="s">
        <v>5599</v>
      </c>
      <c r="EVH497" s="292" t="s">
        <v>5599</v>
      </c>
      <c r="EVI497" s="292" t="s">
        <v>5599</v>
      </c>
      <c r="EVJ497" s="292" t="s">
        <v>5599</v>
      </c>
      <c r="EVK497" s="292" t="s">
        <v>5599</v>
      </c>
      <c r="EVL497" s="292" t="s">
        <v>5599</v>
      </c>
      <c r="EVM497" s="292" t="s">
        <v>5599</v>
      </c>
      <c r="EVN497" s="292" t="s">
        <v>5599</v>
      </c>
      <c r="EVO497" s="292" t="s">
        <v>5599</v>
      </c>
      <c r="EVP497" s="292" t="s">
        <v>5599</v>
      </c>
      <c r="EVQ497" s="292" t="s">
        <v>5599</v>
      </c>
      <c r="EVR497" s="292" t="s">
        <v>5599</v>
      </c>
      <c r="EVS497" s="292" t="s">
        <v>5599</v>
      </c>
      <c r="EVT497" s="292" t="s">
        <v>5599</v>
      </c>
      <c r="EVU497" s="292" t="s">
        <v>5599</v>
      </c>
      <c r="EVV497" s="292" t="s">
        <v>5599</v>
      </c>
      <c r="EVW497" s="292" t="s">
        <v>5599</v>
      </c>
      <c r="EVX497" s="292" t="s">
        <v>5599</v>
      </c>
      <c r="EVY497" s="292" t="s">
        <v>5599</v>
      </c>
      <c r="EVZ497" s="292" t="s">
        <v>5599</v>
      </c>
      <c r="EWA497" s="292" t="s">
        <v>5599</v>
      </c>
      <c r="EWB497" s="292" t="s">
        <v>5599</v>
      </c>
      <c r="EWC497" s="292" t="s">
        <v>5599</v>
      </c>
      <c r="EWD497" s="292" t="s">
        <v>5599</v>
      </c>
      <c r="EWE497" s="292" t="s">
        <v>5599</v>
      </c>
      <c r="EWF497" s="292" t="s">
        <v>5599</v>
      </c>
      <c r="EWG497" s="292" t="s">
        <v>5599</v>
      </c>
      <c r="EWH497" s="292" t="s">
        <v>5599</v>
      </c>
      <c r="EWI497" s="292" t="s">
        <v>5599</v>
      </c>
      <c r="EWJ497" s="292" t="s">
        <v>5599</v>
      </c>
      <c r="EWK497" s="292" t="s">
        <v>5599</v>
      </c>
      <c r="EWL497" s="292" t="s">
        <v>5599</v>
      </c>
      <c r="EWM497" s="292" t="s">
        <v>5599</v>
      </c>
      <c r="EWN497" s="292" t="s">
        <v>5599</v>
      </c>
      <c r="EWO497" s="292" t="s">
        <v>5599</v>
      </c>
      <c r="EWP497" s="292" t="s">
        <v>5599</v>
      </c>
      <c r="EWQ497" s="292" t="s">
        <v>5599</v>
      </c>
      <c r="EWR497" s="292" t="s">
        <v>5599</v>
      </c>
      <c r="EWS497" s="292" t="s">
        <v>5599</v>
      </c>
      <c r="EWT497" s="292" t="s">
        <v>5599</v>
      </c>
      <c r="EWU497" s="292" t="s">
        <v>5599</v>
      </c>
      <c r="EWV497" s="292" t="s">
        <v>5599</v>
      </c>
      <c r="EWW497" s="292" t="s">
        <v>5599</v>
      </c>
      <c r="EWX497" s="292" t="s">
        <v>5599</v>
      </c>
      <c r="EWY497" s="292" t="s">
        <v>5599</v>
      </c>
      <c r="EWZ497" s="292" t="s">
        <v>5599</v>
      </c>
      <c r="EXA497" s="292" t="s">
        <v>5599</v>
      </c>
      <c r="EXB497" s="292" t="s">
        <v>5599</v>
      </c>
      <c r="EXC497" s="292" t="s">
        <v>5599</v>
      </c>
      <c r="EXD497" s="292" t="s">
        <v>5599</v>
      </c>
      <c r="EXE497" s="292" t="s">
        <v>5599</v>
      </c>
      <c r="EXF497" s="292" t="s">
        <v>5599</v>
      </c>
      <c r="EXG497" s="292" t="s">
        <v>5599</v>
      </c>
      <c r="EXH497" s="292" t="s">
        <v>5599</v>
      </c>
      <c r="EXI497" s="292" t="s">
        <v>5599</v>
      </c>
      <c r="EXJ497" s="292" t="s">
        <v>5599</v>
      </c>
      <c r="EXK497" s="292" t="s">
        <v>5599</v>
      </c>
      <c r="EXL497" s="292" t="s">
        <v>5599</v>
      </c>
      <c r="EXM497" s="292" t="s">
        <v>5599</v>
      </c>
      <c r="EXN497" s="292" t="s">
        <v>5599</v>
      </c>
      <c r="EXO497" s="292" t="s">
        <v>5599</v>
      </c>
      <c r="EXP497" s="292" t="s">
        <v>5599</v>
      </c>
      <c r="EXQ497" s="292" t="s">
        <v>5599</v>
      </c>
      <c r="EXR497" s="292" t="s">
        <v>5599</v>
      </c>
      <c r="EXS497" s="292" t="s">
        <v>5599</v>
      </c>
      <c r="EXT497" s="292" t="s">
        <v>5599</v>
      </c>
      <c r="EXU497" s="292" t="s">
        <v>5599</v>
      </c>
      <c r="EXV497" s="292" t="s">
        <v>5599</v>
      </c>
      <c r="EXW497" s="292" t="s">
        <v>5599</v>
      </c>
      <c r="EXX497" s="292" t="s">
        <v>5599</v>
      </c>
      <c r="EXY497" s="292" t="s">
        <v>5599</v>
      </c>
      <c r="EXZ497" s="292" t="s">
        <v>5599</v>
      </c>
      <c r="EYA497" s="292" t="s">
        <v>5599</v>
      </c>
      <c r="EYB497" s="292" t="s">
        <v>5599</v>
      </c>
      <c r="EYC497" s="292" t="s">
        <v>5599</v>
      </c>
      <c r="EYD497" s="292" t="s">
        <v>5599</v>
      </c>
      <c r="EYE497" s="292" t="s">
        <v>5599</v>
      </c>
      <c r="EYF497" s="292" t="s">
        <v>5599</v>
      </c>
      <c r="EYG497" s="292" t="s">
        <v>5599</v>
      </c>
      <c r="EYH497" s="292" t="s">
        <v>5599</v>
      </c>
      <c r="EYI497" s="292" t="s">
        <v>5599</v>
      </c>
      <c r="EYJ497" s="292" t="s">
        <v>5599</v>
      </c>
      <c r="EYK497" s="292" t="s">
        <v>5599</v>
      </c>
      <c r="EYL497" s="292" t="s">
        <v>5599</v>
      </c>
      <c r="EYM497" s="292" t="s">
        <v>5599</v>
      </c>
      <c r="EYN497" s="292" t="s">
        <v>5599</v>
      </c>
      <c r="EYO497" s="292" t="s">
        <v>5599</v>
      </c>
      <c r="EYP497" s="292" t="s">
        <v>5599</v>
      </c>
      <c r="EYQ497" s="292" t="s">
        <v>5599</v>
      </c>
      <c r="EYR497" s="292" t="s">
        <v>5599</v>
      </c>
      <c r="EYS497" s="292" t="s">
        <v>5599</v>
      </c>
      <c r="EYT497" s="292" t="s">
        <v>5599</v>
      </c>
      <c r="EYU497" s="292" t="s">
        <v>5599</v>
      </c>
      <c r="EYV497" s="292" t="s">
        <v>5599</v>
      </c>
      <c r="EYW497" s="292" t="s">
        <v>5599</v>
      </c>
      <c r="EYX497" s="292" t="s">
        <v>5599</v>
      </c>
      <c r="EYY497" s="292" t="s">
        <v>5599</v>
      </c>
      <c r="EYZ497" s="292" t="s">
        <v>5599</v>
      </c>
      <c r="EZA497" s="292" t="s">
        <v>5599</v>
      </c>
      <c r="EZB497" s="292" t="s">
        <v>5599</v>
      </c>
      <c r="EZC497" s="292" t="s">
        <v>5599</v>
      </c>
      <c r="EZD497" s="292" t="s">
        <v>5599</v>
      </c>
      <c r="EZE497" s="292" t="s">
        <v>5599</v>
      </c>
      <c r="EZF497" s="292" t="s">
        <v>5599</v>
      </c>
      <c r="EZG497" s="292" t="s">
        <v>5599</v>
      </c>
      <c r="EZH497" s="292" t="s">
        <v>5599</v>
      </c>
      <c r="EZI497" s="292" t="s">
        <v>5599</v>
      </c>
      <c r="EZJ497" s="292" t="s">
        <v>5599</v>
      </c>
      <c r="EZK497" s="292" t="s">
        <v>5599</v>
      </c>
      <c r="EZL497" s="292" t="s">
        <v>5599</v>
      </c>
      <c r="EZM497" s="292" t="s">
        <v>5599</v>
      </c>
      <c r="EZN497" s="292" t="s">
        <v>5599</v>
      </c>
      <c r="EZO497" s="292" t="s">
        <v>5599</v>
      </c>
      <c r="EZP497" s="292" t="s">
        <v>5599</v>
      </c>
      <c r="EZQ497" s="292" t="s">
        <v>5599</v>
      </c>
      <c r="EZR497" s="292" t="s">
        <v>5599</v>
      </c>
      <c r="EZS497" s="292" t="s">
        <v>5599</v>
      </c>
      <c r="EZT497" s="292" t="s">
        <v>5599</v>
      </c>
      <c r="EZU497" s="292" t="s">
        <v>5599</v>
      </c>
      <c r="EZV497" s="292" t="s">
        <v>5599</v>
      </c>
      <c r="EZW497" s="292" t="s">
        <v>5599</v>
      </c>
      <c r="EZX497" s="292" t="s">
        <v>5599</v>
      </c>
      <c r="EZY497" s="292" t="s">
        <v>5599</v>
      </c>
      <c r="EZZ497" s="292" t="s">
        <v>5599</v>
      </c>
      <c r="FAA497" s="292" t="s">
        <v>5599</v>
      </c>
      <c r="FAB497" s="292" t="s">
        <v>5599</v>
      </c>
      <c r="FAC497" s="292" t="s">
        <v>5599</v>
      </c>
      <c r="FAD497" s="292" t="s">
        <v>5599</v>
      </c>
      <c r="FAE497" s="292" t="s">
        <v>5599</v>
      </c>
      <c r="FAF497" s="292" t="s">
        <v>5599</v>
      </c>
      <c r="FAG497" s="292" t="s">
        <v>5599</v>
      </c>
      <c r="FAH497" s="292" t="s">
        <v>5599</v>
      </c>
      <c r="FAI497" s="292" t="s">
        <v>5599</v>
      </c>
      <c r="FAJ497" s="292" t="s">
        <v>5599</v>
      </c>
      <c r="FAK497" s="292" t="s">
        <v>5599</v>
      </c>
      <c r="FAL497" s="292" t="s">
        <v>5599</v>
      </c>
      <c r="FAM497" s="292" t="s">
        <v>5599</v>
      </c>
      <c r="FAN497" s="292" t="s">
        <v>5599</v>
      </c>
      <c r="FAO497" s="292" t="s">
        <v>5599</v>
      </c>
      <c r="FAP497" s="292" t="s">
        <v>5599</v>
      </c>
      <c r="FAQ497" s="292" t="s">
        <v>5599</v>
      </c>
      <c r="FAR497" s="292" t="s">
        <v>5599</v>
      </c>
      <c r="FAS497" s="292" t="s">
        <v>5599</v>
      </c>
      <c r="FAT497" s="292" t="s">
        <v>5599</v>
      </c>
      <c r="FAU497" s="292" t="s">
        <v>5599</v>
      </c>
      <c r="FAV497" s="292" t="s">
        <v>5599</v>
      </c>
      <c r="FAW497" s="292" t="s">
        <v>5599</v>
      </c>
      <c r="FAX497" s="292" t="s">
        <v>5599</v>
      </c>
      <c r="FAY497" s="292" t="s">
        <v>5599</v>
      </c>
      <c r="FAZ497" s="292" t="s">
        <v>5599</v>
      </c>
      <c r="FBA497" s="292" t="s">
        <v>5599</v>
      </c>
      <c r="FBB497" s="292" t="s">
        <v>5599</v>
      </c>
      <c r="FBC497" s="292" t="s">
        <v>5599</v>
      </c>
      <c r="FBD497" s="292" t="s">
        <v>5599</v>
      </c>
      <c r="FBE497" s="292" t="s">
        <v>5599</v>
      </c>
      <c r="FBF497" s="292" t="s">
        <v>5599</v>
      </c>
      <c r="FBG497" s="292" t="s">
        <v>5599</v>
      </c>
      <c r="FBH497" s="292" t="s">
        <v>5599</v>
      </c>
      <c r="FBI497" s="292" t="s">
        <v>5599</v>
      </c>
      <c r="FBJ497" s="292" t="s">
        <v>5599</v>
      </c>
      <c r="FBK497" s="292" t="s">
        <v>5599</v>
      </c>
      <c r="FBL497" s="292" t="s">
        <v>5599</v>
      </c>
      <c r="FBM497" s="292" t="s">
        <v>5599</v>
      </c>
      <c r="FBN497" s="292" t="s">
        <v>5599</v>
      </c>
      <c r="FBO497" s="292" t="s">
        <v>5599</v>
      </c>
      <c r="FBP497" s="292" t="s">
        <v>5599</v>
      </c>
      <c r="FBQ497" s="292" t="s">
        <v>5599</v>
      </c>
      <c r="FBR497" s="292" t="s">
        <v>5599</v>
      </c>
      <c r="FBS497" s="292" t="s">
        <v>5599</v>
      </c>
      <c r="FBT497" s="292" t="s">
        <v>5599</v>
      </c>
      <c r="FBU497" s="292" t="s">
        <v>5599</v>
      </c>
      <c r="FBV497" s="292" t="s">
        <v>5599</v>
      </c>
      <c r="FBW497" s="292" t="s">
        <v>5599</v>
      </c>
      <c r="FBX497" s="292" t="s">
        <v>5599</v>
      </c>
      <c r="FBY497" s="292" t="s">
        <v>5599</v>
      </c>
      <c r="FBZ497" s="292" t="s">
        <v>5599</v>
      </c>
      <c r="FCA497" s="292" t="s">
        <v>5599</v>
      </c>
      <c r="FCB497" s="292" t="s">
        <v>5599</v>
      </c>
      <c r="FCC497" s="292" t="s">
        <v>5599</v>
      </c>
      <c r="FCD497" s="292" t="s">
        <v>5599</v>
      </c>
      <c r="FCE497" s="292" t="s">
        <v>5599</v>
      </c>
      <c r="FCF497" s="292" t="s">
        <v>5599</v>
      </c>
      <c r="FCG497" s="292" t="s">
        <v>5599</v>
      </c>
      <c r="FCH497" s="292" t="s">
        <v>5599</v>
      </c>
      <c r="FCI497" s="292" t="s">
        <v>5599</v>
      </c>
      <c r="FCJ497" s="292" t="s">
        <v>5599</v>
      </c>
      <c r="FCK497" s="292" t="s">
        <v>5599</v>
      </c>
      <c r="FCL497" s="292" t="s">
        <v>5599</v>
      </c>
      <c r="FCM497" s="292" t="s">
        <v>5599</v>
      </c>
      <c r="FCN497" s="292" t="s">
        <v>5599</v>
      </c>
      <c r="FCO497" s="292" t="s">
        <v>5599</v>
      </c>
      <c r="FCP497" s="292" t="s">
        <v>5599</v>
      </c>
      <c r="FCQ497" s="292" t="s">
        <v>5599</v>
      </c>
      <c r="FCR497" s="292" t="s">
        <v>5599</v>
      </c>
      <c r="FCS497" s="292" t="s">
        <v>5599</v>
      </c>
      <c r="FCT497" s="292" t="s">
        <v>5599</v>
      </c>
      <c r="FCU497" s="292" t="s">
        <v>5599</v>
      </c>
      <c r="FCV497" s="292" t="s">
        <v>5599</v>
      </c>
      <c r="FCW497" s="292" t="s">
        <v>5599</v>
      </c>
      <c r="FCX497" s="292" t="s">
        <v>5599</v>
      </c>
      <c r="FCY497" s="292" t="s">
        <v>5599</v>
      </c>
      <c r="FCZ497" s="292" t="s">
        <v>5599</v>
      </c>
      <c r="FDA497" s="292" t="s">
        <v>5599</v>
      </c>
      <c r="FDB497" s="292" t="s">
        <v>5599</v>
      </c>
      <c r="FDC497" s="292" t="s">
        <v>5599</v>
      </c>
      <c r="FDD497" s="292" t="s">
        <v>5599</v>
      </c>
      <c r="FDE497" s="292" t="s">
        <v>5599</v>
      </c>
      <c r="FDF497" s="292" t="s">
        <v>5599</v>
      </c>
      <c r="FDG497" s="292" t="s">
        <v>5599</v>
      </c>
      <c r="FDH497" s="292" t="s">
        <v>5599</v>
      </c>
      <c r="FDI497" s="292" t="s">
        <v>5599</v>
      </c>
      <c r="FDJ497" s="292" t="s">
        <v>5599</v>
      </c>
      <c r="FDK497" s="292" t="s">
        <v>5599</v>
      </c>
      <c r="FDL497" s="292" t="s">
        <v>5599</v>
      </c>
      <c r="FDM497" s="292" t="s">
        <v>5599</v>
      </c>
      <c r="FDN497" s="292" t="s">
        <v>5599</v>
      </c>
      <c r="FDO497" s="292" t="s">
        <v>5599</v>
      </c>
      <c r="FDP497" s="292" t="s">
        <v>5599</v>
      </c>
      <c r="FDQ497" s="292" t="s">
        <v>5599</v>
      </c>
      <c r="FDR497" s="292" t="s">
        <v>5599</v>
      </c>
      <c r="FDS497" s="292" t="s">
        <v>5599</v>
      </c>
      <c r="FDT497" s="292" t="s">
        <v>5599</v>
      </c>
      <c r="FDU497" s="292" t="s">
        <v>5599</v>
      </c>
      <c r="FDV497" s="292" t="s">
        <v>5599</v>
      </c>
      <c r="FDW497" s="292" t="s">
        <v>5599</v>
      </c>
      <c r="FDX497" s="292" t="s">
        <v>5599</v>
      </c>
      <c r="FDY497" s="292" t="s">
        <v>5599</v>
      </c>
      <c r="FDZ497" s="292" t="s">
        <v>5599</v>
      </c>
      <c r="FEA497" s="292" t="s">
        <v>5599</v>
      </c>
      <c r="FEB497" s="292" t="s">
        <v>5599</v>
      </c>
      <c r="FEC497" s="292" t="s">
        <v>5599</v>
      </c>
      <c r="FED497" s="292" t="s">
        <v>5599</v>
      </c>
      <c r="FEE497" s="292" t="s">
        <v>5599</v>
      </c>
      <c r="FEF497" s="292" t="s">
        <v>5599</v>
      </c>
      <c r="FEG497" s="292" t="s">
        <v>5599</v>
      </c>
      <c r="FEH497" s="292" t="s">
        <v>5599</v>
      </c>
      <c r="FEI497" s="292" t="s">
        <v>5599</v>
      </c>
      <c r="FEJ497" s="292" t="s">
        <v>5599</v>
      </c>
      <c r="FEK497" s="292" t="s">
        <v>5599</v>
      </c>
      <c r="FEL497" s="292" t="s">
        <v>5599</v>
      </c>
      <c r="FEM497" s="292" t="s">
        <v>5599</v>
      </c>
      <c r="FEN497" s="292" t="s">
        <v>5599</v>
      </c>
      <c r="FEO497" s="292" t="s">
        <v>5599</v>
      </c>
      <c r="FEP497" s="292" t="s">
        <v>5599</v>
      </c>
      <c r="FEQ497" s="292" t="s">
        <v>5599</v>
      </c>
      <c r="FER497" s="292" t="s">
        <v>5599</v>
      </c>
      <c r="FES497" s="292" t="s">
        <v>5599</v>
      </c>
      <c r="FET497" s="292" t="s">
        <v>5599</v>
      </c>
      <c r="FEU497" s="292" t="s">
        <v>5599</v>
      </c>
      <c r="FEV497" s="292" t="s">
        <v>5599</v>
      </c>
      <c r="FEW497" s="292" t="s">
        <v>5599</v>
      </c>
      <c r="FEX497" s="292" t="s">
        <v>5599</v>
      </c>
      <c r="FEY497" s="292" t="s">
        <v>5599</v>
      </c>
      <c r="FEZ497" s="292" t="s">
        <v>5599</v>
      </c>
      <c r="FFA497" s="292" t="s">
        <v>5599</v>
      </c>
      <c r="FFB497" s="292" t="s">
        <v>5599</v>
      </c>
      <c r="FFC497" s="292" t="s">
        <v>5599</v>
      </c>
      <c r="FFD497" s="292" t="s">
        <v>5599</v>
      </c>
      <c r="FFE497" s="292" t="s">
        <v>5599</v>
      </c>
      <c r="FFF497" s="292" t="s">
        <v>5599</v>
      </c>
      <c r="FFG497" s="292" t="s">
        <v>5599</v>
      </c>
      <c r="FFH497" s="292" t="s">
        <v>5599</v>
      </c>
      <c r="FFI497" s="292" t="s">
        <v>5599</v>
      </c>
      <c r="FFJ497" s="292" t="s">
        <v>5599</v>
      </c>
      <c r="FFK497" s="292" t="s">
        <v>5599</v>
      </c>
      <c r="FFL497" s="292" t="s">
        <v>5599</v>
      </c>
      <c r="FFM497" s="292" t="s">
        <v>5599</v>
      </c>
      <c r="FFN497" s="292" t="s">
        <v>5599</v>
      </c>
      <c r="FFO497" s="292" t="s">
        <v>5599</v>
      </c>
      <c r="FFP497" s="292" t="s">
        <v>5599</v>
      </c>
      <c r="FFQ497" s="292" t="s">
        <v>5599</v>
      </c>
      <c r="FFR497" s="292" t="s">
        <v>5599</v>
      </c>
      <c r="FFS497" s="292" t="s">
        <v>5599</v>
      </c>
      <c r="FFT497" s="292" t="s">
        <v>5599</v>
      </c>
      <c r="FFU497" s="292" t="s">
        <v>5599</v>
      </c>
      <c r="FFV497" s="292" t="s">
        <v>5599</v>
      </c>
      <c r="FFW497" s="292" t="s">
        <v>5599</v>
      </c>
      <c r="FFX497" s="292" t="s">
        <v>5599</v>
      </c>
      <c r="FFY497" s="292" t="s">
        <v>5599</v>
      </c>
      <c r="FFZ497" s="292" t="s">
        <v>5599</v>
      </c>
      <c r="FGA497" s="292" t="s">
        <v>5599</v>
      </c>
      <c r="FGB497" s="292" t="s">
        <v>5599</v>
      </c>
      <c r="FGC497" s="292" t="s">
        <v>5599</v>
      </c>
      <c r="FGD497" s="292" t="s">
        <v>5599</v>
      </c>
      <c r="FGE497" s="292" t="s">
        <v>5599</v>
      </c>
      <c r="FGF497" s="292" t="s">
        <v>5599</v>
      </c>
      <c r="FGG497" s="292" t="s">
        <v>5599</v>
      </c>
      <c r="FGH497" s="292" t="s">
        <v>5599</v>
      </c>
      <c r="FGI497" s="292" t="s">
        <v>5599</v>
      </c>
      <c r="FGJ497" s="292" t="s">
        <v>5599</v>
      </c>
      <c r="FGK497" s="292" t="s">
        <v>5599</v>
      </c>
      <c r="FGL497" s="292" t="s">
        <v>5599</v>
      </c>
      <c r="FGM497" s="292" t="s">
        <v>5599</v>
      </c>
      <c r="FGN497" s="292" t="s">
        <v>5599</v>
      </c>
      <c r="FGO497" s="292" t="s">
        <v>5599</v>
      </c>
      <c r="FGP497" s="292" t="s">
        <v>5599</v>
      </c>
      <c r="FGQ497" s="292" t="s">
        <v>5599</v>
      </c>
      <c r="FGR497" s="292" t="s">
        <v>5599</v>
      </c>
      <c r="FGS497" s="292" t="s">
        <v>5599</v>
      </c>
      <c r="FGT497" s="292" t="s">
        <v>5599</v>
      </c>
      <c r="FGU497" s="292" t="s">
        <v>5599</v>
      </c>
      <c r="FGV497" s="292" t="s">
        <v>5599</v>
      </c>
      <c r="FGW497" s="292" t="s">
        <v>5599</v>
      </c>
      <c r="FGX497" s="292" t="s">
        <v>5599</v>
      </c>
      <c r="FGY497" s="292" t="s">
        <v>5599</v>
      </c>
      <c r="FGZ497" s="292" t="s">
        <v>5599</v>
      </c>
      <c r="FHA497" s="292" t="s">
        <v>5599</v>
      </c>
      <c r="FHB497" s="292" t="s">
        <v>5599</v>
      </c>
      <c r="FHC497" s="292" t="s">
        <v>5599</v>
      </c>
      <c r="FHD497" s="292" t="s">
        <v>5599</v>
      </c>
      <c r="FHE497" s="292" t="s">
        <v>5599</v>
      </c>
      <c r="FHF497" s="292" t="s">
        <v>5599</v>
      </c>
      <c r="FHG497" s="292" t="s">
        <v>5599</v>
      </c>
      <c r="FHH497" s="292" t="s">
        <v>5599</v>
      </c>
      <c r="FHI497" s="292" t="s">
        <v>5599</v>
      </c>
      <c r="FHJ497" s="292" t="s">
        <v>5599</v>
      </c>
      <c r="FHK497" s="292" t="s">
        <v>5599</v>
      </c>
      <c r="FHL497" s="292" t="s">
        <v>5599</v>
      </c>
      <c r="FHM497" s="292" t="s">
        <v>5599</v>
      </c>
      <c r="FHN497" s="292" t="s">
        <v>5599</v>
      </c>
      <c r="FHO497" s="292" t="s">
        <v>5599</v>
      </c>
      <c r="FHP497" s="292" t="s">
        <v>5599</v>
      </c>
      <c r="FHQ497" s="292" t="s">
        <v>5599</v>
      </c>
      <c r="FHR497" s="292" t="s">
        <v>5599</v>
      </c>
      <c r="FHS497" s="292" t="s">
        <v>5599</v>
      </c>
      <c r="FHT497" s="292" t="s">
        <v>5599</v>
      </c>
      <c r="FHU497" s="292" t="s">
        <v>5599</v>
      </c>
      <c r="FHV497" s="292" t="s">
        <v>5599</v>
      </c>
      <c r="FHW497" s="292" t="s">
        <v>5599</v>
      </c>
      <c r="FHX497" s="292" t="s">
        <v>5599</v>
      </c>
      <c r="FHY497" s="292" t="s">
        <v>5599</v>
      </c>
      <c r="FHZ497" s="292" t="s">
        <v>5599</v>
      </c>
      <c r="FIA497" s="292" t="s">
        <v>5599</v>
      </c>
      <c r="FIB497" s="292" t="s">
        <v>5599</v>
      </c>
      <c r="FIC497" s="292" t="s">
        <v>5599</v>
      </c>
      <c r="FID497" s="292" t="s">
        <v>5599</v>
      </c>
      <c r="FIE497" s="292" t="s">
        <v>5599</v>
      </c>
      <c r="FIF497" s="292" t="s">
        <v>5599</v>
      </c>
      <c r="FIG497" s="292" t="s">
        <v>5599</v>
      </c>
      <c r="FIH497" s="292" t="s">
        <v>5599</v>
      </c>
      <c r="FII497" s="292" t="s">
        <v>5599</v>
      </c>
      <c r="FIJ497" s="292" t="s">
        <v>5599</v>
      </c>
      <c r="FIK497" s="292" t="s">
        <v>5599</v>
      </c>
      <c r="FIL497" s="292" t="s">
        <v>5599</v>
      </c>
      <c r="FIM497" s="292" t="s">
        <v>5599</v>
      </c>
      <c r="FIN497" s="292" t="s">
        <v>5599</v>
      </c>
      <c r="FIO497" s="292" t="s">
        <v>5599</v>
      </c>
      <c r="FIP497" s="292" t="s">
        <v>5599</v>
      </c>
      <c r="FIQ497" s="292" t="s">
        <v>5599</v>
      </c>
      <c r="FIR497" s="292" t="s">
        <v>5599</v>
      </c>
      <c r="FIS497" s="292" t="s">
        <v>5599</v>
      </c>
      <c r="FIT497" s="292" t="s">
        <v>5599</v>
      </c>
      <c r="FIU497" s="292" t="s">
        <v>5599</v>
      </c>
      <c r="FIV497" s="292" t="s">
        <v>5599</v>
      </c>
      <c r="FIW497" s="292" t="s">
        <v>5599</v>
      </c>
      <c r="FIX497" s="292" t="s">
        <v>5599</v>
      </c>
      <c r="FIY497" s="292" t="s">
        <v>5599</v>
      </c>
      <c r="FIZ497" s="292" t="s">
        <v>5599</v>
      </c>
      <c r="FJA497" s="292" t="s">
        <v>5599</v>
      </c>
      <c r="FJB497" s="292" t="s">
        <v>5599</v>
      </c>
      <c r="FJC497" s="292" t="s">
        <v>5599</v>
      </c>
      <c r="FJD497" s="292" t="s">
        <v>5599</v>
      </c>
      <c r="FJE497" s="292" t="s">
        <v>5599</v>
      </c>
      <c r="FJF497" s="292" t="s">
        <v>5599</v>
      </c>
      <c r="FJG497" s="292" t="s">
        <v>5599</v>
      </c>
      <c r="FJH497" s="292" t="s">
        <v>5599</v>
      </c>
      <c r="FJI497" s="292" t="s">
        <v>5599</v>
      </c>
      <c r="FJJ497" s="292" t="s">
        <v>5599</v>
      </c>
      <c r="FJK497" s="292" t="s">
        <v>5599</v>
      </c>
      <c r="FJL497" s="292" t="s">
        <v>5599</v>
      </c>
      <c r="FJM497" s="292" t="s">
        <v>5599</v>
      </c>
      <c r="FJN497" s="292" t="s">
        <v>5599</v>
      </c>
      <c r="FJO497" s="292" t="s">
        <v>5599</v>
      </c>
      <c r="FJP497" s="292" t="s">
        <v>5599</v>
      </c>
      <c r="FJQ497" s="292" t="s">
        <v>5599</v>
      </c>
      <c r="FJR497" s="292" t="s">
        <v>5599</v>
      </c>
      <c r="FJS497" s="292" t="s">
        <v>5599</v>
      </c>
      <c r="FJT497" s="292" t="s">
        <v>5599</v>
      </c>
      <c r="FJU497" s="292" t="s">
        <v>5599</v>
      </c>
      <c r="FJV497" s="292" t="s">
        <v>5599</v>
      </c>
      <c r="FJW497" s="292" t="s">
        <v>5599</v>
      </c>
      <c r="FJX497" s="292" t="s">
        <v>5599</v>
      </c>
      <c r="FJY497" s="292" t="s">
        <v>5599</v>
      </c>
      <c r="FJZ497" s="292" t="s">
        <v>5599</v>
      </c>
      <c r="FKA497" s="292" t="s">
        <v>5599</v>
      </c>
      <c r="FKB497" s="292" t="s">
        <v>5599</v>
      </c>
      <c r="FKC497" s="292" t="s">
        <v>5599</v>
      </c>
      <c r="FKD497" s="292" t="s">
        <v>5599</v>
      </c>
      <c r="FKE497" s="292" t="s">
        <v>5599</v>
      </c>
      <c r="FKF497" s="292" t="s">
        <v>5599</v>
      </c>
      <c r="FKG497" s="292" t="s">
        <v>5599</v>
      </c>
      <c r="FKH497" s="292" t="s">
        <v>5599</v>
      </c>
      <c r="FKI497" s="292" t="s">
        <v>5599</v>
      </c>
      <c r="FKJ497" s="292" t="s">
        <v>5599</v>
      </c>
      <c r="FKK497" s="292" t="s">
        <v>5599</v>
      </c>
      <c r="FKL497" s="292" t="s">
        <v>5599</v>
      </c>
      <c r="FKM497" s="292" t="s">
        <v>5599</v>
      </c>
      <c r="FKN497" s="292" t="s">
        <v>5599</v>
      </c>
      <c r="FKO497" s="292" t="s">
        <v>5599</v>
      </c>
      <c r="FKP497" s="292" t="s">
        <v>5599</v>
      </c>
      <c r="FKQ497" s="292" t="s">
        <v>5599</v>
      </c>
      <c r="FKR497" s="292" t="s">
        <v>5599</v>
      </c>
      <c r="FKS497" s="292" t="s">
        <v>5599</v>
      </c>
      <c r="FKT497" s="292" t="s">
        <v>5599</v>
      </c>
      <c r="FKU497" s="292" t="s">
        <v>5599</v>
      </c>
      <c r="FKV497" s="292" t="s">
        <v>5599</v>
      </c>
      <c r="FKW497" s="292" t="s">
        <v>5599</v>
      </c>
      <c r="FKX497" s="292" t="s">
        <v>5599</v>
      </c>
      <c r="FKY497" s="292" t="s">
        <v>5599</v>
      </c>
      <c r="FKZ497" s="292" t="s">
        <v>5599</v>
      </c>
      <c r="FLA497" s="292" t="s">
        <v>5599</v>
      </c>
      <c r="FLB497" s="292" t="s">
        <v>5599</v>
      </c>
      <c r="FLC497" s="292" t="s">
        <v>5599</v>
      </c>
      <c r="FLD497" s="292" t="s">
        <v>5599</v>
      </c>
      <c r="FLE497" s="292" t="s">
        <v>5599</v>
      </c>
      <c r="FLF497" s="292" t="s">
        <v>5599</v>
      </c>
      <c r="FLG497" s="292" t="s">
        <v>5599</v>
      </c>
      <c r="FLH497" s="292" t="s">
        <v>5599</v>
      </c>
      <c r="FLI497" s="292" t="s">
        <v>5599</v>
      </c>
      <c r="FLJ497" s="292" t="s">
        <v>5599</v>
      </c>
      <c r="FLK497" s="292" t="s">
        <v>5599</v>
      </c>
      <c r="FLL497" s="292" t="s">
        <v>5599</v>
      </c>
      <c r="FLM497" s="292" t="s">
        <v>5599</v>
      </c>
      <c r="FLN497" s="292" t="s">
        <v>5599</v>
      </c>
      <c r="FLO497" s="292" t="s">
        <v>5599</v>
      </c>
      <c r="FLP497" s="292" t="s">
        <v>5599</v>
      </c>
      <c r="FLQ497" s="292" t="s">
        <v>5599</v>
      </c>
      <c r="FLR497" s="292" t="s">
        <v>5599</v>
      </c>
      <c r="FLS497" s="292" t="s">
        <v>5599</v>
      </c>
      <c r="FLT497" s="292" t="s">
        <v>5599</v>
      </c>
      <c r="FLU497" s="292" t="s">
        <v>5599</v>
      </c>
      <c r="FLV497" s="292" t="s">
        <v>5599</v>
      </c>
      <c r="FLW497" s="292" t="s">
        <v>5599</v>
      </c>
      <c r="FLX497" s="292" t="s">
        <v>5599</v>
      </c>
      <c r="FLY497" s="292" t="s">
        <v>5599</v>
      </c>
      <c r="FLZ497" s="292" t="s">
        <v>5599</v>
      </c>
      <c r="FMA497" s="292" t="s">
        <v>5599</v>
      </c>
      <c r="FMB497" s="292" t="s">
        <v>5599</v>
      </c>
      <c r="FMC497" s="292" t="s">
        <v>5599</v>
      </c>
      <c r="FMD497" s="292" t="s">
        <v>5599</v>
      </c>
      <c r="FME497" s="292" t="s">
        <v>5599</v>
      </c>
      <c r="FMF497" s="292" t="s">
        <v>5599</v>
      </c>
      <c r="FMG497" s="292" t="s">
        <v>5599</v>
      </c>
      <c r="FMH497" s="292" t="s">
        <v>5599</v>
      </c>
      <c r="FMI497" s="292" t="s">
        <v>5599</v>
      </c>
      <c r="FMJ497" s="292" t="s">
        <v>5599</v>
      </c>
      <c r="FMK497" s="292" t="s">
        <v>5599</v>
      </c>
      <c r="FML497" s="292" t="s">
        <v>5599</v>
      </c>
      <c r="FMM497" s="292" t="s">
        <v>5599</v>
      </c>
      <c r="FMN497" s="292" t="s">
        <v>5599</v>
      </c>
      <c r="FMO497" s="292" t="s">
        <v>5599</v>
      </c>
      <c r="FMP497" s="292" t="s">
        <v>5599</v>
      </c>
      <c r="FMQ497" s="292" t="s">
        <v>5599</v>
      </c>
      <c r="FMR497" s="292" t="s">
        <v>5599</v>
      </c>
      <c r="FMS497" s="292" t="s">
        <v>5599</v>
      </c>
      <c r="FMT497" s="292" t="s">
        <v>5599</v>
      </c>
      <c r="FMU497" s="292" t="s">
        <v>5599</v>
      </c>
      <c r="FMV497" s="292" t="s">
        <v>5599</v>
      </c>
      <c r="FMW497" s="292" t="s">
        <v>5599</v>
      </c>
      <c r="FMX497" s="292" t="s">
        <v>5599</v>
      </c>
      <c r="FMY497" s="292" t="s">
        <v>5599</v>
      </c>
      <c r="FMZ497" s="292" t="s">
        <v>5599</v>
      </c>
      <c r="FNA497" s="292" t="s">
        <v>5599</v>
      </c>
      <c r="FNB497" s="292" t="s">
        <v>5599</v>
      </c>
      <c r="FNC497" s="292" t="s">
        <v>5599</v>
      </c>
      <c r="FND497" s="292" t="s">
        <v>5599</v>
      </c>
      <c r="FNE497" s="292" t="s">
        <v>5599</v>
      </c>
      <c r="FNF497" s="292" t="s">
        <v>5599</v>
      </c>
      <c r="FNG497" s="292" t="s">
        <v>5599</v>
      </c>
      <c r="FNH497" s="292" t="s">
        <v>5599</v>
      </c>
      <c r="FNI497" s="292" t="s">
        <v>5599</v>
      </c>
      <c r="FNJ497" s="292" t="s">
        <v>5599</v>
      </c>
      <c r="FNK497" s="292" t="s">
        <v>5599</v>
      </c>
      <c r="FNL497" s="292" t="s">
        <v>5599</v>
      </c>
      <c r="FNM497" s="292" t="s">
        <v>5599</v>
      </c>
      <c r="FNN497" s="292" t="s">
        <v>5599</v>
      </c>
      <c r="FNO497" s="292" t="s">
        <v>5599</v>
      </c>
      <c r="FNP497" s="292" t="s">
        <v>5599</v>
      </c>
      <c r="FNQ497" s="292" t="s">
        <v>5599</v>
      </c>
      <c r="FNR497" s="292" t="s">
        <v>5599</v>
      </c>
      <c r="FNS497" s="292" t="s">
        <v>5599</v>
      </c>
      <c r="FNT497" s="292" t="s">
        <v>5599</v>
      </c>
      <c r="FNU497" s="292" t="s">
        <v>5599</v>
      </c>
      <c r="FNV497" s="292" t="s">
        <v>5599</v>
      </c>
      <c r="FNW497" s="292" t="s">
        <v>5599</v>
      </c>
      <c r="FNX497" s="292" t="s">
        <v>5599</v>
      </c>
      <c r="FNY497" s="292" t="s">
        <v>5599</v>
      </c>
      <c r="FNZ497" s="292" t="s">
        <v>5599</v>
      </c>
      <c r="FOA497" s="292" t="s">
        <v>5599</v>
      </c>
      <c r="FOB497" s="292" t="s">
        <v>5599</v>
      </c>
      <c r="FOC497" s="292" t="s">
        <v>5599</v>
      </c>
      <c r="FOD497" s="292" t="s">
        <v>5599</v>
      </c>
      <c r="FOE497" s="292" t="s">
        <v>5599</v>
      </c>
      <c r="FOF497" s="292" t="s">
        <v>5599</v>
      </c>
      <c r="FOG497" s="292" t="s">
        <v>5599</v>
      </c>
      <c r="FOH497" s="292" t="s">
        <v>5599</v>
      </c>
      <c r="FOI497" s="292" t="s">
        <v>5599</v>
      </c>
      <c r="FOJ497" s="292" t="s">
        <v>5599</v>
      </c>
      <c r="FOK497" s="292" t="s">
        <v>5599</v>
      </c>
      <c r="FOL497" s="292" t="s">
        <v>5599</v>
      </c>
      <c r="FOM497" s="292" t="s">
        <v>5599</v>
      </c>
      <c r="FON497" s="292" t="s">
        <v>5599</v>
      </c>
      <c r="FOO497" s="292" t="s">
        <v>5599</v>
      </c>
      <c r="FOP497" s="292" t="s">
        <v>5599</v>
      </c>
      <c r="FOQ497" s="292" t="s">
        <v>5599</v>
      </c>
      <c r="FOR497" s="292" t="s">
        <v>5599</v>
      </c>
      <c r="FOS497" s="292" t="s">
        <v>5599</v>
      </c>
      <c r="FOT497" s="292" t="s">
        <v>5599</v>
      </c>
      <c r="FOU497" s="292" t="s">
        <v>5599</v>
      </c>
      <c r="FOV497" s="292" t="s">
        <v>5599</v>
      </c>
      <c r="FOW497" s="292" t="s">
        <v>5599</v>
      </c>
      <c r="FOX497" s="292" t="s">
        <v>5599</v>
      </c>
      <c r="FOY497" s="292" t="s">
        <v>5599</v>
      </c>
      <c r="FOZ497" s="292" t="s">
        <v>5599</v>
      </c>
      <c r="FPA497" s="292" t="s">
        <v>5599</v>
      </c>
      <c r="FPB497" s="292" t="s">
        <v>5599</v>
      </c>
      <c r="FPC497" s="292" t="s">
        <v>5599</v>
      </c>
      <c r="FPD497" s="292" t="s">
        <v>5599</v>
      </c>
      <c r="FPE497" s="292" t="s">
        <v>5599</v>
      </c>
      <c r="FPF497" s="292" t="s">
        <v>5599</v>
      </c>
      <c r="FPG497" s="292" t="s">
        <v>5599</v>
      </c>
      <c r="FPH497" s="292" t="s">
        <v>5599</v>
      </c>
      <c r="FPI497" s="292" t="s">
        <v>5599</v>
      </c>
      <c r="FPJ497" s="292" t="s">
        <v>5599</v>
      </c>
      <c r="FPK497" s="292" t="s">
        <v>5599</v>
      </c>
      <c r="FPL497" s="292" t="s">
        <v>5599</v>
      </c>
      <c r="FPM497" s="292" t="s">
        <v>5599</v>
      </c>
      <c r="FPN497" s="292" t="s">
        <v>5599</v>
      </c>
      <c r="FPO497" s="292" t="s">
        <v>5599</v>
      </c>
      <c r="FPP497" s="292" t="s">
        <v>5599</v>
      </c>
      <c r="FPQ497" s="292" t="s">
        <v>5599</v>
      </c>
      <c r="FPR497" s="292" t="s">
        <v>5599</v>
      </c>
      <c r="FPS497" s="292" t="s">
        <v>5599</v>
      </c>
      <c r="FPT497" s="292" t="s">
        <v>5599</v>
      </c>
      <c r="FPU497" s="292" t="s">
        <v>5599</v>
      </c>
      <c r="FPV497" s="292" t="s">
        <v>5599</v>
      </c>
      <c r="FPW497" s="292" t="s">
        <v>5599</v>
      </c>
      <c r="FPX497" s="292" t="s">
        <v>5599</v>
      </c>
      <c r="FPY497" s="292" t="s">
        <v>5599</v>
      </c>
      <c r="FPZ497" s="292" t="s">
        <v>5599</v>
      </c>
      <c r="FQA497" s="292" t="s">
        <v>5599</v>
      </c>
      <c r="FQB497" s="292" t="s">
        <v>5599</v>
      </c>
      <c r="FQC497" s="292" t="s">
        <v>5599</v>
      </c>
      <c r="FQD497" s="292" t="s">
        <v>5599</v>
      </c>
      <c r="FQE497" s="292" t="s">
        <v>5599</v>
      </c>
      <c r="FQF497" s="292" t="s">
        <v>5599</v>
      </c>
      <c r="FQG497" s="292" t="s">
        <v>5599</v>
      </c>
      <c r="FQH497" s="292" t="s">
        <v>5599</v>
      </c>
      <c r="FQI497" s="292" t="s">
        <v>5599</v>
      </c>
      <c r="FQJ497" s="292" t="s">
        <v>5599</v>
      </c>
      <c r="FQK497" s="292" t="s">
        <v>5599</v>
      </c>
      <c r="FQL497" s="292" t="s">
        <v>5599</v>
      </c>
      <c r="FQM497" s="292" t="s">
        <v>5599</v>
      </c>
      <c r="FQN497" s="292" t="s">
        <v>5599</v>
      </c>
      <c r="FQO497" s="292" t="s">
        <v>5599</v>
      </c>
      <c r="FQP497" s="292" t="s">
        <v>5599</v>
      </c>
      <c r="FQQ497" s="292" t="s">
        <v>5599</v>
      </c>
      <c r="FQR497" s="292" t="s">
        <v>5599</v>
      </c>
      <c r="FQS497" s="292" t="s">
        <v>5599</v>
      </c>
      <c r="FQT497" s="292" t="s">
        <v>5599</v>
      </c>
      <c r="FQU497" s="292" t="s">
        <v>5599</v>
      </c>
      <c r="FQV497" s="292" t="s">
        <v>5599</v>
      </c>
      <c r="FQW497" s="292" t="s">
        <v>5599</v>
      </c>
      <c r="FQX497" s="292" t="s">
        <v>5599</v>
      </c>
      <c r="FQY497" s="292" t="s">
        <v>5599</v>
      </c>
      <c r="FQZ497" s="292" t="s">
        <v>5599</v>
      </c>
      <c r="FRA497" s="292" t="s">
        <v>5599</v>
      </c>
      <c r="FRB497" s="292" t="s">
        <v>5599</v>
      </c>
      <c r="FRC497" s="292" t="s">
        <v>5599</v>
      </c>
      <c r="FRD497" s="292" t="s">
        <v>5599</v>
      </c>
      <c r="FRE497" s="292" t="s">
        <v>5599</v>
      </c>
      <c r="FRF497" s="292" t="s">
        <v>5599</v>
      </c>
      <c r="FRG497" s="292" t="s">
        <v>5599</v>
      </c>
      <c r="FRH497" s="292" t="s">
        <v>5599</v>
      </c>
      <c r="FRI497" s="292" t="s">
        <v>5599</v>
      </c>
      <c r="FRJ497" s="292" t="s">
        <v>5599</v>
      </c>
      <c r="FRK497" s="292" t="s">
        <v>5599</v>
      </c>
      <c r="FRL497" s="292" t="s">
        <v>5599</v>
      </c>
      <c r="FRM497" s="292" t="s">
        <v>5599</v>
      </c>
      <c r="FRN497" s="292" t="s">
        <v>5599</v>
      </c>
      <c r="FRO497" s="292" t="s">
        <v>5599</v>
      </c>
      <c r="FRP497" s="292" t="s">
        <v>5599</v>
      </c>
      <c r="FRQ497" s="292" t="s">
        <v>5599</v>
      </c>
      <c r="FRR497" s="292" t="s">
        <v>5599</v>
      </c>
      <c r="FRS497" s="292" t="s">
        <v>5599</v>
      </c>
      <c r="FRT497" s="292" t="s">
        <v>5599</v>
      </c>
      <c r="FRU497" s="292" t="s">
        <v>5599</v>
      </c>
      <c r="FRV497" s="292" t="s">
        <v>5599</v>
      </c>
      <c r="FRW497" s="292" t="s">
        <v>5599</v>
      </c>
      <c r="FRX497" s="292" t="s">
        <v>5599</v>
      </c>
      <c r="FRY497" s="292" t="s">
        <v>5599</v>
      </c>
      <c r="FRZ497" s="292" t="s">
        <v>5599</v>
      </c>
      <c r="FSA497" s="292" t="s">
        <v>5599</v>
      </c>
      <c r="FSB497" s="292" t="s">
        <v>5599</v>
      </c>
      <c r="FSC497" s="292" t="s">
        <v>5599</v>
      </c>
      <c r="FSD497" s="292" t="s">
        <v>5599</v>
      </c>
      <c r="FSE497" s="292" t="s">
        <v>5599</v>
      </c>
      <c r="FSF497" s="292" t="s">
        <v>5599</v>
      </c>
      <c r="FSG497" s="292" t="s">
        <v>5599</v>
      </c>
      <c r="FSH497" s="292" t="s">
        <v>5599</v>
      </c>
      <c r="FSI497" s="292" t="s">
        <v>5599</v>
      </c>
      <c r="FSJ497" s="292" t="s">
        <v>5599</v>
      </c>
      <c r="FSK497" s="292" t="s">
        <v>5599</v>
      </c>
      <c r="FSL497" s="292" t="s">
        <v>5599</v>
      </c>
      <c r="FSM497" s="292" t="s">
        <v>5599</v>
      </c>
      <c r="FSN497" s="292" t="s">
        <v>5599</v>
      </c>
      <c r="FSO497" s="292" t="s">
        <v>5599</v>
      </c>
      <c r="FSP497" s="292" t="s">
        <v>5599</v>
      </c>
      <c r="FSQ497" s="292" t="s">
        <v>5599</v>
      </c>
      <c r="FSR497" s="292" t="s">
        <v>5599</v>
      </c>
      <c r="FSS497" s="292" t="s">
        <v>5599</v>
      </c>
      <c r="FST497" s="292" t="s">
        <v>5599</v>
      </c>
      <c r="FSU497" s="292" t="s">
        <v>5599</v>
      </c>
      <c r="FSV497" s="292" t="s">
        <v>5599</v>
      </c>
      <c r="FSW497" s="292" t="s">
        <v>5599</v>
      </c>
      <c r="FSX497" s="292" t="s">
        <v>5599</v>
      </c>
      <c r="FSY497" s="292" t="s">
        <v>5599</v>
      </c>
      <c r="FSZ497" s="292" t="s">
        <v>5599</v>
      </c>
      <c r="FTA497" s="292" t="s">
        <v>5599</v>
      </c>
      <c r="FTB497" s="292" t="s">
        <v>5599</v>
      </c>
      <c r="FTC497" s="292" t="s">
        <v>5599</v>
      </c>
      <c r="FTD497" s="292" t="s">
        <v>5599</v>
      </c>
      <c r="FTE497" s="292" t="s">
        <v>5599</v>
      </c>
      <c r="FTF497" s="292" t="s">
        <v>5599</v>
      </c>
      <c r="FTG497" s="292" t="s">
        <v>5599</v>
      </c>
      <c r="FTH497" s="292" t="s">
        <v>5599</v>
      </c>
      <c r="FTI497" s="292" t="s">
        <v>5599</v>
      </c>
      <c r="FTJ497" s="292" t="s">
        <v>5599</v>
      </c>
      <c r="FTK497" s="292" t="s">
        <v>5599</v>
      </c>
      <c r="FTL497" s="292" t="s">
        <v>5599</v>
      </c>
      <c r="FTM497" s="292" t="s">
        <v>5599</v>
      </c>
      <c r="FTN497" s="292" t="s">
        <v>5599</v>
      </c>
      <c r="FTO497" s="292" t="s">
        <v>5599</v>
      </c>
      <c r="FTP497" s="292" t="s">
        <v>5599</v>
      </c>
      <c r="FTQ497" s="292" t="s">
        <v>5599</v>
      </c>
      <c r="FTR497" s="292" t="s">
        <v>5599</v>
      </c>
      <c r="FTS497" s="292" t="s">
        <v>5599</v>
      </c>
      <c r="FTT497" s="292" t="s">
        <v>5599</v>
      </c>
      <c r="FTU497" s="292" t="s">
        <v>5599</v>
      </c>
      <c r="FTV497" s="292" t="s">
        <v>5599</v>
      </c>
      <c r="FTW497" s="292" t="s">
        <v>5599</v>
      </c>
      <c r="FTX497" s="292" t="s">
        <v>5599</v>
      </c>
      <c r="FTY497" s="292" t="s">
        <v>5599</v>
      </c>
      <c r="FTZ497" s="292" t="s">
        <v>5599</v>
      </c>
      <c r="FUA497" s="292" t="s">
        <v>5599</v>
      </c>
      <c r="FUB497" s="292" t="s">
        <v>5599</v>
      </c>
      <c r="FUC497" s="292" t="s">
        <v>5599</v>
      </c>
      <c r="FUD497" s="292" t="s">
        <v>5599</v>
      </c>
      <c r="FUE497" s="292" t="s">
        <v>5599</v>
      </c>
      <c r="FUF497" s="292" t="s">
        <v>5599</v>
      </c>
      <c r="FUG497" s="292" t="s">
        <v>5599</v>
      </c>
      <c r="FUH497" s="292" t="s">
        <v>5599</v>
      </c>
      <c r="FUI497" s="292" t="s">
        <v>5599</v>
      </c>
      <c r="FUJ497" s="292" t="s">
        <v>5599</v>
      </c>
      <c r="FUK497" s="292" t="s">
        <v>5599</v>
      </c>
      <c r="FUL497" s="292" t="s">
        <v>5599</v>
      </c>
      <c r="FUM497" s="292" t="s">
        <v>5599</v>
      </c>
      <c r="FUN497" s="292" t="s">
        <v>5599</v>
      </c>
      <c r="FUO497" s="292" t="s">
        <v>5599</v>
      </c>
      <c r="FUP497" s="292" t="s">
        <v>5599</v>
      </c>
      <c r="FUQ497" s="292" t="s">
        <v>5599</v>
      </c>
      <c r="FUR497" s="292" t="s">
        <v>5599</v>
      </c>
      <c r="FUS497" s="292" t="s">
        <v>5599</v>
      </c>
      <c r="FUT497" s="292" t="s">
        <v>5599</v>
      </c>
      <c r="FUU497" s="292" t="s">
        <v>5599</v>
      </c>
      <c r="FUV497" s="292" t="s">
        <v>5599</v>
      </c>
      <c r="FUW497" s="292" t="s">
        <v>5599</v>
      </c>
      <c r="FUX497" s="292" t="s">
        <v>5599</v>
      </c>
      <c r="FUY497" s="292" t="s">
        <v>5599</v>
      </c>
      <c r="FUZ497" s="292" t="s">
        <v>5599</v>
      </c>
      <c r="FVA497" s="292" t="s">
        <v>5599</v>
      </c>
      <c r="FVB497" s="292" t="s">
        <v>5599</v>
      </c>
      <c r="FVC497" s="292" t="s">
        <v>5599</v>
      </c>
      <c r="FVD497" s="292" t="s">
        <v>5599</v>
      </c>
      <c r="FVE497" s="292" t="s">
        <v>5599</v>
      </c>
      <c r="FVF497" s="292" t="s">
        <v>5599</v>
      </c>
      <c r="FVG497" s="292" t="s">
        <v>5599</v>
      </c>
      <c r="FVH497" s="292" t="s">
        <v>5599</v>
      </c>
      <c r="FVI497" s="292" t="s">
        <v>5599</v>
      </c>
      <c r="FVJ497" s="292" t="s">
        <v>5599</v>
      </c>
      <c r="FVK497" s="292" t="s">
        <v>5599</v>
      </c>
      <c r="FVL497" s="292" t="s">
        <v>5599</v>
      </c>
      <c r="FVM497" s="292" t="s">
        <v>5599</v>
      </c>
      <c r="FVN497" s="292" t="s">
        <v>5599</v>
      </c>
      <c r="FVO497" s="292" t="s">
        <v>5599</v>
      </c>
      <c r="FVP497" s="292" t="s">
        <v>5599</v>
      </c>
      <c r="FVQ497" s="292" t="s">
        <v>5599</v>
      </c>
      <c r="FVR497" s="292" t="s">
        <v>5599</v>
      </c>
      <c r="FVS497" s="292" t="s">
        <v>5599</v>
      </c>
      <c r="FVT497" s="292" t="s">
        <v>5599</v>
      </c>
      <c r="FVU497" s="292" t="s">
        <v>5599</v>
      </c>
      <c r="FVV497" s="292" t="s">
        <v>5599</v>
      </c>
      <c r="FVW497" s="292" t="s">
        <v>5599</v>
      </c>
      <c r="FVX497" s="292" t="s">
        <v>5599</v>
      </c>
      <c r="FVY497" s="292" t="s">
        <v>5599</v>
      </c>
      <c r="FVZ497" s="292" t="s">
        <v>5599</v>
      </c>
      <c r="FWA497" s="292" t="s">
        <v>5599</v>
      </c>
      <c r="FWB497" s="292" t="s">
        <v>5599</v>
      </c>
      <c r="FWC497" s="292" t="s">
        <v>5599</v>
      </c>
      <c r="FWD497" s="292" t="s">
        <v>5599</v>
      </c>
      <c r="FWE497" s="292" t="s">
        <v>5599</v>
      </c>
      <c r="FWF497" s="292" t="s">
        <v>5599</v>
      </c>
      <c r="FWG497" s="292" t="s">
        <v>5599</v>
      </c>
      <c r="FWH497" s="292" t="s">
        <v>5599</v>
      </c>
      <c r="FWI497" s="292" t="s">
        <v>5599</v>
      </c>
      <c r="FWJ497" s="292" t="s">
        <v>5599</v>
      </c>
      <c r="FWK497" s="292" t="s">
        <v>5599</v>
      </c>
      <c r="FWL497" s="292" t="s">
        <v>5599</v>
      </c>
      <c r="FWM497" s="292" t="s">
        <v>5599</v>
      </c>
      <c r="FWN497" s="292" t="s">
        <v>5599</v>
      </c>
      <c r="FWO497" s="292" t="s">
        <v>5599</v>
      </c>
      <c r="FWP497" s="292" t="s">
        <v>5599</v>
      </c>
      <c r="FWQ497" s="292" t="s">
        <v>5599</v>
      </c>
      <c r="FWR497" s="292" t="s">
        <v>5599</v>
      </c>
      <c r="FWS497" s="292" t="s">
        <v>5599</v>
      </c>
      <c r="FWT497" s="292" t="s">
        <v>5599</v>
      </c>
      <c r="FWU497" s="292" t="s">
        <v>5599</v>
      </c>
      <c r="FWV497" s="292" t="s">
        <v>5599</v>
      </c>
      <c r="FWW497" s="292" t="s">
        <v>5599</v>
      </c>
      <c r="FWX497" s="292" t="s">
        <v>5599</v>
      </c>
      <c r="FWY497" s="292" t="s">
        <v>5599</v>
      </c>
      <c r="FWZ497" s="292" t="s">
        <v>5599</v>
      </c>
      <c r="FXA497" s="292" t="s">
        <v>5599</v>
      </c>
      <c r="FXB497" s="292" t="s">
        <v>5599</v>
      </c>
      <c r="FXC497" s="292" t="s">
        <v>5599</v>
      </c>
      <c r="FXD497" s="292" t="s">
        <v>5599</v>
      </c>
      <c r="FXE497" s="292" t="s">
        <v>5599</v>
      </c>
      <c r="FXF497" s="292" t="s">
        <v>5599</v>
      </c>
      <c r="FXG497" s="292" t="s">
        <v>5599</v>
      </c>
      <c r="FXH497" s="292" t="s">
        <v>5599</v>
      </c>
      <c r="FXI497" s="292" t="s">
        <v>5599</v>
      </c>
      <c r="FXJ497" s="292" t="s">
        <v>5599</v>
      </c>
      <c r="FXK497" s="292" t="s">
        <v>5599</v>
      </c>
      <c r="FXL497" s="292" t="s">
        <v>5599</v>
      </c>
      <c r="FXM497" s="292" t="s">
        <v>5599</v>
      </c>
      <c r="FXN497" s="292" t="s">
        <v>5599</v>
      </c>
      <c r="FXO497" s="292" t="s">
        <v>5599</v>
      </c>
      <c r="FXP497" s="292" t="s">
        <v>5599</v>
      </c>
      <c r="FXQ497" s="292" t="s">
        <v>5599</v>
      </c>
      <c r="FXR497" s="292" t="s">
        <v>5599</v>
      </c>
      <c r="FXS497" s="292" t="s">
        <v>5599</v>
      </c>
      <c r="FXT497" s="292" t="s">
        <v>5599</v>
      </c>
      <c r="FXU497" s="292" t="s">
        <v>5599</v>
      </c>
      <c r="FXV497" s="292" t="s">
        <v>5599</v>
      </c>
      <c r="FXW497" s="292" t="s">
        <v>5599</v>
      </c>
      <c r="FXX497" s="292" t="s">
        <v>5599</v>
      </c>
      <c r="FXY497" s="292" t="s">
        <v>5599</v>
      </c>
      <c r="FXZ497" s="292" t="s">
        <v>5599</v>
      </c>
      <c r="FYA497" s="292" t="s">
        <v>5599</v>
      </c>
      <c r="FYB497" s="292" t="s">
        <v>5599</v>
      </c>
      <c r="FYC497" s="292" t="s">
        <v>5599</v>
      </c>
      <c r="FYD497" s="292" t="s">
        <v>5599</v>
      </c>
      <c r="FYE497" s="292" t="s">
        <v>5599</v>
      </c>
      <c r="FYF497" s="292" t="s">
        <v>5599</v>
      </c>
      <c r="FYG497" s="292" t="s">
        <v>5599</v>
      </c>
      <c r="FYH497" s="292" t="s">
        <v>5599</v>
      </c>
      <c r="FYI497" s="292" t="s">
        <v>5599</v>
      </c>
      <c r="FYJ497" s="292" t="s">
        <v>5599</v>
      </c>
      <c r="FYK497" s="292" t="s">
        <v>5599</v>
      </c>
      <c r="FYL497" s="292" t="s">
        <v>5599</v>
      </c>
      <c r="FYM497" s="292" t="s">
        <v>5599</v>
      </c>
      <c r="FYN497" s="292" t="s">
        <v>5599</v>
      </c>
      <c r="FYO497" s="292" t="s">
        <v>5599</v>
      </c>
      <c r="FYP497" s="292" t="s">
        <v>5599</v>
      </c>
      <c r="FYQ497" s="292" t="s">
        <v>5599</v>
      </c>
      <c r="FYR497" s="292" t="s">
        <v>5599</v>
      </c>
      <c r="FYS497" s="292" t="s">
        <v>5599</v>
      </c>
      <c r="FYT497" s="292" t="s">
        <v>5599</v>
      </c>
      <c r="FYU497" s="292" t="s">
        <v>5599</v>
      </c>
      <c r="FYV497" s="292" t="s">
        <v>5599</v>
      </c>
      <c r="FYW497" s="292" t="s">
        <v>5599</v>
      </c>
      <c r="FYX497" s="292" t="s">
        <v>5599</v>
      </c>
      <c r="FYY497" s="292" t="s">
        <v>5599</v>
      </c>
      <c r="FYZ497" s="292" t="s">
        <v>5599</v>
      </c>
      <c r="FZA497" s="292" t="s">
        <v>5599</v>
      </c>
      <c r="FZB497" s="292" t="s">
        <v>5599</v>
      </c>
      <c r="FZC497" s="292" t="s">
        <v>5599</v>
      </c>
      <c r="FZD497" s="292" t="s">
        <v>5599</v>
      </c>
      <c r="FZE497" s="292" t="s">
        <v>5599</v>
      </c>
      <c r="FZF497" s="292" t="s">
        <v>5599</v>
      </c>
      <c r="FZG497" s="292" t="s">
        <v>5599</v>
      </c>
      <c r="FZH497" s="292" t="s">
        <v>5599</v>
      </c>
      <c r="FZI497" s="292" t="s">
        <v>5599</v>
      </c>
      <c r="FZJ497" s="292" t="s">
        <v>5599</v>
      </c>
      <c r="FZK497" s="292" t="s">
        <v>5599</v>
      </c>
      <c r="FZL497" s="292" t="s">
        <v>5599</v>
      </c>
      <c r="FZM497" s="292" t="s">
        <v>5599</v>
      </c>
      <c r="FZN497" s="292" t="s">
        <v>5599</v>
      </c>
      <c r="FZO497" s="292" t="s">
        <v>5599</v>
      </c>
      <c r="FZP497" s="292" t="s">
        <v>5599</v>
      </c>
      <c r="FZQ497" s="292" t="s">
        <v>5599</v>
      </c>
      <c r="FZR497" s="292" t="s">
        <v>5599</v>
      </c>
      <c r="FZS497" s="292" t="s">
        <v>5599</v>
      </c>
      <c r="FZT497" s="292" t="s">
        <v>5599</v>
      </c>
      <c r="FZU497" s="292" t="s">
        <v>5599</v>
      </c>
      <c r="FZV497" s="292" t="s">
        <v>5599</v>
      </c>
      <c r="FZW497" s="292" t="s">
        <v>5599</v>
      </c>
      <c r="FZX497" s="292" t="s">
        <v>5599</v>
      </c>
      <c r="FZY497" s="292" t="s">
        <v>5599</v>
      </c>
      <c r="FZZ497" s="292" t="s">
        <v>5599</v>
      </c>
      <c r="GAA497" s="292" t="s">
        <v>5599</v>
      </c>
      <c r="GAB497" s="292" t="s">
        <v>5599</v>
      </c>
      <c r="GAC497" s="292" t="s">
        <v>5599</v>
      </c>
      <c r="GAD497" s="292" t="s">
        <v>5599</v>
      </c>
      <c r="GAE497" s="292" t="s">
        <v>5599</v>
      </c>
      <c r="GAF497" s="292" t="s">
        <v>5599</v>
      </c>
      <c r="GAG497" s="292" t="s">
        <v>5599</v>
      </c>
      <c r="GAH497" s="292" t="s">
        <v>5599</v>
      </c>
      <c r="GAI497" s="292" t="s">
        <v>5599</v>
      </c>
      <c r="GAJ497" s="292" t="s">
        <v>5599</v>
      </c>
      <c r="GAK497" s="292" t="s">
        <v>5599</v>
      </c>
      <c r="GAL497" s="292" t="s">
        <v>5599</v>
      </c>
      <c r="GAM497" s="292" t="s">
        <v>5599</v>
      </c>
      <c r="GAN497" s="292" t="s">
        <v>5599</v>
      </c>
      <c r="GAO497" s="292" t="s">
        <v>5599</v>
      </c>
      <c r="GAP497" s="292" t="s">
        <v>5599</v>
      </c>
      <c r="GAQ497" s="292" t="s">
        <v>5599</v>
      </c>
      <c r="GAR497" s="292" t="s">
        <v>5599</v>
      </c>
      <c r="GAS497" s="292" t="s">
        <v>5599</v>
      </c>
      <c r="GAT497" s="292" t="s">
        <v>5599</v>
      </c>
      <c r="GAU497" s="292" t="s">
        <v>5599</v>
      </c>
      <c r="GAV497" s="292" t="s">
        <v>5599</v>
      </c>
      <c r="GAW497" s="292" t="s">
        <v>5599</v>
      </c>
      <c r="GAX497" s="292" t="s">
        <v>5599</v>
      </c>
      <c r="GAY497" s="292" t="s">
        <v>5599</v>
      </c>
      <c r="GAZ497" s="292" t="s">
        <v>5599</v>
      </c>
      <c r="GBA497" s="292" t="s">
        <v>5599</v>
      </c>
      <c r="GBB497" s="292" t="s">
        <v>5599</v>
      </c>
      <c r="GBC497" s="292" t="s">
        <v>5599</v>
      </c>
      <c r="GBD497" s="292" t="s">
        <v>5599</v>
      </c>
      <c r="GBE497" s="292" t="s">
        <v>5599</v>
      </c>
      <c r="GBF497" s="292" t="s">
        <v>5599</v>
      </c>
      <c r="GBG497" s="292" t="s">
        <v>5599</v>
      </c>
      <c r="GBH497" s="292" t="s">
        <v>5599</v>
      </c>
      <c r="GBI497" s="292" t="s">
        <v>5599</v>
      </c>
      <c r="GBJ497" s="292" t="s">
        <v>5599</v>
      </c>
      <c r="GBK497" s="292" t="s">
        <v>5599</v>
      </c>
      <c r="GBL497" s="292" t="s">
        <v>5599</v>
      </c>
      <c r="GBM497" s="292" t="s">
        <v>5599</v>
      </c>
      <c r="GBN497" s="292" t="s">
        <v>5599</v>
      </c>
      <c r="GBO497" s="292" t="s">
        <v>5599</v>
      </c>
      <c r="GBP497" s="292" t="s">
        <v>5599</v>
      </c>
      <c r="GBQ497" s="292" t="s">
        <v>5599</v>
      </c>
      <c r="GBR497" s="292" t="s">
        <v>5599</v>
      </c>
      <c r="GBS497" s="292" t="s">
        <v>5599</v>
      </c>
      <c r="GBT497" s="292" t="s">
        <v>5599</v>
      </c>
      <c r="GBU497" s="292" t="s">
        <v>5599</v>
      </c>
      <c r="GBV497" s="292" t="s">
        <v>5599</v>
      </c>
      <c r="GBW497" s="292" t="s">
        <v>5599</v>
      </c>
      <c r="GBX497" s="292" t="s">
        <v>5599</v>
      </c>
      <c r="GBY497" s="292" t="s">
        <v>5599</v>
      </c>
      <c r="GBZ497" s="292" t="s">
        <v>5599</v>
      </c>
      <c r="GCA497" s="292" t="s">
        <v>5599</v>
      </c>
      <c r="GCB497" s="292" t="s">
        <v>5599</v>
      </c>
      <c r="GCC497" s="292" t="s">
        <v>5599</v>
      </c>
      <c r="GCD497" s="292" t="s">
        <v>5599</v>
      </c>
      <c r="GCE497" s="292" t="s">
        <v>5599</v>
      </c>
      <c r="GCF497" s="292" t="s">
        <v>5599</v>
      </c>
      <c r="GCG497" s="292" t="s">
        <v>5599</v>
      </c>
      <c r="GCH497" s="292" t="s">
        <v>5599</v>
      </c>
      <c r="GCI497" s="292" t="s">
        <v>5599</v>
      </c>
      <c r="GCJ497" s="292" t="s">
        <v>5599</v>
      </c>
      <c r="GCK497" s="292" t="s">
        <v>5599</v>
      </c>
      <c r="GCL497" s="292" t="s">
        <v>5599</v>
      </c>
      <c r="GCM497" s="292" t="s">
        <v>5599</v>
      </c>
      <c r="GCN497" s="292" t="s">
        <v>5599</v>
      </c>
      <c r="GCO497" s="292" t="s">
        <v>5599</v>
      </c>
      <c r="GCP497" s="292" t="s">
        <v>5599</v>
      </c>
      <c r="GCQ497" s="292" t="s">
        <v>5599</v>
      </c>
      <c r="GCR497" s="292" t="s">
        <v>5599</v>
      </c>
      <c r="GCS497" s="292" t="s">
        <v>5599</v>
      </c>
      <c r="GCT497" s="292" t="s">
        <v>5599</v>
      </c>
      <c r="GCU497" s="292" t="s">
        <v>5599</v>
      </c>
      <c r="GCV497" s="292" t="s">
        <v>5599</v>
      </c>
      <c r="GCW497" s="292" t="s">
        <v>5599</v>
      </c>
      <c r="GCX497" s="292" t="s">
        <v>5599</v>
      </c>
      <c r="GCY497" s="292" t="s">
        <v>5599</v>
      </c>
      <c r="GCZ497" s="292" t="s">
        <v>5599</v>
      </c>
      <c r="GDA497" s="292" t="s">
        <v>5599</v>
      </c>
      <c r="GDB497" s="292" t="s">
        <v>5599</v>
      </c>
      <c r="GDC497" s="292" t="s">
        <v>5599</v>
      </c>
      <c r="GDD497" s="292" t="s">
        <v>5599</v>
      </c>
      <c r="GDE497" s="292" t="s">
        <v>5599</v>
      </c>
      <c r="GDF497" s="292" t="s">
        <v>5599</v>
      </c>
      <c r="GDG497" s="292" t="s">
        <v>5599</v>
      </c>
      <c r="GDH497" s="292" t="s">
        <v>5599</v>
      </c>
      <c r="GDI497" s="292" t="s">
        <v>5599</v>
      </c>
      <c r="GDJ497" s="292" t="s">
        <v>5599</v>
      </c>
      <c r="GDK497" s="292" t="s">
        <v>5599</v>
      </c>
      <c r="GDL497" s="292" t="s">
        <v>5599</v>
      </c>
      <c r="GDM497" s="292" t="s">
        <v>5599</v>
      </c>
      <c r="GDN497" s="292" t="s">
        <v>5599</v>
      </c>
      <c r="GDO497" s="292" t="s">
        <v>5599</v>
      </c>
      <c r="GDP497" s="292" t="s">
        <v>5599</v>
      </c>
      <c r="GDQ497" s="292" t="s">
        <v>5599</v>
      </c>
      <c r="GDR497" s="292" t="s">
        <v>5599</v>
      </c>
      <c r="GDS497" s="292" t="s">
        <v>5599</v>
      </c>
      <c r="GDT497" s="292" t="s">
        <v>5599</v>
      </c>
      <c r="GDU497" s="292" t="s">
        <v>5599</v>
      </c>
      <c r="GDV497" s="292" t="s">
        <v>5599</v>
      </c>
      <c r="GDW497" s="292" t="s">
        <v>5599</v>
      </c>
      <c r="GDX497" s="292" t="s">
        <v>5599</v>
      </c>
      <c r="GDY497" s="292" t="s">
        <v>5599</v>
      </c>
      <c r="GDZ497" s="292" t="s">
        <v>5599</v>
      </c>
      <c r="GEA497" s="292" t="s">
        <v>5599</v>
      </c>
      <c r="GEB497" s="292" t="s">
        <v>5599</v>
      </c>
      <c r="GEC497" s="292" t="s">
        <v>5599</v>
      </c>
      <c r="GED497" s="292" t="s">
        <v>5599</v>
      </c>
      <c r="GEE497" s="292" t="s">
        <v>5599</v>
      </c>
      <c r="GEF497" s="292" t="s">
        <v>5599</v>
      </c>
      <c r="GEG497" s="292" t="s">
        <v>5599</v>
      </c>
      <c r="GEH497" s="292" t="s">
        <v>5599</v>
      </c>
      <c r="GEI497" s="292" t="s">
        <v>5599</v>
      </c>
      <c r="GEJ497" s="292" t="s">
        <v>5599</v>
      </c>
      <c r="GEK497" s="292" t="s">
        <v>5599</v>
      </c>
      <c r="GEL497" s="292" t="s">
        <v>5599</v>
      </c>
      <c r="GEM497" s="292" t="s">
        <v>5599</v>
      </c>
      <c r="GEN497" s="292" t="s">
        <v>5599</v>
      </c>
      <c r="GEO497" s="292" t="s">
        <v>5599</v>
      </c>
      <c r="GEP497" s="292" t="s">
        <v>5599</v>
      </c>
      <c r="GEQ497" s="292" t="s">
        <v>5599</v>
      </c>
      <c r="GER497" s="292" t="s">
        <v>5599</v>
      </c>
      <c r="GES497" s="292" t="s">
        <v>5599</v>
      </c>
      <c r="GET497" s="292" t="s">
        <v>5599</v>
      </c>
      <c r="GEU497" s="292" t="s">
        <v>5599</v>
      </c>
      <c r="GEV497" s="292" t="s">
        <v>5599</v>
      </c>
      <c r="GEW497" s="292" t="s">
        <v>5599</v>
      </c>
      <c r="GEX497" s="292" t="s">
        <v>5599</v>
      </c>
      <c r="GEY497" s="292" t="s">
        <v>5599</v>
      </c>
      <c r="GEZ497" s="292" t="s">
        <v>5599</v>
      </c>
      <c r="GFA497" s="292" t="s">
        <v>5599</v>
      </c>
      <c r="GFB497" s="292" t="s">
        <v>5599</v>
      </c>
      <c r="GFC497" s="292" t="s">
        <v>5599</v>
      </c>
      <c r="GFD497" s="292" t="s">
        <v>5599</v>
      </c>
      <c r="GFE497" s="292" t="s">
        <v>5599</v>
      </c>
      <c r="GFF497" s="292" t="s">
        <v>5599</v>
      </c>
      <c r="GFG497" s="292" t="s">
        <v>5599</v>
      </c>
      <c r="GFH497" s="292" t="s">
        <v>5599</v>
      </c>
      <c r="GFI497" s="292" t="s">
        <v>5599</v>
      </c>
      <c r="GFJ497" s="292" t="s">
        <v>5599</v>
      </c>
      <c r="GFK497" s="292" t="s">
        <v>5599</v>
      </c>
      <c r="GFL497" s="292" t="s">
        <v>5599</v>
      </c>
      <c r="GFM497" s="292" t="s">
        <v>5599</v>
      </c>
      <c r="GFN497" s="292" t="s">
        <v>5599</v>
      </c>
      <c r="GFO497" s="292" t="s">
        <v>5599</v>
      </c>
      <c r="GFP497" s="292" t="s">
        <v>5599</v>
      </c>
      <c r="GFQ497" s="292" t="s">
        <v>5599</v>
      </c>
      <c r="GFR497" s="292" t="s">
        <v>5599</v>
      </c>
      <c r="GFS497" s="292" t="s">
        <v>5599</v>
      </c>
      <c r="GFT497" s="292" t="s">
        <v>5599</v>
      </c>
      <c r="GFU497" s="292" t="s">
        <v>5599</v>
      </c>
      <c r="GFV497" s="292" t="s">
        <v>5599</v>
      </c>
      <c r="GFW497" s="292" t="s">
        <v>5599</v>
      </c>
      <c r="GFX497" s="292" t="s">
        <v>5599</v>
      </c>
      <c r="GFY497" s="292" t="s">
        <v>5599</v>
      </c>
      <c r="GFZ497" s="292" t="s">
        <v>5599</v>
      </c>
      <c r="GGA497" s="292" t="s">
        <v>5599</v>
      </c>
      <c r="GGB497" s="292" t="s">
        <v>5599</v>
      </c>
      <c r="GGC497" s="292" t="s">
        <v>5599</v>
      </c>
      <c r="GGD497" s="292" t="s">
        <v>5599</v>
      </c>
      <c r="GGE497" s="292" t="s">
        <v>5599</v>
      </c>
      <c r="GGF497" s="292" t="s">
        <v>5599</v>
      </c>
      <c r="GGG497" s="292" t="s">
        <v>5599</v>
      </c>
      <c r="GGH497" s="292" t="s">
        <v>5599</v>
      </c>
      <c r="GGI497" s="292" t="s">
        <v>5599</v>
      </c>
      <c r="GGJ497" s="292" t="s">
        <v>5599</v>
      </c>
      <c r="GGK497" s="292" t="s">
        <v>5599</v>
      </c>
      <c r="GGL497" s="292" t="s">
        <v>5599</v>
      </c>
      <c r="GGM497" s="292" t="s">
        <v>5599</v>
      </c>
      <c r="GGN497" s="292" t="s">
        <v>5599</v>
      </c>
      <c r="GGO497" s="292" t="s">
        <v>5599</v>
      </c>
      <c r="GGP497" s="292" t="s">
        <v>5599</v>
      </c>
      <c r="GGQ497" s="292" t="s">
        <v>5599</v>
      </c>
      <c r="GGR497" s="292" t="s">
        <v>5599</v>
      </c>
      <c r="GGS497" s="292" t="s">
        <v>5599</v>
      </c>
      <c r="GGT497" s="292" t="s">
        <v>5599</v>
      </c>
      <c r="GGU497" s="292" t="s">
        <v>5599</v>
      </c>
      <c r="GGV497" s="292" t="s">
        <v>5599</v>
      </c>
      <c r="GGW497" s="292" t="s">
        <v>5599</v>
      </c>
      <c r="GGX497" s="292" t="s">
        <v>5599</v>
      </c>
      <c r="GGY497" s="292" t="s">
        <v>5599</v>
      </c>
      <c r="GGZ497" s="292" t="s">
        <v>5599</v>
      </c>
      <c r="GHA497" s="292" t="s">
        <v>5599</v>
      </c>
      <c r="GHB497" s="292" t="s">
        <v>5599</v>
      </c>
      <c r="GHC497" s="292" t="s">
        <v>5599</v>
      </c>
      <c r="GHD497" s="292" t="s">
        <v>5599</v>
      </c>
      <c r="GHE497" s="292" t="s">
        <v>5599</v>
      </c>
      <c r="GHF497" s="292" t="s">
        <v>5599</v>
      </c>
      <c r="GHG497" s="292" t="s">
        <v>5599</v>
      </c>
      <c r="GHH497" s="292" t="s">
        <v>5599</v>
      </c>
      <c r="GHI497" s="292" t="s">
        <v>5599</v>
      </c>
      <c r="GHJ497" s="292" t="s">
        <v>5599</v>
      </c>
      <c r="GHK497" s="292" t="s">
        <v>5599</v>
      </c>
      <c r="GHL497" s="292" t="s">
        <v>5599</v>
      </c>
      <c r="GHM497" s="292" t="s">
        <v>5599</v>
      </c>
      <c r="GHN497" s="292" t="s">
        <v>5599</v>
      </c>
      <c r="GHO497" s="292" t="s">
        <v>5599</v>
      </c>
      <c r="GHP497" s="292" t="s">
        <v>5599</v>
      </c>
      <c r="GHQ497" s="292" t="s">
        <v>5599</v>
      </c>
      <c r="GHR497" s="292" t="s">
        <v>5599</v>
      </c>
      <c r="GHS497" s="292" t="s">
        <v>5599</v>
      </c>
      <c r="GHT497" s="292" t="s">
        <v>5599</v>
      </c>
      <c r="GHU497" s="292" t="s">
        <v>5599</v>
      </c>
      <c r="GHV497" s="292" t="s">
        <v>5599</v>
      </c>
      <c r="GHW497" s="292" t="s">
        <v>5599</v>
      </c>
      <c r="GHX497" s="292" t="s">
        <v>5599</v>
      </c>
      <c r="GHY497" s="292" t="s">
        <v>5599</v>
      </c>
      <c r="GHZ497" s="292" t="s">
        <v>5599</v>
      </c>
      <c r="GIA497" s="292" t="s">
        <v>5599</v>
      </c>
      <c r="GIB497" s="292" t="s">
        <v>5599</v>
      </c>
      <c r="GIC497" s="292" t="s">
        <v>5599</v>
      </c>
      <c r="GID497" s="292" t="s">
        <v>5599</v>
      </c>
      <c r="GIE497" s="292" t="s">
        <v>5599</v>
      </c>
      <c r="GIF497" s="292" t="s">
        <v>5599</v>
      </c>
      <c r="GIG497" s="292" t="s">
        <v>5599</v>
      </c>
      <c r="GIH497" s="292" t="s">
        <v>5599</v>
      </c>
      <c r="GII497" s="292" t="s">
        <v>5599</v>
      </c>
      <c r="GIJ497" s="292" t="s">
        <v>5599</v>
      </c>
      <c r="GIK497" s="292" t="s">
        <v>5599</v>
      </c>
      <c r="GIL497" s="292" t="s">
        <v>5599</v>
      </c>
      <c r="GIM497" s="292" t="s">
        <v>5599</v>
      </c>
      <c r="GIN497" s="292" t="s">
        <v>5599</v>
      </c>
      <c r="GIO497" s="292" t="s">
        <v>5599</v>
      </c>
      <c r="GIP497" s="292" t="s">
        <v>5599</v>
      </c>
      <c r="GIQ497" s="292" t="s">
        <v>5599</v>
      </c>
      <c r="GIR497" s="292" t="s">
        <v>5599</v>
      </c>
      <c r="GIS497" s="292" t="s">
        <v>5599</v>
      </c>
      <c r="GIT497" s="292" t="s">
        <v>5599</v>
      </c>
      <c r="GIU497" s="292" t="s">
        <v>5599</v>
      </c>
      <c r="GIV497" s="292" t="s">
        <v>5599</v>
      </c>
      <c r="GIW497" s="292" t="s">
        <v>5599</v>
      </c>
      <c r="GIX497" s="292" t="s">
        <v>5599</v>
      </c>
      <c r="GIY497" s="292" t="s">
        <v>5599</v>
      </c>
      <c r="GIZ497" s="292" t="s">
        <v>5599</v>
      </c>
      <c r="GJA497" s="292" t="s">
        <v>5599</v>
      </c>
      <c r="GJB497" s="292" t="s">
        <v>5599</v>
      </c>
      <c r="GJC497" s="292" t="s">
        <v>5599</v>
      </c>
      <c r="GJD497" s="292" t="s">
        <v>5599</v>
      </c>
      <c r="GJE497" s="292" t="s">
        <v>5599</v>
      </c>
      <c r="GJF497" s="292" t="s">
        <v>5599</v>
      </c>
      <c r="GJG497" s="292" t="s">
        <v>5599</v>
      </c>
      <c r="GJH497" s="292" t="s">
        <v>5599</v>
      </c>
      <c r="GJI497" s="292" t="s">
        <v>5599</v>
      </c>
      <c r="GJJ497" s="292" t="s">
        <v>5599</v>
      </c>
      <c r="GJK497" s="292" t="s">
        <v>5599</v>
      </c>
      <c r="GJL497" s="292" t="s">
        <v>5599</v>
      </c>
      <c r="GJM497" s="292" t="s">
        <v>5599</v>
      </c>
      <c r="GJN497" s="292" t="s">
        <v>5599</v>
      </c>
      <c r="GJO497" s="292" t="s">
        <v>5599</v>
      </c>
      <c r="GJP497" s="292" t="s">
        <v>5599</v>
      </c>
      <c r="GJQ497" s="292" t="s">
        <v>5599</v>
      </c>
      <c r="GJR497" s="292" t="s">
        <v>5599</v>
      </c>
      <c r="GJS497" s="292" t="s">
        <v>5599</v>
      </c>
      <c r="GJT497" s="292" t="s">
        <v>5599</v>
      </c>
      <c r="GJU497" s="292" t="s">
        <v>5599</v>
      </c>
      <c r="GJV497" s="292" t="s">
        <v>5599</v>
      </c>
      <c r="GJW497" s="292" t="s">
        <v>5599</v>
      </c>
      <c r="GJX497" s="292" t="s">
        <v>5599</v>
      </c>
      <c r="GJY497" s="292" t="s">
        <v>5599</v>
      </c>
      <c r="GJZ497" s="292" t="s">
        <v>5599</v>
      </c>
      <c r="GKA497" s="292" t="s">
        <v>5599</v>
      </c>
      <c r="GKB497" s="292" t="s">
        <v>5599</v>
      </c>
      <c r="GKC497" s="292" t="s">
        <v>5599</v>
      </c>
      <c r="GKD497" s="292" t="s">
        <v>5599</v>
      </c>
      <c r="GKE497" s="292" t="s">
        <v>5599</v>
      </c>
      <c r="GKF497" s="292" t="s">
        <v>5599</v>
      </c>
      <c r="GKG497" s="292" t="s">
        <v>5599</v>
      </c>
      <c r="GKH497" s="292" t="s">
        <v>5599</v>
      </c>
      <c r="GKI497" s="292" t="s">
        <v>5599</v>
      </c>
      <c r="GKJ497" s="292" t="s">
        <v>5599</v>
      </c>
      <c r="GKK497" s="292" t="s">
        <v>5599</v>
      </c>
      <c r="GKL497" s="292" t="s">
        <v>5599</v>
      </c>
      <c r="GKM497" s="292" t="s">
        <v>5599</v>
      </c>
      <c r="GKN497" s="292" t="s">
        <v>5599</v>
      </c>
      <c r="GKO497" s="292" t="s">
        <v>5599</v>
      </c>
      <c r="GKP497" s="292" t="s">
        <v>5599</v>
      </c>
      <c r="GKQ497" s="292" t="s">
        <v>5599</v>
      </c>
      <c r="GKR497" s="292" t="s">
        <v>5599</v>
      </c>
      <c r="GKS497" s="292" t="s">
        <v>5599</v>
      </c>
      <c r="GKT497" s="292" t="s">
        <v>5599</v>
      </c>
      <c r="GKU497" s="292" t="s">
        <v>5599</v>
      </c>
      <c r="GKV497" s="292" t="s">
        <v>5599</v>
      </c>
      <c r="GKW497" s="292" t="s">
        <v>5599</v>
      </c>
      <c r="GKX497" s="292" t="s">
        <v>5599</v>
      </c>
      <c r="GKY497" s="292" t="s">
        <v>5599</v>
      </c>
      <c r="GKZ497" s="292" t="s">
        <v>5599</v>
      </c>
      <c r="GLA497" s="292" t="s">
        <v>5599</v>
      </c>
      <c r="GLB497" s="292" t="s">
        <v>5599</v>
      </c>
      <c r="GLC497" s="292" t="s">
        <v>5599</v>
      </c>
      <c r="GLD497" s="292" t="s">
        <v>5599</v>
      </c>
      <c r="GLE497" s="292" t="s">
        <v>5599</v>
      </c>
      <c r="GLF497" s="292" t="s">
        <v>5599</v>
      </c>
      <c r="GLG497" s="292" t="s">
        <v>5599</v>
      </c>
      <c r="GLH497" s="292" t="s">
        <v>5599</v>
      </c>
      <c r="GLI497" s="292" t="s">
        <v>5599</v>
      </c>
      <c r="GLJ497" s="292" t="s">
        <v>5599</v>
      </c>
      <c r="GLK497" s="292" t="s">
        <v>5599</v>
      </c>
      <c r="GLL497" s="292" t="s">
        <v>5599</v>
      </c>
      <c r="GLM497" s="292" t="s">
        <v>5599</v>
      </c>
      <c r="GLN497" s="292" t="s">
        <v>5599</v>
      </c>
      <c r="GLO497" s="292" t="s">
        <v>5599</v>
      </c>
      <c r="GLP497" s="292" t="s">
        <v>5599</v>
      </c>
      <c r="GLQ497" s="292" t="s">
        <v>5599</v>
      </c>
      <c r="GLR497" s="292" t="s">
        <v>5599</v>
      </c>
      <c r="GLS497" s="292" t="s">
        <v>5599</v>
      </c>
      <c r="GLT497" s="292" t="s">
        <v>5599</v>
      </c>
      <c r="GLU497" s="292" t="s">
        <v>5599</v>
      </c>
      <c r="GLV497" s="292" t="s">
        <v>5599</v>
      </c>
      <c r="GLW497" s="292" t="s">
        <v>5599</v>
      </c>
      <c r="GLX497" s="292" t="s">
        <v>5599</v>
      </c>
      <c r="GLY497" s="292" t="s">
        <v>5599</v>
      </c>
      <c r="GLZ497" s="292" t="s">
        <v>5599</v>
      </c>
      <c r="GMA497" s="292" t="s">
        <v>5599</v>
      </c>
      <c r="GMB497" s="292" t="s">
        <v>5599</v>
      </c>
      <c r="GMC497" s="292" t="s">
        <v>5599</v>
      </c>
      <c r="GMD497" s="292" t="s">
        <v>5599</v>
      </c>
      <c r="GME497" s="292" t="s">
        <v>5599</v>
      </c>
      <c r="GMF497" s="292" t="s">
        <v>5599</v>
      </c>
      <c r="GMG497" s="292" t="s">
        <v>5599</v>
      </c>
      <c r="GMH497" s="292" t="s">
        <v>5599</v>
      </c>
      <c r="GMI497" s="292" t="s">
        <v>5599</v>
      </c>
      <c r="GMJ497" s="292" t="s">
        <v>5599</v>
      </c>
      <c r="GMK497" s="292" t="s">
        <v>5599</v>
      </c>
      <c r="GML497" s="292" t="s">
        <v>5599</v>
      </c>
      <c r="GMM497" s="292" t="s">
        <v>5599</v>
      </c>
      <c r="GMN497" s="292" t="s">
        <v>5599</v>
      </c>
      <c r="GMO497" s="292" t="s">
        <v>5599</v>
      </c>
      <c r="GMP497" s="292" t="s">
        <v>5599</v>
      </c>
      <c r="GMQ497" s="292" t="s">
        <v>5599</v>
      </c>
      <c r="GMR497" s="292" t="s">
        <v>5599</v>
      </c>
      <c r="GMS497" s="292" t="s">
        <v>5599</v>
      </c>
      <c r="GMT497" s="292" t="s">
        <v>5599</v>
      </c>
      <c r="GMU497" s="292" t="s">
        <v>5599</v>
      </c>
      <c r="GMV497" s="292" t="s">
        <v>5599</v>
      </c>
      <c r="GMW497" s="292" t="s">
        <v>5599</v>
      </c>
      <c r="GMX497" s="292" t="s">
        <v>5599</v>
      </c>
      <c r="GMY497" s="292" t="s">
        <v>5599</v>
      </c>
      <c r="GMZ497" s="292" t="s">
        <v>5599</v>
      </c>
      <c r="GNA497" s="292" t="s">
        <v>5599</v>
      </c>
      <c r="GNB497" s="292" t="s">
        <v>5599</v>
      </c>
      <c r="GNC497" s="292" t="s">
        <v>5599</v>
      </c>
      <c r="GND497" s="292" t="s">
        <v>5599</v>
      </c>
      <c r="GNE497" s="292" t="s">
        <v>5599</v>
      </c>
      <c r="GNF497" s="292" t="s">
        <v>5599</v>
      </c>
      <c r="GNG497" s="292" t="s">
        <v>5599</v>
      </c>
      <c r="GNH497" s="292" t="s">
        <v>5599</v>
      </c>
      <c r="GNI497" s="292" t="s">
        <v>5599</v>
      </c>
      <c r="GNJ497" s="292" t="s">
        <v>5599</v>
      </c>
      <c r="GNK497" s="292" t="s">
        <v>5599</v>
      </c>
      <c r="GNL497" s="292" t="s">
        <v>5599</v>
      </c>
      <c r="GNM497" s="292" t="s">
        <v>5599</v>
      </c>
      <c r="GNN497" s="292" t="s">
        <v>5599</v>
      </c>
      <c r="GNO497" s="292" t="s">
        <v>5599</v>
      </c>
      <c r="GNP497" s="292" t="s">
        <v>5599</v>
      </c>
      <c r="GNQ497" s="292" t="s">
        <v>5599</v>
      </c>
      <c r="GNR497" s="292" t="s">
        <v>5599</v>
      </c>
      <c r="GNS497" s="292" t="s">
        <v>5599</v>
      </c>
      <c r="GNT497" s="292" t="s">
        <v>5599</v>
      </c>
      <c r="GNU497" s="292" t="s">
        <v>5599</v>
      </c>
      <c r="GNV497" s="292" t="s">
        <v>5599</v>
      </c>
      <c r="GNW497" s="292" t="s">
        <v>5599</v>
      </c>
      <c r="GNX497" s="292" t="s">
        <v>5599</v>
      </c>
      <c r="GNY497" s="292" t="s">
        <v>5599</v>
      </c>
      <c r="GNZ497" s="292" t="s">
        <v>5599</v>
      </c>
      <c r="GOA497" s="292" t="s">
        <v>5599</v>
      </c>
      <c r="GOB497" s="292" t="s">
        <v>5599</v>
      </c>
      <c r="GOC497" s="292" t="s">
        <v>5599</v>
      </c>
      <c r="GOD497" s="292" t="s">
        <v>5599</v>
      </c>
      <c r="GOE497" s="292" t="s">
        <v>5599</v>
      </c>
      <c r="GOF497" s="292" t="s">
        <v>5599</v>
      </c>
      <c r="GOG497" s="292" t="s">
        <v>5599</v>
      </c>
      <c r="GOH497" s="292" t="s">
        <v>5599</v>
      </c>
      <c r="GOI497" s="292" t="s">
        <v>5599</v>
      </c>
      <c r="GOJ497" s="292" t="s">
        <v>5599</v>
      </c>
      <c r="GOK497" s="292" t="s">
        <v>5599</v>
      </c>
      <c r="GOL497" s="292" t="s">
        <v>5599</v>
      </c>
      <c r="GOM497" s="292" t="s">
        <v>5599</v>
      </c>
      <c r="GON497" s="292" t="s">
        <v>5599</v>
      </c>
      <c r="GOO497" s="292" t="s">
        <v>5599</v>
      </c>
      <c r="GOP497" s="292" t="s">
        <v>5599</v>
      </c>
      <c r="GOQ497" s="292" t="s">
        <v>5599</v>
      </c>
      <c r="GOR497" s="292" t="s">
        <v>5599</v>
      </c>
      <c r="GOS497" s="292" t="s">
        <v>5599</v>
      </c>
      <c r="GOT497" s="292" t="s">
        <v>5599</v>
      </c>
      <c r="GOU497" s="292" t="s">
        <v>5599</v>
      </c>
      <c r="GOV497" s="292" t="s">
        <v>5599</v>
      </c>
      <c r="GOW497" s="292" t="s">
        <v>5599</v>
      </c>
      <c r="GOX497" s="292" t="s">
        <v>5599</v>
      </c>
      <c r="GOY497" s="292" t="s">
        <v>5599</v>
      </c>
      <c r="GOZ497" s="292" t="s">
        <v>5599</v>
      </c>
      <c r="GPA497" s="292" t="s">
        <v>5599</v>
      </c>
      <c r="GPB497" s="292" t="s">
        <v>5599</v>
      </c>
      <c r="GPC497" s="292" t="s">
        <v>5599</v>
      </c>
      <c r="GPD497" s="292" t="s">
        <v>5599</v>
      </c>
      <c r="GPE497" s="292" t="s">
        <v>5599</v>
      </c>
      <c r="GPF497" s="292" t="s">
        <v>5599</v>
      </c>
      <c r="GPG497" s="292" t="s">
        <v>5599</v>
      </c>
      <c r="GPH497" s="292" t="s">
        <v>5599</v>
      </c>
      <c r="GPI497" s="292" t="s">
        <v>5599</v>
      </c>
      <c r="GPJ497" s="292" t="s">
        <v>5599</v>
      </c>
      <c r="GPK497" s="292" t="s">
        <v>5599</v>
      </c>
      <c r="GPL497" s="292" t="s">
        <v>5599</v>
      </c>
      <c r="GPM497" s="292" t="s">
        <v>5599</v>
      </c>
      <c r="GPN497" s="292" t="s">
        <v>5599</v>
      </c>
      <c r="GPO497" s="292" t="s">
        <v>5599</v>
      </c>
      <c r="GPP497" s="292" t="s">
        <v>5599</v>
      </c>
      <c r="GPQ497" s="292" t="s">
        <v>5599</v>
      </c>
      <c r="GPR497" s="292" t="s">
        <v>5599</v>
      </c>
      <c r="GPS497" s="292" t="s">
        <v>5599</v>
      </c>
      <c r="GPT497" s="292" t="s">
        <v>5599</v>
      </c>
      <c r="GPU497" s="292" t="s">
        <v>5599</v>
      </c>
      <c r="GPV497" s="292" t="s">
        <v>5599</v>
      </c>
      <c r="GPW497" s="292" t="s">
        <v>5599</v>
      </c>
      <c r="GPX497" s="292" t="s">
        <v>5599</v>
      </c>
      <c r="GPY497" s="292" t="s">
        <v>5599</v>
      </c>
      <c r="GPZ497" s="292" t="s">
        <v>5599</v>
      </c>
      <c r="GQA497" s="292" t="s">
        <v>5599</v>
      </c>
      <c r="GQB497" s="292" t="s">
        <v>5599</v>
      </c>
      <c r="GQC497" s="292" t="s">
        <v>5599</v>
      </c>
      <c r="GQD497" s="292" t="s">
        <v>5599</v>
      </c>
      <c r="GQE497" s="292" t="s">
        <v>5599</v>
      </c>
      <c r="GQF497" s="292" t="s">
        <v>5599</v>
      </c>
      <c r="GQG497" s="292" t="s">
        <v>5599</v>
      </c>
      <c r="GQH497" s="292" t="s">
        <v>5599</v>
      </c>
      <c r="GQI497" s="292" t="s">
        <v>5599</v>
      </c>
      <c r="GQJ497" s="292" t="s">
        <v>5599</v>
      </c>
      <c r="GQK497" s="292" t="s">
        <v>5599</v>
      </c>
      <c r="GQL497" s="292" t="s">
        <v>5599</v>
      </c>
      <c r="GQM497" s="292" t="s">
        <v>5599</v>
      </c>
      <c r="GQN497" s="292" t="s">
        <v>5599</v>
      </c>
      <c r="GQO497" s="292" t="s">
        <v>5599</v>
      </c>
      <c r="GQP497" s="292" t="s">
        <v>5599</v>
      </c>
      <c r="GQQ497" s="292" t="s">
        <v>5599</v>
      </c>
      <c r="GQR497" s="292" t="s">
        <v>5599</v>
      </c>
      <c r="GQS497" s="292" t="s">
        <v>5599</v>
      </c>
      <c r="GQT497" s="292" t="s">
        <v>5599</v>
      </c>
      <c r="GQU497" s="292" t="s">
        <v>5599</v>
      </c>
      <c r="GQV497" s="292" t="s">
        <v>5599</v>
      </c>
      <c r="GQW497" s="292" t="s">
        <v>5599</v>
      </c>
      <c r="GQX497" s="292" t="s">
        <v>5599</v>
      </c>
      <c r="GQY497" s="292" t="s">
        <v>5599</v>
      </c>
      <c r="GQZ497" s="292" t="s">
        <v>5599</v>
      </c>
      <c r="GRA497" s="292" t="s">
        <v>5599</v>
      </c>
      <c r="GRB497" s="292" t="s">
        <v>5599</v>
      </c>
      <c r="GRC497" s="292" t="s">
        <v>5599</v>
      </c>
      <c r="GRD497" s="292" t="s">
        <v>5599</v>
      </c>
      <c r="GRE497" s="292" t="s">
        <v>5599</v>
      </c>
      <c r="GRF497" s="292" t="s">
        <v>5599</v>
      </c>
      <c r="GRG497" s="292" t="s">
        <v>5599</v>
      </c>
      <c r="GRH497" s="292" t="s">
        <v>5599</v>
      </c>
      <c r="GRI497" s="292" t="s">
        <v>5599</v>
      </c>
      <c r="GRJ497" s="292" t="s">
        <v>5599</v>
      </c>
      <c r="GRK497" s="292" t="s">
        <v>5599</v>
      </c>
      <c r="GRL497" s="292" t="s">
        <v>5599</v>
      </c>
      <c r="GRM497" s="292" t="s">
        <v>5599</v>
      </c>
      <c r="GRN497" s="292" t="s">
        <v>5599</v>
      </c>
      <c r="GRO497" s="292" t="s">
        <v>5599</v>
      </c>
      <c r="GRP497" s="292" t="s">
        <v>5599</v>
      </c>
      <c r="GRQ497" s="292" t="s">
        <v>5599</v>
      </c>
      <c r="GRR497" s="292" t="s">
        <v>5599</v>
      </c>
      <c r="GRS497" s="292" t="s">
        <v>5599</v>
      </c>
      <c r="GRT497" s="292" t="s">
        <v>5599</v>
      </c>
      <c r="GRU497" s="292" t="s">
        <v>5599</v>
      </c>
      <c r="GRV497" s="292" t="s">
        <v>5599</v>
      </c>
      <c r="GRW497" s="292" t="s">
        <v>5599</v>
      </c>
      <c r="GRX497" s="292" t="s">
        <v>5599</v>
      </c>
      <c r="GRY497" s="292" t="s">
        <v>5599</v>
      </c>
      <c r="GRZ497" s="292" t="s">
        <v>5599</v>
      </c>
      <c r="GSA497" s="292" t="s">
        <v>5599</v>
      </c>
      <c r="GSB497" s="292" t="s">
        <v>5599</v>
      </c>
      <c r="GSC497" s="292" t="s">
        <v>5599</v>
      </c>
      <c r="GSD497" s="292" t="s">
        <v>5599</v>
      </c>
      <c r="GSE497" s="292" t="s">
        <v>5599</v>
      </c>
      <c r="GSF497" s="292" t="s">
        <v>5599</v>
      </c>
      <c r="GSG497" s="292" t="s">
        <v>5599</v>
      </c>
      <c r="GSH497" s="292" t="s">
        <v>5599</v>
      </c>
      <c r="GSI497" s="292" t="s">
        <v>5599</v>
      </c>
      <c r="GSJ497" s="292" t="s">
        <v>5599</v>
      </c>
      <c r="GSK497" s="292" t="s">
        <v>5599</v>
      </c>
      <c r="GSL497" s="292" t="s">
        <v>5599</v>
      </c>
      <c r="GSM497" s="292" t="s">
        <v>5599</v>
      </c>
      <c r="GSN497" s="292" t="s">
        <v>5599</v>
      </c>
      <c r="GSO497" s="292" t="s">
        <v>5599</v>
      </c>
      <c r="GSP497" s="292" t="s">
        <v>5599</v>
      </c>
      <c r="GSQ497" s="292" t="s">
        <v>5599</v>
      </c>
      <c r="GSR497" s="292" t="s">
        <v>5599</v>
      </c>
      <c r="GSS497" s="292" t="s">
        <v>5599</v>
      </c>
      <c r="GST497" s="292" t="s">
        <v>5599</v>
      </c>
      <c r="GSU497" s="292" t="s">
        <v>5599</v>
      </c>
      <c r="GSV497" s="292" t="s">
        <v>5599</v>
      </c>
      <c r="GSW497" s="292" t="s">
        <v>5599</v>
      </c>
      <c r="GSX497" s="292" t="s">
        <v>5599</v>
      </c>
      <c r="GSY497" s="292" t="s">
        <v>5599</v>
      </c>
      <c r="GSZ497" s="292" t="s">
        <v>5599</v>
      </c>
      <c r="GTA497" s="292" t="s">
        <v>5599</v>
      </c>
      <c r="GTB497" s="292" t="s">
        <v>5599</v>
      </c>
      <c r="GTC497" s="292" t="s">
        <v>5599</v>
      </c>
      <c r="GTD497" s="292" t="s">
        <v>5599</v>
      </c>
      <c r="GTE497" s="292" t="s">
        <v>5599</v>
      </c>
      <c r="GTF497" s="292" t="s">
        <v>5599</v>
      </c>
      <c r="GTG497" s="292" t="s">
        <v>5599</v>
      </c>
      <c r="GTH497" s="292" t="s">
        <v>5599</v>
      </c>
      <c r="GTI497" s="292" t="s">
        <v>5599</v>
      </c>
      <c r="GTJ497" s="292" t="s">
        <v>5599</v>
      </c>
      <c r="GTK497" s="292" t="s">
        <v>5599</v>
      </c>
      <c r="GTL497" s="292" t="s">
        <v>5599</v>
      </c>
      <c r="GTM497" s="292" t="s">
        <v>5599</v>
      </c>
      <c r="GTN497" s="292" t="s">
        <v>5599</v>
      </c>
      <c r="GTO497" s="292" t="s">
        <v>5599</v>
      </c>
      <c r="GTP497" s="292" t="s">
        <v>5599</v>
      </c>
      <c r="GTQ497" s="292" t="s">
        <v>5599</v>
      </c>
      <c r="GTR497" s="292" t="s">
        <v>5599</v>
      </c>
      <c r="GTS497" s="292" t="s">
        <v>5599</v>
      </c>
      <c r="GTT497" s="292" t="s">
        <v>5599</v>
      </c>
      <c r="GTU497" s="292" t="s">
        <v>5599</v>
      </c>
      <c r="GTV497" s="292" t="s">
        <v>5599</v>
      </c>
      <c r="GTW497" s="292" t="s">
        <v>5599</v>
      </c>
      <c r="GTX497" s="292" t="s">
        <v>5599</v>
      </c>
      <c r="GTY497" s="292" t="s">
        <v>5599</v>
      </c>
      <c r="GTZ497" s="292" t="s">
        <v>5599</v>
      </c>
      <c r="GUA497" s="292" t="s">
        <v>5599</v>
      </c>
      <c r="GUB497" s="292" t="s">
        <v>5599</v>
      </c>
      <c r="GUC497" s="292" t="s">
        <v>5599</v>
      </c>
      <c r="GUD497" s="292" t="s">
        <v>5599</v>
      </c>
      <c r="GUE497" s="292" t="s">
        <v>5599</v>
      </c>
      <c r="GUF497" s="292" t="s">
        <v>5599</v>
      </c>
      <c r="GUG497" s="292" t="s">
        <v>5599</v>
      </c>
      <c r="GUH497" s="292" t="s">
        <v>5599</v>
      </c>
      <c r="GUI497" s="292" t="s">
        <v>5599</v>
      </c>
      <c r="GUJ497" s="292" t="s">
        <v>5599</v>
      </c>
      <c r="GUK497" s="292" t="s">
        <v>5599</v>
      </c>
      <c r="GUL497" s="292" t="s">
        <v>5599</v>
      </c>
      <c r="GUM497" s="292" t="s">
        <v>5599</v>
      </c>
      <c r="GUN497" s="292" t="s">
        <v>5599</v>
      </c>
      <c r="GUO497" s="292" t="s">
        <v>5599</v>
      </c>
      <c r="GUP497" s="292" t="s">
        <v>5599</v>
      </c>
      <c r="GUQ497" s="292" t="s">
        <v>5599</v>
      </c>
      <c r="GUR497" s="292" t="s">
        <v>5599</v>
      </c>
      <c r="GUS497" s="292" t="s">
        <v>5599</v>
      </c>
      <c r="GUT497" s="292" t="s">
        <v>5599</v>
      </c>
      <c r="GUU497" s="292" t="s">
        <v>5599</v>
      </c>
      <c r="GUV497" s="292" t="s">
        <v>5599</v>
      </c>
      <c r="GUW497" s="292" t="s">
        <v>5599</v>
      </c>
      <c r="GUX497" s="292" t="s">
        <v>5599</v>
      </c>
      <c r="GUY497" s="292" t="s">
        <v>5599</v>
      </c>
      <c r="GUZ497" s="292" t="s">
        <v>5599</v>
      </c>
      <c r="GVA497" s="292" t="s">
        <v>5599</v>
      </c>
      <c r="GVB497" s="292" t="s">
        <v>5599</v>
      </c>
      <c r="GVC497" s="292" t="s">
        <v>5599</v>
      </c>
      <c r="GVD497" s="292" t="s">
        <v>5599</v>
      </c>
      <c r="GVE497" s="292" t="s">
        <v>5599</v>
      </c>
      <c r="GVF497" s="292" t="s">
        <v>5599</v>
      </c>
      <c r="GVG497" s="292" t="s">
        <v>5599</v>
      </c>
      <c r="GVH497" s="292" t="s">
        <v>5599</v>
      </c>
      <c r="GVI497" s="292" t="s">
        <v>5599</v>
      </c>
      <c r="GVJ497" s="292" t="s">
        <v>5599</v>
      </c>
      <c r="GVK497" s="292" t="s">
        <v>5599</v>
      </c>
      <c r="GVL497" s="292" t="s">
        <v>5599</v>
      </c>
      <c r="GVM497" s="292" t="s">
        <v>5599</v>
      </c>
      <c r="GVN497" s="292" t="s">
        <v>5599</v>
      </c>
      <c r="GVO497" s="292" t="s">
        <v>5599</v>
      </c>
      <c r="GVP497" s="292" t="s">
        <v>5599</v>
      </c>
      <c r="GVQ497" s="292" t="s">
        <v>5599</v>
      </c>
      <c r="GVR497" s="292" t="s">
        <v>5599</v>
      </c>
      <c r="GVS497" s="292" t="s">
        <v>5599</v>
      </c>
      <c r="GVT497" s="292" t="s">
        <v>5599</v>
      </c>
      <c r="GVU497" s="292" t="s">
        <v>5599</v>
      </c>
      <c r="GVV497" s="292" t="s">
        <v>5599</v>
      </c>
      <c r="GVW497" s="292" t="s">
        <v>5599</v>
      </c>
      <c r="GVX497" s="292" t="s">
        <v>5599</v>
      </c>
      <c r="GVY497" s="292" t="s">
        <v>5599</v>
      </c>
      <c r="GVZ497" s="292" t="s">
        <v>5599</v>
      </c>
      <c r="GWA497" s="292" t="s">
        <v>5599</v>
      </c>
      <c r="GWB497" s="292" t="s">
        <v>5599</v>
      </c>
      <c r="GWC497" s="292" t="s">
        <v>5599</v>
      </c>
      <c r="GWD497" s="292" t="s">
        <v>5599</v>
      </c>
      <c r="GWE497" s="292" t="s">
        <v>5599</v>
      </c>
      <c r="GWF497" s="292" t="s">
        <v>5599</v>
      </c>
      <c r="GWG497" s="292" t="s">
        <v>5599</v>
      </c>
      <c r="GWH497" s="292" t="s">
        <v>5599</v>
      </c>
      <c r="GWI497" s="292" t="s">
        <v>5599</v>
      </c>
      <c r="GWJ497" s="292" t="s">
        <v>5599</v>
      </c>
      <c r="GWK497" s="292" t="s">
        <v>5599</v>
      </c>
      <c r="GWL497" s="292" t="s">
        <v>5599</v>
      </c>
      <c r="GWM497" s="292" t="s">
        <v>5599</v>
      </c>
      <c r="GWN497" s="292" t="s">
        <v>5599</v>
      </c>
      <c r="GWO497" s="292" t="s">
        <v>5599</v>
      </c>
      <c r="GWP497" s="292" t="s">
        <v>5599</v>
      </c>
      <c r="GWQ497" s="292" t="s">
        <v>5599</v>
      </c>
      <c r="GWR497" s="292" t="s">
        <v>5599</v>
      </c>
      <c r="GWS497" s="292" t="s">
        <v>5599</v>
      </c>
      <c r="GWT497" s="292" t="s">
        <v>5599</v>
      </c>
      <c r="GWU497" s="292" t="s">
        <v>5599</v>
      </c>
      <c r="GWV497" s="292" t="s">
        <v>5599</v>
      </c>
      <c r="GWW497" s="292" t="s">
        <v>5599</v>
      </c>
      <c r="GWX497" s="292" t="s">
        <v>5599</v>
      </c>
      <c r="GWY497" s="292" t="s">
        <v>5599</v>
      </c>
      <c r="GWZ497" s="292" t="s">
        <v>5599</v>
      </c>
      <c r="GXA497" s="292" t="s">
        <v>5599</v>
      </c>
      <c r="GXB497" s="292" t="s">
        <v>5599</v>
      </c>
      <c r="GXC497" s="292" t="s">
        <v>5599</v>
      </c>
      <c r="GXD497" s="292" t="s">
        <v>5599</v>
      </c>
      <c r="GXE497" s="292" t="s">
        <v>5599</v>
      </c>
      <c r="GXF497" s="292" t="s">
        <v>5599</v>
      </c>
      <c r="GXG497" s="292" t="s">
        <v>5599</v>
      </c>
      <c r="GXH497" s="292" t="s">
        <v>5599</v>
      </c>
      <c r="GXI497" s="292" t="s">
        <v>5599</v>
      </c>
      <c r="GXJ497" s="292" t="s">
        <v>5599</v>
      </c>
      <c r="GXK497" s="292" t="s">
        <v>5599</v>
      </c>
      <c r="GXL497" s="292" t="s">
        <v>5599</v>
      </c>
      <c r="GXM497" s="292" t="s">
        <v>5599</v>
      </c>
      <c r="GXN497" s="292" t="s">
        <v>5599</v>
      </c>
      <c r="GXO497" s="292" t="s">
        <v>5599</v>
      </c>
      <c r="GXP497" s="292" t="s">
        <v>5599</v>
      </c>
      <c r="GXQ497" s="292" t="s">
        <v>5599</v>
      </c>
      <c r="GXR497" s="292" t="s">
        <v>5599</v>
      </c>
      <c r="GXS497" s="292" t="s">
        <v>5599</v>
      </c>
      <c r="GXT497" s="292" t="s">
        <v>5599</v>
      </c>
      <c r="GXU497" s="292" t="s">
        <v>5599</v>
      </c>
      <c r="GXV497" s="292" t="s">
        <v>5599</v>
      </c>
      <c r="GXW497" s="292" t="s">
        <v>5599</v>
      </c>
      <c r="GXX497" s="292" t="s">
        <v>5599</v>
      </c>
      <c r="GXY497" s="292" t="s">
        <v>5599</v>
      </c>
      <c r="GXZ497" s="292" t="s">
        <v>5599</v>
      </c>
      <c r="GYA497" s="292" t="s">
        <v>5599</v>
      </c>
      <c r="GYB497" s="292" t="s">
        <v>5599</v>
      </c>
      <c r="GYC497" s="292" t="s">
        <v>5599</v>
      </c>
      <c r="GYD497" s="292" t="s">
        <v>5599</v>
      </c>
      <c r="GYE497" s="292" t="s">
        <v>5599</v>
      </c>
      <c r="GYF497" s="292" t="s">
        <v>5599</v>
      </c>
      <c r="GYG497" s="292" t="s">
        <v>5599</v>
      </c>
      <c r="GYH497" s="292" t="s">
        <v>5599</v>
      </c>
      <c r="GYI497" s="292" t="s">
        <v>5599</v>
      </c>
      <c r="GYJ497" s="292" t="s">
        <v>5599</v>
      </c>
      <c r="GYK497" s="292" t="s">
        <v>5599</v>
      </c>
      <c r="GYL497" s="292" t="s">
        <v>5599</v>
      </c>
      <c r="GYM497" s="292" t="s">
        <v>5599</v>
      </c>
      <c r="GYN497" s="292" t="s">
        <v>5599</v>
      </c>
      <c r="GYO497" s="292" t="s">
        <v>5599</v>
      </c>
      <c r="GYP497" s="292" t="s">
        <v>5599</v>
      </c>
      <c r="GYQ497" s="292" t="s">
        <v>5599</v>
      </c>
      <c r="GYR497" s="292" t="s">
        <v>5599</v>
      </c>
      <c r="GYS497" s="292" t="s">
        <v>5599</v>
      </c>
      <c r="GYT497" s="292" t="s">
        <v>5599</v>
      </c>
      <c r="GYU497" s="292" t="s">
        <v>5599</v>
      </c>
      <c r="GYV497" s="292" t="s">
        <v>5599</v>
      </c>
      <c r="GYW497" s="292" t="s">
        <v>5599</v>
      </c>
      <c r="GYX497" s="292" t="s">
        <v>5599</v>
      </c>
      <c r="GYY497" s="292" t="s">
        <v>5599</v>
      </c>
      <c r="GYZ497" s="292" t="s">
        <v>5599</v>
      </c>
      <c r="GZA497" s="292" t="s">
        <v>5599</v>
      </c>
      <c r="GZB497" s="292" t="s">
        <v>5599</v>
      </c>
      <c r="GZC497" s="292" t="s">
        <v>5599</v>
      </c>
      <c r="GZD497" s="292" t="s">
        <v>5599</v>
      </c>
      <c r="GZE497" s="292" t="s">
        <v>5599</v>
      </c>
      <c r="GZF497" s="292" t="s">
        <v>5599</v>
      </c>
      <c r="GZG497" s="292" t="s">
        <v>5599</v>
      </c>
      <c r="GZH497" s="292" t="s">
        <v>5599</v>
      </c>
      <c r="GZI497" s="292" t="s">
        <v>5599</v>
      </c>
      <c r="GZJ497" s="292" t="s">
        <v>5599</v>
      </c>
      <c r="GZK497" s="292" t="s">
        <v>5599</v>
      </c>
      <c r="GZL497" s="292" t="s">
        <v>5599</v>
      </c>
      <c r="GZM497" s="292" t="s">
        <v>5599</v>
      </c>
      <c r="GZN497" s="292" t="s">
        <v>5599</v>
      </c>
      <c r="GZO497" s="292" t="s">
        <v>5599</v>
      </c>
      <c r="GZP497" s="292" t="s">
        <v>5599</v>
      </c>
      <c r="GZQ497" s="292" t="s">
        <v>5599</v>
      </c>
      <c r="GZR497" s="292" t="s">
        <v>5599</v>
      </c>
      <c r="GZS497" s="292" t="s">
        <v>5599</v>
      </c>
      <c r="GZT497" s="292" t="s">
        <v>5599</v>
      </c>
      <c r="GZU497" s="292" t="s">
        <v>5599</v>
      </c>
      <c r="GZV497" s="292" t="s">
        <v>5599</v>
      </c>
      <c r="GZW497" s="292" t="s">
        <v>5599</v>
      </c>
      <c r="GZX497" s="292" t="s">
        <v>5599</v>
      </c>
      <c r="GZY497" s="292" t="s">
        <v>5599</v>
      </c>
      <c r="GZZ497" s="292" t="s">
        <v>5599</v>
      </c>
      <c r="HAA497" s="292" t="s">
        <v>5599</v>
      </c>
      <c r="HAB497" s="292" t="s">
        <v>5599</v>
      </c>
      <c r="HAC497" s="292" t="s">
        <v>5599</v>
      </c>
      <c r="HAD497" s="292" t="s">
        <v>5599</v>
      </c>
      <c r="HAE497" s="292" t="s">
        <v>5599</v>
      </c>
      <c r="HAF497" s="292" t="s">
        <v>5599</v>
      </c>
      <c r="HAG497" s="292" t="s">
        <v>5599</v>
      </c>
      <c r="HAH497" s="292" t="s">
        <v>5599</v>
      </c>
      <c r="HAI497" s="292" t="s">
        <v>5599</v>
      </c>
      <c r="HAJ497" s="292" t="s">
        <v>5599</v>
      </c>
      <c r="HAK497" s="292" t="s">
        <v>5599</v>
      </c>
      <c r="HAL497" s="292" t="s">
        <v>5599</v>
      </c>
      <c r="HAM497" s="292" t="s">
        <v>5599</v>
      </c>
      <c r="HAN497" s="292" t="s">
        <v>5599</v>
      </c>
      <c r="HAO497" s="292" t="s">
        <v>5599</v>
      </c>
      <c r="HAP497" s="292" t="s">
        <v>5599</v>
      </c>
      <c r="HAQ497" s="292" t="s">
        <v>5599</v>
      </c>
      <c r="HAR497" s="292" t="s">
        <v>5599</v>
      </c>
      <c r="HAS497" s="292" t="s">
        <v>5599</v>
      </c>
      <c r="HAT497" s="292" t="s">
        <v>5599</v>
      </c>
      <c r="HAU497" s="292" t="s">
        <v>5599</v>
      </c>
      <c r="HAV497" s="292" t="s">
        <v>5599</v>
      </c>
      <c r="HAW497" s="292" t="s">
        <v>5599</v>
      </c>
      <c r="HAX497" s="292" t="s">
        <v>5599</v>
      </c>
      <c r="HAY497" s="292" t="s">
        <v>5599</v>
      </c>
      <c r="HAZ497" s="292" t="s">
        <v>5599</v>
      </c>
      <c r="HBA497" s="292" t="s">
        <v>5599</v>
      </c>
      <c r="HBB497" s="292" t="s">
        <v>5599</v>
      </c>
      <c r="HBC497" s="292" t="s">
        <v>5599</v>
      </c>
      <c r="HBD497" s="292" t="s">
        <v>5599</v>
      </c>
      <c r="HBE497" s="292" t="s">
        <v>5599</v>
      </c>
      <c r="HBF497" s="292" t="s">
        <v>5599</v>
      </c>
      <c r="HBG497" s="292" t="s">
        <v>5599</v>
      </c>
      <c r="HBH497" s="292" t="s">
        <v>5599</v>
      </c>
      <c r="HBI497" s="292" t="s">
        <v>5599</v>
      </c>
      <c r="HBJ497" s="292" t="s">
        <v>5599</v>
      </c>
      <c r="HBK497" s="292" t="s">
        <v>5599</v>
      </c>
      <c r="HBL497" s="292" t="s">
        <v>5599</v>
      </c>
      <c r="HBM497" s="292" t="s">
        <v>5599</v>
      </c>
      <c r="HBN497" s="292" t="s">
        <v>5599</v>
      </c>
      <c r="HBO497" s="292" t="s">
        <v>5599</v>
      </c>
      <c r="HBP497" s="292" t="s">
        <v>5599</v>
      </c>
      <c r="HBQ497" s="292" t="s">
        <v>5599</v>
      </c>
      <c r="HBR497" s="292" t="s">
        <v>5599</v>
      </c>
      <c r="HBS497" s="292" t="s">
        <v>5599</v>
      </c>
      <c r="HBT497" s="292" t="s">
        <v>5599</v>
      </c>
      <c r="HBU497" s="292" t="s">
        <v>5599</v>
      </c>
      <c r="HBV497" s="292" t="s">
        <v>5599</v>
      </c>
      <c r="HBW497" s="292" t="s">
        <v>5599</v>
      </c>
      <c r="HBX497" s="292" t="s">
        <v>5599</v>
      </c>
      <c r="HBY497" s="292" t="s">
        <v>5599</v>
      </c>
      <c r="HBZ497" s="292" t="s">
        <v>5599</v>
      </c>
      <c r="HCA497" s="292" t="s">
        <v>5599</v>
      </c>
      <c r="HCB497" s="292" t="s">
        <v>5599</v>
      </c>
      <c r="HCC497" s="292" t="s">
        <v>5599</v>
      </c>
      <c r="HCD497" s="292" t="s">
        <v>5599</v>
      </c>
      <c r="HCE497" s="292" t="s">
        <v>5599</v>
      </c>
      <c r="HCF497" s="292" t="s">
        <v>5599</v>
      </c>
      <c r="HCG497" s="292" t="s">
        <v>5599</v>
      </c>
      <c r="HCH497" s="292" t="s">
        <v>5599</v>
      </c>
      <c r="HCI497" s="292" t="s">
        <v>5599</v>
      </c>
      <c r="HCJ497" s="292" t="s">
        <v>5599</v>
      </c>
      <c r="HCK497" s="292" t="s">
        <v>5599</v>
      </c>
      <c r="HCL497" s="292" t="s">
        <v>5599</v>
      </c>
      <c r="HCM497" s="292" t="s">
        <v>5599</v>
      </c>
      <c r="HCN497" s="292" t="s">
        <v>5599</v>
      </c>
      <c r="HCO497" s="292" t="s">
        <v>5599</v>
      </c>
      <c r="HCP497" s="292" t="s">
        <v>5599</v>
      </c>
      <c r="HCQ497" s="292" t="s">
        <v>5599</v>
      </c>
      <c r="HCR497" s="292" t="s">
        <v>5599</v>
      </c>
      <c r="HCS497" s="292" t="s">
        <v>5599</v>
      </c>
      <c r="HCT497" s="292" t="s">
        <v>5599</v>
      </c>
      <c r="HCU497" s="292" t="s">
        <v>5599</v>
      </c>
      <c r="HCV497" s="292" t="s">
        <v>5599</v>
      </c>
      <c r="HCW497" s="292" t="s">
        <v>5599</v>
      </c>
      <c r="HCX497" s="292" t="s">
        <v>5599</v>
      </c>
      <c r="HCY497" s="292" t="s">
        <v>5599</v>
      </c>
      <c r="HCZ497" s="292" t="s">
        <v>5599</v>
      </c>
      <c r="HDA497" s="292" t="s">
        <v>5599</v>
      </c>
      <c r="HDB497" s="292" t="s">
        <v>5599</v>
      </c>
      <c r="HDC497" s="292" t="s">
        <v>5599</v>
      </c>
      <c r="HDD497" s="292" t="s">
        <v>5599</v>
      </c>
      <c r="HDE497" s="292" t="s">
        <v>5599</v>
      </c>
      <c r="HDF497" s="292" t="s">
        <v>5599</v>
      </c>
      <c r="HDG497" s="292" t="s">
        <v>5599</v>
      </c>
      <c r="HDH497" s="292" t="s">
        <v>5599</v>
      </c>
      <c r="HDI497" s="292" t="s">
        <v>5599</v>
      </c>
      <c r="HDJ497" s="292" t="s">
        <v>5599</v>
      </c>
      <c r="HDK497" s="292" t="s">
        <v>5599</v>
      </c>
      <c r="HDL497" s="292" t="s">
        <v>5599</v>
      </c>
      <c r="HDM497" s="292" t="s">
        <v>5599</v>
      </c>
      <c r="HDN497" s="292" t="s">
        <v>5599</v>
      </c>
      <c r="HDO497" s="292" t="s">
        <v>5599</v>
      </c>
      <c r="HDP497" s="292" t="s">
        <v>5599</v>
      </c>
      <c r="HDQ497" s="292" t="s">
        <v>5599</v>
      </c>
      <c r="HDR497" s="292" t="s">
        <v>5599</v>
      </c>
      <c r="HDS497" s="292" t="s">
        <v>5599</v>
      </c>
      <c r="HDT497" s="292" t="s">
        <v>5599</v>
      </c>
      <c r="HDU497" s="292" t="s">
        <v>5599</v>
      </c>
      <c r="HDV497" s="292" t="s">
        <v>5599</v>
      </c>
      <c r="HDW497" s="292" t="s">
        <v>5599</v>
      </c>
      <c r="HDX497" s="292" t="s">
        <v>5599</v>
      </c>
      <c r="HDY497" s="292" t="s">
        <v>5599</v>
      </c>
      <c r="HDZ497" s="292" t="s">
        <v>5599</v>
      </c>
      <c r="HEA497" s="292" t="s">
        <v>5599</v>
      </c>
      <c r="HEB497" s="292" t="s">
        <v>5599</v>
      </c>
      <c r="HEC497" s="292" t="s">
        <v>5599</v>
      </c>
      <c r="HED497" s="292" t="s">
        <v>5599</v>
      </c>
      <c r="HEE497" s="292" t="s">
        <v>5599</v>
      </c>
      <c r="HEF497" s="292" t="s">
        <v>5599</v>
      </c>
      <c r="HEG497" s="292" t="s">
        <v>5599</v>
      </c>
      <c r="HEH497" s="292" t="s">
        <v>5599</v>
      </c>
      <c r="HEI497" s="292" t="s">
        <v>5599</v>
      </c>
      <c r="HEJ497" s="292" t="s">
        <v>5599</v>
      </c>
      <c r="HEK497" s="292" t="s">
        <v>5599</v>
      </c>
      <c r="HEL497" s="292" t="s">
        <v>5599</v>
      </c>
      <c r="HEM497" s="292" t="s">
        <v>5599</v>
      </c>
      <c r="HEN497" s="292" t="s">
        <v>5599</v>
      </c>
      <c r="HEO497" s="292" t="s">
        <v>5599</v>
      </c>
      <c r="HEP497" s="292" t="s">
        <v>5599</v>
      </c>
      <c r="HEQ497" s="292" t="s">
        <v>5599</v>
      </c>
      <c r="HER497" s="292" t="s">
        <v>5599</v>
      </c>
      <c r="HES497" s="292" t="s">
        <v>5599</v>
      </c>
      <c r="HET497" s="292" t="s">
        <v>5599</v>
      </c>
      <c r="HEU497" s="292" t="s">
        <v>5599</v>
      </c>
      <c r="HEV497" s="292" t="s">
        <v>5599</v>
      </c>
      <c r="HEW497" s="292" t="s">
        <v>5599</v>
      </c>
      <c r="HEX497" s="292" t="s">
        <v>5599</v>
      </c>
      <c r="HEY497" s="292" t="s">
        <v>5599</v>
      </c>
      <c r="HEZ497" s="292" t="s">
        <v>5599</v>
      </c>
      <c r="HFA497" s="292" t="s">
        <v>5599</v>
      </c>
      <c r="HFB497" s="292" t="s">
        <v>5599</v>
      </c>
      <c r="HFC497" s="292" t="s">
        <v>5599</v>
      </c>
      <c r="HFD497" s="292" t="s">
        <v>5599</v>
      </c>
      <c r="HFE497" s="292" t="s">
        <v>5599</v>
      </c>
      <c r="HFF497" s="292" t="s">
        <v>5599</v>
      </c>
      <c r="HFG497" s="292" t="s">
        <v>5599</v>
      </c>
      <c r="HFH497" s="292" t="s">
        <v>5599</v>
      </c>
      <c r="HFI497" s="292" t="s">
        <v>5599</v>
      </c>
      <c r="HFJ497" s="292" t="s">
        <v>5599</v>
      </c>
      <c r="HFK497" s="292" t="s">
        <v>5599</v>
      </c>
      <c r="HFL497" s="292" t="s">
        <v>5599</v>
      </c>
      <c r="HFM497" s="292" t="s">
        <v>5599</v>
      </c>
      <c r="HFN497" s="292" t="s">
        <v>5599</v>
      </c>
      <c r="HFO497" s="292" t="s">
        <v>5599</v>
      </c>
      <c r="HFP497" s="292" t="s">
        <v>5599</v>
      </c>
      <c r="HFQ497" s="292" t="s">
        <v>5599</v>
      </c>
      <c r="HFR497" s="292" t="s">
        <v>5599</v>
      </c>
      <c r="HFS497" s="292" t="s">
        <v>5599</v>
      </c>
      <c r="HFT497" s="292" t="s">
        <v>5599</v>
      </c>
      <c r="HFU497" s="292" t="s">
        <v>5599</v>
      </c>
      <c r="HFV497" s="292" t="s">
        <v>5599</v>
      </c>
      <c r="HFW497" s="292" t="s">
        <v>5599</v>
      </c>
      <c r="HFX497" s="292" t="s">
        <v>5599</v>
      </c>
      <c r="HFY497" s="292" t="s">
        <v>5599</v>
      </c>
      <c r="HFZ497" s="292" t="s">
        <v>5599</v>
      </c>
      <c r="HGA497" s="292" t="s">
        <v>5599</v>
      </c>
      <c r="HGB497" s="292" t="s">
        <v>5599</v>
      </c>
      <c r="HGC497" s="292" t="s">
        <v>5599</v>
      </c>
      <c r="HGD497" s="292" t="s">
        <v>5599</v>
      </c>
      <c r="HGE497" s="292" t="s">
        <v>5599</v>
      </c>
      <c r="HGF497" s="292" t="s">
        <v>5599</v>
      </c>
      <c r="HGG497" s="292" t="s">
        <v>5599</v>
      </c>
      <c r="HGH497" s="292" t="s">
        <v>5599</v>
      </c>
      <c r="HGI497" s="292" t="s">
        <v>5599</v>
      </c>
      <c r="HGJ497" s="292" t="s">
        <v>5599</v>
      </c>
      <c r="HGK497" s="292" t="s">
        <v>5599</v>
      </c>
      <c r="HGL497" s="292" t="s">
        <v>5599</v>
      </c>
      <c r="HGM497" s="292" t="s">
        <v>5599</v>
      </c>
      <c r="HGN497" s="292" t="s">
        <v>5599</v>
      </c>
      <c r="HGO497" s="292" t="s">
        <v>5599</v>
      </c>
      <c r="HGP497" s="292" t="s">
        <v>5599</v>
      </c>
      <c r="HGQ497" s="292" t="s">
        <v>5599</v>
      </c>
      <c r="HGR497" s="292" t="s">
        <v>5599</v>
      </c>
      <c r="HGS497" s="292" t="s">
        <v>5599</v>
      </c>
      <c r="HGT497" s="292" t="s">
        <v>5599</v>
      </c>
      <c r="HGU497" s="292" t="s">
        <v>5599</v>
      </c>
      <c r="HGV497" s="292" t="s">
        <v>5599</v>
      </c>
      <c r="HGW497" s="292" t="s">
        <v>5599</v>
      </c>
      <c r="HGX497" s="292" t="s">
        <v>5599</v>
      </c>
      <c r="HGY497" s="292" t="s">
        <v>5599</v>
      </c>
      <c r="HGZ497" s="292" t="s">
        <v>5599</v>
      </c>
      <c r="HHA497" s="292" t="s">
        <v>5599</v>
      </c>
      <c r="HHB497" s="292" t="s">
        <v>5599</v>
      </c>
      <c r="HHC497" s="292" t="s">
        <v>5599</v>
      </c>
      <c r="HHD497" s="292" t="s">
        <v>5599</v>
      </c>
      <c r="HHE497" s="292" t="s">
        <v>5599</v>
      </c>
      <c r="HHF497" s="292" t="s">
        <v>5599</v>
      </c>
      <c r="HHG497" s="292" t="s">
        <v>5599</v>
      </c>
      <c r="HHH497" s="292" t="s">
        <v>5599</v>
      </c>
      <c r="HHI497" s="292" t="s">
        <v>5599</v>
      </c>
      <c r="HHJ497" s="292" t="s">
        <v>5599</v>
      </c>
      <c r="HHK497" s="292" t="s">
        <v>5599</v>
      </c>
      <c r="HHL497" s="292" t="s">
        <v>5599</v>
      </c>
      <c r="HHM497" s="292" t="s">
        <v>5599</v>
      </c>
      <c r="HHN497" s="292" t="s">
        <v>5599</v>
      </c>
      <c r="HHO497" s="292" t="s">
        <v>5599</v>
      </c>
      <c r="HHP497" s="292" t="s">
        <v>5599</v>
      </c>
      <c r="HHQ497" s="292" t="s">
        <v>5599</v>
      </c>
      <c r="HHR497" s="292" t="s">
        <v>5599</v>
      </c>
      <c r="HHS497" s="292" t="s">
        <v>5599</v>
      </c>
      <c r="HHT497" s="292" t="s">
        <v>5599</v>
      </c>
      <c r="HHU497" s="292" t="s">
        <v>5599</v>
      </c>
      <c r="HHV497" s="292" t="s">
        <v>5599</v>
      </c>
      <c r="HHW497" s="292" t="s">
        <v>5599</v>
      </c>
      <c r="HHX497" s="292" t="s">
        <v>5599</v>
      </c>
      <c r="HHY497" s="292" t="s">
        <v>5599</v>
      </c>
      <c r="HHZ497" s="292" t="s">
        <v>5599</v>
      </c>
      <c r="HIA497" s="292" t="s">
        <v>5599</v>
      </c>
      <c r="HIB497" s="292" t="s">
        <v>5599</v>
      </c>
      <c r="HIC497" s="292" t="s">
        <v>5599</v>
      </c>
      <c r="HID497" s="292" t="s">
        <v>5599</v>
      </c>
      <c r="HIE497" s="292" t="s">
        <v>5599</v>
      </c>
      <c r="HIF497" s="292" t="s">
        <v>5599</v>
      </c>
      <c r="HIG497" s="292" t="s">
        <v>5599</v>
      </c>
      <c r="HIH497" s="292" t="s">
        <v>5599</v>
      </c>
      <c r="HII497" s="292" t="s">
        <v>5599</v>
      </c>
      <c r="HIJ497" s="292" t="s">
        <v>5599</v>
      </c>
      <c r="HIK497" s="292" t="s">
        <v>5599</v>
      </c>
      <c r="HIL497" s="292" t="s">
        <v>5599</v>
      </c>
      <c r="HIM497" s="292" t="s">
        <v>5599</v>
      </c>
      <c r="HIN497" s="292" t="s">
        <v>5599</v>
      </c>
      <c r="HIO497" s="292" t="s">
        <v>5599</v>
      </c>
      <c r="HIP497" s="292" t="s">
        <v>5599</v>
      </c>
      <c r="HIQ497" s="292" t="s">
        <v>5599</v>
      </c>
      <c r="HIR497" s="292" t="s">
        <v>5599</v>
      </c>
      <c r="HIS497" s="292" t="s">
        <v>5599</v>
      </c>
      <c r="HIT497" s="292" t="s">
        <v>5599</v>
      </c>
      <c r="HIU497" s="292" t="s">
        <v>5599</v>
      </c>
      <c r="HIV497" s="292" t="s">
        <v>5599</v>
      </c>
      <c r="HIW497" s="292" t="s">
        <v>5599</v>
      </c>
      <c r="HIX497" s="292" t="s">
        <v>5599</v>
      </c>
      <c r="HIY497" s="292" t="s">
        <v>5599</v>
      </c>
      <c r="HIZ497" s="292" t="s">
        <v>5599</v>
      </c>
      <c r="HJA497" s="292" t="s">
        <v>5599</v>
      </c>
      <c r="HJB497" s="292" t="s">
        <v>5599</v>
      </c>
      <c r="HJC497" s="292" t="s">
        <v>5599</v>
      </c>
      <c r="HJD497" s="292" t="s">
        <v>5599</v>
      </c>
      <c r="HJE497" s="292" t="s">
        <v>5599</v>
      </c>
      <c r="HJF497" s="292" t="s">
        <v>5599</v>
      </c>
      <c r="HJG497" s="292" t="s">
        <v>5599</v>
      </c>
      <c r="HJH497" s="292" t="s">
        <v>5599</v>
      </c>
      <c r="HJI497" s="292" t="s">
        <v>5599</v>
      </c>
      <c r="HJJ497" s="292" t="s">
        <v>5599</v>
      </c>
      <c r="HJK497" s="292" t="s">
        <v>5599</v>
      </c>
      <c r="HJL497" s="292" t="s">
        <v>5599</v>
      </c>
      <c r="HJM497" s="292" t="s">
        <v>5599</v>
      </c>
      <c r="HJN497" s="292" t="s">
        <v>5599</v>
      </c>
      <c r="HJO497" s="292" t="s">
        <v>5599</v>
      </c>
      <c r="HJP497" s="292" t="s">
        <v>5599</v>
      </c>
      <c r="HJQ497" s="292" t="s">
        <v>5599</v>
      </c>
      <c r="HJR497" s="292" t="s">
        <v>5599</v>
      </c>
      <c r="HJS497" s="292" t="s">
        <v>5599</v>
      </c>
      <c r="HJT497" s="292" t="s">
        <v>5599</v>
      </c>
      <c r="HJU497" s="292" t="s">
        <v>5599</v>
      </c>
      <c r="HJV497" s="292" t="s">
        <v>5599</v>
      </c>
      <c r="HJW497" s="292" t="s">
        <v>5599</v>
      </c>
      <c r="HJX497" s="292" t="s">
        <v>5599</v>
      </c>
      <c r="HJY497" s="292" t="s">
        <v>5599</v>
      </c>
      <c r="HJZ497" s="292" t="s">
        <v>5599</v>
      </c>
      <c r="HKA497" s="292" t="s">
        <v>5599</v>
      </c>
      <c r="HKB497" s="292" t="s">
        <v>5599</v>
      </c>
      <c r="HKC497" s="292" t="s">
        <v>5599</v>
      </c>
      <c r="HKD497" s="292" t="s">
        <v>5599</v>
      </c>
      <c r="HKE497" s="292" t="s">
        <v>5599</v>
      </c>
      <c r="HKF497" s="292" t="s">
        <v>5599</v>
      </c>
      <c r="HKG497" s="292" t="s">
        <v>5599</v>
      </c>
      <c r="HKH497" s="292" t="s">
        <v>5599</v>
      </c>
      <c r="HKI497" s="292" t="s">
        <v>5599</v>
      </c>
      <c r="HKJ497" s="292" t="s">
        <v>5599</v>
      </c>
      <c r="HKK497" s="292" t="s">
        <v>5599</v>
      </c>
      <c r="HKL497" s="292" t="s">
        <v>5599</v>
      </c>
      <c r="HKM497" s="292" t="s">
        <v>5599</v>
      </c>
      <c r="HKN497" s="292" t="s">
        <v>5599</v>
      </c>
      <c r="HKO497" s="292" t="s">
        <v>5599</v>
      </c>
      <c r="HKP497" s="292" t="s">
        <v>5599</v>
      </c>
      <c r="HKQ497" s="292" t="s">
        <v>5599</v>
      </c>
      <c r="HKR497" s="292" t="s">
        <v>5599</v>
      </c>
      <c r="HKS497" s="292" t="s">
        <v>5599</v>
      </c>
      <c r="HKT497" s="292" t="s">
        <v>5599</v>
      </c>
      <c r="HKU497" s="292" t="s">
        <v>5599</v>
      </c>
      <c r="HKV497" s="292" t="s">
        <v>5599</v>
      </c>
      <c r="HKW497" s="292" t="s">
        <v>5599</v>
      </c>
      <c r="HKX497" s="292" t="s">
        <v>5599</v>
      </c>
      <c r="HKY497" s="292" t="s">
        <v>5599</v>
      </c>
      <c r="HKZ497" s="292" t="s">
        <v>5599</v>
      </c>
      <c r="HLA497" s="292" t="s">
        <v>5599</v>
      </c>
      <c r="HLB497" s="292" t="s">
        <v>5599</v>
      </c>
      <c r="HLC497" s="292" t="s">
        <v>5599</v>
      </c>
      <c r="HLD497" s="292" t="s">
        <v>5599</v>
      </c>
      <c r="HLE497" s="292" t="s">
        <v>5599</v>
      </c>
      <c r="HLF497" s="292" t="s">
        <v>5599</v>
      </c>
      <c r="HLG497" s="292" t="s">
        <v>5599</v>
      </c>
      <c r="HLH497" s="292" t="s">
        <v>5599</v>
      </c>
      <c r="HLI497" s="292" t="s">
        <v>5599</v>
      </c>
      <c r="HLJ497" s="292" t="s">
        <v>5599</v>
      </c>
      <c r="HLK497" s="292" t="s">
        <v>5599</v>
      </c>
      <c r="HLL497" s="292" t="s">
        <v>5599</v>
      </c>
      <c r="HLM497" s="292" t="s">
        <v>5599</v>
      </c>
      <c r="HLN497" s="292" t="s">
        <v>5599</v>
      </c>
      <c r="HLO497" s="292" t="s">
        <v>5599</v>
      </c>
      <c r="HLP497" s="292" t="s">
        <v>5599</v>
      </c>
      <c r="HLQ497" s="292" t="s">
        <v>5599</v>
      </c>
      <c r="HLR497" s="292" t="s">
        <v>5599</v>
      </c>
      <c r="HLS497" s="292" t="s">
        <v>5599</v>
      </c>
      <c r="HLT497" s="292" t="s">
        <v>5599</v>
      </c>
      <c r="HLU497" s="292" t="s">
        <v>5599</v>
      </c>
      <c r="HLV497" s="292" t="s">
        <v>5599</v>
      </c>
      <c r="HLW497" s="292" t="s">
        <v>5599</v>
      </c>
      <c r="HLX497" s="292" t="s">
        <v>5599</v>
      </c>
      <c r="HLY497" s="292" t="s">
        <v>5599</v>
      </c>
      <c r="HLZ497" s="292" t="s">
        <v>5599</v>
      </c>
      <c r="HMA497" s="292" t="s">
        <v>5599</v>
      </c>
      <c r="HMB497" s="292" t="s">
        <v>5599</v>
      </c>
      <c r="HMC497" s="292" t="s">
        <v>5599</v>
      </c>
      <c r="HMD497" s="292" t="s">
        <v>5599</v>
      </c>
      <c r="HME497" s="292" t="s">
        <v>5599</v>
      </c>
      <c r="HMF497" s="292" t="s">
        <v>5599</v>
      </c>
      <c r="HMG497" s="292" t="s">
        <v>5599</v>
      </c>
      <c r="HMH497" s="292" t="s">
        <v>5599</v>
      </c>
      <c r="HMI497" s="292" t="s">
        <v>5599</v>
      </c>
      <c r="HMJ497" s="292" t="s">
        <v>5599</v>
      </c>
      <c r="HMK497" s="292" t="s">
        <v>5599</v>
      </c>
      <c r="HML497" s="292" t="s">
        <v>5599</v>
      </c>
      <c r="HMM497" s="292" t="s">
        <v>5599</v>
      </c>
      <c r="HMN497" s="292" t="s">
        <v>5599</v>
      </c>
      <c r="HMO497" s="292" t="s">
        <v>5599</v>
      </c>
      <c r="HMP497" s="292" t="s">
        <v>5599</v>
      </c>
      <c r="HMQ497" s="292" t="s">
        <v>5599</v>
      </c>
      <c r="HMR497" s="292" t="s">
        <v>5599</v>
      </c>
      <c r="HMS497" s="292" t="s">
        <v>5599</v>
      </c>
      <c r="HMT497" s="292" t="s">
        <v>5599</v>
      </c>
      <c r="HMU497" s="292" t="s">
        <v>5599</v>
      </c>
      <c r="HMV497" s="292" t="s">
        <v>5599</v>
      </c>
      <c r="HMW497" s="292" t="s">
        <v>5599</v>
      </c>
      <c r="HMX497" s="292" t="s">
        <v>5599</v>
      </c>
      <c r="HMY497" s="292" t="s">
        <v>5599</v>
      </c>
      <c r="HMZ497" s="292" t="s">
        <v>5599</v>
      </c>
      <c r="HNA497" s="292" t="s">
        <v>5599</v>
      </c>
      <c r="HNB497" s="292" t="s">
        <v>5599</v>
      </c>
      <c r="HNC497" s="292" t="s">
        <v>5599</v>
      </c>
      <c r="HND497" s="292" t="s">
        <v>5599</v>
      </c>
      <c r="HNE497" s="292" t="s">
        <v>5599</v>
      </c>
      <c r="HNF497" s="292" t="s">
        <v>5599</v>
      </c>
      <c r="HNG497" s="292" t="s">
        <v>5599</v>
      </c>
      <c r="HNH497" s="292" t="s">
        <v>5599</v>
      </c>
      <c r="HNI497" s="292" t="s">
        <v>5599</v>
      </c>
      <c r="HNJ497" s="292" t="s">
        <v>5599</v>
      </c>
      <c r="HNK497" s="292" t="s">
        <v>5599</v>
      </c>
      <c r="HNL497" s="292" t="s">
        <v>5599</v>
      </c>
      <c r="HNM497" s="292" t="s">
        <v>5599</v>
      </c>
      <c r="HNN497" s="292" t="s">
        <v>5599</v>
      </c>
      <c r="HNO497" s="292" t="s">
        <v>5599</v>
      </c>
      <c r="HNP497" s="292" t="s">
        <v>5599</v>
      </c>
      <c r="HNQ497" s="292" t="s">
        <v>5599</v>
      </c>
      <c r="HNR497" s="292" t="s">
        <v>5599</v>
      </c>
      <c r="HNS497" s="292" t="s">
        <v>5599</v>
      </c>
      <c r="HNT497" s="292" t="s">
        <v>5599</v>
      </c>
      <c r="HNU497" s="292" t="s">
        <v>5599</v>
      </c>
      <c r="HNV497" s="292" t="s">
        <v>5599</v>
      </c>
      <c r="HNW497" s="292" t="s">
        <v>5599</v>
      </c>
      <c r="HNX497" s="292" t="s">
        <v>5599</v>
      </c>
      <c r="HNY497" s="292" t="s">
        <v>5599</v>
      </c>
      <c r="HNZ497" s="292" t="s">
        <v>5599</v>
      </c>
      <c r="HOA497" s="292" t="s">
        <v>5599</v>
      </c>
      <c r="HOB497" s="292" t="s">
        <v>5599</v>
      </c>
      <c r="HOC497" s="292" t="s">
        <v>5599</v>
      </c>
      <c r="HOD497" s="292" t="s">
        <v>5599</v>
      </c>
      <c r="HOE497" s="292" t="s">
        <v>5599</v>
      </c>
      <c r="HOF497" s="292" t="s">
        <v>5599</v>
      </c>
      <c r="HOG497" s="292" t="s">
        <v>5599</v>
      </c>
      <c r="HOH497" s="292" t="s">
        <v>5599</v>
      </c>
      <c r="HOI497" s="292" t="s">
        <v>5599</v>
      </c>
      <c r="HOJ497" s="292" t="s">
        <v>5599</v>
      </c>
      <c r="HOK497" s="292" t="s">
        <v>5599</v>
      </c>
      <c r="HOL497" s="292" t="s">
        <v>5599</v>
      </c>
      <c r="HOM497" s="292" t="s">
        <v>5599</v>
      </c>
      <c r="HON497" s="292" t="s">
        <v>5599</v>
      </c>
      <c r="HOO497" s="292" t="s">
        <v>5599</v>
      </c>
      <c r="HOP497" s="292" t="s">
        <v>5599</v>
      </c>
      <c r="HOQ497" s="292" t="s">
        <v>5599</v>
      </c>
      <c r="HOR497" s="292" t="s">
        <v>5599</v>
      </c>
      <c r="HOS497" s="292" t="s">
        <v>5599</v>
      </c>
      <c r="HOT497" s="292" t="s">
        <v>5599</v>
      </c>
      <c r="HOU497" s="292" t="s">
        <v>5599</v>
      </c>
      <c r="HOV497" s="292" t="s">
        <v>5599</v>
      </c>
      <c r="HOW497" s="292" t="s">
        <v>5599</v>
      </c>
      <c r="HOX497" s="292" t="s">
        <v>5599</v>
      </c>
      <c r="HOY497" s="292" t="s">
        <v>5599</v>
      </c>
      <c r="HOZ497" s="292" t="s">
        <v>5599</v>
      </c>
      <c r="HPA497" s="292" t="s">
        <v>5599</v>
      </c>
      <c r="HPB497" s="292" t="s">
        <v>5599</v>
      </c>
      <c r="HPC497" s="292" t="s">
        <v>5599</v>
      </c>
      <c r="HPD497" s="292" t="s">
        <v>5599</v>
      </c>
      <c r="HPE497" s="292" t="s">
        <v>5599</v>
      </c>
      <c r="HPF497" s="292" t="s">
        <v>5599</v>
      </c>
      <c r="HPG497" s="292" t="s">
        <v>5599</v>
      </c>
      <c r="HPH497" s="292" t="s">
        <v>5599</v>
      </c>
      <c r="HPI497" s="292" t="s">
        <v>5599</v>
      </c>
      <c r="HPJ497" s="292" t="s">
        <v>5599</v>
      </c>
      <c r="HPK497" s="292" t="s">
        <v>5599</v>
      </c>
      <c r="HPL497" s="292" t="s">
        <v>5599</v>
      </c>
      <c r="HPM497" s="292" t="s">
        <v>5599</v>
      </c>
      <c r="HPN497" s="292" t="s">
        <v>5599</v>
      </c>
      <c r="HPO497" s="292" t="s">
        <v>5599</v>
      </c>
      <c r="HPP497" s="292" t="s">
        <v>5599</v>
      </c>
      <c r="HPQ497" s="292" t="s">
        <v>5599</v>
      </c>
      <c r="HPR497" s="292" t="s">
        <v>5599</v>
      </c>
      <c r="HPS497" s="292" t="s">
        <v>5599</v>
      </c>
      <c r="HPT497" s="292" t="s">
        <v>5599</v>
      </c>
      <c r="HPU497" s="292" t="s">
        <v>5599</v>
      </c>
      <c r="HPV497" s="292" t="s">
        <v>5599</v>
      </c>
      <c r="HPW497" s="292" t="s">
        <v>5599</v>
      </c>
      <c r="HPX497" s="292" t="s">
        <v>5599</v>
      </c>
      <c r="HPY497" s="292" t="s">
        <v>5599</v>
      </c>
      <c r="HPZ497" s="292" t="s">
        <v>5599</v>
      </c>
      <c r="HQA497" s="292" t="s">
        <v>5599</v>
      </c>
      <c r="HQB497" s="292" t="s">
        <v>5599</v>
      </c>
      <c r="HQC497" s="292" t="s">
        <v>5599</v>
      </c>
      <c r="HQD497" s="292" t="s">
        <v>5599</v>
      </c>
      <c r="HQE497" s="292" t="s">
        <v>5599</v>
      </c>
      <c r="HQF497" s="292" t="s">
        <v>5599</v>
      </c>
      <c r="HQG497" s="292" t="s">
        <v>5599</v>
      </c>
      <c r="HQH497" s="292" t="s">
        <v>5599</v>
      </c>
      <c r="HQI497" s="292" t="s">
        <v>5599</v>
      </c>
      <c r="HQJ497" s="292" t="s">
        <v>5599</v>
      </c>
      <c r="HQK497" s="292" t="s">
        <v>5599</v>
      </c>
      <c r="HQL497" s="292" t="s">
        <v>5599</v>
      </c>
      <c r="HQM497" s="292" t="s">
        <v>5599</v>
      </c>
      <c r="HQN497" s="292" t="s">
        <v>5599</v>
      </c>
      <c r="HQO497" s="292" t="s">
        <v>5599</v>
      </c>
      <c r="HQP497" s="292" t="s">
        <v>5599</v>
      </c>
      <c r="HQQ497" s="292" t="s">
        <v>5599</v>
      </c>
      <c r="HQR497" s="292" t="s">
        <v>5599</v>
      </c>
      <c r="HQS497" s="292" t="s">
        <v>5599</v>
      </c>
      <c r="HQT497" s="292" t="s">
        <v>5599</v>
      </c>
      <c r="HQU497" s="292" t="s">
        <v>5599</v>
      </c>
      <c r="HQV497" s="292" t="s">
        <v>5599</v>
      </c>
      <c r="HQW497" s="292" t="s">
        <v>5599</v>
      </c>
      <c r="HQX497" s="292" t="s">
        <v>5599</v>
      </c>
      <c r="HQY497" s="292" t="s">
        <v>5599</v>
      </c>
      <c r="HQZ497" s="292" t="s">
        <v>5599</v>
      </c>
      <c r="HRA497" s="292" t="s">
        <v>5599</v>
      </c>
      <c r="HRB497" s="292" t="s">
        <v>5599</v>
      </c>
      <c r="HRC497" s="292" t="s">
        <v>5599</v>
      </c>
      <c r="HRD497" s="292" t="s">
        <v>5599</v>
      </c>
      <c r="HRE497" s="292" t="s">
        <v>5599</v>
      </c>
      <c r="HRF497" s="292" t="s">
        <v>5599</v>
      </c>
      <c r="HRG497" s="292" t="s">
        <v>5599</v>
      </c>
      <c r="HRH497" s="292" t="s">
        <v>5599</v>
      </c>
      <c r="HRI497" s="292" t="s">
        <v>5599</v>
      </c>
      <c r="HRJ497" s="292" t="s">
        <v>5599</v>
      </c>
      <c r="HRK497" s="292" t="s">
        <v>5599</v>
      </c>
      <c r="HRL497" s="292" t="s">
        <v>5599</v>
      </c>
      <c r="HRM497" s="292" t="s">
        <v>5599</v>
      </c>
      <c r="HRN497" s="292" t="s">
        <v>5599</v>
      </c>
      <c r="HRO497" s="292" t="s">
        <v>5599</v>
      </c>
      <c r="HRP497" s="292" t="s">
        <v>5599</v>
      </c>
      <c r="HRQ497" s="292" t="s">
        <v>5599</v>
      </c>
      <c r="HRR497" s="292" t="s">
        <v>5599</v>
      </c>
      <c r="HRS497" s="292" t="s">
        <v>5599</v>
      </c>
      <c r="HRT497" s="292" t="s">
        <v>5599</v>
      </c>
      <c r="HRU497" s="292" t="s">
        <v>5599</v>
      </c>
      <c r="HRV497" s="292" t="s">
        <v>5599</v>
      </c>
      <c r="HRW497" s="292" t="s">
        <v>5599</v>
      </c>
      <c r="HRX497" s="292" t="s">
        <v>5599</v>
      </c>
      <c r="HRY497" s="292" t="s">
        <v>5599</v>
      </c>
      <c r="HRZ497" s="292" t="s">
        <v>5599</v>
      </c>
      <c r="HSA497" s="292" t="s">
        <v>5599</v>
      </c>
      <c r="HSB497" s="292" t="s">
        <v>5599</v>
      </c>
      <c r="HSC497" s="292" t="s">
        <v>5599</v>
      </c>
      <c r="HSD497" s="292" t="s">
        <v>5599</v>
      </c>
      <c r="HSE497" s="292" t="s">
        <v>5599</v>
      </c>
      <c r="HSF497" s="292" t="s">
        <v>5599</v>
      </c>
      <c r="HSG497" s="292" t="s">
        <v>5599</v>
      </c>
      <c r="HSH497" s="292" t="s">
        <v>5599</v>
      </c>
      <c r="HSI497" s="292" t="s">
        <v>5599</v>
      </c>
      <c r="HSJ497" s="292" t="s">
        <v>5599</v>
      </c>
      <c r="HSK497" s="292" t="s">
        <v>5599</v>
      </c>
      <c r="HSL497" s="292" t="s">
        <v>5599</v>
      </c>
      <c r="HSM497" s="292" t="s">
        <v>5599</v>
      </c>
      <c r="HSN497" s="292" t="s">
        <v>5599</v>
      </c>
      <c r="HSO497" s="292" t="s">
        <v>5599</v>
      </c>
      <c r="HSP497" s="292" t="s">
        <v>5599</v>
      </c>
      <c r="HSQ497" s="292" t="s">
        <v>5599</v>
      </c>
      <c r="HSR497" s="292" t="s">
        <v>5599</v>
      </c>
      <c r="HSS497" s="292" t="s">
        <v>5599</v>
      </c>
      <c r="HST497" s="292" t="s">
        <v>5599</v>
      </c>
      <c r="HSU497" s="292" t="s">
        <v>5599</v>
      </c>
      <c r="HSV497" s="292" t="s">
        <v>5599</v>
      </c>
      <c r="HSW497" s="292" t="s">
        <v>5599</v>
      </c>
      <c r="HSX497" s="292" t="s">
        <v>5599</v>
      </c>
      <c r="HSY497" s="292" t="s">
        <v>5599</v>
      </c>
      <c r="HSZ497" s="292" t="s">
        <v>5599</v>
      </c>
      <c r="HTA497" s="292" t="s">
        <v>5599</v>
      </c>
      <c r="HTB497" s="292" t="s">
        <v>5599</v>
      </c>
      <c r="HTC497" s="292" t="s">
        <v>5599</v>
      </c>
      <c r="HTD497" s="292" t="s">
        <v>5599</v>
      </c>
      <c r="HTE497" s="292" t="s">
        <v>5599</v>
      </c>
      <c r="HTF497" s="292" t="s">
        <v>5599</v>
      </c>
      <c r="HTG497" s="292" t="s">
        <v>5599</v>
      </c>
      <c r="HTH497" s="292" t="s">
        <v>5599</v>
      </c>
      <c r="HTI497" s="292" t="s">
        <v>5599</v>
      </c>
      <c r="HTJ497" s="292" t="s">
        <v>5599</v>
      </c>
      <c r="HTK497" s="292" t="s">
        <v>5599</v>
      </c>
      <c r="HTL497" s="292" t="s">
        <v>5599</v>
      </c>
      <c r="HTM497" s="292" t="s">
        <v>5599</v>
      </c>
      <c r="HTN497" s="292" t="s">
        <v>5599</v>
      </c>
      <c r="HTO497" s="292" t="s">
        <v>5599</v>
      </c>
      <c r="HTP497" s="292" t="s">
        <v>5599</v>
      </c>
      <c r="HTQ497" s="292" t="s">
        <v>5599</v>
      </c>
      <c r="HTR497" s="292" t="s">
        <v>5599</v>
      </c>
      <c r="HTS497" s="292" t="s">
        <v>5599</v>
      </c>
      <c r="HTT497" s="292" t="s">
        <v>5599</v>
      </c>
      <c r="HTU497" s="292" t="s">
        <v>5599</v>
      </c>
      <c r="HTV497" s="292" t="s">
        <v>5599</v>
      </c>
      <c r="HTW497" s="292" t="s">
        <v>5599</v>
      </c>
      <c r="HTX497" s="292" t="s">
        <v>5599</v>
      </c>
      <c r="HTY497" s="292" t="s">
        <v>5599</v>
      </c>
      <c r="HTZ497" s="292" t="s">
        <v>5599</v>
      </c>
      <c r="HUA497" s="292" t="s">
        <v>5599</v>
      </c>
      <c r="HUB497" s="292" t="s">
        <v>5599</v>
      </c>
      <c r="HUC497" s="292" t="s">
        <v>5599</v>
      </c>
      <c r="HUD497" s="292" t="s">
        <v>5599</v>
      </c>
      <c r="HUE497" s="292" t="s">
        <v>5599</v>
      </c>
      <c r="HUF497" s="292" t="s">
        <v>5599</v>
      </c>
      <c r="HUG497" s="292" t="s">
        <v>5599</v>
      </c>
      <c r="HUH497" s="292" t="s">
        <v>5599</v>
      </c>
      <c r="HUI497" s="292" t="s">
        <v>5599</v>
      </c>
      <c r="HUJ497" s="292" t="s">
        <v>5599</v>
      </c>
      <c r="HUK497" s="292" t="s">
        <v>5599</v>
      </c>
      <c r="HUL497" s="292" t="s">
        <v>5599</v>
      </c>
      <c r="HUM497" s="292" t="s">
        <v>5599</v>
      </c>
      <c r="HUN497" s="292" t="s">
        <v>5599</v>
      </c>
      <c r="HUO497" s="292" t="s">
        <v>5599</v>
      </c>
      <c r="HUP497" s="292" t="s">
        <v>5599</v>
      </c>
      <c r="HUQ497" s="292" t="s">
        <v>5599</v>
      </c>
      <c r="HUR497" s="292" t="s">
        <v>5599</v>
      </c>
      <c r="HUS497" s="292" t="s">
        <v>5599</v>
      </c>
      <c r="HUT497" s="292" t="s">
        <v>5599</v>
      </c>
      <c r="HUU497" s="292" t="s">
        <v>5599</v>
      </c>
      <c r="HUV497" s="292" t="s">
        <v>5599</v>
      </c>
      <c r="HUW497" s="292" t="s">
        <v>5599</v>
      </c>
      <c r="HUX497" s="292" t="s">
        <v>5599</v>
      </c>
      <c r="HUY497" s="292" t="s">
        <v>5599</v>
      </c>
      <c r="HUZ497" s="292" t="s">
        <v>5599</v>
      </c>
      <c r="HVA497" s="292" t="s">
        <v>5599</v>
      </c>
      <c r="HVB497" s="292" t="s">
        <v>5599</v>
      </c>
      <c r="HVC497" s="292" t="s">
        <v>5599</v>
      </c>
      <c r="HVD497" s="292" t="s">
        <v>5599</v>
      </c>
      <c r="HVE497" s="292" t="s">
        <v>5599</v>
      </c>
      <c r="HVF497" s="292" t="s">
        <v>5599</v>
      </c>
      <c r="HVG497" s="292" t="s">
        <v>5599</v>
      </c>
      <c r="HVH497" s="292" t="s">
        <v>5599</v>
      </c>
      <c r="HVI497" s="292" t="s">
        <v>5599</v>
      </c>
      <c r="HVJ497" s="292" t="s">
        <v>5599</v>
      </c>
      <c r="HVK497" s="292" t="s">
        <v>5599</v>
      </c>
      <c r="HVL497" s="292" t="s">
        <v>5599</v>
      </c>
      <c r="HVM497" s="292" t="s">
        <v>5599</v>
      </c>
      <c r="HVN497" s="292" t="s">
        <v>5599</v>
      </c>
      <c r="HVO497" s="292" t="s">
        <v>5599</v>
      </c>
      <c r="HVP497" s="292" t="s">
        <v>5599</v>
      </c>
      <c r="HVQ497" s="292" t="s">
        <v>5599</v>
      </c>
      <c r="HVR497" s="292" t="s">
        <v>5599</v>
      </c>
      <c r="HVS497" s="292" t="s">
        <v>5599</v>
      </c>
      <c r="HVT497" s="292" t="s">
        <v>5599</v>
      </c>
      <c r="HVU497" s="292" t="s">
        <v>5599</v>
      </c>
      <c r="HVV497" s="292" t="s">
        <v>5599</v>
      </c>
      <c r="HVW497" s="292" t="s">
        <v>5599</v>
      </c>
      <c r="HVX497" s="292" t="s">
        <v>5599</v>
      </c>
      <c r="HVY497" s="292" t="s">
        <v>5599</v>
      </c>
      <c r="HVZ497" s="292" t="s">
        <v>5599</v>
      </c>
      <c r="HWA497" s="292" t="s">
        <v>5599</v>
      </c>
      <c r="HWB497" s="292" t="s">
        <v>5599</v>
      </c>
      <c r="HWC497" s="292" t="s">
        <v>5599</v>
      </c>
      <c r="HWD497" s="292" t="s">
        <v>5599</v>
      </c>
      <c r="HWE497" s="292" t="s">
        <v>5599</v>
      </c>
      <c r="HWF497" s="292" t="s">
        <v>5599</v>
      </c>
      <c r="HWG497" s="292" t="s">
        <v>5599</v>
      </c>
      <c r="HWH497" s="292" t="s">
        <v>5599</v>
      </c>
      <c r="HWI497" s="292" t="s">
        <v>5599</v>
      </c>
      <c r="HWJ497" s="292" t="s">
        <v>5599</v>
      </c>
      <c r="HWK497" s="292" t="s">
        <v>5599</v>
      </c>
      <c r="HWL497" s="292" t="s">
        <v>5599</v>
      </c>
      <c r="HWM497" s="292" t="s">
        <v>5599</v>
      </c>
      <c r="HWN497" s="292" t="s">
        <v>5599</v>
      </c>
      <c r="HWO497" s="292" t="s">
        <v>5599</v>
      </c>
      <c r="HWP497" s="292" t="s">
        <v>5599</v>
      </c>
      <c r="HWQ497" s="292" t="s">
        <v>5599</v>
      </c>
      <c r="HWR497" s="292" t="s">
        <v>5599</v>
      </c>
      <c r="HWS497" s="292" t="s">
        <v>5599</v>
      </c>
      <c r="HWT497" s="292" t="s">
        <v>5599</v>
      </c>
      <c r="HWU497" s="292" t="s">
        <v>5599</v>
      </c>
      <c r="HWV497" s="292" t="s">
        <v>5599</v>
      </c>
      <c r="HWW497" s="292" t="s">
        <v>5599</v>
      </c>
      <c r="HWX497" s="292" t="s">
        <v>5599</v>
      </c>
      <c r="HWY497" s="292" t="s">
        <v>5599</v>
      </c>
      <c r="HWZ497" s="292" t="s">
        <v>5599</v>
      </c>
      <c r="HXA497" s="292" t="s">
        <v>5599</v>
      </c>
      <c r="HXB497" s="292" t="s">
        <v>5599</v>
      </c>
      <c r="HXC497" s="292" t="s">
        <v>5599</v>
      </c>
      <c r="HXD497" s="292" t="s">
        <v>5599</v>
      </c>
      <c r="HXE497" s="292" t="s">
        <v>5599</v>
      </c>
      <c r="HXF497" s="292" t="s">
        <v>5599</v>
      </c>
      <c r="HXG497" s="292" t="s">
        <v>5599</v>
      </c>
      <c r="HXH497" s="292" t="s">
        <v>5599</v>
      </c>
      <c r="HXI497" s="292" t="s">
        <v>5599</v>
      </c>
      <c r="HXJ497" s="292" t="s">
        <v>5599</v>
      </c>
      <c r="HXK497" s="292" t="s">
        <v>5599</v>
      </c>
      <c r="HXL497" s="292" t="s">
        <v>5599</v>
      </c>
      <c r="HXM497" s="292" t="s">
        <v>5599</v>
      </c>
      <c r="HXN497" s="292" t="s">
        <v>5599</v>
      </c>
      <c r="HXO497" s="292" t="s">
        <v>5599</v>
      </c>
      <c r="HXP497" s="292" t="s">
        <v>5599</v>
      </c>
      <c r="HXQ497" s="292" t="s">
        <v>5599</v>
      </c>
      <c r="HXR497" s="292" t="s">
        <v>5599</v>
      </c>
      <c r="HXS497" s="292" t="s">
        <v>5599</v>
      </c>
      <c r="HXT497" s="292" t="s">
        <v>5599</v>
      </c>
      <c r="HXU497" s="292" t="s">
        <v>5599</v>
      </c>
      <c r="HXV497" s="292" t="s">
        <v>5599</v>
      </c>
      <c r="HXW497" s="292" t="s">
        <v>5599</v>
      </c>
      <c r="HXX497" s="292" t="s">
        <v>5599</v>
      </c>
      <c r="HXY497" s="292" t="s">
        <v>5599</v>
      </c>
      <c r="HXZ497" s="292" t="s">
        <v>5599</v>
      </c>
      <c r="HYA497" s="292" t="s">
        <v>5599</v>
      </c>
      <c r="HYB497" s="292" t="s">
        <v>5599</v>
      </c>
      <c r="HYC497" s="292" t="s">
        <v>5599</v>
      </c>
      <c r="HYD497" s="292" t="s">
        <v>5599</v>
      </c>
      <c r="HYE497" s="292" t="s">
        <v>5599</v>
      </c>
      <c r="HYF497" s="292" t="s">
        <v>5599</v>
      </c>
      <c r="HYG497" s="292" t="s">
        <v>5599</v>
      </c>
      <c r="HYH497" s="292" t="s">
        <v>5599</v>
      </c>
      <c r="HYI497" s="292" t="s">
        <v>5599</v>
      </c>
      <c r="HYJ497" s="292" t="s">
        <v>5599</v>
      </c>
      <c r="HYK497" s="292" t="s">
        <v>5599</v>
      </c>
      <c r="HYL497" s="292" t="s">
        <v>5599</v>
      </c>
      <c r="HYM497" s="292" t="s">
        <v>5599</v>
      </c>
      <c r="HYN497" s="292" t="s">
        <v>5599</v>
      </c>
      <c r="HYO497" s="292" t="s">
        <v>5599</v>
      </c>
      <c r="HYP497" s="292" t="s">
        <v>5599</v>
      </c>
      <c r="HYQ497" s="292" t="s">
        <v>5599</v>
      </c>
      <c r="HYR497" s="292" t="s">
        <v>5599</v>
      </c>
      <c r="HYS497" s="292" t="s">
        <v>5599</v>
      </c>
      <c r="HYT497" s="292" t="s">
        <v>5599</v>
      </c>
      <c r="HYU497" s="292" t="s">
        <v>5599</v>
      </c>
      <c r="HYV497" s="292" t="s">
        <v>5599</v>
      </c>
      <c r="HYW497" s="292" t="s">
        <v>5599</v>
      </c>
      <c r="HYX497" s="292" t="s">
        <v>5599</v>
      </c>
      <c r="HYY497" s="292" t="s">
        <v>5599</v>
      </c>
      <c r="HYZ497" s="292" t="s">
        <v>5599</v>
      </c>
      <c r="HZA497" s="292" t="s">
        <v>5599</v>
      </c>
      <c r="HZB497" s="292" t="s">
        <v>5599</v>
      </c>
      <c r="HZC497" s="292" t="s">
        <v>5599</v>
      </c>
      <c r="HZD497" s="292" t="s">
        <v>5599</v>
      </c>
      <c r="HZE497" s="292" t="s">
        <v>5599</v>
      </c>
      <c r="HZF497" s="292" t="s">
        <v>5599</v>
      </c>
      <c r="HZG497" s="292" t="s">
        <v>5599</v>
      </c>
      <c r="HZH497" s="292" t="s">
        <v>5599</v>
      </c>
      <c r="HZI497" s="292" t="s">
        <v>5599</v>
      </c>
      <c r="HZJ497" s="292" t="s">
        <v>5599</v>
      </c>
      <c r="HZK497" s="292" t="s">
        <v>5599</v>
      </c>
      <c r="HZL497" s="292" t="s">
        <v>5599</v>
      </c>
      <c r="HZM497" s="292" t="s">
        <v>5599</v>
      </c>
      <c r="HZN497" s="292" t="s">
        <v>5599</v>
      </c>
      <c r="HZO497" s="292" t="s">
        <v>5599</v>
      </c>
      <c r="HZP497" s="292" t="s">
        <v>5599</v>
      </c>
      <c r="HZQ497" s="292" t="s">
        <v>5599</v>
      </c>
      <c r="HZR497" s="292" t="s">
        <v>5599</v>
      </c>
      <c r="HZS497" s="292" t="s">
        <v>5599</v>
      </c>
      <c r="HZT497" s="292" t="s">
        <v>5599</v>
      </c>
      <c r="HZU497" s="292" t="s">
        <v>5599</v>
      </c>
      <c r="HZV497" s="292" t="s">
        <v>5599</v>
      </c>
      <c r="HZW497" s="292" t="s">
        <v>5599</v>
      </c>
      <c r="HZX497" s="292" t="s">
        <v>5599</v>
      </c>
      <c r="HZY497" s="292" t="s">
        <v>5599</v>
      </c>
      <c r="HZZ497" s="292" t="s">
        <v>5599</v>
      </c>
      <c r="IAA497" s="292" t="s">
        <v>5599</v>
      </c>
      <c r="IAB497" s="292" t="s">
        <v>5599</v>
      </c>
      <c r="IAC497" s="292" t="s">
        <v>5599</v>
      </c>
      <c r="IAD497" s="292" t="s">
        <v>5599</v>
      </c>
      <c r="IAE497" s="292" t="s">
        <v>5599</v>
      </c>
      <c r="IAF497" s="292" t="s">
        <v>5599</v>
      </c>
      <c r="IAG497" s="292" t="s">
        <v>5599</v>
      </c>
      <c r="IAH497" s="292" t="s">
        <v>5599</v>
      </c>
      <c r="IAI497" s="292" t="s">
        <v>5599</v>
      </c>
      <c r="IAJ497" s="292" t="s">
        <v>5599</v>
      </c>
      <c r="IAK497" s="292" t="s">
        <v>5599</v>
      </c>
      <c r="IAL497" s="292" t="s">
        <v>5599</v>
      </c>
      <c r="IAM497" s="292" t="s">
        <v>5599</v>
      </c>
      <c r="IAN497" s="292" t="s">
        <v>5599</v>
      </c>
      <c r="IAO497" s="292" t="s">
        <v>5599</v>
      </c>
      <c r="IAP497" s="292" t="s">
        <v>5599</v>
      </c>
      <c r="IAQ497" s="292" t="s">
        <v>5599</v>
      </c>
      <c r="IAR497" s="292" t="s">
        <v>5599</v>
      </c>
      <c r="IAS497" s="292" t="s">
        <v>5599</v>
      </c>
      <c r="IAT497" s="292" t="s">
        <v>5599</v>
      </c>
      <c r="IAU497" s="292" t="s">
        <v>5599</v>
      </c>
      <c r="IAV497" s="292" t="s">
        <v>5599</v>
      </c>
      <c r="IAW497" s="292" t="s">
        <v>5599</v>
      </c>
      <c r="IAX497" s="292" t="s">
        <v>5599</v>
      </c>
      <c r="IAY497" s="292" t="s">
        <v>5599</v>
      </c>
      <c r="IAZ497" s="292" t="s">
        <v>5599</v>
      </c>
      <c r="IBA497" s="292" t="s">
        <v>5599</v>
      </c>
      <c r="IBB497" s="292" t="s">
        <v>5599</v>
      </c>
      <c r="IBC497" s="292" t="s">
        <v>5599</v>
      </c>
      <c r="IBD497" s="292" t="s">
        <v>5599</v>
      </c>
      <c r="IBE497" s="292" t="s">
        <v>5599</v>
      </c>
      <c r="IBF497" s="292" t="s">
        <v>5599</v>
      </c>
      <c r="IBG497" s="292" t="s">
        <v>5599</v>
      </c>
      <c r="IBH497" s="292" t="s">
        <v>5599</v>
      </c>
      <c r="IBI497" s="292" t="s">
        <v>5599</v>
      </c>
      <c r="IBJ497" s="292" t="s">
        <v>5599</v>
      </c>
      <c r="IBK497" s="292" t="s">
        <v>5599</v>
      </c>
      <c r="IBL497" s="292" t="s">
        <v>5599</v>
      </c>
      <c r="IBM497" s="292" t="s">
        <v>5599</v>
      </c>
      <c r="IBN497" s="292" t="s">
        <v>5599</v>
      </c>
      <c r="IBO497" s="292" t="s">
        <v>5599</v>
      </c>
      <c r="IBP497" s="292" t="s">
        <v>5599</v>
      </c>
      <c r="IBQ497" s="292" t="s">
        <v>5599</v>
      </c>
      <c r="IBR497" s="292" t="s">
        <v>5599</v>
      </c>
      <c r="IBS497" s="292" t="s">
        <v>5599</v>
      </c>
      <c r="IBT497" s="292" t="s">
        <v>5599</v>
      </c>
      <c r="IBU497" s="292" t="s">
        <v>5599</v>
      </c>
      <c r="IBV497" s="292" t="s">
        <v>5599</v>
      </c>
      <c r="IBW497" s="292" t="s">
        <v>5599</v>
      </c>
      <c r="IBX497" s="292" t="s">
        <v>5599</v>
      </c>
      <c r="IBY497" s="292" t="s">
        <v>5599</v>
      </c>
      <c r="IBZ497" s="292" t="s">
        <v>5599</v>
      </c>
      <c r="ICA497" s="292" t="s">
        <v>5599</v>
      </c>
      <c r="ICB497" s="292" t="s">
        <v>5599</v>
      </c>
      <c r="ICC497" s="292" t="s">
        <v>5599</v>
      </c>
      <c r="ICD497" s="292" t="s">
        <v>5599</v>
      </c>
      <c r="ICE497" s="292" t="s">
        <v>5599</v>
      </c>
      <c r="ICF497" s="292" t="s">
        <v>5599</v>
      </c>
      <c r="ICG497" s="292" t="s">
        <v>5599</v>
      </c>
      <c r="ICH497" s="292" t="s">
        <v>5599</v>
      </c>
      <c r="ICI497" s="292" t="s">
        <v>5599</v>
      </c>
      <c r="ICJ497" s="292" t="s">
        <v>5599</v>
      </c>
      <c r="ICK497" s="292" t="s">
        <v>5599</v>
      </c>
      <c r="ICL497" s="292" t="s">
        <v>5599</v>
      </c>
      <c r="ICM497" s="292" t="s">
        <v>5599</v>
      </c>
      <c r="ICN497" s="292" t="s">
        <v>5599</v>
      </c>
      <c r="ICO497" s="292" t="s">
        <v>5599</v>
      </c>
      <c r="ICP497" s="292" t="s">
        <v>5599</v>
      </c>
      <c r="ICQ497" s="292" t="s">
        <v>5599</v>
      </c>
      <c r="ICR497" s="292" t="s">
        <v>5599</v>
      </c>
      <c r="ICS497" s="292" t="s">
        <v>5599</v>
      </c>
      <c r="ICT497" s="292" t="s">
        <v>5599</v>
      </c>
      <c r="ICU497" s="292" t="s">
        <v>5599</v>
      </c>
      <c r="ICV497" s="292" t="s">
        <v>5599</v>
      </c>
      <c r="ICW497" s="292" t="s">
        <v>5599</v>
      </c>
      <c r="ICX497" s="292" t="s">
        <v>5599</v>
      </c>
      <c r="ICY497" s="292" t="s">
        <v>5599</v>
      </c>
      <c r="ICZ497" s="292" t="s">
        <v>5599</v>
      </c>
      <c r="IDA497" s="292" t="s">
        <v>5599</v>
      </c>
      <c r="IDB497" s="292" t="s">
        <v>5599</v>
      </c>
      <c r="IDC497" s="292" t="s">
        <v>5599</v>
      </c>
      <c r="IDD497" s="292" t="s">
        <v>5599</v>
      </c>
      <c r="IDE497" s="292" t="s">
        <v>5599</v>
      </c>
      <c r="IDF497" s="292" t="s">
        <v>5599</v>
      </c>
      <c r="IDG497" s="292" t="s">
        <v>5599</v>
      </c>
      <c r="IDH497" s="292" t="s">
        <v>5599</v>
      </c>
      <c r="IDI497" s="292" t="s">
        <v>5599</v>
      </c>
      <c r="IDJ497" s="292" t="s">
        <v>5599</v>
      </c>
      <c r="IDK497" s="292" t="s">
        <v>5599</v>
      </c>
      <c r="IDL497" s="292" t="s">
        <v>5599</v>
      </c>
      <c r="IDM497" s="292" t="s">
        <v>5599</v>
      </c>
      <c r="IDN497" s="292" t="s">
        <v>5599</v>
      </c>
      <c r="IDO497" s="292" t="s">
        <v>5599</v>
      </c>
      <c r="IDP497" s="292" t="s">
        <v>5599</v>
      </c>
      <c r="IDQ497" s="292" t="s">
        <v>5599</v>
      </c>
      <c r="IDR497" s="292" t="s">
        <v>5599</v>
      </c>
      <c r="IDS497" s="292" t="s">
        <v>5599</v>
      </c>
      <c r="IDT497" s="292" t="s">
        <v>5599</v>
      </c>
      <c r="IDU497" s="292" t="s">
        <v>5599</v>
      </c>
      <c r="IDV497" s="292" t="s">
        <v>5599</v>
      </c>
      <c r="IDW497" s="292" t="s">
        <v>5599</v>
      </c>
      <c r="IDX497" s="292" t="s">
        <v>5599</v>
      </c>
      <c r="IDY497" s="292" t="s">
        <v>5599</v>
      </c>
      <c r="IDZ497" s="292" t="s">
        <v>5599</v>
      </c>
      <c r="IEA497" s="292" t="s">
        <v>5599</v>
      </c>
      <c r="IEB497" s="292" t="s">
        <v>5599</v>
      </c>
      <c r="IEC497" s="292" t="s">
        <v>5599</v>
      </c>
      <c r="IED497" s="292" t="s">
        <v>5599</v>
      </c>
      <c r="IEE497" s="292" t="s">
        <v>5599</v>
      </c>
      <c r="IEF497" s="292" t="s">
        <v>5599</v>
      </c>
      <c r="IEG497" s="292" t="s">
        <v>5599</v>
      </c>
      <c r="IEH497" s="292" t="s">
        <v>5599</v>
      </c>
      <c r="IEI497" s="292" t="s">
        <v>5599</v>
      </c>
      <c r="IEJ497" s="292" t="s">
        <v>5599</v>
      </c>
      <c r="IEK497" s="292" t="s">
        <v>5599</v>
      </c>
      <c r="IEL497" s="292" t="s">
        <v>5599</v>
      </c>
      <c r="IEM497" s="292" t="s">
        <v>5599</v>
      </c>
      <c r="IEN497" s="292" t="s">
        <v>5599</v>
      </c>
      <c r="IEO497" s="292" t="s">
        <v>5599</v>
      </c>
      <c r="IEP497" s="292" t="s">
        <v>5599</v>
      </c>
      <c r="IEQ497" s="292" t="s">
        <v>5599</v>
      </c>
      <c r="IER497" s="292" t="s">
        <v>5599</v>
      </c>
      <c r="IES497" s="292" t="s">
        <v>5599</v>
      </c>
      <c r="IET497" s="292" t="s">
        <v>5599</v>
      </c>
      <c r="IEU497" s="292" t="s">
        <v>5599</v>
      </c>
      <c r="IEV497" s="292" t="s">
        <v>5599</v>
      </c>
      <c r="IEW497" s="292" t="s">
        <v>5599</v>
      </c>
      <c r="IEX497" s="292" t="s">
        <v>5599</v>
      </c>
      <c r="IEY497" s="292" t="s">
        <v>5599</v>
      </c>
      <c r="IEZ497" s="292" t="s">
        <v>5599</v>
      </c>
      <c r="IFA497" s="292" t="s">
        <v>5599</v>
      </c>
      <c r="IFB497" s="292" t="s">
        <v>5599</v>
      </c>
      <c r="IFC497" s="292" t="s">
        <v>5599</v>
      </c>
      <c r="IFD497" s="292" t="s">
        <v>5599</v>
      </c>
      <c r="IFE497" s="292" t="s">
        <v>5599</v>
      </c>
      <c r="IFF497" s="292" t="s">
        <v>5599</v>
      </c>
      <c r="IFG497" s="292" t="s">
        <v>5599</v>
      </c>
      <c r="IFH497" s="292" t="s">
        <v>5599</v>
      </c>
      <c r="IFI497" s="292" t="s">
        <v>5599</v>
      </c>
      <c r="IFJ497" s="292" t="s">
        <v>5599</v>
      </c>
      <c r="IFK497" s="292" t="s">
        <v>5599</v>
      </c>
      <c r="IFL497" s="292" t="s">
        <v>5599</v>
      </c>
      <c r="IFM497" s="292" t="s">
        <v>5599</v>
      </c>
      <c r="IFN497" s="292" t="s">
        <v>5599</v>
      </c>
      <c r="IFO497" s="292" t="s">
        <v>5599</v>
      </c>
      <c r="IFP497" s="292" t="s">
        <v>5599</v>
      </c>
      <c r="IFQ497" s="292" t="s">
        <v>5599</v>
      </c>
      <c r="IFR497" s="292" t="s">
        <v>5599</v>
      </c>
      <c r="IFS497" s="292" t="s">
        <v>5599</v>
      </c>
      <c r="IFT497" s="292" t="s">
        <v>5599</v>
      </c>
      <c r="IFU497" s="292" t="s">
        <v>5599</v>
      </c>
      <c r="IFV497" s="292" t="s">
        <v>5599</v>
      </c>
      <c r="IFW497" s="292" t="s">
        <v>5599</v>
      </c>
      <c r="IFX497" s="292" t="s">
        <v>5599</v>
      </c>
      <c r="IFY497" s="292" t="s">
        <v>5599</v>
      </c>
      <c r="IFZ497" s="292" t="s">
        <v>5599</v>
      </c>
      <c r="IGA497" s="292" t="s">
        <v>5599</v>
      </c>
      <c r="IGB497" s="292" t="s">
        <v>5599</v>
      </c>
      <c r="IGC497" s="292" t="s">
        <v>5599</v>
      </c>
      <c r="IGD497" s="292" t="s">
        <v>5599</v>
      </c>
      <c r="IGE497" s="292" t="s">
        <v>5599</v>
      </c>
      <c r="IGF497" s="292" t="s">
        <v>5599</v>
      </c>
      <c r="IGG497" s="292" t="s">
        <v>5599</v>
      </c>
      <c r="IGH497" s="292" t="s">
        <v>5599</v>
      </c>
      <c r="IGI497" s="292" t="s">
        <v>5599</v>
      </c>
      <c r="IGJ497" s="292" t="s">
        <v>5599</v>
      </c>
      <c r="IGK497" s="292" t="s">
        <v>5599</v>
      </c>
      <c r="IGL497" s="292" t="s">
        <v>5599</v>
      </c>
      <c r="IGM497" s="292" t="s">
        <v>5599</v>
      </c>
      <c r="IGN497" s="292" t="s">
        <v>5599</v>
      </c>
      <c r="IGO497" s="292" t="s">
        <v>5599</v>
      </c>
      <c r="IGP497" s="292" t="s">
        <v>5599</v>
      </c>
      <c r="IGQ497" s="292" t="s">
        <v>5599</v>
      </c>
      <c r="IGR497" s="292" t="s">
        <v>5599</v>
      </c>
      <c r="IGS497" s="292" t="s">
        <v>5599</v>
      </c>
      <c r="IGT497" s="292" t="s">
        <v>5599</v>
      </c>
      <c r="IGU497" s="292" t="s">
        <v>5599</v>
      </c>
      <c r="IGV497" s="292" t="s">
        <v>5599</v>
      </c>
      <c r="IGW497" s="292" t="s">
        <v>5599</v>
      </c>
      <c r="IGX497" s="292" t="s">
        <v>5599</v>
      </c>
      <c r="IGY497" s="292" t="s">
        <v>5599</v>
      </c>
      <c r="IGZ497" s="292" t="s">
        <v>5599</v>
      </c>
      <c r="IHA497" s="292" t="s">
        <v>5599</v>
      </c>
      <c r="IHB497" s="292" t="s">
        <v>5599</v>
      </c>
      <c r="IHC497" s="292" t="s">
        <v>5599</v>
      </c>
      <c r="IHD497" s="292" t="s">
        <v>5599</v>
      </c>
      <c r="IHE497" s="292" t="s">
        <v>5599</v>
      </c>
      <c r="IHF497" s="292" t="s">
        <v>5599</v>
      </c>
      <c r="IHG497" s="292" t="s">
        <v>5599</v>
      </c>
      <c r="IHH497" s="292" t="s">
        <v>5599</v>
      </c>
      <c r="IHI497" s="292" t="s">
        <v>5599</v>
      </c>
      <c r="IHJ497" s="292" t="s">
        <v>5599</v>
      </c>
      <c r="IHK497" s="292" t="s">
        <v>5599</v>
      </c>
      <c r="IHL497" s="292" t="s">
        <v>5599</v>
      </c>
      <c r="IHM497" s="292" t="s">
        <v>5599</v>
      </c>
      <c r="IHN497" s="292" t="s">
        <v>5599</v>
      </c>
      <c r="IHO497" s="292" t="s">
        <v>5599</v>
      </c>
      <c r="IHP497" s="292" t="s">
        <v>5599</v>
      </c>
      <c r="IHQ497" s="292" t="s">
        <v>5599</v>
      </c>
      <c r="IHR497" s="292" t="s">
        <v>5599</v>
      </c>
      <c r="IHS497" s="292" t="s">
        <v>5599</v>
      </c>
      <c r="IHT497" s="292" t="s">
        <v>5599</v>
      </c>
      <c r="IHU497" s="292" t="s">
        <v>5599</v>
      </c>
      <c r="IHV497" s="292" t="s">
        <v>5599</v>
      </c>
      <c r="IHW497" s="292" t="s">
        <v>5599</v>
      </c>
      <c r="IHX497" s="292" t="s">
        <v>5599</v>
      </c>
      <c r="IHY497" s="292" t="s">
        <v>5599</v>
      </c>
      <c r="IHZ497" s="292" t="s">
        <v>5599</v>
      </c>
      <c r="IIA497" s="292" t="s">
        <v>5599</v>
      </c>
      <c r="IIB497" s="292" t="s">
        <v>5599</v>
      </c>
      <c r="IIC497" s="292" t="s">
        <v>5599</v>
      </c>
      <c r="IID497" s="292" t="s">
        <v>5599</v>
      </c>
      <c r="IIE497" s="292" t="s">
        <v>5599</v>
      </c>
      <c r="IIF497" s="292" t="s">
        <v>5599</v>
      </c>
      <c r="IIG497" s="292" t="s">
        <v>5599</v>
      </c>
      <c r="IIH497" s="292" t="s">
        <v>5599</v>
      </c>
      <c r="III497" s="292" t="s">
        <v>5599</v>
      </c>
      <c r="IIJ497" s="292" t="s">
        <v>5599</v>
      </c>
      <c r="IIK497" s="292" t="s">
        <v>5599</v>
      </c>
      <c r="IIL497" s="292" t="s">
        <v>5599</v>
      </c>
      <c r="IIM497" s="292" t="s">
        <v>5599</v>
      </c>
      <c r="IIN497" s="292" t="s">
        <v>5599</v>
      </c>
      <c r="IIO497" s="292" t="s">
        <v>5599</v>
      </c>
      <c r="IIP497" s="292" t="s">
        <v>5599</v>
      </c>
      <c r="IIQ497" s="292" t="s">
        <v>5599</v>
      </c>
      <c r="IIR497" s="292" t="s">
        <v>5599</v>
      </c>
      <c r="IIS497" s="292" t="s">
        <v>5599</v>
      </c>
      <c r="IIT497" s="292" t="s">
        <v>5599</v>
      </c>
      <c r="IIU497" s="292" t="s">
        <v>5599</v>
      </c>
      <c r="IIV497" s="292" t="s">
        <v>5599</v>
      </c>
      <c r="IIW497" s="292" t="s">
        <v>5599</v>
      </c>
      <c r="IIX497" s="292" t="s">
        <v>5599</v>
      </c>
      <c r="IIY497" s="292" t="s">
        <v>5599</v>
      </c>
      <c r="IIZ497" s="292" t="s">
        <v>5599</v>
      </c>
      <c r="IJA497" s="292" t="s">
        <v>5599</v>
      </c>
      <c r="IJB497" s="292" t="s">
        <v>5599</v>
      </c>
      <c r="IJC497" s="292" t="s">
        <v>5599</v>
      </c>
      <c r="IJD497" s="292" t="s">
        <v>5599</v>
      </c>
      <c r="IJE497" s="292" t="s">
        <v>5599</v>
      </c>
      <c r="IJF497" s="292" t="s">
        <v>5599</v>
      </c>
      <c r="IJG497" s="292" t="s">
        <v>5599</v>
      </c>
      <c r="IJH497" s="292" t="s">
        <v>5599</v>
      </c>
      <c r="IJI497" s="292" t="s">
        <v>5599</v>
      </c>
      <c r="IJJ497" s="292" t="s">
        <v>5599</v>
      </c>
      <c r="IJK497" s="292" t="s">
        <v>5599</v>
      </c>
      <c r="IJL497" s="292" t="s">
        <v>5599</v>
      </c>
      <c r="IJM497" s="292" t="s">
        <v>5599</v>
      </c>
      <c r="IJN497" s="292" t="s">
        <v>5599</v>
      </c>
      <c r="IJO497" s="292" t="s">
        <v>5599</v>
      </c>
      <c r="IJP497" s="292" t="s">
        <v>5599</v>
      </c>
      <c r="IJQ497" s="292" t="s">
        <v>5599</v>
      </c>
      <c r="IJR497" s="292" t="s">
        <v>5599</v>
      </c>
      <c r="IJS497" s="292" t="s">
        <v>5599</v>
      </c>
      <c r="IJT497" s="292" t="s">
        <v>5599</v>
      </c>
      <c r="IJU497" s="292" t="s">
        <v>5599</v>
      </c>
      <c r="IJV497" s="292" t="s">
        <v>5599</v>
      </c>
      <c r="IJW497" s="292" t="s">
        <v>5599</v>
      </c>
      <c r="IJX497" s="292" t="s">
        <v>5599</v>
      </c>
      <c r="IJY497" s="292" t="s">
        <v>5599</v>
      </c>
      <c r="IJZ497" s="292" t="s">
        <v>5599</v>
      </c>
      <c r="IKA497" s="292" t="s">
        <v>5599</v>
      </c>
      <c r="IKB497" s="292" t="s">
        <v>5599</v>
      </c>
      <c r="IKC497" s="292" t="s">
        <v>5599</v>
      </c>
      <c r="IKD497" s="292" t="s">
        <v>5599</v>
      </c>
      <c r="IKE497" s="292" t="s">
        <v>5599</v>
      </c>
      <c r="IKF497" s="292" t="s">
        <v>5599</v>
      </c>
      <c r="IKG497" s="292" t="s">
        <v>5599</v>
      </c>
      <c r="IKH497" s="292" t="s">
        <v>5599</v>
      </c>
      <c r="IKI497" s="292" t="s">
        <v>5599</v>
      </c>
      <c r="IKJ497" s="292" t="s">
        <v>5599</v>
      </c>
      <c r="IKK497" s="292" t="s">
        <v>5599</v>
      </c>
      <c r="IKL497" s="292" t="s">
        <v>5599</v>
      </c>
      <c r="IKM497" s="292" t="s">
        <v>5599</v>
      </c>
      <c r="IKN497" s="292" t="s">
        <v>5599</v>
      </c>
      <c r="IKO497" s="292" t="s">
        <v>5599</v>
      </c>
      <c r="IKP497" s="292" t="s">
        <v>5599</v>
      </c>
      <c r="IKQ497" s="292" t="s">
        <v>5599</v>
      </c>
      <c r="IKR497" s="292" t="s">
        <v>5599</v>
      </c>
      <c r="IKS497" s="292" t="s">
        <v>5599</v>
      </c>
      <c r="IKT497" s="292" t="s">
        <v>5599</v>
      </c>
      <c r="IKU497" s="292" t="s">
        <v>5599</v>
      </c>
      <c r="IKV497" s="292" t="s">
        <v>5599</v>
      </c>
      <c r="IKW497" s="292" t="s">
        <v>5599</v>
      </c>
      <c r="IKX497" s="292" t="s">
        <v>5599</v>
      </c>
      <c r="IKY497" s="292" t="s">
        <v>5599</v>
      </c>
      <c r="IKZ497" s="292" t="s">
        <v>5599</v>
      </c>
      <c r="ILA497" s="292" t="s">
        <v>5599</v>
      </c>
      <c r="ILB497" s="292" t="s">
        <v>5599</v>
      </c>
      <c r="ILC497" s="292" t="s">
        <v>5599</v>
      </c>
      <c r="ILD497" s="292" t="s">
        <v>5599</v>
      </c>
      <c r="ILE497" s="292" t="s">
        <v>5599</v>
      </c>
      <c r="ILF497" s="292" t="s">
        <v>5599</v>
      </c>
      <c r="ILG497" s="292" t="s">
        <v>5599</v>
      </c>
      <c r="ILH497" s="292" t="s">
        <v>5599</v>
      </c>
      <c r="ILI497" s="292" t="s">
        <v>5599</v>
      </c>
      <c r="ILJ497" s="292" t="s">
        <v>5599</v>
      </c>
      <c r="ILK497" s="292" t="s">
        <v>5599</v>
      </c>
      <c r="ILL497" s="292" t="s">
        <v>5599</v>
      </c>
      <c r="ILM497" s="292" t="s">
        <v>5599</v>
      </c>
      <c r="ILN497" s="292" t="s">
        <v>5599</v>
      </c>
      <c r="ILO497" s="292" t="s">
        <v>5599</v>
      </c>
      <c r="ILP497" s="292" t="s">
        <v>5599</v>
      </c>
      <c r="ILQ497" s="292" t="s">
        <v>5599</v>
      </c>
      <c r="ILR497" s="292" t="s">
        <v>5599</v>
      </c>
      <c r="ILS497" s="292" t="s">
        <v>5599</v>
      </c>
      <c r="ILT497" s="292" t="s">
        <v>5599</v>
      </c>
      <c r="ILU497" s="292" t="s">
        <v>5599</v>
      </c>
      <c r="ILV497" s="292" t="s">
        <v>5599</v>
      </c>
      <c r="ILW497" s="292" t="s">
        <v>5599</v>
      </c>
      <c r="ILX497" s="292" t="s">
        <v>5599</v>
      </c>
      <c r="ILY497" s="292" t="s">
        <v>5599</v>
      </c>
      <c r="ILZ497" s="292" t="s">
        <v>5599</v>
      </c>
      <c r="IMA497" s="292" t="s">
        <v>5599</v>
      </c>
      <c r="IMB497" s="292" t="s">
        <v>5599</v>
      </c>
      <c r="IMC497" s="292" t="s">
        <v>5599</v>
      </c>
      <c r="IMD497" s="292" t="s">
        <v>5599</v>
      </c>
      <c r="IME497" s="292" t="s">
        <v>5599</v>
      </c>
      <c r="IMF497" s="292" t="s">
        <v>5599</v>
      </c>
      <c r="IMG497" s="292" t="s">
        <v>5599</v>
      </c>
      <c r="IMH497" s="292" t="s">
        <v>5599</v>
      </c>
      <c r="IMI497" s="292" t="s">
        <v>5599</v>
      </c>
      <c r="IMJ497" s="292" t="s">
        <v>5599</v>
      </c>
      <c r="IMK497" s="292" t="s">
        <v>5599</v>
      </c>
      <c r="IML497" s="292" t="s">
        <v>5599</v>
      </c>
      <c r="IMM497" s="292" t="s">
        <v>5599</v>
      </c>
      <c r="IMN497" s="292" t="s">
        <v>5599</v>
      </c>
      <c r="IMO497" s="292" t="s">
        <v>5599</v>
      </c>
      <c r="IMP497" s="292" t="s">
        <v>5599</v>
      </c>
      <c r="IMQ497" s="292" t="s">
        <v>5599</v>
      </c>
      <c r="IMR497" s="292" t="s">
        <v>5599</v>
      </c>
      <c r="IMS497" s="292" t="s">
        <v>5599</v>
      </c>
      <c r="IMT497" s="292" t="s">
        <v>5599</v>
      </c>
      <c r="IMU497" s="292" t="s">
        <v>5599</v>
      </c>
      <c r="IMV497" s="292" t="s">
        <v>5599</v>
      </c>
      <c r="IMW497" s="292" t="s">
        <v>5599</v>
      </c>
      <c r="IMX497" s="292" t="s">
        <v>5599</v>
      </c>
      <c r="IMY497" s="292" t="s">
        <v>5599</v>
      </c>
      <c r="IMZ497" s="292" t="s">
        <v>5599</v>
      </c>
      <c r="INA497" s="292" t="s">
        <v>5599</v>
      </c>
      <c r="INB497" s="292" t="s">
        <v>5599</v>
      </c>
      <c r="INC497" s="292" t="s">
        <v>5599</v>
      </c>
      <c r="IND497" s="292" t="s">
        <v>5599</v>
      </c>
      <c r="INE497" s="292" t="s">
        <v>5599</v>
      </c>
      <c r="INF497" s="292" t="s">
        <v>5599</v>
      </c>
      <c r="ING497" s="292" t="s">
        <v>5599</v>
      </c>
      <c r="INH497" s="292" t="s">
        <v>5599</v>
      </c>
      <c r="INI497" s="292" t="s">
        <v>5599</v>
      </c>
      <c r="INJ497" s="292" t="s">
        <v>5599</v>
      </c>
      <c r="INK497" s="292" t="s">
        <v>5599</v>
      </c>
      <c r="INL497" s="292" t="s">
        <v>5599</v>
      </c>
      <c r="INM497" s="292" t="s">
        <v>5599</v>
      </c>
      <c r="INN497" s="292" t="s">
        <v>5599</v>
      </c>
      <c r="INO497" s="292" t="s">
        <v>5599</v>
      </c>
      <c r="INP497" s="292" t="s">
        <v>5599</v>
      </c>
      <c r="INQ497" s="292" t="s">
        <v>5599</v>
      </c>
      <c r="INR497" s="292" t="s">
        <v>5599</v>
      </c>
      <c r="INS497" s="292" t="s">
        <v>5599</v>
      </c>
      <c r="INT497" s="292" t="s">
        <v>5599</v>
      </c>
      <c r="INU497" s="292" t="s">
        <v>5599</v>
      </c>
      <c r="INV497" s="292" t="s">
        <v>5599</v>
      </c>
      <c r="INW497" s="292" t="s">
        <v>5599</v>
      </c>
      <c r="INX497" s="292" t="s">
        <v>5599</v>
      </c>
      <c r="INY497" s="292" t="s">
        <v>5599</v>
      </c>
      <c r="INZ497" s="292" t="s">
        <v>5599</v>
      </c>
      <c r="IOA497" s="292" t="s">
        <v>5599</v>
      </c>
      <c r="IOB497" s="292" t="s">
        <v>5599</v>
      </c>
      <c r="IOC497" s="292" t="s">
        <v>5599</v>
      </c>
      <c r="IOD497" s="292" t="s">
        <v>5599</v>
      </c>
      <c r="IOE497" s="292" t="s">
        <v>5599</v>
      </c>
      <c r="IOF497" s="292" t="s">
        <v>5599</v>
      </c>
      <c r="IOG497" s="292" t="s">
        <v>5599</v>
      </c>
      <c r="IOH497" s="292" t="s">
        <v>5599</v>
      </c>
      <c r="IOI497" s="292" t="s">
        <v>5599</v>
      </c>
      <c r="IOJ497" s="292" t="s">
        <v>5599</v>
      </c>
      <c r="IOK497" s="292" t="s">
        <v>5599</v>
      </c>
      <c r="IOL497" s="292" t="s">
        <v>5599</v>
      </c>
      <c r="IOM497" s="292" t="s">
        <v>5599</v>
      </c>
      <c r="ION497" s="292" t="s">
        <v>5599</v>
      </c>
      <c r="IOO497" s="292" t="s">
        <v>5599</v>
      </c>
      <c r="IOP497" s="292" t="s">
        <v>5599</v>
      </c>
      <c r="IOQ497" s="292" t="s">
        <v>5599</v>
      </c>
      <c r="IOR497" s="292" t="s">
        <v>5599</v>
      </c>
      <c r="IOS497" s="292" t="s">
        <v>5599</v>
      </c>
      <c r="IOT497" s="292" t="s">
        <v>5599</v>
      </c>
      <c r="IOU497" s="292" t="s">
        <v>5599</v>
      </c>
      <c r="IOV497" s="292" t="s">
        <v>5599</v>
      </c>
      <c r="IOW497" s="292" t="s">
        <v>5599</v>
      </c>
      <c r="IOX497" s="292" t="s">
        <v>5599</v>
      </c>
      <c r="IOY497" s="292" t="s">
        <v>5599</v>
      </c>
      <c r="IOZ497" s="292" t="s">
        <v>5599</v>
      </c>
      <c r="IPA497" s="292" t="s">
        <v>5599</v>
      </c>
      <c r="IPB497" s="292" t="s">
        <v>5599</v>
      </c>
      <c r="IPC497" s="292" t="s">
        <v>5599</v>
      </c>
      <c r="IPD497" s="292" t="s">
        <v>5599</v>
      </c>
      <c r="IPE497" s="292" t="s">
        <v>5599</v>
      </c>
      <c r="IPF497" s="292" t="s">
        <v>5599</v>
      </c>
      <c r="IPG497" s="292" t="s">
        <v>5599</v>
      </c>
      <c r="IPH497" s="292" t="s">
        <v>5599</v>
      </c>
      <c r="IPI497" s="292" t="s">
        <v>5599</v>
      </c>
      <c r="IPJ497" s="292" t="s">
        <v>5599</v>
      </c>
      <c r="IPK497" s="292" t="s">
        <v>5599</v>
      </c>
      <c r="IPL497" s="292" t="s">
        <v>5599</v>
      </c>
      <c r="IPM497" s="292" t="s">
        <v>5599</v>
      </c>
      <c r="IPN497" s="292" t="s">
        <v>5599</v>
      </c>
      <c r="IPO497" s="292" t="s">
        <v>5599</v>
      </c>
      <c r="IPP497" s="292" t="s">
        <v>5599</v>
      </c>
      <c r="IPQ497" s="292" t="s">
        <v>5599</v>
      </c>
      <c r="IPR497" s="292" t="s">
        <v>5599</v>
      </c>
      <c r="IPS497" s="292" t="s">
        <v>5599</v>
      </c>
      <c r="IPT497" s="292" t="s">
        <v>5599</v>
      </c>
      <c r="IPU497" s="292" t="s">
        <v>5599</v>
      </c>
      <c r="IPV497" s="292" t="s">
        <v>5599</v>
      </c>
      <c r="IPW497" s="292" t="s">
        <v>5599</v>
      </c>
      <c r="IPX497" s="292" t="s">
        <v>5599</v>
      </c>
      <c r="IPY497" s="292" t="s">
        <v>5599</v>
      </c>
      <c r="IPZ497" s="292" t="s">
        <v>5599</v>
      </c>
      <c r="IQA497" s="292" t="s">
        <v>5599</v>
      </c>
      <c r="IQB497" s="292" t="s">
        <v>5599</v>
      </c>
      <c r="IQC497" s="292" t="s">
        <v>5599</v>
      </c>
      <c r="IQD497" s="292" t="s">
        <v>5599</v>
      </c>
      <c r="IQE497" s="292" t="s">
        <v>5599</v>
      </c>
      <c r="IQF497" s="292" t="s">
        <v>5599</v>
      </c>
      <c r="IQG497" s="292" t="s">
        <v>5599</v>
      </c>
      <c r="IQH497" s="292" t="s">
        <v>5599</v>
      </c>
      <c r="IQI497" s="292" t="s">
        <v>5599</v>
      </c>
      <c r="IQJ497" s="292" t="s">
        <v>5599</v>
      </c>
      <c r="IQK497" s="292" t="s">
        <v>5599</v>
      </c>
      <c r="IQL497" s="292" t="s">
        <v>5599</v>
      </c>
      <c r="IQM497" s="292" t="s">
        <v>5599</v>
      </c>
      <c r="IQN497" s="292" t="s">
        <v>5599</v>
      </c>
      <c r="IQO497" s="292" t="s">
        <v>5599</v>
      </c>
      <c r="IQP497" s="292" t="s">
        <v>5599</v>
      </c>
      <c r="IQQ497" s="292" t="s">
        <v>5599</v>
      </c>
      <c r="IQR497" s="292" t="s">
        <v>5599</v>
      </c>
      <c r="IQS497" s="292" t="s">
        <v>5599</v>
      </c>
      <c r="IQT497" s="292" t="s">
        <v>5599</v>
      </c>
      <c r="IQU497" s="292" t="s">
        <v>5599</v>
      </c>
      <c r="IQV497" s="292" t="s">
        <v>5599</v>
      </c>
      <c r="IQW497" s="292" t="s">
        <v>5599</v>
      </c>
      <c r="IQX497" s="292" t="s">
        <v>5599</v>
      </c>
      <c r="IQY497" s="292" t="s">
        <v>5599</v>
      </c>
      <c r="IQZ497" s="292" t="s">
        <v>5599</v>
      </c>
      <c r="IRA497" s="292" t="s">
        <v>5599</v>
      </c>
      <c r="IRB497" s="292" t="s">
        <v>5599</v>
      </c>
      <c r="IRC497" s="292" t="s">
        <v>5599</v>
      </c>
      <c r="IRD497" s="292" t="s">
        <v>5599</v>
      </c>
      <c r="IRE497" s="292" t="s">
        <v>5599</v>
      </c>
      <c r="IRF497" s="292" t="s">
        <v>5599</v>
      </c>
      <c r="IRG497" s="292" t="s">
        <v>5599</v>
      </c>
      <c r="IRH497" s="292" t="s">
        <v>5599</v>
      </c>
      <c r="IRI497" s="292" t="s">
        <v>5599</v>
      </c>
      <c r="IRJ497" s="292" t="s">
        <v>5599</v>
      </c>
      <c r="IRK497" s="292" t="s">
        <v>5599</v>
      </c>
      <c r="IRL497" s="292" t="s">
        <v>5599</v>
      </c>
      <c r="IRM497" s="292" t="s">
        <v>5599</v>
      </c>
      <c r="IRN497" s="292" t="s">
        <v>5599</v>
      </c>
      <c r="IRO497" s="292" t="s">
        <v>5599</v>
      </c>
      <c r="IRP497" s="292" t="s">
        <v>5599</v>
      </c>
      <c r="IRQ497" s="292" t="s">
        <v>5599</v>
      </c>
      <c r="IRR497" s="292" t="s">
        <v>5599</v>
      </c>
      <c r="IRS497" s="292" t="s">
        <v>5599</v>
      </c>
      <c r="IRT497" s="292" t="s">
        <v>5599</v>
      </c>
      <c r="IRU497" s="292" t="s">
        <v>5599</v>
      </c>
      <c r="IRV497" s="292" t="s">
        <v>5599</v>
      </c>
      <c r="IRW497" s="292" t="s">
        <v>5599</v>
      </c>
      <c r="IRX497" s="292" t="s">
        <v>5599</v>
      </c>
      <c r="IRY497" s="292" t="s">
        <v>5599</v>
      </c>
      <c r="IRZ497" s="292" t="s">
        <v>5599</v>
      </c>
      <c r="ISA497" s="292" t="s">
        <v>5599</v>
      </c>
      <c r="ISB497" s="292" t="s">
        <v>5599</v>
      </c>
      <c r="ISC497" s="292" t="s">
        <v>5599</v>
      </c>
      <c r="ISD497" s="292" t="s">
        <v>5599</v>
      </c>
      <c r="ISE497" s="292" t="s">
        <v>5599</v>
      </c>
      <c r="ISF497" s="292" t="s">
        <v>5599</v>
      </c>
      <c r="ISG497" s="292" t="s">
        <v>5599</v>
      </c>
      <c r="ISH497" s="292" t="s">
        <v>5599</v>
      </c>
      <c r="ISI497" s="292" t="s">
        <v>5599</v>
      </c>
      <c r="ISJ497" s="292" t="s">
        <v>5599</v>
      </c>
      <c r="ISK497" s="292" t="s">
        <v>5599</v>
      </c>
      <c r="ISL497" s="292" t="s">
        <v>5599</v>
      </c>
      <c r="ISM497" s="292" t="s">
        <v>5599</v>
      </c>
      <c r="ISN497" s="292" t="s">
        <v>5599</v>
      </c>
      <c r="ISO497" s="292" t="s">
        <v>5599</v>
      </c>
      <c r="ISP497" s="292" t="s">
        <v>5599</v>
      </c>
      <c r="ISQ497" s="292" t="s">
        <v>5599</v>
      </c>
      <c r="ISR497" s="292" t="s">
        <v>5599</v>
      </c>
      <c r="ISS497" s="292" t="s">
        <v>5599</v>
      </c>
      <c r="IST497" s="292" t="s">
        <v>5599</v>
      </c>
      <c r="ISU497" s="292" t="s">
        <v>5599</v>
      </c>
      <c r="ISV497" s="292" t="s">
        <v>5599</v>
      </c>
      <c r="ISW497" s="292" t="s">
        <v>5599</v>
      </c>
      <c r="ISX497" s="292" t="s">
        <v>5599</v>
      </c>
      <c r="ISY497" s="292" t="s">
        <v>5599</v>
      </c>
      <c r="ISZ497" s="292" t="s">
        <v>5599</v>
      </c>
      <c r="ITA497" s="292" t="s">
        <v>5599</v>
      </c>
      <c r="ITB497" s="292" t="s">
        <v>5599</v>
      </c>
      <c r="ITC497" s="292" t="s">
        <v>5599</v>
      </c>
      <c r="ITD497" s="292" t="s">
        <v>5599</v>
      </c>
      <c r="ITE497" s="292" t="s">
        <v>5599</v>
      </c>
      <c r="ITF497" s="292" t="s">
        <v>5599</v>
      </c>
      <c r="ITG497" s="292" t="s">
        <v>5599</v>
      </c>
      <c r="ITH497" s="292" t="s">
        <v>5599</v>
      </c>
      <c r="ITI497" s="292" t="s">
        <v>5599</v>
      </c>
      <c r="ITJ497" s="292" t="s">
        <v>5599</v>
      </c>
      <c r="ITK497" s="292" t="s">
        <v>5599</v>
      </c>
      <c r="ITL497" s="292" t="s">
        <v>5599</v>
      </c>
      <c r="ITM497" s="292" t="s">
        <v>5599</v>
      </c>
      <c r="ITN497" s="292" t="s">
        <v>5599</v>
      </c>
      <c r="ITO497" s="292" t="s">
        <v>5599</v>
      </c>
      <c r="ITP497" s="292" t="s">
        <v>5599</v>
      </c>
      <c r="ITQ497" s="292" t="s">
        <v>5599</v>
      </c>
      <c r="ITR497" s="292" t="s">
        <v>5599</v>
      </c>
      <c r="ITS497" s="292" t="s">
        <v>5599</v>
      </c>
      <c r="ITT497" s="292" t="s">
        <v>5599</v>
      </c>
      <c r="ITU497" s="292" t="s">
        <v>5599</v>
      </c>
      <c r="ITV497" s="292" t="s">
        <v>5599</v>
      </c>
      <c r="ITW497" s="292" t="s">
        <v>5599</v>
      </c>
      <c r="ITX497" s="292" t="s">
        <v>5599</v>
      </c>
      <c r="ITY497" s="292" t="s">
        <v>5599</v>
      </c>
      <c r="ITZ497" s="292" t="s">
        <v>5599</v>
      </c>
      <c r="IUA497" s="292" t="s">
        <v>5599</v>
      </c>
      <c r="IUB497" s="292" t="s">
        <v>5599</v>
      </c>
      <c r="IUC497" s="292" t="s">
        <v>5599</v>
      </c>
      <c r="IUD497" s="292" t="s">
        <v>5599</v>
      </c>
      <c r="IUE497" s="292" t="s">
        <v>5599</v>
      </c>
      <c r="IUF497" s="292" t="s">
        <v>5599</v>
      </c>
      <c r="IUG497" s="292" t="s">
        <v>5599</v>
      </c>
      <c r="IUH497" s="292" t="s">
        <v>5599</v>
      </c>
      <c r="IUI497" s="292" t="s">
        <v>5599</v>
      </c>
      <c r="IUJ497" s="292" t="s">
        <v>5599</v>
      </c>
      <c r="IUK497" s="292" t="s">
        <v>5599</v>
      </c>
      <c r="IUL497" s="292" t="s">
        <v>5599</v>
      </c>
      <c r="IUM497" s="292" t="s">
        <v>5599</v>
      </c>
      <c r="IUN497" s="292" t="s">
        <v>5599</v>
      </c>
      <c r="IUO497" s="292" t="s">
        <v>5599</v>
      </c>
      <c r="IUP497" s="292" t="s">
        <v>5599</v>
      </c>
      <c r="IUQ497" s="292" t="s">
        <v>5599</v>
      </c>
      <c r="IUR497" s="292" t="s">
        <v>5599</v>
      </c>
      <c r="IUS497" s="292" t="s">
        <v>5599</v>
      </c>
      <c r="IUT497" s="292" t="s">
        <v>5599</v>
      </c>
      <c r="IUU497" s="292" t="s">
        <v>5599</v>
      </c>
      <c r="IUV497" s="292" t="s">
        <v>5599</v>
      </c>
      <c r="IUW497" s="292" t="s">
        <v>5599</v>
      </c>
      <c r="IUX497" s="292" t="s">
        <v>5599</v>
      </c>
      <c r="IUY497" s="292" t="s">
        <v>5599</v>
      </c>
      <c r="IUZ497" s="292" t="s">
        <v>5599</v>
      </c>
      <c r="IVA497" s="292" t="s">
        <v>5599</v>
      </c>
      <c r="IVB497" s="292" t="s">
        <v>5599</v>
      </c>
      <c r="IVC497" s="292" t="s">
        <v>5599</v>
      </c>
      <c r="IVD497" s="292" t="s">
        <v>5599</v>
      </c>
      <c r="IVE497" s="292" t="s">
        <v>5599</v>
      </c>
      <c r="IVF497" s="292" t="s">
        <v>5599</v>
      </c>
      <c r="IVG497" s="292" t="s">
        <v>5599</v>
      </c>
      <c r="IVH497" s="292" t="s">
        <v>5599</v>
      </c>
      <c r="IVI497" s="292" t="s">
        <v>5599</v>
      </c>
      <c r="IVJ497" s="292" t="s">
        <v>5599</v>
      </c>
      <c r="IVK497" s="292" t="s">
        <v>5599</v>
      </c>
      <c r="IVL497" s="292" t="s">
        <v>5599</v>
      </c>
      <c r="IVM497" s="292" t="s">
        <v>5599</v>
      </c>
      <c r="IVN497" s="292" t="s">
        <v>5599</v>
      </c>
      <c r="IVO497" s="292" t="s">
        <v>5599</v>
      </c>
      <c r="IVP497" s="292" t="s">
        <v>5599</v>
      </c>
      <c r="IVQ497" s="292" t="s">
        <v>5599</v>
      </c>
      <c r="IVR497" s="292" t="s">
        <v>5599</v>
      </c>
      <c r="IVS497" s="292" t="s">
        <v>5599</v>
      </c>
      <c r="IVT497" s="292" t="s">
        <v>5599</v>
      </c>
      <c r="IVU497" s="292" t="s">
        <v>5599</v>
      </c>
      <c r="IVV497" s="292" t="s">
        <v>5599</v>
      </c>
      <c r="IVW497" s="292" t="s">
        <v>5599</v>
      </c>
      <c r="IVX497" s="292" t="s">
        <v>5599</v>
      </c>
      <c r="IVY497" s="292" t="s">
        <v>5599</v>
      </c>
      <c r="IVZ497" s="292" t="s">
        <v>5599</v>
      </c>
      <c r="IWA497" s="292" t="s">
        <v>5599</v>
      </c>
      <c r="IWB497" s="292" t="s">
        <v>5599</v>
      </c>
      <c r="IWC497" s="292" t="s">
        <v>5599</v>
      </c>
      <c r="IWD497" s="292" t="s">
        <v>5599</v>
      </c>
      <c r="IWE497" s="292" t="s">
        <v>5599</v>
      </c>
      <c r="IWF497" s="292" t="s">
        <v>5599</v>
      </c>
      <c r="IWG497" s="292" t="s">
        <v>5599</v>
      </c>
      <c r="IWH497" s="292" t="s">
        <v>5599</v>
      </c>
      <c r="IWI497" s="292" t="s">
        <v>5599</v>
      </c>
      <c r="IWJ497" s="292" t="s">
        <v>5599</v>
      </c>
      <c r="IWK497" s="292" t="s">
        <v>5599</v>
      </c>
      <c r="IWL497" s="292" t="s">
        <v>5599</v>
      </c>
      <c r="IWM497" s="292" t="s">
        <v>5599</v>
      </c>
      <c r="IWN497" s="292" t="s">
        <v>5599</v>
      </c>
      <c r="IWO497" s="292" t="s">
        <v>5599</v>
      </c>
      <c r="IWP497" s="292" t="s">
        <v>5599</v>
      </c>
      <c r="IWQ497" s="292" t="s">
        <v>5599</v>
      </c>
      <c r="IWR497" s="292" t="s">
        <v>5599</v>
      </c>
      <c r="IWS497" s="292" t="s">
        <v>5599</v>
      </c>
      <c r="IWT497" s="292" t="s">
        <v>5599</v>
      </c>
      <c r="IWU497" s="292" t="s">
        <v>5599</v>
      </c>
      <c r="IWV497" s="292" t="s">
        <v>5599</v>
      </c>
      <c r="IWW497" s="292" t="s">
        <v>5599</v>
      </c>
      <c r="IWX497" s="292" t="s">
        <v>5599</v>
      </c>
      <c r="IWY497" s="292" t="s">
        <v>5599</v>
      </c>
      <c r="IWZ497" s="292" t="s">
        <v>5599</v>
      </c>
      <c r="IXA497" s="292" t="s">
        <v>5599</v>
      </c>
      <c r="IXB497" s="292" t="s">
        <v>5599</v>
      </c>
      <c r="IXC497" s="292" t="s">
        <v>5599</v>
      </c>
      <c r="IXD497" s="292" t="s">
        <v>5599</v>
      </c>
      <c r="IXE497" s="292" t="s">
        <v>5599</v>
      </c>
      <c r="IXF497" s="292" t="s">
        <v>5599</v>
      </c>
      <c r="IXG497" s="292" t="s">
        <v>5599</v>
      </c>
      <c r="IXH497" s="292" t="s">
        <v>5599</v>
      </c>
      <c r="IXI497" s="292" t="s">
        <v>5599</v>
      </c>
      <c r="IXJ497" s="292" t="s">
        <v>5599</v>
      </c>
      <c r="IXK497" s="292" t="s">
        <v>5599</v>
      </c>
      <c r="IXL497" s="292" t="s">
        <v>5599</v>
      </c>
      <c r="IXM497" s="292" t="s">
        <v>5599</v>
      </c>
      <c r="IXN497" s="292" t="s">
        <v>5599</v>
      </c>
      <c r="IXO497" s="292" t="s">
        <v>5599</v>
      </c>
      <c r="IXP497" s="292" t="s">
        <v>5599</v>
      </c>
      <c r="IXQ497" s="292" t="s">
        <v>5599</v>
      </c>
      <c r="IXR497" s="292" t="s">
        <v>5599</v>
      </c>
      <c r="IXS497" s="292" t="s">
        <v>5599</v>
      </c>
      <c r="IXT497" s="292" t="s">
        <v>5599</v>
      </c>
      <c r="IXU497" s="292" t="s">
        <v>5599</v>
      </c>
      <c r="IXV497" s="292" t="s">
        <v>5599</v>
      </c>
      <c r="IXW497" s="292" t="s">
        <v>5599</v>
      </c>
      <c r="IXX497" s="292" t="s">
        <v>5599</v>
      </c>
      <c r="IXY497" s="292" t="s">
        <v>5599</v>
      </c>
      <c r="IXZ497" s="292" t="s">
        <v>5599</v>
      </c>
      <c r="IYA497" s="292" t="s">
        <v>5599</v>
      </c>
      <c r="IYB497" s="292" t="s">
        <v>5599</v>
      </c>
      <c r="IYC497" s="292" t="s">
        <v>5599</v>
      </c>
      <c r="IYD497" s="292" t="s">
        <v>5599</v>
      </c>
      <c r="IYE497" s="292" t="s">
        <v>5599</v>
      </c>
      <c r="IYF497" s="292" t="s">
        <v>5599</v>
      </c>
      <c r="IYG497" s="292" t="s">
        <v>5599</v>
      </c>
      <c r="IYH497" s="292" t="s">
        <v>5599</v>
      </c>
      <c r="IYI497" s="292" t="s">
        <v>5599</v>
      </c>
      <c r="IYJ497" s="292" t="s">
        <v>5599</v>
      </c>
      <c r="IYK497" s="292" t="s">
        <v>5599</v>
      </c>
      <c r="IYL497" s="292" t="s">
        <v>5599</v>
      </c>
      <c r="IYM497" s="292" t="s">
        <v>5599</v>
      </c>
      <c r="IYN497" s="292" t="s">
        <v>5599</v>
      </c>
      <c r="IYO497" s="292" t="s">
        <v>5599</v>
      </c>
      <c r="IYP497" s="292" t="s">
        <v>5599</v>
      </c>
      <c r="IYQ497" s="292" t="s">
        <v>5599</v>
      </c>
      <c r="IYR497" s="292" t="s">
        <v>5599</v>
      </c>
      <c r="IYS497" s="292" t="s">
        <v>5599</v>
      </c>
      <c r="IYT497" s="292" t="s">
        <v>5599</v>
      </c>
      <c r="IYU497" s="292" t="s">
        <v>5599</v>
      </c>
      <c r="IYV497" s="292" t="s">
        <v>5599</v>
      </c>
      <c r="IYW497" s="292" t="s">
        <v>5599</v>
      </c>
      <c r="IYX497" s="292" t="s">
        <v>5599</v>
      </c>
      <c r="IYY497" s="292" t="s">
        <v>5599</v>
      </c>
      <c r="IYZ497" s="292" t="s">
        <v>5599</v>
      </c>
      <c r="IZA497" s="292" t="s">
        <v>5599</v>
      </c>
      <c r="IZB497" s="292" t="s">
        <v>5599</v>
      </c>
      <c r="IZC497" s="292" t="s">
        <v>5599</v>
      </c>
      <c r="IZD497" s="292" t="s">
        <v>5599</v>
      </c>
      <c r="IZE497" s="292" t="s">
        <v>5599</v>
      </c>
      <c r="IZF497" s="292" t="s">
        <v>5599</v>
      </c>
      <c r="IZG497" s="292" t="s">
        <v>5599</v>
      </c>
      <c r="IZH497" s="292" t="s">
        <v>5599</v>
      </c>
      <c r="IZI497" s="292" t="s">
        <v>5599</v>
      </c>
      <c r="IZJ497" s="292" t="s">
        <v>5599</v>
      </c>
      <c r="IZK497" s="292" t="s">
        <v>5599</v>
      </c>
      <c r="IZL497" s="292" t="s">
        <v>5599</v>
      </c>
      <c r="IZM497" s="292" t="s">
        <v>5599</v>
      </c>
      <c r="IZN497" s="292" t="s">
        <v>5599</v>
      </c>
      <c r="IZO497" s="292" t="s">
        <v>5599</v>
      </c>
      <c r="IZP497" s="292" t="s">
        <v>5599</v>
      </c>
      <c r="IZQ497" s="292" t="s">
        <v>5599</v>
      </c>
      <c r="IZR497" s="292" t="s">
        <v>5599</v>
      </c>
      <c r="IZS497" s="292" t="s">
        <v>5599</v>
      </c>
      <c r="IZT497" s="292" t="s">
        <v>5599</v>
      </c>
      <c r="IZU497" s="292" t="s">
        <v>5599</v>
      </c>
      <c r="IZV497" s="292" t="s">
        <v>5599</v>
      </c>
      <c r="IZW497" s="292" t="s">
        <v>5599</v>
      </c>
      <c r="IZX497" s="292" t="s">
        <v>5599</v>
      </c>
      <c r="IZY497" s="292" t="s">
        <v>5599</v>
      </c>
      <c r="IZZ497" s="292" t="s">
        <v>5599</v>
      </c>
      <c r="JAA497" s="292" t="s">
        <v>5599</v>
      </c>
      <c r="JAB497" s="292" t="s">
        <v>5599</v>
      </c>
      <c r="JAC497" s="292" t="s">
        <v>5599</v>
      </c>
      <c r="JAD497" s="292" t="s">
        <v>5599</v>
      </c>
      <c r="JAE497" s="292" t="s">
        <v>5599</v>
      </c>
      <c r="JAF497" s="292" t="s">
        <v>5599</v>
      </c>
      <c r="JAG497" s="292" t="s">
        <v>5599</v>
      </c>
      <c r="JAH497" s="292" t="s">
        <v>5599</v>
      </c>
      <c r="JAI497" s="292" t="s">
        <v>5599</v>
      </c>
      <c r="JAJ497" s="292" t="s">
        <v>5599</v>
      </c>
      <c r="JAK497" s="292" t="s">
        <v>5599</v>
      </c>
      <c r="JAL497" s="292" t="s">
        <v>5599</v>
      </c>
      <c r="JAM497" s="292" t="s">
        <v>5599</v>
      </c>
      <c r="JAN497" s="292" t="s">
        <v>5599</v>
      </c>
      <c r="JAO497" s="292" t="s">
        <v>5599</v>
      </c>
      <c r="JAP497" s="292" t="s">
        <v>5599</v>
      </c>
      <c r="JAQ497" s="292" t="s">
        <v>5599</v>
      </c>
      <c r="JAR497" s="292" t="s">
        <v>5599</v>
      </c>
      <c r="JAS497" s="292" t="s">
        <v>5599</v>
      </c>
      <c r="JAT497" s="292" t="s">
        <v>5599</v>
      </c>
      <c r="JAU497" s="292" t="s">
        <v>5599</v>
      </c>
      <c r="JAV497" s="292" t="s">
        <v>5599</v>
      </c>
      <c r="JAW497" s="292" t="s">
        <v>5599</v>
      </c>
      <c r="JAX497" s="292" t="s">
        <v>5599</v>
      </c>
      <c r="JAY497" s="292" t="s">
        <v>5599</v>
      </c>
      <c r="JAZ497" s="292" t="s">
        <v>5599</v>
      </c>
      <c r="JBA497" s="292" t="s">
        <v>5599</v>
      </c>
      <c r="JBB497" s="292" t="s">
        <v>5599</v>
      </c>
      <c r="JBC497" s="292" t="s">
        <v>5599</v>
      </c>
      <c r="JBD497" s="292" t="s">
        <v>5599</v>
      </c>
      <c r="JBE497" s="292" t="s">
        <v>5599</v>
      </c>
      <c r="JBF497" s="292" t="s">
        <v>5599</v>
      </c>
      <c r="JBG497" s="292" t="s">
        <v>5599</v>
      </c>
      <c r="JBH497" s="292" t="s">
        <v>5599</v>
      </c>
      <c r="JBI497" s="292" t="s">
        <v>5599</v>
      </c>
      <c r="JBJ497" s="292" t="s">
        <v>5599</v>
      </c>
      <c r="JBK497" s="292" t="s">
        <v>5599</v>
      </c>
      <c r="JBL497" s="292" t="s">
        <v>5599</v>
      </c>
      <c r="JBM497" s="292" t="s">
        <v>5599</v>
      </c>
      <c r="JBN497" s="292" t="s">
        <v>5599</v>
      </c>
      <c r="JBO497" s="292" t="s">
        <v>5599</v>
      </c>
      <c r="JBP497" s="292" t="s">
        <v>5599</v>
      </c>
      <c r="JBQ497" s="292" t="s">
        <v>5599</v>
      </c>
      <c r="JBR497" s="292" t="s">
        <v>5599</v>
      </c>
      <c r="JBS497" s="292" t="s">
        <v>5599</v>
      </c>
      <c r="JBT497" s="292" t="s">
        <v>5599</v>
      </c>
      <c r="JBU497" s="292" t="s">
        <v>5599</v>
      </c>
      <c r="JBV497" s="292" t="s">
        <v>5599</v>
      </c>
      <c r="JBW497" s="292" t="s">
        <v>5599</v>
      </c>
      <c r="JBX497" s="292" t="s">
        <v>5599</v>
      </c>
      <c r="JBY497" s="292" t="s">
        <v>5599</v>
      </c>
      <c r="JBZ497" s="292" t="s">
        <v>5599</v>
      </c>
      <c r="JCA497" s="292" t="s">
        <v>5599</v>
      </c>
      <c r="JCB497" s="292" t="s">
        <v>5599</v>
      </c>
      <c r="JCC497" s="292" t="s">
        <v>5599</v>
      </c>
      <c r="JCD497" s="292" t="s">
        <v>5599</v>
      </c>
      <c r="JCE497" s="292" t="s">
        <v>5599</v>
      </c>
      <c r="JCF497" s="292" t="s">
        <v>5599</v>
      </c>
      <c r="JCG497" s="292" t="s">
        <v>5599</v>
      </c>
      <c r="JCH497" s="292" t="s">
        <v>5599</v>
      </c>
      <c r="JCI497" s="292" t="s">
        <v>5599</v>
      </c>
      <c r="JCJ497" s="292" t="s">
        <v>5599</v>
      </c>
      <c r="JCK497" s="292" t="s">
        <v>5599</v>
      </c>
      <c r="JCL497" s="292" t="s">
        <v>5599</v>
      </c>
      <c r="JCM497" s="292" t="s">
        <v>5599</v>
      </c>
      <c r="JCN497" s="292" t="s">
        <v>5599</v>
      </c>
      <c r="JCO497" s="292" t="s">
        <v>5599</v>
      </c>
      <c r="JCP497" s="292" t="s">
        <v>5599</v>
      </c>
      <c r="JCQ497" s="292" t="s">
        <v>5599</v>
      </c>
      <c r="JCR497" s="292" t="s">
        <v>5599</v>
      </c>
      <c r="JCS497" s="292" t="s">
        <v>5599</v>
      </c>
      <c r="JCT497" s="292" t="s">
        <v>5599</v>
      </c>
      <c r="JCU497" s="292" t="s">
        <v>5599</v>
      </c>
      <c r="JCV497" s="292" t="s">
        <v>5599</v>
      </c>
      <c r="JCW497" s="292" t="s">
        <v>5599</v>
      </c>
      <c r="JCX497" s="292" t="s">
        <v>5599</v>
      </c>
      <c r="JCY497" s="292" t="s">
        <v>5599</v>
      </c>
      <c r="JCZ497" s="292" t="s">
        <v>5599</v>
      </c>
      <c r="JDA497" s="292" t="s">
        <v>5599</v>
      </c>
      <c r="JDB497" s="292" t="s">
        <v>5599</v>
      </c>
      <c r="JDC497" s="292" t="s">
        <v>5599</v>
      </c>
      <c r="JDD497" s="292" t="s">
        <v>5599</v>
      </c>
      <c r="JDE497" s="292" t="s">
        <v>5599</v>
      </c>
      <c r="JDF497" s="292" t="s">
        <v>5599</v>
      </c>
      <c r="JDG497" s="292" t="s">
        <v>5599</v>
      </c>
      <c r="JDH497" s="292" t="s">
        <v>5599</v>
      </c>
      <c r="JDI497" s="292" t="s">
        <v>5599</v>
      </c>
      <c r="JDJ497" s="292" t="s">
        <v>5599</v>
      </c>
      <c r="JDK497" s="292" t="s">
        <v>5599</v>
      </c>
      <c r="JDL497" s="292" t="s">
        <v>5599</v>
      </c>
      <c r="JDM497" s="292" t="s">
        <v>5599</v>
      </c>
      <c r="JDN497" s="292" t="s">
        <v>5599</v>
      </c>
      <c r="JDO497" s="292" t="s">
        <v>5599</v>
      </c>
      <c r="JDP497" s="292" t="s">
        <v>5599</v>
      </c>
      <c r="JDQ497" s="292" t="s">
        <v>5599</v>
      </c>
      <c r="JDR497" s="292" t="s">
        <v>5599</v>
      </c>
      <c r="JDS497" s="292" t="s">
        <v>5599</v>
      </c>
      <c r="JDT497" s="292" t="s">
        <v>5599</v>
      </c>
      <c r="JDU497" s="292" t="s">
        <v>5599</v>
      </c>
      <c r="JDV497" s="292" t="s">
        <v>5599</v>
      </c>
      <c r="JDW497" s="292" t="s">
        <v>5599</v>
      </c>
      <c r="JDX497" s="292" t="s">
        <v>5599</v>
      </c>
      <c r="JDY497" s="292" t="s">
        <v>5599</v>
      </c>
      <c r="JDZ497" s="292" t="s">
        <v>5599</v>
      </c>
      <c r="JEA497" s="292" t="s">
        <v>5599</v>
      </c>
      <c r="JEB497" s="292" t="s">
        <v>5599</v>
      </c>
      <c r="JEC497" s="292" t="s">
        <v>5599</v>
      </c>
      <c r="JED497" s="292" t="s">
        <v>5599</v>
      </c>
      <c r="JEE497" s="292" t="s">
        <v>5599</v>
      </c>
      <c r="JEF497" s="292" t="s">
        <v>5599</v>
      </c>
      <c r="JEG497" s="292" t="s">
        <v>5599</v>
      </c>
      <c r="JEH497" s="292" t="s">
        <v>5599</v>
      </c>
      <c r="JEI497" s="292" t="s">
        <v>5599</v>
      </c>
      <c r="JEJ497" s="292" t="s">
        <v>5599</v>
      </c>
      <c r="JEK497" s="292" t="s">
        <v>5599</v>
      </c>
      <c r="JEL497" s="292" t="s">
        <v>5599</v>
      </c>
      <c r="JEM497" s="292" t="s">
        <v>5599</v>
      </c>
      <c r="JEN497" s="292" t="s">
        <v>5599</v>
      </c>
      <c r="JEO497" s="292" t="s">
        <v>5599</v>
      </c>
      <c r="JEP497" s="292" t="s">
        <v>5599</v>
      </c>
      <c r="JEQ497" s="292" t="s">
        <v>5599</v>
      </c>
      <c r="JER497" s="292" t="s">
        <v>5599</v>
      </c>
      <c r="JES497" s="292" t="s">
        <v>5599</v>
      </c>
      <c r="JET497" s="292" t="s">
        <v>5599</v>
      </c>
      <c r="JEU497" s="292" t="s">
        <v>5599</v>
      </c>
      <c r="JEV497" s="292" t="s">
        <v>5599</v>
      </c>
      <c r="JEW497" s="292" t="s">
        <v>5599</v>
      </c>
      <c r="JEX497" s="292" t="s">
        <v>5599</v>
      </c>
      <c r="JEY497" s="292" t="s">
        <v>5599</v>
      </c>
      <c r="JEZ497" s="292" t="s">
        <v>5599</v>
      </c>
      <c r="JFA497" s="292" t="s">
        <v>5599</v>
      </c>
      <c r="JFB497" s="292" t="s">
        <v>5599</v>
      </c>
      <c r="JFC497" s="292" t="s">
        <v>5599</v>
      </c>
      <c r="JFD497" s="292" t="s">
        <v>5599</v>
      </c>
      <c r="JFE497" s="292" t="s">
        <v>5599</v>
      </c>
      <c r="JFF497" s="292" t="s">
        <v>5599</v>
      </c>
      <c r="JFG497" s="292" t="s">
        <v>5599</v>
      </c>
      <c r="JFH497" s="292" t="s">
        <v>5599</v>
      </c>
      <c r="JFI497" s="292" t="s">
        <v>5599</v>
      </c>
      <c r="JFJ497" s="292" t="s">
        <v>5599</v>
      </c>
      <c r="JFK497" s="292" t="s">
        <v>5599</v>
      </c>
      <c r="JFL497" s="292" t="s">
        <v>5599</v>
      </c>
      <c r="JFM497" s="292" t="s">
        <v>5599</v>
      </c>
      <c r="JFN497" s="292" t="s">
        <v>5599</v>
      </c>
      <c r="JFO497" s="292" t="s">
        <v>5599</v>
      </c>
      <c r="JFP497" s="292" t="s">
        <v>5599</v>
      </c>
      <c r="JFQ497" s="292" t="s">
        <v>5599</v>
      </c>
      <c r="JFR497" s="292" t="s">
        <v>5599</v>
      </c>
      <c r="JFS497" s="292" t="s">
        <v>5599</v>
      </c>
      <c r="JFT497" s="292" t="s">
        <v>5599</v>
      </c>
      <c r="JFU497" s="292" t="s">
        <v>5599</v>
      </c>
      <c r="JFV497" s="292" t="s">
        <v>5599</v>
      </c>
      <c r="JFW497" s="292" t="s">
        <v>5599</v>
      </c>
      <c r="JFX497" s="292" t="s">
        <v>5599</v>
      </c>
      <c r="JFY497" s="292" t="s">
        <v>5599</v>
      </c>
      <c r="JFZ497" s="292" t="s">
        <v>5599</v>
      </c>
      <c r="JGA497" s="292" t="s">
        <v>5599</v>
      </c>
      <c r="JGB497" s="292" t="s">
        <v>5599</v>
      </c>
      <c r="JGC497" s="292" t="s">
        <v>5599</v>
      </c>
      <c r="JGD497" s="292" t="s">
        <v>5599</v>
      </c>
      <c r="JGE497" s="292" t="s">
        <v>5599</v>
      </c>
      <c r="JGF497" s="292" t="s">
        <v>5599</v>
      </c>
      <c r="JGG497" s="292" t="s">
        <v>5599</v>
      </c>
      <c r="JGH497" s="292" t="s">
        <v>5599</v>
      </c>
      <c r="JGI497" s="292" t="s">
        <v>5599</v>
      </c>
      <c r="JGJ497" s="292" t="s">
        <v>5599</v>
      </c>
      <c r="JGK497" s="292" t="s">
        <v>5599</v>
      </c>
      <c r="JGL497" s="292" t="s">
        <v>5599</v>
      </c>
      <c r="JGM497" s="292" t="s">
        <v>5599</v>
      </c>
      <c r="JGN497" s="292" t="s">
        <v>5599</v>
      </c>
      <c r="JGO497" s="292" t="s">
        <v>5599</v>
      </c>
      <c r="JGP497" s="292" t="s">
        <v>5599</v>
      </c>
      <c r="JGQ497" s="292" t="s">
        <v>5599</v>
      </c>
      <c r="JGR497" s="292" t="s">
        <v>5599</v>
      </c>
      <c r="JGS497" s="292" t="s">
        <v>5599</v>
      </c>
      <c r="JGT497" s="292" t="s">
        <v>5599</v>
      </c>
      <c r="JGU497" s="292" t="s">
        <v>5599</v>
      </c>
      <c r="JGV497" s="292" t="s">
        <v>5599</v>
      </c>
      <c r="JGW497" s="292" t="s">
        <v>5599</v>
      </c>
      <c r="JGX497" s="292" t="s">
        <v>5599</v>
      </c>
      <c r="JGY497" s="292" t="s">
        <v>5599</v>
      </c>
      <c r="JGZ497" s="292" t="s">
        <v>5599</v>
      </c>
      <c r="JHA497" s="292" t="s">
        <v>5599</v>
      </c>
      <c r="JHB497" s="292" t="s">
        <v>5599</v>
      </c>
      <c r="JHC497" s="292" t="s">
        <v>5599</v>
      </c>
      <c r="JHD497" s="292" t="s">
        <v>5599</v>
      </c>
      <c r="JHE497" s="292" t="s">
        <v>5599</v>
      </c>
      <c r="JHF497" s="292" t="s">
        <v>5599</v>
      </c>
      <c r="JHG497" s="292" t="s">
        <v>5599</v>
      </c>
      <c r="JHH497" s="292" t="s">
        <v>5599</v>
      </c>
      <c r="JHI497" s="292" t="s">
        <v>5599</v>
      </c>
      <c r="JHJ497" s="292" t="s">
        <v>5599</v>
      </c>
      <c r="JHK497" s="292" t="s">
        <v>5599</v>
      </c>
      <c r="JHL497" s="292" t="s">
        <v>5599</v>
      </c>
      <c r="JHM497" s="292" t="s">
        <v>5599</v>
      </c>
      <c r="JHN497" s="292" t="s">
        <v>5599</v>
      </c>
      <c r="JHO497" s="292" t="s">
        <v>5599</v>
      </c>
      <c r="JHP497" s="292" t="s">
        <v>5599</v>
      </c>
      <c r="JHQ497" s="292" t="s">
        <v>5599</v>
      </c>
      <c r="JHR497" s="292" t="s">
        <v>5599</v>
      </c>
      <c r="JHS497" s="292" t="s">
        <v>5599</v>
      </c>
      <c r="JHT497" s="292" t="s">
        <v>5599</v>
      </c>
      <c r="JHU497" s="292" t="s">
        <v>5599</v>
      </c>
      <c r="JHV497" s="292" t="s">
        <v>5599</v>
      </c>
      <c r="JHW497" s="292" t="s">
        <v>5599</v>
      </c>
      <c r="JHX497" s="292" t="s">
        <v>5599</v>
      </c>
      <c r="JHY497" s="292" t="s">
        <v>5599</v>
      </c>
      <c r="JHZ497" s="292" t="s">
        <v>5599</v>
      </c>
      <c r="JIA497" s="292" t="s">
        <v>5599</v>
      </c>
      <c r="JIB497" s="292" t="s">
        <v>5599</v>
      </c>
      <c r="JIC497" s="292" t="s">
        <v>5599</v>
      </c>
      <c r="JID497" s="292" t="s">
        <v>5599</v>
      </c>
      <c r="JIE497" s="292" t="s">
        <v>5599</v>
      </c>
      <c r="JIF497" s="292" t="s">
        <v>5599</v>
      </c>
      <c r="JIG497" s="292" t="s">
        <v>5599</v>
      </c>
      <c r="JIH497" s="292" t="s">
        <v>5599</v>
      </c>
      <c r="JII497" s="292" t="s">
        <v>5599</v>
      </c>
      <c r="JIJ497" s="292" t="s">
        <v>5599</v>
      </c>
      <c r="JIK497" s="292" t="s">
        <v>5599</v>
      </c>
      <c r="JIL497" s="292" t="s">
        <v>5599</v>
      </c>
      <c r="JIM497" s="292" t="s">
        <v>5599</v>
      </c>
      <c r="JIN497" s="292" t="s">
        <v>5599</v>
      </c>
      <c r="JIO497" s="292" t="s">
        <v>5599</v>
      </c>
      <c r="JIP497" s="292" t="s">
        <v>5599</v>
      </c>
      <c r="JIQ497" s="292" t="s">
        <v>5599</v>
      </c>
      <c r="JIR497" s="292" t="s">
        <v>5599</v>
      </c>
      <c r="JIS497" s="292" t="s">
        <v>5599</v>
      </c>
      <c r="JIT497" s="292" t="s">
        <v>5599</v>
      </c>
      <c r="JIU497" s="292" t="s">
        <v>5599</v>
      </c>
      <c r="JIV497" s="292" t="s">
        <v>5599</v>
      </c>
      <c r="JIW497" s="292" t="s">
        <v>5599</v>
      </c>
      <c r="JIX497" s="292" t="s">
        <v>5599</v>
      </c>
      <c r="JIY497" s="292" t="s">
        <v>5599</v>
      </c>
      <c r="JIZ497" s="292" t="s">
        <v>5599</v>
      </c>
      <c r="JJA497" s="292" t="s">
        <v>5599</v>
      </c>
      <c r="JJB497" s="292" t="s">
        <v>5599</v>
      </c>
      <c r="JJC497" s="292" t="s">
        <v>5599</v>
      </c>
      <c r="JJD497" s="292" t="s">
        <v>5599</v>
      </c>
      <c r="JJE497" s="292" t="s">
        <v>5599</v>
      </c>
      <c r="JJF497" s="292" t="s">
        <v>5599</v>
      </c>
      <c r="JJG497" s="292" t="s">
        <v>5599</v>
      </c>
      <c r="JJH497" s="292" t="s">
        <v>5599</v>
      </c>
      <c r="JJI497" s="292" t="s">
        <v>5599</v>
      </c>
      <c r="JJJ497" s="292" t="s">
        <v>5599</v>
      </c>
      <c r="JJK497" s="292" t="s">
        <v>5599</v>
      </c>
      <c r="JJL497" s="292" t="s">
        <v>5599</v>
      </c>
      <c r="JJM497" s="292" t="s">
        <v>5599</v>
      </c>
      <c r="JJN497" s="292" t="s">
        <v>5599</v>
      </c>
      <c r="JJO497" s="292" t="s">
        <v>5599</v>
      </c>
      <c r="JJP497" s="292" t="s">
        <v>5599</v>
      </c>
      <c r="JJQ497" s="292" t="s">
        <v>5599</v>
      </c>
      <c r="JJR497" s="292" t="s">
        <v>5599</v>
      </c>
      <c r="JJS497" s="292" t="s">
        <v>5599</v>
      </c>
      <c r="JJT497" s="292" t="s">
        <v>5599</v>
      </c>
      <c r="JJU497" s="292" t="s">
        <v>5599</v>
      </c>
      <c r="JJV497" s="292" t="s">
        <v>5599</v>
      </c>
      <c r="JJW497" s="292" t="s">
        <v>5599</v>
      </c>
      <c r="JJX497" s="292" t="s">
        <v>5599</v>
      </c>
      <c r="JJY497" s="292" t="s">
        <v>5599</v>
      </c>
      <c r="JJZ497" s="292" t="s">
        <v>5599</v>
      </c>
      <c r="JKA497" s="292" t="s">
        <v>5599</v>
      </c>
      <c r="JKB497" s="292" t="s">
        <v>5599</v>
      </c>
      <c r="JKC497" s="292" t="s">
        <v>5599</v>
      </c>
      <c r="JKD497" s="292" t="s">
        <v>5599</v>
      </c>
      <c r="JKE497" s="292" t="s">
        <v>5599</v>
      </c>
      <c r="JKF497" s="292" t="s">
        <v>5599</v>
      </c>
      <c r="JKG497" s="292" t="s">
        <v>5599</v>
      </c>
      <c r="JKH497" s="292" t="s">
        <v>5599</v>
      </c>
      <c r="JKI497" s="292" t="s">
        <v>5599</v>
      </c>
      <c r="JKJ497" s="292" t="s">
        <v>5599</v>
      </c>
      <c r="JKK497" s="292" t="s">
        <v>5599</v>
      </c>
      <c r="JKL497" s="292" t="s">
        <v>5599</v>
      </c>
      <c r="JKM497" s="292" t="s">
        <v>5599</v>
      </c>
      <c r="JKN497" s="292" t="s">
        <v>5599</v>
      </c>
      <c r="JKO497" s="292" t="s">
        <v>5599</v>
      </c>
      <c r="JKP497" s="292" t="s">
        <v>5599</v>
      </c>
      <c r="JKQ497" s="292" t="s">
        <v>5599</v>
      </c>
      <c r="JKR497" s="292" t="s">
        <v>5599</v>
      </c>
      <c r="JKS497" s="292" t="s">
        <v>5599</v>
      </c>
      <c r="JKT497" s="292" t="s">
        <v>5599</v>
      </c>
      <c r="JKU497" s="292" t="s">
        <v>5599</v>
      </c>
      <c r="JKV497" s="292" t="s">
        <v>5599</v>
      </c>
      <c r="JKW497" s="292" t="s">
        <v>5599</v>
      </c>
      <c r="JKX497" s="292" t="s">
        <v>5599</v>
      </c>
      <c r="JKY497" s="292" t="s">
        <v>5599</v>
      </c>
      <c r="JKZ497" s="292" t="s">
        <v>5599</v>
      </c>
      <c r="JLA497" s="292" t="s">
        <v>5599</v>
      </c>
      <c r="JLB497" s="292" t="s">
        <v>5599</v>
      </c>
      <c r="JLC497" s="292" t="s">
        <v>5599</v>
      </c>
      <c r="JLD497" s="292" t="s">
        <v>5599</v>
      </c>
      <c r="JLE497" s="292" t="s">
        <v>5599</v>
      </c>
      <c r="JLF497" s="292" t="s">
        <v>5599</v>
      </c>
      <c r="JLG497" s="292" t="s">
        <v>5599</v>
      </c>
      <c r="JLH497" s="292" t="s">
        <v>5599</v>
      </c>
      <c r="JLI497" s="292" t="s">
        <v>5599</v>
      </c>
      <c r="JLJ497" s="292" t="s">
        <v>5599</v>
      </c>
      <c r="JLK497" s="292" t="s">
        <v>5599</v>
      </c>
      <c r="JLL497" s="292" t="s">
        <v>5599</v>
      </c>
      <c r="JLM497" s="292" t="s">
        <v>5599</v>
      </c>
      <c r="JLN497" s="292" t="s">
        <v>5599</v>
      </c>
      <c r="JLO497" s="292" t="s">
        <v>5599</v>
      </c>
      <c r="JLP497" s="292" t="s">
        <v>5599</v>
      </c>
      <c r="JLQ497" s="292" t="s">
        <v>5599</v>
      </c>
      <c r="JLR497" s="292" t="s">
        <v>5599</v>
      </c>
      <c r="JLS497" s="292" t="s">
        <v>5599</v>
      </c>
      <c r="JLT497" s="292" t="s">
        <v>5599</v>
      </c>
      <c r="JLU497" s="292" t="s">
        <v>5599</v>
      </c>
      <c r="JLV497" s="292" t="s">
        <v>5599</v>
      </c>
      <c r="JLW497" s="292" t="s">
        <v>5599</v>
      </c>
      <c r="JLX497" s="292" t="s">
        <v>5599</v>
      </c>
      <c r="JLY497" s="292" t="s">
        <v>5599</v>
      </c>
      <c r="JLZ497" s="292" t="s">
        <v>5599</v>
      </c>
      <c r="JMA497" s="292" t="s">
        <v>5599</v>
      </c>
      <c r="JMB497" s="292" t="s">
        <v>5599</v>
      </c>
      <c r="JMC497" s="292" t="s">
        <v>5599</v>
      </c>
      <c r="JMD497" s="292" t="s">
        <v>5599</v>
      </c>
      <c r="JME497" s="292" t="s">
        <v>5599</v>
      </c>
      <c r="JMF497" s="292" t="s">
        <v>5599</v>
      </c>
      <c r="JMG497" s="292" t="s">
        <v>5599</v>
      </c>
      <c r="JMH497" s="292" t="s">
        <v>5599</v>
      </c>
      <c r="JMI497" s="292" t="s">
        <v>5599</v>
      </c>
      <c r="JMJ497" s="292" t="s">
        <v>5599</v>
      </c>
      <c r="JMK497" s="292" t="s">
        <v>5599</v>
      </c>
      <c r="JML497" s="292" t="s">
        <v>5599</v>
      </c>
      <c r="JMM497" s="292" t="s">
        <v>5599</v>
      </c>
      <c r="JMN497" s="292" t="s">
        <v>5599</v>
      </c>
      <c r="JMO497" s="292" t="s">
        <v>5599</v>
      </c>
      <c r="JMP497" s="292" t="s">
        <v>5599</v>
      </c>
      <c r="JMQ497" s="292" t="s">
        <v>5599</v>
      </c>
      <c r="JMR497" s="292" t="s">
        <v>5599</v>
      </c>
      <c r="JMS497" s="292" t="s">
        <v>5599</v>
      </c>
      <c r="JMT497" s="292" t="s">
        <v>5599</v>
      </c>
      <c r="JMU497" s="292" t="s">
        <v>5599</v>
      </c>
      <c r="JMV497" s="292" t="s">
        <v>5599</v>
      </c>
      <c r="JMW497" s="292" t="s">
        <v>5599</v>
      </c>
      <c r="JMX497" s="292" t="s">
        <v>5599</v>
      </c>
      <c r="JMY497" s="292" t="s">
        <v>5599</v>
      </c>
      <c r="JMZ497" s="292" t="s">
        <v>5599</v>
      </c>
      <c r="JNA497" s="292" t="s">
        <v>5599</v>
      </c>
      <c r="JNB497" s="292" t="s">
        <v>5599</v>
      </c>
      <c r="JNC497" s="292" t="s">
        <v>5599</v>
      </c>
      <c r="JND497" s="292" t="s">
        <v>5599</v>
      </c>
      <c r="JNE497" s="292" t="s">
        <v>5599</v>
      </c>
      <c r="JNF497" s="292" t="s">
        <v>5599</v>
      </c>
      <c r="JNG497" s="292" t="s">
        <v>5599</v>
      </c>
      <c r="JNH497" s="292" t="s">
        <v>5599</v>
      </c>
      <c r="JNI497" s="292" t="s">
        <v>5599</v>
      </c>
      <c r="JNJ497" s="292" t="s">
        <v>5599</v>
      </c>
      <c r="JNK497" s="292" t="s">
        <v>5599</v>
      </c>
      <c r="JNL497" s="292" t="s">
        <v>5599</v>
      </c>
      <c r="JNM497" s="292" t="s">
        <v>5599</v>
      </c>
      <c r="JNN497" s="292" t="s">
        <v>5599</v>
      </c>
      <c r="JNO497" s="292" t="s">
        <v>5599</v>
      </c>
      <c r="JNP497" s="292" t="s">
        <v>5599</v>
      </c>
      <c r="JNQ497" s="292" t="s">
        <v>5599</v>
      </c>
      <c r="JNR497" s="292" t="s">
        <v>5599</v>
      </c>
      <c r="JNS497" s="292" t="s">
        <v>5599</v>
      </c>
      <c r="JNT497" s="292" t="s">
        <v>5599</v>
      </c>
      <c r="JNU497" s="292" t="s">
        <v>5599</v>
      </c>
      <c r="JNV497" s="292" t="s">
        <v>5599</v>
      </c>
      <c r="JNW497" s="292" t="s">
        <v>5599</v>
      </c>
      <c r="JNX497" s="292" t="s">
        <v>5599</v>
      </c>
      <c r="JNY497" s="292" t="s">
        <v>5599</v>
      </c>
      <c r="JNZ497" s="292" t="s">
        <v>5599</v>
      </c>
      <c r="JOA497" s="292" t="s">
        <v>5599</v>
      </c>
      <c r="JOB497" s="292" t="s">
        <v>5599</v>
      </c>
      <c r="JOC497" s="292" t="s">
        <v>5599</v>
      </c>
      <c r="JOD497" s="292" t="s">
        <v>5599</v>
      </c>
      <c r="JOE497" s="292" t="s">
        <v>5599</v>
      </c>
      <c r="JOF497" s="292" t="s">
        <v>5599</v>
      </c>
      <c r="JOG497" s="292" t="s">
        <v>5599</v>
      </c>
      <c r="JOH497" s="292" t="s">
        <v>5599</v>
      </c>
      <c r="JOI497" s="292" t="s">
        <v>5599</v>
      </c>
      <c r="JOJ497" s="292" t="s">
        <v>5599</v>
      </c>
      <c r="JOK497" s="292" t="s">
        <v>5599</v>
      </c>
      <c r="JOL497" s="292" t="s">
        <v>5599</v>
      </c>
      <c r="JOM497" s="292" t="s">
        <v>5599</v>
      </c>
      <c r="JON497" s="292" t="s">
        <v>5599</v>
      </c>
      <c r="JOO497" s="292" t="s">
        <v>5599</v>
      </c>
      <c r="JOP497" s="292" t="s">
        <v>5599</v>
      </c>
      <c r="JOQ497" s="292" t="s">
        <v>5599</v>
      </c>
      <c r="JOR497" s="292" t="s">
        <v>5599</v>
      </c>
      <c r="JOS497" s="292" t="s">
        <v>5599</v>
      </c>
      <c r="JOT497" s="292" t="s">
        <v>5599</v>
      </c>
      <c r="JOU497" s="292" t="s">
        <v>5599</v>
      </c>
      <c r="JOV497" s="292" t="s">
        <v>5599</v>
      </c>
      <c r="JOW497" s="292" t="s">
        <v>5599</v>
      </c>
      <c r="JOX497" s="292" t="s">
        <v>5599</v>
      </c>
      <c r="JOY497" s="292" t="s">
        <v>5599</v>
      </c>
      <c r="JOZ497" s="292" t="s">
        <v>5599</v>
      </c>
      <c r="JPA497" s="292" t="s">
        <v>5599</v>
      </c>
      <c r="JPB497" s="292" t="s">
        <v>5599</v>
      </c>
      <c r="JPC497" s="292" t="s">
        <v>5599</v>
      </c>
      <c r="JPD497" s="292" t="s">
        <v>5599</v>
      </c>
      <c r="JPE497" s="292" t="s">
        <v>5599</v>
      </c>
      <c r="JPF497" s="292" t="s">
        <v>5599</v>
      </c>
      <c r="JPG497" s="292" t="s">
        <v>5599</v>
      </c>
      <c r="JPH497" s="292" t="s">
        <v>5599</v>
      </c>
      <c r="JPI497" s="292" t="s">
        <v>5599</v>
      </c>
      <c r="JPJ497" s="292" t="s">
        <v>5599</v>
      </c>
      <c r="JPK497" s="292" t="s">
        <v>5599</v>
      </c>
      <c r="JPL497" s="292" t="s">
        <v>5599</v>
      </c>
      <c r="JPM497" s="292" t="s">
        <v>5599</v>
      </c>
      <c r="JPN497" s="292" t="s">
        <v>5599</v>
      </c>
      <c r="JPO497" s="292" t="s">
        <v>5599</v>
      </c>
      <c r="JPP497" s="292" t="s">
        <v>5599</v>
      </c>
      <c r="JPQ497" s="292" t="s">
        <v>5599</v>
      </c>
      <c r="JPR497" s="292" t="s">
        <v>5599</v>
      </c>
      <c r="JPS497" s="292" t="s">
        <v>5599</v>
      </c>
      <c r="JPT497" s="292" t="s">
        <v>5599</v>
      </c>
      <c r="JPU497" s="292" t="s">
        <v>5599</v>
      </c>
      <c r="JPV497" s="292" t="s">
        <v>5599</v>
      </c>
      <c r="JPW497" s="292" t="s">
        <v>5599</v>
      </c>
      <c r="JPX497" s="292" t="s">
        <v>5599</v>
      </c>
      <c r="JPY497" s="292" t="s">
        <v>5599</v>
      </c>
      <c r="JPZ497" s="292" t="s">
        <v>5599</v>
      </c>
      <c r="JQA497" s="292" t="s">
        <v>5599</v>
      </c>
      <c r="JQB497" s="292" t="s">
        <v>5599</v>
      </c>
      <c r="JQC497" s="292" t="s">
        <v>5599</v>
      </c>
      <c r="JQD497" s="292" t="s">
        <v>5599</v>
      </c>
      <c r="JQE497" s="292" t="s">
        <v>5599</v>
      </c>
      <c r="JQF497" s="292" t="s">
        <v>5599</v>
      </c>
      <c r="JQG497" s="292" t="s">
        <v>5599</v>
      </c>
      <c r="JQH497" s="292" t="s">
        <v>5599</v>
      </c>
      <c r="JQI497" s="292" t="s">
        <v>5599</v>
      </c>
      <c r="JQJ497" s="292" t="s">
        <v>5599</v>
      </c>
      <c r="JQK497" s="292" t="s">
        <v>5599</v>
      </c>
      <c r="JQL497" s="292" t="s">
        <v>5599</v>
      </c>
      <c r="JQM497" s="292" t="s">
        <v>5599</v>
      </c>
      <c r="JQN497" s="292" t="s">
        <v>5599</v>
      </c>
      <c r="JQO497" s="292" t="s">
        <v>5599</v>
      </c>
      <c r="JQP497" s="292" t="s">
        <v>5599</v>
      </c>
      <c r="JQQ497" s="292" t="s">
        <v>5599</v>
      </c>
      <c r="JQR497" s="292" t="s">
        <v>5599</v>
      </c>
      <c r="JQS497" s="292" t="s">
        <v>5599</v>
      </c>
      <c r="JQT497" s="292" t="s">
        <v>5599</v>
      </c>
      <c r="JQU497" s="292" t="s">
        <v>5599</v>
      </c>
      <c r="JQV497" s="292" t="s">
        <v>5599</v>
      </c>
      <c r="JQW497" s="292" t="s">
        <v>5599</v>
      </c>
      <c r="JQX497" s="292" t="s">
        <v>5599</v>
      </c>
      <c r="JQY497" s="292" t="s">
        <v>5599</v>
      </c>
      <c r="JQZ497" s="292" t="s">
        <v>5599</v>
      </c>
      <c r="JRA497" s="292" t="s">
        <v>5599</v>
      </c>
      <c r="JRB497" s="292" t="s">
        <v>5599</v>
      </c>
      <c r="JRC497" s="292" t="s">
        <v>5599</v>
      </c>
      <c r="JRD497" s="292" t="s">
        <v>5599</v>
      </c>
      <c r="JRE497" s="292" t="s">
        <v>5599</v>
      </c>
      <c r="JRF497" s="292" t="s">
        <v>5599</v>
      </c>
      <c r="JRG497" s="292" t="s">
        <v>5599</v>
      </c>
      <c r="JRH497" s="292" t="s">
        <v>5599</v>
      </c>
      <c r="JRI497" s="292" t="s">
        <v>5599</v>
      </c>
      <c r="JRJ497" s="292" t="s">
        <v>5599</v>
      </c>
      <c r="JRK497" s="292" t="s">
        <v>5599</v>
      </c>
      <c r="JRL497" s="292" t="s">
        <v>5599</v>
      </c>
      <c r="JRM497" s="292" t="s">
        <v>5599</v>
      </c>
      <c r="JRN497" s="292" t="s">
        <v>5599</v>
      </c>
      <c r="JRO497" s="292" t="s">
        <v>5599</v>
      </c>
      <c r="JRP497" s="292" t="s">
        <v>5599</v>
      </c>
      <c r="JRQ497" s="292" t="s">
        <v>5599</v>
      </c>
      <c r="JRR497" s="292" t="s">
        <v>5599</v>
      </c>
      <c r="JRS497" s="292" t="s">
        <v>5599</v>
      </c>
      <c r="JRT497" s="292" t="s">
        <v>5599</v>
      </c>
      <c r="JRU497" s="292" t="s">
        <v>5599</v>
      </c>
      <c r="JRV497" s="292" t="s">
        <v>5599</v>
      </c>
      <c r="JRW497" s="292" t="s">
        <v>5599</v>
      </c>
      <c r="JRX497" s="292" t="s">
        <v>5599</v>
      </c>
      <c r="JRY497" s="292" t="s">
        <v>5599</v>
      </c>
      <c r="JRZ497" s="292" t="s">
        <v>5599</v>
      </c>
      <c r="JSA497" s="292" t="s">
        <v>5599</v>
      </c>
      <c r="JSB497" s="292" t="s">
        <v>5599</v>
      </c>
      <c r="JSC497" s="292" t="s">
        <v>5599</v>
      </c>
      <c r="JSD497" s="292" t="s">
        <v>5599</v>
      </c>
      <c r="JSE497" s="292" t="s">
        <v>5599</v>
      </c>
      <c r="JSF497" s="292" t="s">
        <v>5599</v>
      </c>
      <c r="JSG497" s="292" t="s">
        <v>5599</v>
      </c>
      <c r="JSH497" s="292" t="s">
        <v>5599</v>
      </c>
      <c r="JSI497" s="292" t="s">
        <v>5599</v>
      </c>
      <c r="JSJ497" s="292" t="s">
        <v>5599</v>
      </c>
      <c r="JSK497" s="292" t="s">
        <v>5599</v>
      </c>
      <c r="JSL497" s="292" t="s">
        <v>5599</v>
      </c>
      <c r="JSM497" s="292" t="s">
        <v>5599</v>
      </c>
      <c r="JSN497" s="292" t="s">
        <v>5599</v>
      </c>
      <c r="JSO497" s="292" t="s">
        <v>5599</v>
      </c>
      <c r="JSP497" s="292" t="s">
        <v>5599</v>
      </c>
      <c r="JSQ497" s="292" t="s">
        <v>5599</v>
      </c>
      <c r="JSR497" s="292" t="s">
        <v>5599</v>
      </c>
      <c r="JSS497" s="292" t="s">
        <v>5599</v>
      </c>
      <c r="JST497" s="292" t="s">
        <v>5599</v>
      </c>
      <c r="JSU497" s="292" t="s">
        <v>5599</v>
      </c>
      <c r="JSV497" s="292" t="s">
        <v>5599</v>
      </c>
      <c r="JSW497" s="292" t="s">
        <v>5599</v>
      </c>
      <c r="JSX497" s="292" t="s">
        <v>5599</v>
      </c>
      <c r="JSY497" s="292" t="s">
        <v>5599</v>
      </c>
      <c r="JSZ497" s="292" t="s">
        <v>5599</v>
      </c>
      <c r="JTA497" s="292" t="s">
        <v>5599</v>
      </c>
      <c r="JTB497" s="292" t="s">
        <v>5599</v>
      </c>
      <c r="JTC497" s="292" t="s">
        <v>5599</v>
      </c>
      <c r="JTD497" s="292" t="s">
        <v>5599</v>
      </c>
      <c r="JTE497" s="292" t="s">
        <v>5599</v>
      </c>
      <c r="JTF497" s="292" t="s">
        <v>5599</v>
      </c>
      <c r="JTG497" s="292" t="s">
        <v>5599</v>
      </c>
      <c r="JTH497" s="292" t="s">
        <v>5599</v>
      </c>
      <c r="JTI497" s="292" t="s">
        <v>5599</v>
      </c>
      <c r="JTJ497" s="292" t="s">
        <v>5599</v>
      </c>
      <c r="JTK497" s="292" t="s">
        <v>5599</v>
      </c>
      <c r="JTL497" s="292" t="s">
        <v>5599</v>
      </c>
      <c r="JTM497" s="292" t="s">
        <v>5599</v>
      </c>
      <c r="JTN497" s="292" t="s">
        <v>5599</v>
      </c>
      <c r="JTO497" s="292" t="s">
        <v>5599</v>
      </c>
      <c r="JTP497" s="292" t="s">
        <v>5599</v>
      </c>
      <c r="JTQ497" s="292" t="s">
        <v>5599</v>
      </c>
      <c r="JTR497" s="292" t="s">
        <v>5599</v>
      </c>
      <c r="JTS497" s="292" t="s">
        <v>5599</v>
      </c>
      <c r="JTT497" s="292" t="s">
        <v>5599</v>
      </c>
      <c r="JTU497" s="292" t="s">
        <v>5599</v>
      </c>
      <c r="JTV497" s="292" t="s">
        <v>5599</v>
      </c>
      <c r="JTW497" s="292" t="s">
        <v>5599</v>
      </c>
      <c r="JTX497" s="292" t="s">
        <v>5599</v>
      </c>
      <c r="JTY497" s="292" t="s">
        <v>5599</v>
      </c>
      <c r="JTZ497" s="292" t="s">
        <v>5599</v>
      </c>
      <c r="JUA497" s="292" t="s">
        <v>5599</v>
      </c>
      <c r="JUB497" s="292" t="s">
        <v>5599</v>
      </c>
      <c r="JUC497" s="292" t="s">
        <v>5599</v>
      </c>
      <c r="JUD497" s="292" t="s">
        <v>5599</v>
      </c>
      <c r="JUE497" s="292" t="s">
        <v>5599</v>
      </c>
      <c r="JUF497" s="292" t="s">
        <v>5599</v>
      </c>
      <c r="JUG497" s="292" t="s">
        <v>5599</v>
      </c>
      <c r="JUH497" s="292" t="s">
        <v>5599</v>
      </c>
      <c r="JUI497" s="292" t="s">
        <v>5599</v>
      </c>
      <c r="JUJ497" s="292" t="s">
        <v>5599</v>
      </c>
      <c r="JUK497" s="292" t="s">
        <v>5599</v>
      </c>
      <c r="JUL497" s="292" t="s">
        <v>5599</v>
      </c>
      <c r="JUM497" s="292" t="s">
        <v>5599</v>
      </c>
      <c r="JUN497" s="292" t="s">
        <v>5599</v>
      </c>
      <c r="JUO497" s="292" t="s">
        <v>5599</v>
      </c>
      <c r="JUP497" s="292" t="s">
        <v>5599</v>
      </c>
      <c r="JUQ497" s="292" t="s">
        <v>5599</v>
      </c>
      <c r="JUR497" s="292" t="s">
        <v>5599</v>
      </c>
      <c r="JUS497" s="292" t="s">
        <v>5599</v>
      </c>
      <c r="JUT497" s="292" t="s">
        <v>5599</v>
      </c>
      <c r="JUU497" s="292" t="s">
        <v>5599</v>
      </c>
      <c r="JUV497" s="292" t="s">
        <v>5599</v>
      </c>
      <c r="JUW497" s="292" t="s">
        <v>5599</v>
      </c>
      <c r="JUX497" s="292" t="s">
        <v>5599</v>
      </c>
      <c r="JUY497" s="292" t="s">
        <v>5599</v>
      </c>
      <c r="JUZ497" s="292" t="s">
        <v>5599</v>
      </c>
      <c r="JVA497" s="292" t="s">
        <v>5599</v>
      </c>
      <c r="JVB497" s="292" t="s">
        <v>5599</v>
      </c>
      <c r="JVC497" s="292" t="s">
        <v>5599</v>
      </c>
      <c r="JVD497" s="292" t="s">
        <v>5599</v>
      </c>
      <c r="JVE497" s="292" t="s">
        <v>5599</v>
      </c>
      <c r="JVF497" s="292" t="s">
        <v>5599</v>
      </c>
      <c r="JVG497" s="292" t="s">
        <v>5599</v>
      </c>
      <c r="JVH497" s="292" t="s">
        <v>5599</v>
      </c>
      <c r="JVI497" s="292" t="s">
        <v>5599</v>
      </c>
      <c r="JVJ497" s="292" t="s">
        <v>5599</v>
      </c>
      <c r="JVK497" s="292" t="s">
        <v>5599</v>
      </c>
      <c r="JVL497" s="292" t="s">
        <v>5599</v>
      </c>
      <c r="JVM497" s="292" t="s">
        <v>5599</v>
      </c>
      <c r="JVN497" s="292" t="s">
        <v>5599</v>
      </c>
      <c r="JVO497" s="292" t="s">
        <v>5599</v>
      </c>
      <c r="JVP497" s="292" t="s">
        <v>5599</v>
      </c>
      <c r="JVQ497" s="292" t="s">
        <v>5599</v>
      </c>
      <c r="JVR497" s="292" t="s">
        <v>5599</v>
      </c>
      <c r="JVS497" s="292" t="s">
        <v>5599</v>
      </c>
      <c r="JVT497" s="292" t="s">
        <v>5599</v>
      </c>
      <c r="JVU497" s="292" t="s">
        <v>5599</v>
      </c>
      <c r="JVV497" s="292" t="s">
        <v>5599</v>
      </c>
      <c r="JVW497" s="292" t="s">
        <v>5599</v>
      </c>
      <c r="JVX497" s="292" t="s">
        <v>5599</v>
      </c>
      <c r="JVY497" s="292" t="s">
        <v>5599</v>
      </c>
      <c r="JVZ497" s="292" t="s">
        <v>5599</v>
      </c>
      <c r="JWA497" s="292" t="s">
        <v>5599</v>
      </c>
      <c r="JWB497" s="292" t="s">
        <v>5599</v>
      </c>
      <c r="JWC497" s="292" t="s">
        <v>5599</v>
      </c>
      <c r="JWD497" s="292" t="s">
        <v>5599</v>
      </c>
      <c r="JWE497" s="292" t="s">
        <v>5599</v>
      </c>
      <c r="JWF497" s="292" t="s">
        <v>5599</v>
      </c>
      <c r="JWG497" s="292" t="s">
        <v>5599</v>
      </c>
      <c r="JWH497" s="292" t="s">
        <v>5599</v>
      </c>
      <c r="JWI497" s="292" t="s">
        <v>5599</v>
      </c>
      <c r="JWJ497" s="292" t="s">
        <v>5599</v>
      </c>
      <c r="JWK497" s="292" t="s">
        <v>5599</v>
      </c>
      <c r="JWL497" s="292" t="s">
        <v>5599</v>
      </c>
      <c r="JWM497" s="292" t="s">
        <v>5599</v>
      </c>
      <c r="JWN497" s="292" t="s">
        <v>5599</v>
      </c>
      <c r="JWO497" s="292" t="s">
        <v>5599</v>
      </c>
      <c r="JWP497" s="292" t="s">
        <v>5599</v>
      </c>
      <c r="JWQ497" s="292" t="s">
        <v>5599</v>
      </c>
      <c r="JWR497" s="292" t="s">
        <v>5599</v>
      </c>
      <c r="JWS497" s="292" t="s">
        <v>5599</v>
      </c>
      <c r="JWT497" s="292" t="s">
        <v>5599</v>
      </c>
      <c r="JWU497" s="292" t="s">
        <v>5599</v>
      </c>
      <c r="JWV497" s="292" t="s">
        <v>5599</v>
      </c>
      <c r="JWW497" s="292" t="s">
        <v>5599</v>
      </c>
      <c r="JWX497" s="292" t="s">
        <v>5599</v>
      </c>
      <c r="JWY497" s="292" t="s">
        <v>5599</v>
      </c>
      <c r="JWZ497" s="292" t="s">
        <v>5599</v>
      </c>
      <c r="JXA497" s="292" t="s">
        <v>5599</v>
      </c>
      <c r="JXB497" s="292" t="s">
        <v>5599</v>
      </c>
      <c r="JXC497" s="292" t="s">
        <v>5599</v>
      </c>
      <c r="JXD497" s="292" t="s">
        <v>5599</v>
      </c>
      <c r="JXE497" s="292" t="s">
        <v>5599</v>
      </c>
      <c r="JXF497" s="292" t="s">
        <v>5599</v>
      </c>
      <c r="JXG497" s="292" t="s">
        <v>5599</v>
      </c>
      <c r="JXH497" s="292" t="s">
        <v>5599</v>
      </c>
      <c r="JXI497" s="292" t="s">
        <v>5599</v>
      </c>
      <c r="JXJ497" s="292" t="s">
        <v>5599</v>
      </c>
      <c r="JXK497" s="292" t="s">
        <v>5599</v>
      </c>
      <c r="JXL497" s="292" t="s">
        <v>5599</v>
      </c>
      <c r="JXM497" s="292" t="s">
        <v>5599</v>
      </c>
      <c r="JXN497" s="292" t="s">
        <v>5599</v>
      </c>
      <c r="JXO497" s="292" t="s">
        <v>5599</v>
      </c>
      <c r="JXP497" s="292" t="s">
        <v>5599</v>
      </c>
      <c r="JXQ497" s="292" t="s">
        <v>5599</v>
      </c>
      <c r="JXR497" s="292" t="s">
        <v>5599</v>
      </c>
      <c r="JXS497" s="292" t="s">
        <v>5599</v>
      </c>
      <c r="JXT497" s="292" t="s">
        <v>5599</v>
      </c>
      <c r="JXU497" s="292" t="s">
        <v>5599</v>
      </c>
      <c r="JXV497" s="292" t="s">
        <v>5599</v>
      </c>
      <c r="JXW497" s="292" t="s">
        <v>5599</v>
      </c>
      <c r="JXX497" s="292" t="s">
        <v>5599</v>
      </c>
      <c r="JXY497" s="292" t="s">
        <v>5599</v>
      </c>
      <c r="JXZ497" s="292" t="s">
        <v>5599</v>
      </c>
      <c r="JYA497" s="292" t="s">
        <v>5599</v>
      </c>
      <c r="JYB497" s="292" t="s">
        <v>5599</v>
      </c>
      <c r="JYC497" s="292" t="s">
        <v>5599</v>
      </c>
      <c r="JYD497" s="292" t="s">
        <v>5599</v>
      </c>
      <c r="JYE497" s="292" t="s">
        <v>5599</v>
      </c>
      <c r="JYF497" s="292" t="s">
        <v>5599</v>
      </c>
      <c r="JYG497" s="292" t="s">
        <v>5599</v>
      </c>
      <c r="JYH497" s="292" t="s">
        <v>5599</v>
      </c>
      <c r="JYI497" s="292" t="s">
        <v>5599</v>
      </c>
      <c r="JYJ497" s="292" t="s">
        <v>5599</v>
      </c>
      <c r="JYK497" s="292" t="s">
        <v>5599</v>
      </c>
      <c r="JYL497" s="292" t="s">
        <v>5599</v>
      </c>
      <c r="JYM497" s="292" t="s">
        <v>5599</v>
      </c>
      <c r="JYN497" s="292" t="s">
        <v>5599</v>
      </c>
      <c r="JYO497" s="292" t="s">
        <v>5599</v>
      </c>
      <c r="JYP497" s="292" t="s">
        <v>5599</v>
      </c>
      <c r="JYQ497" s="292" t="s">
        <v>5599</v>
      </c>
      <c r="JYR497" s="292" t="s">
        <v>5599</v>
      </c>
      <c r="JYS497" s="292" t="s">
        <v>5599</v>
      </c>
      <c r="JYT497" s="292" t="s">
        <v>5599</v>
      </c>
      <c r="JYU497" s="292" t="s">
        <v>5599</v>
      </c>
      <c r="JYV497" s="292" t="s">
        <v>5599</v>
      </c>
      <c r="JYW497" s="292" t="s">
        <v>5599</v>
      </c>
      <c r="JYX497" s="292" t="s">
        <v>5599</v>
      </c>
      <c r="JYY497" s="292" t="s">
        <v>5599</v>
      </c>
      <c r="JYZ497" s="292" t="s">
        <v>5599</v>
      </c>
      <c r="JZA497" s="292" t="s">
        <v>5599</v>
      </c>
      <c r="JZB497" s="292" t="s">
        <v>5599</v>
      </c>
      <c r="JZC497" s="292" t="s">
        <v>5599</v>
      </c>
      <c r="JZD497" s="292" t="s">
        <v>5599</v>
      </c>
      <c r="JZE497" s="292" t="s">
        <v>5599</v>
      </c>
      <c r="JZF497" s="292" t="s">
        <v>5599</v>
      </c>
      <c r="JZG497" s="292" t="s">
        <v>5599</v>
      </c>
      <c r="JZH497" s="292" t="s">
        <v>5599</v>
      </c>
      <c r="JZI497" s="292" t="s">
        <v>5599</v>
      </c>
      <c r="JZJ497" s="292" t="s">
        <v>5599</v>
      </c>
      <c r="JZK497" s="292" t="s">
        <v>5599</v>
      </c>
      <c r="JZL497" s="292" t="s">
        <v>5599</v>
      </c>
      <c r="JZM497" s="292" t="s">
        <v>5599</v>
      </c>
      <c r="JZN497" s="292" t="s">
        <v>5599</v>
      </c>
      <c r="JZO497" s="292" t="s">
        <v>5599</v>
      </c>
      <c r="JZP497" s="292" t="s">
        <v>5599</v>
      </c>
      <c r="JZQ497" s="292" t="s">
        <v>5599</v>
      </c>
      <c r="JZR497" s="292" t="s">
        <v>5599</v>
      </c>
      <c r="JZS497" s="292" t="s">
        <v>5599</v>
      </c>
      <c r="JZT497" s="292" t="s">
        <v>5599</v>
      </c>
      <c r="JZU497" s="292" t="s">
        <v>5599</v>
      </c>
      <c r="JZV497" s="292" t="s">
        <v>5599</v>
      </c>
      <c r="JZW497" s="292" t="s">
        <v>5599</v>
      </c>
      <c r="JZX497" s="292" t="s">
        <v>5599</v>
      </c>
      <c r="JZY497" s="292" t="s">
        <v>5599</v>
      </c>
      <c r="JZZ497" s="292" t="s">
        <v>5599</v>
      </c>
      <c r="KAA497" s="292" t="s">
        <v>5599</v>
      </c>
      <c r="KAB497" s="292" t="s">
        <v>5599</v>
      </c>
      <c r="KAC497" s="292" t="s">
        <v>5599</v>
      </c>
      <c r="KAD497" s="292" t="s">
        <v>5599</v>
      </c>
      <c r="KAE497" s="292" t="s">
        <v>5599</v>
      </c>
      <c r="KAF497" s="292" t="s">
        <v>5599</v>
      </c>
      <c r="KAG497" s="292" t="s">
        <v>5599</v>
      </c>
      <c r="KAH497" s="292" t="s">
        <v>5599</v>
      </c>
      <c r="KAI497" s="292" t="s">
        <v>5599</v>
      </c>
      <c r="KAJ497" s="292" t="s">
        <v>5599</v>
      </c>
      <c r="KAK497" s="292" t="s">
        <v>5599</v>
      </c>
      <c r="KAL497" s="292" t="s">
        <v>5599</v>
      </c>
      <c r="KAM497" s="292" t="s">
        <v>5599</v>
      </c>
      <c r="KAN497" s="292" t="s">
        <v>5599</v>
      </c>
      <c r="KAO497" s="292" t="s">
        <v>5599</v>
      </c>
      <c r="KAP497" s="292" t="s">
        <v>5599</v>
      </c>
      <c r="KAQ497" s="292" t="s">
        <v>5599</v>
      </c>
      <c r="KAR497" s="292" t="s">
        <v>5599</v>
      </c>
      <c r="KAS497" s="292" t="s">
        <v>5599</v>
      </c>
      <c r="KAT497" s="292" t="s">
        <v>5599</v>
      </c>
      <c r="KAU497" s="292" t="s">
        <v>5599</v>
      </c>
      <c r="KAV497" s="292" t="s">
        <v>5599</v>
      </c>
      <c r="KAW497" s="292" t="s">
        <v>5599</v>
      </c>
      <c r="KAX497" s="292" t="s">
        <v>5599</v>
      </c>
      <c r="KAY497" s="292" t="s">
        <v>5599</v>
      </c>
      <c r="KAZ497" s="292" t="s">
        <v>5599</v>
      </c>
      <c r="KBA497" s="292" t="s">
        <v>5599</v>
      </c>
      <c r="KBB497" s="292" t="s">
        <v>5599</v>
      </c>
      <c r="KBC497" s="292" t="s">
        <v>5599</v>
      </c>
      <c r="KBD497" s="292" t="s">
        <v>5599</v>
      </c>
      <c r="KBE497" s="292" t="s">
        <v>5599</v>
      </c>
      <c r="KBF497" s="292" t="s">
        <v>5599</v>
      </c>
      <c r="KBG497" s="292" t="s">
        <v>5599</v>
      </c>
      <c r="KBH497" s="292" t="s">
        <v>5599</v>
      </c>
      <c r="KBI497" s="292" t="s">
        <v>5599</v>
      </c>
      <c r="KBJ497" s="292" t="s">
        <v>5599</v>
      </c>
      <c r="KBK497" s="292" t="s">
        <v>5599</v>
      </c>
      <c r="KBL497" s="292" t="s">
        <v>5599</v>
      </c>
      <c r="KBM497" s="292" t="s">
        <v>5599</v>
      </c>
      <c r="KBN497" s="292" t="s">
        <v>5599</v>
      </c>
      <c r="KBO497" s="292" t="s">
        <v>5599</v>
      </c>
      <c r="KBP497" s="292" t="s">
        <v>5599</v>
      </c>
      <c r="KBQ497" s="292" t="s">
        <v>5599</v>
      </c>
      <c r="KBR497" s="292" t="s">
        <v>5599</v>
      </c>
      <c r="KBS497" s="292" t="s">
        <v>5599</v>
      </c>
      <c r="KBT497" s="292" t="s">
        <v>5599</v>
      </c>
      <c r="KBU497" s="292" t="s">
        <v>5599</v>
      </c>
      <c r="KBV497" s="292" t="s">
        <v>5599</v>
      </c>
      <c r="KBW497" s="292" t="s">
        <v>5599</v>
      </c>
      <c r="KBX497" s="292" t="s">
        <v>5599</v>
      </c>
      <c r="KBY497" s="292" t="s">
        <v>5599</v>
      </c>
      <c r="KBZ497" s="292" t="s">
        <v>5599</v>
      </c>
      <c r="KCA497" s="292" t="s">
        <v>5599</v>
      </c>
      <c r="KCB497" s="292" t="s">
        <v>5599</v>
      </c>
      <c r="KCC497" s="292" t="s">
        <v>5599</v>
      </c>
      <c r="KCD497" s="292" t="s">
        <v>5599</v>
      </c>
      <c r="KCE497" s="292" t="s">
        <v>5599</v>
      </c>
      <c r="KCF497" s="292" t="s">
        <v>5599</v>
      </c>
      <c r="KCG497" s="292" t="s">
        <v>5599</v>
      </c>
      <c r="KCH497" s="292" t="s">
        <v>5599</v>
      </c>
      <c r="KCI497" s="292" t="s">
        <v>5599</v>
      </c>
      <c r="KCJ497" s="292" t="s">
        <v>5599</v>
      </c>
      <c r="KCK497" s="292" t="s">
        <v>5599</v>
      </c>
      <c r="KCL497" s="292" t="s">
        <v>5599</v>
      </c>
      <c r="KCM497" s="292" t="s">
        <v>5599</v>
      </c>
      <c r="KCN497" s="292" t="s">
        <v>5599</v>
      </c>
      <c r="KCO497" s="292" t="s">
        <v>5599</v>
      </c>
      <c r="KCP497" s="292" t="s">
        <v>5599</v>
      </c>
      <c r="KCQ497" s="292" t="s">
        <v>5599</v>
      </c>
      <c r="KCR497" s="292" t="s">
        <v>5599</v>
      </c>
      <c r="KCS497" s="292" t="s">
        <v>5599</v>
      </c>
      <c r="KCT497" s="292" t="s">
        <v>5599</v>
      </c>
      <c r="KCU497" s="292" t="s">
        <v>5599</v>
      </c>
      <c r="KCV497" s="292" t="s">
        <v>5599</v>
      </c>
      <c r="KCW497" s="292" t="s">
        <v>5599</v>
      </c>
      <c r="KCX497" s="292" t="s">
        <v>5599</v>
      </c>
      <c r="KCY497" s="292" t="s">
        <v>5599</v>
      </c>
      <c r="KCZ497" s="292" t="s">
        <v>5599</v>
      </c>
      <c r="KDA497" s="292" t="s">
        <v>5599</v>
      </c>
      <c r="KDB497" s="292" t="s">
        <v>5599</v>
      </c>
      <c r="KDC497" s="292" t="s">
        <v>5599</v>
      </c>
      <c r="KDD497" s="292" t="s">
        <v>5599</v>
      </c>
      <c r="KDE497" s="292" t="s">
        <v>5599</v>
      </c>
      <c r="KDF497" s="292" t="s">
        <v>5599</v>
      </c>
      <c r="KDG497" s="292" t="s">
        <v>5599</v>
      </c>
      <c r="KDH497" s="292" t="s">
        <v>5599</v>
      </c>
      <c r="KDI497" s="292" t="s">
        <v>5599</v>
      </c>
      <c r="KDJ497" s="292" t="s">
        <v>5599</v>
      </c>
      <c r="KDK497" s="292" t="s">
        <v>5599</v>
      </c>
      <c r="KDL497" s="292" t="s">
        <v>5599</v>
      </c>
      <c r="KDM497" s="292" t="s">
        <v>5599</v>
      </c>
      <c r="KDN497" s="292" t="s">
        <v>5599</v>
      </c>
      <c r="KDO497" s="292" t="s">
        <v>5599</v>
      </c>
      <c r="KDP497" s="292" t="s">
        <v>5599</v>
      </c>
      <c r="KDQ497" s="292" t="s">
        <v>5599</v>
      </c>
      <c r="KDR497" s="292" t="s">
        <v>5599</v>
      </c>
      <c r="KDS497" s="292" t="s">
        <v>5599</v>
      </c>
      <c r="KDT497" s="292" t="s">
        <v>5599</v>
      </c>
      <c r="KDU497" s="292" t="s">
        <v>5599</v>
      </c>
      <c r="KDV497" s="292" t="s">
        <v>5599</v>
      </c>
      <c r="KDW497" s="292" t="s">
        <v>5599</v>
      </c>
      <c r="KDX497" s="292" t="s">
        <v>5599</v>
      </c>
      <c r="KDY497" s="292" t="s">
        <v>5599</v>
      </c>
      <c r="KDZ497" s="292" t="s">
        <v>5599</v>
      </c>
      <c r="KEA497" s="292" t="s">
        <v>5599</v>
      </c>
      <c r="KEB497" s="292" t="s">
        <v>5599</v>
      </c>
      <c r="KEC497" s="292" t="s">
        <v>5599</v>
      </c>
      <c r="KED497" s="292" t="s">
        <v>5599</v>
      </c>
      <c r="KEE497" s="292" t="s">
        <v>5599</v>
      </c>
      <c r="KEF497" s="292" t="s">
        <v>5599</v>
      </c>
      <c r="KEG497" s="292" t="s">
        <v>5599</v>
      </c>
      <c r="KEH497" s="292" t="s">
        <v>5599</v>
      </c>
      <c r="KEI497" s="292" t="s">
        <v>5599</v>
      </c>
      <c r="KEJ497" s="292" t="s">
        <v>5599</v>
      </c>
      <c r="KEK497" s="292" t="s">
        <v>5599</v>
      </c>
      <c r="KEL497" s="292" t="s">
        <v>5599</v>
      </c>
      <c r="KEM497" s="292" t="s">
        <v>5599</v>
      </c>
      <c r="KEN497" s="292" t="s">
        <v>5599</v>
      </c>
      <c r="KEO497" s="292" t="s">
        <v>5599</v>
      </c>
      <c r="KEP497" s="292" t="s">
        <v>5599</v>
      </c>
      <c r="KEQ497" s="292" t="s">
        <v>5599</v>
      </c>
      <c r="KER497" s="292" t="s">
        <v>5599</v>
      </c>
      <c r="KES497" s="292" t="s">
        <v>5599</v>
      </c>
      <c r="KET497" s="292" t="s">
        <v>5599</v>
      </c>
      <c r="KEU497" s="292" t="s">
        <v>5599</v>
      </c>
      <c r="KEV497" s="292" t="s">
        <v>5599</v>
      </c>
      <c r="KEW497" s="292" t="s">
        <v>5599</v>
      </c>
      <c r="KEX497" s="292" t="s">
        <v>5599</v>
      </c>
      <c r="KEY497" s="292" t="s">
        <v>5599</v>
      </c>
      <c r="KEZ497" s="292" t="s">
        <v>5599</v>
      </c>
      <c r="KFA497" s="292" t="s">
        <v>5599</v>
      </c>
      <c r="KFB497" s="292" t="s">
        <v>5599</v>
      </c>
      <c r="KFC497" s="292" t="s">
        <v>5599</v>
      </c>
      <c r="KFD497" s="292" t="s">
        <v>5599</v>
      </c>
      <c r="KFE497" s="292" t="s">
        <v>5599</v>
      </c>
      <c r="KFF497" s="292" t="s">
        <v>5599</v>
      </c>
      <c r="KFG497" s="292" t="s">
        <v>5599</v>
      </c>
      <c r="KFH497" s="292" t="s">
        <v>5599</v>
      </c>
      <c r="KFI497" s="292" t="s">
        <v>5599</v>
      </c>
      <c r="KFJ497" s="292" t="s">
        <v>5599</v>
      </c>
      <c r="KFK497" s="292" t="s">
        <v>5599</v>
      </c>
      <c r="KFL497" s="292" t="s">
        <v>5599</v>
      </c>
      <c r="KFM497" s="292" t="s">
        <v>5599</v>
      </c>
      <c r="KFN497" s="292" t="s">
        <v>5599</v>
      </c>
      <c r="KFO497" s="292" t="s">
        <v>5599</v>
      </c>
      <c r="KFP497" s="292" t="s">
        <v>5599</v>
      </c>
      <c r="KFQ497" s="292" t="s">
        <v>5599</v>
      </c>
      <c r="KFR497" s="292" t="s">
        <v>5599</v>
      </c>
      <c r="KFS497" s="292" t="s">
        <v>5599</v>
      </c>
      <c r="KFT497" s="292" t="s">
        <v>5599</v>
      </c>
      <c r="KFU497" s="292" t="s">
        <v>5599</v>
      </c>
      <c r="KFV497" s="292" t="s">
        <v>5599</v>
      </c>
      <c r="KFW497" s="292" t="s">
        <v>5599</v>
      </c>
      <c r="KFX497" s="292" t="s">
        <v>5599</v>
      </c>
      <c r="KFY497" s="292" t="s">
        <v>5599</v>
      </c>
      <c r="KFZ497" s="292" t="s">
        <v>5599</v>
      </c>
      <c r="KGA497" s="292" t="s">
        <v>5599</v>
      </c>
      <c r="KGB497" s="292" t="s">
        <v>5599</v>
      </c>
      <c r="KGC497" s="292" t="s">
        <v>5599</v>
      </c>
      <c r="KGD497" s="292" t="s">
        <v>5599</v>
      </c>
      <c r="KGE497" s="292" t="s">
        <v>5599</v>
      </c>
      <c r="KGF497" s="292" t="s">
        <v>5599</v>
      </c>
      <c r="KGG497" s="292" t="s">
        <v>5599</v>
      </c>
      <c r="KGH497" s="292" t="s">
        <v>5599</v>
      </c>
      <c r="KGI497" s="292" t="s">
        <v>5599</v>
      </c>
      <c r="KGJ497" s="292" t="s">
        <v>5599</v>
      </c>
      <c r="KGK497" s="292" t="s">
        <v>5599</v>
      </c>
      <c r="KGL497" s="292" t="s">
        <v>5599</v>
      </c>
      <c r="KGM497" s="292" t="s">
        <v>5599</v>
      </c>
      <c r="KGN497" s="292" t="s">
        <v>5599</v>
      </c>
      <c r="KGO497" s="292" t="s">
        <v>5599</v>
      </c>
      <c r="KGP497" s="292" t="s">
        <v>5599</v>
      </c>
      <c r="KGQ497" s="292" t="s">
        <v>5599</v>
      </c>
      <c r="KGR497" s="292" t="s">
        <v>5599</v>
      </c>
      <c r="KGS497" s="292" t="s">
        <v>5599</v>
      </c>
      <c r="KGT497" s="292" t="s">
        <v>5599</v>
      </c>
      <c r="KGU497" s="292" t="s">
        <v>5599</v>
      </c>
      <c r="KGV497" s="292" t="s">
        <v>5599</v>
      </c>
      <c r="KGW497" s="292" t="s">
        <v>5599</v>
      </c>
      <c r="KGX497" s="292" t="s">
        <v>5599</v>
      </c>
      <c r="KGY497" s="292" t="s">
        <v>5599</v>
      </c>
      <c r="KGZ497" s="292" t="s">
        <v>5599</v>
      </c>
      <c r="KHA497" s="292" t="s">
        <v>5599</v>
      </c>
      <c r="KHB497" s="292" t="s">
        <v>5599</v>
      </c>
      <c r="KHC497" s="292" t="s">
        <v>5599</v>
      </c>
      <c r="KHD497" s="292" t="s">
        <v>5599</v>
      </c>
      <c r="KHE497" s="292" t="s">
        <v>5599</v>
      </c>
      <c r="KHF497" s="292" t="s">
        <v>5599</v>
      </c>
      <c r="KHG497" s="292" t="s">
        <v>5599</v>
      </c>
      <c r="KHH497" s="292" t="s">
        <v>5599</v>
      </c>
      <c r="KHI497" s="292" t="s">
        <v>5599</v>
      </c>
      <c r="KHJ497" s="292" t="s">
        <v>5599</v>
      </c>
      <c r="KHK497" s="292" t="s">
        <v>5599</v>
      </c>
      <c r="KHL497" s="292" t="s">
        <v>5599</v>
      </c>
      <c r="KHM497" s="292" t="s">
        <v>5599</v>
      </c>
      <c r="KHN497" s="292" t="s">
        <v>5599</v>
      </c>
      <c r="KHO497" s="292" t="s">
        <v>5599</v>
      </c>
      <c r="KHP497" s="292" t="s">
        <v>5599</v>
      </c>
      <c r="KHQ497" s="292" t="s">
        <v>5599</v>
      </c>
      <c r="KHR497" s="292" t="s">
        <v>5599</v>
      </c>
      <c r="KHS497" s="292" t="s">
        <v>5599</v>
      </c>
      <c r="KHT497" s="292" t="s">
        <v>5599</v>
      </c>
      <c r="KHU497" s="292" t="s">
        <v>5599</v>
      </c>
      <c r="KHV497" s="292" t="s">
        <v>5599</v>
      </c>
      <c r="KHW497" s="292" t="s">
        <v>5599</v>
      </c>
      <c r="KHX497" s="292" t="s">
        <v>5599</v>
      </c>
      <c r="KHY497" s="292" t="s">
        <v>5599</v>
      </c>
      <c r="KHZ497" s="292" t="s">
        <v>5599</v>
      </c>
      <c r="KIA497" s="292" t="s">
        <v>5599</v>
      </c>
      <c r="KIB497" s="292" t="s">
        <v>5599</v>
      </c>
      <c r="KIC497" s="292" t="s">
        <v>5599</v>
      </c>
      <c r="KID497" s="292" t="s">
        <v>5599</v>
      </c>
      <c r="KIE497" s="292" t="s">
        <v>5599</v>
      </c>
      <c r="KIF497" s="292" t="s">
        <v>5599</v>
      </c>
      <c r="KIG497" s="292" t="s">
        <v>5599</v>
      </c>
      <c r="KIH497" s="292" t="s">
        <v>5599</v>
      </c>
      <c r="KII497" s="292" t="s">
        <v>5599</v>
      </c>
      <c r="KIJ497" s="292" t="s">
        <v>5599</v>
      </c>
      <c r="KIK497" s="292" t="s">
        <v>5599</v>
      </c>
      <c r="KIL497" s="292" t="s">
        <v>5599</v>
      </c>
      <c r="KIM497" s="292" t="s">
        <v>5599</v>
      </c>
      <c r="KIN497" s="292" t="s">
        <v>5599</v>
      </c>
      <c r="KIO497" s="292" t="s">
        <v>5599</v>
      </c>
      <c r="KIP497" s="292" t="s">
        <v>5599</v>
      </c>
      <c r="KIQ497" s="292" t="s">
        <v>5599</v>
      </c>
      <c r="KIR497" s="292" t="s">
        <v>5599</v>
      </c>
      <c r="KIS497" s="292" t="s">
        <v>5599</v>
      </c>
      <c r="KIT497" s="292" t="s">
        <v>5599</v>
      </c>
      <c r="KIU497" s="292" t="s">
        <v>5599</v>
      </c>
      <c r="KIV497" s="292" t="s">
        <v>5599</v>
      </c>
      <c r="KIW497" s="292" t="s">
        <v>5599</v>
      </c>
      <c r="KIX497" s="292" t="s">
        <v>5599</v>
      </c>
      <c r="KIY497" s="292" t="s">
        <v>5599</v>
      </c>
      <c r="KIZ497" s="292" t="s">
        <v>5599</v>
      </c>
      <c r="KJA497" s="292" t="s">
        <v>5599</v>
      </c>
      <c r="KJB497" s="292" t="s">
        <v>5599</v>
      </c>
      <c r="KJC497" s="292" t="s">
        <v>5599</v>
      </c>
      <c r="KJD497" s="292" t="s">
        <v>5599</v>
      </c>
      <c r="KJE497" s="292" t="s">
        <v>5599</v>
      </c>
      <c r="KJF497" s="292" t="s">
        <v>5599</v>
      </c>
      <c r="KJG497" s="292" t="s">
        <v>5599</v>
      </c>
      <c r="KJH497" s="292" t="s">
        <v>5599</v>
      </c>
      <c r="KJI497" s="292" t="s">
        <v>5599</v>
      </c>
      <c r="KJJ497" s="292" t="s">
        <v>5599</v>
      </c>
      <c r="KJK497" s="292" t="s">
        <v>5599</v>
      </c>
      <c r="KJL497" s="292" t="s">
        <v>5599</v>
      </c>
      <c r="KJM497" s="292" t="s">
        <v>5599</v>
      </c>
      <c r="KJN497" s="292" t="s">
        <v>5599</v>
      </c>
      <c r="KJO497" s="292" t="s">
        <v>5599</v>
      </c>
      <c r="KJP497" s="292" t="s">
        <v>5599</v>
      </c>
      <c r="KJQ497" s="292" t="s">
        <v>5599</v>
      </c>
      <c r="KJR497" s="292" t="s">
        <v>5599</v>
      </c>
      <c r="KJS497" s="292" t="s">
        <v>5599</v>
      </c>
      <c r="KJT497" s="292" t="s">
        <v>5599</v>
      </c>
      <c r="KJU497" s="292" t="s">
        <v>5599</v>
      </c>
      <c r="KJV497" s="292" t="s">
        <v>5599</v>
      </c>
      <c r="KJW497" s="292" t="s">
        <v>5599</v>
      </c>
      <c r="KJX497" s="292" t="s">
        <v>5599</v>
      </c>
      <c r="KJY497" s="292" t="s">
        <v>5599</v>
      </c>
      <c r="KJZ497" s="292" t="s">
        <v>5599</v>
      </c>
      <c r="KKA497" s="292" t="s">
        <v>5599</v>
      </c>
      <c r="KKB497" s="292" t="s">
        <v>5599</v>
      </c>
      <c r="KKC497" s="292" t="s">
        <v>5599</v>
      </c>
      <c r="KKD497" s="292" t="s">
        <v>5599</v>
      </c>
      <c r="KKE497" s="292" t="s">
        <v>5599</v>
      </c>
      <c r="KKF497" s="292" t="s">
        <v>5599</v>
      </c>
      <c r="KKG497" s="292" t="s">
        <v>5599</v>
      </c>
      <c r="KKH497" s="292" t="s">
        <v>5599</v>
      </c>
      <c r="KKI497" s="292" t="s">
        <v>5599</v>
      </c>
      <c r="KKJ497" s="292" t="s">
        <v>5599</v>
      </c>
      <c r="KKK497" s="292" t="s">
        <v>5599</v>
      </c>
      <c r="KKL497" s="292" t="s">
        <v>5599</v>
      </c>
      <c r="KKM497" s="292" t="s">
        <v>5599</v>
      </c>
      <c r="KKN497" s="292" t="s">
        <v>5599</v>
      </c>
      <c r="KKO497" s="292" t="s">
        <v>5599</v>
      </c>
      <c r="KKP497" s="292" t="s">
        <v>5599</v>
      </c>
      <c r="KKQ497" s="292" t="s">
        <v>5599</v>
      </c>
      <c r="KKR497" s="292" t="s">
        <v>5599</v>
      </c>
      <c r="KKS497" s="292" t="s">
        <v>5599</v>
      </c>
      <c r="KKT497" s="292" t="s">
        <v>5599</v>
      </c>
      <c r="KKU497" s="292" t="s">
        <v>5599</v>
      </c>
      <c r="KKV497" s="292" t="s">
        <v>5599</v>
      </c>
      <c r="KKW497" s="292" t="s">
        <v>5599</v>
      </c>
      <c r="KKX497" s="292" t="s">
        <v>5599</v>
      </c>
      <c r="KKY497" s="292" t="s">
        <v>5599</v>
      </c>
      <c r="KKZ497" s="292" t="s">
        <v>5599</v>
      </c>
      <c r="KLA497" s="292" t="s">
        <v>5599</v>
      </c>
      <c r="KLB497" s="292" t="s">
        <v>5599</v>
      </c>
      <c r="KLC497" s="292" t="s">
        <v>5599</v>
      </c>
      <c r="KLD497" s="292" t="s">
        <v>5599</v>
      </c>
      <c r="KLE497" s="292" t="s">
        <v>5599</v>
      </c>
      <c r="KLF497" s="292" t="s">
        <v>5599</v>
      </c>
      <c r="KLG497" s="292" t="s">
        <v>5599</v>
      </c>
      <c r="KLH497" s="292" t="s">
        <v>5599</v>
      </c>
      <c r="KLI497" s="292" t="s">
        <v>5599</v>
      </c>
      <c r="KLJ497" s="292" t="s">
        <v>5599</v>
      </c>
      <c r="KLK497" s="292" t="s">
        <v>5599</v>
      </c>
      <c r="KLL497" s="292" t="s">
        <v>5599</v>
      </c>
      <c r="KLM497" s="292" t="s">
        <v>5599</v>
      </c>
      <c r="KLN497" s="292" t="s">
        <v>5599</v>
      </c>
      <c r="KLO497" s="292" t="s">
        <v>5599</v>
      </c>
      <c r="KLP497" s="292" t="s">
        <v>5599</v>
      </c>
      <c r="KLQ497" s="292" t="s">
        <v>5599</v>
      </c>
      <c r="KLR497" s="292" t="s">
        <v>5599</v>
      </c>
      <c r="KLS497" s="292" t="s">
        <v>5599</v>
      </c>
      <c r="KLT497" s="292" t="s">
        <v>5599</v>
      </c>
      <c r="KLU497" s="292" t="s">
        <v>5599</v>
      </c>
      <c r="KLV497" s="292" t="s">
        <v>5599</v>
      </c>
      <c r="KLW497" s="292" t="s">
        <v>5599</v>
      </c>
      <c r="KLX497" s="292" t="s">
        <v>5599</v>
      </c>
      <c r="KLY497" s="292" t="s">
        <v>5599</v>
      </c>
      <c r="KLZ497" s="292" t="s">
        <v>5599</v>
      </c>
      <c r="KMA497" s="292" t="s">
        <v>5599</v>
      </c>
      <c r="KMB497" s="292" t="s">
        <v>5599</v>
      </c>
      <c r="KMC497" s="292" t="s">
        <v>5599</v>
      </c>
      <c r="KMD497" s="292" t="s">
        <v>5599</v>
      </c>
      <c r="KME497" s="292" t="s">
        <v>5599</v>
      </c>
      <c r="KMF497" s="292" t="s">
        <v>5599</v>
      </c>
      <c r="KMG497" s="292" t="s">
        <v>5599</v>
      </c>
      <c r="KMH497" s="292" t="s">
        <v>5599</v>
      </c>
      <c r="KMI497" s="292" t="s">
        <v>5599</v>
      </c>
      <c r="KMJ497" s="292" t="s">
        <v>5599</v>
      </c>
      <c r="KMK497" s="292" t="s">
        <v>5599</v>
      </c>
      <c r="KML497" s="292" t="s">
        <v>5599</v>
      </c>
      <c r="KMM497" s="292" t="s">
        <v>5599</v>
      </c>
      <c r="KMN497" s="292" t="s">
        <v>5599</v>
      </c>
      <c r="KMO497" s="292" t="s">
        <v>5599</v>
      </c>
      <c r="KMP497" s="292" t="s">
        <v>5599</v>
      </c>
      <c r="KMQ497" s="292" t="s">
        <v>5599</v>
      </c>
      <c r="KMR497" s="292" t="s">
        <v>5599</v>
      </c>
      <c r="KMS497" s="292" t="s">
        <v>5599</v>
      </c>
      <c r="KMT497" s="292" t="s">
        <v>5599</v>
      </c>
      <c r="KMU497" s="292" t="s">
        <v>5599</v>
      </c>
      <c r="KMV497" s="292" t="s">
        <v>5599</v>
      </c>
      <c r="KMW497" s="292" t="s">
        <v>5599</v>
      </c>
      <c r="KMX497" s="292" t="s">
        <v>5599</v>
      </c>
      <c r="KMY497" s="292" t="s">
        <v>5599</v>
      </c>
      <c r="KMZ497" s="292" t="s">
        <v>5599</v>
      </c>
      <c r="KNA497" s="292" t="s">
        <v>5599</v>
      </c>
      <c r="KNB497" s="292" t="s">
        <v>5599</v>
      </c>
      <c r="KNC497" s="292" t="s">
        <v>5599</v>
      </c>
      <c r="KND497" s="292" t="s">
        <v>5599</v>
      </c>
      <c r="KNE497" s="292" t="s">
        <v>5599</v>
      </c>
      <c r="KNF497" s="292" t="s">
        <v>5599</v>
      </c>
      <c r="KNG497" s="292" t="s">
        <v>5599</v>
      </c>
      <c r="KNH497" s="292" t="s">
        <v>5599</v>
      </c>
      <c r="KNI497" s="292" t="s">
        <v>5599</v>
      </c>
      <c r="KNJ497" s="292" t="s">
        <v>5599</v>
      </c>
      <c r="KNK497" s="292" t="s">
        <v>5599</v>
      </c>
      <c r="KNL497" s="292" t="s">
        <v>5599</v>
      </c>
      <c r="KNM497" s="292" t="s">
        <v>5599</v>
      </c>
      <c r="KNN497" s="292" t="s">
        <v>5599</v>
      </c>
      <c r="KNO497" s="292" t="s">
        <v>5599</v>
      </c>
      <c r="KNP497" s="292" t="s">
        <v>5599</v>
      </c>
      <c r="KNQ497" s="292" t="s">
        <v>5599</v>
      </c>
      <c r="KNR497" s="292" t="s">
        <v>5599</v>
      </c>
      <c r="KNS497" s="292" t="s">
        <v>5599</v>
      </c>
      <c r="KNT497" s="292" t="s">
        <v>5599</v>
      </c>
      <c r="KNU497" s="292" t="s">
        <v>5599</v>
      </c>
      <c r="KNV497" s="292" t="s">
        <v>5599</v>
      </c>
      <c r="KNW497" s="292" t="s">
        <v>5599</v>
      </c>
      <c r="KNX497" s="292" t="s">
        <v>5599</v>
      </c>
      <c r="KNY497" s="292" t="s">
        <v>5599</v>
      </c>
      <c r="KNZ497" s="292" t="s">
        <v>5599</v>
      </c>
      <c r="KOA497" s="292" t="s">
        <v>5599</v>
      </c>
      <c r="KOB497" s="292" t="s">
        <v>5599</v>
      </c>
      <c r="KOC497" s="292" t="s">
        <v>5599</v>
      </c>
      <c r="KOD497" s="292" t="s">
        <v>5599</v>
      </c>
      <c r="KOE497" s="292" t="s">
        <v>5599</v>
      </c>
      <c r="KOF497" s="292" t="s">
        <v>5599</v>
      </c>
      <c r="KOG497" s="292" t="s">
        <v>5599</v>
      </c>
      <c r="KOH497" s="292" t="s">
        <v>5599</v>
      </c>
      <c r="KOI497" s="292" t="s">
        <v>5599</v>
      </c>
      <c r="KOJ497" s="292" t="s">
        <v>5599</v>
      </c>
      <c r="KOK497" s="292" t="s">
        <v>5599</v>
      </c>
      <c r="KOL497" s="292" t="s">
        <v>5599</v>
      </c>
      <c r="KOM497" s="292" t="s">
        <v>5599</v>
      </c>
      <c r="KON497" s="292" t="s">
        <v>5599</v>
      </c>
      <c r="KOO497" s="292" t="s">
        <v>5599</v>
      </c>
      <c r="KOP497" s="292" t="s">
        <v>5599</v>
      </c>
      <c r="KOQ497" s="292" t="s">
        <v>5599</v>
      </c>
      <c r="KOR497" s="292" t="s">
        <v>5599</v>
      </c>
      <c r="KOS497" s="292" t="s">
        <v>5599</v>
      </c>
      <c r="KOT497" s="292" t="s">
        <v>5599</v>
      </c>
      <c r="KOU497" s="292" t="s">
        <v>5599</v>
      </c>
      <c r="KOV497" s="292" t="s">
        <v>5599</v>
      </c>
      <c r="KOW497" s="292" t="s">
        <v>5599</v>
      </c>
      <c r="KOX497" s="292" t="s">
        <v>5599</v>
      </c>
      <c r="KOY497" s="292" t="s">
        <v>5599</v>
      </c>
      <c r="KOZ497" s="292" t="s">
        <v>5599</v>
      </c>
      <c r="KPA497" s="292" t="s">
        <v>5599</v>
      </c>
      <c r="KPB497" s="292" t="s">
        <v>5599</v>
      </c>
      <c r="KPC497" s="292" t="s">
        <v>5599</v>
      </c>
      <c r="KPD497" s="292" t="s">
        <v>5599</v>
      </c>
      <c r="KPE497" s="292" t="s">
        <v>5599</v>
      </c>
      <c r="KPF497" s="292" t="s">
        <v>5599</v>
      </c>
      <c r="KPG497" s="292" t="s">
        <v>5599</v>
      </c>
      <c r="KPH497" s="292" t="s">
        <v>5599</v>
      </c>
      <c r="KPI497" s="292" t="s">
        <v>5599</v>
      </c>
      <c r="KPJ497" s="292" t="s">
        <v>5599</v>
      </c>
      <c r="KPK497" s="292" t="s">
        <v>5599</v>
      </c>
      <c r="KPL497" s="292" t="s">
        <v>5599</v>
      </c>
      <c r="KPM497" s="292" t="s">
        <v>5599</v>
      </c>
      <c r="KPN497" s="292" t="s">
        <v>5599</v>
      </c>
      <c r="KPO497" s="292" t="s">
        <v>5599</v>
      </c>
      <c r="KPP497" s="292" t="s">
        <v>5599</v>
      </c>
      <c r="KPQ497" s="292" t="s">
        <v>5599</v>
      </c>
      <c r="KPR497" s="292" t="s">
        <v>5599</v>
      </c>
      <c r="KPS497" s="292" t="s">
        <v>5599</v>
      </c>
      <c r="KPT497" s="292" t="s">
        <v>5599</v>
      </c>
      <c r="KPU497" s="292" t="s">
        <v>5599</v>
      </c>
      <c r="KPV497" s="292" t="s">
        <v>5599</v>
      </c>
      <c r="KPW497" s="292" t="s">
        <v>5599</v>
      </c>
      <c r="KPX497" s="292" t="s">
        <v>5599</v>
      </c>
      <c r="KPY497" s="292" t="s">
        <v>5599</v>
      </c>
      <c r="KPZ497" s="292" t="s">
        <v>5599</v>
      </c>
      <c r="KQA497" s="292" t="s">
        <v>5599</v>
      </c>
      <c r="KQB497" s="292" t="s">
        <v>5599</v>
      </c>
      <c r="KQC497" s="292" t="s">
        <v>5599</v>
      </c>
      <c r="KQD497" s="292" t="s">
        <v>5599</v>
      </c>
      <c r="KQE497" s="292" t="s">
        <v>5599</v>
      </c>
      <c r="KQF497" s="292" t="s">
        <v>5599</v>
      </c>
      <c r="KQG497" s="292" t="s">
        <v>5599</v>
      </c>
      <c r="KQH497" s="292" t="s">
        <v>5599</v>
      </c>
      <c r="KQI497" s="292" t="s">
        <v>5599</v>
      </c>
      <c r="KQJ497" s="292" t="s">
        <v>5599</v>
      </c>
      <c r="KQK497" s="292" t="s">
        <v>5599</v>
      </c>
      <c r="KQL497" s="292" t="s">
        <v>5599</v>
      </c>
      <c r="KQM497" s="292" t="s">
        <v>5599</v>
      </c>
      <c r="KQN497" s="292" t="s">
        <v>5599</v>
      </c>
      <c r="KQO497" s="292" t="s">
        <v>5599</v>
      </c>
      <c r="KQP497" s="292" t="s">
        <v>5599</v>
      </c>
      <c r="KQQ497" s="292" t="s">
        <v>5599</v>
      </c>
      <c r="KQR497" s="292" t="s">
        <v>5599</v>
      </c>
      <c r="KQS497" s="292" t="s">
        <v>5599</v>
      </c>
      <c r="KQT497" s="292" t="s">
        <v>5599</v>
      </c>
      <c r="KQU497" s="292" t="s">
        <v>5599</v>
      </c>
      <c r="KQV497" s="292" t="s">
        <v>5599</v>
      </c>
      <c r="KQW497" s="292" t="s">
        <v>5599</v>
      </c>
      <c r="KQX497" s="292" t="s">
        <v>5599</v>
      </c>
      <c r="KQY497" s="292" t="s">
        <v>5599</v>
      </c>
      <c r="KQZ497" s="292" t="s">
        <v>5599</v>
      </c>
      <c r="KRA497" s="292" t="s">
        <v>5599</v>
      </c>
      <c r="KRB497" s="292" t="s">
        <v>5599</v>
      </c>
      <c r="KRC497" s="292" t="s">
        <v>5599</v>
      </c>
      <c r="KRD497" s="292" t="s">
        <v>5599</v>
      </c>
      <c r="KRE497" s="292" t="s">
        <v>5599</v>
      </c>
      <c r="KRF497" s="292" t="s">
        <v>5599</v>
      </c>
      <c r="KRG497" s="292" t="s">
        <v>5599</v>
      </c>
      <c r="KRH497" s="292" t="s">
        <v>5599</v>
      </c>
      <c r="KRI497" s="292" t="s">
        <v>5599</v>
      </c>
      <c r="KRJ497" s="292" t="s">
        <v>5599</v>
      </c>
      <c r="KRK497" s="292" t="s">
        <v>5599</v>
      </c>
      <c r="KRL497" s="292" t="s">
        <v>5599</v>
      </c>
      <c r="KRM497" s="292" t="s">
        <v>5599</v>
      </c>
      <c r="KRN497" s="292" t="s">
        <v>5599</v>
      </c>
      <c r="KRO497" s="292" t="s">
        <v>5599</v>
      </c>
      <c r="KRP497" s="292" t="s">
        <v>5599</v>
      </c>
      <c r="KRQ497" s="292" t="s">
        <v>5599</v>
      </c>
      <c r="KRR497" s="292" t="s">
        <v>5599</v>
      </c>
      <c r="KRS497" s="292" t="s">
        <v>5599</v>
      </c>
      <c r="KRT497" s="292" t="s">
        <v>5599</v>
      </c>
      <c r="KRU497" s="292" t="s">
        <v>5599</v>
      </c>
      <c r="KRV497" s="292" t="s">
        <v>5599</v>
      </c>
      <c r="KRW497" s="292" t="s">
        <v>5599</v>
      </c>
      <c r="KRX497" s="292" t="s">
        <v>5599</v>
      </c>
      <c r="KRY497" s="292" t="s">
        <v>5599</v>
      </c>
      <c r="KRZ497" s="292" t="s">
        <v>5599</v>
      </c>
      <c r="KSA497" s="292" t="s">
        <v>5599</v>
      </c>
      <c r="KSB497" s="292" t="s">
        <v>5599</v>
      </c>
      <c r="KSC497" s="292" t="s">
        <v>5599</v>
      </c>
      <c r="KSD497" s="292" t="s">
        <v>5599</v>
      </c>
      <c r="KSE497" s="292" t="s">
        <v>5599</v>
      </c>
      <c r="KSF497" s="292" t="s">
        <v>5599</v>
      </c>
      <c r="KSG497" s="292" t="s">
        <v>5599</v>
      </c>
      <c r="KSH497" s="292" t="s">
        <v>5599</v>
      </c>
      <c r="KSI497" s="292" t="s">
        <v>5599</v>
      </c>
      <c r="KSJ497" s="292" t="s">
        <v>5599</v>
      </c>
      <c r="KSK497" s="292" t="s">
        <v>5599</v>
      </c>
      <c r="KSL497" s="292" t="s">
        <v>5599</v>
      </c>
      <c r="KSM497" s="292" t="s">
        <v>5599</v>
      </c>
      <c r="KSN497" s="292" t="s">
        <v>5599</v>
      </c>
      <c r="KSO497" s="292" t="s">
        <v>5599</v>
      </c>
      <c r="KSP497" s="292" t="s">
        <v>5599</v>
      </c>
      <c r="KSQ497" s="292" t="s">
        <v>5599</v>
      </c>
      <c r="KSR497" s="292" t="s">
        <v>5599</v>
      </c>
      <c r="KSS497" s="292" t="s">
        <v>5599</v>
      </c>
      <c r="KST497" s="292" t="s">
        <v>5599</v>
      </c>
      <c r="KSU497" s="292" t="s">
        <v>5599</v>
      </c>
      <c r="KSV497" s="292" t="s">
        <v>5599</v>
      </c>
      <c r="KSW497" s="292" t="s">
        <v>5599</v>
      </c>
      <c r="KSX497" s="292" t="s">
        <v>5599</v>
      </c>
      <c r="KSY497" s="292" t="s">
        <v>5599</v>
      </c>
      <c r="KSZ497" s="292" t="s">
        <v>5599</v>
      </c>
      <c r="KTA497" s="292" t="s">
        <v>5599</v>
      </c>
      <c r="KTB497" s="292" t="s">
        <v>5599</v>
      </c>
      <c r="KTC497" s="292" t="s">
        <v>5599</v>
      </c>
      <c r="KTD497" s="292" t="s">
        <v>5599</v>
      </c>
      <c r="KTE497" s="292" t="s">
        <v>5599</v>
      </c>
      <c r="KTF497" s="292" t="s">
        <v>5599</v>
      </c>
      <c r="KTG497" s="292" t="s">
        <v>5599</v>
      </c>
      <c r="KTH497" s="292" t="s">
        <v>5599</v>
      </c>
      <c r="KTI497" s="292" t="s">
        <v>5599</v>
      </c>
      <c r="KTJ497" s="292" t="s">
        <v>5599</v>
      </c>
      <c r="KTK497" s="292" t="s">
        <v>5599</v>
      </c>
      <c r="KTL497" s="292" t="s">
        <v>5599</v>
      </c>
      <c r="KTM497" s="292" t="s">
        <v>5599</v>
      </c>
      <c r="KTN497" s="292" t="s">
        <v>5599</v>
      </c>
      <c r="KTO497" s="292" t="s">
        <v>5599</v>
      </c>
      <c r="KTP497" s="292" t="s">
        <v>5599</v>
      </c>
      <c r="KTQ497" s="292" t="s">
        <v>5599</v>
      </c>
      <c r="KTR497" s="292" t="s">
        <v>5599</v>
      </c>
      <c r="KTS497" s="292" t="s">
        <v>5599</v>
      </c>
      <c r="KTT497" s="292" t="s">
        <v>5599</v>
      </c>
      <c r="KTU497" s="292" t="s">
        <v>5599</v>
      </c>
      <c r="KTV497" s="292" t="s">
        <v>5599</v>
      </c>
      <c r="KTW497" s="292" t="s">
        <v>5599</v>
      </c>
      <c r="KTX497" s="292" t="s">
        <v>5599</v>
      </c>
      <c r="KTY497" s="292" t="s">
        <v>5599</v>
      </c>
      <c r="KTZ497" s="292" t="s">
        <v>5599</v>
      </c>
      <c r="KUA497" s="292" t="s">
        <v>5599</v>
      </c>
      <c r="KUB497" s="292" t="s">
        <v>5599</v>
      </c>
      <c r="KUC497" s="292" t="s">
        <v>5599</v>
      </c>
      <c r="KUD497" s="292" t="s">
        <v>5599</v>
      </c>
      <c r="KUE497" s="292" t="s">
        <v>5599</v>
      </c>
      <c r="KUF497" s="292" t="s">
        <v>5599</v>
      </c>
      <c r="KUG497" s="292" t="s">
        <v>5599</v>
      </c>
      <c r="KUH497" s="292" t="s">
        <v>5599</v>
      </c>
      <c r="KUI497" s="292" t="s">
        <v>5599</v>
      </c>
      <c r="KUJ497" s="292" t="s">
        <v>5599</v>
      </c>
      <c r="KUK497" s="292" t="s">
        <v>5599</v>
      </c>
      <c r="KUL497" s="292" t="s">
        <v>5599</v>
      </c>
      <c r="KUM497" s="292" t="s">
        <v>5599</v>
      </c>
      <c r="KUN497" s="292" t="s">
        <v>5599</v>
      </c>
      <c r="KUO497" s="292" t="s">
        <v>5599</v>
      </c>
      <c r="KUP497" s="292" t="s">
        <v>5599</v>
      </c>
      <c r="KUQ497" s="292" t="s">
        <v>5599</v>
      </c>
      <c r="KUR497" s="292" t="s">
        <v>5599</v>
      </c>
      <c r="KUS497" s="292" t="s">
        <v>5599</v>
      </c>
      <c r="KUT497" s="292" t="s">
        <v>5599</v>
      </c>
      <c r="KUU497" s="292" t="s">
        <v>5599</v>
      </c>
      <c r="KUV497" s="292" t="s">
        <v>5599</v>
      </c>
      <c r="KUW497" s="292" t="s">
        <v>5599</v>
      </c>
      <c r="KUX497" s="292" t="s">
        <v>5599</v>
      </c>
      <c r="KUY497" s="292" t="s">
        <v>5599</v>
      </c>
      <c r="KUZ497" s="292" t="s">
        <v>5599</v>
      </c>
      <c r="KVA497" s="292" t="s">
        <v>5599</v>
      </c>
      <c r="KVB497" s="292" t="s">
        <v>5599</v>
      </c>
      <c r="KVC497" s="292" t="s">
        <v>5599</v>
      </c>
      <c r="KVD497" s="292" t="s">
        <v>5599</v>
      </c>
      <c r="KVE497" s="292" t="s">
        <v>5599</v>
      </c>
      <c r="KVF497" s="292" t="s">
        <v>5599</v>
      </c>
      <c r="KVG497" s="292" t="s">
        <v>5599</v>
      </c>
      <c r="KVH497" s="292" t="s">
        <v>5599</v>
      </c>
      <c r="KVI497" s="292" t="s">
        <v>5599</v>
      </c>
      <c r="KVJ497" s="292" t="s">
        <v>5599</v>
      </c>
      <c r="KVK497" s="292" t="s">
        <v>5599</v>
      </c>
      <c r="KVL497" s="292" t="s">
        <v>5599</v>
      </c>
      <c r="KVM497" s="292" t="s">
        <v>5599</v>
      </c>
      <c r="KVN497" s="292" t="s">
        <v>5599</v>
      </c>
      <c r="KVO497" s="292" t="s">
        <v>5599</v>
      </c>
      <c r="KVP497" s="292" t="s">
        <v>5599</v>
      </c>
      <c r="KVQ497" s="292" t="s">
        <v>5599</v>
      </c>
      <c r="KVR497" s="292" t="s">
        <v>5599</v>
      </c>
      <c r="KVS497" s="292" t="s">
        <v>5599</v>
      </c>
      <c r="KVT497" s="292" t="s">
        <v>5599</v>
      </c>
      <c r="KVU497" s="292" t="s">
        <v>5599</v>
      </c>
      <c r="KVV497" s="292" t="s">
        <v>5599</v>
      </c>
      <c r="KVW497" s="292" t="s">
        <v>5599</v>
      </c>
      <c r="KVX497" s="292" t="s">
        <v>5599</v>
      </c>
      <c r="KVY497" s="292" t="s">
        <v>5599</v>
      </c>
      <c r="KVZ497" s="292" t="s">
        <v>5599</v>
      </c>
      <c r="KWA497" s="292" t="s">
        <v>5599</v>
      </c>
      <c r="KWB497" s="292" t="s">
        <v>5599</v>
      </c>
      <c r="KWC497" s="292" t="s">
        <v>5599</v>
      </c>
      <c r="KWD497" s="292" t="s">
        <v>5599</v>
      </c>
      <c r="KWE497" s="292" t="s">
        <v>5599</v>
      </c>
      <c r="KWF497" s="292" t="s">
        <v>5599</v>
      </c>
      <c r="KWG497" s="292" t="s">
        <v>5599</v>
      </c>
      <c r="KWH497" s="292" t="s">
        <v>5599</v>
      </c>
      <c r="KWI497" s="292" t="s">
        <v>5599</v>
      </c>
      <c r="KWJ497" s="292" t="s">
        <v>5599</v>
      </c>
      <c r="KWK497" s="292" t="s">
        <v>5599</v>
      </c>
      <c r="KWL497" s="292" t="s">
        <v>5599</v>
      </c>
      <c r="KWM497" s="292" t="s">
        <v>5599</v>
      </c>
      <c r="KWN497" s="292" t="s">
        <v>5599</v>
      </c>
      <c r="KWO497" s="292" t="s">
        <v>5599</v>
      </c>
      <c r="KWP497" s="292" t="s">
        <v>5599</v>
      </c>
      <c r="KWQ497" s="292" t="s">
        <v>5599</v>
      </c>
      <c r="KWR497" s="292" t="s">
        <v>5599</v>
      </c>
      <c r="KWS497" s="292" t="s">
        <v>5599</v>
      </c>
      <c r="KWT497" s="292" t="s">
        <v>5599</v>
      </c>
      <c r="KWU497" s="292" t="s">
        <v>5599</v>
      </c>
      <c r="KWV497" s="292" t="s">
        <v>5599</v>
      </c>
      <c r="KWW497" s="292" t="s">
        <v>5599</v>
      </c>
      <c r="KWX497" s="292" t="s">
        <v>5599</v>
      </c>
      <c r="KWY497" s="292" t="s">
        <v>5599</v>
      </c>
      <c r="KWZ497" s="292" t="s">
        <v>5599</v>
      </c>
      <c r="KXA497" s="292" t="s">
        <v>5599</v>
      </c>
      <c r="KXB497" s="292" t="s">
        <v>5599</v>
      </c>
      <c r="KXC497" s="292" t="s">
        <v>5599</v>
      </c>
      <c r="KXD497" s="292" t="s">
        <v>5599</v>
      </c>
      <c r="KXE497" s="292" t="s">
        <v>5599</v>
      </c>
      <c r="KXF497" s="292" t="s">
        <v>5599</v>
      </c>
      <c r="KXG497" s="292" t="s">
        <v>5599</v>
      </c>
      <c r="KXH497" s="292" t="s">
        <v>5599</v>
      </c>
      <c r="KXI497" s="292" t="s">
        <v>5599</v>
      </c>
      <c r="KXJ497" s="292" t="s">
        <v>5599</v>
      </c>
      <c r="KXK497" s="292" t="s">
        <v>5599</v>
      </c>
      <c r="KXL497" s="292" t="s">
        <v>5599</v>
      </c>
      <c r="KXM497" s="292" t="s">
        <v>5599</v>
      </c>
      <c r="KXN497" s="292" t="s">
        <v>5599</v>
      </c>
      <c r="KXO497" s="292" t="s">
        <v>5599</v>
      </c>
      <c r="KXP497" s="292" t="s">
        <v>5599</v>
      </c>
      <c r="KXQ497" s="292" t="s">
        <v>5599</v>
      </c>
      <c r="KXR497" s="292" t="s">
        <v>5599</v>
      </c>
      <c r="KXS497" s="292" t="s">
        <v>5599</v>
      </c>
      <c r="KXT497" s="292" t="s">
        <v>5599</v>
      </c>
      <c r="KXU497" s="292" t="s">
        <v>5599</v>
      </c>
      <c r="KXV497" s="292" t="s">
        <v>5599</v>
      </c>
      <c r="KXW497" s="292" t="s">
        <v>5599</v>
      </c>
      <c r="KXX497" s="292" t="s">
        <v>5599</v>
      </c>
      <c r="KXY497" s="292" t="s">
        <v>5599</v>
      </c>
      <c r="KXZ497" s="292" t="s">
        <v>5599</v>
      </c>
      <c r="KYA497" s="292" t="s">
        <v>5599</v>
      </c>
      <c r="KYB497" s="292" t="s">
        <v>5599</v>
      </c>
      <c r="KYC497" s="292" t="s">
        <v>5599</v>
      </c>
      <c r="KYD497" s="292" t="s">
        <v>5599</v>
      </c>
      <c r="KYE497" s="292" t="s">
        <v>5599</v>
      </c>
      <c r="KYF497" s="292" t="s">
        <v>5599</v>
      </c>
      <c r="KYG497" s="292" t="s">
        <v>5599</v>
      </c>
      <c r="KYH497" s="292" t="s">
        <v>5599</v>
      </c>
      <c r="KYI497" s="292" t="s">
        <v>5599</v>
      </c>
      <c r="KYJ497" s="292" t="s">
        <v>5599</v>
      </c>
      <c r="KYK497" s="292" t="s">
        <v>5599</v>
      </c>
      <c r="KYL497" s="292" t="s">
        <v>5599</v>
      </c>
      <c r="KYM497" s="292" t="s">
        <v>5599</v>
      </c>
      <c r="KYN497" s="292" t="s">
        <v>5599</v>
      </c>
      <c r="KYO497" s="292" t="s">
        <v>5599</v>
      </c>
      <c r="KYP497" s="292" t="s">
        <v>5599</v>
      </c>
      <c r="KYQ497" s="292" t="s">
        <v>5599</v>
      </c>
      <c r="KYR497" s="292" t="s">
        <v>5599</v>
      </c>
      <c r="KYS497" s="292" t="s">
        <v>5599</v>
      </c>
      <c r="KYT497" s="292" t="s">
        <v>5599</v>
      </c>
      <c r="KYU497" s="292" t="s">
        <v>5599</v>
      </c>
      <c r="KYV497" s="292" t="s">
        <v>5599</v>
      </c>
      <c r="KYW497" s="292" t="s">
        <v>5599</v>
      </c>
      <c r="KYX497" s="292" t="s">
        <v>5599</v>
      </c>
      <c r="KYY497" s="292" t="s">
        <v>5599</v>
      </c>
      <c r="KYZ497" s="292" t="s">
        <v>5599</v>
      </c>
      <c r="KZA497" s="292" t="s">
        <v>5599</v>
      </c>
      <c r="KZB497" s="292" t="s">
        <v>5599</v>
      </c>
      <c r="KZC497" s="292" t="s">
        <v>5599</v>
      </c>
      <c r="KZD497" s="292" t="s">
        <v>5599</v>
      </c>
      <c r="KZE497" s="292" t="s">
        <v>5599</v>
      </c>
      <c r="KZF497" s="292" t="s">
        <v>5599</v>
      </c>
      <c r="KZG497" s="292" t="s">
        <v>5599</v>
      </c>
      <c r="KZH497" s="292" t="s">
        <v>5599</v>
      </c>
      <c r="KZI497" s="292" t="s">
        <v>5599</v>
      </c>
      <c r="KZJ497" s="292" t="s">
        <v>5599</v>
      </c>
      <c r="KZK497" s="292" t="s">
        <v>5599</v>
      </c>
      <c r="KZL497" s="292" t="s">
        <v>5599</v>
      </c>
      <c r="KZM497" s="292" t="s">
        <v>5599</v>
      </c>
      <c r="KZN497" s="292" t="s">
        <v>5599</v>
      </c>
      <c r="KZO497" s="292" t="s">
        <v>5599</v>
      </c>
      <c r="KZP497" s="292" t="s">
        <v>5599</v>
      </c>
      <c r="KZQ497" s="292" t="s">
        <v>5599</v>
      </c>
      <c r="KZR497" s="292" t="s">
        <v>5599</v>
      </c>
      <c r="KZS497" s="292" t="s">
        <v>5599</v>
      </c>
      <c r="KZT497" s="292" t="s">
        <v>5599</v>
      </c>
      <c r="KZU497" s="292" t="s">
        <v>5599</v>
      </c>
      <c r="KZV497" s="292" t="s">
        <v>5599</v>
      </c>
      <c r="KZW497" s="292" t="s">
        <v>5599</v>
      </c>
      <c r="KZX497" s="292" t="s">
        <v>5599</v>
      </c>
      <c r="KZY497" s="292" t="s">
        <v>5599</v>
      </c>
      <c r="KZZ497" s="292" t="s">
        <v>5599</v>
      </c>
      <c r="LAA497" s="292" t="s">
        <v>5599</v>
      </c>
      <c r="LAB497" s="292" t="s">
        <v>5599</v>
      </c>
      <c r="LAC497" s="292" t="s">
        <v>5599</v>
      </c>
      <c r="LAD497" s="292" t="s">
        <v>5599</v>
      </c>
      <c r="LAE497" s="292" t="s">
        <v>5599</v>
      </c>
      <c r="LAF497" s="292" t="s">
        <v>5599</v>
      </c>
      <c r="LAG497" s="292" t="s">
        <v>5599</v>
      </c>
      <c r="LAH497" s="292" t="s">
        <v>5599</v>
      </c>
      <c r="LAI497" s="292" t="s">
        <v>5599</v>
      </c>
      <c r="LAJ497" s="292" t="s">
        <v>5599</v>
      </c>
      <c r="LAK497" s="292" t="s">
        <v>5599</v>
      </c>
      <c r="LAL497" s="292" t="s">
        <v>5599</v>
      </c>
      <c r="LAM497" s="292" t="s">
        <v>5599</v>
      </c>
      <c r="LAN497" s="292" t="s">
        <v>5599</v>
      </c>
      <c r="LAO497" s="292" t="s">
        <v>5599</v>
      </c>
      <c r="LAP497" s="292" t="s">
        <v>5599</v>
      </c>
      <c r="LAQ497" s="292" t="s">
        <v>5599</v>
      </c>
      <c r="LAR497" s="292" t="s">
        <v>5599</v>
      </c>
      <c r="LAS497" s="292" t="s">
        <v>5599</v>
      </c>
      <c r="LAT497" s="292" t="s">
        <v>5599</v>
      </c>
      <c r="LAU497" s="292" t="s">
        <v>5599</v>
      </c>
      <c r="LAV497" s="292" t="s">
        <v>5599</v>
      </c>
      <c r="LAW497" s="292" t="s">
        <v>5599</v>
      </c>
      <c r="LAX497" s="292" t="s">
        <v>5599</v>
      </c>
      <c r="LAY497" s="292" t="s">
        <v>5599</v>
      </c>
      <c r="LAZ497" s="292" t="s">
        <v>5599</v>
      </c>
      <c r="LBA497" s="292" t="s">
        <v>5599</v>
      </c>
      <c r="LBB497" s="292" t="s">
        <v>5599</v>
      </c>
      <c r="LBC497" s="292" t="s">
        <v>5599</v>
      </c>
      <c r="LBD497" s="292" t="s">
        <v>5599</v>
      </c>
      <c r="LBE497" s="292" t="s">
        <v>5599</v>
      </c>
      <c r="LBF497" s="292" t="s">
        <v>5599</v>
      </c>
      <c r="LBG497" s="292" t="s">
        <v>5599</v>
      </c>
      <c r="LBH497" s="292" t="s">
        <v>5599</v>
      </c>
      <c r="LBI497" s="292" t="s">
        <v>5599</v>
      </c>
      <c r="LBJ497" s="292" t="s">
        <v>5599</v>
      </c>
      <c r="LBK497" s="292" t="s">
        <v>5599</v>
      </c>
      <c r="LBL497" s="292" t="s">
        <v>5599</v>
      </c>
      <c r="LBM497" s="292" t="s">
        <v>5599</v>
      </c>
      <c r="LBN497" s="292" t="s">
        <v>5599</v>
      </c>
      <c r="LBO497" s="292" t="s">
        <v>5599</v>
      </c>
      <c r="LBP497" s="292" t="s">
        <v>5599</v>
      </c>
      <c r="LBQ497" s="292" t="s">
        <v>5599</v>
      </c>
      <c r="LBR497" s="292" t="s">
        <v>5599</v>
      </c>
      <c r="LBS497" s="292" t="s">
        <v>5599</v>
      </c>
      <c r="LBT497" s="292" t="s">
        <v>5599</v>
      </c>
      <c r="LBU497" s="292" t="s">
        <v>5599</v>
      </c>
      <c r="LBV497" s="292" t="s">
        <v>5599</v>
      </c>
      <c r="LBW497" s="292" t="s">
        <v>5599</v>
      </c>
      <c r="LBX497" s="292" t="s">
        <v>5599</v>
      </c>
      <c r="LBY497" s="292" t="s">
        <v>5599</v>
      </c>
      <c r="LBZ497" s="292" t="s">
        <v>5599</v>
      </c>
      <c r="LCA497" s="292" t="s">
        <v>5599</v>
      </c>
      <c r="LCB497" s="292" t="s">
        <v>5599</v>
      </c>
      <c r="LCC497" s="292" t="s">
        <v>5599</v>
      </c>
      <c r="LCD497" s="292" t="s">
        <v>5599</v>
      </c>
      <c r="LCE497" s="292" t="s">
        <v>5599</v>
      </c>
      <c r="LCF497" s="292" t="s">
        <v>5599</v>
      </c>
      <c r="LCG497" s="292" t="s">
        <v>5599</v>
      </c>
      <c r="LCH497" s="292" t="s">
        <v>5599</v>
      </c>
      <c r="LCI497" s="292" t="s">
        <v>5599</v>
      </c>
      <c r="LCJ497" s="292" t="s">
        <v>5599</v>
      </c>
      <c r="LCK497" s="292" t="s">
        <v>5599</v>
      </c>
      <c r="LCL497" s="292" t="s">
        <v>5599</v>
      </c>
      <c r="LCM497" s="292" t="s">
        <v>5599</v>
      </c>
      <c r="LCN497" s="292" t="s">
        <v>5599</v>
      </c>
      <c r="LCO497" s="292" t="s">
        <v>5599</v>
      </c>
      <c r="LCP497" s="292" t="s">
        <v>5599</v>
      </c>
      <c r="LCQ497" s="292" t="s">
        <v>5599</v>
      </c>
      <c r="LCR497" s="292" t="s">
        <v>5599</v>
      </c>
      <c r="LCS497" s="292" t="s">
        <v>5599</v>
      </c>
      <c r="LCT497" s="292" t="s">
        <v>5599</v>
      </c>
      <c r="LCU497" s="292" t="s">
        <v>5599</v>
      </c>
      <c r="LCV497" s="292" t="s">
        <v>5599</v>
      </c>
      <c r="LCW497" s="292" t="s">
        <v>5599</v>
      </c>
      <c r="LCX497" s="292" t="s">
        <v>5599</v>
      </c>
      <c r="LCY497" s="292" t="s">
        <v>5599</v>
      </c>
      <c r="LCZ497" s="292" t="s">
        <v>5599</v>
      </c>
      <c r="LDA497" s="292" t="s">
        <v>5599</v>
      </c>
      <c r="LDB497" s="292" t="s">
        <v>5599</v>
      </c>
      <c r="LDC497" s="292" t="s">
        <v>5599</v>
      </c>
      <c r="LDD497" s="292" t="s">
        <v>5599</v>
      </c>
      <c r="LDE497" s="292" t="s">
        <v>5599</v>
      </c>
      <c r="LDF497" s="292" t="s">
        <v>5599</v>
      </c>
      <c r="LDG497" s="292" t="s">
        <v>5599</v>
      </c>
      <c r="LDH497" s="292" t="s">
        <v>5599</v>
      </c>
      <c r="LDI497" s="292" t="s">
        <v>5599</v>
      </c>
      <c r="LDJ497" s="292" t="s">
        <v>5599</v>
      </c>
      <c r="LDK497" s="292" t="s">
        <v>5599</v>
      </c>
      <c r="LDL497" s="292" t="s">
        <v>5599</v>
      </c>
      <c r="LDM497" s="292" t="s">
        <v>5599</v>
      </c>
      <c r="LDN497" s="292" t="s">
        <v>5599</v>
      </c>
      <c r="LDO497" s="292" t="s">
        <v>5599</v>
      </c>
      <c r="LDP497" s="292" t="s">
        <v>5599</v>
      </c>
      <c r="LDQ497" s="292" t="s">
        <v>5599</v>
      </c>
      <c r="LDR497" s="292" t="s">
        <v>5599</v>
      </c>
      <c r="LDS497" s="292" t="s">
        <v>5599</v>
      </c>
      <c r="LDT497" s="292" t="s">
        <v>5599</v>
      </c>
      <c r="LDU497" s="292" t="s">
        <v>5599</v>
      </c>
      <c r="LDV497" s="292" t="s">
        <v>5599</v>
      </c>
      <c r="LDW497" s="292" t="s">
        <v>5599</v>
      </c>
      <c r="LDX497" s="292" t="s">
        <v>5599</v>
      </c>
      <c r="LDY497" s="292" t="s">
        <v>5599</v>
      </c>
      <c r="LDZ497" s="292" t="s">
        <v>5599</v>
      </c>
      <c r="LEA497" s="292" t="s">
        <v>5599</v>
      </c>
      <c r="LEB497" s="292" t="s">
        <v>5599</v>
      </c>
      <c r="LEC497" s="292" t="s">
        <v>5599</v>
      </c>
      <c r="LED497" s="292" t="s">
        <v>5599</v>
      </c>
      <c r="LEE497" s="292" t="s">
        <v>5599</v>
      </c>
      <c r="LEF497" s="292" t="s">
        <v>5599</v>
      </c>
      <c r="LEG497" s="292" t="s">
        <v>5599</v>
      </c>
      <c r="LEH497" s="292" t="s">
        <v>5599</v>
      </c>
      <c r="LEI497" s="292" t="s">
        <v>5599</v>
      </c>
      <c r="LEJ497" s="292" t="s">
        <v>5599</v>
      </c>
      <c r="LEK497" s="292" t="s">
        <v>5599</v>
      </c>
      <c r="LEL497" s="292" t="s">
        <v>5599</v>
      </c>
      <c r="LEM497" s="292" t="s">
        <v>5599</v>
      </c>
      <c r="LEN497" s="292" t="s">
        <v>5599</v>
      </c>
      <c r="LEO497" s="292" t="s">
        <v>5599</v>
      </c>
      <c r="LEP497" s="292" t="s">
        <v>5599</v>
      </c>
      <c r="LEQ497" s="292" t="s">
        <v>5599</v>
      </c>
      <c r="LER497" s="292" t="s">
        <v>5599</v>
      </c>
      <c r="LES497" s="292" t="s">
        <v>5599</v>
      </c>
      <c r="LET497" s="292" t="s">
        <v>5599</v>
      </c>
      <c r="LEU497" s="292" t="s">
        <v>5599</v>
      </c>
      <c r="LEV497" s="292" t="s">
        <v>5599</v>
      </c>
      <c r="LEW497" s="292" t="s">
        <v>5599</v>
      </c>
      <c r="LEX497" s="292" t="s">
        <v>5599</v>
      </c>
      <c r="LEY497" s="292" t="s">
        <v>5599</v>
      </c>
      <c r="LEZ497" s="292" t="s">
        <v>5599</v>
      </c>
      <c r="LFA497" s="292" t="s">
        <v>5599</v>
      </c>
      <c r="LFB497" s="292" t="s">
        <v>5599</v>
      </c>
      <c r="LFC497" s="292" t="s">
        <v>5599</v>
      </c>
      <c r="LFD497" s="292" t="s">
        <v>5599</v>
      </c>
      <c r="LFE497" s="292" t="s">
        <v>5599</v>
      </c>
      <c r="LFF497" s="292" t="s">
        <v>5599</v>
      </c>
      <c r="LFG497" s="292" t="s">
        <v>5599</v>
      </c>
      <c r="LFH497" s="292" t="s">
        <v>5599</v>
      </c>
      <c r="LFI497" s="292" t="s">
        <v>5599</v>
      </c>
      <c r="LFJ497" s="292" t="s">
        <v>5599</v>
      </c>
      <c r="LFK497" s="292" t="s">
        <v>5599</v>
      </c>
      <c r="LFL497" s="292" t="s">
        <v>5599</v>
      </c>
      <c r="LFM497" s="292" t="s">
        <v>5599</v>
      </c>
      <c r="LFN497" s="292" t="s">
        <v>5599</v>
      </c>
      <c r="LFO497" s="292" t="s">
        <v>5599</v>
      </c>
      <c r="LFP497" s="292" t="s">
        <v>5599</v>
      </c>
      <c r="LFQ497" s="292" t="s">
        <v>5599</v>
      </c>
      <c r="LFR497" s="292" t="s">
        <v>5599</v>
      </c>
      <c r="LFS497" s="292" t="s">
        <v>5599</v>
      </c>
      <c r="LFT497" s="292" t="s">
        <v>5599</v>
      </c>
      <c r="LFU497" s="292" t="s">
        <v>5599</v>
      </c>
      <c r="LFV497" s="292" t="s">
        <v>5599</v>
      </c>
      <c r="LFW497" s="292" t="s">
        <v>5599</v>
      </c>
      <c r="LFX497" s="292" t="s">
        <v>5599</v>
      </c>
      <c r="LFY497" s="292" t="s">
        <v>5599</v>
      </c>
      <c r="LFZ497" s="292" t="s">
        <v>5599</v>
      </c>
      <c r="LGA497" s="292" t="s">
        <v>5599</v>
      </c>
      <c r="LGB497" s="292" t="s">
        <v>5599</v>
      </c>
      <c r="LGC497" s="292" t="s">
        <v>5599</v>
      </c>
      <c r="LGD497" s="292" t="s">
        <v>5599</v>
      </c>
      <c r="LGE497" s="292" t="s">
        <v>5599</v>
      </c>
      <c r="LGF497" s="292" t="s">
        <v>5599</v>
      </c>
      <c r="LGG497" s="292" t="s">
        <v>5599</v>
      </c>
      <c r="LGH497" s="292" t="s">
        <v>5599</v>
      </c>
      <c r="LGI497" s="292" t="s">
        <v>5599</v>
      </c>
      <c r="LGJ497" s="292" t="s">
        <v>5599</v>
      </c>
      <c r="LGK497" s="292" t="s">
        <v>5599</v>
      </c>
      <c r="LGL497" s="292" t="s">
        <v>5599</v>
      </c>
      <c r="LGM497" s="292" t="s">
        <v>5599</v>
      </c>
      <c r="LGN497" s="292" t="s">
        <v>5599</v>
      </c>
      <c r="LGO497" s="292" t="s">
        <v>5599</v>
      </c>
      <c r="LGP497" s="292" t="s">
        <v>5599</v>
      </c>
      <c r="LGQ497" s="292" t="s">
        <v>5599</v>
      </c>
      <c r="LGR497" s="292" t="s">
        <v>5599</v>
      </c>
      <c r="LGS497" s="292" t="s">
        <v>5599</v>
      </c>
      <c r="LGT497" s="292" t="s">
        <v>5599</v>
      </c>
      <c r="LGU497" s="292" t="s">
        <v>5599</v>
      </c>
      <c r="LGV497" s="292" t="s">
        <v>5599</v>
      </c>
      <c r="LGW497" s="292" t="s">
        <v>5599</v>
      </c>
      <c r="LGX497" s="292" t="s">
        <v>5599</v>
      </c>
      <c r="LGY497" s="292" t="s">
        <v>5599</v>
      </c>
      <c r="LGZ497" s="292" t="s">
        <v>5599</v>
      </c>
      <c r="LHA497" s="292" t="s">
        <v>5599</v>
      </c>
      <c r="LHB497" s="292" t="s">
        <v>5599</v>
      </c>
      <c r="LHC497" s="292" t="s">
        <v>5599</v>
      </c>
      <c r="LHD497" s="292" t="s">
        <v>5599</v>
      </c>
      <c r="LHE497" s="292" t="s">
        <v>5599</v>
      </c>
      <c r="LHF497" s="292" t="s">
        <v>5599</v>
      </c>
      <c r="LHG497" s="292" t="s">
        <v>5599</v>
      </c>
      <c r="LHH497" s="292" t="s">
        <v>5599</v>
      </c>
      <c r="LHI497" s="292" t="s">
        <v>5599</v>
      </c>
      <c r="LHJ497" s="292" t="s">
        <v>5599</v>
      </c>
      <c r="LHK497" s="292" t="s">
        <v>5599</v>
      </c>
      <c r="LHL497" s="292" t="s">
        <v>5599</v>
      </c>
      <c r="LHM497" s="292" t="s">
        <v>5599</v>
      </c>
      <c r="LHN497" s="292" t="s">
        <v>5599</v>
      </c>
      <c r="LHO497" s="292" t="s">
        <v>5599</v>
      </c>
      <c r="LHP497" s="292" t="s">
        <v>5599</v>
      </c>
      <c r="LHQ497" s="292" t="s">
        <v>5599</v>
      </c>
      <c r="LHR497" s="292" t="s">
        <v>5599</v>
      </c>
      <c r="LHS497" s="292" t="s">
        <v>5599</v>
      </c>
      <c r="LHT497" s="292" t="s">
        <v>5599</v>
      </c>
      <c r="LHU497" s="292" t="s">
        <v>5599</v>
      </c>
      <c r="LHV497" s="292" t="s">
        <v>5599</v>
      </c>
      <c r="LHW497" s="292" t="s">
        <v>5599</v>
      </c>
      <c r="LHX497" s="292" t="s">
        <v>5599</v>
      </c>
      <c r="LHY497" s="292" t="s">
        <v>5599</v>
      </c>
      <c r="LHZ497" s="292" t="s">
        <v>5599</v>
      </c>
      <c r="LIA497" s="292" t="s">
        <v>5599</v>
      </c>
      <c r="LIB497" s="292" t="s">
        <v>5599</v>
      </c>
      <c r="LIC497" s="292" t="s">
        <v>5599</v>
      </c>
      <c r="LID497" s="292" t="s">
        <v>5599</v>
      </c>
      <c r="LIE497" s="292" t="s">
        <v>5599</v>
      </c>
      <c r="LIF497" s="292" t="s">
        <v>5599</v>
      </c>
      <c r="LIG497" s="292" t="s">
        <v>5599</v>
      </c>
      <c r="LIH497" s="292" t="s">
        <v>5599</v>
      </c>
      <c r="LII497" s="292" t="s">
        <v>5599</v>
      </c>
      <c r="LIJ497" s="292" t="s">
        <v>5599</v>
      </c>
      <c r="LIK497" s="292" t="s">
        <v>5599</v>
      </c>
      <c r="LIL497" s="292" t="s">
        <v>5599</v>
      </c>
      <c r="LIM497" s="292" t="s">
        <v>5599</v>
      </c>
      <c r="LIN497" s="292" t="s">
        <v>5599</v>
      </c>
      <c r="LIO497" s="292" t="s">
        <v>5599</v>
      </c>
      <c r="LIP497" s="292" t="s">
        <v>5599</v>
      </c>
      <c r="LIQ497" s="292" t="s">
        <v>5599</v>
      </c>
      <c r="LIR497" s="292" t="s">
        <v>5599</v>
      </c>
      <c r="LIS497" s="292" t="s">
        <v>5599</v>
      </c>
      <c r="LIT497" s="292" t="s">
        <v>5599</v>
      </c>
      <c r="LIU497" s="292" t="s">
        <v>5599</v>
      </c>
      <c r="LIV497" s="292" t="s">
        <v>5599</v>
      </c>
      <c r="LIW497" s="292" t="s">
        <v>5599</v>
      </c>
      <c r="LIX497" s="292" t="s">
        <v>5599</v>
      </c>
      <c r="LIY497" s="292" t="s">
        <v>5599</v>
      </c>
      <c r="LIZ497" s="292" t="s">
        <v>5599</v>
      </c>
      <c r="LJA497" s="292" t="s">
        <v>5599</v>
      </c>
      <c r="LJB497" s="292" t="s">
        <v>5599</v>
      </c>
      <c r="LJC497" s="292" t="s">
        <v>5599</v>
      </c>
      <c r="LJD497" s="292" t="s">
        <v>5599</v>
      </c>
      <c r="LJE497" s="292" t="s">
        <v>5599</v>
      </c>
      <c r="LJF497" s="292" t="s">
        <v>5599</v>
      </c>
      <c r="LJG497" s="292" t="s">
        <v>5599</v>
      </c>
      <c r="LJH497" s="292" t="s">
        <v>5599</v>
      </c>
      <c r="LJI497" s="292" t="s">
        <v>5599</v>
      </c>
      <c r="LJJ497" s="292" t="s">
        <v>5599</v>
      </c>
      <c r="LJK497" s="292" t="s">
        <v>5599</v>
      </c>
      <c r="LJL497" s="292" t="s">
        <v>5599</v>
      </c>
      <c r="LJM497" s="292" t="s">
        <v>5599</v>
      </c>
      <c r="LJN497" s="292" t="s">
        <v>5599</v>
      </c>
      <c r="LJO497" s="292" t="s">
        <v>5599</v>
      </c>
      <c r="LJP497" s="292" t="s">
        <v>5599</v>
      </c>
      <c r="LJQ497" s="292" t="s">
        <v>5599</v>
      </c>
      <c r="LJR497" s="292" t="s">
        <v>5599</v>
      </c>
      <c r="LJS497" s="292" t="s">
        <v>5599</v>
      </c>
      <c r="LJT497" s="292" t="s">
        <v>5599</v>
      </c>
      <c r="LJU497" s="292" t="s">
        <v>5599</v>
      </c>
      <c r="LJV497" s="292" t="s">
        <v>5599</v>
      </c>
      <c r="LJW497" s="292" t="s">
        <v>5599</v>
      </c>
      <c r="LJX497" s="292" t="s">
        <v>5599</v>
      </c>
      <c r="LJY497" s="292" t="s">
        <v>5599</v>
      </c>
      <c r="LJZ497" s="292" t="s">
        <v>5599</v>
      </c>
      <c r="LKA497" s="292" t="s">
        <v>5599</v>
      </c>
      <c r="LKB497" s="292" t="s">
        <v>5599</v>
      </c>
      <c r="LKC497" s="292" t="s">
        <v>5599</v>
      </c>
      <c r="LKD497" s="292" t="s">
        <v>5599</v>
      </c>
      <c r="LKE497" s="292" t="s">
        <v>5599</v>
      </c>
      <c r="LKF497" s="292" t="s">
        <v>5599</v>
      </c>
      <c r="LKG497" s="292" t="s">
        <v>5599</v>
      </c>
      <c r="LKH497" s="292" t="s">
        <v>5599</v>
      </c>
      <c r="LKI497" s="292" t="s">
        <v>5599</v>
      </c>
      <c r="LKJ497" s="292" t="s">
        <v>5599</v>
      </c>
      <c r="LKK497" s="292" t="s">
        <v>5599</v>
      </c>
      <c r="LKL497" s="292" t="s">
        <v>5599</v>
      </c>
      <c r="LKM497" s="292" t="s">
        <v>5599</v>
      </c>
      <c r="LKN497" s="292" t="s">
        <v>5599</v>
      </c>
      <c r="LKO497" s="292" t="s">
        <v>5599</v>
      </c>
      <c r="LKP497" s="292" t="s">
        <v>5599</v>
      </c>
      <c r="LKQ497" s="292" t="s">
        <v>5599</v>
      </c>
      <c r="LKR497" s="292" t="s">
        <v>5599</v>
      </c>
      <c r="LKS497" s="292" t="s">
        <v>5599</v>
      </c>
      <c r="LKT497" s="292" t="s">
        <v>5599</v>
      </c>
      <c r="LKU497" s="292" t="s">
        <v>5599</v>
      </c>
      <c r="LKV497" s="292" t="s">
        <v>5599</v>
      </c>
      <c r="LKW497" s="292" t="s">
        <v>5599</v>
      </c>
      <c r="LKX497" s="292" t="s">
        <v>5599</v>
      </c>
      <c r="LKY497" s="292" t="s">
        <v>5599</v>
      </c>
      <c r="LKZ497" s="292" t="s">
        <v>5599</v>
      </c>
      <c r="LLA497" s="292" t="s">
        <v>5599</v>
      </c>
      <c r="LLB497" s="292" t="s">
        <v>5599</v>
      </c>
      <c r="LLC497" s="292" t="s">
        <v>5599</v>
      </c>
      <c r="LLD497" s="292" t="s">
        <v>5599</v>
      </c>
      <c r="LLE497" s="292" t="s">
        <v>5599</v>
      </c>
      <c r="LLF497" s="292" t="s">
        <v>5599</v>
      </c>
      <c r="LLG497" s="292" t="s">
        <v>5599</v>
      </c>
      <c r="LLH497" s="292" t="s">
        <v>5599</v>
      </c>
      <c r="LLI497" s="292" t="s">
        <v>5599</v>
      </c>
      <c r="LLJ497" s="292" t="s">
        <v>5599</v>
      </c>
      <c r="LLK497" s="292" t="s">
        <v>5599</v>
      </c>
      <c r="LLL497" s="292" t="s">
        <v>5599</v>
      </c>
      <c r="LLM497" s="292" t="s">
        <v>5599</v>
      </c>
      <c r="LLN497" s="292" t="s">
        <v>5599</v>
      </c>
      <c r="LLO497" s="292" t="s">
        <v>5599</v>
      </c>
      <c r="LLP497" s="292" t="s">
        <v>5599</v>
      </c>
      <c r="LLQ497" s="292" t="s">
        <v>5599</v>
      </c>
      <c r="LLR497" s="292" t="s">
        <v>5599</v>
      </c>
      <c r="LLS497" s="292" t="s">
        <v>5599</v>
      </c>
      <c r="LLT497" s="292" t="s">
        <v>5599</v>
      </c>
      <c r="LLU497" s="292" t="s">
        <v>5599</v>
      </c>
      <c r="LLV497" s="292" t="s">
        <v>5599</v>
      </c>
      <c r="LLW497" s="292" t="s">
        <v>5599</v>
      </c>
      <c r="LLX497" s="292" t="s">
        <v>5599</v>
      </c>
      <c r="LLY497" s="292" t="s">
        <v>5599</v>
      </c>
      <c r="LLZ497" s="292" t="s">
        <v>5599</v>
      </c>
      <c r="LMA497" s="292" t="s">
        <v>5599</v>
      </c>
      <c r="LMB497" s="292" t="s">
        <v>5599</v>
      </c>
      <c r="LMC497" s="292" t="s">
        <v>5599</v>
      </c>
      <c r="LMD497" s="292" t="s">
        <v>5599</v>
      </c>
      <c r="LME497" s="292" t="s">
        <v>5599</v>
      </c>
      <c r="LMF497" s="292" t="s">
        <v>5599</v>
      </c>
      <c r="LMG497" s="292" t="s">
        <v>5599</v>
      </c>
      <c r="LMH497" s="292" t="s">
        <v>5599</v>
      </c>
      <c r="LMI497" s="292" t="s">
        <v>5599</v>
      </c>
      <c r="LMJ497" s="292" t="s">
        <v>5599</v>
      </c>
      <c r="LMK497" s="292" t="s">
        <v>5599</v>
      </c>
      <c r="LML497" s="292" t="s">
        <v>5599</v>
      </c>
      <c r="LMM497" s="292" t="s">
        <v>5599</v>
      </c>
      <c r="LMN497" s="292" t="s">
        <v>5599</v>
      </c>
      <c r="LMO497" s="292" t="s">
        <v>5599</v>
      </c>
      <c r="LMP497" s="292" t="s">
        <v>5599</v>
      </c>
      <c r="LMQ497" s="292" t="s">
        <v>5599</v>
      </c>
      <c r="LMR497" s="292" t="s">
        <v>5599</v>
      </c>
      <c r="LMS497" s="292" t="s">
        <v>5599</v>
      </c>
      <c r="LMT497" s="292" t="s">
        <v>5599</v>
      </c>
      <c r="LMU497" s="292" t="s">
        <v>5599</v>
      </c>
      <c r="LMV497" s="292" t="s">
        <v>5599</v>
      </c>
      <c r="LMW497" s="292" t="s">
        <v>5599</v>
      </c>
      <c r="LMX497" s="292" t="s">
        <v>5599</v>
      </c>
      <c r="LMY497" s="292" t="s">
        <v>5599</v>
      </c>
      <c r="LMZ497" s="292" t="s">
        <v>5599</v>
      </c>
      <c r="LNA497" s="292" t="s">
        <v>5599</v>
      </c>
      <c r="LNB497" s="292" t="s">
        <v>5599</v>
      </c>
      <c r="LNC497" s="292" t="s">
        <v>5599</v>
      </c>
      <c r="LND497" s="292" t="s">
        <v>5599</v>
      </c>
      <c r="LNE497" s="292" t="s">
        <v>5599</v>
      </c>
      <c r="LNF497" s="292" t="s">
        <v>5599</v>
      </c>
      <c r="LNG497" s="292" t="s">
        <v>5599</v>
      </c>
      <c r="LNH497" s="292" t="s">
        <v>5599</v>
      </c>
      <c r="LNI497" s="292" t="s">
        <v>5599</v>
      </c>
      <c r="LNJ497" s="292" t="s">
        <v>5599</v>
      </c>
      <c r="LNK497" s="292" t="s">
        <v>5599</v>
      </c>
      <c r="LNL497" s="292" t="s">
        <v>5599</v>
      </c>
      <c r="LNM497" s="292" t="s">
        <v>5599</v>
      </c>
      <c r="LNN497" s="292" t="s">
        <v>5599</v>
      </c>
      <c r="LNO497" s="292" t="s">
        <v>5599</v>
      </c>
      <c r="LNP497" s="292" t="s">
        <v>5599</v>
      </c>
      <c r="LNQ497" s="292" t="s">
        <v>5599</v>
      </c>
      <c r="LNR497" s="292" t="s">
        <v>5599</v>
      </c>
      <c r="LNS497" s="292" t="s">
        <v>5599</v>
      </c>
      <c r="LNT497" s="292" t="s">
        <v>5599</v>
      </c>
      <c r="LNU497" s="292" t="s">
        <v>5599</v>
      </c>
      <c r="LNV497" s="292" t="s">
        <v>5599</v>
      </c>
      <c r="LNW497" s="292" t="s">
        <v>5599</v>
      </c>
      <c r="LNX497" s="292" t="s">
        <v>5599</v>
      </c>
      <c r="LNY497" s="292" t="s">
        <v>5599</v>
      </c>
      <c r="LNZ497" s="292" t="s">
        <v>5599</v>
      </c>
      <c r="LOA497" s="292" t="s">
        <v>5599</v>
      </c>
      <c r="LOB497" s="292" t="s">
        <v>5599</v>
      </c>
      <c r="LOC497" s="292" t="s">
        <v>5599</v>
      </c>
      <c r="LOD497" s="292" t="s">
        <v>5599</v>
      </c>
      <c r="LOE497" s="292" t="s">
        <v>5599</v>
      </c>
      <c r="LOF497" s="292" t="s">
        <v>5599</v>
      </c>
      <c r="LOG497" s="292" t="s">
        <v>5599</v>
      </c>
      <c r="LOH497" s="292" t="s">
        <v>5599</v>
      </c>
      <c r="LOI497" s="292" t="s">
        <v>5599</v>
      </c>
      <c r="LOJ497" s="292" t="s">
        <v>5599</v>
      </c>
      <c r="LOK497" s="292" t="s">
        <v>5599</v>
      </c>
      <c r="LOL497" s="292" t="s">
        <v>5599</v>
      </c>
      <c r="LOM497" s="292" t="s">
        <v>5599</v>
      </c>
      <c r="LON497" s="292" t="s">
        <v>5599</v>
      </c>
      <c r="LOO497" s="292" t="s">
        <v>5599</v>
      </c>
      <c r="LOP497" s="292" t="s">
        <v>5599</v>
      </c>
      <c r="LOQ497" s="292" t="s">
        <v>5599</v>
      </c>
      <c r="LOR497" s="292" t="s">
        <v>5599</v>
      </c>
      <c r="LOS497" s="292" t="s">
        <v>5599</v>
      </c>
      <c r="LOT497" s="292" t="s">
        <v>5599</v>
      </c>
      <c r="LOU497" s="292" t="s">
        <v>5599</v>
      </c>
      <c r="LOV497" s="292" t="s">
        <v>5599</v>
      </c>
      <c r="LOW497" s="292" t="s">
        <v>5599</v>
      </c>
      <c r="LOX497" s="292" t="s">
        <v>5599</v>
      </c>
      <c r="LOY497" s="292" t="s">
        <v>5599</v>
      </c>
      <c r="LOZ497" s="292" t="s">
        <v>5599</v>
      </c>
      <c r="LPA497" s="292" t="s">
        <v>5599</v>
      </c>
      <c r="LPB497" s="292" t="s">
        <v>5599</v>
      </c>
      <c r="LPC497" s="292" t="s">
        <v>5599</v>
      </c>
      <c r="LPD497" s="292" t="s">
        <v>5599</v>
      </c>
      <c r="LPE497" s="292" t="s">
        <v>5599</v>
      </c>
      <c r="LPF497" s="292" t="s">
        <v>5599</v>
      </c>
      <c r="LPG497" s="292" t="s">
        <v>5599</v>
      </c>
      <c r="LPH497" s="292" t="s">
        <v>5599</v>
      </c>
      <c r="LPI497" s="292" t="s">
        <v>5599</v>
      </c>
      <c r="LPJ497" s="292" t="s">
        <v>5599</v>
      </c>
      <c r="LPK497" s="292" t="s">
        <v>5599</v>
      </c>
      <c r="LPL497" s="292" t="s">
        <v>5599</v>
      </c>
      <c r="LPM497" s="292" t="s">
        <v>5599</v>
      </c>
      <c r="LPN497" s="292" t="s">
        <v>5599</v>
      </c>
      <c r="LPO497" s="292" t="s">
        <v>5599</v>
      </c>
      <c r="LPP497" s="292" t="s">
        <v>5599</v>
      </c>
      <c r="LPQ497" s="292" t="s">
        <v>5599</v>
      </c>
      <c r="LPR497" s="292" t="s">
        <v>5599</v>
      </c>
      <c r="LPS497" s="292" t="s">
        <v>5599</v>
      </c>
      <c r="LPT497" s="292" t="s">
        <v>5599</v>
      </c>
      <c r="LPU497" s="292" t="s">
        <v>5599</v>
      </c>
      <c r="LPV497" s="292" t="s">
        <v>5599</v>
      </c>
      <c r="LPW497" s="292" t="s">
        <v>5599</v>
      </c>
      <c r="LPX497" s="292" t="s">
        <v>5599</v>
      </c>
      <c r="LPY497" s="292" t="s">
        <v>5599</v>
      </c>
      <c r="LPZ497" s="292" t="s">
        <v>5599</v>
      </c>
      <c r="LQA497" s="292" t="s">
        <v>5599</v>
      </c>
      <c r="LQB497" s="292" t="s">
        <v>5599</v>
      </c>
      <c r="LQC497" s="292" t="s">
        <v>5599</v>
      </c>
      <c r="LQD497" s="292" t="s">
        <v>5599</v>
      </c>
      <c r="LQE497" s="292" t="s">
        <v>5599</v>
      </c>
      <c r="LQF497" s="292" t="s">
        <v>5599</v>
      </c>
      <c r="LQG497" s="292" t="s">
        <v>5599</v>
      </c>
      <c r="LQH497" s="292" t="s">
        <v>5599</v>
      </c>
      <c r="LQI497" s="292" t="s">
        <v>5599</v>
      </c>
      <c r="LQJ497" s="292" t="s">
        <v>5599</v>
      </c>
      <c r="LQK497" s="292" t="s">
        <v>5599</v>
      </c>
      <c r="LQL497" s="292" t="s">
        <v>5599</v>
      </c>
      <c r="LQM497" s="292" t="s">
        <v>5599</v>
      </c>
      <c r="LQN497" s="292" t="s">
        <v>5599</v>
      </c>
      <c r="LQO497" s="292" t="s">
        <v>5599</v>
      </c>
      <c r="LQP497" s="292" t="s">
        <v>5599</v>
      </c>
      <c r="LQQ497" s="292" t="s">
        <v>5599</v>
      </c>
      <c r="LQR497" s="292" t="s">
        <v>5599</v>
      </c>
      <c r="LQS497" s="292" t="s">
        <v>5599</v>
      </c>
      <c r="LQT497" s="292" t="s">
        <v>5599</v>
      </c>
      <c r="LQU497" s="292" t="s">
        <v>5599</v>
      </c>
      <c r="LQV497" s="292" t="s">
        <v>5599</v>
      </c>
      <c r="LQW497" s="292" t="s">
        <v>5599</v>
      </c>
      <c r="LQX497" s="292" t="s">
        <v>5599</v>
      </c>
      <c r="LQY497" s="292" t="s">
        <v>5599</v>
      </c>
      <c r="LQZ497" s="292" t="s">
        <v>5599</v>
      </c>
      <c r="LRA497" s="292" t="s">
        <v>5599</v>
      </c>
      <c r="LRB497" s="292" t="s">
        <v>5599</v>
      </c>
      <c r="LRC497" s="292" t="s">
        <v>5599</v>
      </c>
      <c r="LRD497" s="292" t="s">
        <v>5599</v>
      </c>
      <c r="LRE497" s="292" t="s">
        <v>5599</v>
      </c>
      <c r="LRF497" s="292" t="s">
        <v>5599</v>
      </c>
      <c r="LRG497" s="292" t="s">
        <v>5599</v>
      </c>
      <c r="LRH497" s="292" t="s">
        <v>5599</v>
      </c>
      <c r="LRI497" s="292" t="s">
        <v>5599</v>
      </c>
      <c r="LRJ497" s="292" t="s">
        <v>5599</v>
      </c>
      <c r="LRK497" s="292" t="s">
        <v>5599</v>
      </c>
      <c r="LRL497" s="292" t="s">
        <v>5599</v>
      </c>
      <c r="LRM497" s="292" t="s">
        <v>5599</v>
      </c>
      <c r="LRN497" s="292" t="s">
        <v>5599</v>
      </c>
      <c r="LRO497" s="292" t="s">
        <v>5599</v>
      </c>
      <c r="LRP497" s="292" t="s">
        <v>5599</v>
      </c>
      <c r="LRQ497" s="292" t="s">
        <v>5599</v>
      </c>
      <c r="LRR497" s="292" t="s">
        <v>5599</v>
      </c>
      <c r="LRS497" s="292" t="s">
        <v>5599</v>
      </c>
      <c r="LRT497" s="292" t="s">
        <v>5599</v>
      </c>
      <c r="LRU497" s="292" t="s">
        <v>5599</v>
      </c>
      <c r="LRV497" s="292" t="s">
        <v>5599</v>
      </c>
      <c r="LRW497" s="292" t="s">
        <v>5599</v>
      </c>
      <c r="LRX497" s="292" t="s">
        <v>5599</v>
      </c>
      <c r="LRY497" s="292" t="s">
        <v>5599</v>
      </c>
      <c r="LRZ497" s="292" t="s">
        <v>5599</v>
      </c>
      <c r="LSA497" s="292" t="s">
        <v>5599</v>
      </c>
      <c r="LSB497" s="292" t="s">
        <v>5599</v>
      </c>
      <c r="LSC497" s="292" t="s">
        <v>5599</v>
      </c>
      <c r="LSD497" s="292" t="s">
        <v>5599</v>
      </c>
      <c r="LSE497" s="292" t="s">
        <v>5599</v>
      </c>
      <c r="LSF497" s="292" t="s">
        <v>5599</v>
      </c>
      <c r="LSG497" s="292" t="s">
        <v>5599</v>
      </c>
      <c r="LSH497" s="292" t="s">
        <v>5599</v>
      </c>
      <c r="LSI497" s="292" t="s">
        <v>5599</v>
      </c>
      <c r="LSJ497" s="292" t="s">
        <v>5599</v>
      </c>
      <c r="LSK497" s="292" t="s">
        <v>5599</v>
      </c>
      <c r="LSL497" s="292" t="s">
        <v>5599</v>
      </c>
      <c r="LSM497" s="292" t="s">
        <v>5599</v>
      </c>
      <c r="LSN497" s="292" t="s">
        <v>5599</v>
      </c>
      <c r="LSO497" s="292" t="s">
        <v>5599</v>
      </c>
      <c r="LSP497" s="292" t="s">
        <v>5599</v>
      </c>
      <c r="LSQ497" s="292" t="s">
        <v>5599</v>
      </c>
      <c r="LSR497" s="292" t="s">
        <v>5599</v>
      </c>
      <c r="LSS497" s="292" t="s">
        <v>5599</v>
      </c>
      <c r="LST497" s="292" t="s">
        <v>5599</v>
      </c>
      <c r="LSU497" s="292" t="s">
        <v>5599</v>
      </c>
      <c r="LSV497" s="292" t="s">
        <v>5599</v>
      </c>
      <c r="LSW497" s="292" t="s">
        <v>5599</v>
      </c>
      <c r="LSX497" s="292" t="s">
        <v>5599</v>
      </c>
      <c r="LSY497" s="292" t="s">
        <v>5599</v>
      </c>
      <c r="LSZ497" s="292" t="s">
        <v>5599</v>
      </c>
      <c r="LTA497" s="292" t="s">
        <v>5599</v>
      </c>
      <c r="LTB497" s="292" t="s">
        <v>5599</v>
      </c>
      <c r="LTC497" s="292" t="s">
        <v>5599</v>
      </c>
      <c r="LTD497" s="292" t="s">
        <v>5599</v>
      </c>
      <c r="LTE497" s="292" t="s">
        <v>5599</v>
      </c>
      <c r="LTF497" s="292" t="s">
        <v>5599</v>
      </c>
      <c r="LTG497" s="292" t="s">
        <v>5599</v>
      </c>
      <c r="LTH497" s="292" t="s">
        <v>5599</v>
      </c>
      <c r="LTI497" s="292" t="s">
        <v>5599</v>
      </c>
      <c r="LTJ497" s="292" t="s">
        <v>5599</v>
      </c>
      <c r="LTK497" s="292" t="s">
        <v>5599</v>
      </c>
      <c r="LTL497" s="292" t="s">
        <v>5599</v>
      </c>
      <c r="LTM497" s="292" t="s">
        <v>5599</v>
      </c>
      <c r="LTN497" s="292" t="s">
        <v>5599</v>
      </c>
      <c r="LTO497" s="292" t="s">
        <v>5599</v>
      </c>
      <c r="LTP497" s="292" t="s">
        <v>5599</v>
      </c>
      <c r="LTQ497" s="292" t="s">
        <v>5599</v>
      </c>
      <c r="LTR497" s="292" t="s">
        <v>5599</v>
      </c>
      <c r="LTS497" s="292" t="s">
        <v>5599</v>
      </c>
      <c r="LTT497" s="292" t="s">
        <v>5599</v>
      </c>
      <c r="LTU497" s="292" t="s">
        <v>5599</v>
      </c>
      <c r="LTV497" s="292" t="s">
        <v>5599</v>
      </c>
      <c r="LTW497" s="292" t="s">
        <v>5599</v>
      </c>
      <c r="LTX497" s="292" t="s">
        <v>5599</v>
      </c>
      <c r="LTY497" s="292" t="s">
        <v>5599</v>
      </c>
      <c r="LTZ497" s="292" t="s">
        <v>5599</v>
      </c>
      <c r="LUA497" s="292" t="s">
        <v>5599</v>
      </c>
      <c r="LUB497" s="292" t="s">
        <v>5599</v>
      </c>
      <c r="LUC497" s="292" t="s">
        <v>5599</v>
      </c>
      <c r="LUD497" s="292" t="s">
        <v>5599</v>
      </c>
      <c r="LUE497" s="292" t="s">
        <v>5599</v>
      </c>
      <c r="LUF497" s="292" t="s">
        <v>5599</v>
      </c>
      <c r="LUG497" s="292" t="s">
        <v>5599</v>
      </c>
      <c r="LUH497" s="292" t="s">
        <v>5599</v>
      </c>
      <c r="LUI497" s="292" t="s">
        <v>5599</v>
      </c>
      <c r="LUJ497" s="292" t="s">
        <v>5599</v>
      </c>
      <c r="LUK497" s="292" t="s">
        <v>5599</v>
      </c>
      <c r="LUL497" s="292" t="s">
        <v>5599</v>
      </c>
      <c r="LUM497" s="292" t="s">
        <v>5599</v>
      </c>
      <c r="LUN497" s="292" t="s">
        <v>5599</v>
      </c>
      <c r="LUO497" s="292" t="s">
        <v>5599</v>
      </c>
      <c r="LUP497" s="292" t="s">
        <v>5599</v>
      </c>
      <c r="LUQ497" s="292" t="s">
        <v>5599</v>
      </c>
      <c r="LUR497" s="292" t="s">
        <v>5599</v>
      </c>
      <c r="LUS497" s="292" t="s">
        <v>5599</v>
      </c>
      <c r="LUT497" s="292" t="s">
        <v>5599</v>
      </c>
      <c r="LUU497" s="292" t="s">
        <v>5599</v>
      </c>
      <c r="LUV497" s="292" t="s">
        <v>5599</v>
      </c>
      <c r="LUW497" s="292" t="s">
        <v>5599</v>
      </c>
      <c r="LUX497" s="292" t="s">
        <v>5599</v>
      </c>
      <c r="LUY497" s="292" t="s">
        <v>5599</v>
      </c>
      <c r="LUZ497" s="292" t="s">
        <v>5599</v>
      </c>
      <c r="LVA497" s="292" t="s">
        <v>5599</v>
      </c>
      <c r="LVB497" s="292" t="s">
        <v>5599</v>
      </c>
      <c r="LVC497" s="292" t="s">
        <v>5599</v>
      </c>
      <c r="LVD497" s="292" t="s">
        <v>5599</v>
      </c>
      <c r="LVE497" s="292" t="s">
        <v>5599</v>
      </c>
      <c r="LVF497" s="292" t="s">
        <v>5599</v>
      </c>
      <c r="LVG497" s="292" t="s">
        <v>5599</v>
      </c>
      <c r="LVH497" s="292" t="s">
        <v>5599</v>
      </c>
      <c r="LVI497" s="292" t="s">
        <v>5599</v>
      </c>
      <c r="LVJ497" s="292" t="s">
        <v>5599</v>
      </c>
      <c r="LVK497" s="292" t="s">
        <v>5599</v>
      </c>
      <c r="LVL497" s="292" t="s">
        <v>5599</v>
      </c>
      <c r="LVM497" s="292" t="s">
        <v>5599</v>
      </c>
      <c r="LVN497" s="292" t="s">
        <v>5599</v>
      </c>
      <c r="LVO497" s="292" t="s">
        <v>5599</v>
      </c>
      <c r="LVP497" s="292" t="s">
        <v>5599</v>
      </c>
      <c r="LVQ497" s="292" t="s">
        <v>5599</v>
      </c>
      <c r="LVR497" s="292" t="s">
        <v>5599</v>
      </c>
      <c r="LVS497" s="292" t="s">
        <v>5599</v>
      </c>
      <c r="LVT497" s="292" t="s">
        <v>5599</v>
      </c>
      <c r="LVU497" s="292" t="s">
        <v>5599</v>
      </c>
      <c r="LVV497" s="292" t="s">
        <v>5599</v>
      </c>
      <c r="LVW497" s="292" t="s">
        <v>5599</v>
      </c>
      <c r="LVX497" s="292" t="s">
        <v>5599</v>
      </c>
      <c r="LVY497" s="292" t="s">
        <v>5599</v>
      </c>
      <c r="LVZ497" s="292" t="s">
        <v>5599</v>
      </c>
      <c r="LWA497" s="292" t="s">
        <v>5599</v>
      </c>
      <c r="LWB497" s="292" t="s">
        <v>5599</v>
      </c>
      <c r="LWC497" s="292" t="s">
        <v>5599</v>
      </c>
      <c r="LWD497" s="292" t="s">
        <v>5599</v>
      </c>
      <c r="LWE497" s="292" t="s">
        <v>5599</v>
      </c>
      <c r="LWF497" s="292" t="s">
        <v>5599</v>
      </c>
      <c r="LWG497" s="292" t="s">
        <v>5599</v>
      </c>
      <c r="LWH497" s="292" t="s">
        <v>5599</v>
      </c>
      <c r="LWI497" s="292" t="s">
        <v>5599</v>
      </c>
      <c r="LWJ497" s="292" t="s">
        <v>5599</v>
      </c>
      <c r="LWK497" s="292" t="s">
        <v>5599</v>
      </c>
      <c r="LWL497" s="292" t="s">
        <v>5599</v>
      </c>
      <c r="LWM497" s="292" t="s">
        <v>5599</v>
      </c>
      <c r="LWN497" s="292" t="s">
        <v>5599</v>
      </c>
      <c r="LWO497" s="292" t="s">
        <v>5599</v>
      </c>
      <c r="LWP497" s="292" t="s">
        <v>5599</v>
      </c>
      <c r="LWQ497" s="292" t="s">
        <v>5599</v>
      </c>
      <c r="LWR497" s="292" t="s">
        <v>5599</v>
      </c>
      <c r="LWS497" s="292" t="s">
        <v>5599</v>
      </c>
      <c r="LWT497" s="292" t="s">
        <v>5599</v>
      </c>
      <c r="LWU497" s="292" t="s">
        <v>5599</v>
      </c>
      <c r="LWV497" s="292" t="s">
        <v>5599</v>
      </c>
      <c r="LWW497" s="292" t="s">
        <v>5599</v>
      </c>
      <c r="LWX497" s="292" t="s">
        <v>5599</v>
      </c>
      <c r="LWY497" s="292" t="s">
        <v>5599</v>
      </c>
      <c r="LWZ497" s="292" t="s">
        <v>5599</v>
      </c>
      <c r="LXA497" s="292" t="s">
        <v>5599</v>
      </c>
      <c r="LXB497" s="292" t="s">
        <v>5599</v>
      </c>
      <c r="LXC497" s="292" t="s">
        <v>5599</v>
      </c>
      <c r="LXD497" s="292" t="s">
        <v>5599</v>
      </c>
      <c r="LXE497" s="292" t="s">
        <v>5599</v>
      </c>
      <c r="LXF497" s="292" t="s">
        <v>5599</v>
      </c>
      <c r="LXG497" s="292" t="s">
        <v>5599</v>
      </c>
      <c r="LXH497" s="292" t="s">
        <v>5599</v>
      </c>
      <c r="LXI497" s="292" t="s">
        <v>5599</v>
      </c>
      <c r="LXJ497" s="292" t="s">
        <v>5599</v>
      </c>
      <c r="LXK497" s="292" t="s">
        <v>5599</v>
      </c>
      <c r="LXL497" s="292" t="s">
        <v>5599</v>
      </c>
      <c r="LXM497" s="292" t="s">
        <v>5599</v>
      </c>
      <c r="LXN497" s="292" t="s">
        <v>5599</v>
      </c>
      <c r="LXO497" s="292" t="s">
        <v>5599</v>
      </c>
      <c r="LXP497" s="292" t="s">
        <v>5599</v>
      </c>
      <c r="LXQ497" s="292" t="s">
        <v>5599</v>
      </c>
      <c r="LXR497" s="292" t="s">
        <v>5599</v>
      </c>
      <c r="LXS497" s="292" t="s">
        <v>5599</v>
      </c>
      <c r="LXT497" s="292" t="s">
        <v>5599</v>
      </c>
      <c r="LXU497" s="292" t="s">
        <v>5599</v>
      </c>
      <c r="LXV497" s="292" t="s">
        <v>5599</v>
      </c>
      <c r="LXW497" s="292" t="s">
        <v>5599</v>
      </c>
      <c r="LXX497" s="292" t="s">
        <v>5599</v>
      </c>
      <c r="LXY497" s="292" t="s">
        <v>5599</v>
      </c>
      <c r="LXZ497" s="292" t="s">
        <v>5599</v>
      </c>
      <c r="LYA497" s="292" t="s">
        <v>5599</v>
      </c>
      <c r="LYB497" s="292" t="s">
        <v>5599</v>
      </c>
      <c r="LYC497" s="292" t="s">
        <v>5599</v>
      </c>
      <c r="LYD497" s="292" t="s">
        <v>5599</v>
      </c>
      <c r="LYE497" s="292" t="s">
        <v>5599</v>
      </c>
      <c r="LYF497" s="292" t="s">
        <v>5599</v>
      </c>
      <c r="LYG497" s="292" t="s">
        <v>5599</v>
      </c>
      <c r="LYH497" s="292" t="s">
        <v>5599</v>
      </c>
      <c r="LYI497" s="292" t="s">
        <v>5599</v>
      </c>
      <c r="LYJ497" s="292" t="s">
        <v>5599</v>
      </c>
      <c r="LYK497" s="292" t="s">
        <v>5599</v>
      </c>
      <c r="LYL497" s="292" t="s">
        <v>5599</v>
      </c>
      <c r="LYM497" s="292" t="s">
        <v>5599</v>
      </c>
      <c r="LYN497" s="292" t="s">
        <v>5599</v>
      </c>
      <c r="LYO497" s="292" t="s">
        <v>5599</v>
      </c>
      <c r="LYP497" s="292" t="s">
        <v>5599</v>
      </c>
      <c r="LYQ497" s="292" t="s">
        <v>5599</v>
      </c>
      <c r="LYR497" s="292" t="s">
        <v>5599</v>
      </c>
      <c r="LYS497" s="292" t="s">
        <v>5599</v>
      </c>
      <c r="LYT497" s="292" t="s">
        <v>5599</v>
      </c>
      <c r="LYU497" s="292" t="s">
        <v>5599</v>
      </c>
      <c r="LYV497" s="292" t="s">
        <v>5599</v>
      </c>
      <c r="LYW497" s="292" t="s">
        <v>5599</v>
      </c>
      <c r="LYX497" s="292" t="s">
        <v>5599</v>
      </c>
      <c r="LYY497" s="292" t="s">
        <v>5599</v>
      </c>
      <c r="LYZ497" s="292" t="s">
        <v>5599</v>
      </c>
      <c r="LZA497" s="292" t="s">
        <v>5599</v>
      </c>
      <c r="LZB497" s="292" t="s">
        <v>5599</v>
      </c>
      <c r="LZC497" s="292" t="s">
        <v>5599</v>
      </c>
      <c r="LZD497" s="292" t="s">
        <v>5599</v>
      </c>
      <c r="LZE497" s="292" t="s">
        <v>5599</v>
      </c>
      <c r="LZF497" s="292" t="s">
        <v>5599</v>
      </c>
      <c r="LZG497" s="292" t="s">
        <v>5599</v>
      </c>
      <c r="LZH497" s="292" t="s">
        <v>5599</v>
      </c>
      <c r="LZI497" s="292" t="s">
        <v>5599</v>
      </c>
      <c r="LZJ497" s="292" t="s">
        <v>5599</v>
      </c>
      <c r="LZK497" s="292" t="s">
        <v>5599</v>
      </c>
      <c r="LZL497" s="292" t="s">
        <v>5599</v>
      </c>
      <c r="LZM497" s="292" t="s">
        <v>5599</v>
      </c>
      <c r="LZN497" s="292" t="s">
        <v>5599</v>
      </c>
      <c r="LZO497" s="292" t="s">
        <v>5599</v>
      </c>
      <c r="LZP497" s="292" t="s">
        <v>5599</v>
      </c>
      <c r="LZQ497" s="292" t="s">
        <v>5599</v>
      </c>
      <c r="LZR497" s="292" t="s">
        <v>5599</v>
      </c>
      <c r="LZS497" s="292" t="s">
        <v>5599</v>
      </c>
      <c r="LZT497" s="292" t="s">
        <v>5599</v>
      </c>
      <c r="LZU497" s="292" t="s">
        <v>5599</v>
      </c>
      <c r="LZV497" s="292" t="s">
        <v>5599</v>
      </c>
      <c r="LZW497" s="292" t="s">
        <v>5599</v>
      </c>
      <c r="LZX497" s="292" t="s">
        <v>5599</v>
      </c>
      <c r="LZY497" s="292" t="s">
        <v>5599</v>
      </c>
      <c r="LZZ497" s="292" t="s">
        <v>5599</v>
      </c>
      <c r="MAA497" s="292" t="s">
        <v>5599</v>
      </c>
      <c r="MAB497" s="292" t="s">
        <v>5599</v>
      </c>
      <c r="MAC497" s="292" t="s">
        <v>5599</v>
      </c>
      <c r="MAD497" s="292" t="s">
        <v>5599</v>
      </c>
      <c r="MAE497" s="292" t="s">
        <v>5599</v>
      </c>
      <c r="MAF497" s="292" t="s">
        <v>5599</v>
      </c>
      <c r="MAG497" s="292" t="s">
        <v>5599</v>
      </c>
      <c r="MAH497" s="292" t="s">
        <v>5599</v>
      </c>
      <c r="MAI497" s="292" t="s">
        <v>5599</v>
      </c>
      <c r="MAJ497" s="292" t="s">
        <v>5599</v>
      </c>
      <c r="MAK497" s="292" t="s">
        <v>5599</v>
      </c>
      <c r="MAL497" s="292" t="s">
        <v>5599</v>
      </c>
      <c r="MAM497" s="292" t="s">
        <v>5599</v>
      </c>
      <c r="MAN497" s="292" t="s">
        <v>5599</v>
      </c>
      <c r="MAO497" s="292" t="s">
        <v>5599</v>
      </c>
      <c r="MAP497" s="292" t="s">
        <v>5599</v>
      </c>
      <c r="MAQ497" s="292" t="s">
        <v>5599</v>
      </c>
      <c r="MAR497" s="292" t="s">
        <v>5599</v>
      </c>
      <c r="MAS497" s="292" t="s">
        <v>5599</v>
      </c>
      <c r="MAT497" s="292" t="s">
        <v>5599</v>
      </c>
      <c r="MAU497" s="292" t="s">
        <v>5599</v>
      </c>
      <c r="MAV497" s="292" t="s">
        <v>5599</v>
      </c>
      <c r="MAW497" s="292" t="s">
        <v>5599</v>
      </c>
      <c r="MAX497" s="292" t="s">
        <v>5599</v>
      </c>
      <c r="MAY497" s="292" t="s">
        <v>5599</v>
      </c>
      <c r="MAZ497" s="292" t="s">
        <v>5599</v>
      </c>
      <c r="MBA497" s="292" t="s">
        <v>5599</v>
      </c>
      <c r="MBB497" s="292" t="s">
        <v>5599</v>
      </c>
      <c r="MBC497" s="292" t="s">
        <v>5599</v>
      </c>
      <c r="MBD497" s="292" t="s">
        <v>5599</v>
      </c>
      <c r="MBE497" s="292" t="s">
        <v>5599</v>
      </c>
      <c r="MBF497" s="292" t="s">
        <v>5599</v>
      </c>
      <c r="MBG497" s="292" t="s">
        <v>5599</v>
      </c>
      <c r="MBH497" s="292" t="s">
        <v>5599</v>
      </c>
      <c r="MBI497" s="292" t="s">
        <v>5599</v>
      </c>
      <c r="MBJ497" s="292" t="s">
        <v>5599</v>
      </c>
      <c r="MBK497" s="292" t="s">
        <v>5599</v>
      </c>
      <c r="MBL497" s="292" t="s">
        <v>5599</v>
      </c>
      <c r="MBM497" s="292" t="s">
        <v>5599</v>
      </c>
      <c r="MBN497" s="292" t="s">
        <v>5599</v>
      </c>
      <c r="MBO497" s="292" t="s">
        <v>5599</v>
      </c>
      <c r="MBP497" s="292" t="s">
        <v>5599</v>
      </c>
      <c r="MBQ497" s="292" t="s">
        <v>5599</v>
      </c>
      <c r="MBR497" s="292" t="s">
        <v>5599</v>
      </c>
      <c r="MBS497" s="292" t="s">
        <v>5599</v>
      </c>
      <c r="MBT497" s="292" t="s">
        <v>5599</v>
      </c>
      <c r="MBU497" s="292" t="s">
        <v>5599</v>
      </c>
      <c r="MBV497" s="292" t="s">
        <v>5599</v>
      </c>
      <c r="MBW497" s="292" t="s">
        <v>5599</v>
      </c>
      <c r="MBX497" s="292" t="s">
        <v>5599</v>
      </c>
      <c r="MBY497" s="292" t="s">
        <v>5599</v>
      </c>
      <c r="MBZ497" s="292" t="s">
        <v>5599</v>
      </c>
      <c r="MCA497" s="292" t="s">
        <v>5599</v>
      </c>
      <c r="MCB497" s="292" t="s">
        <v>5599</v>
      </c>
      <c r="MCC497" s="292" t="s">
        <v>5599</v>
      </c>
      <c r="MCD497" s="292" t="s">
        <v>5599</v>
      </c>
      <c r="MCE497" s="292" t="s">
        <v>5599</v>
      </c>
      <c r="MCF497" s="292" t="s">
        <v>5599</v>
      </c>
      <c r="MCG497" s="292" t="s">
        <v>5599</v>
      </c>
      <c r="MCH497" s="292" t="s">
        <v>5599</v>
      </c>
      <c r="MCI497" s="292" t="s">
        <v>5599</v>
      </c>
      <c r="MCJ497" s="292" t="s">
        <v>5599</v>
      </c>
      <c r="MCK497" s="292" t="s">
        <v>5599</v>
      </c>
      <c r="MCL497" s="292" t="s">
        <v>5599</v>
      </c>
      <c r="MCM497" s="292" t="s">
        <v>5599</v>
      </c>
      <c r="MCN497" s="292" t="s">
        <v>5599</v>
      </c>
      <c r="MCO497" s="292" t="s">
        <v>5599</v>
      </c>
      <c r="MCP497" s="292" t="s">
        <v>5599</v>
      </c>
      <c r="MCQ497" s="292" t="s">
        <v>5599</v>
      </c>
      <c r="MCR497" s="292" t="s">
        <v>5599</v>
      </c>
      <c r="MCS497" s="292" t="s">
        <v>5599</v>
      </c>
      <c r="MCT497" s="292" t="s">
        <v>5599</v>
      </c>
      <c r="MCU497" s="292" t="s">
        <v>5599</v>
      </c>
      <c r="MCV497" s="292" t="s">
        <v>5599</v>
      </c>
      <c r="MCW497" s="292" t="s">
        <v>5599</v>
      </c>
      <c r="MCX497" s="292" t="s">
        <v>5599</v>
      </c>
      <c r="MCY497" s="292" t="s">
        <v>5599</v>
      </c>
      <c r="MCZ497" s="292" t="s">
        <v>5599</v>
      </c>
      <c r="MDA497" s="292" t="s">
        <v>5599</v>
      </c>
      <c r="MDB497" s="292" t="s">
        <v>5599</v>
      </c>
      <c r="MDC497" s="292" t="s">
        <v>5599</v>
      </c>
      <c r="MDD497" s="292" t="s">
        <v>5599</v>
      </c>
      <c r="MDE497" s="292" t="s">
        <v>5599</v>
      </c>
      <c r="MDF497" s="292" t="s">
        <v>5599</v>
      </c>
      <c r="MDG497" s="292" t="s">
        <v>5599</v>
      </c>
      <c r="MDH497" s="292" t="s">
        <v>5599</v>
      </c>
      <c r="MDI497" s="292" t="s">
        <v>5599</v>
      </c>
      <c r="MDJ497" s="292" t="s">
        <v>5599</v>
      </c>
      <c r="MDK497" s="292" t="s">
        <v>5599</v>
      </c>
      <c r="MDL497" s="292" t="s">
        <v>5599</v>
      </c>
      <c r="MDM497" s="292" t="s">
        <v>5599</v>
      </c>
      <c r="MDN497" s="292" t="s">
        <v>5599</v>
      </c>
      <c r="MDO497" s="292" t="s">
        <v>5599</v>
      </c>
      <c r="MDP497" s="292" t="s">
        <v>5599</v>
      </c>
      <c r="MDQ497" s="292" t="s">
        <v>5599</v>
      </c>
      <c r="MDR497" s="292" t="s">
        <v>5599</v>
      </c>
      <c r="MDS497" s="292" t="s">
        <v>5599</v>
      </c>
      <c r="MDT497" s="292" t="s">
        <v>5599</v>
      </c>
      <c r="MDU497" s="292" t="s">
        <v>5599</v>
      </c>
      <c r="MDV497" s="292" t="s">
        <v>5599</v>
      </c>
      <c r="MDW497" s="292" t="s">
        <v>5599</v>
      </c>
      <c r="MDX497" s="292" t="s">
        <v>5599</v>
      </c>
      <c r="MDY497" s="292" t="s">
        <v>5599</v>
      </c>
      <c r="MDZ497" s="292" t="s">
        <v>5599</v>
      </c>
      <c r="MEA497" s="292" t="s">
        <v>5599</v>
      </c>
      <c r="MEB497" s="292" t="s">
        <v>5599</v>
      </c>
      <c r="MEC497" s="292" t="s">
        <v>5599</v>
      </c>
      <c r="MED497" s="292" t="s">
        <v>5599</v>
      </c>
      <c r="MEE497" s="292" t="s">
        <v>5599</v>
      </c>
      <c r="MEF497" s="292" t="s">
        <v>5599</v>
      </c>
      <c r="MEG497" s="292" t="s">
        <v>5599</v>
      </c>
      <c r="MEH497" s="292" t="s">
        <v>5599</v>
      </c>
      <c r="MEI497" s="292" t="s">
        <v>5599</v>
      </c>
      <c r="MEJ497" s="292" t="s">
        <v>5599</v>
      </c>
      <c r="MEK497" s="292" t="s">
        <v>5599</v>
      </c>
      <c r="MEL497" s="292" t="s">
        <v>5599</v>
      </c>
      <c r="MEM497" s="292" t="s">
        <v>5599</v>
      </c>
      <c r="MEN497" s="292" t="s">
        <v>5599</v>
      </c>
      <c r="MEO497" s="292" t="s">
        <v>5599</v>
      </c>
      <c r="MEP497" s="292" t="s">
        <v>5599</v>
      </c>
      <c r="MEQ497" s="292" t="s">
        <v>5599</v>
      </c>
      <c r="MER497" s="292" t="s">
        <v>5599</v>
      </c>
      <c r="MES497" s="292" t="s">
        <v>5599</v>
      </c>
      <c r="MET497" s="292" t="s">
        <v>5599</v>
      </c>
      <c r="MEU497" s="292" t="s">
        <v>5599</v>
      </c>
      <c r="MEV497" s="292" t="s">
        <v>5599</v>
      </c>
      <c r="MEW497" s="292" t="s">
        <v>5599</v>
      </c>
      <c r="MEX497" s="292" t="s">
        <v>5599</v>
      </c>
      <c r="MEY497" s="292" t="s">
        <v>5599</v>
      </c>
      <c r="MEZ497" s="292" t="s">
        <v>5599</v>
      </c>
      <c r="MFA497" s="292" t="s">
        <v>5599</v>
      </c>
      <c r="MFB497" s="292" t="s">
        <v>5599</v>
      </c>
      <c r="MFC497" s="292" t="s">
        <v>5599</v>
      </c>
      <c r="MFD497" s="292" t="s">
        <v>5599</v>
      </c>
      <c r="MFE497" s="292" t="s">
        <v>5599</v>
      </c>
      <c r="MFF497" s="292" t="s">
        <v>5599</v>
      </c>
      <c r="MFG497" s="292" t="s">
        <v>5599</v>
      </c>
      <c r="MFH497" s="292" t="s">
        <v>5599</v>
      </c>
      <c r="MFI497" s="292" t="s">
        <v>5599</v>
      </c>
      <c r="MFJ497" s="292" t="s">
        <v>5599</v>
      </c>
      <c r="MFK497" s="292" t="s">
        <v>5599</v>
      </c>
      <c r="MFL497" s="292" t="s">
        <v>5599</v>
      </c>
      <c r="MFM497" s="292" t="s">
        <v>5599</v>
      </c>
      <c r="MFN497" s="292" t="s">
        <v>5599</v>
      </c>
      <c r="MFO497" s="292" t="s">
        <v>5599</v>
      </c>
      <c r="MFP497" s="292" t="s">
        <v>5599</v>
      </c>
      <c r="MFQ497" s="292" t="s">
        <v>5599</v>
      </c>
      <c r="MFR497" s="292" t="s">
        <v>5599</v>
      </c>
      <c r="MFS497" s="292" t="s">
        <v>5599</v>
      </c>
      <c r="MFT497" s="292" t="s">
        <v>5599</v>
      </c>
      <c r="MFU497" s="292" t="s">
        <v>5599</v>
      </c>
      <c r="MFV497" s="292" t="s">
        <v>5599</v>
      </c>
      <c r="MFW497" s="292" t="s">
        <v>5599</v>
      </c>
      <c r="MFX497" s="292" t="s">
        <v>5599</v>
      </c>
      <c r="MFY497" s="292" t="s">
        <v>5599</v>
      </c>
      <c r="MFZ497" s="292" t="s">
        <v>5599</v>
      </c>
      <c r="MGA497" s="292" t="s">
        <v>5599</v>
      </c>
      <c r="MGB497" s="292" t="s">
        <v>5599</v>
      </c>
      <c r="MGC497" s="292" t="s">
        <v>5599</v>
      </c>
      <c r="MGD497" s="292" t="s">
        <v>5599</v>
      </c>
      <c r="MGE497" s="292" t="s">
        <v>5599</v>
      </c>
      <c r="MGF497" s="292" t="s">
        <v>5599</v>
      </c>
      <c r="MGG497" s="292" t="s">
        <v>5599</v>
      </c>
      <c r="MGH497" s="292" t="s">
        <v>5599</v>
      </c>
      <c r="MGI497" s="292" t="s">
        <v>5599</v>
      </c>
      <c r="MGJ497" s="292" t="s">
        <v>5599</v>
      </c>
      <c r="MGK497" s="292" t="s">
        <v>5599</v>
      </c>
      <c r="MGL497" s="292" t="s">
        <v>5599</v>
      </c>
      <c r="MGM497" s="292" t="s">
        <v>5599</v>
      </c>
      <c r="MGN497" s="292" t="s">
        <v>5599</v>
      </c>
      <c r="MGO497" s="292" t="s">
        <v>5599</v>
      </c>
      <c r="MGP497" s="292" t="s">
        <v>5599</v>
      </c>
      <c r="MGQ497" s="292" t="s">
        <v>5599</v>
      </c>
      <c r="MGR497" s="292" t="s">
        <v>5599</v>
      </c>
      <c r="MGS497" s="292" t="s">
        <v>5599</v>
      </c>
      <c r="MGT497" s="292" t="s">
        <v>5599</v>
      </c>
      <c r="MGU497" s="292" t="s">
        <v>5599</v>
      </c>
      <c r="MGV497" s="292" t="s">
        <v>5599</v>
      </c>
      <c r="MGW497" s="292" t="s">
        <v>5599</v>
      </c>
      <c r="MGX497" s="292" t="s">
        <v>5599</v>
      </c>
      <c r="MGY497" s="292" t="s">
        <v>5599</v>
      </c>
      <c r="MGZ497" s="292" t="s">
        <v>5599</v>
      </c>
      <c r="MHA497" s="292" t="s">
        <v>5599</v>
      </c>
      <c r="MHB497" s="292" t="s">
        <v>5599</v>
      </c>
      <c r="MHC497" s="292" t="s">
        <v>5599</v>
      </c>
      <c r="MHD497" s="292" t="s">
        <v>5599</v>
      </c>
      <c r="MHE497" s="292" t="s">
        <v>5599</v>
      </c>
      <c r="MHF497" s="292" t="s">
        <v>5599</v>
      </c>
      <c r="MHG497" s="292" t="s">
        <v>5599</v>
      </c>
      <c r="MHH497" s="292" t="s">
        <v>5599</v>
      </c>
      <c r="MHI497" s="292" t="s">
        <v>5599</v>
      </c>
      <c r="MHJ497" s="292" t="s">
        <v>5599</v>
      </c>
      <c r="MHK497" s="292" t="s">
        <v>5599</v>
      </c>
      <c r="MHL497" s="292" t="s">
        <v>5599</v>
      </c>
      <c r="MHM497" s="292" t="s">
        <v>5599</v>
      </c>
      <c r="MHN497" s="292" t="s">
        <v>5599</v>
      </c>
      <c r="MHO497" s="292" t="s">
        <v>5599</v>
      </c>
      <c r="MHP497" s="292" t="s">
        <v>5599</v>
      </c>
      <c r="MHQ497" s="292" t="s">
        <v>5599</v>
      </c>
      <c r="MHR497" s="292" t="s">
        <v>5599</v>
      </c>
      <c r="MHS497" s="292" t="s">
        <v>5599</v>
      </c>
      <c r="MHT497" s="292" t="s">
        <v>5599</v>
      </c>
      <c r="MHU497" s="292" t="s">
        <v>5599</v>
      </c>
      <c r="MHV497" s="292" t="s">
        <v>5599</v>
      </c>
      <c r="MHW497" s="292" t="s">
        <v>5599</v>
      </c>
      <c r="MHX497" s="292" t="s">
        <v>5599</v>
      </c>
      <c r="MHY497" s="292" t="s">
        <v>5599</v>
      </c>
      <c r="MHZ497" s="292" t="s">
        <v>5599</v>
      </c>
      <c r="MIA497" s="292" t="s">
        <v>5599</v>
      </c>
      <c r="MIB497" s="292" t="s">
        <v>5599</v>
      </c>
      <c r="MIC497" s="292" t="s">
        <v>5599</v>
      </c>
      <c r="MID497" s="292" t="s">
        <v>5599</v>
      </c>
      <c r="MIE497" s="292" t="s">
        <v>5599</v>
      </c>
      <c r="MIF497" s="292" t="s">
        <v>5599</v>
      </c>
      <c r="MIG497" s="292" t="s">
        <v>5599</v>
      </c>
      <c r="MIH497" s="292" t="s">
        <v>5599</v>
      </c>
      <c r="MII497" s="292" t="s">
        <v>5599</v>
      </c>
      <c r="MIJ497" s="292" t="s">
        <v>5599</v>
      </c>
      <c r="MIK497" s="292" t="s">
        <v>5599</v>
      </c>
      <c r="MIL497" s="292" t="s">
        <v>5599</v>
      </c>
      <c r="MIM497" s="292" t="s">
        <v>5599</v>
      </c>
      <c r="MIN497" s="292" t="s">
        <v>5599</v>
      </c>
      <c r="MIO497" s="292" t="s">
        <v>5599</v>
      </c>
      <c r="MIP497" s="292" t="s">
        <v>5599</v>
      </c>
      <c r="MIQ497" s="292" t="s">
        <v>5599</v>
      </c>
      <c r="MIR497" s="292" t="s">
        <v>5599</v>
      </c>
      <c r="MIS497" s="292" t="s">
        <v>5599</v>
      </c>
      <c r="MIT497" s="292" t="s">
        <v>5599</v>
      </c>
      <c r="MIU497" s="292" t="s">
        <v>5599</v>
      </c>
      <c r="MIV497" s="292" t="s">
        <v>5599</v>
      </c>
      <c r="MIW497" s="292" t="s">
        <v>5599</v>
      </c>
      <c r="MIX497" s="292" t="s">
        <v>5599</v>
      </c>
      <c r="MIY497" s="292" t="s">
        <v>5599</v>
      </c>
      <c r="MIZ497" s="292" t="s">
        <v>5599</v>
      </c>
      <c r="MJA497" s="292" t="s">
        <v>5599</v>
      </c>
      <c r="MJB497" s="292" t="s">
        <v>5599</v>
      </c>
      <c r="MJC497" s="292" t="s">
        <v>5599</v>
      </c>
      <c r="MJD497" s="292" t="s">
        <v>5599</v>
      </c>
      <c r="MJE497" s="292" t="s">
        <v>5599</v>
      </c>
      <c r="MJF497" s="292" t="s">
        <v>5599</v>
      </c>
      <c r="MJG497" s="292" t="s">
        <v>5599</v>
      </c>
      <c r="MJH497" s="292" t="s">
        <v>5599</v>
      </c>
      <c r="MJI497" s="292" t="s">
        <v>5599</v>
      </c>
      <c r="MJJ497" s="292" t="s">
        <v>5599</v>
      </c>
      <c r="MJK497" s="292" t="s">
        <v>5599</v>
      </c>
      <c r="MJL497" s="292" t="s">
        <v>5599</v>
      </c>
      <c r="MJM497" s="292" t="s">
        <v>5599</v>
      </c>
      <c r="MJN497" s="292" t="s">
        <v>5599</v>
      </c>
      <c r="MJO497" s="292" t="s">
        <v>5599</v>
      </c>
      <c r="MJP497" s="292" t="s">
        <v>5599</v>
      </c>
      <c r="MJQ497" s="292" t="s">
        <v>5599</v>
      </c>
      <c r="MJR497" s="292" t="s">
        <v>5599</v>
      </c>
      <c r="MJS497" s="292" t="s">
        <v>5599</v>
      </c>
      <c r="MJT497" s="292" t="s">
        <v>5599</v>
      </c>
      <c r="MJU497" s="292" t="s">
        <v>5599</v>
      </c>
      <c r="MJV497" s="292" t="s">
        <v>5599</v>
      </c>
      <c r="MJW497" s="292" t="s">
        <v>5599</v>
      </c>
      <c r="MJX497" s="292" t="s">
        <v>5599</v>
      </c>
      <c r="MJY497" s="292" t="s">
        <v>5599</v>
      </c>
      <c r="MJZ497" s="292" t="s">
        <v>5599</v>
      </c>
      <c r="MKA497" s="292" t="s">
        <v>5599</v>
      </c>
      <c r="MKB497" s="292" t="s">
        <v>5599</v>
      </c>
      <c r="MKC497" s="292" t="s">
        <v>5599</v>
      </c>
      <c r="MKD497" s="292" t="s">
        <v>5599</v>
      </c>
      <c r="MKE497" s="292" t="s">
        <v>5599</v>
      </c>
      <c r="MKF497" s="292" t="s">
        <v>5599</v>
      </c>
      <c r="MKG497" s="292" t="s">
        <v>5599</v>
      </c>
      <c r="MKH497" s="292" t="s">
        <v>5599</v>
      </c>
      <c r="MKI497" s="292" t="s">
        <v>5599</v>
      </c>
      <c r="MKJ497" s="292" t="s">
        <v>5599</v>
      </c>
      <c r="MKK497" s="292" t="s">
        <v>5599</v>
      </c>
      <c r="MKL497" s="292" t="s">
        <v>5599</v>
      </c>
      <c r="MKM497" s="292" t="s">
        <v>5599</v>
      </c>
      <c r="MKN497" s="292" t="s">
        <v>5599</v>
      </c>
      <c r="MKO497" s="292" t="s">
        <v>5599</v>
      </c>
      <c r="MKP497" s="292" t="s">
        <v>5599</v>
      </c>
      <c r="MKQ497" s="292" t="s">
        <v>5599</v>
      </c>
      <c r="MKR497" s="292" t="s">
        <v>5599</v>
      </c>
      <c r="MKS497" s="292" t="s">
        <v>5599</v>
      </c>
      <c r="MKT497" s="292" t="s">
        <v>5599</v>
      </c>
      <c r="MKU497" s="292" t="s">
        <v>5599</v>
      </c>
      <c r="MKV497" s="292" t="s">
        <v>5599</v>
      </c>
      <c r="MKW497" s="292" t="s">
        <v>5599</v>
      </c>
      <c r="MKX497" s="292" t="s">
        <v>5599</v>
      </c>
      <c r="MKY497" s="292" t="s">
        <v>5599</v>
      </c>
      <c r="MKZ497" s="292" t="s">
        <v>5599</v>
      </c>
      <c r="MLA497" s="292" t="s">
        <v>5599</v>
      </c>
      <c r="MLB497" s="292" t="s">
        <v>5599</v>
      </c>
      <c r="MLC497" s="292" t="s">
        <v>5599</v>
      </c>
      <c r="MLD497" s="292" t="s">
        <v>5599</v>
      </c>
      <c r="MLE497" s="292" t="s">
        <v>5599</v>
      </c>
      <c r="MLF497" s="292" t="s">
        <v>5599</v>
      </c>
      <c r="MLG497" s="292" t="s">
        <v>5599</v>
      </c>
      <c r="MLH497" s="292" t="s">
        <v>5599</v>
      </c>
      <c r="MLI497" s="292" t="s">
        <v>5599</v>
      </c>
      <c r="MLJ497" s="292" t="s">
        <v>5599</v>
      </c>
      <c r="MLK497" s="292" t="s">
        <v>5599</v>
      </c>
      <c r="MLL497" s="292" t="s">
        <v>5599</v>
      </c>
      <c r="MLM497" s="292" t="s">
        <v>5599</v>
      </c>
      <c r="MLN497" s="292" t="s">
        <v>5599</v>
      </c>
      <c r="MLO497" s="292" t="s">
        <v>5599</v>
      </c>
      <c r="MLP497" s="292" t="s">
        <v>5599</v>
      </c>
      <c r="MLQ497" s="292" t="s">
        <v>5599</v>
      </c>
      <c r="MLR497" s="292" t="s">
        <v>5599</v>
      </c>
      <c r="MLS497" s="292" t="s">
        <v>5599</v>
      </c>
      <c r="MLT497" s="292" t="s">
        <v>5599</v>
      </c>
      <c r="MLU497" s="292" t="s">
        <v>5599</v>
      </c>
      <c r="MLV497" s="292" t="s">
        <v>5599</v>
      </c>
      <c r="MLW497" s="292" t="s">
        <v>5599</v>
      </c>
      <c r="MLX497" s="292" t="s">
        <v>5599</v>
      </c>
      <c r="MLY497" s="292" t="s">
        <v>5599</v>
      </c>
      <c r="MLZ497" s="292" t="s">
        <v>5599</v>
      </c>
      <c r="MMA497" s="292" t="s">
        <v>5599</v>
      </c>
      <c r="MMB497" s="292" t="s">
        <v>5599</v>
      </c>
      <c r="MMC497" s="292" t="s">
        <v>5599</v>
      </c>
      <c r="MMD497" s="292" t="s">
        <v>5599</v>
      </c>
      <c r="MME497" s="292" t="s">
        <v>5599</v>
      </c>
      <c r="MMF497" s="292" t="s">
        <v>5599</v>
      </c>
      <c r="MMG497" s="292" t="s">
        <v>5599</v>
      </c>
      <c r="MMH497" s="292" t="s">
        <v>5599</v>
      </c>
      <c r="MMI497" s="292" t="s">
        <v>5599</v>
      </c>
      <c r="MMJ497" s="292" t="s">
        <v>5599</v>
      </c>
      <c r="MMK497" s="292" t="s">
        <v>5599</v>
      </c>
      <c r="MML497" s="292" t="s">
        <v>5599</v>
      </c>
      <c r="MMM497" s="292" t="s">
        <v>5599</v>
      </c>
      <c r="MMN497" s="292" t="s">
        <v>5599</v>
      </c>
      <c r="MMO497" s="292" t="s">
        <v>5599</v>
      </c>
      <c r="MMP497" s="292" t="s">
        <v>5599</v>
      </c>
      <c r="MMQ497" s="292" t="s">
        <v>5599</v>
      </c>
      <c r="MMR497" s="292" t="s">
        <v>5599</v>
      </c>
      <c r="MMS497" s="292" t="s">
        <v>5599</v>
      </c>
      <c r="MMT497" s="292" t="s">
        <v>5599</v>
      </c>
      <c r="MMU497" s="292" t="s">
        <v>5599</v>
      </c>
      <c r="MMV497" s="292" t="s">
        <v>5599</v>
      </c>
      <c r="MMW497" s="292" t="s">
        <v>5599</v>
      </c>
      <c r="MMX497" s="292" t="s">
        <v>5599</v>
      </c>
      <c r="MMY497" s="292" t="s">
        <v>5599</v>
      </c>
      <c r="MMZ497" s="292" t="s">
        <v>5599</v>
      </c>
      <c r="MNA497" s="292" t="s">
        <v>5599</v>
      </c>
      <c r="MNB497" s="292" t="s">
        <v>5599</v>
      </c>
      <c r="MNC497" s="292" t="s">
        <v>5599</v>
      </c>
      <c r="MND497" s="292" t="s">
        <v>5599</v>
      </c>
      <c r="MNE497" s="292" t="s">
        <v>5599</v>
      </c>
      <c r="MNF497" s="292" t="s">
        <v>5599</v>
      </c>
      <c r="MNG497" s="292" t="s">
        <v>5599</v>
      </c>
      <c r="MNH497" s="292" t="s">
        <v>5599</v>
      </c>
      <c r="MNI497" s="292" t="s">
        <v>5599</v>
      </c>
      <c r="MNJ497" s="292" t="s">
        <v>5599</v>
      </c>
      <c r="MNK497" s="292" t="s">
        <v>5599</v>
      </c>
      <c r="MNL497" s="292" t="s">
        <v>5599</v>
      </c>
      <c r="MNM497" s="292" t="s">
        <v>5599</v>
      </c>
      <c r="MNN497" s="292" t="s">
        <v>5599</v>
      </c>
      <c r="MNO497" s="292" t="s">
        <v>5599</v>
      </c>
      <c r="MNP497" s="292" t="s">
        <v>5599</v>
      </c>
      <c r="MNQ497" s="292" t="s">
        <v>5599</v>
      </c>
      <c r="MNR497" s="292" t="s">
        <v>5599</v>
      </c>
      <c r="MNS497" s="292" t="s">
        <v>5599</v>
      </c>
      <c r="MNT497" s="292" t="s">
        <v>5599</v>
      </c>
      <c r="MNU497" s="292" t="s">
        <v>5599</v>
      </c>
      <c r="MNV497" s="292" t="s">
        <v>5599</v>
      </c>
      <c r="MNW497" s="292" t="s">
        <v>5599</v>
      </c>
      <c r="MNX497" s="292" t="s">
        <v>5599</v>
      </c>
      <c r="MNY497" s="292" t="s">
        <v>5599</v>
      </c>
      <c r="MNZ497" s="292" t="s">
        <v>5599</v>
      </c>
      <c r="MOA497" s="292" t="s">
        <v>5599</v>
      </c>
      <c r="MOB497" s="292" t="s">
        <v>5599</v>
      </c>
      <c r="MOC497" s="292" t="s">
        <v>5599</v>
      </c>
      <c r="MOD497" s="292" t="s">
        <v>5599</v>
      </c>
      <c r="MOE497" s="292" t="s">
        <v>5599</v>
      </c>
      <c r="MOF497" s="292" t="s">
        <v>5599</v>
      </c>
      <c r="MOG497" s="292" t="s">
        <v>5599</v>
      </c>
      <c r="MOH497" s="292" t="s">
        <v>5599</v>
      </c>
      <c r="MOI497" s="292" t="s">
        <v>5599</v>
      </c>
      <c r="MOJ497" s="292" t="s">
        <v>5599</v>
      </c>
      <c r="MOK497" s="292" t="s">
        <v>5599</v>
      </c>
      <c r="MOL497" s="292" t="s">
        <v>5599</v>
      </c>
      <c r="MOM497" s="292" t="s">
        <v>5599</v>
      </c>
      <c r="MON497" s="292" t="s">
        <v>5599</v>
      </c>
      <c r="MOO497" s="292" t="s">
        <v>5599</v>
      </c>
      <c r="MOP497" s="292" t="s">
        <v>5599</v>
      </c>
      <c r="MOQ497" s="292" t="s">
        <v>5599</v>
      </c>
      <c r="MOR497" s="292" t="s">
        <v>5599</v>
      </c>
      <c r="MOS497" s="292" t="s">
        <v>5599</v>
      </c>
      <c r="MOT497" s="292" t="s">
        <v>5599</v>
      </c>
      <c r="MOU497" s="292" t="s">
        <v>5599</v>
      </c>
      <c r="MOV497" s="292" t="s">
        <v>5599</v>
      </c>
      <c r="MOW497" s="292" t="s">
        <v>5599</v>
      </c>
      <c r="MOX497" s="292" t="s">
        <v>5599</v>
      </c>
      <c r="MOY497" s="292" t="s">
        <v>5599</v>
      </c>
      <c r="MOZ497" s="292" t="s">
        <v>5599</v>
      </c>
      <c r="MPA497" s="292" t="s">
        <v>5599</v>
      </c>
      <c r="MPB497" s="292" t="s">
        <v>5599</v>
      </c>
      <c r="MPC497" s="292" t="s">
        <v>5599</v>
      </c>
      <c r="MPD497" s="292" t="s">
        <v>5599</v>
      </c>
      <c r="MPE497" s="292" t="s">
        <v>5599</v>
      </c>
      <c r="MPF497" s="292" t="s">
        <v>5599</v>
      </c>
      <c r="MPG497" s="292" t="s">
        <v>5599</v>
      </c>
      <c r="MPH497" s="292" t="s">
        <v>5599</v>
      </c>
      <c r="MPI497" s="292" t="s">
        <v>5599</v>
      </c>
      <c r="MPJ497" s="292" t="s">
        <v>5599</v>
      </c>
      <c r="MPK497" s="292" t="s">
        <v>5599</v>
      </c>
      <c r="MPL497" s="292" t="s">
        <v>5599</v>
      </c>
      <c r="MPM497" s="292" t="s">
        <v>5599</v>
      </c>
      <c r="MPN497" s="292" t="s">
        <v>5599</v>
      </c>
      <c r="MPO497" s="292" t="s">
        <v>5599</v>
      </c>
      <c r="MPP497" s="292" t="s">
        <v>5599</v>
      </c>
      <c r="MPQ497" s="292" t="s">
        <v>5599</v>
      </c>
      <c r="MPR497" s="292" t="s">
        <v>5599</v>
      </c>
      <c r="MPS497" s="292" t="s">
        <v>5599</v>
      </c>
      <c r="MPT497" s="292" t="s">
        <v>5599</v>
      </c>
      <c r="MPU497" s="292" t="s">
        <v>5599</v>
      </c>
      <c r="MPV497" s="292" t="s">
        <v>5599</v>
      </c>
      <c r="MPW497" s="292" t="s">
        <v>5599</v>
      </c>
      <c r="MPX497" s="292" t="s">
        <v>5599</v>
      </c>
      <c r="MPY497" s="292" t="s">
        <v>5599</v>
      </c>
      <c r="MPZ497" s="292" t="s">
        <v>5599</v>
      </c>
      <c r="MQA497" s="292" t="s">
        <v>5599</v>
      </c>
      <c r="MQB497" s="292" t="s">
        <v>5599</v>
      </c>
      <c r="MQC497" s="292" t="s">
        <v>5599</v>
      </c>
      <c r="MQD497" s="292" t="s">
        <v>5599</v>
      </c>
      <c r="MQE497" s="292" t="s">
        <v>5599</v>
      </c>
      <c r="MQF497" s="292" t="s">
        <v>5599</v>
      </c>
      <c r="MQG497" s="292" t="s">
        <v>5599</v>
      </c>
      <c r="MQH497" s="292" t="s">
        <v>5599</v>
      </c>
      <c r="MQI497" s="292" t="s">
        <v>5599</v>
      </c>
      <c r="MQJ497" s="292" t="s">
        <v>5599</v>
      </c>
      <c r="MQK497" s="292" t="s">
        <v>5599</v>
      </c>
      <c r="MQL497" s="292" t="s">
        <v>5599</v>
      </c>
      <c r="MQM497" s="292" t="s">
        <v>5599</v>
      </c>
      <c r="MQN497" s="292" t="s">
        <v>5599</v>
      </c>
      <c r="MQO497" s="292" t="s">
        <v>5599</v>
      </c>
      <c r="MQP497" s="292" t="s">
        <v>5599</v>
      </c>
      <c r="MQQ497" s="292" t="s">
        <v>5599</v>
      </c>
      <c r="MQR497" s="292" t="s">
        <v>5599</v>
      </c>
      <c r="MQS497" s="292" t="s">
        <v>5599</v>
      </c>
      <c r="MQT497" s="292" t="s">
        <v>5599</v>
      </c>
      <c r="MQU497" s="292" t="s">
        <v>5599</v>
      </c>
      <c r="MQV497" s="292" t="s">
        <v>5599</v>
      </c>
      <c r="MQW497" s="292" t="s">
        <v>5599</v>
      </c>
      <c r="MQX497" s="292" t="s">
        <v>5599</v>
      </c>
      <c r="MQY497" s="292" t="s">
        <v>5599</v>
      </c>
      <c r="MQZ497" s="292" t="s">
        <v>5599</v>
      </c>
      <c r="MRA497" s="292" t="s">
        <v>5599</v>
      </c>
      <c r="MRB497" s="292" t="s">
        <v>5599</v>
      </c>
      <c r="MRC497" s="292" t="s">
        <v>5599</v>
      </c>
      <c r="MRD497" s="292" t="s">
        <v>5599</v>
      </c>
      <c r="MRE497" s="292" t="s">
        <v>5599</v>
      </c>
      <c r="MRF497" s="292" t="s">
        <v>5599</v>
      </c>
      <c r="MRG497" s="292" t="s">
        <v>5599</v>
      </c>
      <c r="MRH497" s="292" t="s">
        <v>5599</v>
      </c>
      <c r="MRI497" s="292" t="s">
        <v>5599</v>
      </c>
      <c r="MRJ497" s="292" t="s">
        <v>5599</v>
      </c>
      <c r="MRK497" s="292" t="s">
        <v>5599</v>
      </c>
      <c r="MRL497" s="292" t="s">
        <v>5599</v>
      </c>
      <c r="MRM497" s="292" t="s">
        <v>5599</v>
      </c>
      <c r="MRN497" s="292" t="s">
        <v>5599</v>
      </c>
      <c r="MRO497" s="292" t="s">
        <v>5599</v>
      </c>
      <c r="MRP497" s="292" t="s">
        <v>5599</v>
      </c>
      <c r="MRQ497" s="292" t="s">
        <v>5599</v>
      </c>
      <c r="MRR497" s="292" t="s">
        <v>5599</v>
      </c>
      <c r="MRS497" s="292" t="s">
        <v>5599</v>
      </c>
      <c r="MRT497" s="292" t="s">
        <v>5599</v>
      </c>
      <c r="MRU497" s="292" t="s">
        <v>5599</v>
      </c>
      <c r="MRV497" s="292" t="s">
        <v>5599</v>
      </c>
      <c r="MRW497" s="292" t="s">
        <v>5599</v>
      </c>
      <c r="MRX497" s="292" t="s">
        <v>5599</v>
      </c>
      <c r="MRY497" s="292" t="s">
        <v>5599</v>
      </c>
      <c r="MRZ497" s="292" t="s">
        <v>5599</v>
      </c>
      <c r="MSA497" s="292" t="s">
        <v>5599</v>
      </c>
      <c r="MSB497" s="292" t="s">
        <v>5599</v>
      </c>
      <c r="MSC497" s="292" t="s">
        <v>5599</v>
      </c>
      <c r="MSD497" s="292" t="s">
        <v>5599</v>
      </c>
      <c r="MSE497" s="292" t="s">
        <v>5599</v>
      </c>
      <c r="MSF497" s="292" t="s">
        <v>5599</v>
      </c>
      <c r="MSG497" s="292" t="s">
        <v>5599</v>
      </c>
      <c r="MSH497" s="292" t="s">
        <v>5599</v>
      </c>
      <c r="MSI497" s="292" t="s">
        <v>5599</v>
      </c>
      <c r="MSJ497" s="292" t="s">
        <v>5599</v>
      </c>
      <c r="MSK497" s="292" t="s">
        <v>5599</v>
      </c>
      <c r="MSL497" s="292" t="s">
        <v>5599</v>
      </c>
      <c r="MSM497" s="292" t="s">
        <v>5599</v>
      </c>
      <c r="MSN497" s="292" t="s">
        <v>5599</v>
      </c>
      <c r="MSO497" s="292" t="s">
        <v>5599</v>
      </c>
      <c r="MSP497" s="292" t="s">
        <v>5599</v>
      </c>
      <c r="MSQ497" s="292" t="s">
        <v>5599</v>
      </c>
      <c r="MSR497" s="292" t="s">
        <v>5599</v>
      </c>
      <c r="MSS497" s="292" t="s">
        <v>5599</v>
      </c>
      <c r="MST497" s="292" t="s">
        <v>5599</v>
      </c>
      <c r="MSU497" s="292" t="s">
        <v>5599</v>
      </c>
      <c r="MSV497" s="292" t="s">
        <v>5599</v>
      </c>
      <c r="MSW497" s="292" t="s">
        <v>5599</v>
      </c>
      <c r="MSX497" s="292" t="s">
        <v>5599</v>
      </c>
      <c r="MSY497" s="292" t="s">
        <v>5599</v>
      </c>
      <c r="MSZ497" s="292" t="s">
        <v>5599</v>
      </c>
      <c r="MTA497" s="292" t="s">
        <v>5599</v>
      </c>
      <c r="MTB497" s="292" t="s">
        <v>5599</v>
      </c>
      <c r="MTC497" s="292" t="s">
        <v>5599</v>
      </c>
      <c r="MTD497" s="292" t="s">
        <v>5599</v>
      </c>
      <c r="MTE497" s="292" t="s">
        <v>5599</v>
      </c>
      <c r="MTF497" s="292" t="s">
        <v>5599</v>
      </c>
      <c r="MTG497" s="292" t="s">
        <v>5599</v>
      </c>
      <c r="MTH497" s="292" t="s">
        <v>5599</v>
      </c>
      <c r="MTI497" s="292" t="s">
        <v>5599</v>
      </c>
      <c r="MTJ497" s="292" t="s">
        <v>5599</v>
      </c>
      <c r="MTK497" s="292" t="s">
        <v>5599</v>
      </c>
      <c r="MTL497" s="292" t="s">
        <v>5599</v>
      </c>
      <c r="MTM497" s="292" t="s">
        <v>5599</v>
      </c>
      <c r="MTN497" s="292" t="s">
        <v>5599</v>
      </c>
      <c r="MTO497" s="292" t="s">
        <v>5599</v>
      </c>
      <c r="MTP497" s="292" t="s">
        <v>5599</v>
      </c>
      <c r="MTQ497" s="292" t="s">
        <v>5599</v>
      </c>
      <c r="MTR497" s="292" t="s">
        <v>5599</v>
      </c>
      <c r="MTS497" s="292" t="s">
        <v>5599</v>
      </c>
      <c r="MTT497" s="292" t="s">
        <v>5599</v>
      </c>
      <c r="MTU497" s="292" t="s">
        <v>5599</v>
      </c>
      <c r="MTV497" s="292" t="s">
        <v>5599</v>
      </c>
      <c r="MTW497" s="292" t="s">
        <v>5599</v>
      </c>
      <c r="MTX497" s="292" t="s">
        <v>5599</v>
      </c>
      <c r="MTY497" s="292" t="s">
        <v>5599</v>
      </c>
      <c r="MTZ497" s="292" t="s">
        <v>5599</v>
      </c>
      <c r="MUA497" s="292" t="s">
        <v>5599</v>
      </c>
      <c r="MUB497" s="292" t="s">
        <v>5599</v>
      </c>
      <c r="MUC497" s="292" t="s">
        <v>5599</v>
      </c>
      <c r="MUD497" s="292" t="s">
        <v>5599</v>
      </c>
      <c r="MUE497" s="292" t="s">
        <v>5599</v>
      </c>
      <c r="MUF497" s="292" t="s">
        <v>5599</v>
      </c>
      <c r="MUG497" s="292" t="s">
        <v>5599</v>
      </c>
      <c r="MUH497" s="292" t="s">
        <v>5599</v>
      </c>
      <c r="MUI497" s="292" t="s">
        <v>5599</v>
      </c>
      <c r="MUJ497" s="292" t="s">
        <v>5599</v>
      </c>
      <c r="MUK497" s="292" t="s">
        <v>5599</v>
      </c>
      <c r="MUL497" s="292" t="s">
        <v>5599</v>
      </c>
      <c r="MUM497" s="292" t="s">
        <v>5599</v>
      </c>
      <c r="MUN497" s="292" t="s">
        <v>5599</v>
      </c>
      <c r="MUO497" s="292" t="s">
        <v>5599</v>
      </c>
      <c r="MUP497" s="292" t="s">
        <v>5599</v>
      </c>
      <c r="MUQ497" s="292" t="s">
        <v>5599</v>
      </c>
      <c r="MUR497" s="292" t="s">
        <v>5599</v>
      </c>
      <c r="MUS497" s="292" t="s">
        <v>5599</v>
      </c>
      <c r="MUT497" s="292" t="s">
        <v>5599</v>
      </c>
      <c r="MUU497" s="292" t="s">
        <v>5599</v>
      </c>
      <c r="MUV497" s="292" t="s">
        <v>5599</v>
      </c>
      <c r="MUW497" s="292" t="s">
        <v>5599</v>
      </c>
      <c r="MUX497" s="292" t="s">
        <v>5599</v>
      </c>
      <c r="MUY497" s="292" t="s">
        <v>5599</v>
      </c>
      <c r="MUZ497" s="292" t="s">
        <v>5599</v>
      </c>
      <c r="MVA497" s="292" t="s">
        <v>5599</v>
      </c>
      <c r="MVB497" s="292" t="s">
        <v>5599</v>
      </c>
      <c r="MVC497" s="292" t="s">
        <v>5599</v>
      </c>
      <c r="MVD497" s="292" t="s">
        <v>5599</v>
      </c>
      <c r="MVE497" s="292" t="s">
        <v>5599</v>
      </c>
      <c r="MVF497" s="292" t="s">
        <v>5599</v>
      </c>
      <c r="MVG497" s="292" t="s">
        <v>5599</v>
      </c>
      <c r="MVH497" s="292" t="s">
        <v>5599</v>
      </c>
      <c r="MVI497" s="292" t="s">
        <v>5599</v>
      </c>
      <c r="MVJ497" s="292" t="s">
        <v>5599</v>
      </c>
      <c r="MVK497" s="292" t="s">
        <v>5599</v>
      </c>
      <c r="MVL497" s="292" t="s">
        <v>5599</v>
      </c>
      <c r="MVM497" s="292" t="s">
        <v>5599</v>
      </c>
      <c r="MVN497" s="292" t="s">
        <v>5599</v>
      </c>
      <c r="MVO497" s="292" t="s">
        <v>5599</v>
      </c>
      <c r="MVP497" s="292" t="s">
        <v>5599</v>
      </c>
      <c r="MVQ497" s="292" t="s">
        <v>5599</v>
      </c>
      <c r="MVR497" s="292" t="s">
        <v>5599</v>
      </c>
      <c r="MVS497" s="292" t="s">
        <v>5599</v>
      </c>
      <c r="MVT497" s="292" t="s">
        <v>5599</v>
      </c>
      <c r="MVU497" s="292" t="s">
        <v>5599</v>
      </c>
      <c r="MVV497" s="292" t="s">
        <v>5599</v>
      </c>
      <c r="MVW497" s="292" t="s">
        <v>5599</v>
      </c>
      <c r="MVX497" s="292" t="s">
        <v>5599</v>
      </c>
      <c r="MVY497" s="292" t="s">
        <v>5599</v>
      </c>
      <c r="MVZ497" s="292" t="s">
        <v>5599</v>
      </c>
      <c r="MWA497" s="292" t="s">
        <v>5599</v>
      </c>
      <c r="MWB497" s="292" t="s">
        <v>5599</v>
      </c>
      <c r="MWC497" s="292" t="s">
        <v>5599</v>
      </c>
      <c r="MWD497" s="292" t="s">
        <v>5599</v>
      </c>
      <c r="MWE497" s="292" t="s">
        <v>5599</v>
      </c>
      <c r="MWF497" s="292" t="s">
        <v>5599</v>
      </c>
      <c r="MWG497" s="292" t="s">
        <v>5599</v>
      </c>
      <c r="MWH497" s="292" t="s">
        <v>5599</v>
      </c>
      <c r="MWI497" s="292" t="s">
        <v>5599</v>
      </c>
      <c r="MWJ497" s="292" t="s">
        <v>5599</v>
      </c>
      <c r="MWK497" s="292" t="s">
        <v>5599</v>
      </c>
      <c r="MWL497" s="292" t="s">
        <v>5599</v>
      </c>
      <c r="MWM497" s="292" t="s">
        <v>5599</v>
      </c>
      <c r="MWN497" s="292" t="s">
        <v>5599</v>
      </c>
      <c r="MWO497" s="292" t="s">
        <v>5599</v>
      </c>
      <c r="MWP497" s="292" t="s">
        <v>5599</v>
      </c>
      <c r="MWQ497" s="292" t="s">
        <v>5599</v>
      </c>
      <c r="MWR497" s="292" t="s">
        <v>5599</v>
      </c>
      <c r="MWS497" s="292" t="s">
        <v>5599</v>
      </c>
      <c r="MWT497" s="292" t="s">
        <v>5599</v>
      </c>
      <c r="MWU497" s="292" t="s">
        <v>5599</v>
      </c>
      <c r="MWV497" s="292" t="s">
        <v>5599</v>
      </c>
      <c r="MWW497" s="292" t="s">
        <v>5599</v>
      </c>
      <c r="MWX497" s="292" t="s">
        <v>5599</v>
      </c>
      <c r="MWY497" s="292" t="s">
        <v>5599</v>
      </c>
      <c r="MWZ497" s="292" t="s">
        <v>5599</v>
      </c>
      <c r="MXA497" s="292" t="s">
        <v>5599</v>
      </c>
      <c r="MXB497" s="292" t="s">
        <v>5599</v>
      </c>
      <c r="MXC497" s="292" t="s">
        <v>5599</v>
      </c>
      <c r="MXD497" s="292" t="s">
        <v>5599</v>
      </c>
      <c r="MXE497" s="292" t="s">
        <v>5599</v>
      </c>
      <c r="MXF497" s="292" t="s">
        <v>5599</v>
      </c>
      <c r="MXG497" s="292" t="s">
        <v>5599</v>
      </c>
      <c r="MXH497" s="292" t="s">
        <v>5599</v>
      </c>
      <c r="MXI497" s="292" t="s">
        <v>5599</v>
      </c>
      <c r="MXJ497" s="292" t="s">
        <v>5599</v>
      </c>
      <c r="MXK497" s="292" t="s">
        <v>5599</v>
      </c>
      <c r="MXL497" s="292" t="s">
        <v>5599</v>
      </c>
      <c r="MXM497" s="292" t="s">
        <v>5599</v>
      </c>
      <c r="MXN497" s="292" t="s">
        <v>5599</v>
      </c>
      <c r="MXO497" s="292" t="s">
        <v>5599</v>
      </c>
      <c r="MXP497" s="292" t="s">
        <v>5599</v>
      </c>
      <c r="MXQ497" s="292" t="s">
        <v>5599</v>
      </c>
      <c r="MXR497" s="292" t="s">
        <v>5599</v>
      </c>
      <c r="MXS497" s="292" t="s">
        <v>5599</v>
      </c>
      <c r="MXT497" s="292" t="s">
        <v>5599</v>
      </c>
      <c r="MXU497" s="292" t="s">
        <v>5599</v>
      </c>
      <c r="MXV497" s="292" t="s">
        <v>5599</v>
      </c>
      <c r="MXW497" s="292" t="s">
        <v>5599</v>
      </c>
      <c r="MXX497" s="292" t="s">
        <v>5599</v>
      </c>
      <c r="MXY497" s="292" t="s">
        <v>5599</v>
      </c>
      <c r="MXZ497" s="292" t="s">
        <v>5599</v>
      </c>
      <c r="MYA497" s="292" t="s">
        <v>5599</v>
      </c>
      <c r="MYB497" s="292" t="s">
        <v>5599</v>
      </c>
      <c r="MYC497" s="292" t="s">
        <v>5599</v>
      </c>
      <c r="MYD497" s="292" t="s">
        <v>5599</v>
      </c>
      <c r="MYE497" s="292" t="s">
        <v>5599</v>
      </c>
      <c r="MYF497" s="292" t="s">
        <v>5599</v>
      </c>
      <c r="MYG497" s="292" t="s">
        <v>5599</v>
      </c>
      <c r="MYH497" s="292" t="s">
        <v>5599</v>
      </c>
      <c r="MYI497" s="292" t="s">
        <v>5599</v>
      </c>
      <c r="MYJ497" s="292" t="s">
        <v>5599</v>
      </c>
      <c r="MYK497" s="292" t="s">
        <v>5599</v>
      </c>
      <c r="MYL497" s="292" t="s">
        <v>5599</v>
      </c>
      <c r="MYM497" s="292" t="s">
        <v>5599</v>
      </c>
      <c r="MYN497" s="292" t="s">
        <v>5599</v>
      </c>
      <c r="MYO497" s="292" t="s">
        <v>5599</v>
      </c>
      <c r="MYP497" s="292" t="s">
        <v>5599</v>
      </c>
      <c r="MYQ497" s="292" t="s">
        <v>5599</v>
      </c>
      <c r="MYR497" s="292" t="s">
        <v>5599</v>
      </c>
      <c r="MYS497" s="292" t="s">
        <v>5599</v>
      </c>
      <c r="MYT497" s="292" t="s">
        <v>5599</v>
      </c>
      <c r="MYU497" s="292" t="s">
        <v>5599</v>
      </c>
      <c r="MYV497" s="292" t="s">
        <v>5599</v>
      </c>
      <c r="MYW497" s="292" t="s">
        <v>5599</v>
      </c>
      <c r="MYX497" s="292" t="s">
        <v>5599</v>
      </c>
      <c r="MYY497" s="292" t="s">
        <v>5599</v>
      </c>
      <c r="MYZ497" s="292" t="s">
        <v>5599</v>
      </c>
      <c r="MZA497" s="292" t="s">
        <v>5599</v>
      </c>
      <c r="MZB497" s="292" t="s">
        <v>5599</v>
      </c>
      <c r="MZC497" s="292" t="s">
        <v>5599</v>
      </c>
      <c r="MZD497" s="292" t="s">
        <v>5599</v>
      </c>
      <c r="MZE497" s="292" t="s">
        <v>5599</v>
      </c>
      <c r="MZF497" s="292" t="s">
        <v>5599</v>
      </c>
      <c r="MZG497" s="292" t="s">
        <v>5599</v>
      </c>
      <c r="MZH497" s="292" t="s">
        <v>5599</v>
      </c>
      <c r="MZI497" s="292" t="s">
        <v>5599</v>
      </c>
      <c r="MZJ497" s="292" t="s">
        <v>5599</v>
      </c>
      <c r="MZK497" s="292" t="s">
        <v>5599</v>
      </c>
      <c r="MZL497" s="292" t="s">
        <v>5599</v>
      </c>
      <c r="MZM497" s="292" t="s">
        <v>5599</v>
      </c>
      <c r="MZN497" s="292" t="s">
        <v>5599</v>
      </c>
      <c r="MZO497" s="292" t="s">
        <v>5599</v>
      </c>
      <c r="MZP497" s="292" t="s">
        <v>5599</v>
      </c>
      <c r="MZQ497" s="292" t="s">
        <v>5599</v>
      </c>
      <c r="MZR497" s="292" t="s">
        <v>5599</v>
      </c>
      <c r="MZS497" s="292" t="s">
        <v>5599</v>
      </c>
      <c r="MZT497" s="292" t="s">
        <v>5599</v>
      </c>
      <c r="MZU497" s="292" t="s">
        <v>5599</v>
      </c>
      <c r="MZV497" s="292" t="s">
        <v>5599</v>
      </c>
      <c r="MZW497" s="292" t="s">
        <v>5599</v>
      </c>
      <c r="MZX497" s="292" t="s">
        <v>5599</v>
      </c>
      <c r="MZY497" s="292" t="s">
        <v>5599</v>
      </c>
      <c r="MZZ497" s="292" t="s">
        <v>5599</v>
      </c>
      <c r="NAA497" s="292" t="s">
        <v>5599</v>
      </c>
      <c r="NAB497" s="292" t="s">
        <v>5599</v>
      </c>
      <c r="NAC497" s="292" t="s">
        <v>5599</v>
      </c>
      <c r="NAD497" s="292" t="s">
        <v>5599</v>
      </c>
      <c r="NAE497" s="292" t="s">
        <v>5599</v>
      </c>
      <c r="NAF497" s="292" t="s">
        <v>5599</v>
      </c>
      <c r="NAG497" s="292" t="s">
        <v>5599</v>
      </c>
      <c r="NAH497" s="292" t="s">
        <v>5599</v>
      </c>
      <c r="NAI497" s="292" t="s">
        <v>5599</v>
      </c>
      <c r="NAJ497" s="292" t="s">
        <v>5599</v>
      </c>
      <c r="NAK497" s="292" t="s">
        <v>5599</v>
      </c>
      <c r="NAL497" s="292" t="s">
        <v>5599</v>
      </c>
      <c r="NAM497" s="292" t="s">
        <v>5599</v>
      </c>
      <c r="NAN497" s="292" t="s">
        <v>5599</v>
      </c>
      <c r="NAO497" s="292" t="s">
        <v>5599</v>
      </c>
      <c r="NAP497" s="292" t="s">
        <v>5599</v>
      </c>
      <c r="NAQ497" s="292" t="s">
        <v>5599</v>
      </c>
      <c r="NAR497" s="292" t="s">
        <v>5599</v>
      </c>
      <c r="NAS497" s="292" t="s">
        <v>5599</v>
      </c>
      <c r="NAT497" s="292" t="s">
        <v>5599</v>
      </c>
      <c r="NAU497" s="292" t="s">
        <v>5599</v>
      </c>
      <c r="NAV497" s="292" t="s">
        <v>5599</v>
      </c>
      <c r="NAW497" s="292" t="s">
        <v>5599</v>
      </c>
      <c r="NAX497" s="292" t="s">
        <v>5599</v>
      </c>
      <c r="NAY497" s="292" t="s">
        <v>5599</v>
      </c>
      <c r="NAZ497" s="292" t="s">
        <v>5599</v>
      </c>
      <c r="NBA497" s="292" t="s">
        <v>5599</v>
      </c>
      <c r="NBB497" s="292" t="s">
        <v>5599</v>
      </c>
      <c r="NBC497" s="292" t="s">
        <v>5599</v>
      </c>
      <c r="NBD497" s="292" t="s">
        <v>5599</v>
      </c>
      <c r="NBE497" s="292" t="s">
        <v>5599</v>
      </c>
      <c r="NBF497" s="292" t="s">
        <v>5599</v>
      </c>
      <c r="NBG497" s="292" t="s">
        <v>5599</v>
      </c>
      <c r="NBH497" s="292" t="s">
        <v>5599</v>
      </c>
      <c r="NBI497" s="292" t="s">
        <v>5599</v>
      </c>
      <c r="NBJ497" s="292" t="s">
        <v>5599</v>
      </c>
      <c r="NBK497" s="292" t="s">
        <v>5599</v>
      </c>
      <c r="NBL497" s="292" t="s">
        <v>5599</v>
      </c>
      <c r="NBM497" s="292" t="s">
        <v>5599</v>
      </c>
      <c r="NBN497" s="292" t="s">
        <v>5599</v>
      </c>
      <c r="NBO497" s="292" t="s">
        <v>5599</v>
      </c>
      <c r="NBP497" s="292" t="s">
        <v>5599</v>
      </c>
      <c r="NBQ497" s="292" t="s">
        <v>5599</v>
      </c>
      <c r="NBR497" s="292" t="s">
        <v>5599</v>
      </c>
      <c r="NBS497" s="292" t="s">
        <v>5599</v>
      </c>
      <c r="NBT497" s="292" t="s">
        <v>5599</v>
      </c>
      <c r="NBU497" s="292" t="s">
        <v>5599</v>
      </c>
      <c r="NBV497" s="292" t="s">
        <v>5599</v>
      </c>
      <c r="NBW497" s="292" t="s">
        <v>5599</v>
      </c>
      <c r="NBX497" s="292" t="s">
        <v>5599</v>
      </c>
      <c r="NBY497" s="292" t="s">
        <v>5599</v>
      </c>
      <c r="NBZ497" s="292" t="s">
        <v>5599</v>
      </c>
      <c r="NCA497" s="292" t="s">
        <v>5599</v>
      </c>
      <c r="NCB497" s="292" t="s">
        <v>5599</v>
      </c>
      <c r="NCC497" s="292" t="s">
        <v>5599</v>
      </c>
      <c r="NCD497" s="292" t="s">
        <v>5599</v>
      </c>
      <c r="NCE497" s="292" t="s">
        <v>5599</v>
      </c>
      <c r="NCF497" s="292" t="s">
        <v>5599</v>
      </c>
      <c r="NCG497" s="292" t="s">
        <v>5599</v>
      </c>
      <c r="NCH497" s="292" t="s">
        <v>5599</v>
      </c>
      <c r="NCI497" s="292" t="s">
        <v>5599</v>
      </c>
      <c r="NCJ497" s="292" t="s">
        <v>5599</v>
      </c>
      <c r="NCK497" s="292" t="s">
        <v>5599</v>
      </c>
      <c r="NCL497" s="292" t="s">
        <v>5599</v>
      </c>
      <c r="NCM497" s="292" t="s">
        <v>5599</v>
      </c>
      <c r="NCN497" s="292" t="s">
        <v>5599</v>
      </c>
      <c r="NCO497" s="292" t="s">
        <v>5599</v>
      </c>
      <c r="NCP497" s="292" t="s">
        <v>5599</v>
      </c>
      <c r="NCQ497" s="292" t="s">
        <v>5599</v>
      </c>
      <c r="NCR497" s="292" t="s">
        <v>5599</v>
      </c>
      <c r="NCS497" s="292" t="s">
        <v>5599</v>
      </c>
      <c r="NCT497" s="292" t="s">
        <v>5599</v>
      </c>
      <c r="NCU497" s="292" t="s">
        <v>5599</v>
      </c>
      <c r="NCV497" s="292" t="s">
        <v>5599</v>
      </c>
      <c r="NCW497" s="292" t="s">
        <v>5599</v>
      </c>
      <c r="NCX497" s="292" t="s">
        <v>5599</v>
      </c>
      <c r="NCY497" s="292" t="s">
        <v>5599</v>
      </c>
      <c r="NCZ497" s="292" t="s">
        <v>5599</v>
      </c>
      <c r="NDA497" s="292" t="s">
        <v>5599</v>
      </c>
      <c r="NDB497" s="292" t="s">
        <v>5599</v>
      </c>
      <c r="NDC497" s="292" t="s">
        <v>5599</v>
      </c>
      <c r="NDD497" s="292" t="s">
        <v>5599</v>
      </c>
      <c r="NDE497" s="292" t="s">
        <v>5599</v>
      </c>
      <c r="NDF497" s="292" t="s">
        <v>5599</v>
      </c>
      <c r="NDG497" s="292" t="s">
        <v>5599</v>
      </c>
      <c r="NDH497" s="292" t="s">
        <v>5599</v>
      </c>
      <c r="NDI497" s="292" t="s">
        <v>5599</v>
      </c>
      <c r="NDJ497" s="292" t="s">
        <v>5599</v>
      </c>
      <c r="NDK497" s="292" t="s">
        <v>5599</v>
      </c>
      <c r="NDL497" s="292" t="s">
        <v>5599</v>
      </c>
      <c r="NDM497" s="292" t="s">
        <v>5599</v>
      </c>
      <c r="NDN497" s="292" t="s">
        <v>5599</v>
      </c>
      <c r="NDO497" s="292" t="s">
        <v>5599</v>
      </c>
      <c r="NDP497" s="292" t="s">
        <v>5599</v>
      </c>
      <c r="NDQ497" s="292" t="s">
        <v>5599</v>
      </c>
      <c r="NDR497" s="292" t="s">
        <v>5599</v>
      </c>
      <c r="NDS497" s="292" t="s">
        <v>5599</v>
      </c>
      <c r="NDT497" s="292" t="s">
        <v>5599</v>
      </c>
      <c r="NDU497" s="292" t="s">
        <v>5599</v>
      </c>
      <c r="NDV497" s="292" t="s">
        <v>5599</v>
      </c>
      <c r="NDW497" s="292" t="s">
        <v>5599</v>
      </c>
      <c r="NDX497" s="292" t="s">
        <v>5599</v>
      </c>
      <c r="NDY497" s="292" t="s">
        <v>5599</v>
      </c>
      <c r="NDZ497" s="292" t="s">
        <v>5599</v>
      </c>
      <c r="NEA497" s="292" t="s">
        <v>5599</v>
      </c>
      <c r="NEB497" s="292" t="s">
        <v>5599</v>
      </c>
      <c r="NEC497" s="292" t="s">
        <v>5599</v>
      </c>
      <c r="NED497" s="292" t="s">
        <v>5599</v>
      </c>
      <c r="NEE497" s="292" t="s">
        <v>5599</v>
      </c>
      <c r="NEF497" s="292" t="s">
        <v>5599</v>
      </c>
      <c r="NEG497" s="292" t="s">
        <v>5599</v>
      </c>
      <c r="NEH497" s="292" t="s">
        <v>5599</v>
      </c>
      <c r="NEI497" s="292" t="s">
        <v>5599</v>
      </c>
      <c r="NEJ497" s="292" t="s">
        <v>5599</v>
      </c>
      <c r="NEK497" s="292" t="s">
        <v>5599</v>
      </c>
      <c r="NEL497" s="292" t="s">
        <v>5599</v>
      </c>
      <c r="NEM497" s="292" t="s">
        <v>5599</v>
      </c>
      <c r="NEN497" s="292" t="s">
        <v>5599</v>
      </c>
      <c r="NEO497" s="292" t="s">
        <v>5599</v>
      </c>
      <c r="NEP497" s="292" t="s">
        <v>5599</v>
      </c>
      <c r="NEQ497" s="292" t="s">
        <v>5599</v>
      </c>
      <c r="NER497" s="292" t="s">
        <v>5599</v>
      </c>
      <c r="NES497" s="292" t="s">
        <v>5599</v>
      </c>
      <c r="NET497" s="292" t="s">
        <v>5599</v>
      </c>
      <c r="NEU497" s="292" t="s">
        <v>5599</v>
      </c>
      <c r="NEV497" s="292" t="s">
        <v>5599</v>
      </c>
      <c r="NEW497" s="292" t="s">
        <v>5599</v>
      </c>
      <c r="NEX497" s="292" t="s">
        <v>5599</v>
      </c>
      <c r="NEY497" s="292" t="s">
        <v>5599</v>
      </c>
      <c r="NEZ497" s="292" t="s">
        <v>5599</v>
      </c>
      <c r="NFA497" s="292" t="s">
        <v>5599</v>
      </c>
      <c r="NFB497" s="292" t="s">
        <v>5599</v>
      </c>
      <c r="NFC497" s="292" t="s">
        <v>5599</v>
      </c>
      <c r="NFD497" s="292" t="s">
        <v>5599</v>
      </c>
      <c r="NFE497" s="292" t="s">
        <v>5599</v>
      </c>
      <c r="NFF497" s="292" t="s">
        <v>5599</v>
      </c>
      <c r="NFG497" s="292" t="s">
        <v>5599</v>
      </c>
      <c r="NFH497" s="292" t="s">
        <v>5599</v>
      </c>
      <c r="NFI497" s="292" t="s">
        <v>5599</v>
      </c>
      <c r="NFJ497" s="292" t="s">
        <v>5599</v>
      </c>
      <c r="NFK497" s="292" t="s">
        <v>5599</v>
      </c>
      <c r="NFL497" s="292" t="s">
        <v>5599</v>
      </c>
      <c r="NFM497" s="292" t="s">
        <v>5599</v>
      </c>
      <c r="NFN497" s="292" t="s">
        <v>5599</v>
      </c>
      <c r="NFO497" s="292" t="s">
        <v>5599</v>
      </c>
      <c r="NFP497" s="292" t="s">
        <v>5599</v>
      </c>
      <c r="NFQ497" s="292" t="s">
        <v>5599</v>
      </c>
      <c r="NFR497" s="292" t="s">
        <v>5599</v>
      </c>
      <c r="NFS497" s="292" t="s">
        <v>5599</v>
      </c>
      <c r="NFT497" s="292" t="s">
        <v>5599</v>
      </c>
      <c r="NFU497" s="292" t="s">
        <v>5599</v>
      </c>
      <c r="NFV497" s="292" t="s">
        <v>5599</v>
      </c>
      <c r="NFW497" s="292" t="s">
        <v>5599</v>
      </c>
      <c r="NFX497" s="292" t="s">
        <v>5599</v>
      </c>
      <c r="NFY497" s="292" t="s">
        <v>5599</v>
      </c>
      <c r="NFZ497" s="292" t="s">
        <v>5599</v>
      </c>
      <c r="NGA497" s="292" t="s">
        <v>5599</v>
      </c>
      <c r="NGB497" s="292" t="s">
        <v>5599</v>
      </c>
      <c r="NGC497" s="292" t="s">
        <v>5599</v>
      </c>
      <c r="NGD497" s="292" t="s">
        <v>5599</v>
      </c>
      <c r="NGE497" s="292" t="s">
        <v>5599</v>
      </c>
      <c r="NGF497" s="292" t="s">
        <v>5599</v>
      </c>
      <c r="NGG497" s="292" t="s">
        <v>5599</v>
      </c>
      <c r="NGH497" s="292" t="s">
        <v>5599</v>
      </c>
      <c r="NGI497" s="292" t="s">
        <v>5599</v>
      </c>
      <c r="NGJ497" s="292" t="s">
        <v>5599</v>
      </c>
      <c r="NGK497" s="292" t="s">
        <v>5599</v>
      </c>
      <c r="NGL497" s="292" t="s">
        <v>5599</v>
      </c>
      <c r="NGM497" s="292" t="s">
        <v>5599</v>
      </c>
      <c r="NGN497" s="292" t="s">
        <v>5599</v>
      </c>
      <c r="NGO497" s="292" t="s">
        <v>5599</v>
      </c>
      <c r="NGP497" s="292" t="s">
        <v>5599</v>
      </c>
      <c r="NGQ497" s="292" t="s">
        <v>5599</v>
      </c>
      <c r="NGR497" s="292" t="s">
        <v>5599</v>
      </c>
      <c r="NGS497" s="292" t="s">
        <v>5599</v>
      </c>
      <c r="NGT497" s="292" t="s">
        <v>5599</v>
      </c>
      <c r="NGU497" s="292" t="s">
        <v>5599</v>
      </c>
      <c r="NGV497" s="292" t="s">
        <v>5599</v>
      </c>
      <c r="NGW497" s="292" t="s">
        <v>5599</v>
      </c>
      <c r="NGX497" s="292" t="s">
        <v>5599</v>
      </c>
      <c r="NGY497" s="292" t="s">
        <v>5599</v>
      </c>
      <c r="NGZ497" s="292" t="s">
        <v>5599</v>
      </c>
      <c r="NHA497" s="292" t="s">
        <v>5599</v>
      </c>
      <c r="NHB497" s="292" t="s">
        <v>5599</v>
      </c>
      <c r="NHC497" s="292" t="s">
        <v>5599</v>
      </c>
      <c r="NHD497" s="292" t="s">
        <v>5599</v>
      </c>
      <c r="NHE497" s="292" t="s">
        <v>5599</v>
      </c>
      <c r="NHF497" s="292" t="s">
        <v>5599</v>
      </c>
      <c r="NHG497" s="292" t="s">
        <v>5599</v>
      </c>
      <c r="NHH497" s="292" t="s">
        <v>5599</v>
      </c>
      <c r="NHI497" s="292" t="s">
        <v>5599</v>
      </c>
      <c r="NHJ497" s="292" t="s">
        <v>5599</v>
      </c>
      <c r="NHK497" s="292" t="s">
        <v>5599</v>
      </c>
      <c r="NHL497" s="292" t="s">
        <v>5599</v>
      </c>
      <c r="NHM497" s="292" t="s">
        <v>5599</v>
      </c>
      <c r="NHN497" s="292" t="s">
        <v>5599</v>
      </c>
      <c r="NHO497" s="292" t="s">
        <v>5599</v>
      </c>
      <c r="NHP497" s="292" t="s">
        <v>5599</v>
      </c>
      <c r="NHQ497" s="292" t="s">
        <v>5599</v>
      </c>
      <c r="NHR497" s="292" t="s">
        <v>5599</v>
      </c>
      <c r="NHS497" s="292" t="s">
        <v>5599</v>
      </c>
      <c r="NHT497" s="292" t="s">
        <v>5599</v>
      </c>
      <c r="NHU497" s="292" t="s">
        <v>5599</v>
      </c>
      <c r="NHV497" s="292" t="s">
        <v>5599</v>
      </c>
      <c r="NHW497" s="292" t="s">
        <v>5599</v>
      </c>
      <c r="NHX497" s="292" t="s">
        <v>5599</v>
      </c>
      <c r="NHY497" s="292" t="s">
        <v>5599</v>
      </c>
      <c r="NHZ497" s="292" t="s">
        <v>5599</v>
      </c>
      <c r="NIA497" s="292" t="s">
        <v>5599</v>
      </c>
      <c r="NIB497" s="292" t="s">
        <v>5599</v>
      </c>
      <c r="NIC497" s="292" t="s">
        <v>5599</v>
      </c>
      <c r="NID497" s="292" t="s">
        <v>5599</v>
      </c>
      <c r="NIE497" s="292" t="s">
        <v>5599</v>
      </c>
      <c r="NIF497" s="292" t="s">
        <v>5599</v>
      </c>
      <c r="NIG497" s="292" t="s">
        <v>5599</v>
      </c>
      <c r="NIH497" s="292" t="s">
        <v>5599</v>
      </c>
      <c r="NII497" s="292" t="s">
        <v>5599</v>
      </c>
      <c r="NIJ497" s="292" t="s">
        <v>5599</v>
      </c>
      <c r="NIK497" s="292" t="s">
        <v>5599</v>
      </c>
      <c r="NIL497" s="292" t="s">
        <v>5599</v>
      </c>
      <c r="NIM497" s="292" t="s">
        <v>5599</v>
      </c>
      <c r="NIN497" s="292" t="s">
        <v>5599</v>
      </c>
      <c r="NIO497" s="292" t="s">
        <v>5599</v>
      </c>
      <c r="NIP497" s="292" t="s">
        <v>5599</v>
      </c>
      <c r="NIQ497" s="292" t="s">
        <v>5599</v>
      </c>
      <c r="NIR497" s="292" t="s">
        <v>5599</v>
      </c>
      <c r="NIS497" s="292" t="s">
        <v>5599</v>
      </c>
      <c r="NIT497" s="292" t="s">
        <v>5599</v>
      </c>
      <c r="NIU497" s="292" t="s">
        <v>5599</v>
      </c>
      <c r="NIV497" s="292" t="s">
        <v>5599</v>
      </c>
      <c r="NIW497" s="292" t="s">
        <v>5599</v>
      </c>
      <c r="NIX497" s="292" t="s">
        <v>5599</v>
      </c>
      <c r="NIY497" s="292" t="s">
        <v>5599</v>
      </c>
      <c r="NIZ497" s="292" t="s">
        <v>5599</v>
      </c>
      <c r="NJA497" s="292" t="s">
        <v>5599</v>
      </c>
      <c r="NJB497" s="292" t="s">
        <v>5599</v>
      </c>
      <c r="NJC497" s="292" t="s">
        <v>5599</v>
      </c>
      <c r="NJD497" s="292" t="s">
        <v>5599</v>
      </c>
      <c r="NJE497" s="292" t="s">
        <v>5599</v>
      </c>
      <c r="NJF497" s="292" t="s">
        <v>5599</v>
      </c>
      <c r="NJG497" s="292" t="s">
        <v>5599</v>
      </c>
      <c r="NJH497" s="292" t="s">
        <v>5599</v>
      </c>
      <c r="NJI497" s="292" t="s">
        <v>5599</v>
      </c>
      <c r="NJJ497" s="292" t="s">
        <v>5599</v>
      </c>
      <c r="NJK497" s="292" t="s">
        <v>5599</v>
      </c>
      <c r="NJL497" s="292" t="s">
        <v>5599</v>
      </c>
      <c r="NJM497" s="292" t="s">
        <v>5599</v>
      </c>
      <c r="NJN497" s="292" t="s">
        <v>5599</v>
      </c>
      <c r="NJO497" s="292" t="s">
        <v>5599</v>
      </c>
      <c r="NJP497" s="292" t="s">
        <v>5599</v>
      </c>
      <c r="NJQ497" s="292" t="s">
        <v>5599</v>
      </c>
      <c r="NJR497" s="292" t="s">
        <v>5599</v>
      </c>
      <c r="NJS497" s="292" t="s">
        <v>5599</v>
      </c>
      <c r="NJT497" s="292" t="s">
        <v>5599</v>
      </c>
      <c r="NJU497" s="292" t="s">
        <v>5599</v>
      </c>
      <c r="NJV497" s="292" t="s">
        <v>5599</v>
      </c>
      <c r="NJW497" s="292" t="s">
        <v>5599</v>
      </c>
      <c r="NJX497" s="292" t="s">
        <v>5599</v>
      </c>
      <c r="NJY497" s="292" t="s">
        <v>5599</v>
      </c>
      <c r="NJZ497" s="292" t="s">
        <v>5599</v>
      </c>
      <c r="NKA497" s="292" t="s">
        <v>5599</v>
      </c>
      <c r="NKB497" s="292" t="s">
        <v>5599</v>
      </c>
      <c r="NKC497" s="292" t="s">
        <v>5599</v>
      </c>
      <c r="NKD497" s="292" t="s">
        <v>5599</v>
      </c>
      <c r="NKE497" s="292" t="s">
        <v>5599</v>
      </c>
      <c r="NKF497" s="292" t="s">
        <v>5599</v>
      </c>
      <c r="NKG497" s="292" t="s">
        <v>5599</v>
      </c>
      <c r="NKH497" s="292" t="s">
        <v>5599</v>
      </c>
      <c r="NKI497" s="292" t="s">
        <v>5599</v>
      </c>
      <c r="NKJ497" s="292" t="s">
        <v>5599</v>
      </c>
      <c r="NKK497" s="292" t="s">
        <v>5599</v>
      </c>
      <c r="NKL497" s="292" t="s">
        <v>5599</v>
      </c>
      <c r="NKM497" s="292" t="s">
        <v>5599</v>
      </c>
      <c r="NKN497" s="292" t="s">
        <v>5599</v>
      </c>
      <c r="NKO497" s="292" t="s">
        <v>5599</v>
      </c>
      <c r="NKP497" s="292" t="s">
        <v>5599</v>
      </c>
      <c r="NKQ497" s="292" t="s">
        <v>5599</v>
      </c>
      <c r="NKR497" s="292" t="s">
        <v>5599</v>
      </c>
      <c r="NKS497" s="292" t="s">
        <v>5599</v>
      </c>
      <c r="NKT497" s="292" t="s">
        <v>5599</v>
      </c>
      <c r="NKU497" s="292" t="s">
        <v>5599</v>
      </c>
      <c r="NKV497" s="292" t="s">
        <v>5599</v>
      </c>
      <c r="NKW497" s="292" t="s">
        <v>5599</v>
      </c>
      <c r="NKX497" s="292" t="s">
        <v>5599</v>
      </c>
      <c r="NKY497" s="292" t="s">
        <v>5599</v>
      </c>
      <c r="NKZ497" s="292" t="s">
        <v>5599</v>
      </c>
      <c r="NLA497" s="292" t="s">
        <v>5599</v>
      </c>
      <c r="NLB497" s="292" t="s">
        <v>5599</v>
      </c>
      <c r="NLC497" s="292" t="s">
        <v>5599</v>
      </c>
      <c r="NLD497" s="292" t="s">
        <v>5599</v>
      </c>
      <c r="NLE497" s="292" t="s">
        <v>5599</v>
      </c>
      <c r="NLF497" s="292" t="s">
        <v>5599</v>
      </c>
      <c r="NLG497" s="292" t="s">
        <v>5599</v>
      </c>
      <c r="NLH497" s="292" t="s">
        <v>5599</v>
      </c>
      <c r="NLI497" s="292" t="s">
        <v>5599</v>
      </c>
      <c r="NLJ497" s="292" t="s">
        <v>5599</v>
      </c>
      <c r="NLK497" s="292" t="s">
        <v>5599</v>
      </c>
      <c r="NLL497" s="292" t="s">
        <v>5599</v>
      </c>
      <c r="NLM497" s="292" t="s">
        <v>5599</v>
      </c>
      <c r="NLN497" s="292" t="s">
        <v>5599</v>
      </c>
      <c r="NLO497" s="292" t="s">
        <v>5599</v>
      </c>
      <c r="NLP497" s="292" t="s">
        <v>5599</v>
      </c>
      <c r="NLQ497" s="292" t="s">
        <v>5599</v>
      </c>
      <c r="NLR497" s="292" t="s">
        <v>5599</v>
      </c>
      <c r="NLS497" s="292" t="s">
        <v>5599</v>
      </c>
      <c r="NLT497" s="292" t="s">
        <v>5599</v>
      </c>
      <c r="NLU497" s="292" t="s">
        <v>5599</v>
      </c>
      <c r="NLV497" s="292" t="s">
        <v>5599</v>
      </c>
      <c r="NLW497" s="292" t="s">
        <v>5599</v>
      </c>
      <c r="NLX497" s="292" t="s">
        <v>5599</v>
      </c>
      <c r="NLY497" s="292" t="s">
        <v>5599</v>
      </c>
      <c r="NLZ497" s="292" t="s">
        <v>5599</v>
      </c>
      <c r="NMA497" s="292" t="s">
        <v>5599</v>
      </c>
      <c r="NMB497" s="292" t="s">
        <v>5599</v>
      </c>
      <c r="NMC497" s="292" t="s">
        <v>5599</v>
      </c>
      <c r="NMD497" s="292" t="s">
        <v>5599</v>
      </c>
      <c r="NME497" s="292" t="s">
        <v>5599</v>
      </c>
      <c r="NMF497" s="292" t="s">
        <v>5599</v>
      </c>
      <c r="NMG497" s="292" t="s">
        <v>5599</v>
      </c>
      <c r="NMH497" s="292" t="s">
        <v>5599</v>
      </c>
      <c r="NMI497" s="292" t="s">
        <v>5599</v>
      </c>
      <c r="NMJ497" s="292" t="s">
        <v>5599</v>
      </c>
      <c r="NMK497" s="292" t="s">
        <v>5599</v>
      </c>
      <c r="NML497" s="292" t="s">
        <v>5599</v>
      </c>
      <c r="NMM497" s="292" t="s">
        <v>5599</v>
      </c>
      <c r="NMN497" s="292" t="s">
        <v>5599</v>
      </c>
      <c r="NMO497" s="292" t="s">
        <v>5599</v>
      </c>
      <c r="NMP497" s="292" t="s">
        <v>5599</v>
      </c>
      <c r="NMQ497" s="292" t="s">
        <v>5599</v>
      </c>
      <c r="NMR497" s="292" t="s">
        <v>5599</v>
      </c>
      <c r="NMS497" s="292" t="s">
        <v>5599</v>
      </c>
      <c r="NMT497" s="292" t="s">
        <v>5599</v>
      </c>
      <c r="NMU497" s="292" t="s">
        <v>5599</v>
      </c>
      <c r="NMV497" s="292" t="s">
        <v>5599</v>
      </c>
      <c r="NMW497" s="292" t="s">
        <v>5599</v>
      </c>
      <c r="NMX497" s="292" t="s">
        <v>5599</v>
      </c>
      <c r="NMY497" s="292" t="s">
        <v>5599</v>
      </c>
      <c r="NMZ497" s="292" t="s">
        <v>5599</v>
      </c>
      <c r="NNA497" s="292" t="s">
        <v>5599</v>
      </c>
      <c r="NNB497" s="292" t="s">
        <v>5599</v>
      </c>
      <c r="NNC497" s="292" t="s">
        <v>5599</v>
      </c>
      <c r="NND497" s="292" t="s">
        <v>5599</v>
      </c>
      <c r="NNE497" s="292" t="s">
        <v>5599</v>
      </c>
      <c r="NNF497" s="292" t="s">
        <v>5599</v>
      </c>
      <c r="NNG497" s="292" t="s">
        <v>5599</v>
      </c>
      <c r="NNH497" s="292" t="s">
        <v>5599</v>
      </c>
      <c r="NNI497" s="292" t="s">
        <v>5599</v>
      </c>
      <c r="NNJ497" s="292" t="s">
        <v>5599</v>
      </c>
      <c r="NNK497" s="292" t="s">
        <v>5599</v>
      </c>
      <c r="NNL497" s="292" t="s">
        <v>5599</v>
      </c>
      <c r="NNM497" s="292" t="s">
        <v>5599</v>
      </c>
      <c r="NNN497" s="292" t="s">
        <v>5599</v>
      </c>
      <c r="NNO497" s="292" t="s">
        <v>5599</v>
      </c>
      <c r="NNP497" s="292" t="s">
        <v>5599</v>
      </c>
      <c r="NNQ497" s="292" t="s">
        <v>5599</v>
      </c>
      <c r="NNR497" s="292" t="s">
        <v>5599</v>
      </c>
      <c r="NNS497" s="292" t="s">
        <v>5599</v>
      </c>
      <c r="NNT497" s="292" t="s">
        <v>5599</v>
      </c>
      <c r="NNU497" s="292" t="s">
        <v>5599</v>
      </c>
      <c r="NNV497" s="292" t="s">
        <v>5599</v>
      </c>
      <c r="NNW497" s="292" t="s">
        <v>5599</v>
      </c>
      <c r="NNX497" s="292" t="s">
        <v>5599</v>
      </c>
      <c r="NNY497" s="292" t="s">
        <v>5599</v>
      </c>
      <c r="NNZ497" s="292" t="s">
        <v>5599</v>
      </c>
      <c r="NOA497" s="292" t="s">
        <v>5599</v>
      </c>
      <c r="NOB497" s="292" t="s">
        <v>5599</v>
      </c>
      <c r="NOC497" s="292" t="s">
        <v>5599</v>
      </c>
      <c r="NOD497" s="292" t="s">
        <v>5599</v>
      </c>
      <c r="NOE497" s="292" t="s">
        <v>5599</v>
      </c>
      <c r="NOF497" s="292" t="s">
        <v>5599</v>
      </c>
      <c r="NOG497" s="292" t="s">
        <v>5599</v>
      </c>
      <c r="NOH497" s="292" t="s">
        <v>5599</v>
      </c>
      <c r="NOI497" s="292" t="s">
        <v>5599</v>
      </c>
      <c r="NOJ497" s="292" t="s">
        <v>5599</v>
      </c>
      <c r="NOK497" s="292" t="s">
        <v>5599</v>
      </c>
      <c r="NOL497" s="292" t="s">
        <v>5599</v>
      </c>
      <c r="NOM497" s="292" t="s">
        <v>5599</v>
      </c>
      <c r="NON497" s="292" t="s">
        <v>5599</v>
      </c>
      <c r="NOO497" s="292" t="s">
        <v>5599</v>
      </c>
      <c r="NOP497" s="292" t="s">
        <v>5599</v>
      </c>
      <c r="NOQ497" s="292" t="s">
        <v>5599</v>
      </c>
      <c r="NOR497" s="292" t="s">
        <v>5599</v>
      </c>
      <c r="NOS497" s="292" t="s">
        <v>5599</v>
      </c>
      <c r="NOT497" s="292" t="s">
        <v>5599</v>
      </c>
      <c r="NOU497" s="292" t="s">
        <v>5599</v>
      </c>
      <c r="NOV497" s="292" t="s">
        <v>5599</v>
      </c>
      <c r="NOW497" s="292" t="s">
        <v>5599</v>
      </c>
      <c r="NOX497" s="292" t="s">
        <v>5599</v>
      </c>
      <c r="NOY497" s="292" t="s">
        <v>5599</v>
      </c>
      <c r="NOZ497" s="292" t="s">
        <v>5599</v>
      </c>
      <c r="NPA497" s="292" t="s">
        <v>5599</v>
      </c>
      <c r="NPB497" s="292" t="s">
        <v>5599</v>
      </c>
      <c r="NPC497" s="292" t="s">
        <v>5599</v>
      </c>
      <c r="NPD497" s="292" t="s">
        <v>5599</v>
      </c>
      <c r="NPE497" s="292" t="s">
        <v>5599</v>
      </c>
      <c r="NPF497" s="292" t="s">
        <v>5599</v>
      </c>
      <c r="NPG497" s="292" t="s">
        <v>5599</v>
      </c>
      <c r="NPH497" s="292" t="s">
        <v>5599</v>
      </c>
      <c r="NPI497" s="292" t="s">
        <v>5599</v>
      </c>
      <c r="NPJ497" s="292" t="s">
        <v>5599</v>
      </c>
      <c r="NPK497" s="292" t="s">
        <v>5599</v>
      </c>
      <c r="NPL497" s="292" t="s">
        <v>5599</v>
      </c>
      <c r="NPM497" s="292" t="s">
        <v>5599</v>
      </c>
      <c r="NPN497" s="292" t="s">
        <v>5599</v>
      </c>
      <c r="NPO497" s="292" t="s">
        <v>5599</v>
      </c>
      <c r="NPP497" s="292" t="s">
        <v>5599</v>
      </c>
      <c r="NPQ497" s="292" t="s">
        <v>5599</v>
      </c>
      <c r="NPR497" s="292" t="s">
        <v>5599</v>
      </c>
      <c r="NPS497" s="292" t="s">
        <v>5599</v>
      </c>
      <c r="NPT497" s="292" t="s">
        <v>5599</v>
      </c>
      <c r="NPU497" s="292" t="s">
        <v>5599</v>
      </c>
      <c r="NPV497" s="292" t="s">
        <v>5599</v>
      </c>
      <c r="NPW497" s="292" t="s">
        <v>5599</v>
      </c>
      <c r="NPX497" s="292" t="s">
        <v>5599</v>
      </c>
      <c r="NPY497" s="292" t="s">
        <v>5599</v>
      </c>
      <c r="NPZ497" s="292" t="s">
        <v>5599</v>
      </c>
      <c r="NQA497" s="292" t="s">
        <v>5599</v>
      </c>
      <c r="NQB497" s="292" t="s">
        <v>5599</v>
      </c>
      <c r="NQC497" s="292" t="s">
        <v>5599</v>
      </c>
      <c r="NQD497" s="292" t="s">
        <v>5599</v>
      </c>
      <c r="NQE497" s="292" t="s">
        <v>5599</v>
      </c>
      <c r="NQF497" s="292" t="s">
        <v>5599</v>
      </c>
      <c r="NQG497" s="292" t="s">
        <v>5599</v>
      </c>
      <c r="NQH497" s="292" t="s">
        <v>5599</v>
      </c>
      <c r="NQI497" s="292" t="s">
        <v>5599</v>
      </c>
      <c r="NQJ497" s="292" t="s">
        <v>5599</v>
      </c>
      <c r="NQK497" s="292" t="s">
        <v>5599</v>
      </c>
      <c r="NQL497" s="292" t="s">
        <v>5599</v>
      </c>
      <c r="NQM497" s="292" t="s">
        <v>5599</v>
      </c>
      <c r="NQN497" s="292" t="s">
        <v>5599</v>
      </c>
      <c r="NQO497" s="292" t="s">
        <v>5599</v>
      </c>
      <c r="NQP497" s="292" t="s">
        <v>5599</v>
      </c>
      <c r="NQQ497" s="292" t="s">
        <v>5599</v>
      </c>
      <c r="NQR497" s="292" t="s">
        <v>5599</v>
      </c>
      <c r="NQS497" s="292" t="s">
        <v>5599</v>
      </c>
      <c r="NQT497" s="292" t="s">
        <v>5599</v>
      </c>
      <c r="NQU497" s="292" t="s">
        <v>5599</v>
      </c>
      <c r="NQV497" s="292" t="s">
        <v>5599</v>
      </c>
      <c r="NQW497" s="292" t="s">
        <v>5599</v>
      </c>
      <c r="NQX497" s="292" t="s">
        <v>5599</v>
      </c>
      <c r="NQY497" s="292" t="s">
        <v>5599</v>
      </c>
      <c r="NQZ497" s="292" t="s">
        <v>5599</v>
      </c>
      <c r="NRA497" s="292" t="s">
        <v>5599</v>
      </c>
      <c r="NRB497" s="292" t="s">
        <v>5599</v>
      </c>
      <c r="NRC497" s="292" t="s">
        <v>5599</v>
      </c>
      <c r="NRD497" s="292" t="s">
        <v>5599</v>
      </c>
      <c r="NRE497" s="292" t="s">
        <v>5599</v>
      </c>
      <c r="NRF497" s="292" t="s">
        <v>5599</v>
      </c>
      <c r="NRG497" s="292" t="s">
        <v>5599</v>
      </c>
      <c r="NRH497" s="292" t="s">
        <v>5599</v>
      </c>
      <c r="NRI497" s="292" t="s">
        <v>5599</v>
      </c>
      <c r="NRJ497" s="292" t="s">
        <v>5599</v>
      </c>
      <c r="NRK497" s="292" t="s">
        <v>5599</v>
      </c>
      <c r="NRL497" s="292" t="s">
        <v>5599</v>
      </c>
      <c r="NRM497" s="292" t="s">
        <v>5599</v>
      </c>
      <c r="NRN497" s="292" t="s">
        <v>5599</v>
      </c>
      <c r="NRO497" s="292" t="s">
        <v>5599</v>
      </c>
      <c r="NRP497" s="292" t="s">
        <v>5599</v>
      </c>
      <c r="NRQ497" s="292" t="s">
        <v>5599</v>
      </c>
      <c r="NRR497" s="292" t="s">
        <v>5599</v>
      </c>
      <c r="NRS497" s="292" t="s">
        <v>5599</v>
      </c>
      <c r="NRT497" s="292" t="s">
        <v>5599</v>
      </c>
      <c r="NRU497" s="292" t="s">
        <v>5599</v>
      </c>
      <c r="NRV497" s="292" t="s">
        <v>5599</v>
      </c>
      <c r="NRW497" s="292" t="s">
        <v>5599</v>
      </c>
      <c r="NRX497" s="292" t="s">
        <v>5599</v>
      </c>
      <c r="NRY497" s="292" t="s">
        <v>5599</v>
      </c>
      <c r="NRZ497" s="292" t="s">
        <v>5599</v>
      </c>
      <c r="NSA497" s="292" t="s">
        <v>5599</v>
      </c>
      <c r="NSB497" s="292" t="s">
        <v>5599</v>
      </c>
      <c r="NSC497" s="292" t="s">
        <v>5599</v>
      </c>
      <c r="NSD497" s="292" t="s">
        <v>5599</v>
      </c>
      <c r="NSE497" s="292" t="s">
        <v>5599</v>
      </c>
      <c r="NSF497" s="292" t="s">
        <v>5599</v>
      </c>
      <c r="NSG497" s="292" t="s">
        <v>5599</v>
      </c>
      <c r="NSH497" s="292" t="s">
        <v>5599</v>
      </c>
      <c r="NSI497" s="292" t="s">
        <v>5599</v>
      </c>
      <c r="NSJ497" s="292" t="s">
        <v>5599</v>
      </c>
      <c r="NSK497" s="292" t="s">
        <v>5599</v>
      </c>
      <c r="NSL497" s="292" t="s">
        <v>5599</v>
      </c>
      <c r="NSM497" s="292" t="s">
        <v>5599</v>
      </c>
      <c r="NSN497" s="292" t="s">
        <v>5599</v>
      </c>
      <c r="NSO497" s="292" t="s">
        <v>5599</v>
      </c>
      <c r="NSP497" s="292" t="s">
        <v>5599</v>
      </c>
      <c r="NSQ497" s="292" t="s">
        <v>5599</v>
      </c>
      <c r="NSR497" s="292" t="s">
        <v>5599</v>
      </c>
      <c r="NSS497" s="292" t="s">
        <v>5599</v>
      </c>
      <c r="NST497" s="292" t="s">
        <v>5599</v>
      </c>
      <c r="NSU497" s="292" t="s">
        <v>5599</v>
      </c>
      <c r="NSV497" s="292" t="s">
        <v>5599</v>
      </c>
      <c r="NSW497" s="292" t="s">
        <v>5599</v>
      </c>
      <c r="NSX497" s="292" t="s">
        <v>5599</v>
      </c>
      <c r="NSY497" s="292" t="s">
        <v>5599</v>
      </c>
      <c r="NSZ497" s="292" t="s">
        <v>5599</v>
      </c>
      <c r="NTA497" s="292" t="s">
        <v>5599</v>
      </c>
      <c r="NTB497" s="292" t="s">
        <v>5599</v>
      </c>
      <c r="NTC497" s="292" t="s">
        <v>5599</v>
      </c>
      <c r="NTD497" s="292" t="s">
        <v>5599</v>
      </c>
      <c r="NTE497" s="292" t="s">
        <v>5599</v>
      </c>
      <c r="NTF497" s="292" t="s">
        <v>5599</v>
      </c>
      <c r="NTG497" s="292" t="s">
        <v>5599</v>
      </c>
      <c r="NTH497" s="292" t="s">
        <v>5599</v>
      </c>
      <c r="NTI497" s="292" t="s">
        <v>5599</v>
      </c>
      <c r="NTJ497" s="292" t="s">
        <v>5599</v>
      </c>
      <c r="NTK497" s="292" t="s">
        <v>5599</v>
      </c>
      <c r="NTL497" s="292" t="s">
        <v>5599</v>
      </c>
      <c r="NTM497" s="292" t="s">
        <v>5599</v>
      </c>
      <c r="NTN497" s="292" t="s">
        <v>5599</v>
      </c>
      <c r="NTO497" s="292" t="s">
        <v>5599</v>
      </c>
      <c r="NTP497" s="292" t="s">
        <v>5599</v>
      </c>
      <c r="NTQ497" s="292" t="s">
        <v>5599</v>
      </c>
      <c r="NTR497" s="292" t="s">
        <v>5599</v>
      </c>
      <c r="NTS497" s="292" t="s">
        <v>5599</v>
      </c>
      <c r="NTT497" s="292" t="s">
        <v>5599</v>
      </c>
      <c r="NTU497" s="292" t="s">
        <v>5599</v>
      </c>
      <c r="NTV497" s="292" t="s">
        <v>5599</v>
      </c>
      <c r="NTW497" s="292" t="s">
        <v>5599</v>
      </c>
      <c r="NTX497" s="292" t="s">
        <v>5599</v>
      </c>
      <c r="NTY497" s="292" t="s">
        <v>5599</v>
      </c>
      <c r="NTZ497" s="292" t="s">
        <v>5599</v>
      </c>
      <c r="NUA497" s="292" t="s">
        <v>5599</v>
      </c>
      <c r="NUB497" s="292" t="s">
        <v>5599</v>
      </c>
      <c r="NUC497" s="292" t="s">
        <v>5599</v>
      </c>
      <c r="NUD497" s="292" t="s">
        <v>5599</v>
      </c>
      <c r="NUE497" s="292" t="s">
        <v>5599</v>
      </c>
      <c r="NUF497" s="292" t="s">
        <v>5599</v>
      </c>
      <c r="NUG497" s="292" t="s">
        <v>5599</v>
      </c>
      <c r="NUH497" s="292" t="s">
        <v>5599</v>
      </c>
      <c r="NUI497" s="292" t="s">
        <v>5599</v>
      </c>
      <c r="NUJ497" s="292" t="s">
        <v>5599</v>
      </c>
      <c r="NUK497" s="292" t="s">
        <v>5599</v>
      </c>
      <c r="NUL497" s="292" t="s">
        <v>5599</v>
      </c>
      <c r="NUM497" s="292" t="s">
        <v>5599</v>
      </c>
      <c r="NUN497" s="292" t="s">
        <v>5599</v>
      </c>
      <c r="NUO497" s="292" t="s">
        <v>5599</v>
      </c>
      <c r="NUP497" s="292" t="s">
        <v>5599</v>
      </c>
      <c r="NUQ497" s="292" t="s">
        <v>5599</v>
      </c>
      <c r="NUR497" s="292" t="s">
        <v>5599</v>
      </c>
      <c r="NUS497" s="292" t="s">
        <v>5599</v>
      </c>
      <c r="NUT497" s="292" t="s">
        <v>5599</v>
      </c>
      <c r="NUU497" s="292" t="s">
        <v>5599</v>
      </c>
      <c r="NUV497" s="292" t="s">
        <v>5599</v>
      </c>
      <c r="NUW497" s="292" t="s">
        <v>5599</v>
      </c>
      <c r="NUX497" s="292" t="s">
        <v>5599</v>
      </c>
      <c r="NUY497" s="292" t="s">
        <v>5599</v>
      </c>
      <c r="NUZ497" s="292" t="s">
        <v>5599</v>
      </c>
      <c r="NVA497" s="292" t="s">
        <v>5599</v>
      </c>
      <c r="NVB497" s="292" t="s">
        <v>5599</v>
      </c>
      <c r="NVC497" s="292" t="s">
        <v>5599</v>
      </c>
      <c r="NVD497" s="292" t="s">
        <v>5599</v>
      </c>
      <c r="NVE497" s="292" t="s">
        <v>5599</v>
      </c>
      <c r="NVF497" s="292" t="s">
        <v>5599</v>
      </c>
      <c r="NVG497" s="292" t="s">
        <v>5599</v>
      </c>
      <c r="NVH497" s="292" t="s">
        <v>5599</v>
      </c>
      <c r="NVI497" s="292" t="s">
        <v>5599</v>
      </c>
      <c r="NVJ497" s="292" t="s">
        <v>5599</v>
      </c>
      <c r="NVK497" s="292" t="s">
        <v>5599</v>
      </c>
      <c r="NVL497" s="292" t="s">
        <v>5599</v>
      </c>
      <c r="NVM497" s="292" t="s">
        <v>5599</v>
      </c>
      <c r="NVN497" s="292" t="s">
        <v>5599</v>
      </c>
      <c r="NVO497" s="292" t="s">
        <v>5599</v>
      </c>
      <c r="NVP497" s="292" t="s">
        <v>5599</v>
      </c>
      <c r="NVQ497" s="292" t="s">
        <v>5599</v>
      </c>
      <c r="NVR497" s="292" t="s">
        <v>5599</v>
      </c>
      <c r="NVS497" s="292" t="s">
        <v>5599</v>
      </c>
      <c r="NVT497" s="292" t="s">
        <v>5599</v>
      </c>
      <c r="NVU497" s="292" t="s">
        <v>5599</v>
      </c>
      <c r="NVV497" s="292" t="s">
        <v>5599</v>
      </c>
      <c r="NVW497" s="292" t="s">
        <v>5599</v>
      </c>
      <c r="NVX497" s="292" t="s">
        <v>5599</v>
      </c>
      <c r="NVY497" s="292" t="s">
        <v>5599</v>
      </c>
      <c r="NVZ497" s="292" t="s">
        <v>5599</v>
      </c>
      <c r="NWA497" s="292" t="s">
        <v>5599</v>
      </c>
      <c r="NWB497" s="292" t="s">
        <v>5599</v>
      </c>
      <c r="NWC497" s="292" t="s">
        <v>5599</v>
      </c>
      <c r="NWD497" s="292" t="s">
        <v>5599</v>
      </c>
      <c r="NWE497" s="292" t="s">
        <v>5599</v>
      </c>
      <c r="NWF497" s="292" t="s">
        <v>5599</v>
      </c>
      <c r="NWG497" s="292" t="s">
        <v>5599</v>
      </c>
      <c r="NWH497" s="292" t="s">
        <v>5599</v>
      </c>
      <c r="NWI497" s="292" t="s">
        <v>5599</v>
      </c>
      <c r="NWJ497" s="292" t="s">
        <v>5599</v>
      </c>
      <c r="NWK497" s="292" t="s">
        <v>5599</v>
      </c>
      <c r="NWL497" s="292" t="s">
        <v>5599</v>
      </c>
      <c r="NWM497" s="292" t="s">
        <v>5599</v>
      </c>
      <c r="NWN497" s="292" t="s">
        <v>5599</v>
      </c>
      <c r="NWO497" s="292" t="s">
        <v>5599</v>
      </c>
      <c r="NWP497" s="292" t="s">
        <v>5599</v>
      </c>
      <c r="NWQ497" s="292" t="s">
        <v>5599</v>
      </c>
      <c r="NWR497" s="292" t="s">
        <v>5599</v>
      </c>
      <c r="NWS497" s="292" t="s">
        <v>5599</v>
      </c>
      <c r="NWT497" s="292" t="s">
        <v>5599</v>
      </c>
      <c r="NWU497" s="292" t="s">
        <v>5599</v>
      </c>
      <c r="NWV497" s="292" t="s">
        <v>5599</v>
      </c>
      <c r="NWW497" s="292" t="s">
        <v>5599</v>
      </c>
      <c r="NWX497" s="292" t="s">
        <v>5599</v>
      </c>
      <c r="NWY497" s="292" t="s">
        <v>5599</v>
      </c>
      <c r="NWZ497" s="292" t="s">
        <v>5599</v>
      </c>
      <c r="NXA497" s="292" t="s">
        <v>5599</v>
      </c>
      <c r="NXB497" s="292" t="s">
        <v>5599</v>
      </c>
      <c r="NXC497" s="292" t="s">
        <v>5599</v>
      </c>
      <c r="NXD497" s="292" t="s">
        <v>5599</v>
      </c>
      <c r="NXE497" s="292" t="s">
        <v>5599</v>
      </c>
      <c r="NXF497" s="292" t="s">
        <v>5599</v>
      </c>
      <c r="NXG497" s="292" t="s">
        <v>5599</v>
      </c>
      <c r="NXH497" s="292" t="s">
        <v>5599</v>
      </c>
      <c r="NXI497" s="292" t="s">
        <v>5599</v>
      </c>
      <c r="NXJ497" s="292" t="s">
        <v>5599</v>
      </c>
      <c r="NXK497" s="292" t="s">
        <v>5599</v>
      </c>
      <c r="NXL497" s="292" t="s">
        <v>5599</v>
      </c>
      <c r="NXM497" s="292" t="s">
        <v>5599</v>
      </c>
      <c r="NXN497" s="292" t="s">
        <v>5599</v>
      </c>
      <c r="NXO497" s="292" t="s">
        <v>5599</v>
      </c>
      <c r="NXP497" s="292" t="s">
        <v>5599</v>
      </c>
      <c r="NXQ497" s="292" t="s">
        <v>5599</v>
      </c>
      <c r="NXR497" s="292" t="s">
        <v>5599</v>
      </c>
      <c r="NXS497" s="292" t="s">
        <v>5599</v>
      </c>
      <c r="NXT497" s="292" t="s">
        <v>5599</v>
      </c>
      <c r="NXU497" s="292" t="s">
        <v>5599</v>
      </c>
      <c r="NXV497" s="292" t="s">
        <v>5599</v>
      </c>
      <c r="NXW497" s="292" t="s">
        <v>5599</v>
      </c>
      <c r="NXX497" s="292" t="s">
        <v>5599</v>
      </c>
      <c r="NXY497" s="292" t="s">
        <v>5599</v>
      </c>
      <c r="NXZ497" s="292" t="s">
        <v>5599</v>
      </c>
      <c r="NYA497" s="292" t="s">
        <v>5599</v>
      </c>
      <c r="NYB497" s="292" t="s">
        <v>5599</v>
      </c>
      <c r="NYC497" s="292" t="s">
        <v>5599</v>
      </c>
      <c r="NYD497" s="292" t="s">
        <v>5599</v>
      </c>
      <c r="NYE497" s="292" t="s">
        <v>5599</v>
      </c>
      <c r="NYF497" s="292" t="s">
        <v>5599</v>
      </c>
      <c r="NYG497" s="292" t="s">
        <v>5599</v>
      </c>
      <c r="NYH497" s="292" t="s">
        <v>5599</v>
      </c>
      <c r="NYI497" s="292" t="s">
        <v>5599</v>
      </c>
      <c r="NYJ497" s="292" t="s">
        <v>5599</v>
      </c>
      <c r="NYK497" s="292" t="s">
        <v>5599</v>
      </c>
      <c r="NYL497" s="292" t="s">
        <v>5599</v>
      </c>
      <c r="NYM497" s="292" t="s">
        <v>5599</v>
      </c>
      <c r="NYN497" s="292" t="s">
        <v>5599</v>
      </c>
      <c r="NYO497" s="292" t="s">
        <v>5599</v>
      </c>
      <c r="NYP497" s="292" t="s">
        <v>5599</v>
      </c>
      <c r="NYQ497" s="292" t="s">
        <v>5599</v>
      </c>
      <c r="NYR497" s="292" t="s">
        <v>5599</v>
      </c>
      <c r="NYS497" s="292" t="s">
        <v>5599</v>
      </c>
      <c r="NYT497" s="292" t="s">
        <v>5599</v>
      </c>
      <c r="NYU497" s="292" t="s">
        <v>5599</v>
      </c>
      <c r="NYV497" s="292" t="s">
        <v>5599</v>
      </c>
      <c r="NYW497" s="292" t="s">
        <v>5599</v>
      </c>
      <c r="NYX497" s="292" t="s">
        <v>5599</v>
      </c>
      <c r="NYY497" s="292" t="s">
        <v>5599</v>
      </c>
      <c r="NYZ497" s="292" t="s">
        <v>5599</v>
      </c>
      <c r="NZA497" s="292" t="s">
        <v>5599</v>
      </c>
      <c r="NZB497" s="292" t="s">
        <v>5599</v>
      </c>
      <c r="NZC497" s="292" t="s">
        <v>5599</v>
      </c>
      <c r="NZD497" s="292" t="s">
        <v>5599</v>
      </c>
      <c r="NZE497" s="292" t="s">
        <v>5599</v>
      </c>
      <c r="NZF497" s="292" t="s">
        <v>5599</v>
      </c>
      <c r="NZG497" s="292" t="s">
        <v>5599</v>
      </c>
      <c r="NZH497" s="292" t="s">
        <v>5599</v>
      </c>
      <c r="NZI497" s="292" t="s">
        <v>5599</v>
      </c>
      <c r="NZJ497" s="292" t="s">
        <v>5599</v>
      </c>
      <c r="NZK497" s="292" t="s">
        <v>5599</v>
      </c>
      <c r="NZL497" s="292" t="s">
        <v>5599</v>
      </c>
      <c r="NZM497" s="292" t="s">
        <v>5599</v>
      </c>
      <c r="NZN497" s="292" t="s">
        <v>5599</v>
      </c>
      <c r="NZO497" s="292" t="s">
        <v>5599</v>
      </c>
      <c r="NZP497" s="292" t="s">
        <v>5599</v>
      </c>
      <c r="NZQ497" s="292" t="s">
        <v>5599</v>
      </c>
      <c r="NZR497" s="292" t="s">
        <v>5599</v>
      </c>
      <c r="NZS497" s="292" t="s">
        <v>5599</v>
      </c>
      <c r="NZT497" s="292" t="s">
        <v>5599</v>
      </c>
      <c r="NZU497" s="292" t="s">
        <v>5599</v>
      </c>
      <c r="NZV497" s="292" t="s">
        <v>5599</v>
      </c>
      <c r="NZW497" s="292" t="s">
        <v>5599</v>
      </c>
      <c r="NZX497" s="292" t="s">
        <v>5599</v>
      </c>
      <c r="NZY497" s="292" t="s">
        <v>5599</v>
      </c>
      <c r="NZZ497" s="292" t="s">
        <v>5599</v>
      </c>
      <c r="OAA497" s="292" t="s">
        <v>5599</v>
      </c>
      <c r="OAB497" s="292" t="s">
        <v>5599</v>
      </c>
      <c r="OAC497" s="292" t="s">
        <v>5599</v>
      </c>
      <c r="OAD497" s="292" t="s">
        <v>5599</v>
      </c>
      <c r="OAE497" s="292" t="s">
        <v>5599</v>
      </c>
      <c r="OAF497" s="292" t="s">
        <v>5599</v>
      </c>
      <c r="OAG497" s="292" t="s">
        <v>5599</v>
      </c>
      <c r="OAH497" s="292" t="s">
        <v>5599</v>
      </c>
      <c r="OAI497" s="292" t="s">
        <v>5599</v>
      </c>
      <c r="OAJ497" s="292" t="s">
        <v>5599</v>
      </c>
      <c r="OAK497" s="292" t="s">
        <v>5599</v>
      </c>
      <c r="OAL497" s="292" t="s">
        <v>5599</v>
      </c>
      <c r="OAM497" s="292" t="s">
        <v>5599</v>
      </c>
      <c r="OAN497" s="292" t="s">
        <v>5599</v>
      </c>
      <c r="OAO497" s="292" t="s">
        <v>5599</v>
      </c>
      <c r="OAP497" s="292" t="s">
        <v>5599</v>
      </c>
      <c r="OAQ497" s="292" t="s">
        <v>5599</v>
      </c>
      <c r="OAR497" s="292" t="s">
        <v>5599</v>
      </c>
      <c r="OAS497" s="292" t="s">
        <v>5599</v>
      </c>
      <c r="OAT497" s="292" t="s">
        <v>5599</v>
      </c>
      <c r="OAU497" s="292" t="s">
        <v>5599</v>
      </c>
      <c r="OAV497" s="292" t="s">
        <v>5599</v>
      </c>
      <c r="OAW497" s="292" t="s">
        <v>5599</v>
      </c>
      <c r="OAX497" s="292" t="s">
        <v>5599</v>
      </c>
      <c r="OAY497" s="292" t="s">
        <v>5599</v>
      </c>
      <c r="OAZ497" s="292" t="s">
        <v>5599</v>
      </c>
      <c r="OBA497" s="292" t="s">
        <v>5599</v>
      </c>
      <c r="OBB497" s="292" t="s">
        <v>5599</v>
      </c>
      <c r="OBC497" s="292" t="s">
        <v>5599</v>
      </c>
      <c r="OBD497" s="292" t="s">
        <v>5599</v>
      </c>
      <c r="OBE497" s="292" t="s">
        <v>5599</v>
      </c>
      <c r="OBF497" s="292" t="s">
        <v>5599</v>
      </c>
      <c r="OBG497" s="292" t="s">
        <v>5599</v>
      </c>
      <c r="OBH497" s="292" t="s">
        <v>5599</v>
      </c>
      <c r="OBI497" s="292" t="s">
        <v>5599</v>
      </c>
      <c r="OBJ497" s="292" t="s">
        <v>5599</v>
      </c>
      <c r="OBK497" s="292" t="s">
        <v>5599</v>
      </c>
      <c r="OBL497" s="292" t="s">
        <v>5599</v>
      </c>
      <c r="OBM497" s="292" t="s">
        <v>5599</v>
      </c>
      <c r="OBN497" s="292" t="s">
        <v>5599</v>
      </c>
      <c r="OBO497" s="292" t="s">
        <v>5599</v>
      </c>
      <c r="OBP497" s="292" t="s">
        <v>5599</v>
      </c>
      <c r="OBQ497" s="292" t="s">
        <v>5599</v>
      </c>
      <c r="OBR497" s="292" t="s">
        <v>5599</v>
      </c>
      <c r="OBS497" s="292" t="s">
        <v>5599</v>
      </c>
      <c r="OBT497" s="292" t="s">
        <v>5599</v>
      </c>
      <c r="OBU497" s="292" t="s">
        <v>5599</v>
      </c>
      <c r="OBV497" s="292" t="s">
        <v>5599</v>
      </c>
      <c r="OBW497" s="292" t="s">
        <v>5599</v>
      </c>
      <c r="OBX497" s="292" t="s">
        <v>5599</v>
      </c>
      <c r="OBY497" s="292" t="s">
        <v>5599</v>
      </c>
      <c r="OBZ497" s="292" t="s">
        <v>5599</v>
      </c>
      <c r="OCA497" s="292" t="s">
        <v>5599</v>
      </c>
      <c r="OCB497" s="292" t="s">
        <v>5599</v>
      </c>
      <c r="OCC497" s="292" t="s">
        <v>5599</v>
      </c>
      <c r="OCD497" s="292" t="s">
        <v>5599</v>
      </c>
      <c r="OCE497" s="292" t="s">
        <v>5599</v>
      </c>
      <c r="OCF497" s="292" t="s">
        <v>5599</v>
      </c>
      <c r="OCG497" s="292" t="s">
        <v>5599</v>
      </c>
      <c r="OCH497" s="292" t="s">
        <v>5599</v>
      </c>
      <c r="OCI497" s="292" t="s">
        <v>5599</v>
      </c>
      <c r="OCJ497" s="292" t="s">
        <v>5599</v>
      </c>
      <c r="OCK497" s="292" t="s">
        <v>5599</v>
      </c>
      <c r="OCL497" s="292" t="s">
        <v>5599</v>
      </c>
      <c r="OCM497" s="292" t="s">
        <v>5599</v>
      </c>
      <c r="OCN497" s="292" t="s">
        <v>5599</v>
      </c>
      <c r="OCO497" s="292" t="s">
        <v>5599</v>
      </c>
      <c r="OCP497" s="292" t="s">
        <v>5599</v>
      </c>
      <c r="OCQ497" s="292" t="s">
        <v>5599</v>
      </c>
      <c r="OCR497" s="292" t="s">
        <v>5599</v>
      </c>
      <c r="OCS497" s="292" t="s">
        <v>5599</v>
      </c>
      <c r="OCT497" s="292" t="s">
        <v>5599</v>
      </c>
      <c r="OCU497" s="292" t="s">
        <v>5599</v>
      </c>
      <c r="OCV497" s="292" t="s">
        <v>5599</v>
      </c>
      <c r="OCW497" s="292" t="s">
        <v>5599</v>
      </c>
      <c r="OCX497" s="292" t="s">
        <v>5599</v>
      </c>
      <c r="OCY497" s="292" t="s">
        <v>5599</v>
      </c>
      <c r="OCZ497" s="292" t="s">
        <v>5599</v>
      </c>
      <c r="ODA497" s="292" t="s">
        <v>5599</v>
      </c>
      <c r="ODB497" s="292" t="s">
        <v>5599</v>
      </c>
      <c r="ODC497" s="292" t="s">
        <v>5599</v>
      </c>
      <c r="ODD497" s="292" t="s">
        <v>5599</v>
      </c>
      <c r="ODE497" s="292" t="s">
        <v>5599</v>
      </c>
      <c r="ODF497" s="292" t="s">
        <v>5599</v>
      </c>
      <c r="ODG497" s="292" t="s">
        <v>5599</v>
      </c>
      <c r="ODH497" s="292" t="s">
        <v>5599</v>
      </c>
      <c r="ODI497" s="292" t="s">
        <v>5599</v>
      </c>
      <c r="ODJ497" s="292" t="s">
        <v>5599</v>
      </c>
      <c r="ODK497" s="292" t="s">
        <v>5599</v>
      </c>
      <c r="ODL497" s="292" t="s">
        <v>5599</v>
      </c>
      <c r="ODM497" s="292" t="s">
        <v>5599</v>
      </c>
      <c r="ODN497" s="292" t="s">
        <v>5599</v>
      </c>
      <c r="ODO497" s="292" t="s">
        <v>5599</v>
      </c>
      <c r="ODP497" s="292" t="s">
        <v>5599</v>
      </c>
      <c r="ODQ497" s="292" t="s">
        <v>5599</v>
      </c>
      <c r="ODR497" s="292" t="s">
        <v>5599</v>
      </c>
      <c r="ODS497" s="292" t="s">
        <v>5599</v>
      </c>
      <c r="ODT497" s="292" t="s">
        <v>5599</v>
      </c>
      <c r="ODU497" s="292" t="s">
        <v>5599</v>
      </c>
      <c r="ODV497" s="292" t="s">
        <v>5599</v>
      </c>
      <c r="ODW497" s="292" t="s">
        <v>5599</v>
      </c>
      <c r="ODX497" s="292" t="s">
        <v>5599</v>
      </c>
      <c r="ODY497" s="292" t="s">
        <v>5599</v>
      </c>
      <c r="ODZ497" s="292" t="s">
        <v>5599</v>
      </c>
      <c r="OEA497" s="292" t="s">
        <v>5599</v>
      </c>
      <c r="OEB497" s="292" t="s">
        <v>5599</v>
      </c>
      <c r="OEC497" s="292" t="s">
        <v>5599</v>
      </c>
      <c r="OED497" s="292" t="s">
        <v>5599</v>
      </c>
      <c r="OEE497" s="292" t="s">
        <v>5599</v>
      </c>
      <c r="OEF497" s="292" t="s">
        <v>5599</v>
      </c>
      <c r="OEG497" s="292" t="s">
        <v>5599</v>
      </c>
      <c r="OEH497" s="292" t="s">
        <v>5599</v>
      </c>
      <c r="OEI497" s="292" t="s">
        <v>5599</v>
      </c>
      <c r="OEJ497" s="292" t="s">
        <v>5599</v>
      </c>
      <c r="OEK497" s="292" t="s">
        <v>5599</v>
      </c>
      <c r="OEL497" s="292" t="s">
        <v>5599</v>
      </c>
      <c r="OEM497" s="292" t="s">
        <v>5599</v>
      </c>
      <c r="OEN497" s="292" t="s">
        <v>5599</v>
      </c>
      <c r="OEO497" s="292" t="s">
        <v>5599</v>
      </c>
      <c r="OEP497" s="292" t="s">
        <v>5599</v>
      </c>
      <c r="OEQ497" s="292" t="s">
        <v>5599</v>
      </c>
      <c r="OER497" s="292" t="s">
        <v>5599</v>
      </c>
      <c r="OES497" s="292" t="s">
        <v>5599</v>
      </c>
      <c r="OET497" s="292" t="s">
        <v>5599</v>
      </c>
      <c r="OEU497" s="292" t="s">
        <v>5599</v>
      </c>
      <c r="OEV497" s="292" t="s">
        <v>5599</v>
      </c>
      <c r="OEW497" s="292" t="s">
        <v>5599</v>
      </c>
      <c r="OEX497" s="292" t="s">
        <v>5599</v>
      </c>
      <c r="OEY497" s="292" t="s">
        <v>5599</v>
      </c>
      <c r="OEZ497" s="292" t="s">
        <v>5599</v>
      </c>
      <c r="OFA497" s="292" t="s">
        <v>5599</v>
      </c>
      <c r="OFB497" s="292" t="s">
        <v>5599</v>
      </c>
      <c r="OFC497" s="292" t="s">
        <v>5599</v>
      </c>
      <c r="OFD497" s="292" t="s">
        <v>5599</v>
      </c>
      <c r="OFE497" s="292" t="s">
        <v>5599</v>
      </c>
      <c r="OFF497" s="292" t="s">
        <v>5599</v>
      </c>
      <c r="OFG497" s="292" t="s">
        <v>5599</v>
      </c>
      <c r="OFH497" s="292" t="s">
        <v>5599</v>
      </c>
      <c r="OFI497" s="292" t="s">
        <v>5599</v>
      </c>
      <c r="OFJ497" s="292" t="s">
        <v>5599</v>
      </c>
      <c r="OFK497" s="292" t="s">
        <v>5599</v>
      </c>
      <c r="OFL497" s="292" t="s">
        <v>5599</v>
      </c>
      <c r="OFM497" s="292" t="s">
        <v>5599</v>
      </c>
      <c r="OFN497" s="292" t="s">
        <v>5599</v>
      </c>
      <c r="OFO497" s="292" t="s">
        <v>5599</v>
      </c>
      <c r="OFP497" s="292" t="s">
        <v>5599</v>
      </c>
      <c r="OFQ497" s="292" t="s">
        <v>5599</v>
      </c>
      <c r="OFR497" s="292" t="s">
        <v>5599</v>
      </c>
      <c r="OFS497" s="292" t="s">
        <v>5599</v>
      </c>
      <c r="OFT497" s="292" t="s">
        <v>5599</v>
      </c>
      <c r="OFU497" s="292" t="s">
        <v>5599</v>
      </c>
      <c r="OFV497" s="292" t="s">
        <v>5599</v>
      </c>
      <c r="OFW497" s="292" t="s">
        <v>5599</v>
      </c>
      <c r="OFX497" s="292" t="s">
        <v>5599</v>
      </c>
      <c r="OFY497" s="292" t="s">
        <v>5599</v>
      </c>
      <c r="OFZ497" s="292" t="s">
        <v>5599</v>
      </c>
      <c r="OGA497" s="292" t="s">
        <v>5599</v>
      </c>
      <c r="OGB497" s="292" t="s">
        <v>5599</v>
      </c>
      <c r="OGC497" s="292" t="s">
        <v>5599</v>
      </c>
      <c r="OGD497" s="292" t="s">
        <v>5599</v>
      </c>
      <c r="OGE497" s="292" t="s">
        <v>5599</v>
      </c>
      <c r="OGF497" s="292" t="s">
        <v>5599</v>
      </c>
      <c r="OGG497" s="292" t="s">
        <v>5599</v>
      </c>
      <c r="OGH497" s="292" t="s">
        <v>5599</v>
      </c>
      <c r="OGI497" s="292" t="s">
        <v>5599</v>
      </c>
      <c r="OGJ497" s="292" t="s">
        <v>5599</v>
      </c>
      <c r="OGK497" s="292" t="s">
        <v>5599</v>
      </c>
      <c r="OGL497" s="292" t="s">
        <v>5599</v>
      </c>
      <c r="OGM497" s="292" t="s">
        <v>5599</v>
      </c>
      <c r="OGN497" s="292" t="s">
        <v>5599</v>
      </c>
      <c r="OGO497" s="292" t="s">
        <v>5599</v>
      </c>
      <c r="OGP497" s="292" t="s">
        <v>5599</v>
      </c>
      <c r="OGQ497" s="292" t="s">
        <v>5599</v>
      </c>
      <c r="OGR497" s="292" t="s">
        <v>5599</v>
      </c>
      <c r="OGS497" s="292" t="s">
        <v>5599</v>
      </c>
      <c r="OGT497" s="292" t="s">
        <v>5599</v>
      </c>
      <c r="OGU497" s="292" t="s">
        <v>5599</v>
      </c>
      <c r="OGV497" s="292" t="s">
        <v>5599</v>
      </c>
      <c r="OGW497" s="292" t="s">
        <v>5599</v>
      </c>
      <c r="OGX497" s="292" t="s">
        <v>5599</v>
      </c>
      <c r="OGY497" s="292" t="s">
        <v>5599</v>
      </c>
      <c r="OGZ497" s="292" t="s">
        <v>5599</v>
      </c>
      <c r="OHA497" s="292" t="s">
        <v>5599</v>
      </c>
      <c r="OHB497" s="292" t="s">
        <v>5599</v>
      </c>
      <c r="OHC497" s="292" t="s">
        <v>5599</v>
      </c>
      <c r="OHD497" s="292" t="s">
        <v>5599</v>
      </c>
      <c r="OHE497" s="292" t="s">
        <v>5599</v>
      </c>
      <c r="OHF497" s="292" t="s">
        <v>5599</v>
      </c>
      <c r="OHG497" s="292" t="s">
        <v>5599</v>
      </c>
      <c r="OHH497" s="292" t="s">
        <v>5599</v>
      </c>
      <c r="OHI497" s="292" t="s">
        <v>5599</v>
      </c>
      <c r="OHJ497" s="292" t="s">
        <v>5599</v>
      </c>
      <c r="OHK497" s="292" t="s">
        <v>5599</v>
      </c>
      <c r="OHL497" s="292" t="s">
        <v>5599</v>
      </c>
      <c r="OHM497" s="292" t="s">
        <v>5599</v>
      </c>
      <c r="OHN497" s="292" t="s">
        <v>5599</v>
      </c>
      <c r="OHO497" s="292" t="s">
        <v>5599</v>
      </c>
      <c r="OHP497" s="292" t="s">
        <v>5599</v>
      </c>
      <c r="OHQ497" s="292" t="s">
        <v>5599</v>
      </c>
      <c r="OHR497" s="292" t="s">
        <v>5599</v>
      </c>
      <c r="OHS497" s="292" t="s">
        <v>5599</v>
      </c>
      <c r="OHT497" s="292" t="s">
        <v>5599</v>
      </c>
      <c r="OHU497" s="292" t="s">
        <v>5599</v>
      </c>
      <c r="OHV497" s="292" t="s">
        <v>5599</v>
      </c>
      <c r="OHW497" s="292" t="s">
        <v>5599</v>
      </c>
      <c r="OHX497" s="292" t="s">
        <v>5599</v>
      </c>
      <c r="OHY497" s="292" t="s">
        <v>5599</v>
      </c>
      <c r="OHZ497" s="292" t="s">
        <v>5599</v>
      </c>
      <c r="OIA497" s="292" t="s">
        <v>5599</v>
      </c>
      <c r="OIB497" s="292" t="s">
        <v>5599</v>
      </c>
      <c r="OIC497" s="292" t="s">
        <v>5599</v>
      </c>
      <c r="OID497" s="292" t="s">
        <v>5599</v>
      </c>
      <c r="OIE497" s="292" t="s">
        <v>5599</v>
      </c>
      <c r="OIF497" s="292" t="s">
        <v>5599</v>
      </c>
      <c r="OIG497" s="292" t="s">
        <v>5599</v>
      </c>
      <c r="OIH497" s="292" t="s">
        <v>5599</v>
      </c>
      <c r="OII497" s="292" t="s">
        <v>5599</v>
      </c>
      <c r="OIJ497" s="292" t="s">
        <v>5599</v>
      </c>
      <c r="OIK497" s="292" t="s">
        <v>5599</v>
      </c>
      <c r="OIL497" s="292" t="s">
        <v>5599</v>
      </c>
      <c r="OIM497" s="292" t="s">
        <v>5599</v>
      </c>
      <c r="OIN497" s="292" t="s">
        <v>5599</v>
      </c>
      <c r="OIO497" s="292" t="s">
        <v>5599</v>
      </c>
      <c r="OIP497" s="292" t="s">
        <v>5599</v>
      </c>
      <c r="OIQ497" s="292" t="s">
        <v>5599</v>
      </c>
      <c r="OIR497" s="292" t="s">
        <v>5599</v>
      </c>
      <c r="OIS497" s="292" t="s">
        <v>5599</v>
      </c>
      <c r="OIT497" s="292" t="s">
        <v>5599</v>
      </c>
      <c r="OIU497" s="292" t="s">
        <v>5599</v>
      </c>
      <c r="OIV497" s="292" t="s">
        <v>5599</v>
      </c>
      <c r="OIW497" s="292" t="s">
        <v>5599</v>
      </c>
      <c r="OIX497" s="292" t="s">
        <v>5599</v>
      </c>
      <c r="OIY497" s="292" t="s">
        <v>5599</v>
      </c>
      <c r="OIZ497" s="292" t="s">
        <v>5599</v>
      </c>
      <c r="OJA497" s="292" t="s">
        <v>5599</v>
      </c>
      <c r="OJB497" s="292" t="s">
        <v>5599</v>
      </c>
      <c r="OJC497" s="292" t="s">
        <v>5599</v>
      </c>
      <c r="OJD497" s="292" t="s">
        <v>5599</v>
      </c>
      <c r="OJE497" s="292" t="s">
        <v>5599</v>
      </c>
      <c r="OJF497" s="292" t="s">
        <v>5599</v>
      </c>
      <c r="OJG497" s="292" t="s">
        <v>5599</v>
      </c>
      <c r="OJH497" s="292" t="s">
        <v>5599</v>
      </c>
      <c r="OJI497" s="292" t="s">
        <v>5599</v>
      </c>
      <c r="OJJ497" s="292" t="s">
        <v>5599</v>
      </c>
      <c r="OJK497" s="292" t="s">
        <v>5599</v>
      </c>
      <c r="OJL497" s="292" t="s">
        <v>5599</v>
      </c>
      <c r="OJM497" s="292" t="s">
        <v>5599</v>
      </c>
      <c r="OJN497" s="292" t="s">
        <v>5599</v>
      </c>
      <c r="OJO497" s="292" t="s">
        <v>5599</v>
      </c>
      <c r="OJP497" s="292" t="s">
        <v>5599</v>
      </c>
      <c r="OJQ497" s="292" t="s">
        <v>5599</v>
      </c>
      <c r="OJR497" s="292" t="s">
        <v>5599</v>
      </c>
      <c r="OJS497" s="292" t="s">
        <v>5599</v>
      </c>
      <c r="OJT497" s="292" t="s">
        <v>5599</v>
      </c>
      <c r="OJU497" s="292" t="s">
        <v>5599</v>
      </c>
      <c r="OJV497" s="292" t="s">
        <v>5599</v>
      </c>
      <c r="OJW497" s="292" t="s">
        <v>5599</v>
      </c>
      <c r="OJX497" s="292" t="s">
        <v>5599</v>
      </c>
      <c r="OJY497" s="292" t="s">
        <v>5599</v>
      </c>
      <c r="OJZ497" s="292" t="s">
        <v>5599</v>
      </c>
      <c r="OKA497" s="292" t="s">
        <v>5599</v>
      </c>
      <c r="OKB497" s="292" t="s">
        <v>5599</v>
      </c>
      <c r="OKC497" s="292" t="s">
        <v>5599</v>
      </c>
      <c r="OKD497" s="292" t="s">
        <v>5599</v>
      </c>
      <c r="OKE497" s="292" t="s">
        <v>5599</v>
      </c>
      <c r="OKF497" s="292" t="s">
        <v>5599</v>
      </c>
      <c r="OKG497" s="292" t="s">
        <v>5599</v>
      </c>
      <c r="OKH497" s="292" t="s">
        <v>5599</v>
      </c>
      <c r="OKI497" s="292" t="s">
        <v>5599</v>
      </c>
      <c r="OKJ497" s="292" t="s">
        <v>5599</v>
      </c>
      <c r="OKK497" s="292" t="s">
        <v>5599</v>
      </c>
      <c r="OKL497" s="292" t="s">
        <v>5599</v>
      </c>
      <c r="OKM497" s="292" t="s">
        <v>5599</v>
      </c>
      <c r="OKN497" s="292" t="s">
        <v>5599</v>
      </c>
      <c r="OKO497" s="292" t="s">
        <v>5599</v>
      </c>
      <c r="OKP497" s="292" t="s">
        <v>5599</v>
      </c>
      <c r="OKQ497" s="292" t="s">
        <v>5599</v>
      </c>
      <c r="OKR497" s="292" t="s">
        <v>5599</v>
      </c>
      <c r="OKS497" s="292" t="s">
        <v>5599</v>
      </c>
      <c r="OKT497" s="292" t="s">
        <v>5599</v>
      </c>
      <c r="OKU497" s="292" t="s">
        <v>5599</v>
      </c>
      <c r="OKV497" s="292" t="s">
        <v>5599</v>
      </c>
      <c r="OKW497" s="292" t="s">
        <v>5599</v>
      </c>
      <c r="OKX497" s="292" t="s">
        <v>5599</v>
      </c>
      <c r="OKY497" s="292" t="s">
        <v>5599</v>
      </c>
      <c r="OKZ497" s="292" t="s">
        <v>5599</v>
      </c>
      <c r="OLA497" s="292" t="s">
        <v>5599</v>
      </c>
      <c r="OLB497" s="292" t="s">
        <v>5599</v>
      </c>
      <c r="OLC497" s="292" t="s">
        <v>5599</v>
      </c>
      <c r="OLD497" s="292" t="s">
        <v>5599</v>
      </c>
      <c r="OLE497" s="292" t="s">
        <v>5599</v>
      </c>
      <c r="OLF497" s="292" t="s">
        <v>5599</v>
      </c>
      <c r="OLG497" s="292" t="s">
        <v>5599</v>
      </c>
      <c r="OLH497" s="292" t="s">
        <v>5599</v>
      </c>
      <c r="OLI497" s="292" t="s">
        <v>5599</v>
      </c>
      <c r="OLJ497" s="292" t="s">
        <v>5599</v>
      </c>
      <c r="OLK497" s="292" t="s">
        <v>5599</v>
      </c>
      <c r="OLL497" s="292" t="s">
        <v>5599</v>
      </c>
      <c r="OLM497" s="292" t="s">
        <v>5599</v>
      </c>
      <c r="OLN497" s="292" t="s">
        <v>5599</v>
      </c>
      <c r="OLO497" s="292" t="s">
        <v>5599</v>
      </c>
      <c r="OLP497" s="292" t="s">
        <v>5599</v>
      </c>
      <c r="OLQ497" s="292" t="s">
        <v>5599</v>
      </c>
      <c r="OLR497" s="292" t="s">
        <v>5599</v>
      </c>
      <c r="OLS497" s="292" t="s">
        <v>5599</v>
      </c>
      <c r="OLT497" s="292" t="s">
        <v>5599</v>
      </c>
      <c r="OLU497" s="292" t="s">
        <v>5599</v>
      </c>
      <c r="OLV497" s="292" t="s">
        <v>5599</v>
      </c>
      <c r="OLW497" s="292" t="s">
        <v>5599</v>
      </c>
      <c r="OLX497" s="292" t="s">
        <v>5599</v>
      </c>
      <c r="OLY497" s="292" t="s">
        <v>5599</v>
      </c>
      <c r="OLZ497" s="292" t="s">
        <v>5599</v>
      </c>
      <c r="OMA497" s="292" t="s">
        <v>5599</v>
      </c>
      <c r="OMB497" s="292" t="s">
        <v>5599</v>
      </c>
      <c r="OMC497" s="292" t="s">
        <v>5599</v>
      </c>
      <c r="OMD497" s="292" t="s">
        <v>5599</v>
      </c>
      <c r="OME497" s="292" t="s">
        <v>5599</v>
      </c>
      <c r="OMF497" s="292" t="s">
        <v>5599</v>
      </c>
      <c r="OMG497" s="292" t="s">
        <v>5599</v>
      </c>
      <c r="OMH497" s="292" t="s">
        <v>5599</v>
      </c>
      <c r="OMI497" s="292" t="s">
        <v>5599</v>
      </c>
      <c r="OMJ497" s="292" t="s">
        <v>5599</v>
      </c>
      <c r="OMK497" s="292" t="s">
        <v>5599</v>
      </c>
      <c r="OML497" s="292" t="s">
        <v>5599</v>
      </c>
      <c r="OMM497" s="292" t="s">
        <v>5599</v>
      </c>
      <c r="OMN497" s="292" t="s">
        <v>5599</v>
      </c>
      <c r="OMO497" s="292" t="s">
        <v>5599</v>
      </c>
      <c r="OMP497" s="292" t="s">
        <v>5599</v>
      </c>
      <c r="OMQ497" s="292" t="s">
        <v>5599</v>
      </c>
      <c r="OMR497" s="292" t="s">
        <v>5599</v>
      </c>
      <c r="OMS497" s="292" t="s">
        <v>5599</v>
      </c>
      <c r="OMT497" s="292" t="s">
        <v>5599</v>
      </c>
      <c r="OMU497" s="292" t="s">
        <v>5599</v>
      </c>
      <c r="OMV497" s="292" t="s">
        <v>5599</v>
      </c>
      <c r="OMW497" s="292" t="s">
        <v>5599</v>
      </c>
      <c r="OMX497" s="292" t="s">
        <v>5599</v>
      </c>
      <c r="OMY497" s="292" t="s">
        <v>5599</v>
      </c>
      <c r="OMZ497" s="292" t="s">
        <v>5599</v>
      </c>
      <c r="ONA497" s="292" t="s">
        <v>5599</v>
      </c>
      <c r="ONB497" s="292" t="s">
        <v>5599</v>
      </c>
      <c r="ONC497" s="292" t="s">
        <v>5599</v>
      </c>
      <c r="OND497" s="292" t="s">
        <v>5599</v>
      </c>
      <c r="ONE497" s="292" t="s">
        <v>5599</v>
      </c>
      <c r="ONF497" s="292" t="s">
        <v>5599</v>
      </c>
      <c r="ONG497" s="292" t="s">
        <v>5599</v>
      </c>
      <c r="ONH497" s="292" t="s">
        <v>5599</v>
      </c>
      <c r="ONI497" s="292" t="s">
        <v>5599</v>
      </c>
      <c r="ONJ497" s="292" t="s">
        <v>5599</v>
      </c>
      <c r="ONK497" s="292" t="s">
        <v>5599</v>
      </c>
      <c r="ONL497" s="292" t="s">
        <v>5599</v>
      </c>
      <c r="ONM497" s="292" t="s">
        <v>5599</v>
      </c>
      <c r="ONN497" s="292" t="s">
        <v>5599</v>
      </c>
      <c r="ONO497" s="292" t="s">
        <v>5599</v>
      </c>
      <c r="ONP497" s="292" t="s">
        <v>5599</v>
      </c>
      <c r="ONQ497" s="292" t="s">
        <v>5599</v>
      </c>
      <c r="ONR497" s="292" t="s">
        <v>5599</v>
      </c>
      <c r="ONS497" s="292" t="s">
        <v>5599</v>
      </c>
      <c r="ONT497" s="292" t="s">
        <v>5599</v>
      </c>
      <c r="ONU497" s="292" t="s">
        <v>5599</v>
      </c>
      <c r="ONV497" s="292" t="s">
        <v>5599</v>
      </c>
      <c r="ONW497" s="292" t="s">
        <v>5599</v>
      </c>
      <c r="ONX497" s="292" t="s">
        <v>5599</v>
      </c>
      <c r="ONY497" s="292" t="s">
        <v>5599</v>
      </c>
      <c r="ONZ497" s="292" t="s">
        <v>5599</v>
      </c>
      <c r="OOA497" s="292" t="s">
        <v>5599</v>
      </c>
      <c r="OOB497" s="292" t="s">
        <v>5599</v>
      </c>
      <c r="OOC497" s="292" t="s">
        <v>5599</v>
      </c>
      <c r="OOD497" s="292" t="s">
        <v>5599</v>
      </c>
      <c r="OOE497" s="292" t="s">
        <v>5599</v>
      </c>
      <c r="OOF497" s="292" t="s">
        <v>5599</v>
      </c>
      <c r="OOG497" s="292" t="s">
        <v>5599</v>
      </c>
      <c r="OOH497" s="292" t="s">
        <v>5599</v>
      </c>
      <c r="OOI497" s="292" t="s">
        <v>5599</v>
      </c>
      <c r="OOJ497" s="292" t="s">
        <v>5599</v>
      </c>
      <c r="OOK497" s="292" t="s">
        <v>5599</v>
      </c>
      <c r="OOL497" s="292" t="s">
        <v>5599</v>
      </c>
      <c r="OOM497" s="292" t="s">
        <v>5599</v>
      </c>
      <c r="OON497" s="292" t="s">
        <v>5599</v>
      </c>
      <c r="OOO497" s="292" t="s">
        <v>5599</v>
      </c>
      <c r="OOP497" s="292" t="s">
        <v>5599</v>
      </c>
      <c r="OOQ497" s="292" t="s">
        <v>5599</v>
      </c>
      <c r="OOR497" s="292" t="s">
        <v>5599</v>
      </c>
      <c r="OOS497" s="292" t="s">
        <v>5599</v>
      </c>
      <c r="OOT497" s="292" t="s">
        <v>5599</v>
      </c>
      <c r="OOU497" s="292" t="s">
        <v>5599</v>
      </c>
      <c r="OOV497" s="292" t="s">
        <v>5599</v>
      </c>
      <c r="OOW497" s="292" t="s">
        <v>5599</v>
      </c>
      <c r="OOX497" s="292" t="s">
        <v>5599</v>
      </c>
      <c r="OOY497" s="292" t="s">
        <v>5599</v>
      </c>
      <c r="OOZ497" s="292" t="s">
        <v>5599</v>
      </c>
      <c r="OPA497" s="292" t="s">
        <v>5599</v>
      </c>
      <c r="OPB497" s="292" t="s">
        <v>5599</v>
      </c>
      <c r="OPC497" s="292" t="s">
        <v>5599</v>
      </c>
      <c r="OPD497" s="292" t="s">
        <v>5599</v>
      </c>
      <c r="OPE497" s="292" t="s">
        <v>5599</v>
      </c>
      <c r="OPF497" s="292" t="s">
        <v>5599</v>
      </c>
      <c r="OPG497" s="292" t="s">
        <v>5599</v>
      </c>
      <c r="OPH497" s="292" t="s">
        <v>5599</v>
      </c>
      <c r="OPI497" s="292" t="s">
        <v>5599</v>
      </c>
      <c r="OPJ497" s="292" t="s">
        <v>5599</v>
      </c>
      <c r="OPK497" s="292" t="s">
        <v>5599</v>
      </c>
      <c r="OPL497" s="292" t="s">
        <v>5599</v>
      </c>
      <c r="OPM497" s="292" t="s">
        <v>5599</v>
      </c>
      <c r="OPN497" s="292" t="s">
        <v>5599</v>
      </c>
      <c r="OPO497" s="292" t="s">
        <v>5599</v>
      </c>
      <c r="OPP497" s="292" t="s">
        <v>5599</v>
      </c>
      <c r="OPQ497" s="292" t="s">
        <v>5599</v>
      </c>
      <c r="OPR497" s="292" t="s">
        <v>5599</v>
      </c>
      <c r="OPS497" s="292" t="s">
        <v>5599</v>
      </c>
      <c r="OPT497" s="292" t="s">
        <v>5599</v>
      </c>
      <c r="OPU497" s="292" t="s">
        <v>5599</v>
      </c>
      <c r="OPV497" s="292" t="s">
        <v>5599</v>
      </c>
      <c r="OPW497" s="292" t="s">
        <v>5599</v>
      </c>
      <c r="OPX497" s="292" t="s">
        <v>5599</v>
      </c>
      <c r="OPY497" s="292" t="s">
        <v>5599</v>
      </c>
      <c r="OPZ497" s="292" t="s">
        <v>5599</v>
      </c>
      <c r="OQA497" s="292" t="s">
        <v>5599</v>
      </c>
      <c r="OQB497" s="292" t="s">
        <v>5599</v>
      </c>
      <c r="OQC497" s="292" t="s">
        <v>5599</v>
      </c>
      <c r="OQD497" s="292" t="s">
        <v>5599</v>
      </c>
      <c r="OQE497" s="292" t="s">
        <v>5599</v>
      </c>
      <c r="OQF497" s="292" t="s">
        <v>5599</v>
      </c>
      <c r="OQG497" s="292" t="s">
        <v>5599</v>
      </c>
      <c r="OQH497" s="292" t="s">
        <v>5599</v>
      </c>
      <c r="OQI497" s="292" t="s">
        <v>5599</v>
      </c>
      <c r="OQJ497" s="292" t="s">
        <v>5599</v>
      </c>
      <c r="OQK497" s="292" t="s">
        <v>5599</v>
      </c>
      <c r="OQL497" s="292" t="s">
        <v>5599</v>
      </c>
      <c r="OQM497" s="292" t="s">
        <v>5599</v>
      </c>
      <c r="OQN497" s="292" t="s">
        <v>5599</v>
      </c>
      <c r="OQO497" s="292" t="s">
        <v>5599</v>
      </c>
      <c r="OQP497" s="292" t="s">
        <v>5599</v>
      </c>
      <c r="OQQ497" s="292" t="s">
        <v>5599</v>
      </c>
      <c r="OQR497" s="292" t="s">
        <v>5599</v>
      </c>
      <c r="OQS497" s="292" t="s">
        <v>5599</v>
      </c>
      <c r="OQT497" s="292" t="s">
        <v>5599</v>
      </c>
      <c r="OQU497" s="292" t="s">
        <v>5599</v>
      </c>
      <c r="OQV497" s="292" t="s">
        <v>5599</v>
      </c>
      <c r="OQW497" s="292" t="s">
        <v>5599</v>
      </c>
      <c r="OQX497" s="292" t="s">
        <v>5599</v>
      </c>
      <c r="OQY497" s="292" t="s">
        <v>5599</v>
      </c>
      <c r="OQZ497" s="292" t="s">
        <v>5599</v>
      </c>
      <c r="ORA497" s="292" t="s">
        <v>5599</v>
      </c>
      <c r="ORB497" s="292" t="s">
        <v>5599</v>
      </c>
      <c r="ORC497" s="292" t="s">
        <v>5599</v>
      </c>
      <c r="ORD497" s="292" t="s">
        <v>5599</v>
      </c>
      <c r="ORE497" s="292" t="s">
        <v>5599</v>
      </c>
      <c r="ORF497" s="292" t="s">
        <v>5599</v>
      </c>
      <c r="ORG497" s="292" t="s">
        <v>5599</v>
      </c>
      <c r="ORH497" s="292" t="s">
        <v>5599</v>
      </c>
      <c r="ORI497" s="292" t="s">
        <v>5599</v>
      </c>
      <c r="ORJ497" s="292" t="s">
        <v>5599</v>
      </c>
      <c r="ORK497" s="292" t="s">
        <v>5599</v>
      </c>
      <c r="ORL497" s="292" t="s">
        <v>5599</v>
      </c>
      <c r="ORM497" s="292" t="s">
        <v>5599</v>
      </c>
      <c r="ORN497" s="292" t="s">
        <v>5599</v>
      </c>
      <c r="ORO497" s="292" t="s">
        <v>5599</v>
      </c>
      <c r="ORP497" s="292" t="s">
        <v>5599</v>
      </c>
      <c r="ORQ497" s="292" t="s">
        <v>5599</v>
      </c>
      <c r="ORR497" s="292" t="s">
        <v>5599</v>
      </c>
      <c r="ORS497" s="292" t="s">
        <v>5599</v>
      </c>
      <c r="ORT497" s="292" t="s">
        <v>5599</v>
      </c>
      <c r="ORU497" s="292" t="s">
        <v>5599</v>
      </c>
      <c r="ORV497" s="292" t="s">
        <v>5599</v>
      </c>
      <c r="ORW497" s="292" t="s">
        <v>5599</v>
      </c>
      <c r="ORX497" s="292" t="s">
        <v>5599</v>
      </c>
      <c r="ORY497" s="292" t="s">
        <v>5599</v>
      </c>
      <c r="ORZ497" s="292" t="s">
        <v>5599</v>
      </c>
      <c r="OSA497" s="292" t="s">
        <v>5599</v>
      </c>
      <c r="OSB497" s="292" t="s">
        <v>5599</v>
      </c>
      <c r="OSC497" s="292" t="s">
        <v>5599</v>
      </c>
      <c r="OSD497" s="292" t="s">
        <v>5599</v>
      </c>
      <c r="OSE497" s="292" t="s">
        <v>5599</v>
      </c>
      <c r="OSF497" s="292" t="s">
        <v>5599</v>
      </c>
      <c r="OSG497" s="292" t="s">
        <v>5599</v>
      </c>
      <c r="OSH497" s="292" t="s">
        <v>5599</v>
      </c>
      <c r="OSI497" s="292" t="s">
        <v>5599</v>
      </c>
      <c r="OSJ497" s="292" t="s">
        <v>5599</v>
      </c>
      <c r="OSK497" s="292" t="s">
        <v>5599</v>
      </c>
      <c r="OSL497" s="292" t="s">
        <v>5599</v>
      </c>
      <c r="OSM497" s="292" t="s">
        <v>5599</v>
      </c>
      <c r="OSN497" s="292" t="s">
        <v>5599</v>
      </c>
      <c r="OSO497" s="292" t="s">
        <v>5599</v>
      </c>
      <c r="OSP497" s="292" t="s">
        <v>5599</v>
      </c>
      <c r="OSQ497" s="292" t="s">
        <v>5599</v>
      </c>
      <c r="OSR497" s="292" t="s">
        <v>5599</v>
      </c>
      <c r="OSS497" s="292" t="s">
        <v>5599</v>
      </c>
      <c r="OST497" s="292" t="s">
        <v>5599</v>
      </c>
      <c r="OSU497" s="292" t="s">
        <v>5599</v>
      </c>
      <c r="OSV497" s="292" t="s">
        <v>5599</v>
      </c>
      <c r="OSW497" s="292" t="s">
        <v>5599</v>
      </c>
      <c r="OSX497" s="292" t="s">
        <v>5599</v>
      </c>
      <c r="OSY497" s="292" t="s">
        <v>5599</v>
      </c>
      <c r="OSZ497" s="292" t="s">
        <v>5599</v>
      </c>
      <c r="OTA497" s="292" t="s">
        <v>5599</v>
      </c>
      <c r="OTB497" s="292" t="s">
        <v>5599</v>
      </c>
      <c r="OTC497" s="292" t="s">
        <v>5599</v>
      </c>
      <c r="OTD497" s="292" t="s">
        <v>5599</v>
      </c>
      <c r="OTE497" s="292" t="s">
        <v>5599</v>
      </c>
      <c r="OTF497" s="292" t="s">
        <v>5599</v>
      </c>
      <c r="OTG497" s="292" t="s">
        <v>5599</v>
      </c>
      <c r="OTH497" s="292" t="s">
        <v>5599</v>
      </c>
      <c r="OTI497" s="292" t="s">
        <v>5599</v>
      </c>
      <c r="OTJ497" s="292" t="s">
        <v>5599</v>
      </c>
      <c r="OTK497" s="292" t="s">
        <v>5599</v>
      </c>
      <c r="OTL497" s="292" t="s">
        <v>5599</v>
      </c>
      <c r="OTM497" s="292" t="s">
        <v>5599</v>
      </c>
      <c r="OTN497" s="292" t="s">
        <v>5599</v>
      </c>
      <c r="OTO497" s="292" t="s">
        <v>5599</v>
      </c>
      <c r="OTP497" s="292" t="s">
        <v>5599</v>
      </c>
      <c r="OTQ497" s="292" t="s">
        <v>5599</v>
      </c>
      <c r="OTR497" s="292" t="s">
        <v>5599</v>
      </c>
      <c r="OTS497" s="292" t="s">
        <v>5599</v>
      </c>
      <c r="OTT497" s="292" t="s">
        <v>5599</v>
      </c>
      <c r="OTU497" s="292" t="s">
        <v>5599</v>
      </c>
      <c r="OTV497" s="292" t="s">
        <v>5599</v>
      </c>
      <c r="OTW497" s="292" t="s">
        <v>5599</v>
      </c>
      <c r="OTX497" s="292" t="s">
        <v>5599</v>
      </c>
      <c r="OTY497" s="292" t="s">
        <v>5599</v>
      </c>
      <c r="OTZ497" s="292" t="s">
        <v>5599</v>
      </c>
      <c r="OUA497" s="292" t="s">
        <v>5599</v>
      </c>
      <c r="OUB497" s="292" t="s">
        <v>5599</v>
      </c>
      <c r="OUC497" s="292" t="s">
        <v>5599</v>
      </c>
      <c r="OUD497" s="292" t="s">
        <v>5599</v>
      </c>
      <c r="OUE497" s="292" t="s">
        <v>5599</v>
      </c>
      <c r="OUF497" s="292" t="s">
        <v>5599</v>
      </c>
      <c r="OUG497" s="292" t="s">
        <v>5599</v>
      </c>
      <c r="OUH497" s="292" t="s">
        <v>5599</v>
      </c>
      <c r="OUI497" s="292" t="s">
        <v>5599</v>
      </c>
      <c r="OUJ497" s="292" t="s">
        <v>5599</v>
      </c>
      <c r="OUK497" s="292" t="s">
        <v>5599</v>
      </c>
      <c r="OUL497" s="292" t="s">
        <v>5599</v>
      </c>
      <c r="OUM497" s="292" t="s">
        <v>5599</v>
      </c>
      <c r="OUN497" s="292" t="s">
        <v>5599</v>
      </c>
      <c r="OUO497" s="292" t="s">
        <v>5599</v>
      </c>
      <c r="OUP497" s="292" t="s">
        <v>5599</v>
      </c>
      <c r="OUQ497" s="292" t="s">
        <v>5599</v>
      </c>
      <c r="OUR497" s="292" t="s">
        <v>5599</v>
      </c>
      <c r="OUS497" s="292" t="s">
        <v>5599</v>
      </c>
      <c r="OUT497" s="292" t="s">
        <v>5599</v>
      </c>
      <c r="OUU497" s="292" t="s">
        <v>5599</v>
      </c>
      <c r="OUV497" s="292" t="s">
        <v>5599</v>
      </c>
      <c r="OUW497" s="292" t="s">
        <v>5599</v>
      </c>
      <c r="OUX497" s="292" t="s">
        <v>5599</v>
      </c>
      <c r="OUY497" s="292" t="s">
        <v>5599</v>
      </c>
      <c r="OUZ497" s="292" t="s">
        <v>5599</v>
      </c>
      <c r="OVA497" s="292" t="s">
        <v>5599</v>
      </c>
      <c r="OVB497" s="292" t="s">
        <v>5599</v>
      </c>
      <c r="OVC497" s="292" t="s">
        <v>5599</v>
      </c>
      <c r="OVD497" s="292" t="s">
        <v>5599</v>
      </c>
      <c r="OVE497" s="292" t="s">
        <v>5599</v>
      </c>
      <c r="OVF497" s="292" t="s">
        <v>5599</v>
      </c>
      <c r="OVG497" s="292" t="s">
        <v>5599</v>
      </c>
      <c r="OVH497" s="292" t="s">
        <v>5599</v>
      </c>
      <c r="OVI497" s="292" t="s">
        <v>5599</v>
      </c>
      <c r="OVJ497" s="292" t="s">
        <v>5599</v>
      </c>
      <c r="OVK497" s="292" t="s">
        <v>5599</v>
      </c>
      <c r="OVL497" s="292" t="s">
        <v>5599</v>
      </c>
      <c r="OVM497" s="292" t="s">
        <v>5599</v>
      </c>
      <c r="OVN497" s="292" t="s">
        <v>5599</v>
      </c>
      <c r="OVO497" s="292" t="s">
        <v>5599</v>
      </c>
      <c r="OVP497" s="292" t="s">
        <v>5599</v>
      </c>
      <c r="OVQ497" s="292" t="s">
        <v>5599</v>
      </c>
      <c r="OVR497" s="292" t="s">
        <v>5599</v>
      </c>
      <c r="OVS497" s="292" t="s">
        <v>5599</v>
      </c>
      <c r="OVT497" s="292" t="s">
        <v>5599</v>
      </c>
      <c r="OVU497" s="292" t="s">
        <v>5599</v>
      </c>
      <c r="OVV497" s="292" t="s">
        <v>5599</v>
      </c>
      <c r="OVW497" s="292" t="s">
        <v>5599</v>
      </c>
      <c r="OVX497" s="292" t="s">
        <v>5599</v>
      </c>
      <c r="OVY497" s="292" t="s">
        <v>5599</v>
      </c>
      <c r="OVZ497" s="292" t="s">
        <v>5599</v>
      </c>
      <c r="OWA497" s="292" t="s">
        <v>5599</v>
      </c>
      <c r="OWB497" s="292" t="s">
        <v>5599</v>
      </c>
      <c r="OWC497" s="292" t="s">
        <v>5599</v>
      </c>
      <c r="OWD497" s="292" t="s">
        <v>5599</v>
      </c>
      <c r="OWE497" s="292" t="s">
        <v>5599</v>
      </c>
      <c r="OWF497" s="292" t="s">
        <v>5599</v>
      </c>
      <c r="OWG497" s="292" t="s">
        <v>5599</v>
      </c>
      <c r="OWH497" s="292" t="s">
        <v>5599</v>
      </c>
      <c r="OWI497" s="292" t="s">
        <v>5599</v>
      </c>
      <c r="OWJ497" s="292" t="s">
        <v>5599</v>
      </c>
      <c r="OWK497" s="292" t="s">
        <v>5599</v>
      </c>
      <c r="OWL497" s="292" t="s">
        <v>5599</v>
      </c>
      <c r="OWM497" s="292" t="s">
        <v>5599</v>
      </c>
      <c r="OWN497" s="292" t="s">
        <v>5599</v>
      </c>
      <c r="OWO497" s="292" t="s">
        <v>5599</v>
      </c>
      <c r="OWP497" s="292" t="s">
        <v>5599</v>
      </c>
      <c r="OWQ497" s="292" t="s">
        <v>5599</v>
      </c>
      <c r="OWR497" s="292" t="s">
        <v>5599</v>
      </c>
      <c r="OWS497" s="292" t="s">
        <v>5599</v>
      </c>
      <c r="OWT497" s="292" t="s">
        <v>5599</v>
      </c>
      <c r="OWU497" s="292" t="s">
        <v>5599</v>
      </c>
      <c r="OWV497" s="292" t="s">
        <v>5599</v>
      </c>
      <c r="OWW497" s="292" t="s">
        <v>5599</v>
      </c>
      <c r="OWX497" s="292" t="s">
        <v>5599</v>
      </c>
      <c r="OWY497" s="292" t="s">
        <v>5599</v>
      </c>
      <c r="OWZ497" s="292" t="s">
        <v>5599</v>
      </c>
      <c r="OXA497" s="292" t="s">
        <v>5599</v>
      </c>
      <c r="OXB497" s="292" t="s">
        <v>5599</v>
      </c>
      <c r="OXC497" s="292" t="s">
        <v>5599</v>
      </c>
      <c r="OXD497" s="292" t="s">
        <v>5599</v>
      </c>
      <c r="OXE497" s="292" t="s">
        <v>5599</v>
      </c>
      <c r="OXF497" s="292" t="s">
        <v>5599</v>
      </c>
      <c r="OXG497" s="292" t="s">
        <v>5599</v>
      </c>
      <c r="OXH497" s="292" t="s">
        <v>5599</v>
      </c>
      <c r="OXI497" s="292" t="s">
        <v>5599</v>
      </c>
      <c r="OXJ497" s="292" t="s">
        <v>5599</v>
      </c>
      <c r="OXK497" s="292" t="s">
        <v>5599</v>
      </c>
      <c r="OXL497" s="292" t="s">
        <v>5599</v>
      </c>
      <c r="OXM497" s="292" t="s">
        <v>5599</v>
      </c>
      <c r="OXN497" s="292" t="s">
        <v>5599</v>
      </c>
      <c r="OXO497" s="292" t="s">
        <v>5599</v>
      </c>
      <c r="OXP497" s="292" t="s">
        <v>5599</v>
      </c>
      <c r="OXQ497" s="292" t="s">
        <v>5599</v>
      </c>
      <c r="OXR497" s="292" t="s">
        <v>5599</v>
      </c>
      <c r="OXS497" s="292" t="s">
        <v>5599</v>
      </c>
      <c r="OXT497" s="292" t="s">
        <v>5599</v>
      </c>
      <c r="OXU497" s="292" t="s">
        <v>5599</v>
      </c>
      <c r="OXV497" s="292" t="s">
        <v>5599</v>
      </c>
      <c r="OXW497" s="292" t="s">
        <v>5599</v>
      </c>
      <c r="OXX497" s="292" t="s">
        <v>5599</v>
      </c>
      <c r="OXY497" s="292" t="s">
        <v>5599</v>
      </c>
      <c r="OXZ497" s="292" t="s">
        <v>5599</v>
      </c>
      <c r="OYA497" s="292" t="s">
        <v>5599</v>
      </c>
      <c r="OYB497" s="292" t="s">
        <v>5599</v>
      </c>
      <c r="OYC497" s="292" t="s">
        <v>5599</v>
      </c>
      <c r="OYD497" s="292" t="s">
        <v>5599</v>
      </c>
      <c r="OYE497" s="292" t="s">
        <v>5599</v>
      </c>
      <c r="OYF497" s="292" t="s">
        <v>5599</v>
      </c>
      <c r="OYG497" s="292" t="s">
        <v>5599</v>
      </c>
      <c r="OYH497" s="292" t="s">
        <v>5599</v>
      </c>
      <c r="OYI497" s="292" t="s">
        <v>5599</v>
      </c>
      <c r="OYJ497" s="292" t="s">
        <v>5599</v>
      </c>
      <c r="OYK497" s="292" t="s">
        <v>5599</v>
      </c>
      <c r="OYL497" s="292" t="s">
        <v>5599</v>
      </c>
      <c r="OYM497" s="292" t="s">
        <v>5599</v>
      </c>
      <c r="OYN497" s="292" t="s">
        <v>5599</v>
      </c>
      <c r="OYO497" s="292" t="s">
        <v>5599</v>
      </c>
      <c r="OYP497" s="292" t="s">
        <v>5599</v>
      </c>
      <c r="OYQ497" s="292" t="s">
        <v>5599</v>
      </c>
      <c r="OYR497" s="292" t="s">
        <v>5599</v>
      </c>
      <c r="OYS497" s="292" t="s">
        <v>5599</v>
      </c>
      <c r="OYT497" s="292" t="s">
        <v>5599</v>
      </c>
      <c r="OYU497" s="292" t="s">
        <v>5599</v>
      </c>
      <c r="OYV497" s="292" t="s">
        <v>5599</v>
      </c>
      <c r="OYW497" s="292" t="s">
        <v>5599</v>
      </c>
      <c r="OYX497" s="292" t="s">
        <v>5599</v>
      </c>
      <c r="OYY497" s="292" t="s">
        <v>5599</v>
      </c>
      <c r="OYZ497" s="292" t="s">
        <v>5599</v>
      </c>
      <c r="OZA497" s="292" t="s">
        <v>5599</v>
      </c>
      <c r="OZB497" s="292" t="s">
        <v>5599</v>
      </c>
      <c r="OZC497" s="292" t="s">
        <v>5599</v>
      </c>
      <c r="OZD497" s="292" t="s">
        <v>5599</v>
      </c>
      <c r="OZE497" s="292" t="s">
        <v>5599</v>
      </c>
      <c r="OZF497" s="292" t="s">
        <v>5599</v>
      </c>
      <c r="OZG497" s="292" t="s">
        <v>5599</v>
      </c>
      <c r="OZH497" s="292" t="s">
        <v>5599</v>
      </c>
      <c r="OZI497" s="292" t="s">
        <v>5599</v>
      </c>
      <c r="OZJ497" s="292" t="s">
        <v>5599</v>
      </c>
      <c r="OZK497" s="292" t="s">
        <v>5599</v>
      </c>
      <c r="OZL497" s="292" t="s">
        <v>5599</v>
      </c>
      <c r="OZM497" s="292" t="s">
        <v>5599</v>
      </c>
      <c r="OZN497" s="292" t="s">
        <v>5599</v>
      </c>
      <c r="OZO497" s="292" t="s">
        <v>5599</v>
      </c>
      <c r="OZP497" s="292" t="s">
        <v>5599</v>
      </c>
      <c r="OZQ497" s="292" t="s">
        <v>5599</v>
      </c>
      <c r="OZR497" s="292" t="s">
        <v>5599</v>
      </c>
      <c r="OZS497" s="292" t="s">
        <v>5599</v>
      </c>
      <c r="OZT497" s="292" t="s">
        <v>5599</v>
      </c>
      <c r="OZU497" s="292" t="s">
        <v>5599</v>
      </c>
      <c r="OZV497" s="292" t="s">
        <v>5599</v>
      </c>
      <c r="OZW497" s="292" t="s">
        <v>5599</v>
      </c>
      <c r="OZX497" s="292" t="s">
        <v>5599</v>
      </c>
      <c r="OZY497" s="292" t="s">
        <v>5599</v>
      </c>
      <c r="OZZ497" s="292" t="s">
        <v>5599</v>
      </c>
      <c r="PAA497" s="292" t="s">
        <v>5599</v>
      </c>
      <c r="PAB497" s="292" t="s">
        <v>5599</v>
      </c>
      <c r="PAC497" s="292" t="s">
        <v>5599</v>
      </c>
      <c r="PAD497" s="292" t="s">
        <v>5599</v>
      </c>
      <c r="PAE497" s="292" t="s">
        <v>5599</v>
      </c>
      <c r="PAF497" s="292" t="s">
        <v>5599</v>
      </c>
      <c r="PAG497" s="292" t="s">
        <v>5599</v>
      </c>
      <c r="PAH497" s="292" t="s">
        <v>5599</v>
      </c>
      <c r="PAI497" s="292" t="s">
        <v>5599</v>
      </c>
      <c r="PAJ497" s="292" t="s">
        <v>5599</v>
      </c>
      <c r="PAK497" s="292" t="s">
        <v>5599</v>
      </c>
      <c r="PAL497" s="292" t="s">
        <v>5599</v>
      </c>
      <c r="PAM497" s="292" t="s">
        <v>5599</v>
      </c>
      <c r="PAN497" s="292" t="s">
        <v>5599</v>
      </c>
      <c r="PAO497" s="292" t="s">
        <v>5599</v>
      </c>
      <c r="PAP497" s="292" t="s">
        <v>5599</v>
      </c>
      <c r="PAQ497" s="292" t="s">
        <v>5599</v>
      </c>
      <c r="PAR497" s="292" t="s">
        <v>5599</v>
      </c>
      <c r="PAS497" s="292" t="s">
        <v>5599</v>
      </c>
      <c r="PAT497" s="292" t="s">
        <v>5599</v>
      </c>
      <c r="PAU497" s="292" t="s">
        <v>5599</v>
      </c>
      <c r="PAV497" s="292" t="s">
        <v>5599</v>
      </c>
      <c r="PAW497" s="292" t="s">
        <v>5599</v>
      </c>
      <c r="PAX497" s="292" t="s">
        <v>5599</v>
      </c>
      <c r="PAY497" s="292" t="s">
        <v>5599</v>
      </c>
      <c r="PAZ497" s="292" t="s">
        <v>5599</v>
      </c>
      <c r="PBA497" s="292" t="s">
        <v>5599</v>
      </c>
      <c r="PBB497" s="292" t="s">
        <v>5599</v>
      </c>
      <c r="PBC497" s="292" t="s">
        <v>5599</v>
      </c>
      <c r="PBD497" s="292" t="s">
        <v>5599</v>
      </c>
      <c r="PBE497" s="292" t="s">
        <v>5599</v>
      </c>
      <c r="PBF497" s="292" t="s">
        <v>5599</v>
      </c>
      <c r="PBG497" s="292" t="s">
        <v>5599</v>
      </c>
      <c r="PBH497" s="292" t="s">
        <v>5599</v>
      </c>
      <c r="PBI497" s="292" t="s">
        <v>5599</v>
      </c>
      <c r="PBJ497" s="292" t="s">
        <v>5599</v>
      </c>
      <c r="PBK497" s="292" t="s">
        <v>5599</v>
      </c>
      <c r="PBL497" s="292" t="s">
        <v>5599</v>
      </c>
      <c r="PBM497" s="292" t="s">
        <v>5599</v>
      </c>
      <c r="PBN497" s="292" t="s">
        <v>5599</v>
      </c>
      <c r="PBO497" s="292" t="s">
        <v>5599</v>
      </c>
      <c r="PBP497" s="292" t="s">
        <v>5599</v>
      </c>
      <c r="PBQ497" s="292" t="s">
        <v>5599</v>
      </c>
      <c r="PBR497" s="292" t="s">
        <v>5599</v>
      </c>
      <c r="PBS497" s="292" t="s">
        <v>5599</v>
      </c>
      <c r="PBT497" s="292" t="s">
        <v>5599</v>
      </c>
      <c r="PBU497" s="292" t="s">
        <v>5599</v>
      </c>
      <c r="PBV497" s="292" t="s">
        <v>5599</v>
      </c>
      <c r="PBW497" s="292" t="s">
        <v>5599</v>
      </c>
      <c r="PBX497" s="292" t="s">
        <v>5599</v>
      </c>
      <c r="PBY497" s="292" t="s">
        <v>5599</v>
      </c>
      <c r="PBZ497" s="292" t="s">
        <v>5599</v>
      </c>
      <c r="PCA497" s="292" t="s">
        <v>5599</v>
      </c>
      <c r="PCB497" s="292" t="s">
        <v>5599</v>
      </c>
      <c r="PCC497" s="292" t="s">
        <v>5599</v>
      </c>
      <c r="PCD497" s="292" t="s">
        <v>5599</v>
      </c>
      <c r="PCE497" s="292" t="s">
        <v>5599</v>
      </c>
      <c r="PCF497" s="292" t="s">
        <v>5599</v>
      </c>
      <c r="PCG497" s="292" t="s">
        <v>5599</v>
      </c>
      <c r="PCH497" s="292" t="s">
        <v>5599</v>
      </c>
      <c r="PCI497" s="292" t="s">
        <v>5599</v>
      </c>
      <c r="PCJ497" s="292" t="s">
        <v>5599</v>
      </c>
      <c r="PCK497" s="292" t="s">
        <v>5599</v>
      </c>
      <c r="PCL497" s="292" t="s">
        <v>5599</v>
      </c>
      <c r="PCM497" s="292" t="s">
        <v>5599</v>
      </c>
      <c r="PCN497" s="292" t="s">
        <v>5599</v>
      </c>
      <c r="PCO497" s="292" t="s">
        <v>5599</v>
      </c>
      <c r="PCP497" s="292" t="s">
        <v>5599</v>
      </c>
      <c r="PCQ497" s="292" t="s">
        <v>5599</v>
      </c>
      <c r="PCR497" s="292" t="s">
        <v>5599</v>
      </c>
      <c r="PCS497" s="292" t="s">
        <v>5599</v>
      </c>
      <c r="PCT497" s="292" t="s">
        <v>5599</v>
      </c>
      <c r="PCU497" s="292" t="s">
        <v>5599</v>
      </c>
      <c r="PCV497" s="292" t="s">
        <v>5599</v>
      </c>
      <c r="PCW497" s="292" t="s">
        <v>5599</v>
      </c>
      <c r="PCX497" s="292" t="s">
        <v>5599</v>
      </c>
      <c r="PCY497" s="292" t="s">
        <v>5599</v>
      </c>
      <c r="PCZ497" s="292" t="s">
        <v>5599</v>
      </c>
      <c r="PDA497" s="292" t="s">
        <v>5599</v>
      </c>
      <c r="PDB497" s="292" t="s">
        <v>5599</v>
      </c>
      <c r="PDC497" s="292" t="s">
        <v>5599</v>
      </c>
      <c r="PDD497" s="292" t="s">
        <v>5599</v>
      </c>
      <c r="PDE497" s="292" t="s">
        <v>5599</v>
      </c>
      <c r="PDF497" s="292" t="s">
        <v>5599</v>
      </c>
      <c r="PDG497" s="292" t="s">
        <v>5599</v>
      </c>
      <c r="PDH497" s="292" t="s">
        <v>5599</v>
      </c>
      <c r="PDI497" s="292" t="s">
        <v>5599</v>
      </c>
      <c r="PDJ497" s="292" t="s">
        <v>5599</v>
      </c>
      <c r="PDK497" s="292" t="s">
        <v>5599</v>
      </c>
      <c r="PDL497" s="292" t="s">
        <v>5599</v>
      </c>
      <c r="PDM497" s="292" t="s">
        <v>5599</v>
      </c>
      <c r="PDN497" s="292" t="s">
        <v>5599</v>
      </c>
      <c r="PDO497" s="292" t="s">
        <v>5599</v>
      </c>
      <c r="PDP497" s="292" t="s">
        <v>5599</v>
      </c>
      <c r="PDQ497" s="292" t="s">
        <v>5599</v>
      </c>
      <c r="PDR497" s="292" t="s">
        <v>5599</v>
      </c>
      <c r="PDS497" s="292" t="s">
        <v>5599</v>
      </c>
      <c r="PDT497" s="292" t="s">
        <v>5599</v>
      </c>
      <c r="PDU497" s="292" t="s">
        <v>5599</v>
      </c>
      <c r="PDV497" s="292" t="s">
        <v>5599</v>
      </c>
      <c r="PDW497" s="292" t="s">
        <v>5599</v>
      </c>
      <c r="PDX497" s="292" t="s">
        <v>5599</v>
      </c>
      <c r="PDY497" s="292" t="s">
        <v>5599</v>
      </c>
      <c r="PDZ497" s="292" t="s">
        <v>5599</v>
      </c>
      <c r="PEA497" s="292" t="s">
        <v>5599</v>
      </c>
      <c r="PEB497" s="292" t="s">
        <v>5599</v>
      </c>
      <c r="PEC497" s="292" t="s">
        <v>5599</v>
      </c>
      <c r="PED497" s="292" t="s">
        <v>5599</v>
      </c>
      <c r="PEE497" s="292" t="s">
        <v>5599</v>
      </c>
      <c r="PEF497" s="292" t="s">
        <v>5599</v>
      </c>
      <c r="PEG497" s="292" t="s">
        <v>5599</v>
      </c>
      <c r="PEH497" s="292" t="s">
        <v>5599</v>
      </c>
      <c r="PEI497" s="292" t="s">
        <v>5599</v>
      </c>
      <c r="PEJ497" s="292" t="s">
        <v>5599</v>
      </c>
      <c r="PEK497" s="292" t="s">
        <v>5599</v>
      </c>
      <c r="PEL497" s="292" t="s">
        <v>5599</v>
      </c>
      <c r="PEM497" s="292" t="s">
        <v>5599</v>
      </c>
      <c r="PEN497" s="292" t="s">
        <v>5599</v>
      </c>
      <c r="PEO497" s="292" t="s">
        <v>5599</v>
      </c>
      <c r="PEP497" s="292" t="s">
        <v>5599</v>
      </c>
      <c r="PEQ497" s="292" t="s">
        <v>5599</v>
      </c>
      <c r="PER497" s="292" t="s">
        <v>5599</v>
      </c>
      <c r="PES497" s="292" t="s">
        <v>5599</v>
      </c>
      <c r="PET497" s="292" t="s">
        <v>5599</v>
      </c>
      <c r="PEU497" s="292" t="s">
        <v>5599</v>
      </c>
      <c r="PEV497" s="292" t="s">
        <v>5599</v>
      </c>
      <c r="PEW497" s="292" t="s">
        <v>5599</v>
      </c>
      <c r="PEX497" s="292" t="s">
        <v>5599</v>
      </c>
      <c r="PEY497" s="292" t="s">
        <v>5599</v>
      </c>
      <c r="PEZ497" s="292" t="s">
        <v>5599</v>
      </c>
      <c r="PFA497" s="292" t="s">
        <v>5599</v>
      </c>
      <c r="PFB497" s="292" t="s">
        <v>5599</v>
      </c>
      <c r="PFC497" s="292" t="s">
        <v>5599</v>
      </c>
      <c r="PFD497" s="292" t="s">
        <v>5599</v>
      </c>
      <c r="PFE497" s="292" t="s">
        <v>5599</v>
      </c>
      <c r="PFF497" s="292" t="s">
        <v>5599</v>
      </c>
      <c r="PFG497" s="292" t="s">
        <v>5599</v>
      </c>
      <c r="PFH497" s="292" t="s">
        <v>5599</v>
      </c>
      <c r="PFI497" s="292" t="s">
        <v>5599</v>
      </c>
      <c r="PFJ497" s="292" t="s">
        <v>5599</v>
      </c>
      <c r="PFK497" s="292" t="s">
        <v>5599</v>
      </c>
      <c r="PFL497" s="292" t="s">
        <v>5599</v>
      </c>
      <c r="PFM497" s="292" t="s">
        <v>5599</v>
      </c>
      <c r="PFN497" s="292" t="s">
        <v>5599</v>
      </c>
      <c r="PFO497" s="292" t="s">
        <v>5599</v>
      </c>
      <c r="PFP497" s="292" t="s">
        <v>5599</v>
      </c>
      <c r="PFQ497" s="292" t="s">
        <v>5599</v>
      </c>
      <c r="PFR497" s="292" t="s">
        <v>5599</v>
      </c>
      <c r="PFS497" s="292" t="s">
        <v>5599</v>
      </c>
      <c r="PFT497" s="292" t="s">
        <v>5599</v>
      </c>
      <c r="PFU497" s="292" t="s">
        <v>5599</v>
      </c>
      <c r="PFV497" s="292" t="s">
        <v>5599</v>
      </c>
      <c r="PFW497" s="292" t="s">
        <v>5599</v>
      </c>
      <c r="PFX497" s="292" t="s">
        <v>5599</v>
      </c>
      <c r="PFY497" s="292" t="s">
        <v>5599</v>
      </c>
      <c r="PFZ497" s="292" t="s">
        <v>5599</v>
      </c>
      <c r="PGA497" s="292" t="s">
        <v>5599</v>
      </c>
      <c r="PGB497" s="292" t="s">
        <v>5599</v>
      </c>
      <c r="PGC497" s="292" t="s">
        <v>5599</v>
      </c>
      <c r="PGD497" s="292" t="s">
        <v>5599</v>
      </c>
      <c r="PGE497" s="292" t="s">
        <v>5599</v>
      </c>
      <c r="PGF497" s="292" t="s">
        <v>5599</v>
      </c>
      <c r="PGG497" s="292" t="s">
        <v>5599</v>
      </c>
      <c r="PGH497" s="292" t="s">
        <v>5599</v>
      </c>
      <c r="PGI497" s="292" t="s">
        <v>5599</v>
      </c>
      <c r="PGJ497" s="292" t="s">
        <v>5599</v>
      </c>
      <c r="PGK497" s="292" t="s">
        <v>5599</v>
      </c>
      <c r="PGL497" s="292" t="s">
        <v>5599</v>
      </c>
      <c r="PGM497" s="292" t="s">
        <v>5599</v>
      </c>
      <c r="PGN497" s="292" t="s">
        <v>5599</v>
      </c>
      <c r="PGO497" s="292" t="s">
        <v>5599</v>
      </c>
      <c r="PGP497" s="292" t="s">
        <v>5599</v>
      </c>
      <c r="PGQ497" s="292" t="s">
        <v>5599</v>
      </c>
      <c r="PGR497" s="292" t="s">
        <v>5599</v>
      </c>
      <c r="PGS497" s="292" t="s">
        <v>5599</v>
      </c>
      <c r="PGT497" s="292" t="s">
        <v>5599</v>
      </c>
      <c r="PGU497" s="292" t="s">
        <v>5599</v>
      </c>
      <c r="PGV497" s="292" t="s">
        <v>5599</v>
      </c>
      <c r="PGW497" s="292" t="s">
        <v>5599</v>
      </c>
      <c r="PGX497" s="292" t="s">
        <v>5599</v>
      </c>
      <c r="PGY497" s="292" t="s">
        <v>5599</v>
      </c>
      <c r="PGZ497" s="292" t="s">
        <v>5599</v>
      </c>
      <c r="PHA497" s="292" t="s">
        <v>5599</v>
      </c>
      <c r="PHB497" s="292" t="s">
        <v>5599</v>
      </c>
      <c r="PHC497" s="292" t="s">
        <v>5599</v>
      </c>
      <c r="PHD497" s="292" t="s">
        <v>5599</v>
      </c>
      <c r="PHE497" s="292" t="s">
        <v>5599</v>
      </c>
      <c r="PHF497" s="292" t="s">
        <v>5599</v>
      </c>
      <c r="PHG497" s="292" t="s">
        <v>5599</v>
      </c>
      <c r="PHH497" s="292" t="s">
        <v>5599</v>
      </c>
      <c r="PHI497" s="292" t="s">
        <v>5599</v>
      </c>
      <c r="PHJ497" s="292" t="s">
        <v>5599</v>
      </c>
      <c r="PHK497" s="292" t="s">
        <v>5599</v>
      </c>
      <c r="PHL497" s="292" t="s">
        <v>5599</v>
      </c>
      <c r="PHM497" s="292" t="s">
        <v>5599</v>
      </c>
      <c r="PHN497" s="292" t="s">
        <v>5599</v>
      </c>
      <c r="PHO497" s="292" t="s">
        <v>5599</v>
      </c>
      <c r="PHP497" s="292" t="s">
        <v>5599</v>
      </c>
      <c r="PHQ497" s="292" t="s">
        <v>5599</v>
      </c>
      <c r="PHR497" s="292" t="s">
        <v>5599</v>
      </c>
      <c r="PHS497" s="292" t="s">
        <v>5599</v>
      </c>
      <c r="PHT497" s="292" t="s">
        <v>5599</v>
      </c>
      <c r="PHU497" s="292" t="s">
        <v>5599</v>
      </c>
      <c r="PHV497" s="292" t="s">
        <v>5599</v>
      </c>
      <c r="PHW497" s="292" t="s">
        <v>5599</v>
      </c>
      <c r="PHX497" s="292" t="s">
        <v>5599</v>
      </c>
      <c r="PHY497" s="292" t="s">
        <v>5599</v>
      </c>
      <c r="PHZ497" s="292" t="s">
        <v>5599</v>
      </c>
      <c r="PIA497" s="292" t="s">
        <v>5599</v>
      </c>
      <c r="PIB497" s="292" t="s">
        <v>5599</v>
      </c>
      <c r="PIC497" s="292" t="s">
        <v>5599</v>
      </c>
      <c r="PID497" s="292" t="s">
        <v>5599</v>
      </c>
      <c r="PIE497" s="292" t="s">
        <v>5599</v>
      </c>
      <c r="PIF497" s="292" t="s">
        <v>5599</v>
      </c>
      <c r="PIG497" s="292" t="s">
        <v>5599</v>
      </c>
      <c r="PIH497" s="292" t="s">
        <v>5599</v>
      </c>
      <c r="PII497" s="292" t="s">
        <v>5599</v>
      </c>
      <c r="PIJ497" s="292" t="s">
        <v>5599</v>
      </c>
      <c r="PIK497" s="292" t="s">
        <v>5599</v>
      </c>
      <c r="PIL497" s="292" t="s">
        <v>5599</v>
      </c>
      <c r="PIM497" s="292" t="s">
        <v>5599</v>
      </c>
      <c r="PIN497" s="292" t="s">
        <v>5599</v>
      </c>
      <c r="PIO497" s="292" t="s">
        <v>5599</v>
      </c>
      <c r="PIP497" s="292" t="s">
        <v>5599</v>
      </c>
      <c r="PIQ497" s="292" t="s">
        <v>5599</v>
      </c>
      <c r="PIR497" s="292" t="s">
        <v>5599</v>
      </c>
      <c r="PIS497" s="292" t="s">
        <v>5599</v>
      </c>
      <c r="PIT497" s="292" t="s">
        <v>5599</v>
      </c>
      <c r="PIU497" s="292" t="s">
        <v>5599</v>
      </c>
      <c r="PIV497" s="292" t="s">
        <v>5599</v>
      </c>
      <c r="PIW497" s="292" t="s">
        <v>5599</v>
      </c>
      <c r="PIX497" s="292" t="s">
        <v>5599</v>
      </c>
      <c r="PIY497" s="292" t="s">
        <v>5599</v>
      </c>
      <c r="PIZ497" s="292" t="s">
        <v>5599</v>
      </c>
      <c r="PJA497" s="292" t="s">
        <v>5599</v>
      </c>
      <c r="PJB497" s="292" t="s">
        <v>5599</v>
      </c>
      <c r="PJC497" s="292" t="s">
        <v>5599</v>
      </c>
      <c r="PJD497" s="292" t="s">
        <v>5599</v>
      </c>
      <c r="PJE497" s="292" t="s">
        <v>5599</v>
      </c>
      <c r="PJF497" s="292" t="s">
        <v>5599</v>
      </c>
      <c r="PJG497" s="292" t="s">
        <v>5599</v>
      </c>
      <c r="PJH497" s="292" t="s">
        <v>5599</v>
      </c>
      <c r="PJI497" s="292" t="s">
        <v>5599</v>
      </c>
      <c r="PJJ497" s="292" t="s">
        <v>5599</v>
      </c>
      <c r="PJK497" s="292" t="s">
        <v>5599</v>
      </c>
      <c r="PJL497" s="292" t="s">
        <v>5599</v>
      </c>
      <c r="PJM497" s="292" t="s">
        <v>5599</v>
      </c>
      <c r="PJN497" s="292" t="s">
        <v>5599</v>
      </c>
      <c r="PJO497" s="292" t="s">
        <v>5599</v>
      </c>
      <c r="PJP497" s="292" t="s">
        <v>5599</v>
      </c>
      <c r="PJQ497" s="292" t="s">
        <v>5599</v>
      </c>
      <c r="PJR497" s="292" t="s">
        <v>5599</v>
      </c>
      <c r="PJS497" s="292" t="s">
        <v>5599</v>
      </c>
      <c r="PJT497" s="292" t="s">
        <v>5599</v>
      </c>
      <c r="PJU497" s="292" t="s">
        <v>5599</v>
      </c>
      <c r="PJV497" s="292" t="s">
        <v>5599</v>
      </c>
      <c r="PJW497" s="292" t="s">
        <v>5599</v>
      </c>
      <c r="PJX497" s="292" t="s">
        <v>5599</v>
      </c>
      <c r="PJY497" s="292" t="s">
        <v>5599</v>
      </c>
      <c r="PJZ497" s="292" t="s">
        <v>5599</v>
      </c>
      <c r="PKA497" s="292" t="s">
        <v>5599</v>
      </c>
      <c r="PKB497" s="292" t="s">
        <v>5599</v>
      </c>
      <c r="PKC497" s="292" t="s">
        <v>5599</v>
      </c>
      <c r="PKD497" s="292" t="s">
        <v>5599</v>
      </c>
      <c r="PKE497" s="292" t="s">
        <v>5599</v>
      </c>
      <c r="PKF497" s="292" t="s">
        <v>5599</v>
      </c>
      <c r="PKG497" s="292" t="s">
        <v>5599</v>
      </c>
      <c r="PKH497" s="292" t="s">
        <v>5599</v>
      </c>
      <c r="PKI497" s="292" t="s">
        <v>5599</v>
      </c>
      <c r="PKJ497" s="292" t="s">
        <v>5599</v>
      </c>
      <c r="PKK497" s="292" t="s">
        <v>5599</v>
      </c>
      <c r="PKL497" s="292" t="s">
        <v>5599</v>
      </c>
      <c r="PKM497" s="292" t="s">
        <v>5599</v>
      </c>
      <c r="PKN497" s="292" t="s">
        <v>5599</v>
      </c>
      <c r="PKO497" s="292" t="s">
        <v>5599</v>
      </c>
      <c r="PKP497" s="292" t="s">
        <v>5599</v>
      </c>
      <c r="PKQ497" s="292" t="s">
        <v>5599</v>
      </c>
      <c r="PKR497" s="292" t="s">
        <v>5599</v>
      </c>
      <c r="PKS497" s="292" t="s">
        <v>5599</v>
      </c>
      <c r="PKT497" s="292" t="s">
        <v>5599</v>
      </c>
      <c r="PKU497" s="292" t="s">
        <v>5599</v>
      </c>
      <c r="PKV497" s="292" t="s">
        <v>5599</v>
      </c>
      <c r="PKW497" s="292" t="s">
        <v>5599</v>
      </c>
      <c r="PKX497" s="292" t="s">
        <v>5599</v>
      </c>
      <c r="PKY497" s="292" t="s">
        <v>5599</v>
      </c>
      <c r="PKZ497" s="292" t="s">
        <v>5599</v>
      </c>
      <c r="PLA497" s="292" t="s">
        <v>5599</v>
      </c>
      <c r="PLB497" s="292" t="s">
        <v>5599</v>
      </c>
      <c r="PLC497" s="292" t="s">
        <v>5599</v>
      </c>
      <c r="PLD497" s="292" t="s">
        <v>5599</v>
      </c>
      <c r="PLE497" s="292" t="s">
        <v>5599</v>
      </c>
      <c r="PLF497" s="292" t="s">
        <v>5599</v>
      </c>
      <c r="PLG497" s="292" t="s">
        <v>5599</v>
      </c>
      <c r="PLH497" s="292" t="s">
        <v>5599</v>
      </c>
      <c r="PLI497" s="292" t="s">
        <v>5599</v>
      </c>
      <c r="PLJ497" s="292" t="s">
        <v>5599</v>
      </c>
      <c r="PLK497" s="292" t="s">
        <v>5599</v>
      </c>
      <c r="PLL497" s="292" t="s">
        <v>5599</v>
      </c>
      <c r="PLM497" s="292" t="s">
        <v>5599</v>
      </c>
      <c r="PLN497" s="292" t="s">
        <v>5599</v>
      </c>
      <c r="PLO497" s="292" t="s">
        <v>5599</v>
      </c>
      <c r="PLP497" s="292" t="s">
        <v>5599</v>
      </c>
      <c r="PLQ497" s="292" t="s">
        <v>5599</v>
      </c>
      <c r="PLR497" s="292" t="s">
        <v>5599</v>
      </c>
      <c r="PLS497" s="292" t="s">
        <v>5599</v>
      </c>
      <c r="PLT497" s="292" t="s">
        <v>5599</v>
      </c>
      <c r="PLU497" s="292" t="s">
        <v>5599</v>
      </c>
      <c r="PLV497" s="292" t="s">
        <v>5599</v>
      </c>
      <c r="PLW497" s="292" t="s">
        <v>5599</v>
      </c>
      <c r="PLX497" s="292" t="s">
        <v>5599</v>
      </c>
      <c r="PLY497" s="292" t="s">
        <v>5599</v>
      </c>
      <c r="PLZ497" s="292" t="s">
        <v>5599</v>
      </c>
      <c r="PMA497" s="292" t="s">
        <v>5599</v>
      </c>
      <c r="PMB497" s="292" t="s">
        <v>5599</v>
      </c>
      <c r="PMC497" s="292" t="s">
        <v>5599</v>
      </c>
      <c r="PMD497" s="292" t="s">
        <v>5599</v>
      </c>
      <c r="PME497" s="292" t="s">
        <v>5599</v>
      </c>
      <c r="PMF497" s="292" t="s">
        <v>5599</v>
      </c>
      <c r="PMG497" s="292" t="s">
        <v>5599</v>
      </c>
      <c r="PMH497" s="292" t="s">
        <v>5599</v>
      </c>
      <c r="PMI497" s="292" t="s">
        <v>5599</v>
      </c>
      <c r="PMJ497" s="292" t="s">
        <v>5599</v>
      </c>
      <c r="PMK497" s="292" t="s">
        <v>5599</v>
      </c>
      <c r="PML497" s="292" t="s">
        <v>5599</v>
      </c>
      <c r="PMM497" s="292" t="s">
        <v>5599</v>
      </c>
      <c r="PMN497" s="292" t="s">
        <v>5599</v>
      </c>
      <c r="PMO497" s="292" t="s">
        <v>5599</v>
      </c>
      <c r="PMP497" s="292" t="s">
        <v>5599</v>
      </c>
      <c r="PMQ497" s="292" t="s">
        <v>5599</v>
      </c>
      <c r="PMR497" s="292" t="s">
        <v>5599</v>
      </c>
      <c r="PMS497" s="292" t="s">
        <v>5599</v>
      </c>
      <c r="PMT497" s="292" t="s">
        <v>5599</v>
      </c>
      <c r="PMU497" s="292" t="s">
        <v>5599</v>
      </c>
      <c r="PMV497" s="292" t="s">
        <v>5599</v>
      </c>
      <c r="PMW497" s="292" t="s">
        <v>5599</v>
      </c>
      <c r="PMX497" s="292" t="s">
        <v>5599</v>
      </c>
      <c r="PMY497" s="292" t="s">
        <v>5599</v>
      </c>
      <c r="PMZ497" s="292" t="s">
        <v>5599</v>
      </c>
      <c r="PNA497" s="292" t="s">
        <v>5599</v>
      </c>
      <c r="PNB497" s="292" t="s">
        <v>5599</v>
      </c>
      <c r="PNC497" s="292" t="s">
        <v>5599</v>
      </c>
      <c r="PND497" s="292" t="s">
        <v>5599</v>
      </c>
      <c r="PNE497" s="292" t="s">
        <v>5599</v>
      </c>
      <c r="PNF497" s="292" t="s">
        <v>5599</v>
      </c>
      <c r="PNG497" s="292" t="s">
        <v>5599</v>
      </c>
      <c r="PNH497" s="292" t="s">
        <v>5599</v>
      </c>
      <c r="PNI497" s="292" t="s">
        <v>5599</v>
      </c>
      <c r="PNJ497" s="292" t="s">
        <v>5599</v>
      </c>
      <c r="PNK497" s="292" t="s">
        <v>5599</v>
      </c>
      <c r="PNL497" s="292" t="s">
        <v>5599</v>
      </c>
      <c r="PNM497" s="292" t="s">
        <v>5599</v>
      </c>
      <c r="PNN497" s="292" t="s">
        <v>5599</v>
      </c>
      <c r="PNO497" s="292" t="s">
        <v>5599</v>
      </c>
      <c r="PNP497" s="292" t="s">
        <v>5599</v>
      </c>
      <c r="PNQ497" s="292" t="s">
        <v>5599</v>
      </c>
      <c r="PNR497" s="292" t="s">
        <v>5599</v>
      </c>
      <c r="PNS497" s="292" t="s">
        <v>5599</v>
      </c>
      <c r="PNT497" s="292" t="s">
        <v>5599</v>
      </c>
      <c r="PNU497" s="292" t="s">
        <v>5599</v>
      </c>
      <c r="PNV497" s="292" t="s">
        <v>5599</v>
      </c>
      <c r="PNW497" s="292" t="s">
        <v>5599</v>
      </c>
      <c r="PNX497" s="292" t="s">
        <v>5599</v>
      </c>
      <c r="PNY497" s="292" t="s">
        <v>5599</v>
      </c>
      <c r="PNZ497" s="292" t="s">
        <v>5599</v>
      </c>
      <c r="POA497" s="292" t="s">
        <v>5599</v>
      </c>
      <c r="POB497" s="292" t="s">
        <v>5599</v>
      </c>
      <c r="POC497" s="292" t="s">
        <v>5599</v>
      </c>
      <c r="POD497" s="292" t="s">
        <v>5599</v>
      </c>
      <c r="POE497" s="292" t="s">
        <v>5599</v>
      </c>
      <c r="POF497" s="292" t="s">
        <v>5599</v>
      </c>
      <c r="POG497" s="292" t="s">
        <v>5599</v>
      </c>
      <c r="POH497" s="292" t="s">
        <v>5599</v>
      </c>
      <c r="POI497" s="292" t="s">
        <v>5599</v>
      </c>
      <c r="POJ497" s="292" t="s">
        <v>5599</v>
      </c>
      <c r="POK497" s="292" t="s">
        <v>5599</v>
      </c>
      <c r="POL497" s="292" t="s">
        <v>5599</v>
      </c>
      <c r="POM497" s="292" t="s">
        <v>5599</v>
      </c>
      <c r="PON497" s="292" t="s">
        <v>5599</v>
      </c>
      <c r="POO497" s="292" t="s">
        <v>5599</v>
      </c>
      <c r="POP497" s="292" t="s">
        <v>5599</v>
      </c>
      <c r="POQ497" s="292" t="s">
        <v>5599</v>
      </c>
      <c r="POR497" s="292" t="s">
        <v>5599</v>
      </c>
      <c r="POS497" s="292" t="s">
        <v>5599</v>
      </c>
      <c r="POT497" s="292" t="s">
        <v>5599</v>
      </c>
      <c r="POU497" s="292" t="s">
        <v>5599</v>
      </c>
      <c r="POV497" s="292" t="s">
        <v>5599</v>
      </c>
      <c r="POW497" s="292" t="s">
        <v>5599</v>
      </c>
      <c r="POX497" s="292" t="s">
        <v>5599</v>
      </c>
      <c r="POY497" s="292" t="s">
        <v>5599</v>
      </c>
      <c r="POZ497" s="292" t="s">
        <v>5599</v>
      </c>
      <c r="PPA497" s="292" t="s">
        <v>5599</v>
      </c>
      <c r="PPB497" s="292" t="s">
        <v>5599</v>
      </c>
      <c r="PPC497" s="292" t="s">
        <v>5599</v>
      </c>
      <c r="PPD497" s="292" t="s">
        <v>5599</v>
      </c>
      <c r="PPE497" s="292" t="s">
        <v>5599</v>
      </c>
      <c r="PPF497" s="292" t="s">
        <v>5599</v>
      </c>
      <c r="PPG497" s="292" t="s">
        <v>5599</v>
      </c>
      <c r="PPH497" s="292" t="s">
        <v>5599</v>
      </c>
      <c r="PPI497" s="292" t="s">
        <v>5599</v>
      </c>
      <c r="PPJ497" s="292" t="s">
        <v>5599</v>
      </c>
      <c r="PPK497" s="292" t="s">
        <v>5599</v>
      </c>
      <c r="PPL497" s="292" t="s">
        <v>5599</v>
      </c>
      <c r="PPM497" s="292" t="s">
        <v>5599</v>
      </c>
      <c r="PPN497" s="292" t="s">
        <v>5599</v>
      </c>
      <c r="PPO497" s="292" t="s">
        <v>5599</v>
      </c>
      <c r="PPP497" s="292" t="s">
        <v>5599</v>
      </c>
      <c r="PPQ497" s="292" t="s">
        <v>5599</v>
      </c>
      <c r="PPR497" s="292" t="s">
        <v>5599</v>
      </c>
      <c r="PPS497" s="292" t="s">
        <v>5599</v>
      </c>
      <c r="PPT497" s="292" t="s">
        <v>5599</v>
      </c>
      <c r="PPU497" s="292" t="s">
        <v>5599</v>
      </c>
      <c r="PPV497" s="292" t="s">
        <v>5599</v>
      </c>
      <c r="PPW497" s="292" t="s">
        <v>5599</v>
      </c>
      <c r="PPX497" s="292" t="s">
        <v>5599</v>
      </c>
      <c r="PPY497" s="292" t="s">
        <v>5599</v>
      </c>
      <c r="PPZ497" s="292" t="s">
        <v>5599</v>
      </c>
      <c r="PQA497" s="292" t="s">
        <v>5599</v>
      </c>
      <c r="PQB497" s="292" t="s">
        <v>5599</v>
      </c>
      <c r="PQC497" s="292" t="s">
        <v>5599</v>
      </c>
      <c r="PQD497" s="292" t="s">
        <v>5599</v>
      </c>
      <c r="PQE497" s="292" t="s">
        <v>5599</v>
      </c>
      <c r="PQF497" s="292" t="s">
        <v>5599</v>
      </c>
      <c r="PQG497" s="292" t="s">
        <v>5599</v>
      </c>
      <c r="PQH497" s="292" t="s">
        <v>5599</v>
      </c>
      <c r="PQI497" s="292" t="s">
        <v>5599</v>
      </c>
      <c r="PQJ497" s="292" t="s">
        <v>5599</v>
      </c>
      <c r="PQK497" s="292" t="s">
        <v>5599</v>
      </c>
      <c r="PQL497" s="292" t="s">
        <v>5599</v>
      </c>
      <c r="PQM497" s="292" t="s">
        <v>5599</v>
      </c>
      <c r="PQN497" s="292" t="s">
        <v>5599</v>
      </c>
      <c r="PQO497" s="292" t="s">
        <v>5599</v>
      </c>
      <c r="PQP497" s="292" t="s">
        <v>5599</v>
      </c>
      <c r="PQQ497" s="292" t="s">
        <v>5599</v>
      </c>
      <c r="PQR497" s="292" t="s">
        <v>5599</v>
      </c>
      <c r="PQS497" s="292" t="s">
        <v>5599</v>
      </c>
      <c r="PQT497" s="292" t="s">
        <v>5599</v>
      </c>
      <c r="PQU497" s="292" t="s">
        <v>5599</v>
      </c>
      <c r="PQV497" s="292" t="s">
        <v>5599</v>
      </c>
      <c r="PQW497" s="292" t="s">
        <v>5599</v>
      </c>
      <c r="PQX497" s="292" t="s">
        <v>5599</v>
      </c>
      <c r="PQY497" s="292" t="s">
        <v>5599</v>
      </c>
      <c r="PQZ497" s="292" t="s">
        <v>5599</v>
      </c>
      <c r="PRA497" s="292" t="s">
        <v>5599</v>
      </c>
      <c r="PRB497" s="292" t="s">
        <v>5599</v>
      </c>
      <c r="PRC497" s="292" t="s">
        <v>5599</v>
      </c>
      <c r="PRD497" s="292" t="s">
        <v>5599</v>
      </c>
      <c r="PRE497" s="292" t="s">
        <v>5599</v>
      </c>
      <c r="PRF497" s="292" t="s">
        <v>5599</v>
      </c>
      <c r="PRG497" s="292" t="s">
        <v>5599</v>
      </c>
      <c r="PRH497" s="292" t="s">
        <v>5599</v>
      </c>
      <c r="PRI497" s="292" t="s">
        <v>5599</v>
      </c>
      <c r="PRJ497" s="292" t="s">
        <v>5599</v>
      </c>
      <c r="PRK497" s="292" t="s">
        <v>5599</v>
      </c>
      <c r="PRL497" s="292" t="s">
        <v>5599</v>
      </c>
      <c r="PRM497" s="292" t="s">
        <v>5599</v>
      </c>
      <c r="PRN497" s="292" t="s">
        <v>5599</v>
      </c>
      <c r="PRO497" s="292" t="s">
        <v>5599</v>
      </c>
      <c r="PRP497" s="292" t="s">
        <v>5599</v>
      </c>
      <c r="PRQ497" s="292" t="s">
        <v>5599</v>
      </c>
      <c r="PRR497" s="292" t="s">
        <v>5599</v>
      </c>
      <c r="PRS497" s="292" t="s">
        <v>5599</v>
      </c>
      <c r="PRT497" s="292" t="s">
        <v>5599</v>
      </c>
      <c r="PRU497" s="292" t="s">
        <v>5599</v>
      </c>
      <c r="PRV497" s="292" t="s">
        <v>5599</v>
      </c>
      <c r="PRW497" s="292" t="s">
        <v>5599</v>
      </c>
      <c r="PRX497" s="292" t="s">
        <v>5599</v>
      </c>
      <c r="PRY497" s="292" t="s">
        <v>5599</v>
      </c>
      <c r="PRZ497" s="292" t="s">
        <v>5599</v>
      </c>
      <c r="PSA497" s="292" t="s">
        <v>5599</v>
      </c>
      <c r="PSB497" s="292" t="s">
        <v>5599</v>
      </c>
      <c r="PSC497" s="292" t="s">
        <v>5599</v>
      </c>
      <c r="PSD497" s="292" t="s">
        <v>5599</v>
      </c>
      <c r="PSE497" s="292" t="s">
        <v>5599</v>
      </c>
      <c r="PSF497" s="292" t="s">
        <v>5599</v>
      </c>
      <c r="PSG497" s="292" t="s">
        <v>5599</v>
      </c>
      <c r="PSH497" s="292" t="s">
        <v>5599</v>
      </c>
      <c r="PSI497" s="292" t="s">
        <v>5599</v>
      </c>
      <c r="PSJ497" s="292" t="s">
        <v>5599</v>
      </c>
      <c r="PSK497" s="292" t="s">
        <v>5599</v>
      </c>
      <c r="PSL497" s="292" t="s">
        <v>5599</v>
      </c>
      <c r="PSM497" s="292" t="s">
        <v>5599</v>
      </c>
      <c r="PSN497" s="292" t="s">
        <v>5599</v>
      </c>
      <c r="PSO497" s="292" t="s">
        <v>5599</v>
      </c>
      <c r="PSP497" s="292" t="s">
        <v>5599</v>
      </c>
      <c r="PSQ497" s="292" t="s">
        <v>5599</v>
      </c>
      <c r="PSR497" s="292" t="s">
        <v>5599</v>
      </c>
      <c r="PSS497" s="292" t="s">
        <v>5599</v>
      </c>
      <c r="PST497" s="292" t="s">
        <v>5599</v>
      </c>
      <c r="PSU497" s="292" t="s">
        <v>5599</v>
      </c>
      <c r="PSV497" s="292" t="s">
        <v>5599</v>
      </c>
      <c r="PSW497" s="292" t="s">
        <v>5599</v>
      </c>
      <c r="PSX497" s="292" t="s">
        <v>5599</v>
      </c>
      <c r="PSY497" s="292" t="s">
        <v>5599</v>
      </c>
      <c r="PSZ497" s="292" t="s">
        <v>5599</v>
      </c>
      <c r="PTA497" s="292" t="s">
        <v>5599</v>
      </c>
      <c r="PTB497" s="292" t="s">
        <v>5599</v>
      </c>
      <c r="PTC497" s="292" t="s">
        <v>5599</v>
      </c>
      <c r="PTD497" s="292" t="s">
        <v>5599</v>
      </c>
      <c r="PTE497" s="292" t="s">
        <v>5599</v>
      </c>
      <c r="PTF497" s="292" t="s">
        <v>5599</v>
      </c>
      <c r="PTG497" s="292" t="s">
        <v>5599</v>
      </c>
      <c r="PTH497" s="292" t="s">
        <v>5599</v>
      </c>
      <c r="PTI497" s="292" t="s">
        <v>5599</v>
      </c>
      <c r="PTJ497" s="292" t="s">
        <v>5599</v>
      </c>
      <c r="PTK497" s="292" t="s">
        <v>5599</v>
      </c>
      <c r="PTL497" s="292" t="s">
        <v>5599</v>
      </c>
      <c r="PTM497" s="292" t="s">
        <v>5599</v>
      </c>
      <c r="PTN497" s="292" t="s">
        <v>5599</v>
      </c>
      <c r="PTO497" s="292" t="s">
        <v>5599</v>
      </c>
      <c r="PTP497" s="292" t="s">
        <v>5599</v>
      </c>
      <c r="PTQ497" s="292" t="s">
        <v>5599</v>
      </c>
      <c r="PTR497" s="292" t="s">
        <v>5599</v>
      </c>
      <c r="PTS497" s="292" t="s">
        <v>5599</v>
      </c>
      <c r="PTT497" s="292" t="s">
        <v>5599</v>
      </c>
      <c r="PTU497" s="292" t="s">
        <v>5599</v>
      </c>
      <c r="PTV497" s="292" t="s">
        <v>5599</v>
      </c>
      <c r="PTW497" s="292" t="s">
        <v>5599</v>
      </c>
      <c r="PTX497" s="292" t="s">
        <v>5599</v>
      </c>
      <c r="PTY497" s="292" t="s">
        <v>5599</v>
      </c>
      <c r="PTZ497" s="292" t="s">
        <v>5599</v>
      </c>
      <c r="PUA497" s="292" t="s">
        <v>5599</v>
      </c>
      <c r="PUB497" s="292" t="s">
        <v>5599</v>
      </c>
      <c r="PUC497" s="292" t="s">
        <v>5599</v>
      </c>
      <c r="PUD497" s="292" t="s">
        <v>5599</v>
      </c>
      <c r="PUE497" s="292" t="s">
        <v>5599</v>
      </c>
      <c r="PUF497" s="292" t="s">
        <v>5599</v>
      </c>
      <c r="PUG497" s="292" t="s">
        <v>5599</v>
      </c>
      <c r="PUH497" s="292" t="s">
        <v>5599</v>
      </c>
      <c r="PUI497" s="292" t="s">
        <v>5599</v>
      </c>
      <c r="PUJ497" s="292" t="s">
        <v>5599</v>
      </c>
      <c r="PUK497" s="292" t="s">
        <v>5599</v>
      </c>
      <c r="PUL497" s="292" t="s">
        <v>5599</v>
      </c>
      <c r="PUM497" s="292" t="s">
        <v>5599</v>
      </c>
      <c r="PUN497" s="292" t="s">
        <v>5599</v>
      </c>
      <c r="PUO497" s="292" t="s">
        <v>5599</v>
      </c>
      <c r="PUP497" s="292" t="s">
        <v>5599</v>
      </c>
      <c r="PUQ497" s="292" t="s">
        <v>5599</v>
      </c>
      <c r="PUR497" s="292" t="s">
        <v>5599</v>
      </c>
      <c r="PUS497" s="292" t="s">
        <v>5599</v>
      </c>
      <c r="PUT497" s="292" t="s">
        <v>5599</v>
      </c>
      <c r="PUU497" s="292" t="s">
        <v>5599</v>
      </c>
      <c r="PUV497" s="292" t="s">
        <v>5599</v>
      </c>
      <c r="PUW497" s="292" t="s">
        <v>5599</v>
      </c>
      <c r="PUX497" s="292" t="s">
        <v>5599</v>
      </c>
      <c r="PUY497" s="292" t="s">
        <v>5599</v>
      </c>
      <c r="PUZ497" s="292" t="s">
        <v>5599</v>
      </c>
      <c r="PVA497" s="292" t="s">
        <v>5599</v>
      </c>
      <c r="PVB497" s="292" t="s">
        <v>5599</v>
      </c>
      <c r="PVC497" s="292" t="s">
        <v>5599</v>
      </c>
      <c r="PVD497" s="292" t="s">
        <v>5599</v>
      </c>
      <c r="PVE497" s="292" t="s">
        <v>5599</v>
      </c>
      <c r="PVF497" s="292" t="s">
        <v>5599</v>
      </c>
      <c r="PVG497" s="292" t="s">
        <v>5599</v>
      </c>
      <c r="PVH497" s="292" t="s">
        <v>5599</v>
      </c>
      <c r="PVI497" s="292" t="s">
        <v>5599</v>
      </c>
      <c r="PVJ497" s="292" t="s">
        <v>5599</v>
      </c>
      <c r="PVK497" s="292" t="s">
        <v>5599</v>
      </c>
      <c r="PVL497" s="292" t="s">
        <v>5599</v>
      </c>
      <c r="PVM497" s="292" t="s">
        <v>5599</v>
      </c>
      <c r="PVN497" s="292" t="s">
        <v>5599</v>
      </c>
      <c r="PVO497" s="292" t="s">
        <v>5599</v>
      </c>
      <c r="PVP497" s="292" t="s">
        <v>5599</v>
      </c>
      <c r="PVQ497" s="292" t="s">
        <v>5599</v>
      </c>
      <c r="PVR497" s="292" t="s">
        <v>5599</v>
      </c>
      <c r="PVS497" s="292" t="s">
        <v>5599</v>
      </c>
      <c r="PVT497" s="292" t="s">
        <v>5599</v>
      </c>
      <c r="PVU497" s="292" t="s">
        <v>5599</v>
      </c>
      <c r="PVV497" s="292" t="s">
        <v>5599</v>
      </c>
      <c r="PVW497" s="292" t="s">
        <v>5599</v>
      </c>
      <c r="PVX497" s="292" t="s">
        <v>5599</v>
      </c>
      <c r="PVY497" s="292" t="s">
        <v>5599</v>
      </c>
      <c r="PVZ497" s="292" t="s">
        <v>5599</v>
      </c>
      <c r="PWA497" s="292" t="s">
        <v>5599</v>
      </c>
      <c r="PWB497" s="292" t="s">
        <v>5599</v>
      </c>
      <c r="PWC497" s="292" t="s">
        <v>5599</v>
      </c>
      <c r="PWD497" s="292" t="s">
        <v>5599</v>
      </c>
      <c r="PWE497" s="292" t="s">
        <v>5599</v>
      </c>
      <c r="PWF497" s="292" t="s">
        <v>5599</v>
      </c>
      <c r="PWG497" s="292" t="s">
        <v>5599</v>
      </c>
      <c r="PWH497" s="292" t="s">
        <v>5599</v>
      </c>
      <c r="PWI497" s="292" t="s">
        <v>5599</v>
      </c>
      <c r="PWJ497" s="292" t="s">
        <v>5599</v>
      </c>
      <c r="PWK497" s="292" t="s">
        <v>5599</v>
      </c>
      <c r="PWL497" s="292" t="s">
        <v>5599</v>
      </c>
      <c r="PWM497" s="292" t="s">
        <v>5599</v>
      </c>
      <c r="PWN497" s="292" t="s">
        <v>5599</v>
      </c>
      <c r="PWO497" s="292" t="s">
        <v>5599</v>
      </c>
      <c r="PWP497" s="292" t="s">
        <v>5599</v>
      </c>
      <c r="PWQ497" s="292" t="s">
        <v>5599</v>
      </c>
      <c r="PWR497" s="292" t="s">
        <v>5599</v>
      </c>
      <c r="PWS497" s="292" t="s">
        <v>5599</v>
      </c>
      <c r="PWT497" s="292" t="s">
        <v>5599</v>
      </c>
      <c r="PWU497" s="292" t="s">
        <v>5599</v>
      </c>
      <c r="PWV497" s="292" t="s">
        <v>5599</v>
      </c>
      <c r="PWW497" s="292" t="s">
        <v>5599</v>
      </c>
      <c r="PWX497" s="292" t="s">
        <v>5599</v>
      </c>
      <c r="PWY497" s="292" t="s">
        <v>5599</v>
      </c>
      <c r="PWZ497" s="292" t="s">
        <v>5599</v>
      </c>
      <c r="PXA497" s="292" t="s">
        <v>5599</v>
      </c>
      <c r="PXB497" s="292" t="s">
        <v>5599</v>
      </c>
      <c r="PXC497" s="292" t="s">
        <v>5599</v>
      </c>
      <c r="PXD497" s="292" t="s">
        <v>5599</v>
      </c>
      <c r="PXE497" s="292" t="s">
        <v>5599</v>
      </c>
      <c r="PXF497" s="292" t="s">
        <v>5599</v>
      </c>
      <c r="PXG497" s="292" t="s">
        <v>5599</v>
      </c>
      <c r="PXH497" s="292" t="s">
        <v>5599</v>
      </c>
      <c r="PXI497" s="292" t="s">
        <v>5599</v>
      </c>
      <c r="PXJ497" s="292" t="s">
        <v>5599</v>
      </c>
      <c r="PXK497" s="292" t="s">
        <v>5599</v>
      </c>
      <c r="PXL497" s="292" t="s">
        <v>5599</v>
      </c>
      <c r="PXM497" s="292" t="s">
        <v>5599</v>
      </c>
      <c r="PXN497" s="292" t="s">
        <v>5599</v>
      </c>
      <c r="PXO497" s="292" t="s">
        <v>5599</v>
      </c>
      <c r="PXP497" s="292" t="s">
        <v>5599</v>
      </c>
      <c r="PXQ497" s="292" t="s">
        <v>5599</v>
      </c>
      <c r="PXR497" s="292" t="s">
        <v>5599</v>
      </c>
      <c r="PXS497" s="292" t="s">
        <v>5599</v>
      </c>
      <c r="PXT497" s="292" t="s">
        <v>5599</v>
      </c>
      <c r="PXU497" s="292" t="s">
        <v>5599</v>
      </c>
      <c r="PXV497" s="292" t="s">
        <v>5599</v>
      </c>
      <c r="PXW497" s="292" t="s">
        <v>5599</v>
      </c>
      <c r="PXX497" s="292" t="s">
        <v>5599</v>
      </c>
      <c r="PXY497" s="292" t="s">
        <v>5599</v>
      </c>
      <c r="PXZ497" s="292" t="s">
        <v>5599</v>
      </c>
      <c r="PYA497" s="292" t="s">
        <v>5599</v>
      </c>
      <c r="PYB497" s="292" t="s">
        <v>5599</v>
      </c>
      <c r="PYC497" s="292" t="s">
        <v>5599</v>
      </c>
      <c r="PYD497" s="292" t="s">
        <v>5599</v>
      </c>
      <c r="PYE497" s="292" t="s">
        <v>5599</v>
      </c>
      <c r="PYF497" s="292" t="s">
        <v>5599</v>
      </c>
      <c r="PYG497" s="292" t="s">
        <v>5599</v>
      </c>
      <c r="PYH497" s="292" t="s">
        <v>5599</v>
      </c>
      <c r="PYI497" s="292" t="s">
        <v>5599</v>
      </c>
      <c r="PYJ497" s="292" t="s">
        <v>5599</v>
      </c>
      <c r="PYK497" s="292" t="s">
        <v>5599</v>
      </c>
      <c r="PYL497" s="292" t="s">
        <v>5599</v>
      </c>
      <c r="PYM497" s="292" t="s">
        <v>5599</v>
      </c>
      <c r="PYN497" s="292" t="s">
        <v>5599</v>
      </c>
      <c r="PYO497" s="292" t="s">
        <v>5599</v>
      </c>
      <c r="PYP497" s="292" t="s">
        <v>5599</v>
      </c>
      <c r="PYQ497" s="292" t="s">
        <v>5599</v>
      </c>
      <c r="PYR497" s="292" t="s">
        <v>5599</v>
      </c>
      <c r="PYS497" s="292" t="s">
        <v>5599</v>
      </c>
      <c r="PYT497" s="292" t="s">
        <v>5599</v>
      </c>
      <c r="PYU497" s="292" t="s">
        <v>5599</v>
      </c>
      <c r="PYV497" s="292" t="s">
        <v>5599</v>
      </c>
      <c r="PYW497" s="292" t="s">
        <v>5599</v>
      </c>
      <c r="PYX497" s="292" t="s">
        <v>5599</v>
      </c>
      <c r="PYY497" s="292" t="s">
        <v>5599</v>
      </c>
      <c r="PYZ497" s="292" t="s">
        <v>5599</v>
      </c>
      <c r="PZA497" s="292" t="s">
        <v>5599</v>
      </c>
      <c r="PZB497" s="292" t="s">
        <v>5599</v>
      </c>
      <c r="PZC497" s="292" t="s">
        <v>5599</v>
      </c>
      <c r="PZD497" s="292" t="s">
        <v>5599</v>
      </c>
      <c r="PZE497" s="292" t="s">
        <v>5599</v>
      </c>
      <c r="PZF497" s="292" t="s">
        <v>5599</v>
      </c>
      <c r="PZG497" s="292" t="s">
        <v>5599</v>
      </c>
      <c r="PZH497" s="292" t="s">
        <v>5599</v>
      </c>
      <c r="PZI497" s="292" t="s">
        <v>5599</v>
      </c>
      <c r="PZJ497" s="292" t="s">
        <v>5599</v>
      </c>
      <c r="PZK497" s="292" t="s">
        <v>5599</v>
      </c>
      <c r="PZL497" s="292" t="s">
        <v>5599</v>
      </c>
      <c r="PZM497" s="292" t="s">
        <v>5599</v>
      </c>
      <c r="PZN497" s="292" t="s">
        <v>5599</v>
      </c>
      <c r="PZO497" s="292" t="s">
        <v>5599</v>
      </c>
      <c r="PZP497" s="292" t="s">
        <v>5599</v>
      </c>
      <c r="PZQ497" s="292" t="s">
        <v>5599</v>
      </c>
      <c r="PZR497" s="292" t="s">
        <v>5599</v>
      </c>
      <c r="PZS497" s="292" t="s">
        <v>5599</v>
      </c>
      <c r="PZT497" s="292" t="s">
        <v>5599</v>
      </c>
      <c r="PZU497" s="292" t="s">
        <v>5599</v>
      </c>
      <c r="PZV497" s="292" t="s">
        <v>5599</v>
      </c>
      <c r="PZW497" s="292" t="s">
        <v>5599</v>
      </c>
      <c r="PZX497" s="292" t="s">
        <v>5599</v>
      </c>
      <c r="PZY497" s="292" t="s">
        <v>5599</v>
      </c>
      <c r="PZZ497" s="292" t="s">
        <v>5599</v>
      </c>
      <c r="QAA497" s="292" t="s">
        <v>5599</v>
      </c>
      <c r="QAB497" s="292" t="s">
        <v>5599</v>
      </c>
      <c r="QAC497" s="292" t="s">
        <v>5599</v>
      </c>
      <c r="QAD497" s="292" t="s">
        <v>5599</v>
      </c>
      <c r="QAE497" s="292" t="s">
        <v>5599</v>
      </c>
      <c r="QAF497" s="292" t="s">
        <v>5599</v>
      </c>
      <c r="QAG497" s="292" t="s">
        <v>5599</v>
      </c>
      <c r="QAH497" s="292" t="s">
        <v>5599</v>
      </c>
      <c r="QAI497" s="292" t="s">
        <v>5599</v>
      </c>
      <c r="QAJ497" s="292" t="s">
        <v>5599</v>
      </c>
      <c r="QAK497" s="292" t="s">
        <v>5599</v>
      </c>
      <c r="QAL497" s="292" t="s">
        <v>5599</v>
      </c>
      <c r="QAM497" s="292" t="s">
        <v>5599</v>
      </c>
      <c r="QAN497" s="292" t="s">
        <v>5599</v>
      </c>
      <c r="QAO497" s="292" t="s">
        <v>5599</v>
      </c>
      <c r="QAP497" s="292" t="s">
        <v>5599</v>
      </c>
      <c r="QAQ497" s="292" t="s">
        <v>5599</v>
      </c>
      <c r="QAR497" s="292" t="s">
        <v>5599</v>
      </c>
      <c r="QAS497" s="292" t="s">
        <v>5599</v>
      </c>
      <c r="QAT497" s="292" t="s">
        <v>5599</v>
      </c>
      <c r="QAU497" s="292" t="s">
        <v>5599</v>
      </c>
      <c r="QAV497" s="292" t="s">
        <v>5599</v>
      </c>
      <c r="QAW497" s="292" t="s">
        <v>5599</v>
      </c>
      <c r="QAX497" s="292" t="s">
        <v>5599</v>
      </c>
      <c r="QAY497" s="292" t="s">
        <v>5599</v>
      </c>
      <c r="QAZ497" s="292" t="s">
        <v>5599</v>
      </c>
      <c r="QBA497" s="292" t="s">
        <v>5599</v>
      </c>
      <c r="QBB497" s="292" t="s">
        <v>5599</v>
      </c>
      <c r="QBC497" s="292" t="s">
        <v>5599</v>
      </c>
      <c r="QBD497" s="292" t="s">
        <v>5599</v>
      </c>
      <c r="QBE497" s="292" t="s">
        <v>5599</v>
      </c>
      <c r="QBF497" s="292" t="s">
        <v>5599</v>
      </c>
      <c r="QBG497" s="292" t="s">
        <v>5599</v>
      </c>
      <c r="QBH497" s="292" t="s">
        <v>5599</v>
      </c>
      <c r="QBI497" s="292" t="s">
        <v>5599</v>
      </c>
      <c r="QBJ497" s="292" t="s">
        <v>5599</v>
      </c>
      <c r="QBK497" s="292" t="s">
        <v>5599</v>
      </c>
      <c r="QBL497" s="292" t="s">
        <v>5599</v>
      </c>
      <c r="QBM497" s="292" t="s">
        <v>5599</v>
      </c>
      <c r="QBN497" s="292" t="s">
        <v>5599</v>
      </c>
      <c r="QBO497" s="292" t="s">
        <v>5599</v>
      </c>
      <c r="QBP497" s="292" t="s">
        <v>5599</v>
      </c>
      <c r="QBQ497" s="292" t="s">
        <v>5599</v>
      </c>
      <c r="QBR497" s="292" t="s">
        <v>5599</v>
      </c>
      <c r="QBS497" s="292" t="s">
        <v>5599</v>
      </c>
      <c r="QBT497" s="292" t="s">
        <v>5599</v>
      </c>
      <c r="QBU497" s="292" t="s">
        <v>5599</v>
      </c>
      <c r="QBV497" s="292" t="s">
        <v>5599</v>
      </c>
      <c r="QBW497" s="292" t="s">
        <v>5599</v>
      </c>
      <c r="QBX497" s="292" t="s">
        <v>5599</v>
      </c>
      <c r="QBY497" s="292" t="s">
        <v>5599</v>
      </c>
      <c r="QBZ497" s="292" t="s">
        <v>5599</v>
      </c>
      <c r="QCA497" s="292" t="s">
        <v>5599</v>
      </c>
      <c r="QCB497" s="292" t="s">
        <v>5599</v>
      </c>
      <c r="QCC497" s="292" t="s">
        <v>5599</v>
      </c>
      <c r="QCD497" s="292" t="s">
        <v>5599</v>
      </c>
      <c r="QCE497" s="292" t="s">
        <v>5599</v>
      </c>
      <c r="QCF497" s="292" t="s">
        <v>5599</v>
      </c>
      <c r="QCG497" s="292" t="s">
        <v>5599</v>
      </c>
      <c r="QCH497" s="292" t="s">
        <v>5599</v>
      </c>
      <c r="QCI497" s="292" t="s">
        <v>5599</v>
      </c>
      <c r="QCJ497" s="292" t="s">
        <v>5599</v>
      </c>
      <c r="QCK497" s="292" t="s">
        <v>5599</v>
      </c>
      <c r="QCL497" s="292" t="s">
        <v>5599</v>
      </c>
      <c r="QCM497" s="292" t="s">
        <v>5599</v>
      </c>
      <c r="QCN497" s="292" t="s">
        <v>5599</v>
      </c>
      <c r="QCO497" s="292" t="s">
        <v>5599</v>
      </c>
      <c r="QCP497" s="292" t="s">
        <v>5599</v>
      </c>
      <c r="QCQ497" s="292" t="s">
        <v>5599</v>
      </c>
      <c r="QCR497" s="292" t="s">
        <v>5599</v>
      </c>
      <c r="QCS497" s="292" t="s">
        <v>5599</v>
      </c>
      <c r="QCT497" s="292" t="s">
        <v>5599</v>
      </c>
      <c r="QCU497" s="292" t="s">
        <v>5599</v>
      </c>
      <c r="QCV497" s="292" t="s">
        <v>5599</v>
      </c>
      <c r="QCW497" s="292" t="s">
        <v>5599</v>
      </c>
      <c r="QCX497" s="292" t="s">
        <v>5599</v>
      </c>
      <c r="QCY497" s="292" t="s">
        <v>5599</v>
      </c>
      <c r="QCZ497" s="292" t="s">
        <v>5599</v>
      </c>
      <c r="QDA497" s="292" t="s">
        <v>5599</v>
      </c>
      <c r="QDB497" s="292" t="s">
        <v>5599</v>
      </c>
      <c r="QDC497" s="292" t="s">
        <v>5599</v>
      </c>
      <c r="QDD497" s="292" t="s">
        <v>5599</v>
      </c>
      <c r="QDE497" s="292" t="s">
        <v>5599</v>
      </c>
      <c r="QDF497" s="292" t="s">
        <v>5599</v>
      </c>
      <c r="QDG497" s="292" t="s">
        <v>5599</v>
      </c>
      <c r="QDH497" s="292" t="s">
        <v>5599</v>
      </c>
      <c r="QDI497" s="292" t="s">
        <v>5599</v>
      </c>
      <c r="QDJ497" s="292" t="s">
        <v>5599</v>
      </c>
      <c r="QDK497" s="292" t="s">
        <v>5599</v>
      </c>
      <c r="QDL497" s="292" t="s">
        <v>5599</v>
      </c>
      <c r="QDM497" s="292" t="s">
        <v>5599</v>
      </c>
      <c r="QDN497" s="292" t="s">
        <v>5599</v>
      </c>
      <c r="QDO497" s="292" t="s">
        <v>5599</v>
      </c>
      <c r="QDP497" s="292" t="s">
        <v>5599</v>
      </c>
      <c r="QDQ497" s="292" t="s">
        <v>5599</v>
      </c>
      <c r="QDR497" s="292" t="s">
        <v>5599</v>
      </c>
      <c r="QDS497" s="292" t="s">
        <v>5599</v>
      </c>
      <c r="QDT497" s="292" t="s">
        <v>5599</v>
      </c>
      <c r="QDU497" s="292" t="s">
        <v>5599</v>
      </c>
      <c r="QDV497" s="292" t="s">
        <v>5599</v>
      </c>
      <c r="QDW497" s="292" t="s">
        <v>5599</v>
      </c>
      <c r="QDX497" s="292" t="s">
        <v>5599</v>
      </c>
      <c r="QDY497" s="292" t="s">
        <v>5599</v>
      </c>
      <c r="QDZ497" s="292" t="s">
        <v>5599</v>
      </c>
      <c r="QEA497" s="292" t="s">
        <v>5599</v>
      </c>
      <c r="QEB497" s="292" t="s">
        <v>5599</v>
      </c>
      <c r="QEC497" s="292" t="s">
        <v>5599</v>
      </c>
      <c r="QED497" s="292" t="s">
        <v>5599</v>
      </c>
      <c r="QEE497" s="292" t="s">
        <v>5599</v>
      </c>
      <c r="QEF497" s="292" t="s">
        <v>5599</v>
      </c>
      <c r="QEG497" s="292" t="s">
        <v>5599</v>
      </c>
      <c r="QEH497" s="292" t="s">
        <v>5599</v>
      </c>
      <c r="QEI497" s="292" t="s">
        <v>5599</v>
      </c>
      <c r="QEJ497" s="292" t="s">
        <v>5599</v>
      </c>
      <c r="QEK497" s="292" t="s">
        <v>5599</v>
      </c>
      <c r="QEL497" s="292" t="s">
        <v>5599</v>
      </c>
      <c r="QEM497" s="292" t="s">
        <v>5599</v>
      </c>
      <c r="QEN497" s="292" t="s">
        <v>5599</v>
      </c>
      <c r="QEO497" s="292" t="s">
        <v>5599</v>
      </c>
      <c r="QEP497" s="292" t="s">
        <v>5599</v>
      </c>
      <c r="QEQ497" s="292" t="s">
        <v>5599</v>
      </c>
      <c r="QER497" s="292" t="s">
        <v>5599</v>
      </c>
      <c r="QES497" s="292" t="s">
        <v>5599</v>
      </c>
      <c r="QET497" s="292" t="s">
        <v>5599</v>
      </c>
      <c r="QEU497" s="292" t="s">
        <v>5599</v>
      </c>
      <c r="QEV497" s="292" t="s">
        <v>5599</v>
      </c>
      <c r="QEW497" s="292" t="s">
        <v>5599</v>
      </c>
      <c r="QEX497" s="292" t="s">
        <v>5599</v>
      </c>
      <c r="QEY497" s="292" t="s">
        <v>5599</v>
      </c>
      <c r="QEZ497" s="292" t="s">
        <v>5599</v>
      </c>
      <c r="QFA497" s="292" t="s">
        <v>5599</v>
      </c>
      <c r="QFB497" s="292" t="s">
        <v>5599</v>
      </c>
      <c r="QFC497" s="292" t="s">
        <v>5599</v>
      </c>
      <c r="QFD497" s="292" t="s">
        <v>5599</v>
      </c>
      <c r="QFE497" s="292" t="s">
        <v>5599</v>
      </c>
      <c r="QFF497" s="292" t="s">
        <v>5599</v>
      </c>
      <c r="QFG497" s="292" t="s">
        <v>5599</v>
      </c>
      <c r="QFH497" s="292" t="s">
        <v>5599</v>
      </c>
      <c r="QFI497" s="292" t="s">
        <v>5599</v>
      </c>
      <c r="QFJ497" s="292" t="s">
        <v>5599</v>
      </c>
      <c r="QFK497" s="292" t="s">
        <v>5599</v>
      </c>
      <c r="QFL497" s="292" t="s">
        <v>5599</v>
      </c>
      <c r="QFM497" s="292" t="s">
        <v>5599</v>
      </c>
      <c r="QFN497" s="292" t="s">
        <v>5599</v>
      </c>
      <c r="QFO497" s="292" t="s">
        <v>5599</v>
      </c>
      <c r="QFP497" s="292" t="s">
        <v>5599</v>
      </c>
      <c r="QFQ497" s="292" t="s">
        <v>5599</v>
      </c>
      <c r="QFR497" s="292" t="s">
        <v>5599</v>
      </c>
      <c r="QFS497" s="292" t="s">
        <v>5599</v>
      </c>
      <c r="QFT497" s="292" t="s">
        <v>5599</v>
      </c>
      <c r="QFU497" s="292" t="s">
        <v>5599</v>
      </c>
      <c r="QFV497" s="292" t="s">
        <v>5599</v>
      </c>
      <c r="QFW497" s="292" t="s">
        <v>5599</v>
      </c>
      <c r="QFX497" s="292" t="s">
        <v>5599</v>
      </c>
      <c r="QFY497" s="292" t="s">
        <v>5599</v>
      </c>
      <c r="QFZ497" s="292" t="s">
        <v>5599</v>
      </c>
      <c r="QGA497" s="292" t="s">
        <v>5599</v>
      </c>
      <c r="QGB497" s="292" t="s">
        <v>5599</v>
      </c>
      <c r="QGC497" s="292" t="s">
        <v>5599</v>
      </c>
      <c r="QGD497" s="292" t="s">
        <v>5599</v>
      </c>
      <c r="QGE497" s="292" t="s">
        <v>5599</v>
      </c>
      <c r="QGF497" s="292" t="s">
        <v>5599</v>
      </c>
      <c r="QGG497" s="292" t="s">
        <v>5599</v>
      </c>
      <c r="QGH497" s="292" t="s">
        <v>5599</v>
      </c>
      <c r="QGI497" s="292" t="s">
        <v>5599</v>
      </c>
      <c r="QGJ497" s="292" t="s">
        <v>5599</v>
      </c>
      <c r="QGK497" s="292" t="s">
        <v>5599</v>
      </c>
      <c r="QGL497" s="292" t="s">
        <v>5599</v>
      </c>
      <c r="QGM497" s="292" t="s">
        <v>5599</v>
      </c>
      <c r="QGN497" s="292" t="s">
        <v>5599</v>
      </c>
      <c r="QGO497" s="292" t="s">
        <v>5599</v>
      </c>
      <c r="QGP497" s="292" t="s">
        <v>5599</v>
      </c>
      <c r="QGQ497" s="292" t="s">
        <v>5599</v>
      </c>
      <c r="QGR497" s="292" t="s">
        <v>5599</v>
      </c>
      <c r="QGS497" s="292" t="s">
        <v>5599</v>
      </c>
      <c r="QGT497" s="292" t="s">
        <v>5599</v>
      </c>
      <c r="QGU497" s="292" t="s">
        <v>5599</v>
      </c>
      <c r="QGV497" s="292" t="s">
        <v>5599</v>
      </c>
      <c r="QGW497" s="292" t="s">
        <v>5599</v>
      </c>
      <c r="QGX497" s="292" t="s">
        <v>5599</v>
      </c>
      <c r="QGY497" s="292" t="s">
        <v>5599</v>
      </c>
      <c r="QGZ497" s="292" t="s">
        <v>5599</v>
      </c>
      <c r="QHA497" s="292" t="s">
        <v>5599</v>
      </c>
      <c r="QHB497" s="292" t="s">
        <v>5599</v>
      </c>
      <c r="QHC497" s="292" t="s">
        <v>5599</v>
      </c>
      <c r="QHD497" s="292" t="s">
        <v>5599</v>
      </c>
      <c r="QHE497" s="292" t="s">
        <v>5599</v>
      </c>
      <c r="QHF497" s="292" t="s">
        <v>5599</v>
      </c>
      <c r="QHG497" s="292" t="s">
        <v>5599</v>
      </c>
      <c r="QHH497" s="292" t="s">
        <v>5599</v>
      </c>
      <c r="QHI497" s="292" t="s">
        <v>5599</v>
      </c>
      <c r="QHJ497" s="292" t="s">
        <v>5599</v>
      </c>
      <c r="QHK497" s="292" t="s">
        <v>5599</v>
      </c>
      <c r="QHL497" s="292" t="s">
        <v>5599</v>
      </c>
      <c r="QHM497" s="292" t="s">
        <v>5599</v>
      </c>
      <c r="QHN497" s="292" t="s">
        <v>5599</v>
      </c>
      <c r="QHO497" s="292" t="s">
        <v>5599</v>
      </c>
      <c r="QHP497" s="292" t="s">
        <v>5599</v>
      </c>
      <c r="QHQ497" s="292" t="s">
        <v>5599</v>
      </c>
      <c r="QHR497" s="292" t="s">
        <v>5599</v>
      </c>
      <c r="QHS497" s="292" t="s">
        <v>5599</v>
      </c>
      <c r="QHT497" s="292" t="s">
        <v>5599</v>
      </c>
      <c r="QHU497" s="292" t="s">
        <v>5599</v>
      </c>
      <c r="QHV497" s="292" t="s">
        <v>5599</v>
      </c>
      <c r="QHW497" s="292" t="s">
        <v>5599</v>
      </c>
      <c r="QHX497" s="292" t="s">
        <v>5599</v>
      </c>
      <c r="QHY497" s="292" t="s">
        <v>5599</v>
      </c>
      <c r="QHZ497" s="292" t="s">
        <v>5599</v>
      </c>
      <c r="QIA497" s="292" t="s">
        <v>5599</v>
      </c>
      <c r="QIB497" s="292" t="s">
        <v>5599</v>
      </c>
      <c r="QIC497" s="292" t="s">
        <v>5599</v>
      </c>
      <c r="QID497" s="292" t="s">
        <v>5599</v>
      </c>
      <c r="QIE497" s="292" t="s">
        <v>5599</v>
      </c>
      <c r="QIF497" s="292" t="s">
        <v>5599</v>
      </c>
      <c r="QIG497" s="292" t="s">
        <v>5599</v>
      </c>
      <c r="QIH497" s="292" t="s">
        <v>5599</v>
      </c>
      <c r="QII497" s="292" t="s">
        <v>5599</v>
      </c>
      <c r="QIJ497" s="292" t="s">
        <v>5599</v>
      </c>
      <c r="QIK497" s="292" t="s">
        <v>5599</v>
      </c>
      <c r="QIL497" s="292" t="s">
        <v>5599</v>
      </c>
      <c r="QIM497" s="292" t="s">
        <v>5599</v>
      </c>
      <c r="QIN497" s="292" t="s">
        <v>5599</v>
      </c>
      <c r="QIO497" s="292" t="s">
        <v>5599</v>
      </c>
      <c r="QIP497" s="292" t="s">
        <v>5599</v>
      </c>
      <c r="QIQ497" s="292" t="s">
        <v>5599</v>
      </c>
      <c r="QIR497" s="292" t="s">
        <v>5599</v>
      </c>
      <c r="QIS497" s="292" t="s">
        <v>5599</v>
      </c>
      <c r="QIT497" s="292" t="s">
        <v>5599</v>
      </c>
      <c r="QIU497" s="292" t="s">
        <v>5599</v>
      </c>
      <c r="QIV497" s="292" t="s">
        <v>5599</v>
      </c>
      <c r="QIW497" s="292" t="s">
        <v>5599</v>
      </c>
      <c r="QIX497" s="292" t="s">
        <v>5599</v>
      </c>
      <c r="QIY497" s="292" t="s">
        <v>5599</v>
      </c>
      <c r="QIZ497" s="292" t="s">
        <v>5599</v>
      </c>
      <c r="QJA497" s="292" t="s">
        <v>5599</v>
      </c>
      <c r="QJB497" s="292" t="s">
        <v>5599</v>
      </c>
      <c r="QJC497" s="292" t="s">
        <v>5599</v>
      </c>
      <c r="QJD497" s="292" t="s">
        <v>5599</v>
      </c>
      <c r="QJE497" s="292" t="s">
        <v>5599</v>
      </c>
      <c r="QJF497" s="292" t="s">
        <v>5599</v>
      </c>
      <c r="QJG497" s="292" t="s">
        <v>5599</v>
      </c>
      <c r="QJH497" s="292" t="s">
        <v>5599</v>
      </c>
      <c r="QJI497" s="292" t="s">
        <v>5599</v>
      </c>
      <c r="QJJ497" s="292" t="s">
        <v>5599</v>
      </c>
      <c r="QJK497" s="292" t="s">
        <v>5599</v>
      </c>
      <c r="QJL497" s="292" t="s">
        <v>5599</v>
      </c>
      <c r="QJM497" s="292" t="s">
        <v>5599</v>
      </c>
      <c r="QJN497" s="292" t="s">
        <v>5599</v>
      </c>
      <c r="QJO497" s="292" t="s">
        <v>5599</v>
      </c>
      <c r="QJP497" s="292" t="s">
        <v>5599</v>
      </c>
      <c r="QJQ497" s="292" t="s">
        <v>5599</v>
      </c>
      <c r="QJR497" s="292" t="s">
        <v>5599</v>
      </c>
      <c r="QJS497" s="292" t="s">
        <v>5599</v>
      </c>
      <c r="QJT497" s="292" t="s">
        <v>5599</v>
      </c>
      <c r="QJU497" s="292" t="s">
        <v>5599</v>
      </c>
      <c r="QJV497" s="292" t="s">
        <v>5599</v>
      </c>
      <c r="QJW497" s="292" t="s">
        <v>5599</v>
      </c>
      <c r="QJX497" s="292" t="s">
        <v>5599</v>
      </c>
      <c r="QJY497" s="292" t="s">
        <v>5599</v>
      </c>
      <c r="QJZ497" s="292" t="s">
        <v>5599</v>
      </c>
      <c r="QKA497" s="292" t="s">
        <v>5599</v>
      </c>
      <c r="QKB497" s="292" t="s">
        <v>5599</v>
      </c>
      <c r="QKC497" s="292" t="s">
        <v>5599</v>
      </c>
      <c r="QKD497" s="292" t="s">
        <v>5599</v>
      </c>
      <c r="QKE497" s="292" t="s">
        <v>5599</v>
      </c>
      <c r="QKF497" s="292" t="s">
        <v>5599</v>
      </c>
      <c r="QKG497" s="292" t="s">
        <v>5599</v>
      </c>
      <c r="QKH497" s="292" t="s">
        <v>5599</v>
      </c>
      <c r="QKI497" s="292" t="s">
        <v>5599</v>
      </c>
      <c r="QKJ497" s="292" t="s">
        <v>5599</v>
      </c>
      <c r="QKK497" s="292" t="s">
        <v>5599</v>
      </c>
      <c r="QKL497" s="292" t="s">
        <v>5599</v>
      </c>
      <c r="QKM497" s="292" t="s">
        <v>5599</v>
      </c>
      <c r="QKN497" s="292" t="s">
        <v>5599</v>
      </c>
      <c r="QKO497" s="292" t="s">
        <v>5599</v>
      </c>
      <c r="QKP497" s="292" t="s">
        <v>5599</v>
      </c>
      <c r="QKQ497" s="292" t="s">
        <v>5599</v>
      </c>
      <c r="QKR497" s="292" t="s">
        <v>5599</v>
      </c>
      <c r="QKS497" s="292" t="s">
        <v>5599</v>
      </c>
      <c r="QKT497" s="292" t="s">
        <v>5599</v>
      </c>
      <c r="QKU497" s="292" t="s">
        <v>5599</v>
      </c>
      <c r="QKV497" s="292" t="s">
        <v>5599</v>
      </c>
      <c r="QKW497" s="292" t="s">
        <v>5599</v>
      </c>
      <c r="QKX497" s="292" t="s">
        <v>5599</v>
      </c>
      <c r="QKY497" s="292" t="s">
        <v>5599</v>
      </c>
      <c r="QKZ497" s="292" t="s">
        <v>5599</v>
      </c>
      <c r="QLA497" s="292" t="s">
        <v>5599</v>
      </c>
      <c r="QLB497" s="292" t="s">
        <v>5599</v>
      </c>
      <c r="QLC497" s="292" t="s">
        <v>5599</v>
      </c>
      <c r="QLD497" s="292" t="s">
        <v>5599</v>
      </c>
      <c r="QLE497" s="292" t="s">
        <v>5599</v>
      </c>
      <c r="QLF497" s="292" t="s">
        <v>5599</v>
      </c>
      <c r="QLG497" s="292" t="s">
        <v>5599</v>
      </c>
      <c r="QLH497" s="292" t="s">
        <v>5599</v>
      </c>
      <c r="QLI497" s="292" t="s">
        <v>5599</v>
      </c>
      <c r="QLJ497" s="292" t="s">
        <v>5599</v>
      </c>
      <c r="QLK497" s="292" t="s">
        <v>5599</v>
      </c>
      <c r="QLL497" s="292" t="s">
        <v>5599</v>
      </c>
      <c r="QLM497" s="292" t="s">
        <v>5599</v>
      </c>
      <c r="QLN497" s="292" t="s">
        <v>5599</v>
      </c>
      <c r="QLO497" s="292" t="s">
        <v>5599</v>
      </c>
      <c r="QLP497" s="292" t="s">
        <v>5599</v>
      </c>
      <c r="QLQ497" s="292" t="s">
        <v>5599</v>
      </c>
      <c r="QLR497" s="292" t="s">
        <v>5599</v>
      </c>
      <c r="QLS497" s="292" t="s">
        <v>5599</v>
      </c>
      <c r="QLT497" s="292" t="s">
        <v>5599</v>
      </c>
      <c r="QLU497" s="292" t="s">
        <v>5599</v>
      </c>
      <c r="QLV497" s="292" t="s">
        <v>5599</v>
      </c>
      <c r="QLW497" s="292" t="s">
        <v>5599</v>
      </c>
      <c r="QLX497" s="292" t="s">
        <v>5599</v>
      </c>
      <c r="QLY497" s="292" t="s">
        <v>5599</v>
      </c>
      <c r="QLZ497" s="292" t="s">
        <v>5599</v>
      </c>
      <c r="QMA497" s="292" t="s">
        <v>5599</v>
      </c>
      <c r="QMB497" s="292" t="s">
        <v>5599</v>
      </c>
      <c r="QMC497" s="292" t="s">
        <v>5599</v>
      </c>
      <c r="QMD497" s="292" t="s">
        <v>5599</v>
      </c>
      <c r="QME497" s="292" t="s">
        <v>5599</v>
      </c>
      <c r="QMF497" s="292" t="s">
        <v>5599</v>
      </c>
      <c r="QMG497" s="292" t="s">
        <v>5599</v>
      </c>
      <c r="QMH497" s="292" t="s">
        <v>5599</v>
      </c>
      <c r="QMI497" s="292" t="s">
        <v>5599</v>
      </c>
      <c r="QMJ497" s="292" t="s">
        <v>5599</v>
      </c>
      <c r="QMK497" s="292" t="s">
        <v>5599</v>
      </c>
      <c r="QML497" s="292" t="s">
        <v>5599</v>
      </c>
      <c r="QMM497" s="292" t="s">
        <v>5599</v>
      </c>
      <c r="QMN497" s="292" t="s">
        <v>5599</v>
      </c>
      <c r="QMO497" s="292" t="s">
        <v>5599</v>
      </c>
      <c r="QMP497" s="292" t="s">
        <v>5599</v>
      </c>
      <c r="QMQ497" s="292" t="s">
        <v>5599</v>
      </c>
      <c r="QMR497" s="292" t="s">
        <v>5599</v>
      </c>
      <c r="QMS497" s="292" t="s">
        <v>5599</v>
      </c>
      <c r="QMT497" s="292" t="s">
        <v>5599</v>
      </c>
      <c r="QMU497" s="292" t="s">
        <v>5599</v>
      </c>
      <c r="QMV497" s="292" t="s">
        <v>5599</v>
      </c>
      <c r="QMW497" s="292" t="s">
        <v>5599</v>
      </c>
      <c r="QMX497" s="292" t="s">
        <v>5599</v>
      </c>
      <c r="QMY497" s="292" t="s">
        <v>5599</v>
      </c>
      <c r="QMZ497" s="292" t="s">
        <v>5599</v>
      </c>
      <c r="QNA497" s="292" t="s">
        <v>5599</v>
      </c>
      <c r="QNB497" s="292" t="s">
        <v>5599</v>
      </c>
      <c r="QNC497" s="292" t="s">
        <v>5599</v>
      </c>
      <c r="QND497" s="292" t="s">
        <v>5599</v>
      </c>
      <c r="QNE497" s="292" t="s">
        <v>5599</v>
      </c>
      <c r="QNF497" s="292" t="s">
        <v>5599</v>
      </c>
      <c r="QNG497" s="292" t="s">
        <v>5599</v>
      </c>
      <c r="QNH497" s="292" t="s">
        <v>5599</v>
      </c>
      <c r="QNI497" s="292" t="s">
        <v>5599</v>
      </c>
      <c r="QNJ497" s="292" t="s">
        <v>5599</v>
      </c>
      <c r="QNK497" s="292" t="s">
        <v>5599</v>
      </c>
      <c r="QNL497" s="292" t="s">
        <v>5599</v>
      </c>
      <c r="QNM497" s="292" t="s">
        <v>5599</v>
      </c>
      <c r="QNN497" s="292" t="s">
        <v>5599</v>
      </c>
      <c r="QNO497" s="292" t="s">
        <v>5599</v>
      </c>
      <c r="QNP497" s="292" t="s">
        <v>5599</v>
      </c>
      <c r="QNQ497" s="292" t="s">
        <v>5599</v>
      </c>
      <c r="QNR497" s="292" t="s">
        <v>5599</v>
      </c>
      <c r="QNS497" s="292" t="s">
        <v>5599</v>
      </c>
      <c r="QNT497" s="292" t="s">
        <v>5599</v>
      </c>
      <c r="QNU497" s="292" t="s">
        <v>5599</v>
      </c>
      <c r="QNV497" s="292" t="s">
        <v>5599</v>
      </c>
      <c r="QNW497" s="292" t="s">
        <v>5599</v>
      </c>
      <c r="QNX497" s="292" t="s">
        <v>5599</v>
      </c>
      <c r="QNY497" s="292" t="s">
        <v>5599</v>
      </c>
      <c r="QNZ497" s="292" t="s">
        <v>5599</v>
      </c>
      <c r="QOA497" s="292" t="s">
        <v>5599</v>
      </c>
      <c r="QOB497" s="292" t="s">
        <v>5599</v>
      </c>
      <c r="QOC497" s="292" t="s">
        <v>5599</v>
      </c>
      <c r="QOD497" s="292" t="s">
        <v>5599</v>
      </c>
      <c r="QOE497" s="292" t="s">
        <v>5599</v>
      </c>
      <c r="QOF497" s="292" t="s">
        <v>5599</v>
      </c>
      <c r="QOG497" s="292" t="s">
        <v>5599</v>
      </c>
      <c r="QOH497" s="292" t="s">
        <v>5599</v>
      </c>
      <c r="QOI497" s="292" t="s">
        <v>5599</v>
      </c>
      <c r="QOJ497" s="292" t="s">
        <v>5599</v>
      </c>
      <c r="QOK497" s="292" t="s">
        <v>5599</v>
      </c>
      <c r="QOL497" s="292" t="s">
        <v>5599</v>
      </c>
      <c r="QOM497" s="292" t="s">
        <v>5599</v>
      </c>
      <c r="QON497" s="292" t="s">
        <v>5599</v>
      </c>
      <c r="QOO497" s="292" t="s">
        <v>5599</v>
      </c>
      <c r="QOP497" s="292" t="s">
        <v>5599</v>
      </c>
      <c r="QOQ497" s="292" t="s">
        <v>5599</v>
      </c>
      <c r="QOR497" s="292" t="s">
        <v>5599</v>
      </c>
      <c r="QOS497" s="292" t="s">
        <v>5599</v>
      </c>
      <c r="QOT497" s="292" t="s">
        <v>5599</v>
      </c>
      <c r="QOU497" s="292" t="s">
        <v>5599</v>
      </c>
      <c r="QOV497" s="292" t="s">
        <v>5599</v>
      </c>
      <c r="QOW497" s="292" t="s">
        <v>5599</v>
      </c>
      <c r="QOX497" s="292" t="s">
        <v>5599</v>
      </c>
      <c r="QOY497" s="292" t="s">
        <v>5599</v>
      </c>
      <c r="QOZ497" s="292" t="s">
        <v>5599</v>
      </c>
      <c r="QPA497" s="292" t="s">
        <v>5599</v>
      </c>
      <c r="QPB497" s="292" t="s">
        <v>5599</v>
      </c>
      <c r="QPC497" s="292" t="s">
        <v>5599</v>
      </c>
      <c r="QPD497" s="292" t="s">
        <v>5599</v>
      </c>
      <c r="QPE497" s="292" t="s">
        <v>5599</v>
      </c>
      <c r="QPF497" s="292" t="s">
        <v>5599</v>
      </c>
      <c r="QPG497" s="292" t="s">
        <v>5599</v>
      </c>
      <c r="QPH497" s="292" t="s">
        <v>5599</v>
      </c>
      <c r="QPI497" s="292" t="s">
        <v>5599</v>
      </c>
      <c r="QPJ497" s="292" t="s">
        <v>5599</v>
      </c>
      <c r="QPK497" s="292" t="s">
        <v>5599</v>
      </c>
      <c r="QPL497" s="292" t="s">
        <v>5599</v>
      </c>
      <c r="QPM497" s="292" t="s">
        <v>5599</v>
      </c>
      <c r="QPN497" s="292" t="s">
        <v>5599</v>
      </c>
      <c r="QPO497" s="292" t="s">
        <v>5599</v>
      </c>
      <c r="QPP497" s="292" t="s">
        <v>5599</v>
      </c>
      <c r="QPQ497" s="292" t="s">
        <v>5599</v>
      </c>
      <c r="QPR497" s="292" t="s">
        <v>5599</v>
      </c>
      <c r="QPS497" s="292" t="s">
        <v>5599</v>
      </c>
      <c r="QPT497" s="292" t="s">
        <v>5599</v>
      </c>
      <c r="QPU497" s="292" t="s">
        <v>5599</v>
      </c>
      <c r="QPV497" s="292" t="s">
        <v>5599</v>
      </c>
      <c r="QPW497" s="292" t="s">
        <v>5599</v>
      </c>
      <c r="QPX497" s="292" t="s">
        <v>5599</v>
      </c>
      <c r="QPY497" s="292" t="s">
        <v>5599</v>
      </c>
      <c r="QPZ497" s="292" t="s">
        <v>5599</v>
      </c>
      <c r="QQA497" s="292" t="s">
        <v>5599</v>
      </c>
      <c r="QQB497" s="292" t="s">
        <v>5599</v>
      </c>
      <c r="QQC497" s="292" t="s">
        <v>5599</v>
      </c>
      <c r="QQD497" s="292" t="s">
        <v>5599</v>
      </c>
      <c r="QQE497" s="292" t="s">
        <v>5599</v>
      </c>
      <c r="QQF497" s="292" t="s">
        <v>5599</v>
      </c>
      <c r="QQG497" s="292" t="s">
        <v>5599</v>
      </c>
      <c r="QQH497" s="292" t="s">
        <v>5599</v>
      </c>
      <c r="QQI497" s="292" t="s">
        <v>5599</v>
      </c>
      <c r="QQJ497" s="292" t="s">
        <v>5599</v>
      </c>
      <c r="QQK497" s="292" t="s">
        <v>5599</v>
      </c>
      <c r="QQL497" s="292" t="s">
        <v>5599</v>
      </c>
      <c r="QQM497" s="292" t="s">
        <v>5599</v>
      </c>
      <c r="QQN497" s="292" t="s">
        <v>5599</v>
      </c>
      <c r="QQO497" s="292" t="s">
        <v>5599</v>
      </c>
      <c r="QQP497" s="292" t="s">
        <v>5599</v>
      </c>
      <c r="QQQ497" s="292" t="s">
        <v>5599</v>
      </c>
      <c r="QQR497" s="292" t="s">
        <v>5599</v>
      </c>
      <c r="QQS497" s="292" t="s">
        <v>5599</v>
      </c>
      <c r="QQT497" s="292" t="s">
        <v>5599</v>
      </c>
      <c r="QQU497" s="292" t="s">
        <v>5599</v>
      </c>
      <c r="QQV497" s="292" t="s">
        <v>5599</v>
      </c>
      <c r="QQW497" s="292" t="s">
        <v>5599</v>
      </c>
      <c r="QQX497" s="292" t="s">
        <v>5599</v>
      </c>
      <c r="QQY497" s="292" t="s">
        <v>5599</v>
      </c>
      <c r="QQZ497" s="292" t="s">
        <v>5599</v>
      </c>
      <c r="QRA497" s="292" t="s">
        <v>5599</v>
      </c>
      <c r="QRB497" s="292" t="s">
        <v>5599</v>
      </c>
      <c r="QRC497" s="292" t="s">
        <v>5599</v>
      </c>
      <c r="QRD497" s="292" t="s">
        <v>5599</v>
      </c>
      <c r="QRE497" s="292" t="s">
        <v>5599</v>
      </c>
      <c r="QRF497" s="292" t="s">
        <v>5599</v>
      </c>
      <c r="QRG497" s="292" t="s">
        <v>5599</v>
      </c>
      <c r="QRH497" s="292" t="s">
        <v>5599</v>
      </c>
      <c r="QRI497" s="292" t="s">
        <v>5599</v>
      </c>
      <c r="QRJ497" s="292" t="s">
        <v>5599</v>
      </c>
      <c r="QRK497" s="292" t="s">
        <v>5599</v>
      </c>
      <c r="QRL497" s="292" t="s">
        <v>5599</v>
      </c>
      <c r="QRM497" s="292" t="s">
        <v>5599</v>
      </c>
      <c r="QRN497" s="292" t="s">
        <v>5599</v>
      </c>
      <c r="QRO497" s="292" t="s">
        <v>5599</v>
      </c>
      <c r="QRP497" s="292" t="s">
        <v>5599</v>
      </c>
      <c r="QRQ497" s="292" t="s">
        <v>5599</v>
      </c>
      <c r="QRR497" s="292" t="s">
        <v>5599</v>
      </c>
      <c r="QRS497" s="292" t="s">
        <v>5599</v>
      </c>
      <c r="QRT497" s="292" t="s">
        <v>5599</v>
      </c>
      <c r="QRU497" s="292" t="s">
        <v>5599</v>
      </c>
      <c r="QRV497" s="292" t="s">
        <v>5599</v>
      </c>
      <c r="QRW497" s="292" t="s">
        <v>5599</v>
      </c>
      <c r="QRX497" s="292" t="s">
        <v>5599</v>
      </c>
      <c r="QRY497" s="292" t="s">
        <v>5599</v>
      </c>
      <c r="QRZ497" s="292" t="s">
        <v>5599</v>
      </c>
      <c r="QSA497" s="292" t="s">
        <v>5599</v>
      </c>
      <c r="QSB497" s="292" t="s">
        <v>5599</v>
      </c>
      <c r="QSC497" s="292" t="s">
        <v>5599</v>
      </c>
      <c r="QSD497" s="292" t="s">
        <v>5599</v>
      </c>
      <c r="QSE497" s="292" t="s">
        <v>5599</v>
      </c>
      <c r="QSF497" s="292" t="s">
        <v>5599</v>
      </c>
      <c r="QSG497" s="292" t="s">
        <v>5599</v>
      </c>
      <c r="QSH497" s="292" t="s">
        <v>5599</v>
      </c>
      <c r="QSI497" s="292" t="s">
        <v>5599</v>
      </c>
      <c r="QSJ497" s="292" t="s">
        <v>5599</v>
      </c>
      <c r="QSK497" s="292" t="s">
        <v>5599</v>
      </c>
      <c r="QSL497" s="292" t="s">
        <v>5599</v>
      </c>
      <c r="QSM497" s="292" t="s">
        <v>5599</v>
      </c>
      <c r="QSN497" s="292" t="s">
        <v>5599</v>
      </c>
      <c r="QSO497" s="292" t="s">
        <v>5599</v>
      </c>
      <c r="QSP497" s="292" t="s">
        <v>5599</v>
      </c>
      <c r="QSQ497" s="292" t="s">
        <v>5599</v>
      </c>
      <c r="QSR497" s="292" t="s">
        <v>5599</v>
      </c>
      <c r="QSS497" s="292" t="s">
        <v>5599</v>
      </c>
      <c r="QST497" s="292" t="s">
        <v>5599</v>
      </c>
      <c r="QSU497" s="292" t="s">
        <v>5599</v>
      </c>
      <c r="QSV497" s="292" t="s">
        <v>5599</v>
      </c>
      <c r="QSW497" s="292" t="s">
        <v>5599</v>
      </c>
      <c r="QSX497" s="292" t="s">
        <v>5599</v>
      </c>
      <c r="QSY497" s="292" t="s">
        <v>5599</v>
      </c>
      <c r="QSZ497" s="292" t="s">
        <v>5599</v>
      </c>
      <c r="QTA497" s="292" t="s">
        <v>5599</v>
      </c>
      <c r="QTB497" s="292" t="s">
        <v>5599</v>
      </c>
      <c r="QTC497" s="292" t="s">
        <v>5599</v>
      </c>
      <c r="QTD497" s="292" t="s">
        <v>5599</v>
      </c>
      <c r="QTE497" s="292" t="s">
        <v>5599</v>
      </c>
      <c r="QTF497" s="292" t="s">
        <v>5599</v>
      </c>
      <c r="QTG497" s="292" t="s">
        <v>5599</v>
      </c>
      <c r="QTH497" s="292" t="s">
        <v>5599</v>
      </c>
      <c r="QTI497" s="292" t="s">
        <v>5599</v>
      </c>
      <c r="QTJ497" s="292" t="s">
        <v>5599</v>
      </c>
      <c r="QTK497" s="292" t="s">
        <v>5599</v>
      </c>
      <c r="QTL497" s="292" t="s">
        <v>5599</v>
      </c>
      <c r="QTM497" s="292" t="s">
        <v>5599</v>
      </c>
      <c r="QTN497" s="292" t="s">
        <v>5599</v>
      </c>
      <c r="QTO497" s="292" t="s">
        <v>5599</v>
      </c>
      <c r="QTP497" s="292" t="s">
        <v>5599</v>
      </c>
      <c r="QTQ497" s="292" t="s">
        <v>5599</v>
      </c>
      <c r="QTR497" s="292" t="s">
        <v>5599</v>
      </c>
      <c r="QTS497" s="292" t="s">
        <v>5599</v>
      </c>
      <c r="QTT497" s="292" t="s">
        <v>5599</v>
      </c>
      <c r="QTU497" s="292" t="s">
        <v>5599</v>
      </c>
      <c r="QTV497" s="292" t="s">
        <v>5599</v>
      </c>
      <c r="QTW497" s="292" t="s">
        <v>5599</v>
      </c>
      <c r="QTX497" s="292" t="s">
        <v>5599</v>
      </c>
      <c r="QTY497" s="292" t="s">
        <v>5599</v>
      </c>
      <c r="QTZ497" s="292" t="s">
        <v>5599</v>
      </c>
      <c r="QUA497" s="292" t="s">
        <v>5599</v>
      </c>
      <c r="QUB497" s="292" t="s">
        <v>5599</v>
      </c>
      <c r="QUC497" s="292" t="s">
        <v>5599</v>
      </c>
      <c r="QUD497" s="292" t="s">
        <v>5599</v>
      </c>
      <c r="QUE497" s="292" t="s">
        <v>5599</v>
      </c>
      <c r="QUF497" s="292" t="s">
        <v>5599</v>
      </c>
      <c r="QUG497" s="292" t="s">
        <v>5599</v>
      </c>
      <c r="QUH497" s="292" t="s">
        <v>5599</v>
      </c>
      <c r="QUI497" s="292" t="s">
        <v>5599</v>
      </c>
      <c r="QUJ497" s="292" t="s">
        <v>5599</v>
      </c>
      <c r="QUK497" s="292" t="s">
        <v>5599</v>
      </c>
      <c r="QUL497" s="292" t="s">
        <v>5599</v>
      </c>
      <c r="QUM497" s="292" t="s">
        <v>5599</v>
      </c>
      <c r="QUN497" s="292" t="s">
        <v>5599</v>
      </c>
      <c r="QUO497" s="292" t="s">
        <v>5599</v>
      </c>
      <c r="QUP497" s="292" t="s">
        <v>5599</v>
      </c>
      <c r="QUQ497" s="292" t="s">
        <v>5599</v>
      </c>
      <c r="QUR497" s="292" t="s">
        <v>5599</v>
      </c>
      <c r="QUS497" s="292" t="s">
        <v>5599</v>
      </c>
      <c r="QUT497" s="292" t="s">
        <v>5599</v>
      </c>
      <c r="QUU497" s="292" t="s">
        <v>5599</v>
      </c>
      <c r="QUV497" s="292" t="s">
        <v>5599</v>
      </c>
      <c r="QUW497" s="292" t="s">
        <v>5599</v>
      </c>
      <c r="QUX497" s="292" t="s">
        <v>5599</v>
      </c>
      <c r="QUY497" s="292" t="s">
        <v>5599</v>
      </c>
      <c r="QUZ497" s="292" t="s">
        <v>5599</v>
      </c>
      <c r="QVA497" s="292" t="s">
        <v>5599</v>
      </c>
      <c r="QVB497" s="292" t="s">
        <v>5599</v>
      </c>
      <c r="QVC497" s="292" t="s">
        <v>5599</v>
      </c>
      <c r="QVD497" s="292" t="s">
        <v>5599</v>
      </c>
      <c r="QVE497" s="292" t="s">
        <v>5599</v>
      </c>
      <c r="QVF497" s="292" t="s">
        <v>5599</v>
      </c>
      <c r="QVG497" s="292" t="s">
        <v>5599</v>
      </c>
      <c r="QVH497" s="292" t="s">
        <v>5599</v>
      </c>
      <c r="QVI497" s="292" t="s">
        <v>5599</v>
      </c>
      <c r="QVJ497" s="292" t="s">
        <v>5599</v>
      </c>
      <c r="QVK497" s="292" t="s">
        <v>5599</v>
      </c>
      <c r="QVL497" s="292" t="s">
        <v>5599</v>
      </c>
      <c r="QVM497" s="292" t="s">
        <v>5599</v>
      </c>
      <c r="QVN497" s="292" t="s">
        <v>5599</v>
      </c>
      <c r="QVO497" s="292" t="s">
        <v>5599</v>
      </c>
      <c r="QVP497" s="292" t="s">
        <v>5599</v>
      </c>
      <c r="QVQ497" s="292" t="s">
        <v>5599</v>
      </c>
      <c r="QVR497" s="292" t="s">
        <v>5599</v>
      </c>
      <c r="QVS497" s="292" t="s">
        <v>5599</v>
      </c>
      <c r="QVT497" s="292" t="s">
        <v>5599</v>
      </c>
      <c r="QVU497" s="292" t="s">
        <v>5599</v>
      </c>
      <c r="QVV497" s="292" t="s">
        <v>5599</v>
      </c>
      <c r="QVW497" s="292" t="s">
        <v>5599</v>
      </c>
      <c r="QVX497" s="292" t="s">
        <v>5599</v>
      </c>
      <c r="QVY497" s="292" t="s">
        <v>5599</v>
      </c>
      <c r="QVZ497" s="292" t="s">
        <v>5599</v>
      </c>
      <c r="QWA497" s="292" t="s">
        <v>5599</v>
      </c>
      <c r="QWB497" s="292" t="s">
        <v>5599</v>
      </c>
      <c r="QWC497" s="292" t="s">
        <v>5599</v>
      </c>
      <c r="QWD497" s="292" t="s">
        <v>5599</v>
      </c>
      <c r="QWE497" s="292" t="s">
        <v>5599</v>
      </c>
      <c r="QWF497" s="292" t="s">
        <v>5599</v>
      </c>
      <c r="QWG497" s="292" t="s">
        <v>5599</v>
      </c>
      <c r="QWH497" s="292" t="s">
        <v>5599</v>
      </c>
      <c r="QWI497" s="292" t="s">
        <v>5599</v>
      </c>
      <c r="QWJ497" s="292" t="s">
        <v>5599</v>
      </c>
      <c r="QWK497" s="292" t="s">
        <v>5599</v>
      </c>
      <c r="QWL497" s="292" t="s">
        <v>5599</v>
      </c>
      <c r="QWM497" s="292" t="s">
        <v>5599</v>
      </c>
      <c r="QWN497" s="292" t="s">
        <v>5599</v>
      </c>
      <c r="QWO497" s="292" t="s">
        <v>5599</v>
      </c>
      <c r="QWP497" s="292" t="s">
        <v>5599</v>
      </c>
      <c r="QWQ497" s="292" t="s">
        <v>5599</v>
      </c>
      <c r="QWR497" s="292" t="s">
        <v>5599</v>
      </c>
      <c r="QWS497" s="292" t="s">
        <v>5599</v>
      </c>
      <c r="QWT497" s="292" t="s">
        <v>5599</v>
      </c>
      <c r="QWU497" s="292" t="s">
        <v>5599</v>
      </c>
      <c r="QWV497" s="292" t="s">
        <v>5599</v>
      </c>
      <c r="QWW497" s="292" t="s">
        <v>5599</v>
      </c>
      <c r="QWX497" s="292" t="s">
        <v>5599</v>
      </c>
      <c r="QWY497" s="292" t="s">
        <v>5599</v>
      </c>
      <c r="QWZ497" s="292" t="s">
        <v>5599</v>
      </c>
      <c r="QXA497" s="292" t="s">
        <v>5599</v>
      </c>
      <c r="QXB497" s="292" t="s">
        <v>5599</v>
      </c>
      <c r="QXC497" s="292" t="s">
        <v>5599</v>
      </c>
      <c r="QXD497" s="292" t="s">
        <v>5599</v>
      </c>
      <c r="QXE497" s="292" t="s">
        <v>5599</v>
      </c>
      <c r="QXF497" s="292" t="s">
        <v>5599</v>
      </c>
      <c r="QXG497" s="292" t="s">
        <v>5599</v>
      </c>
      <c r="QXH497" s="292" t="s">
        <v>5599</v>
      </c>
      <c r="QXI497" s="292" t="s">
        <v>5599</v>
      </c>
      <c r="QXJ497" s="292" t="s">
        <v>5599</v>
      </c>
      <c r="QXK497" s="292" t="s">
        <v>5599</v>
      </c>
      <c r="QXL497" s="292" t="s">
        <v>5599</v>
      </c>
      <c r="QXM497" s="292" t="s">
        <v>5599</v>
      </c>
      <c r="QXN497" s="292" t="s">
        <v>5599</v>
      </c>
      <c r="QXO497" s="292" t="s">
        <v>5599</v>
      </c>
      <c r="QXP497" s="292" t="s">
        <v>5599</v>
      </c>
      <c r="QXQ497" s="292" t="s">
        <v>5599</v>
      </c>
      <c r="QXR497" s="292" t="s">
        <v>5599</v>
      </c>
      <c r="QXS497" s="292" t="s">
        <v>5599</v>
      </c>
      <c r="QXT497" s="292" t="s">
        <v>5599</v>
      </c>
      <c r="QXU497" s="292" t="s">
        <v>5599</v>
      </c>
      <c r="QXV497" s="292" t="s">
        <v>5599</v>
      </c>
      <c r="QXW497" s="292" t="s">
        <v>5599</v>
      </c>
      <c r="QXX497" s="292" t="s">
        <v>5599</v>
      </c>
      <c r="QXY497" s="292" t="s">
        <v>5599</v>
      </c>
      <c r="QXZ497" s="292" t="s">
        <v>5599</v>
      </c>
      <c r="QYA497" s="292" t="s">
        <v>5599</v>
      </c>
      <c r="QYB497" s="292" t="s">
        <v>5599</v>
      </c>
      <c r="QYC497" s="292" t="s">
        <v>5599</v>
      </c>
      <c r="QYD497" s="292" t="s">
        <v>5599</v>
      </c>
      <c r="QYE497" s="292" t="s">
        <v>5599</v>
      </c>
      <c r="QYF497" s="292" t="s">
        <v>5599</v>
      </c>
      <c r="QYG497" s="292" t="s">
        <v>5599</v>
      </c>
      <c r="QYH497" s="292" t="s">
        <v>5599</v>
      </c>
      <c r="QYI497" s="292" t="s">
        <v>5599</v>
      </c>
      <c r="QYJ497" s="292" t="s">
        <v>5599</v>
      </c>
      <c r="QYK497" s="292" t="s">
        <v>5599</v>
      </c>
      <c r="QYL497" s="292" t="s">
        <v>5599</v>
      </c>
      <c r="QYM497" s="292" t="s">
        <v>5599</v>
      </c>
      <c r="QYN497" s="292" t="s">
        <v>5599</v>
      </c>
      <c r="QYO497" s="292" t="s">
        <v>5599</v>
      </c>
      <c r="QYP497" s="292" t="s">
        <v>5599</v>
      </c>
      <c r="QYQ497" s="292" t="s">
        <v>5599</v>
      </c>
      <c r="QYR497" s="292" t="s">
        <v>5599</v>
      </c>
      <c r="QYS497" s="292" t="s">
        <v>5599</v>
      </c>
      <c r="QYT497" s="292" t="s">
        <v>5599</v>
      </c>
      <c r="QYU497" s="292" t="s">
        <v>5599</v>
      </c>
      <c r="QYV497" s="292" t="s">
        <v>5599</v>
      </c>
      <c r="QYW497" s="292" t="s">
        <v>5599</v>
      </c>
      <c r="QYX497" s="292" t="s">
        <v>5599</v>
      </c>
      <c r="QYY497" s="292" t="s">
        <v>5599</v>
      </c>
      <c r="QYZ497" s="292" t="s">
        <v>5599</v>
      </c>
      <c r="QZA497" s="292" t="s">
        <v>5599</v>
      </c>
      <c r="QZB497" s="292" t="s">
        <v>5599</v>
      </c>
      <c r="QZC497" s="292" t="s">
        <v>5599</v>
      </c>
      <c r="QZD497" s="292" t="s">
        <v>5599</v>
      </c>
      <c r="QZE497" s="292" t="s">
        <v>5599</v>
      </c>
      <c r="QZF497" s="292" t="s">
        <v>5599</v>
      </c>
      <c r="QZG497" s="292" t="s">
        <v>5599</v>
      </c>
      <c r="QZH497" s="292" t="s">
        <v>5599</v>
      </c>
      <c r="QZI497" s="292" t="s">
        <v>5599</v>
      </c>
      <c r="QZJ497" s="292" t="s">
        <v>5599</v>
      </c>
      <c r="QZK497" s="292" t="s">
        <v>5599</v>
      </c>
      <c r="QZL497" s="292" t="s">
        <v>5599</v>
      </c>
      <c r="QZM497" s="292" t="s">
        <v>5599</v>
      </c>
      <c r="QZN497" s="292" t="s">
        <v>5599</v>
      </c>
      <c r="QZO497" s="292" t="s">
        <v>5599</v>
      </c>
      <c r="QZP497" s="292" t="s">
        <v>5599</v>
      </c>
      <c r="QZQ497" s="292" t="s">
        <v>5599</v>
      </c>
      <c r="QZR497" s="292" t="s">
        <v>5599</v>
      </c>
      <c r="QZS497" s="292" t="s">
        <v>5599</v>
      </c>
      <c r="QZT497" s="292" t="s">
        <v>5599</v>
      </c>
      <c r="QZU497" s="292" t="s">
        <v>5599</v>
      </c>
      <c r="QZV497" s="292" t="s">
        <v>5599</v>
      </c>
      <c r="QZW497" s="292" t="s">
        <v>5599</v>
      </c>
      <c r="QZX497" s="292" t="s">
        <v>5599</v>
      </c>
      <c r="QZY497" s="292" t="s">
        <v>5599</v>
      </c>
      <c r="QZZ497" s="292" t="s">
        <v>5599</v>
      </c>
      <c r="RAA497" s="292" t="s">
        <v>5599</v>
      </c>
      <c r="RAB497" s="292" t="s">
        <v>5599</v>
      </c>
      <c r="RAC497" s="292" t="s">
        <v>5599</v>
      </c>
      <c r="RAD497" s="292" t="s">
        <v>5599</v>
      </c>
      <c r="RAE497" s="292" t="s">
        <v>5599</v>
      </c>
      <c r="RAF497" s="292" t="s">
        <v>5599</v>
      </c>
      <c r="RAG497" s="292" t="s">
        <v>5599</v>
      </c>
      <c r="RAH497" s="292" t="s">
        <v>5599</v>
      </c>
      <c r="RAI497" s="292" t="s">
        <v>5599</v>
      </c>
      <c r="RAJ497" s="292" t="s">
        <v>5599</v>
      </c>
      <c r="RAK497" s="292" t="s">
        <v>5599</v>
      </c>
      <c r="RAL497" s="292" t="s">
        <v>5599</v>
      </c>
      <c r="RAM497" s="292" t="s">
        <v>5599</v>
      </c>
      <c r="RAN497" s="292" t="s">
        <v>5599</v>
      </c>
      <c r="RAO497" s="292" t="s">
        <v>5599</v>
      </c>
      <c r="RAP497" s="292" t="s">
        <v>5599</v>
      </c>
      <c r="RAQ497" s="292" t="s">
        <v>5599</v>
      </c>
      <c r="RAR497" s="292" t="s">
        <v>5599</v>
      </c>
      <c r="RAS497" s="292" t="s">
        <v>5599</v>
      </c>
      <c r="RAT497" s="292" t="s">
        <v>5599</v>
      </c>
      <c r="RAU497" s="292" t="s">
        <v>5599</v>
      </c>
      <c r="RAV497" s="292" t="s">
        <v>5599</v>
      </c>
      <c r="RAW497" s="292" t="s">
        <v>5599</v>
      </c>
      <c r="RAX497" s="292" t="s">
        <v>5599</v>
      </c>
      <c r="RAY497" s="292" t="s">
        <v>5599</v>
      </c>
      <c r="RAZ497" s="292" t="s">
        <v>5599</v>
      </c>
      <c r="RBA497" s="292" t="s">
        <v>5599</v>
      </c>
      <c r="RBB497" s="292" t="s">
        <v>5599</v>
      </c>
      <c r="RBC497" s="292" t="s">
        <v>5599</v>
      </c>
      <c r="RBD497" s="292" t="s">
        <v>5599</v>
      </c>
      <c r="RBE497" s="292" t="s">
        <v>5599</v>
      </c>
      <c r="RBF497" s="292" t="s">
        <v>5599</v>
      </c>
      <c r="RBG497" s="292" t="s">
        <v>5599</v>
      </c>
      <c r="RBH497" s="292" t="s">
        <v>5599</v>
      </c>
      <c r="RBI497" s="292" t="s">
        <v>5599</v>
      </c>
      <c r="RBJ497" s="292" t="s">
        <v>5599</v>
      </c>
      <c r="RBK497" s="292" t="s">
        <v>5599</v>
      </c>
      <c r="RBL497" s="292" t="s">
        <v>5599</v>
      </c>
      <c r="RBM497" s="292" t="s">
        <v>5599</v>
      </c>
      <c r="RBN497" s="292" t="s">
        <v>5599</v>
      </c>
      <c r="RBO497" s="292" t="s">
        <v>5599</v>
      </c>
      <c r="RBP497" s="292" t="s">
        <v>5599</v>
      </c>
      <c r="RBQ497" s="292" t="s">
        <v>5599</v>
      </c>
      <c r="RBR497" s="292" t="s">
        <v>5599</v>
      </c>
      <c r="RBS497" s="292" t="s">
        <v>5599</v>
      </c>
      <c r="RBT497" s="292" t="s">
        <v>5599</v>
      </c>
      <c r="RBU497" s="292" t="s">
        <v>5599</v>
      </c>
      <c r="RBV497" s="292" t="s">
        <v>5599</v>
      </c>
      <c r="RBW497" s="292" t="s">
        <v>5599</v>
      </c>
      <c r="RBX497" s="292" t="s">
        <v>5599</v>
      </c>
      <c r="RBY497" s="292" t="s">
        <v>5599</v>
      </c>
      <c r="RBZ497" s="292" t="s">
        <v>5599</v>
      </c>
      <c r="RCA497" s="292" t="s">
        <v>5599</v>
      </c>
      <c r="RCB497" s="292" t="s">
        <v>5599</v>
      </c>
      <c r="RCC497" s="292" t="s">
        <v>5599</v>
      </c>
      <c r="RCD497" s="292" t="s">
        <v>5599</v>
      </c>
      <c r="RCE497" s="292" t="s">
        <v>5599</v>
      </c>
      <c r="RCF497" s="292" t="s">
        <v>5599</v>
      </c>
      <c r="RCG497" s="292" t="s">
        <v>5599</v>
      </c>
      <c r="RCH497" s="292" t="s">
        <v>5599</v>
      </c>
      <c r="RCI497" s="292" t="s">
        <v>5599</v>
      </c>
      <c r="RCJ497" s="292" t="s">
        <v>5599</v>
      </c>
      <c r="RCK497" s="292" t="s">
        <v>5599</v>
      </c>
      <c r="RCL497" s="292" t="s">
        <v>5599</v>
      </c>
      <c r="RCM497" s="292" t="s">
        <v>5599</v>
      </c>
      <c r="RCN497" s="292" t="s">
        <v>5599</v>
      </c>
      <c r="RCO497" s="292" t="s">
        <v>5599</v>
      </c>
      <c r="RCP497" s="292" t="s">
        <v>5599</v>
      </c>
      <c r="RCQ497" s="292" t="s">
        <v>5599</v>
      </c>
      <c r="RCR497" s="292" t="s">
        <v>5599</v>
      </c>
      <c r="RCS497" s="292" t="s">
        <v>5599</v>
      </c>
      <c r="RCT497" s="292" t="s">
        <v>5599</v>
      </c>
      <c r="RCU497" s="292" t="s">
        <v>5599</v>
      </c>
      <c r="RCV497" s="292" t="s">
        <v>5599</v>
      </c>
      <c r="RCW497" s="292" t="s">
        <v>5599</v>
      </c>
      <c r="RCX497" s="292" t="s">
        <v>5599</v>
      </c>
      <c r="RCY497" s="292" t="s">
        <v>5599</v>
      </c>
      <c r="RCZ497" s="292" t="s">
        <v>5599</v>
      </c>
      <c r="RDA497" s="292" t="s">
        <v>5599</v>
      </c>
      <c r="RDB497" s="292" t="s">
        <v>5599</v>
      </c>
      <c r="RDC497" s="292" t="s">
        <v>5599</v>
      </c>
      <c r="RDD497" s="292" t="s">
        <v>5599</v>
      </c>
      <c r="RDE497" s="292" t="s">
        <v>5599</v>
      </c>
      <c r="RDF497" s="292" t="s">
        <v>5599</v>
      </c>
      <c r="RDG497" s="292" t="s">
        <v>5599</v>
      </c>
      <c r="RDH497" s="292" t="s">
        <v>5599</v>
      </c>
      <c r="RDI497" s="292" t="s">
        <v>5599</v>
      </c>
      <c r="RDJ497" s="292" t="s">
        <v>5599</v>
      </c>
      <c r="RDK497" s="292" t="s">
        <v>5599</v>
      </c>
      <c r="RDL497" s="292" t="s">
        <v>5599</v>
      </c>
      <c r="RDM497" s="292" t="s">
        <v>5599</v>
      </c>
      <c r="RDN497" s="292" t="s">
        <v>5599</v>
      </c>
      <c r="RDO497" s="292" t="s">
        <v>5599</v>
      </c>
      <c r="RDP497" s="292" t="s">
        <v>5599</v>
      </c>
      <c r="RDQ497" s="292" t="s">
        <v>5599</v>
      </c>
      <c r="RDR497" s="292" t="s">
        <v>5599</v>
      </c>
      <c r="RDS497" s="292" t="s">
        <v>5599</v>
      </c>
      <c r="RDT497" s="292" t="s">
        <v>5599</v>
      </c>
      <c r="RDU497" s="292" t="s">
        <v>5599</v>
      </c>
      <c r="RDV497" s="292" t="s">
        <v>5599</v>
      </c>
      <c r="RDW497" s="292" t="s">
        <v>5599</v>
      </c>
      <c r="RDX497" s="292" t="s">
        <v>5599</v>
      </c>
      <c r="RDY497" s="292" t="s">
        <v>5599</v>
      </c>
      <c r="RDZ497" s="292" t="s">
        <v>5599</v>
      </c>
      <c r="REA497" s="292" t="s">
        <v>5599</v>
      </c>
      <c r="REB497" s="292" t="s">
        <v>5599</v>
      </c>
      <c r="REC497" s="292" t="s">
        <v>5599</v>
      </c>
      <c r="RED497" s="292" t="s">
        <v>5599</v>
      </c>
      <c r="REE497" s="292" t="s">
        <v>5599</v>
      </c>
      <c r="REF497" s="292" t="s">
        <v>5599</v>
      </c>
      <c r="REG497" s="292" t="s">
        <v>5599</v>
      </c>
      <c r="REH497" s="292" t="s">
        <v>5599</v>
      </c>
      <c r="REI497" s="292" t="s">
        <v>5599</v>
      </c>
      <c r="REJ497" s="292" t="s">
        <v>5599</v>
      </c>
      <c r="REK497" s="292" t="s">
        <v>5599</v>
      </c>
      <c r="REL497" s="292" t="s">
        <v>5599</v>
      </c>
      <c r="REM497" s="292" t="s">
        <v>5599</v>
      </c>
      <c r="REN497" s="292" t="s">
        <v>5599</v>
      </c>
      <c r="REO497" s="292" t="s">
        <v>5599</v>
      </c>
      <c r="REP497" s="292" t="s">
        <v>5599</v>
      </c>
      <c r="REQ497" s="292" t="s">
        <v>5599</v>
      </c>
      <c r="RER497" s="292" t="s">
        <v>5599</v>
      </c>
      <c r="RES497" s="292" t="s">
        <v>5599</v>
      </c>
      <c r="RET497" s="292" t="s">
        <v>5599</v>
      </c>
      <c r="REU497" s="292" t="s">
        <v>5599</v>
      </c>
      <c r="REV497" s="292" t="s">
        <v>5599</v>
      </c>
      <c r="REW497" s="292" t="s">
        <v>5599</v>
      </c>
      <c r="REX497" s="292" t="s">
        <v>5599</v>
      </c>
      <c r="REY497" s="292" t="s">
        <v>5599</v>
      </c>
      <c r="REZ497" s="292" t="s">
        <v>5599</v>
      </c>
      <c r="RFA497" s="292" t="s">
        <v>5599</v>
      </c>
      <c r="RFB497" s="292" t="s">
        <v>5599</v>
      </c>
      <c r="RFC497" s="292" t="s">
        <v>5599</v>
      </c>
      <c r="RFD497" s="292" t="s">
        <v>5599</v>
      </c>
      <c r="RFE497" s="292" t="s">
        <v>5599</v>
      </c>
      <c r="RFF497" s="292" t="s">
        <v>5599</v>
      </c>
      <c r="RFG497" s="292" t="s">
        <v>5599</v>
      </c>
      <c r="RFH497" s="292" t="s">
        <v>5599</v>
      </c>
      <c r="RFI497" s="292" t="s">
        <v>5599</v>
      </c>
      <c r="RFJ497" s="292" t="s">
        <v>5599</v>
      </c>
      <c r="RFK497" s="292" t="s">
        <v>5599</v>
      </c>
      <c r="RFL497" s="292" t="s">
        <v>5599</v>
      </c>
      <c r="RFM497" s="292" t="s">
        <v>5599</v>
      </c>
      <c r="RFN497" s="292" t="s">
        <v>5599</v>
      </c>
      <c r="RFO497" s="292" t="s">
        <v>5599</v>
      </c>
      <c r="RFP497" s="292" t="s">
        <v>5599</v>
      </c>
      <c r="RFQ497" s="292" t="s">
        <v>5599</v>
      </c>
      <c r="RFR497" s="292" t="s">
        <v>5599</v>
      </c>
      <c r="RFS497" s="292" t="s">
        <v>5599</v>
      </c>
      <c r="RFT497" s="292" t="s">
        <v>5599</v>
      </c>
      <c r="RFU497" s="292" t="s">
        <v>5599</v>
      </c>
      <c r="RFV497" s="292" t="s">
        <v>5599</v>
      </c>
      <c r="RFW497" s="292" t="s">
        <v>5599</v>
      </c>
      <c r="RFX497" s="292" t="s">
        <v>5599</v>
      </c>
      <c r="RFY497" s="292" t="s">
        <v>5599</v>
      </c>
      <c r="RFZ497" s="292" t="s">
        <v>5599</v>
      </c>
      <c r="RGA497" s="292" t="s">
        <v>5599</v>
      </c>
      <c r="RGB497" s="292" t="s">
        <v>5599</v>
      </c>
      <c r="RGC497" s="292" t="s">
        <v>5599</v>
      </c>
      <c r="RGD497" s="292" t="s">
        <v>5599</v>
      </c>
      <c r="RGE497" s="292" t="s">
        <v>5599</v>
      </c>
      <c r="RGF497" s="292" t="s">
        <v>5599</v>
      </c>
      <c r="RGG497" s="292" t="s">
        <v>5599</v>
      </c>
      <c r="RGH497" s="292" t="s">
        <v>5599</v>
      </c>
      <c r="RGI497" s="292" t="s">
        <v>5599</v>
      </c>
      <c r="RGJ497" s="292" t="s">
        <v>5599</v>
      </c>
      <c r="RGK497" s="292" t="s">
        <v>5599</v>
      </c>
      <c r="RGL497" s="292" t="s">
        <v>5599</v>
      </c>
      <c r="RGM497" s="292" t="s">
        <v>5599</v>
      </c>
      <c r="RGN497" s="292" t="s">
        <v>5599</v>
      </c>
      <c r="RGO497" s="292" t="s">
        <v>5599</v>
      </c>
      <c r="RGP497" s="292" t="s">
        <v>5599</v>
      </c>
      <c r="RGQ497" s="292" t="s">
        <v>5599</v>
      </c>
      <c r="RGR497" s="292" t="s">
        <v>5599</v>
      </c>
      <c r="RGS497" s="292" t="s">
        <v>5599</v>
      </c>
      <c r="RGT497" s="292" t="s">
        <v>5599</v>
      </c>
      <c r="RGU497" s="292" t="s">
        <v>5599</v>
      </c>
      <c r="RGV497" s="292" t="s">
        <v>5599</v>
      </c>
      <c r="RGW497" s="292" t="s">
        <v>5599</v>
      </c>
      <c r="RGX497" s="292" t="s">
        <v>5599</v>
      </c>
      <c r="RGY497" s="292" t="s">
        <v>5599</v>
      </c>
      <c r="RGZ497" s="292" t="s">
        <v>5599</v>
      </c>
      <c r="RHA497" s="292" t="s">
        <v>5599</v>
      </c>
      <c r="RHB497" s="292" t="s">
        <v>5599</v>
      </c>
      <c r="RHC497" s="292" t="s">
        <v>5599</v>
      </c>
      <c r="RHD497" s="292" t="s">
        <v>5599</v>
      </c>
      <c r="RHE497" s="292" t="s">
        <v>5599</v>
      </c>
      <c r="RHF497" s="292" t="s">
        <v>5599</v>
      </c>
      <c r="RHG497" s="292" t="s">
        <v>5599</v>
      </c>
      <c r="RHH497" s="292" t="s">
        <v>5599</v>
      </c>
      <c r="RHI497" s="292" t="s">
        <v>5599</v>
      </c>
      <c r="RHJ497" s="292" t="s">
        <v>5599</v>
      </c>
      <c r="RHK497" s="292" t="s">
        <v>5599</v>
      </c>
      <c r="RHL497" s="292" t="s">
        <v>5599</v>
      </c>
      <c r="RHM497" s="292" t="s">
        <v>5599</v>
      </c>
      <c r="RHN497" s="292" t="s">
        <v>5599</v>
      </c>
      <c r="RHO497" s="292" t="s">
        <v>5599</v>
      </c>
      <c r="RHP497" s="292" t="s">
        <v>5599</v>
      </c>
      <c r="RHQ497" s="292" t="s">
        <v>5599</v>
      </c>
      <c r="RHR497" s="292" t="s">
        <v>5599</v>
      </c>
      <c r="RHS497" s="292" t="s">
        <v>5599</v>
      </c>
      <c r="RHT497" s="292" t="s">
        <v>5599</v>
      </c>
      <c r="RHU497" s="292" t="s">
        <v>5599</v>
      </c>
      <c r="RHV497" s="292" t="s">
        <v>5599</v>
      </c>
      <c r="RHW497" s="292" t="s">
        <v>5599</v>
      </c>
      <c r="RHX497" s="292" t="s">
        <v>5599</v>
      </c>
      <c r="RHY497" s="292" t="s">
        <v>5599</v>
      </c>
      <c r="RHZ497" s="292" t="s">
        <v>5599</v>
      </c>
      <c r="RIA497" s="292" t="s">
        <v>5599</v>
      </c>
      <c r="RIB497" s="292" t="s">
        <v>5599</v>
      </c>
      <c r="RIC497" s="292" t="s">
        <v>5599</v>
      </c>
      <c r="RID497" s="292" t="s">
        <v>5599</v>
      </c>
      <c r="RIE497" s="292" t="s">
        <v>5599</v>
      </c>
      <c r="RIF497" s="292" t="s">
        <v>5599</v>
      </c>
      <c r="RIG497" s="292" t="s">
        <v>5599</v>
      </c>
      <c r="RIH497" s="292" t="s">
        <v>5599</v>
      </c>
      <c r="RII497" s="292" t="s">
        <v>5599</v>
      </c>
      <c r="RIJ497" s="292" t="s">
        <v>5599</v>
      </c>
      <c r="RIK497" s="292" t="s">
        <v>5599</v>
      </c>
      <c r="RIL497" s="292" t="s">
        <v>5599</v>
      </c>
      <c r="RIM497" s="292" t="s">
        <v>5599</v>
      </c>
      <c r="RIN497" s="292" t="s">
        <v>5599</v>
      </c>
      <c r="RIO497" s="292" t="s">
        <v>5599</v>
      </c>
      <c r="RIP497" s="292" t="s">
        <v>5599</v>
      </c>
      <c r="RIQ497" s="292" t="s">
        <v>5599</v>
      </c>
      <c r="RIR497" s="292" t="s">
        <v>5599</v>
      </c>
      <c r="RIS497" s="292" t="s">
        <v>5599</v>
      </c>
      <c r="RIT497" s="292" t="s">
        <v>5599</v>
      </c>
      <c r="RIU497" s="292" t="s">
        <v>5599</v>
      </c>
      <c r="RIV497" s="292" t="s">
        <v>5599</v>
      </c>
      <c r="RIW497" s="292" t="s">
        <v>5599</v>
      </c>
      <c r="RIX497" s="292" t="s">
        <v>5599</v>
      </c>
      <c r="RIY497" s="292" t="s">
        <v>5599</v>
      </c>
      <c r="RIZ497" s="292" t="s">
        <v>5599</v>
      </c>
      <c r="RJA497" s="292" t="s">
        <v>5599</v>
      </c>
      <c r="RJB497" s="292" t="s">
        <v>5599</v>
      </c>
      <c r="RJC497" s="292" t="s">
        <v>5599</v>
      </c>
      <c r="RJD497" s="292" t="s">
        <v>5599</v>
      </c>
      <c r="RJE497" s="292" t="s">
        <v>5599</v>
      </c>
      <c r="RJF497" s="292" t="s">
        <v>5599</v>
      </c>
      <c r="RJG497" s="292" t="s">
        <v>5599</v>
      </c>
      <c r="RJH497" s="292" t="s">
        <v>5599</v>
      </c>
      <c r="RJI497" s="292" t="s">
        <v>5599</v>
      </c>
      <c r="RJJ497" s="292" t="s">
        <v>5599</v>
      </c>
      <c r="RJK497" s="292" t="s">
        <v>5599</v>
      </c>
      <c r="RJL497" s="292" t="s">
        <v>5599</v>
      </c>
      <c r="RJM497" s="292" t="s">
        <v>5599</v>
      </c>
      <c r="RJN497" s="292" t="s">
        <v>5599</v>
      </c>
      <c r="RJO497" s="292" t="s">
        <v>5599</v>
      </c>
      <c r="RJP497" s="292" t="s">
        <v>5599</v>
      </c>
      <c r="RJQ497" s="292" t="s">
        <v>5599</v>
      </c>
      <c r="RJR497" s="292" t="s">
        <v>5599</v>
      </c>
      <c r="RJS497" s="292" t="s">
        <v>5599</v>
      </c>
      <c r="RJT497" s="292" t="s">
        <v>5599</v>
      </c>
      <c r="RJU497" s="292" t="s">
        <v>5599</v>
      </c>
      <c r="RJV497" s="292" t="s">
        <v>5599</v>
      </c>
      <c r="RJW497" s="292" t="s">
        <v>5599</v>
      </c>
      <c r="RJX497" s="292" t="s">
        <v>5599</v>
      </c>
      <c r="RJY497" s="292" t="s">
        <v>5599</v>
      </c>
      <c r="RJZ497" s="292" t="s">
        <v>5599</v>
      </c>
      <c r="RKA497" s="292" t="s">
        <v>5599</v>
      </c>
      <c r="RKB497" s="292" t="s">
        <v>5599</v>
      </c>
      <c r="RKC497" s="292" t="s">
        <v>5599</v>
      </c>
      <c r="RKD497" s="292" t="s">
        <v>5599</v>
      </c>
      <c r="RKE497" s="292" t="s">
        <v>5599</v>
      </c>
      <c r="RKF497" s="292" t="s">
        <v>5599</v>
      </c>
      <c r="RKG497" s="292" t="s">
        <v>5599</v>
      </c>
      <c r="RKH497" s="292" t="s">
        <v>5599</v>
      </c>
      <c r="RKI497" s="292" t="s">
        <v>5599</v>
      </c>
      <c r="RKJ497" s="292" t="s">
        <v>5599</v>
      </c>
      <c r="RKK497" s="292" t="s">
        <v>5599</v>
      </c>
      <c r="RKL497" s="292" t="s">
        <v>5599</v>
      </c>
      <c r="RKM497" s="292" t="s">
        <v>5599</v>
      </c>
      <c r="RKN497" s="292" t="s">
        <v>5599</v>
      </c>
      <c r="RKO497" s="292" t="s">
        <v>5599</v>
      </c>
      <c r="RKP497" s="292" t="s">
        <v>5599</v>
      </c>
      <c r="RKQ497" s="292" t="s">
        <v>5599</v>
      </c>
      <c r="RKR497" s="292" t="s">
        <v>5599</v>
      </c>
      <c r="RKS497" s="292" t="s">
        <v>5599</v>
      </c>
      <c r="RKT497" s="292" t="s">
        <v>5599</v>
      </c>
      <c r="RKU497" s="292" t="s">
        <v>5599</v>
      </c>
      <c r="RKV497" s="292" t="s">
        <v>5599</v>
      </c>
      <c r="RKW497" s="292" t="s">
        <v>5599</v>
      </c>
      <c r="RKX497" s="292" t="s">
        <v>5599</v>
      </c>
      <c r="RKY497" s="292" t="s">
        <v>5599</v>
      </c>
      <c r="RKZ497" s="292" t="s">
        <v>5599</v>
      </c>
      <c r="RLA497" s="292" t="s">
        <v>5599</v>
      </c>
      <c r="RLB497" s="292" t="s">
        <v>5599</v>
      </c>
      <c r="RLC497" s="292" t="s">
        <v>5599</v>
      </c>
      <c r="RLD497" s="292" t="s">
        <v>5599</v>
      </c>
      <c r="RLE497" s="292" t="s">
        <v>5599</v>
      </c>
      <c r="RLF497" s="292" t="s">
        <v>5599</v>
      </c>
      <c r="RLG497" s="292" t="s">
        <v>5599</v>
      </c>
      <c r="RLH497" s="292" t="s">
        <v>5599</v>
      </c>
      <c r="RLI497" s="292" t="s">
        <v>5599</v>
      </c>
      <c r="RLJ497" s="292" t="s">
        <v>5599</v>
      </c>
      <c r="RLK497" s="292" t="s">
        <v>5599</v>
      </c>
      <c r="RLL497" s="292" t="s">
        <v>5599</v>
      </c>
      <c r="RLM497" s="292" t="s">
        <v>5599</v>
      </c>
      <c r="RLN497" s="292" t="s">
        <v>5599</v>
      </c>
      <c r="RLO497" s="292" t="s">
        <v>5599</v>
      </c>
      <c r="RLP497" s="292" t="s">
        <v>5599</v>
      </c>
      <c r="RLQ497" s="292" t="s">
        <v>5599</v>
      </c>
      <c r="RLR497" s="292" t="s">
        <v>5599</v>
      </c>
      <c r="RLS497" s="292" t="s">
        <v>5599</v>
      </c>
      <c r="RLT497" s="292" t="s">
        <v>5599</v>
      </c>
      <c r="RLU497" s="292" t="s">
        <v>5599</v>
      </c>
      <c r="RLV497" s="292" t="s">
        <v>5599</v>
      </c>
      <c r="RLW497" s="292" t="s">
        <v>5599</v>
      </c>
      <c r="RLX497" s="292" t="s">
        <v>5599</v>
      </c>
      <c r="RLY497" s="292" t="s">
        <v>5599</v>
      </c>
      <c r="RLZ497" s="292" t="s">
        <v>5599</v>
      </c>
      <c r="RMA497" s="292" t="s">
        <v>5599</v>
      </c>
      <c r="RMB497" s="292" t="s">
        <v>5599</v>
      </c>
      <c r="RMC497" s="292" t="s">
        <v>5599</v>
      </c>
      <c r="RMD497" s="292" t="s">
        <v>5599</v>
      </c>
      <c r="RME497" s="292" t="s">
        <v>5599</v>
      </c>
      <c r="RMF497" s="292" t="s">
        <v>5599</v>
      </c>
      <c r="RMG497" s="292" t="s">
        <v>5599</v>
      </c>
      <c r="RMH497" s="292" t="s">
        <v>5599</v>
      </c>
      <c r="RMI497" s="292" t="s">
        <v>5599</v>
      </c>
      <c r="RMJ497" s="292" t="s">
        <v>5599</v>
      </c>
      <c r="RMK497" s="292" t="s">
        <v>5599</v>
      </c>
      <c r="RML497" s="292" t="s">
        <v>5599</v>
      </c>
      <c r="RMM497" s="292" t="s">
        <v>5599</v>
      </c>
      <c r="RMN497" s="292" t="s">
        <v>5599</v>
      </c>
      <c r="RMO497" s="292" t="s">
        <v>5599</v>
      </c>
      <c r="RMP497" s="292" t="s">
        <v>5599</v>
      </c>
      <c r="RMQ497" s="292" t="s">
        <v>5599</v>
      </c>
      <c r="RMR497" s="292" t="s">
        <v>5599</v>
      </c>
      <c r="RMS497" s="292" t="s">
        <v>5599</v>
      </c>
      <c r="RMT497" s="292" t="s">
        <v>5599</v>
      </c>
      <c r="RMU497" s="292" t="s">
        <v>5599</v>
      </c>
      <c r="RMV497" s="292" t="s">
        <v>5599</v>
      </c>
      <c r="RMW497" s="292" t="s">
        <v>5599</v>
      </c>
      <c r="RMX497" s="292" t="s">
        <v>5599</v>
      </c>
      <c r="RMY497" s="292" t="s">
        <v>5599</v>
      </c>
      <c r="RMZ497" s="292" t="s">
        <v>5599</v>
      </c>
      <c r="RNA497" s="292" t="s">
        <v>5599</v>
      </c>
      <c r="RNB497" s="292" t="s">
        <v>5599</v>
      </c>
      <c r="RNC497" s="292" t="s">
        <v>5599</v>
      </c>
      <c r="RND497" s="292" t="s">
        <v>5599</v>
      </c>
      <c r="RNE497" s="292" t="s">
        <v>5599</v>
      </c>
      <c r="RNF497" s="292" t="s">
        <v>5599</v>
      </c>
      <c r="RNG497" s="292" t="s">
        <v>5599</v>
      </c>
      <c r="RNH497" s="292" t="s">
        <v>5599</v>
      </c>
      <c r="RNI497" s="292" t="s">
        <v>5599</v>
      </c>
      <c r="RNJ497" s="292" t="s">
        <v>5599</v>
      </c>
      <c r="RNK497" s="292" t="s">
        <v>5599</v>
      </c>
      <c r="RNL497" s="292" t="s">
        <v>5599</v>
      </c>
      <c r="RNM497" s="292" t="s">
        <v>5599</v>
      </c>
      <c r="RNN497" s="292" t="s">
        <v>5599</v>
      </c>
      <c r="RNO497" s="292" t="s">
        <v>5599</v>
      </c>
      <c r="RNP497" s="292" t="s">
        <v>5599</v>
      </c>
      <c r="RNQ497" s="292" t="s">
        <v>5599</v>
      </c>
      <c r="RNR497" s="292" t="s">
        <v>5599</v>
      </c>
      <c r="RNS497" s="292" t="s">
        <v>5599</v>
      </c>
      <c r="RNT497" s="292" t="s">
        <v>5599</v>
      </c>
      <c r="RNU497" s="292" t="s">
        <v>5599</v>
      </c>
      <c r="RNV497" s="292" t="s">
        <v>5599</v>
      </c>
      <c r="RNW497" s="292" t="s">
        <v>5599</v>
      </c>
      <c r="RNX497" s="292" t="s">
        <v>5599</v>
      </c>
      <c r="RNY497" s="292" t="s">
        <v>5599</v>
      </c>
      <c r="RNZ497" s="292" t="s">
        <v>5599</v>
      </c>
      <c r="ROA497" s="292" t="s">
        <v>5599</v>
      </c>
      <c r="ROB497" s="292" t="s">
        <v>5599</v>
      </c>
      <c r="ROC497" s="292" t="s">
        <v>5599</v>
      </c>
      <c r="ROD497" s="292" t="s">
        <v>5599</v>
      </c>
      <c r="ROE497" s="292" t="s">
        <v>5599</v>
      </c>
      <c r="ROF497" s="292" t="s">
        <v>5599</v>
      </c>
      <c r="ROG497" s="292" t="s">
        <v>5599</v>
      </c>
      <c r="ROH497" s="292" t="s">
        <v>5599</v>
      </c>
      <c r="ROI497" s="292" t="s">
        <v>5599</v>
      </c>
      <c r="ROJ497" s="292" t="s">
        <v>5599</v>
      </c>
      <c r="ROK497" s="292" t="s">
        <v>5599</v>
      </c>
      <c r="ROL497" s="292" t="s">
        <v>5599</v>
      </c>
      <c r="ROM497" s="292" t="s">
        <v>5599</v>
      </c>
      <c r="RON497" s="292" t="s">
        <v>5599</v>
      </c>
      <c r="ROO497" s="292" t="s">
        <v>5599</v>
      </c>
      <c r="ROP497" s="292" t="s">
        <v>5599</v>
      </c>
      <c r="ROQ497" s="292" t="s">
        <v>5599</v>
      </c>
      <c r="ROR497" s="292" t="s">
        <v>5599</v>
      </c>
      <c r="ROS497" s="292" t="s">
        <v>5599</v>
      </c>
      <c r="ROT497" s="292" t="s">
        <v>5599</v>
      </c>
      <c r="ROU497" s="292" t="s">
        <v>5599</v>
      </c>
      <c r="ROV497" s="292" t="s">
        <v>5599</v>
      </c>
      <c r="ROW497" s="292" t="s">
        <v>5599</v>
      </c>
      <c r="ROX497" s="292" t="s">
        <v>5599</v>
      </c>
      <c r="ROY497" s="292" t="s">
        <v>5599</v>
      </c>
      <c r="ROZ497" s="292" t="s">
        <v>5599</v>
      </c>
      <c r="RPA497" s="292" t="s">
        <v>5599</v>
      </c>
      <c r="RPB497" s="292" t="s">
        <v>5599</v>
      </c>
      <c r="RPC497" s="292" t="s">
        <v>5599</v>
      </c>
      <c r="RPD497" s="292" t="s">
        <v>5599</v>
      </c>
      <c r="RPE497" s="292" t="s">
        <v>5599</v>
      </c>
      <c r="RPF497" s="292" t="s">
        <v>5599</v>
      </c>
      <c r="RPG497" s="292" t="s">
        <v>5599</v>
      </c>
      <c r="RPH497" s="292" t="s">
        <v>5599</v>
      </c>
      <c r="RPI497" s="292" t="s">
        <v>5599</v>
      </c>
      <c r="RPJ497" s="292" t="s">
        <v>5599</v>
      </c>
      <c r="RPK497" s="292" t="s">
        <v>5599</v>
      </c>
      <c r="RPL497" s="292" t="s">
        <v>5599</v>
      </c>
      <c r="RPM497" s="292" t="s">
        <v>5599</v>
      </c>
      <c r="RPN497" s="292" t="s">
        <v>5599</v>
      </c>
      <c r="RPO497" s="292" t="s">
        <v>5599</v>
      </c>
      <c r="RPP497" s="292" t="s">
        <v>5599</v>
      </c>
      <c r="RPQ497" s="292" t="s">
        <v>5599</v>
      </c>
      <c r="RPR497" s="292" t="s">
        <v>5599</v>
      </c>
      <c r="RPS497" s="292" t="s">
        <v>5599</v>
      </c>
      <c r="RPT497" s="292" t="s">
        <v>5599</v>
      </c>
      <c r="RPU497" s="292" t="s">
        <v>5599</v>
      </c>
      <c r="RPV497" s="292" t="s">
        <v>5599</v>
      </c>
      <c r="RPW497" s="292" t="s">
        <v>5599</v>
      </c>
      <c r="RPX497" s="292" t="s">
        <v>5599</v>
      </c>
      <c r="RPY497" s="292" t="s">
        <v>5599</v>
      </c>
      <c r="RPZ497" s="292" t="s">
        <v>5599</v>
      </c>
      <c r="RQA497" s="292" t="s">
        <v>5599</v>
      </c>
      <c r="RQB497" s="292" t="s">
        <v>5599</v>
      </c>
      <c r="RQC497" s="292" t="s">
        <v>5599</v>
      </c>
      <c r="RQD497" s="292" t="s">
        <v>5599</v>
      </c>
      <c r="RQE497" s="292" t="s">
        <v>5599</v>
      </c>
      <c r="RQF497" s="292" t="s">
        <v>5599</v>
      </c>
      <c r="RQG497" s="292" t="s">
        <v>5599</v>
      </c>
      <c r="RQH497" s="292" t="s">
        <v>5599</v>
      </c>
      <c r="RQI497" s="292" t="s">
        <v>5599</v>
      </c>
      <c r="RQJ497" s="292" t="s">
        <v>5599</v>
      </c>
      <c r="RQK497" s="292" t="s">
        <v>5599</v>
      </c>
      <c r="RQL497" s="292" t="s">
        <v>5599</v>
      </c>
      <c r="RQM497" s="292" t="s">
        <v>5599</v>
      </c>
      <c r="RQN497" s="292" t="s">
        <v>5599</v>
      </c>
      <c r="RQO497" s="292" t="s">
        <v>5599</v>
      </c>
      <c r="RQP497" s="292" t="s">
        <v>5599</v>
      </c>
      <c r="RQQ497" s="292" t="s">
        <v>5599</v>
      </c>
      <c r="RQR497" s="292" t="s">
        <v>5599</v>
      </c>
      <c r="RQS497" s="292" t="s">
        <v>5599</v>
      </c>
      <c r="RQT497" s="292" t="s">
        <v>5599</v>
      </c>
      <c r="RQU497" s="292" t="s">
        <v>5599</v>
      </c>
      <c r="RQV497" s="292" t="s">
        <v>5599</v>
      </c>
      <c r="RQW497" s="292" t="s">
        <v>5599</v>
      </c>
      <c r="RQX497" s="292" t="s">
        <v>5599</v>
      </c>
      <c r="RQY497" s="292" t="s">
        <v>5599</v>
      </c>
      <c r="RQZ497" s="292" t="s">
        <v>5599</v>
      </c>
      <c r="RRA497" s="292" t="s">
        <v>5599</v>
      </c>
      <c r="RRB497" s="292" t="s">
        <v>5599</v>
      </c>
      <c r="RRC497" s="292" t="s">
        <v>5599</v>
      </c>
      <c r="RRD497" s="292" t="s">
        <v>5599</v>
      </c>
      <c r="RRE497" s="292" t="s">
        <v>5599</v>
      </c>
      <c r="RRF497" s="292" t="s">
        <v>5599</v>
      </c>
      <c r="RRG497" s="292" t="s">
        <v>5599</v>
      </c>
      <c r="RRH497" s="292" t="s">
        <v>5599</v>
      </c>
      <c r="RRI497" s="292" t="s">
        <v>5599</v>
      </c>
      <c r="RRJ497" s="292" t="s">
        <v>5599</v>
      </c>
      <c r="RRK497" s="292" t="s">
        <v>5599</v>
      </c>
      <c r="RRL497" s="292" t="s">
        <v>5599</v>
      </c>
      <c r="RRM497" s="292" t="s">
        <v>5599</v>
      </c>
      <c r="RRN497" s="292" t="s">
        <v>5599</v>
      </c>
      <c r="RRO497" s="292" t="s">
        <v>5599</v>
      </c>
      <c r="RRP497" s="292" t="s">
        <v>5599</v>
      </c>
      <c r="RRQ497" s="292" t="s">
        <v>5599</v>
      </c>
      <c r="RRR497" s="292" t="s">
        <v>5599</v>
      </c>
      <c r="RRS497" s="292" t="s">
        <v>5599</v>
      </c>
      <c r="RRT497" s="292" t="s">
        <v>5599</v>
      </c>
      <c r="RRU497" s="292" t="s">
        <v>5599</v>
      </c>
      <c r="RRV497" s="292" t="s">
        <v>5599</v>
      </c>
      <c r="RRW497" s="292" t="s">
        <v>5599</v>
      </c>
      <c r="RRX497" s="292" t="s">
        <v>5599</v>
      </c>
      <c r="RRY497" s="292" t="s">
        <v>5599</v>
      </c>
      <c r="RRZ497" s="292" t="s">
        <v>5599</v>
      </c>
      <c r="RSA497" s="292" t="s">
        <v>5599</v>
      </c>
      <c r="RSB497" s="292" t="s">
        <v>5599</v>
      </c>
      <c r="RSC497" s="292" t="s">
        <v>5599</v>
      </c>
      <c r="RSD497" s="292" t="s">
        <v>5599</v>
      </c>
      <c r="RSE497" s="292" t="s">
        <v>5599</v>
      </c>
      <c r="RSF497" s="292" t="s">
        <v>5599</v>
      </c>
      <c r="RSG497" s="292" t="s">
        <v>5599</v>
      </c>
      <c r="RSH497" s="292" t="s">
        <v>5599</v>
      </c>
      <c r="RSI497" s="292" t="s">
        <v>5599</v>
      </c>
      <c r="RSJ497" s="292" t="s">
        <v>5599</v>
      </c>
      <c r="RSK497" s="292" t="s">
        <v>5599</v>
      </c>
      <c r="RSL497" s="292" t="s">
        <v>5599</v>
      </c>
      <c r="RSM497" s="292" t="s">
        <v>5599</v>
      </c>
      <c r="RSN497" s="292" t="s">
        <v>5599</v>
      </c>
      <c r="RSO497" s="292" t="s">
        <v>5599</v>
      </c>
      <c r="RSP497" s="292" t="s">
        <v>5599</v>
      </c>
      <c r="RSQ497" s="292" t="s">
        <v>5599</v>
      </c>
      <c r="RSR497" s="292" t="s">
        <v>5599</v>
      </c>
      <c r="RSS497" s="292" t="s">
        <v>5599</v>
      </c>
      <c r="RST497" s="292" t="s">
        <v>5599</v>
      </c>
      <c r="RSU497" s="292" t="s">
        <v>5599</v>
      </c>
      <c r="RSV497" s="292" t="s">
        <v>5599</v>
      </c>
      <c r="RSW497" s="292" t="s">
        <v>5599</v>
      </c>
      <c r="RSX497" s="292" t="s">
        <v>5599</v>
      </c>
      <c r="RSY497" s="292" t="s">
        <v>5599</v>
      </c>
      <c r="RSZ497" s="292" t="s">
        <v>5599</v>
      </c>
      <c r="RTA497" s="292" t="s">
        <v>5599</v>
      </c>
      <c r="RTB497" s="292" t="s">
        <v>5599</v>
      </c>
      <c r="RTC497" s="292" t="s">
        <v>5599</v>
      </c>
      <c r="RTD497" s="292" t="s">
        <v>5599</v>
      </c>
      <c r="RTE497" s="292" t="s">
        <v>5599</v>
      </c>
      <c r="RTF497" s="292" t="s">
        <v>5599</v>
      </c>
      <c r="RTG497" s="292" t="s">
        <v>5599</v>
      </c>
      <c r="RTH497" s="292" t="s">
        <v>5599</v>
      </c>
      <c r="RTI497" s="292" t="s">
        <v>5599</v>
      </c>
      <c r="RTJ497" s="292" t="s">
        <v>5599</v>
      </c>
      <c r="RTK497" s="292" t="s">
        <v>5599</v>
      </c>
      <c r="RTL497" s="292" t="s">
        <v>5599</v>
      </c>
      <c r="RTM497" s="292" t="s">
        <v>5599</v>
      </c>
      <c r="RTN497" s="292" t="s">
        <v>5599</v>
      </c>
      <c r="RTO497" s="292" t="s">
        <v>5599</v>
      </c>
      <c r="RTP497" s="292" t="s">
        <v>5599</v>
      </c>
      <c r="RTQ497" s="292" t="s">
        <v>5599</v>
      </c>
      <c r="RTR497" s="292" t="s">
        <v>5599</v>
      </c>
      <c r="RTS497" s="292" t="s">
        <v>5599</v>
      </c>
      <c r="RTT497" s="292" t="s">
        <v>5599</v>
      </c>
      <c r="RTU497" s="292" t="s">
        <v>5599</v>
      </c>
      <c r="RTV497" s="292" t="s">
        <v>5599</v>
      </c>
      <c r="RTW497" s="292" t="s">
        <v>5599</v>
      </c>
      <c r="RTX497" s="292" t="s">
        <v>5599</v>
      </c>
      <c r="RTY497" s="292" t="s">
        <v>5599</v>
      </c>
      <c r="RTZ497" s="292" t="s">
        <v>5599</v>
      </c>
      <c r="RUA497" s="292" t="s">
        <v>5599</v>
      </c>
      <c r="RUB497" s="292" t="s">
        <v>5599</v>
      </c>
      <c r="RUC497" s="292" t="s">
        <v>5599</v>
      </c>
      <c r="RUD497" s="292" t="s">
        <v>5599</v>
      </c>
      <c r="RUE497" s="292" t="s">
        <v>5599</v>
      </c>
      <c r="RUF497" s="292" t="s">
        <v>5599</v>
      </c>
      <c r="RUG497" s="292" t="s">
        <v>5599</v>
      </c>
      <c r="RUH497" s="292" t="s">
        <v>5599</v>
      </c>
      <c r="RUI497" s="292" t="s">
        <v>5599</v>
      </c>
      <c r="RUJ497" s="292" t="s">
        <v>5599</v>
      </c>
      <c r="RUK497" s="292" t="s">
        <v>5599</v>
      </c>
      <c r="RUL497" s="292" t="s">
        <v>5599</v>
      </c>
      <c r="RUM497" s="292" t="s">
        <v>5599</v>
      </c>
      <c r="RUN497" s="292" t="s">
        <v>5599</v>
      </c>
      <c r="RUO497" s="292" t="s">
        <v>5599</v>
      </c>
      <c r="RUP497" s="292" t="s">
        <v>5599</v>
      </c>
      <c r="RUQ497" s="292" t="s">
        <v>5599</v>
      </c>
      <c r="RUR497" s="292" t="s">
        <v>5599</v>
      </c>
      <c r="RUS497" s="292" t="s">
        <v>5599</v>
      </c>
      <c r="RUT497" s="292" t="s">
        <v>5599</v>
      </c>
      <c r="RUU497" s="292" t="s">
        <v>5599</v>
      </c>
      <c r="RUV497" s="292" t="s">
        <v>5599</v>
      </c>
      <c r="RUW497" s="292" t="s">
        <v>5599</v>
      </c>
      <c r="RUX497" s="292" t="s">
        <v>5599</v>
      </c>
      <c r="RUY497" s="292" t="s">
        <v>5599</v>
      </c>
      <c r="RUZ497" s="292" t="s">
        <v>5599</v>
      </c>
      <c r="RVA497" s="292" t="s">
        <v>5599</v>
      </c>
      <c r="RVB497" s="292" t="s">
        <v>5599</v>
      </c>
      <c r="RVC497" s="292" t="s">
        <v>5599</v>
      </c>
      <c r="RVD497" s="292" t="s">
        <v>5599</v>
      </c>
      <c r="RVE497" s="292" t="s">
        <v>5599</v>
      </c>
      <c r="RVF497" s="292" t="s">
        <v>5599</v>
      </c>
      <c r="RVG497" s="292" t="s">
        <v>5599</v>
      </c>
      <c r="RVH497" s="292" t="s">
        <v>5599</v>
      </c>
      <c r="RVI497" s="292" t="s">
        <v>5599</v>
      </c>
      <c r="RVJ497" s="292" t="s">
        <v>5599</v>
      </c>
      <c r="RVK497" s="292" t="s">
        <v>5599</v>
      </c>
      <c r="RVL497" s="292" t="s">
        <v>5599</v>
      </c>
      <c r="RVM497" s="292" t="s">
        <v>5599</v>
      </c>
      <c r="RVN497" s="292" t="s">
        <v>5599</v>
      </c>
      <c r="RVO497" s="292" t="s">
        <v>5599</v>
      </c>
      <c r="RVP497" s="292" t="s">
        <v>5599</v>
      </c>
      <c r="RVQ497" s="292" t="s">
        <v>5599</v>
      </c>
      <c r="RVR497" s="292" t="s">
        <v>5599</v>
      </c>
      <c r="RVS497" s="292" t="s">
        <v>5599</v>
      </c>
      <c r="RVT497" s="292" t="s">
        <v>5599</v>
      </c>
      <c r="RVU497" s="292" t="s">
        <v>5599</v>
      </c>
      <c r="RVV497" s="292" t="s">
        <v>5599</v>
      </c>
      <c r="RVW497" s="292" t="s">
        <v>5599</v>
      </c>
      <c r="RVX497" s="292" t="s">
        <v>5599</v>
      </c>
      <c r="RVY497" s="292" t="s">
        <v>5599</v>
      </c>
      <c r="RVZ497" s="292" t="s">
        <v>5599</v>
      </c>
      <c r="RWA497" s="292" t="s">
        <v>5599</v>
      </c>
      <c r="RWB497" s="292" t="s">
        <v>5599</v>
      </c>
      <c r="RWC497" s="292" t="s">
        <v>5599</v>
      </c>
      <c r="RWD497" s="292" t="s">
        <v>5599</v>
      </c>
      <c r="RWE497" s="292" t="s">
        <v>5599</v>
      </c>
      <c r="RWF497" s="292" t="s">
        <v>5599</v>
      </c>
      <c r="RWG497" s="292" t="s">
        <v>5599</v>
      </c>
      <c r="RWH497" s="292" t="s">
        <v>5599</v>
      </c>
      <c r="RWI497" s="292" t="s">
        <v>5599</v>
      </c>
      <c r="RWJ497" s="292" t="s">
        <v>5599</v>
      </c>
      <c r="RWK497" s="292" t="s">
        <v>5599</v>
      </c>
      <c r="RWL497" s="292" t="s">
        <v>5599</v>
      </c>
      <c r="RWM497" s="292" t="s">
        <v>5599</v>
      </c>
      <c r="RWN497" s="292" t="s">
        <v>5599</v>
      </c>
      <c r="RWO497" s="292" t="s">
        <v>5599</v>
      </c>
      <c r="RWP497" s="292" t="s">
        <v>5599</v>
      </c>
      <c r="RWQ497" s="292" t="s">
        <v>5599</v>
      </c>
      <c r="RWR497" s="292" t="s">
        <v>5599</v>
      </c>
      <c r="RWS497" s="292" t="s">
        <v>5599</v>
      </c>
      <c r="RWT497" s="292" t="s">
        <v>5599</v>
      </c>
      <c r="RWU497" s="292" t="s">
        <v>5599</v>
      </c>
      <c r="RWV497" s="292" t="s">
        <v>5599</v>
      </c>
      <c r="RWW497" s="292" t="s">
        <v>5599</v>
      </c>
      <c r="RWX497" s="292" t="s">
        <v>5599</v>
      </c>
      <c r="RWY497" s="292" t="s">
        <v>5599</v>
      </c>
      <c r="RWZ497" s="292" t="s">
        <v>5599</v>
      </c>
      <c r="RXA497" s="292" t="s">
        <v>5599</v>
      </c>
      <c r="RXB497" s="292" t="s">
        <v>5599</v>
      </c>
      <c r="RXC497" s="292" t="s">
        <v>5599</v>
      </c>
      <c r="RXD497" s="292" t="s">
        <v>5599</v>
      </c>
      <c r="RXE497" s="292" t="s">
        <v>5599</v>
      </c>
      <c r="RXF497" s="292" t="s">
        <v>5599</v>
      </c>
      <c r="RXG497" s="292" t="s">
        <v>5599</v>
      </c>
      <c r="RXH497" s="292" t="s">
        <v>5599</v>
      </c>
      <c r="RXI497" s="292" t="s">
        <v>5599</v>
      </c>
      <c r="RXJ497" s="292" t="s">
        <v>5599</v>
      </c>
      <c r="RXK497" s="292" t="s">
        <v>5599</v>
      </c>
      <c r="RXL497" s="292" t="s">
        <v>5599</v>
      </c>
      <c r="RXM497" s="292" t="s">
        <v>5599</v>
      </c>
      <c r="RXN497" s="292" t="s">
        <v>5599</v>
      </c>
      <c r="RXO497" s="292" t="s">
        <v>5599</v>
      </c>
      <c r="RXP497" s="292" t="s">
        <v>5599</v>
      </c>
      <c r="RXQ497" s="292" t="s">
        <v>5599</v>
      </c>
      <c r="RXR497" s="292" t="s">
        <v>5599</v>
      </c>
      <c r="RXS497" s="292" t="s">
        <v>5599</v>
      </c>
      <c r="RXT497" s="292" t="s">
        <v>5599</v>
      </c>
      <c r="RXU497" s="292" t="s">
        <v>5599</v>
      </c>
      <c r="RXV497" s="292" t="s">
        <v>5599</v>
      </c>
      <c r="RXW497" s="292" t="s">
        <v>5599</v>
      </c>
      <c r="RXX497" s="292" t="s">
        <v>5599</v>
      </c>
      <c r="RXY497" s="292" t="s">
        <v>5599</v>
      </c>
      <c r="RXZ497" s="292" t="s">
        <v>5599</v>
      </c>
      <c r="RYA497" s="292" t="s">
        <v>5599</v>
      </c>
      <c r="RYB497" s="292" t="s">
        <v>5599</v>
      </c>
      <c r="RYC497" s="292" t="s">
        <v>5599</v>
      </c>
      <c r="RYD497" s="292" t="s">
        <v>5599</v>
      </c>
      <c r="RYE497" s="292" t="s">
        <v>5599</v>
      </c>
      <c r="RYF497" s="292" t="s">
        <v>5599</v>
      </c>
      <c r="RYG497" s="292" t="s">
        <v>5599</v>
      </c>
      <c r="RYH497" s="292" t="s">
        <v>5599</v>
      </c>
      <c r="RYI497" s="292" t="s">
        <v>5599</v>
      </c>
      <c r="RYJ497" s="292" t="s">
        <v>5599</v>
      </c>
      <c r="RYK497" s="292" t="s">
        <v>5599</v>
      </c>
      <c r="RYL497" s="292" t="s">
        <v>5599</v>
      </c>
      <c r="RYM497" s="292" t="s">
        <v>5599</v>
      </c>
      <c r="RYN497" s="292" t="s">
        <v>5599</v>
      </c>
      <c r="RYO497" s="292" t="s">
        <v>5599</v>
      </c>
      <c r="RYP497" s="292" t="s">
        <v>5599</v>
      </c>
      <c r="RYQ497" s="292" t="s">
        <v>5599</v>
      </c>
      <c r="RYR497" s="292" t="s">
        <v>5599</v>
      </c>
      <c r="RYS497" s="292" t="s">
        <v>5599</v>
      </c>
      <c r="RYT497" s="292" t="s">
        <v>5599</v>
      </c>
      <c r="RYU497" s="292" t="s">
        <v>5599</v>
      </c>
      <c r="RYV497" s="292" t="s">
        <v>5599</v>
      </c>
      <c r="RYW497" s="292" t="s">
        <v>5599</v>
      </c>
      <c r="RYX497" s="292" t="s">
        <v>5599</v>
      </c>
      <c r="RYY497" s="292" t="s">
        <v>5599</v>
      </c>
      <c r="RYZ497" s="292" t="s">
        <v>5599</v>
      </c>
      <c r="RZA497" s="292" t="s">
        <v>5599</v>
      </c>
      <c r="RZB497" s="292" t="s">
        <v>5599</v>
      </c>
      <c r="RZC497" s="292" t="s">
        <v>5599</v>
      </c>
      <c r="RZD497" s="292" t="s">
        <v>5599</v>
      </c>
      <c r="RZE497" s="292" t="s">
        <v>5599</v>
      </c>
      <c r="RZF497" s="292" t="s">
        <v>5599</v>
      </c>
      <c r="RZG497" s="292" t="s">
        <v>5599</v>
      </c>
      <c r="RZH497" s="292" t="s">
        <v>5599</v>
      </c>
      <c r="RZI497" s="292" t="s">
        <v>5599</v>
      </c>
      <c r="RZJ497" s="292" t="s">
        <v>5599</v>
      </c>
      <c r="RZK497" s="292" t="s">
        <v>5599</v>
      </c>
      <c r="RZL497" s="292" t="s">
        <v>5599</v>
      </c>
      <c r="RZM497" s="292" t="s">
        <v>5599</v>
      </c>
      <c r="RZN497" s="292" t="s">
        <v>5599</v>
      </c>
      <c r="RZO497" s="292" t="s">
        <v>5599</v>
      </c>
      <c r="RZP497" s="292" t="s">
        <v>5599</v>
      </c>
      <c r="RZQ497" s="292" t="s">
        <v>5599</v>
      </c>
      <c r="RZR497" s="292" t="s">
        <v>5599</v>
      </c>
      <c r="RZS497" s="292" t="s">
        <v>5599</v>
      </c>
      <c r="RZT497" s="292" t="s">
        <v>5599</v>
      </c>
      <c r="RZU497" s="292" t="s">
        <v>5599</v>
      </c>
      <c r="RZV497" s="292" t="s">
        <v>5599</v>
      </c>
      <c r="RZW497" s="292" t="s">
        <v>5599</v>
      </c>
      <c r="RZX497" s="292" t="s">
        <v>5599</v>
      </c>
      <c r="RZY497" s="292" t="s">
        <v>5599</v>
      </c>
      <c r="RZZ497" s="292" t="s">
        <v>5599</v>
      </c>
      <c r="SAA497" s="292" t="s">
        <v>5599</v>
      </c>
      <c r="SAB497" s="292" t="s">
        <v>5599</v>
      </c>
      <c r="SAC497" s="292" t="s">
        <v>5599</v>
      </c>
      <c r="SAD497" s="292" t="s">
        <v>5599</v>
      </c>
      <c r="SAE497" s="292" t="s">
        <v>5599</v>
      </c>
      <c r="SAF497" s="292" t="s">
        <v>5599</v>
      </c>
      <c r="SAG497" s="292" t="s">
        <v>5599</v>
      </c>
      <c r="SAH497" s="292" t="s">
        <v>5599</v>
      </c>
      <c r="SAI497" s="292" t="s">
        <v>5599</v>
      </c>
      <c r="SAJ497" s="292" t="s">
        <v>5599</v>
      </c>
      <c r="SAK497" s="292" t="s">
        <v>5599</v>
      </c>
      <c r="SAL497" s="292" t="s">
        <v>5599</v>
      </c>
      <c r="SAM497" s="292" t="s">
        <v>5599</v>
      </c>
      <c r="SAN497" s="292" t="s">
        <v>5599</v>
      </c>
      <c r="SAO497" s="292" t="s">
        <v>5599</v>
      </c>
      <c r="SAP497" s="292" t="s">
        <v>5599</v>
      </c>
      <c r="SAQ497" s="292" t="s">
        <v>5599</v>
      </c>
      <c r="SAR497" s="292" t="s">
        <v>5599</v>
      </c>
      <c r="SAS497" s="292" t="s">
        <v>5599</v>
      </c>
      <c r="SAT497" s="292" t="s">
        <v>5599</v>
      </c>
      <c r="SAU497" s="292" t="s">
        <v>5599</v>
      </c>
      <c r="SAV497" s="292" t="s">
        <v>5599</v>
      </c>
      <c r="SAW497" s="292" t="s">
        <v>5599</v>
      </c>
      <c r="SAX497" s="292" t="s">
        <v>5599</v>
      </c>
      <c r="SAY497" s="292" t="s">
        <v>5599</v>
      </c>
      <c r="SAZ497" s="292" t="s">
        <v>5599</v>
      </c>
      <c r="SBA497" s="292" t="s">
        <v>5599</v>
      </c>
      <c r="SBB497" s="292" t="s">
        <v>5599</v>
      </c>
      <c r="SBC497" s="292" t="s">
        <v>5599</v>
      </c>
      <c r="SBD497" s="292" t="s">
        <v>5599</v>
      </c>
      <c r="SBE497" s="292" t="s">
        <v>5599</v>
      </c>
      <c r="SBF497" s="292" t="s">
        <v>5599</v>
      </c>
      <c r="SBG497" s="292" t="s">
        <v>5599</v>
      </c>
      <c r="SBH497" s="292" t="s">
        <v>5599</v>
      </c>
      <c r="SBI497" s="292" t="s">
        <v>5599</v>
      </c>
      <c r="SBJ497" s="292" t="s">
        <v>5599</v>
      </c>
      <c r="SBK497" s="292" t="s">
        <v>5599</v>
      </c>
      <c r="SBL497" s="292" t="s">
        <v>5599</v>
      </c>
      <c r="SBM497" s="292" t="s">
        <v>5599</v>
      </c>
      <c r="SBN497" s="292" t="s">
        <v>5599</v>
      </c>
      <c r="SBO497" s="292" t="s">
        <v>5599</v>
      </c>
      <c r="SBP497" s="292" t="s">
        <v>5599</v>
      </c>
      <c r="SBQ497" s="292" t="s">
        <v>5599</v>
      </c>
      <c r="SBR497" s="292" t="s">
        <v>5599</v>
      </c>
      <c r="SBS497" s="292" t="s">
        <v>5599</v>
      </c>
      <c r="SBT497" s="292" t="s">
        <v>5599</v>
      </c>
      <c r="SBU497" s="292" t="s">
        <v>5599</v>
      </c>
      <c r="SBV497" s="292" t="s">
        <v>5599</v>
      </c>
      <c r="SBW497" s="292" t="s">
        <v>5599</v>
      </c>
      <c r="SBX497" s="292" t="s">
        <v>5599</v>
      </c>
      <c r="SBY497" s="292" t="s">
        <v>5599</v>
      </c>
      <c r="SBZ497" s="292" t="s">
        <v>5599</v>
      </c>
      <c r="SCA497" s="292" t="s">
        <v>5599</v>
      </c>
      <c r="SCB497" s="292" t="s">
        <v>5599</v>
      </c>
      <c r="SCC497" s="292" t="s">
        <v>5599</v>
      </c>
      <c r="SCD497" s="292" t="s">
        <v>5599</v>
      </c>
      <c r="SCE497" s="292" t="s">
        <v>5599</v>
      </c>
      <c r="SCF497" s="292" t="s">
        <v>5599</v>
      </c>
      <c r="SCG497" s="292" t="s">
        <v>5599</v>
      </c>
      <c r="SCH497" s="292" t="s">
        <v>5599</v>
      </c>
      <c r="SCI497" s="292" t="s">
        <v>5599</v>
      </c>
      <c r="SCJ497" s="292" t="s">
        <v>5599</v>
      </c>
      <c r="SCK497" s="292" t="s">
        <v>5599</v>
      </c>
      <c r="SCL497" s="292" t="s">
        <v>5599</v>
      </c>
      <c r="SCM497" s="292" t="s">
        <v>5599</v>
      </c>
      <c r="SCN497" s="292" t="s">
        <v>5599</v>
      </c>
      <c r="SCO497" s="292" t="s">
        <v>5599</v>
      </c>
      <c r="SCP497" s="292" t="s">
        <v>5599</v>
      </c>
      <c r="SCQ497" s="292" t="s">
        <v>5599</v>
      </c>
      <c r="SCR497" s="292" t="s">
        <v>5599</v>
      </c>
      <c r="SCS497" s="292" t="s">
        <v>5599</v>
      </c>
      <c r="SCT497" s="292" t="s">
        <v>5599</v>
      </c>
      <c r="SCU497" s="292" t="s">
        <v>5599</v>
      </c>
      <c r="SCV497" s="292" t="s">
        <v>5599</v>
      </c>
      <c r="SCW497" s="292" t="s">
        <v>5599</v>
      </c>
      <c r="SCX497" s="292" t="s">
        <v>5599</v>
      </c>
      <c r="SCY497" s="292" t="s">
        <v>5599</v>
      </c>
      <c r="SCZ497" s="292" t="s">
        <v>5599</v>
      </c>
      <c r="SDA497" s="292" t="s">
        <v>5599</v>
      </c>
      <c r="SDB497" s="292" t="s">
        <v>5599</v>
      </c>
      <c r="SDC497" s="292" t="s">
        <v>5599</v>
      </c>
      <c r="SDD497" s="292" t="s">
        <v>5599</v>
      </c>
      <c r="SDE497" s="292" t="s">
        <v>5599</v>
      </c>
      <c r="SDF497" s="292" t="s">
        <v>5599</v>
      </c>
      <c r="SDG497" s="292" t="s">
        <v>5599</v>
      </c>
      <c r="SDH497" s="292" t="s">
        <v>5599</v>
      </c>
      <c r="SDI497" s="292" t="s">
        <v>5599</v>
      </c>
      <c r="SDJ497" s="292" t="s">
        <v>5599</v>
      </c>
      <c r="SDK497" s="292" t="s">
        <v>5599</v>
      </c>
      <c r="SDL497" s="292" t="s">
        <v>5599</v>
      </c>
      <c r="SDM497" s="292" t="s">
        <v>5599</v>
      </c>
      <c r="SDN497" s="292" t="s">
        <v>5599</v>
      </c>
      <c r="SDO497" s="292" t="s">
        <v>5599</v>
      </c>
      <c r="SDP497" s="292" t="s">
        <v>5599</v>
      </c>
      <c r="SDQ497" s="292" t="s">
        <v>5599</v>
      </c>
      <c r="SDR497" s="292" t="s">
        <v>5599</v>
      </c>
      <c r="SDS497" s="292" t="s">
        <v>5599</v>
      </c>
      <c r="SDT497" s="292" t="s">
        <v>5599</v>
      </c>
      <c r="SDU497" s="292" t="s">
        <v>5599</v>
      </c>
      <c r="SDV497" s="292" t="s">
        <v>5599</v>
      </c>
      <c r="SDW497" s="292" t="s">
        <v>5599</v>
      </c>
      <c r="SDX497" s="292" t="s">
        <v>5599</v>
      </c>
      <c r="SDY497" s="292" t="s">
        <v>5599</v>
      </c>
      <c r="SDZ497" s="292" t="s">
        <v>5599</v>
      </c>
      <c r="SEA497" s="292" t="s">
        <v>5599</v>
      </c>
      <c r="SEB497" s="292" t="s">
        <v>5599</v>
      </c>
      <c r="SEC497" s="292" t="s">
        <v>5599</v>
      </c>
      <c r="SED497" s="292" t="s">
        <v>5599</v>
      </c>
      <c r="SEE497" s="292" t="s">
        <v>5599</v>
      </c>
      <c r="SEF497" s="292" t="s">
        <v>5599</v>
      </c>
      <c r="SEG497" s="292" t="s">
        <v>5599</v>
      </c>
      <c r="SEH497" s="292" t="s">
        <v>5599</v>
      </c>
      <c r="SEI497" s="292" t="s">
        <v>5599</v>
      </c>
      <c r="SEJ497" s="292" t="s">
        <v>5599</v>
      </c>
      <c r="SEK497" s="292" t="s">
        <v>5599</v>
      </c>
      <c r="SEL497" s="292" t="s">
        <v>5599</v>
      </c>
      <c r="SEM497" s="292" t="s">
        <v>5599</v>
      </c>
      <c r="SEN497" s="292" t="s">
        <v>5599</v>
      </c>
      <c r="SEO497" s="292" t="s">
        <v>5599</v>
      </c>
      <c r="SEP497" s="292" t="s">
        <v>5599</v>
      </c>
      <c r="SEQ497" s="292" t="s">
        <v>5599</v>
      </c>
      <c r="SER497" s="292" t="s">
        <v>5599</v>
      </c>
      <c r="SES497" s="292" t="s">
        <v>5599</v>
      </c>
      <c r="SET497" s="292" t="s">
        <v>5599</v>
      </c>
      <c r="SEU497" s="292" t="s">
        <v>5599</v>
      </c>
      <c r="SEV497" s="292" t="s">
        <v>5599</v>
      </c>
      <c r="SEW497" s="292" t="s">
        <v>5599</v>
      </c>
      <c r="SEX497" s="292" t="s">
        <v>5599</v>
      </c>
      <c r="SEY497" s="292" t="s">
        <v>5599</v>
      </c>
      <c r="SEZ497" s="292" t="s">
        <v>5599</v>
      </c>
      <c r="SFA497" s="292" t="s">
        <v>5599</v>
      </c>
      <c r="SFB497" s="292" t="s">
        <v>5599</v>
      </c>
      <c r="SFC497" s="292" t="s">
        <v>5599</v>
      </c>
      <c r="SFD497" s="292" t="s">
        <v>5599</v>
      </c>
      <c r="SFE497" s="292" t="s">
        <v>5599</v>
      </c>
      <c r="SFF497" s="292" t="s">
        <v>5599</v>
      </c>
      <c r="SFG497" s="292" t="s">
        <v>5599</v>
      </c>
      <c r="SFH497" s="292" t="s">
        <v>5599</v>
      </c>
      <c r="SFI497" s="292" t="s">
        <v>5599</v>
      </c>
      <c r="SFJ497" s="292" t="s">
        <v>5599</v>
      </c>
      <c r="SFK497" s="292" t="s">
        <v>5599</v>
      </c>
      <c r="SFL497" s="292" t="s">
        <v>5599</v>
      </c>
      <c r="SFM497" s="292" t="s">
        <v>5599</v>
      </c>
      <c r="SFN497" s="292" t="s">
        <v>5599</v>
      </c>
      <c r="SFO497" s="292" t="s">
        <v>5599</v>
      </c>
      <c r="SFP497" s="292" t="s">
        <v>5599</v>
      </c>
      <c r="SFQ497" s="292" t="s">
        <v>5599</v>
      </c>
      <c r="SFR497" s="292" t="s">
        <v>5599</v>
      </c>
      <c r="SFS497" s="292" t="s">
        <v>5599</v>
      </c>
      <c r="SFT497" s="292" t="s">
        <v>5599</v>
      </c>
      <c r="SFU497" s="292" t="s">
        <v>5599</v>
      </c>
      <c r="SFV497" s="292" t="s">
        <v>5599</v>
      </c>
      <c r="SFW497" s="292" t="s">
        <v>5599</v>
      </c>
      <c r="SFX497" s="292" t="s">
        <v>5599</v>
      </c>
      <c r="SFY497" s="292" t="s">
        <v>5599</v>
      </c>
      <c r="SFZ497" s="292" t="s">
        <v>5599</v>
      </c>
      <c r="SGA497" s="292" t="s">
        <v>5599</v>
      </c>
      <c r="SGB497" s="292" t="s">
        <v>5599</v>
      </c>
      <c r="SGC497" s="292" t="s">
        <v>5599</v>
      </c>
      <c r="SGD497" s="292" t="s">
        <v>5599</v>
      </c>
      <c r="SGE497" s="292" t="s">
        <v>5599</v>
      </c>
      <c r="SGF497" s="292" t="s">
        <v>5599</v>
      </c>
      <c r="SGG497" s="292" t="s">
        <v>5599</v>
      </c>
      <c r="SGH497" s="292" t="s">
        <v>5599</v>
      </c>
      <c r="SGI497" s="292" t="s">
        <v>5599</v>
      </c>
      <c r="SGJ497" s="292" t="s">
        <v>5599</v>
      </c>
      <c r="SGK497" s="292" t="s">
        <v>5599</v>
      </c>
      <c r="SGL497" s="292" t="s">
        <v>5599</v>
      </c>
      <c r="SGM497" s="292" t="s">
        <v>5599</v>
      </c>
      <c r="SGN497" s="292" t="s">
        <v>5599</v>
      </c>
      <c r="SGO497" s="292" t="s">
        <v>5599</v>
      </c>
      <c r="SGP497" s="292" t="s">
        <v>5599</v>
      </c>
      <c r="SGQ497" s="292" t="s">
        <v>5599</v>
      </c>
      <c r="SGR497" s="292" t="s">
        <v>5599</v>
      </c>
      <c r="SGS497" s="292" t="s">
        <v>5599</v>
      </c>
      <c r="SGT497" s="292" t="s">
        <v>5599</v>
      </c>
      <c r="SGU497" s="292" t="s">
        <v>5599</v>
      </c>
      <c r="SGV497" s="292" t="s">
        <v>5599</v>
      </c>
      <c r="SGW497" s="292" t="s">
        <v>5599</v>
      </c>
      <c r="SGX497" s="292" t="s">
        <v>5599</v>
      </c>
      <c r="SGY497" s="292" t="s">
        <v>5599</v>
      </c>
      <c r="SGZ497" s="292" t="s">
        <v>5599</v>
      </c>
      <c r="SHA497" s="292" t="s">
        <v>5599</v>
      </c>
      <c r="SHB497" s="292" t="s">
        <v>5599</v>
      </c>
      <c r="SHC497" s="292" t="s">
        <v>5599</v>
      </c>
      <c r="SHD497" s="292" t="s">
        <v>5599</v>
      </c>
      <c r="SHE497" s="292" t="s">
        <v>5599</v>
      </c>
      <c r="SHF497" s="292" t="s">
        <v>5599</v>
      </c>
      <c r="SHG497" s="292" t="s">
        <v>5599</v>
      </c>
      <c r="SHH497" s="292" t="s">
        <v>5599</v>
      </c>
      <c r="SHI497" s="292" t="s">
        <v>5599</v>
      </c>
      <c r="SHJ497" s="292" t="s">
        <v>5599</v>
      </c>
      <c r="SHK497" s="292" t="s">
        <v>5599</v>
      </c>
      <c r="SHL497" s="292" t="s">
        <v>5599</v>
      </c>
      <c r="SHM497" s="292" t="s">
        <v>5599</v>
      </c>
      <c r="SHN497" s="292" t="s">
        <v>5599</v>
      </c>
      <c r="SHO497" s="292" t="s">
        <v>5599</v>
      </c>
      <c r="SHP497" s="292" t="s">
        <v>5599</v>
      </c>
      <c r="SHQ497" s="292" t="s">
        <v>5599</v>
      </c>
      <c r="SHR497" s="292" t="s">
        <v>5599</v>
      </c>
      <c r="SHS497" s="292" t="s">
        <v>5599</v>
      </c>
      <c r="SHT497" s="292" t="s">
        <v>5599</v>
      </c>
      <c r="SHU497" s="292" t="s">
        <v>5599</v>
      </c>
      <c r="SHV497" s="292" t="s">
        <v>5599</v>
      </c>
      <c r="SHW497" s="292" t="s">
        <v>5599</v>
      </c>
      <c r="SHX497" s="292" t="s">
        <v>5599</v>
      </c>
      <c r="SHY497" s="292" t="s">
        <v>5599</v>
      </c>
      <c r="SHZ497" s="292" t="s">
        <v>5599</v>
      </c>
      <c r="SIA497" s="292" t="s">
        <v>5599</v>
      </c>
      <c r="SIB497" s="292" t="s">
        <v>5599</v>
      </c>
      <c r="SIC497" s="292" t="s">
        <v>5599</v>
      </c>
      <c r="SID497" s="292" t="s">
        <v>5599</v>
      </c>
      <c r="SIE497" s="292" t="s">
        <v>5599</v>
      </c>
      <c r="SIF497" s="292" t="s">
        <v>5599</v>
      </c>
      <c r="SIG497" s="292" t="s">
        <v>5599</v>
      </c>
      <c r="SIH497" s="292" t="s">
        <v>5599</v>
      </c>
      <c r="SII497" s="292" t="s">
        <v>5599</v>
      </c>
      <c r="SIJ497" s="292" t="s">
        <v>5599</v>
      </c>
      <c r="SIK497" s="292" t="s">
        <v>5599</v>
      </c>
      <c r="SIL497" s="292" t="s">
        <v>5599</v>
      </c>
      <c r="SIM497" s="292" t="s">
        <v>5599</v>
      </c>
      <c r="SIN497" s="292" t="s">
        <v>5599</v>
      </c>
      <c r="SIO497" s="292" t="s">
        <v>5599</v>
      </c>
      <c r="SIP497" s="292" t="s">
        <v>5599</v>
      </c>
      <c r="SIQ497" s="292" t="s">
        <v>5599</v>
      </c>
      <c r="SIR497" s="292" t="s">
        <v>5599</v>
      </c>
      <c r="SIS497" s="292" t="s">
        <v>5599</v>
      </c>
      <c r="SIT497" s="292" t="s">
        <v>5599</v>
      </c>
      <c r="SIU497" s="292" t="s">
        <v>5599</v>
      </c>
      <c r="SIV497" s="292" t="s">
        <v>5599</v>
      </c>
      <c r="SIW497" s="292" t="s">
        <v>5599</v>
      </c>
      <c r="SIX497" s="292" t="s">
        <v>5599</v>
      </c>
      <c r="SIY497" s="292" t="s">
        <v>5599</v>
      </c>
      <c r="SIZ497" s="292" t="s">
        <v>5599</v>
      </c>
      <c r="SJA497" s="292" t="s">
        <v>5599</v>
      </c>
      <c r="SJB497" s="292" t="s">
        <v>5599</v>
      </c>
      <c r="SJC497" s="292" t="s">
        <v>5599</v>
      </c>
      <c r="SJD497" s="292" t="s">
        <v>5599</v>
      </c>
      <c r="SJE497" s="292" t="s">
        <v>5599</v>
      </c>
      <c r="SJF497" s="292" t="s">
        <v>5599</v>
      </c>
      <c r="SJG497" s="292" t="s">
        <v>5599</v>
      </c>
      <c r="SJH497" s="292" t="s">
        <v>5599</v>
      </c>
      <c r="SJI497" s="292" t="s">
        <v>5599</v>
      </c>
      <c r="SJJ497" s="292" t="s">
        <v>5599</v>
      </c>
      <c r="SJK497" s="292" t="s">
        <v>5599</v>
      </c>
      <c r="SJL497" s="292" t="s">
        <v>5599</v>
      </c>
      <c r="SJM497" s="292" t="s">
        <v>5599</v>
      </c>
      <c r="SJN497" s="292" t="s">
        <v>5599</v>
      </c>
      <c r="SJO497" s="292" t="s">
        <v>5599</v>
      </c>
      <c r="SJP497" s="292" t="s">
        <v>5599</v>
      </c>
      <c r="SJQ497" s="292" t="s">
        <v>5599</v>
      </c>
      <c r="SJR497" s="292" t="s">
        <v>5599</v>
      </c>
      <c r="SJS497" s="292" t="s">
        <v>5599</v>
      </c>
      <c r="SJT497" s="292" t="s">
        <v>5599</v>
      </c>
      <c r="SJU497" s="292" t="s">
        <v>5599</v>
      </c>
      <c r="SJV497" s="292" t="s">
        <v>5599</v>
      </c>
      <c r="SJW497" s="292" t="s">
        <v>5599</v>
      </c>
      <c r="SJX497" s="292" t="s">
        <v>5599</v>
      </c>
      <c r="SJY497" s="292" t="s">
        <v>5599</v>
      </c>
      <c r="SJZ497" s="292" t="s">
        <v>5599</v>
      </c>
      <c r="SKA497" s="292" t="s">
        <v>5599</v>
      </c>
      <c r="SKB497" s="292" t="s">
        <v>5599</v>
      </c>
      <c r="SKC497" s="292" t="s">
        <v>5599</v>
      </c>
      <c r="SKD497" s="292" t="s">
        <v>5599</v>
      </c>
      <c r="SKE497" s="292" t="s">
        <v>5599</v>
      </c>
      <c r="SKF497" s="292" t="s">
        <v>5599</v>
      </c>
      <c r="SKG497" s="292" t="s">
        <v>5599</v>
      </c>
      <c r="SKH497" s="292" t="s">
        <v>5599</v>
      </c>
      <c r="SKI497" s="292" t="s">
        <v>5599</v>
      </c>
      <c r="SKJ497" s="292" t="s">
        <v>5599</v>
      </c>
      <c r="SKK497" s="292" t="s">
        <v>5599</v>
      </c>
      <c r="SKL497" s="292" t="s">
        <v>5599</v>
      </c>
      <c r="SKM497" s="292" t="s">
        <v>5599</v>
      </c>
      <c r="SKN497" s="292" t="s">
        <v>5599</v>
      </c>
      <c r="SKO497" s="292" t="s">
        <v>5599</v>
      </c>
      <c r="SKP497" s="292" t="s">
        <v>5599</v>
      </c>
      <c r="SKQ497" s="292" t="s">
        <v>5599</v>
      </c>
      <c r="SKR497" s="292" t="s">
        <v>5599</v>
      </c>
      <c r="SKS497" s="292" t="s">
        <v>5599</v>
      </c>
      <c r="SKT497" s="292" t="s">
        <v>5599</v>
      </c>
      <c r="SKU497" s="292" t="s">
        <v>5599</v>
      </c>
      <c r="SKV497" s="292" t="s">
        <v>5599</v>
      </c>
      <c r="SKW497" s="292" t="s">
        <v>5599</v>
      </c>
      <c r="SKX497" s="292" t="s">
        <v>5599</v>
      </c>
      <c r="SKY497" s="292" t="s">
        <v>5599</v>
      </c>
      <c r="SKZ497" s="292" t="s">
        <v>5599</v>
      </c>
      <c r="SLA497" s="292" t="s">
        <v>5599</v>
      </c>
      <c r="SLB497" s="292" t="s">
        <v>5599</v>
      </c>
      <c r="SLC497" s="292" t="s">
        <v>5599</v>
      </c>
      <c r="SLD497" s="292" t="s">
        <v>5599</v>
      </c>
      <c r="SLE497" s="292" t="s">
        <v>5599</v>
      </c>
      <c r="SLF497" s="292" t="s">
        <v>5599</v>
      </c>
      <c r="SLG497" s="292" t="s">
        <v>5599</v>
      </c>
      <c r="SLH497" s="292" t="s">
        <v>5599</v>
      </c>
      <c r="SLI497" s="292" t="s">
        <v>5599</v>
      </c>
      <c r="SLJ497" s="292" t="s">
        <v>5599</v>
      </c>
      <c r="SLK497" s="292" t="s">
        <v>5599</v>
      </c>
      <c r="SLL497" s="292" t="s">
        <v>5599</v>
      </c>
      <c r="SLM497" s="292" t="s">
        <v>5599</v>
      </c>
      <c r="SLN497" s="292" t="s">
        <v>5599</v>
      </c>
      <c r="SLO497" s="292" t="s">
        <v>5599</v>
      </c>
      <c r="SLP497" s="292" t="s">
        <v>5599</v>
      </c>
      <c r="SLQ497" s="292" t="s">
        <v>5599</v>
      </c>
      <c r="SLR497" s="292" t="s">
        <v>5599</v>
      </c>
      <c r="SLS497" s="292" t="s">
        <v>5599</v>
      </c>
      <c r="SLT497" s="292" t="s">
        <v>5599</v>
      </c>
      <c r="SLU497" s="292" t="s">
        <v>5599</v>
      </c>
      <c r="SLV497" s="292" t="s">
        <v>5599</v>
      </c>
      <c r="SLW497" s="292" t="s">
        <v>5599</v>
      </c>
      <c r="SLX497" s="292" t="s">
        <v>5599</v>
      </c>
      <c r="SLY497" s="292" t="s">
        <v>5599</v>
      </c>
      <c r="SLZ497" s="292" t="s">
        <v>5599</v>
      </c>
      <c r="SMA497" s="292" t="s">
        <v>5599</v>
      </c>
      <c r="SMB497" s="292" t="s">
        <v>5599</v>
      </c>
      <c r="SMC497" s="292" t="s">
        <v>5599</v>
      </c>
      <c r="SMD497" s="292" t="s">
        <v>5599</v>
      </c>
      <c r="SME497" s="292" t="s">
        <v>5599</v>
      </c>
      <c r="SMF497" s="292" t="s">
        <v>5599</v>
      </c>
      <c r="SMG497" s="292" t="s">
        <v>5599</v>
      </c>
      <c r="SMH497" s="292" t="s">
        <v>5599</v>
      </c>
      <c r="SMI497" s="292" t="s">
        <v>5599</v>
      </c>
      <c r="SMJ497" s="292" t="s">
        <v>5599</v>
      </c>
      <c r="SMK497" s="292" t="s">
        <v>5599</v>
      </c>
      <c r="SML497" s="292" t="s">
        <v>5599</v>
      </c>
      <c r="SMM497" s="292" t="s">
        <v>5599</v>
      </c>
      <c r="SMN497" s="292" t="s">
        <v>5599</v>
      </c>
      <c r="SMO497" s="292" t="s">
        <v>5599</v>
      </c>
      <c r="SMP497" s="292" t="s">
        <v>5599</v>
      </c>
      <c r="SMQ497" s="292" t="s">
        <v>5599</v>
      </c>
      <c r="SMR497" s="292" t="s">
        <v>5599</v>
      </c>
      <c r="SMS497" s="292" t="s">
        <v>5599</v>
      </c>
      <c r="SMT497" s="292" t="s">
        <v>5599</v>
      </c>
      <c r="SMU497" s="292" t="s">
        <v>5599</v>
      </c>
      <c r="SMV497" s="292" t="s">
        <v>5599</v>
      </c>
      <c r="SMW497" s="292" t="s">
        <v>5599</v>
      </c>
      <c r="SMX497" s="292" t="s">
        <v>5599</v>
      </c>
      <c r="SMY497" s="292" t="s">
        <v>5599</v>
      </c>
      <c r="SMZ497" s="292" t="s">
        <v>5599</v>
      </c>
      <c r="SNA497" s="292" t="s">
        <v>5599</v>
      </c>
      <c r="SNB497" s="292" t="s">
        <v>5599</v>
      </c>
      <c r="SNC497" s="292" t="s">
        <v>5599</v>
      </c>
      <c r="SND497" s="292" t="s">
        <v>5599</v>
      </c>
      <c r="SNE497" s="292" t="s">
        <v>5599</v>
      </c>
      <c r="SNF497" s="292" t="s">
        <v>5599</v>
      </c>
      <c r="SNG497" s="292" t="s">
        <v>5599</v>
      </c>
      <c r="SNH497" s="292" t="s">
        <v>5599</v>
      </c>
      <c r="SNI497" s="292" t="s">
        <v>5599</v>
      </c>
      <c r="SNJ497" s="292" t="s">
        <v>5599</v>
      </c>
      <c r="SNK497" s="292" t="s">
        <v>5599</v>
      </c>
      <c r="SNL497" s="292" t="s">
        <v>5599</v>
      </c>
      <c r="SNM497" s="292" t="s">
        <v>5599</v>
      </c>
      <c r="SNN497" s="292" t="s">
        <v>5599</v>
      </c>
      <c r="SNO497" s="292" t="s">
        <v>5599</v>
      </c>
      <c r="SNP497" s="292" t="s">
        <v>5599</v>
      </c>
      <c r="SNQ497" s="292" t="s">
        <v>5599</v>
      </c>
      <c r="SNR497" s="292" t="s">
        <v>5599</v>
      </c>
      <c r="SNS497" s="292" t="s">
        <v>5599</v>
      </c>
      <c r="SNT497" s="292" t="s">
        <v>5599</v>
      </c>
      <c r="SNU497" s="292" t="s">
        <v>5599</v>
      </c>
      <c r="SNV497" s="292" t="s">
        <v>5599</v>
      </c>
      <c r="SNW497" s="292" t="s">
        <v>5599</v>
      </c>
      <c r="SNX497" s="292" t="s">
        <v>5599</v>
      </c>
      <c r="SNY497" s="292" t="s">
        <v>5599</v>
      </c>
      <c r="SNZ497" s="292" t="s">
        <v>5599</v>
      </c>
      <c r="SOA497" s="292" t="s">
        <v>5599</v>
      </c>
      <c r="SOB497" s="292" t="s">
        <v>5599</v>
      </c>
      <c r="SOC497" s="292" t="s">
        <v>5599</v>
      </c>
      <c r="SOD497" s="292" t="s">
        <v>5599</v>
      </c>
      <c r="SOE497" s="292" t="s">
        <v>5599</v>
      </c>
      <c r="SOF497" s="292" t="s">
        <v>5599</v>
      </c>
      <c r="SOG497" s="292" t="s">
        <v>5599</v>
      </c>
      <c r="SOH497" s="292" t="s">
        <v>5599</v>
      </c>
      <c r="SOI497" s="292" t="s">
        <v>5599</v>
      </c>
      <c r="SOJ497" s="292" t="s">
        <v>5599</v>
      </c>
      <c r="SOK497" s="292" t="s">
        <v>5599</v>
      </c>
      <c r="SOL497" s="292" t="s">
        <v>5599</v>
      </c>
      <c r="SOM497" s="292" t="s">
        <v>5599</v>
      </c>
      <c r="SON497" s="292" t="s">
        <v>5599</v>
      </c>
      <c r="SOO497" s="292" t="s">
        <v>5599</v>
      </c>
      <c r="SOP497" s="292" t="s">
        <v>5599</v>
      </c>
      <c r="SOQ497" s="292" t="s">
        <v>5599</v>
      </c>
      <c r="SOR497" s="292" t="s">
        <v>5599</v>
      </c>
      <c r="SOS497" s="292" t="s">
        <v>5599</v>
      </c>
      <c r="SOT497" s="292" t="s">
        <v>5599</v>
      </c>
      <c r="SOU497" s="292" t="s">
        <v>5599</v>
      </c>
      <c r="SOV497" s="292" t="s">
        <v>5599</v>
      </c>
      <c r="SOW497" s="292" t="s">
        <v>5599</v>
      </c>
      <c r="SOX497" s="292" t="s">
        <v>5599</v>
      </c>
      <c r="SOY497" s="292" t="s">
        <v>5599</v>
      </c>
      <c r="SOZ497" s="292" t="s">
        <v>5599</v>
      </c>
      <c r="SPA497" s="292" t="s">
        <v>5599</v>
      </c>
      <c r="SPB497" s="292" t="s">
        <v>5599</v>
      </c>
      <c r="SPC497" s="292" t="s">
        <v>5599</v>
      </c>
      <c r="SPD497" s="292" t="s">
        <v>5599</v>
      </c>
      <c r="SPE497" s="292" t="s">
        <v>5599</v>
      </c>
      <c r="SPF497" s="292" t="s">
        <v>5599</v>
      </c>
      <c r="SPG497" s="292" t="s">
        <v>5599</v>
      </c>
      <c r="SPH497" s="292" t="s">
        <v>5599</v>
      </c>
      <c r="SPI497" s="292" t="s">
        <v>5599</v>
      </c>
      <c r="SPJ497" s="292" t="s">
        <v>5599</v>
      </c>
      <c r="SPK497" s="292" t="s">
        <v>5599</v>
      </c>
      <c r="SPL497" s="292" t="s">
        <v>5599</v>
      </c>
      <c r="SPM497" s="292" t="s">
        <v>5599</v>
      </c>
      <c r="SPN497" s="292" t="s">
        <v>5599</v>
      </c>
      <c r="SPO497" s="292" t="s">
        <v>5599</v>
      </c>
      <c r="SPP497" s="292" t="s">
        <v>5599</v>
      </c>
      <c r="SPQ497" s="292" t="s">
        <v>5599</v>
      </c>
      <c r="SPR497" s="292" t="s">
        <v>5599</v>
      </c>
      <c r="SPS497" s="292" t="s">
        <v>5599</v>
      </c>
      <c r="SPT497" s="292" t="s">
        <v>5599</v>
      </c>
      <c r="SPU497" s="292" t="s">
        <v>5599</v>
      </c>
      <c r="SPV497" s="292" t="s">
        <v>5599</v>
      </c>
      <c r="SPW497" s="292" t="s">
        <v>5599</v>
      </c>
      <c r="SPX497" s="292" t="s">
        <v>5599</v>
      </c>
      <c r="SPY497" s="292" t="s">
        <v>5599</v>
      </c>
      <c r="SPZ497" s="292" t="s">
        <v>5599</v>
      </c>
      <c r="SQA497" s="292" t="s">
        <v>5599</v>
      </c>
      <c r="SQB497" s="292" t="s">
        <v>5599</v>
      </c>
      <c r="SQC497" s="292" t="s">
        <v>5599</v>
      </c>
      <c r="SQD497" s="292" t="s">
        <v>5599</v>
      </c>
      <c r="SQE497" s="292" t="s">
        <v>5599</v>
      </c>
      <c r="SQF497" s="292" t="s">
        <v>5599</v>
      </c>
      <c r="SQG497" s="292" t="s">
        <v>5599</v>
      </c>
      <c r="SQH497" s="292" t="s">
        <v>5599</v>
      </c>
      <c r="SQI497" s="292" t="s">
        <v>5599</v>
      </c>
      <c r="SQJ497" s="292" t="s">
        <v>5599</v>
      </c>
      <c r="SQK497" s="292" t="s">
        <v>5599</v>
      </c>
      <c r="SQL497" s="292" t="s">
        <v>5599</v>
      </c>
      <c r="SQM497" s="292" t="s">
        <v>5599</v>
      </c>
      <c r="SQN497" s="292" t="s">
        <v>5599</v>
      </c>
      <c r="SQO497" s="292" t="s">
        <v>5599</v>
      </c>
      <c r="SQP497" s="292" t="s">
        <v>5599</v>
      </c>
      <c r="SQQ497" s="292" t="s">
        <v>5599</v>
      </c>
      <c r="SQR497" s="292" t="s">
        <v>5599</v>
      </c>
      <c r="SQS497" s="292" t="s">
        <v>5599</v>
      </c>
      <c r="SQT497" s="292" t="s">
        <v>5599</v>
      </c>
      <c r="SQU497" s="292" t="s">
        <v>5599</v>
      </c>
      <c r="SQV497" s="292" t="s">
        <v>5599</v>
      </c>
      <c r="SQW497" s="292" t="s">
        <v>5599</v>
      </c>
      <c r="SQX497" s="292" t="s">
        <v>5599</v>
      </c>
      <c r="SQY497" s="292" t="s">
        <v>5599</v>
      </c>
      <c r="SQZ497" s="292" t="s">
        <v>5599</v>
      </c>
      <c r="SRA497" s="292" t="s">
        <v>5599</v>
      </c>
      <c r="SRB497" s="292" t="s">
        <v>5599</v>
      </c>
      <c r="SRC497" s="292" t="s">
        <v>5599</v>
      </c>
      <c r="SRD497" s="292" t="s">
        <v>5599</v>
      </c>
      <c r="SRE497" s="292" t="s">
        <v>5599</v>
      </c>
      <c r="SRF497" s="292" t="s">
        <v>5599</v>
      </c>
      <c r="SRG497" s="292" t="s">
        <v>5599</v>
      </c>
      <c r="SRH497" s="292" t="s">
        <v>5599</v>
      </c>
      <c r="SRI497" s="292" t="s">
        <v>5599</v>
      </c>
      <c r="SRJ497" s="292" t="s">
        <v>5599</v>
      </c>
      <c r="SRK497" s="292" t="s">
        <v>5599</v>
      </c>
      <c r="SRL497" s="292" t="s">
        <v>5599</v>
      </c>
      <c r="SRM497" s="292" t="s">
        <v>5599</v>
      </c>
      <c r="SRN497" s="292" t="s">
        <v>5599</v>
      </c>
      <c r="SRO497" s="292" t="s">
        <v>5599</v>
      </c>
      <c r="SRP497" s="292" t="s">
        <v>5599</v>
      </c>
      <c r="SRQ497" s="292" t="s">
        <v>5599</v>
      </c>
      <c r="SRR497" s="292" t="s">
        <v>5599</v>
      </c>
      <c r="SRS497" s="292" t="s">
        <v>5599</v>
      </c>
      <c r="SRT497" s="292" t="s">
        <v>5599</v>
      </c>
      <c r="SRU497" s="292" t="s">
        <v>5599</v>
      </c>
      <c r="SRV497" s="292" t="s">
        <v>5599</v>
      </c>
      <c r="SRW497" s="292" t="s">
        <v>5599</v>
      </c>
      <c r="SRX497" s="292" t="s">
        <v>5599</v>
      </c>
      <c r="SRY497" s="292" t="s">
        <v>5599</v>
      </c>
      <c r="SRZ497" s="292" t="s">
        <v>5599</v>
      </c>
      <c r="SSA497" s="292" t="s">
        <v>5599</v>
      </c>
      <c r="SSB497" s="292" t="s">
        <v>5599</v>
      </c>
      <c r="SSC497" s="292" t="s">
        <v>5599</v>
      </c>
      <c r="SSD497" s="292" t="s">
        <v>5599</v>
      </c>
      <c r="SSE497" s="292" t="s">
        <v>5599</v>
      </c>
      <c r="SSF497" s="292" t="s">
        <v>5599</v>
      </c>
      <c r="SSG497" s="292" t="s">
        <v>5599</v>
      </c>
      <c r="SSH497" s="292" t="s">
        <v>5599</v>
      </c>
      <c r="SSI497" s="292" t="s">
        <v>5599</v>
      </c>
      <c r="SSJ497" s="292" t="s">
        <v>5599</v>
      </c>
      <c r="SSK497" s="292" t="s">
        <v>5599</v>
      </c>
      <c r="SSL497" s="292" t="s">
        <v>5599</v>
      </c>
      <c r="SSM497" s="292" t="s">
        <v>5599</v>
      </c>
      <c r="SSN497" s="292" t="s">
        <v>5599</v>
      </c>
      <c r="SSO497" s="292" t="s">
        <v>5599</v>
      </c>
      <c r="SSP497" s="292" t="s">
        <v>5599</v>
      </c>
      <c r="SSQ497" s="292" t="s">
        <v>5599</v>
      </c>
      <c r="SSR497" s="292" t="s">
        <v>5599</v>
      </c>
      <c r="SSS497" s="292" t="s">
        <v>5599</v>
      </c>
      <c r="SST497" s="292" t="s">
        <v>5599</v>
      </c>
      <c r="SSU497" s="292" t="s">
        <v>5599</v>
      </c>
      <c r="SSV497" s="292" t="s">
        <v>5599</v>
      </c>
      <c r="SSW497" s="292" t="s">
        <v>5599</v>
      </c>
      <c r="SSX497" s="292" t="s">
        <v>5599</v>
      </c>
      <c r="SSY497" s="292" t="s">
        <v>5599</v>
      </c>
      <c r="SSZ497" s="292" t="s">
        <v>5599</v>
      </c>
      <c r="STA497" s="292" t="s">
        <v>5599</v>
      </c>
      <c r="STB497" s="292" t="s">
        <v>5599</v>
      </c>
      <c r="STC497" s="292" t="s">
        <v>5599</v>
      </c>
      <c r="STD497" s="292" t="s">
        <v>5599</v>
      </c>
      <c r="STE497" s="292" t="s">
        <v>5599</v>
      </c>
      <c r="STF497" s="292" t="s">
        <v>5599</v>
      </c>
      <c r="STG497" s="292" t="s">
        <v>5599</v>
      </c>
      <c r="STH497" s="292" t="s">
        <v>5599</v>
      </c>
      <c r="STI497" s="292" t="s">
        <v>5599</v>
      </c>
      <c r="STJ497" s="292" t="s">
        <v>5599</v>
      </c>
      <c r="STK497" s="292" t="s">
        <v>5599</v>
      </c>
      <c r="STL497" s="292" t="s">
        <v>5599</v>
      </c>
      <c r="STM497" s="292" t="s">
        <v>5599</v>
      </c>
      <c r="STN497" s="292" t="s">
        <v>5599</v>
      </c>
      <c r="STO497" s="292" t="s">
        <v>5599</v>
      </c>
      <c r="STP497" s="292" t="s">
        <v>5599</v>
      </c>
      <c r="STQ497" s="292" t="s">
        <v>5599</v>
      </c>
      <c r="STR497" s="292" t="s">
        <v>5599</v>
      </c>
      <c r="STS497" s="292" t="s">
        <v>5599</v>
      </c>
      <c r="STT497" s="292" t="s">
        <v>5599</v>
      </c>
      <c r="STU497" s="292" t="s">
        <v>5599</v>
      </c>
      <c r="STV497" s="292" t="s">
        <v>5599</v>
      </c>
      <c r="STW497" s="292" t="s">
        <v>5599</v>
      </c>
      <c r="STX497" s="292" t="s">
        <v>5599</v>
      </c>
      <c r="STY497" s="292" t="s">
        <v>5599</v>
      </c>
      <c r="STZ497" s="292" t="s">
        <v>5599</v>
      </c>
      <c r="SUA497" s="292" t="s">
        <v>5599</v>
      </c>
      <c r="SUB497" s="292" t="s">
        <v>5599</v>
      </c>
      <c r="SUC497" s="292" t="s">
        <v>5599</v>
      </c>
      <c r="SUD497" s="292" t="s">
        <v>5599</v>
      </c>
      <c r="SUE497" s="292" t="s">
        <v>5599</v>
      </c>
      <c r="SUF497" s="292" t="s">
        <v>5599</v>
      </c>
      <c r="SUG497" s="292" t="s">
        <v>5599</v>
      </c>
      <c r="SUH497" s="292" t="s">
        <v>5599</v>
      </c>
      <c r="SUI497" s="292" t="s">
        <v>5599</v>
      </c>
      <c r="SUJ497" s="292" t="s">
        <v>5599</v>
      </c>
      <c r="SUK497" s="292" t="s">
        <v>5599</v>
      </c>
      <c r="SUL497" s="292" t="s">
        <v>5599</v>
      </c>
      <c r="SUM497" s="292" t="s">
        <v>5599</v>
      </c>
      <c r="SUN497" s="292" t="s">
        <v>5599</v>
      </c>
      <c r="SUO497" s="292" t="s">
        <v>5599</v>
      </c>
      <c r="SUP497" s="292" t="s">
        <v>5599</v>
      </c>
      <c r="SUQ497" s="292" t="s">
        <v>5599</v>
      </c>
      <c r="SUR497" s="292" t="s">
        <v>5599</v>
      </c>
      <c r="SUS497" s="292" t="s">
        <v>5599</v>
      </c>
      <c r="SUT497" s="292" t="s">
        <v>5599</v>
      </c>
      <c r="SUU497" s="292" t="s">
        <v>5599</v>
      </c>
      <c r="SUV497" s="292" t="s">
        <v>5599</v>
      </c>
      <c r="SUW497" s="292" t="s">
        <v>5599</v>
      </c>
      <c r="SUX497" s="292" t="s">
        <v>5599</v>
      </c>
      <c r="SUY497" s="292" t="s">
        <v>5599</v>
      </c>
      <c r="SUZ497" s="292" t="s">
        <v>5599</v>
      </c>
      <c r="SVA497" s="292" t="s">
        <v>5599</v>
      </c>
      <c r="SVB497" s="292" t="s">
        <v>5599</v>
      </c>
      <c r="SVC497" s="292" t="s">
        <v>5599</v>
      </c>
      <c r="SVD497" s="292" t="s">
        <v>5599</v>
      </c>
      <c r="SVE497" s="292" t="s">
        <v>5599</v>
      </c>
      <c r="SVF497" s="292" t="s">
        <v>5599</v>
      </c>
      <c r="SVG497" s="292" t="s">
        <v>5599</v>
      </c>
      <c r="SVH497" s="292" t="s">
        <v>5599</v>
      </c>
      <c r="SVI497" s="292" t="s">
        <v>5599</v>
      </c>
      <c r="SVJ497" s="292" t="s">
        <v>5599</v>
      </c>
      <c r="SVK497" s="292" t="s">
        <v>5599</v>
      </c>
      <c r="SVL497" s="292" t="s">
        <v>5599</v>
      </c>
      <c r="SVM497" s="292" t="s">
        <v>5599</v>
      </c>
      <c r="SVN497" s="292" t="s">
        <v>5599</v>
      </c>
      <c r="SVO497" s="292" t="s">
        <v>5599</v>
      </c>
      <c r="SVP497" s="292" t="s">
        <v>5599</v>
      </c>
      <c r="SVQ497" s="292" t="s">
        <v>5599</v>
      </c>
      <c r="SVR497" s="292" t="s">
        <v>5599</v>
      </c>
      <c r="SVS497" s="292" t="s">
        <v>5599</v>
      </c>
      <c r="SVT497" s="292" t="s">
        <v>5599</v>
      </c>
      <c r="SVU497" s="292" t="s">
        <v>5599</v>
      </c>
      <c r="SVV497" s="292" t="s">
        <v>5599</v>
      </c>
      <c r="SVW497" s="292" t="s">
        <v>5599</v>
      </c>
      <c r="SVX497" s="292" t="s">
        <v>5599</v>
      </c>
      <c r="SVY497" s="292" t="s">
        <v>5599</v>
      </c>
      <c r="SVZ497" s="292" t="s">
        <v>5599</v>
      </c>
      <c r="SWA497" s="292" t="s">
        <v>5599</v>
      </c>
      <c r="SWB497" s="292" t="s">
        <v>5599</v>
      </c>
      <c r="SWC497" s="292" t="s">
        <v>5599</v>
      </c>
      <c r="SWD497" s="292" t="s">
        <v>5599</v>
      </c>
      <c r="SWE497" s="292" t="s">
        <v>5599</v>
      </c>
      <c r="SWF497" s="292" t="s">
        <v>5599</v>
      </c>
      <c r="SWG497" s="292" t="s">
        <v>5599</v>
      </c>
      <c r="SWH497" s="292" t="s">
        <v>5599</v>
      </c>
      <c r="SWI497" s="292" t="s">
        <v>5599</v>
      </c>
      <c r="SWJ497" s="292" t="s">
        <v>5599</v>
      </c>
      <c r="SWK497" s="292" t="s">
        <v>5599</v>
      </c>
      <c r="SWL497" s="292" t="s">
        <v>5599</v>
      </c>
      <c r="SWM497" s="292" t="s">
        <v>5599</v>
      </c>
      <c r="SWN497" s="292" t="s">
        <v>5599</v>
      </c>
      <c r="SWO497" s="292" t="s">
        <v>5599</v>
      </c>
      <c r="SWP497" s="292" t="s">
        <v>5599</v>
      </c>
      <c r="SWQ497" s="292" t="s">
        <v>5599</v>
      </c>
      <c r="SWR497" s="292" t="s">
        <v>5599</v>
      </c>
      <c r="SWS497" s="292" t="s">
        <v>5599</v>
      </c>
      <c r="SWT497" s="292" t="s">
        <v>5599</v>
      </c>
      <c r="SWU497" s="292" t="s">
        <v>5599</v>
      </c>
      <c r="SWV497" s="292" t="s">
        <v>5599</v>
      </c>
      <c r="SWW497" s="292" t="s">
        <v>5599</v>
      </c>
      <c r="SWX497" s="292" t="s">
        <v>5599</v>
      </c>
      <c r="SWY497" s="292" t="s">
        <v>5599</v>
      </c>
      <c r="SWZ497" s="292" t="s">
        <v>5599</v>
      </c>
      <c r="SXA497" s="292" t="s">
        <v>5599</v>
      </c>
      <c r="SXB497" s="292" t="s">
        <v>5599</v>
      </c>
      <c r="SXC497" s="292" t="s">
        <v>5599</v>
      </c>
      <c r="SXD497" s="292" t="s">
        <v>5599</v>
      </c>
      <c r="SXE497" s="292" t="s">
        <v>5599</v>
      </c>
      <c r="SXF497" s="292" t="s">
        <v>5599</v>
      </c>
      <c r="SXG497" s="292" t="s">
        <v>5599</v>
      </c>
      <c r="SXH497" s="292" t="s">
        <v>5599</v>
      </c>
      <c r="SXI497" s="292" t="s">
        <v>5599</v>
      </c>
      <c r="SXJ497" s="292" t="s">
        <v>5599</v>
      </c>
      <c r="SXK497" s="292" t="s">
        <v>5599</v>
      </c>
      <c r="SXL497" s="292" t="s">
        <v>5599</v>
      </c>
      <c r="SXM497" s="292" t="s">
        <v>5599</v>
      </c>
      <c r="SXN497" s="292" t="s">
        <v>5599</v>
      </c>
      <c r="SXO497" s="292" t="s">
        <v>5599</v>
      </c>
      <c r="SXP497" s="292" t="s">
        <v>5599</v>
      </c>
      <c r="SXQ497" s="292" t="s">
        <v>5599</v>
      </c>
      <c r="SXR497" s="292" t="s">
        <v>5599</v>
      </c>
      <c r="SXS497" s="292" t="s">
        <v>5599</v>
      </c>
      <c r="SXT497" s="292" t="s">
        <v>5599</v>
      </c>
      <c r="SXU497" s="292" t="s">
        <v>5599</v>
      </c>
      <c r="SXV497" s="292" t="s">
        <v>5599</v>
      </c>
      <c r="SXW497" s="292" t="s">
        <v>5599</v>
      </c>
      <c r="SXX497" s="292" t="s">
        <v>5599</v>
      </c>
      <c r="SXY497" s="292" t="s">
        <v>5599</v>
      </c>
      <c r="SXZ497" s="292" t="s">
        <v>5599</v>
      </c>
      <c r="SYA497" s="292" t="s">
        <v>5599</v>
      </c>
      <c r="SYB497" s="292" t="s">
        <v>5599</v>
      </c>
      <c r="SYC497" s="292" t="s">
        <v>5599</v>
      </c>
      <c r="SYD497" s="292" t="s">
        <v>5599</v>
      </c>
      <c r="SYE497" s="292" t="s">
        <v>5599</v>
      </c>
      <c r="SYF497" s="292" t="s">
        <v>5599</v>
      </c>
      <c r="SYG497" s="292" t="s">
        <v>5599</v>
      </c>
      <c r="SYH497" s="292" t="s">
        <v>5599</v>
      </c>
      <c r="SYI497" s="292" t="s">
        <v>5599</v>
      </c>
      <c r="SYJ497" s="292" t="s">
        <v>5599</v>
      </c>
      <c r="SYK497" s="292" t="s">
        <v>5599</v>
      </c>
      <c r="SYL497" s="292" t="s">
        <v>5599</v>
      </c>
      <c r="SYM497" s="292" t="s">
        <v>5599</v>
      </c>
      <c r="SYN497" s="292" t="s">
        <v>5599</v>
      </c>
      <c r="SYO497" s="292" t="s">
        <v>5599</v>
      </c>
      <c r="SYP497" s="292" t="s">
        <v>5599</v>
      </c>
      <c r="SYQ497" s="292" t="s">
        <v>5599</v>
      </c>
      <c r="SYR497" s="292" t="s">
        <v>5599</v>
      </c>
      <c r="SYS497" s="292" t="s">
        <v>5599</v>
      </c>
      <c r="SYT497" s="292" t="s">
        <v>5599</v>
      </c>
      <c r="SYU497" s="292" t="s">
        <v>5599</v>
      </c>
      <c r="SYV497" s="292" t="s">
        <v>5599</v>
      </c>
      <c r="SYW497" s="292" t="s">
        <v>5599</v>
      </c>
      <c r="SYX497" s="292" t="s">
        <v>5599</v>
      </c>
      <c r="SYY497" s="292" t="s">
        <v>5599</v>
      </c>
      <c r="SYZ497" s="292" t="s">
        <v>5599</v>
      </c>
      <c r="SZA497" s="292" t="s">
        <v>5599</v>
      </c>
      <c r="SZB497" s="292" t="s">
        <v>5599</v>
      </c>
      <c r="SZC497" s="292" t="s">
        <v>5599</v>
      </c>
      <c r="SZD497" s="292" t="s">
        <v>5599</v>
      </c>
      <c r="SZE497" s="292" t="s">
        <v>5599</v>
      </c>
      <c r="SZF497" s="292" t="s">
        <v>5599</v>
      </c>
      <c r="SZG497" s="292" t="s">
        <v>5599</v>
      </c>
      <c r="SZH497" s="292" t="s">
        <v>5599</v>
      </c>
      <c r="SZI497" s="292" t="s">
        <v>5599</v>
      </c>
      <c r="SZJ497" s="292" t="s">
        <v>5599</v>
      </c>
      <c r="SZK497" s="292" t="s">
        <v>5599</v>
      </c>
      <c r="SZL497" s="292" t="s">
        <v>5599</v>
      </c>
      <c r="SZM497" s="292" t="s">
        <v>5599</v>
      </c>
      <c r="SZN497" s="292" t="s">
        <v>5599</v>
      </c>
      <c r="SZO497" s="292" t="s">
        <v>5599</v>
      </c>
      <c r="SZP497" s="292" t="s">
        <v>5599</v>
      </c>
      <c r="SZQ497" s="292" t="s">
        <v>5599</v>
      </c>
      <c r="SZR497" s="292" t="s">
        <v>5599</v>
      </c>
      <c r="SZS497" s="292" t="s">
        <v>5599</v>
      </c>
      <c r="SZT497" s="292" t="s">
        <v>5599</v>
      </c>
      <c r="SZU497" s="292" t="s">
        <v>5599</v>
      </c>
      <c r="SZV497" s="292" t="s">
        <v>5599</v>
      </c>
      <c r="SZW497" s="292" t="s">
        <v>5599</v>
      </c>
      <c r="SZX497" s="292" t="s">
        <v>5599</v>
      </c>
      <c r="SZY497" s="292" t="s">
        <v>5599</v>
      </c>
      <c r="SZZ497" s="292" t="s">
        <v>5599</v>
      </c>
      <c r="TAA497" s="292" t="s">
        <v>5599</v>
      </c>
      <c r="TAB497" s="292" t="s">
        <v>5599</v>
      </c>
      <c r="TAC497" s="292" t="s">
        <v>5599</v>
      </c>
      <c r="TAD497" s="292" t="s">
        <v>5599</v>
      </c>
      <c r="TAE497" s="292" t="s">
        <v>5599</v>
      </c>
      <c r="TAF497" s="292" t="s">
        <v>5599</v>
      </c>
      <c r="TAG497" s="292" t="s">
        <v>5599</v>
      </c>
      <c r="TAH497" s="292" t="s">
        <v>5599</v>
      </c>
      <c r="TAI497" s="292" t="s">
        <v>5599</v>
      </c>
      <c r="TAJ497" s="292" t="s">
        <v>5599</v>
      </c>
      <c r="TAK497" s="292" t="s">
        <v>5599</v>
      </c>
      <c r="TAL497" s="292" t="s">
        <v>5599</v>
      </c>
      <c r="TAM497" s="292" t="s">
        <v>5599</v>
      </c>
      <c r="TAN497" s="292" t="s">
        <v>5599</v>
      </c>
      <c r="TAO497" s="292" t="s">
        <v>5599</v>
      </c>
      <c r="TAP497" s="292" t="s">
        <v>5599</v>
      </c>
      <c r="TAQ497" s="292" t="s">
        <v>5599</v>
      </c>
      <c r="TAR497" s="292" t="s">
        <v>5599</v>
      </c>
      <c r="TAS497" s="292" t="s">
        <v>5599</v>
      </c>
      <c r="TAT497" s="292" t="s">
        <v>5599</v>
      </c>
      <c r="TAU497" s="292" t="s">
        <v>5599</v>
      </c>
      <c r="TAV497" s="292" t="s">
        <v>5599</v>
      </c>
      <c r="TAW497" s="292" t="s">
        <v>5599</v>
      </c>
      <c r="TAX497" s="292" t="s">
        <v>5599</v>
      </c>
      <c r="TAY497" s="292" t="s">
        <v>5599</v>
      </c>
      <c r="TAZ497" s="292" t="s">
        <v>5599</v>
      </c>
      <c r="TBA497" s="292" t="s">
        <v>5599</v>
      </c>
      <c r="TBB497" s="292" t="s">
        <v>5599</v>
      </c>
      <c r="TBC497" s="292" t="s">
        <v>5599</v>
      </c>
      <c r="TBD497" s="292" t="s">
        <v>5599</v>
      </c>
      <c r="TBE497" s="292" t="s">
        <v>5599</v>
      </c>
      <c r="TBF497" s="292" t="s">
        <v>5599</v>
      </c>
      <c r="TBG497" s="292" t="s">
        <v>5599</v>
      </c>
      <c r="TBH497" s="292" t="s">
        <v>5599</v>
      </c>
      <c r="TBI497" s="292" t="s">
        <v>5599</v>
      </c>
      <c r="TBJ497" s="292" t="s">
        <v>5599</v>
      </c>
      <c r="TBK497" s="292" t="s">
        <v>5599</v>
      </c>
      <c r="TBL497" s="292" t="s">
        <v>5599</v>
      </c>
      <c r="TBM497" s="292" t="s">
        <v>5599</v>
      </c>
      <c r="TBN497" s="292" t="s">
        <v>5599</v>
      </c>
      <c r="TBO497" s="292" t="s">
        <v>5599</v>
      </c>
      <c r="TBP497" s="292" t="s">
        <v>5599</v>
      </c>
      <c r="TBQ497" s="292" t="s">
        <v>5599</v>
      </c>
      <c r="TBR497" s="292" t="s">
        <v>5599</v>
      </c>
      <c r="TBS497" s="292" t="s">
        <v>5599</v>
      </c>
      <c r="TBT497" s="292" t="s">
        <v>5599</v>
      </c>
      <c r="TBU497" s="292" t="s">
        <v>5599</v>
      </c>
      <c r="TBV497" s="292" t="s">
        <v>5599</v>
      </c>
      <c r="TBW497" s="292" t="s">
        <v>5599</v>
      </c>
      <c r="TBX497" s="292" t="s">
        <v>5599</v>
      </c>
      <c r="TBY497" s="292" t="s">
        <v>5599</v>
      </c>
      <c r="TBZ497" s="292" t="s">
        <v>5599</v>
      </c>
      <c r="TCA497" s="292" t="s">
        <v>5599</v>
      </c>
      <c r="TCB497" s="292" t="s">
        <v>5599</v>
      </c>
      <c r="TCC497" s="292" t="s">
        <v>5599</v>
      </c>
      <c r="TCD497" s="292" t="s">
        <v>5599</v>
      </c>
      <c r="TCE497" s="292" t="s">
        <v>5599</v>
      </c>
      <c r="TCF497" s="292" t="s">
        <v>5599</v>
      </c>
      <c r="TCG497" s="292" t="s">
        <v>5599</v>
      </c>
      <c r="TCH497" s="292" t="s">
        <v>5599</v>
      </c>
      <c r="TCI497" s="292" t="s">
        <v>5599</v>
      </c>
      <c r="TCJ497" s="292" t="s">
        <v>5599</v>
      </c>
      <c r="TCK497" s="292" t="s">
        <v>5599</v>
      </c>
      <c r="TCL497" s="292" t="s">
        <v>5599</v>
      </c>
      <c r="TCM497" s="292" t="s">
        <v>5599</v>
      </c>
      <c r="TCN497" s="292" t="s">
        <v>5599</v>
      </c>
      <c r="TCO497" s="292" t="s">
        <v>5599</v>
      </c>
      <c r="TCP497" s="292" t="s">
        <v>5599</v>
      </c>
      <c r="TCQ497" s="292" t="s">
        <v>5599</v>
      </c>
      <c r="TCR497" s="292" t="s">
        <v>5599</v>
      </c>
      <c r="TCS497" s="292" t="s">
        <v>5599</v>
      </c>
      <c r="TCT497" s="292" t="s">
        <v>5599</v>
      </c>
      <c r="TCU497" s="292" t="s">
        <v>5599</v>
      </c>
      <c r="TCV497" s="292" t="s">
        <v>5599</v>
      </c>
      <c r="TCW497" s="292" t="s">
        <v>5599</v>
      </c>
      <c r="TCX497" s="292" t="s">
        <v>5599</v>
      </c>
      <c r="TCY497" s="292" t="s">
        <v>5599</v>
      </c>
      <c r="TCZ497" s="292" t="s">
        <v>5599</v>
      </c>
      <c r="TDA497" s="292" t="s">
        <v>5599</v>
      </c>
      <c r="TDB497" s="292" t="s">
        <v>5599</v>
      </c>
      <c r="TDC497" s="292" t="s">
        <v>5599</v>
      </c>
      <c r="TDD497" s="292" t="s">
        <v>5599</v>
      </c>
      <c r="TDE497" s="292" t="s">
        <v>5599</v>
      </c>
      <c r="TDF497" s="292" t="s">
        <v>5599</v>
      </c>
      <c r="TDG497" s="292" t="s">
        <v>5599</v>
      </c>
      <c r="TDH497" s="292" t="s">
        <v>5599</v>
      </c>
      <c r="TDI497" s="292" t="s">
        <v>5599</v>
      </c>
      <c r="TDJ497" s="292" t="s">
        <v>5599</v>
      </c>
      <c r="TDK497" s="292" t="s">
        <v>5599</v>
      </c>
      <c r="TDL497" s="292" t="s">
        <v>5599</v>
      </c>
      <c r="TDM497" s="292" t="s">
        <v>5599</v>
      </c>
      <c r="TDN497" s="292" t="s">
        <v>5599</v>
      </c>
      <c r="TDO497" s="292" t="s">
        <v>5599</v>
      </c>
      <c r="TDP497" s="292" t="s">
        <v>5599</v>
      </c>
      <c r="TDQ497" s="292" t="s">
        <v>5599</v>
      </c>
      <c r="TDR497" s="292" t="s">
        <v>5599</v>
      </c>
      <c r="TDS497" s="292" t="s">
        <v>5599</v>
      </c>
      <c r="TDT497" s="292" t="s">
        <v>5599</v>
      </c>
      <c r="TDU497" s="292" t="s">
        <v>5599</v>
      </c>
      <c r="TDV497" s="292" t="s">
        <v>5599</v>
      </c>
      <c r="TDW497" s="292" t="s">
        <v>5599</v>
      </c>
      <c r="TDX497" s="292" t="s">
        <v>5599</v>
      </c>
      <c r="TDY497" s="292" t="s">
        <v>5599</v>
      </c>
      <c r="TDZ497" s="292" t="s">
        <v>5599</v>
      </c>
      <c r="TEA497" s="292" t="s">
        <v>5599</v>
      </c>
      <c r="TEB497" s="292" t="s">
        <v>5599</v>
      </c>
      <c r="TEC497" s="292" t="s">
        <v>5599</v>
      </c>
      <c r="TED497" s="292" t="s">
        <v>5599</v>
      </c>
      <c r="TEE497" s="292" t="s">
        <v>5599</v>
      </c>
      <c r="TEF497" s="292" t="s">
        <v>5599</v>
      </c>
      <c r="TEG497" s="292" t="s">
        <v>5599</v>
      </c>
      <c r="TEH497" s="292" t="s">
        <v>5599</v>
      </c>
      <c r="TEI497" s="292" t="s">
        <v>5599</v>
      </c>
      <c r="TEJ497" s="292" t="s">
        <v>5599</v>
      </c>
      <c r="TEK497" s="292" t="s">
        <v>5599</v>
      </c>
      <c r="TEL497" s="292" t="s">
        <v>5599</v>
      </c>
      <c r="TEM497" s="292" t="s">
        <v>5599</v>
      </c>
      <c r="TEN497" s="292" t="s">
        <v>5599</v>
      </c>
      <c r="TEO497" s="292" t="s">
        <v>5599</v>
      </c>
      <c r="TEP497" s="292" t="s">
        <v>5599</v>
      </c>
      <c r="TEQ497" s="292" t="s">
        <v>5599</v>
      </c>
      <c r="TER497" s="292" t="s">
        <v>5599</v>
      </c>
      <c r="TES497" s="292" t="s">
        <v>5599</v>
      </c>
      <c r="TET497" s="292" t="s">
        <v>5599</v>
      </c>
      <c r="TEU497" s="292" t="s">
        <v>5599</v>
      </c>
      <c r="TEV497" s="292" t="s">
        <v>5599</v>
      </c>
      <c r="TEW497" s="292" t="s">
        <v>5599</v>
      </c>
      <c r="TEX497" s="292" t="s">
        <v>5599</v>
      </c>
      <c r="TEY497" s="292" t="s">
        <v>5599</v>
      </c>
      <c r="TEZ497" s="292" t="s">
        <v>5599</v>
      </c>
      <c r="TFA497" s="292" t="s">
        <v>5599</v>
      </c>
      <c r="TFB497" s="292" t="s">
        <v>5599</v>
      </c>
      <c r="TFC497" s="292" t="s">
        <v>5599</v>
      </c>
      <c r="TFD497" s="292" t="s">
        <v>5599</v>
      </c>
      <c r="TFE497" s="292" t="s">
        <v>5599</v>
      </c>
      <c r="TFF497" s="292" t="s">
        <v>5599</v>
      </c>
      <c r="TFG497" s="292" t="s">
        <v>5599</v>
      </c>
      <c r="TFH497" s="292" t="s">
        <v>5599</v>
      </c>
      <c r="TFI497" s="292" t="s">
        <v>5599</v>
      </c>
      <c r="TFJ497" s="292" t="s">
        <v>5599</v>
      </c>
      <c r="TFK497" s="292" t="s">
        <v>5599</v>
      </c>
      <c r="TFL497" s="292" t="s">
        <v>5599</v>
      </c>
      <c r="TFM497" s="292" t="s">
        <v>5599</v>
      </c>
      <c r="TFN497" s="292" t="s">
        <v>5599</v>
      </c>
      <c r="TFO497" s="292" t="s">
        <v>5599</v>
      </c>
      <c r="TFP497" s="292" t="s">
        <v>5599</v>
      </c>
      <c r="TFQ497" s="292" t="s">
        <v>5599</v>
      </c>
      <c r="TFR497" s="292" t="s">
        <v>5599</v>
      </c>
      <c r="TFS497" s="292" t="s">
        <v>5599</v>
      </c>
      <c r="TFT497" s="292" t="s">
        <v>5599</v>
      </c>
      <c r="TFU497" s="292" t="s">
        <v>5599</v>
      </c>
      <c r="TFV497" s="292" t="s">
        <v>5599</v>
      </c>
      <c r="TFW497" s="292" t="s">
        <v>5599</v>
      </c>
      <c r="TFX497" s="292" t="s">
        <v>5599</v>
      </c>
      <c r="TFY497" s="292" t="s">
        <v>5599</v>
      </c>
      <c r="TFZ497" s="292" t="s">
        <v>5599</v>
      </c>
      <c r="TGA497" s="292" t="s">
        <v>5599</v>
      </c>
      <c r="TGB497" s="292" t="s">
        <v>5599</v>
      </c>
      <c r="TGC497" s="292" t="s">
        <v>5599</v>
      </c>
      <c r="TGD497" s="292" t="s">
        <v>5599</v>
      </c>
      <c r="TGE497" s="292" t="s">
        <v>5599</v>
      </c>
      <c r="TGF497" s="292" t="s">
        <v>5599</v>
      </c>
      <c r="TGG497" s="292" t="s">
        <v>5599</v>
      </c>
      <c r="TGH497" s="292" t="s">
        <v>5599</v>
      </c>
      <c r="TGI497" s="292" t="s">
        <v>5599</v>
      </c>
      <c r="TGJ497" s="292" t="s">
        <v>5599</v>
      </c>
      <c r="TGK497" s="292" t="s">
        <v>5599</v>
      </c>
      <c r="TGL497" s="292" t="s">
        <v>5599</v>
      </c>
      <c r="TGM497" s="292" t="s">
        <v>5599</v>
      </c>
      <c r="TGN497" s="292" t="s">
        <v>5599</v>
      </c>
      <c r="TGO497" s="292" t="s">
        <v>5599</v>
      </c>
      <c r="TGP497" s="292" t="s">
        <v>5599</v>
      </c>
      <c r="TGQ497" s="292" t="s">
        <v>5599</v>
      </c>
      <c r="TGR497" s="292" t="s">
        <v>5599</v>
      </c>
      <c r="TGS497" s="292" t="s">
        <v>5599</v>
      </c>
      <c r="TGT497" s="292" t="s">
        <v>5599</v>
      </c>
      <c r="TGU497" s="292" t="s">
        <v>5599</v>
      </c>
      <c r="TGV497" s="292" t="s">
        <v>5599</v>
      </c>
      <c r="TGW497" s="292" t="s">
        <v>5599</v>
      </c>
      <c r="TGX497" s="292" t="s">
        <v>5599</v>
      </c>
      <c r="TGY497" s="292" t="s">
        <v>5599</v>
      </c>
      <c r="TGZ497" s="292" t="s">
        <v>5599</v>
      </c>
      <c r="THA497" s="292" t="s">
        <v>5599</v>
      </c>
      <c r="THB497" s="292" t="s">
        <v>5599</v>
      </c>
      <c r="THC497" s="292" t="s">
        <v>5599</v>
      </c>
      <c r="THD497" s="292" t="s">
        <v>5599</v>
      </c>
      <c r="THE497" s="292" t="s">
        <v>5599</v>
      </c>
      <c r="THF497" s="292" t="s">
        <v>5599</v>
      </c>
      <c r="THG497" s="292" t="s">
        <v>5599</v>
      </c>
      <c r="THH497" s="292" t="s">
        <v>5599</v>
      </c>
      <c r="THI497" s="292" t="s">
        <v>5599</v>
      </c>
      <c r="THJ497" s="292" t="s">
        <v>5599</v>
      </c>
      <c r="THK497" s="292" t="s">
        <v>5599</v>
      </c>
      <c r="THL497" s="292" t="s">
        <v>5599</v>
      </c>
      <c r="THM497" s="292" t="s">
        <v>5599</v>
      </c>
      <c r="THN497" s="292" t="s">
        <v>5599</v>
      </c>
      <c r="THO497" s="292" t="s">
        <v>5599</v>
      </c>
      <c r="THP497" s="292" t="s">
        <v>5599</v>
      </c>
      <c r="THQ497" s="292" t="s">
        <v>5599</v>
      </c>
      <c r="THR497" s="292" t="s">
        <v>5599</v>
      </c>
      <c r="THS497" s="292" t="s">
        <v>5599</v>
      </c>
      <c r="THT497" s="292" t="s">
        <v>5599</v>
      </c>
      <c r="THU497" s="292" t="s">
        <v>5599</v>
      </c>
      <c r="THV497" s="292" t="s">
        <v>5599</v>
      </c>
      <c r="THW497" s="292" t="s">
        <v>5599</v>
      </c>
      <c r="THX497" s="292" t="s">
        <v>5599</v>
      </c>
      <c r="THY497" s="292" t="s">
        <v>5599</v>
      </c>
      <c r="THZ497" s="292" t="s">
        <v>5599</v>
      </c>
      <c r="TIA497" s="292" t="s">
        <v>5599</v>
      </c>
      <c r="TIB497" s="292" t="s">
        <v>5599</v>
      </c>
      <c r="TIC497" s="292" t="s">
        <v>5599</v>
      </c>
      <c r="TID497" s="292" t="s">
        <v>5599</v>
      </c>
      <c r="TIE497" s="292" t="s">
        <v>5599</v>
      </c>
      <c r="TIF497" s="292" t="s">
        <v>5599</v>
      </c>
      <c r="TIG497" s="292" t="s">
        <v>5599</v>
      </c>
      <c r="TIH497" s="292" t="s">
        <v>5599</v>
      </c>
      <c r="TII497" s="292" t="s">
        <v>5599</v>
      </c>
      <c r="TIJ497" s="292" t="s">
        <v>5599</v>
      </c>
      <c r="TIK497" s="292" t="s">
        <v>5599</v>
      </c>
      <c r="TIL497" s="292" t="s">
        <v>5599</v>
      </c>
      <c r="TIM497" s="292" t="s">
        <v>5599</v>
      </c>
      <c r="TIN497" s="292" t="s">
        <v>5599</v>
      </c>
      <c r="TIO497" s="292" t="s">
        <v>5599</v>
      </c>
      <c r="TIP497" s="292" t="s">
        <v>5599</v>
      </c>
      <c r="TIQ497" s="292" t="s">
        <v>5599</v>
      </c>
      <c r="TIR497" s="292" t="s">
        <v>5599</v>
      </c>
      <c r="TIS497" s="292" t="s">
        <v>5599</v>
      </c>
      <c r="TIT497" s="292" t="s">
        <v>5599</v>
      </c>
      <c r="TIU497" s="292" t="s">
        <v>5599</v>
      </c>
      <c r="TIV497" s="292" t="s">
        <v>5599</v>
      </c>
      <c r="TIW497" s="292" t="s">
        <v>5599</v>
      </c>
      <c r="TIX497" s="292" t="s">
        <v>5599</v>
      </c>
      <c r="TIY497" s="292" t="s">
        <v>5599</v>
      </c>
      <c r="TIZ497" s="292" t="s">
        <v>5599</v>
      </c>
      <c r="TJA497" s="292" t="s">
        <v>5599</v>
      </c>
      <c r="TJB497" s="292" t="s">
        <v>5599</v>
      </c>
      <c r="TJC497" s="292" t="s">
        <v>5599</v>
      </c>
      <c r="TJD497" s="292" t="s">
        <v>5599</v>
      </c>
      <c r="TJE497" s="292" t="s">
        <v>5599</v>
      </c>
      <c r="TJF497" s="292" t="s">
        <v>5599</v>
      </c>
      <c r="TJG497" s="292" t="s">
        <v>5599</v>
      </c>
      <c r="TJH497" s="292" t="s">
        <v>5599</v>
      </c>
      <c r="TJI497" s="292" t="s">
        <v>5599</v>
      </c>
      <c r="TJJ497" s="292" t="s">
        <v>5599</v>
      </c>
      <c r="TJK497" s="292" t="s">
        <v>5599</v>
      </c>
      <c r="TJL497" s="292" t="s">
        <v>5599</v>
      </c>
      <c r="TJM497" s="292" t="s">
        <v>5599</v>
      </c>
      <c r="TJN497" s="292" t="s">
        <v>5599</v>
      </c>
      <c r="TJO497" s="292" t="s">
        <v>5599</v>
      </c>
      <c r="TJP497" s="292" t="s">
        <v>5599</v>
      </c>
      <c r="TJQ497" s="292" t="s">
        <v>5599</v>
      </c>
      <c r="TJR497" s="292" t="s">
        <v>5599</v>
      </c>
      <c r="TJS497" s="292" t="s">
        <v>5599</v>
      </c>
      <c r="TJT497" s="292" t="s">
        <v>5599</v>
      </c>
      <c r="TJU497" s="292" t="s">
        <v>5599</v>
      </c>
      <c r="TJV497" s="292" t="s">
        <v>5599</v>
      </c>
      <c r="TJW497" s="292" t="s">
        <v>5599</v>
      </c>
      <c r="TJX497" s="292" t="s">
        <v>5599</v>
      </c>
      <c r="TJY497" s="292" t="s">
        <v>5599</v>
      </c>
      <c r="TJZ497" s="292" t="s">
        <v>5599</v>
      </c>
      <c r="TKA497" s="292" t="s">
        <v>5599</v>
      </c>
      <c r="TKB497" s="292" t="s">
        <v>5599</v>
      </c>
      <c r="TKC497" s="292" t="s">
        <v>5599</v>
      </c>
      <c r="TKD497" s="292" t="s">
        <v>5599</v>
      </c>
      <c r="TKE497" s="292" t="s">
        <v>5599</v>
      </c>
      <c r="TKF497" s="292" t="s">
        <v>5599</v>
      </c>
      <c r="TKG497" s="292" t="s">
        <v>5599</v>
      </c>
      <c r="TKH497" s="292" t="s">
        <v>5599</v>
      </c>
      <c r="TKI497" s="292" t="s">
        <v>5599</v>
      </c>
      <c r="TKJ497" s="292" t="s">
        <v>5599</v>
      </c>
      <c r="TKK497" s="292" t="s">
        <v>5599</v>
      </c>
      <c r="TKL497" s="292" t="s">
        <v>5599</v>
      </c>
      <c r="TKM497" s="292" t="s">
        <v>5599</v>
      </c>
      <c r="TKN497" s="292" t="s">
        <v>5599</v>
      </c>
      <c r="TKO497" s="292" t="s">
        <v>5599</v>
      </c>
      <c r="TKP497" s="292" t="s">
        <v>5599</v>
      </c>
      <c r="TKQ497" s="292" t="s">
        <v>5599</v>
      </c>
      <c r="TKR497" s="292" t="s">
        <v>5599</v>
      </c>
      <c r="TKS497" s="292" t="s">
        <v>5599</v>
      </c>
      <c r="TKT497" s="292" t="s">
        <v>5599</v>
      </c>
      <c r="TKU497" s="292" t="s">
        <v>5599</v>
      </c>
      <c r="TKV497" s="292" t="s">
        <v>5599</v>
      </c>
      <c r="TKW497" s="292" t="s">
        <v>5599</v>
      </c>
      <c r="TKX497" s="292" t="s">
        <v>5599</v>
      </c>
      <c r="TKY497" s="292" t="s">
        <v>5599</v>
      </c>
      <c r="TKZ497" s="292" t="s">
        <v>5599</v>
      </c>
      <c r="TLA497" s="292" t="s">
        <v>5599</v>
      </c>
      <c r="TLB497" s="292" t="s">
        <v>5599</v>
      </c>
      <c r="TLC497" s="292" t="s">
        <v>5599</v>
      </c>
      <c r="TLD497" s="292" t="s">
        <v>5599</v>
      </c>
      <c r="TLE497" s="292" t="s">
        <v>5599</v>
      </c>
      <c r="TLF497" s="292" t="s">
        <v>5599</v>
      </c>
      <c r="TLG497" s="292" t="s">
        <v>5599</v>
      </c>
      <c r="TLH497" s="292" t="s">
        <v>5599</v>
      </c>
      <c r="TLI497" s="292" t="s">
        <v>5599</v>
      </c>
      <c r="TLJ497" s="292" t="s">
        <v>5599</v>
      </c>
      <c r="TLK497" s="292" t="s">
        <v>5599</v>
      </c>
      <c r="TLL497" s="292" t="s">
        <v>5599</v>
      </c>
      <c r="TLM497" s="292" t="s">
        <v>5599</v>
      </c>
      <c r="TLN497" s="292" t="s">
        <v>5599</v>
      </c>
      <c r="TLO497" s="292" t="s">
        <v>5599</v>
      </c>
      <c r="TLP497" s="292" t="s">
        <v>5599</v>
      </c>
      <c r="TLQ497" s="292" t="s">
        <v>5599</v>
      </c>
      <c r="TLR497" s="292" t="s">
        <v>5599</v>
      </c>
      <c r="TLS497" s="292" t="s">
        <v>5599</v>
      </c>
      <c r="TLT497" s="292" t="s">
        <v>5599</v>
      </c>
      <c r="TLU497" s="292" t="s">
        <v>5599</v>
      </c>
      <c r="TLV497" s="292" t="s">
        <v>5599</v>
      </c>
      <c r="TLW497" s="292" t="s">
        <v>5599</v>
      </c>
      <c r="TLX497" s="292" t="s">
        <v>5599</v>
      </c>
      <c r="TLY497" s="292" t="s">
        <v>5599</v>
      </c>
      <c r="TLZ497" s="292" t="s">
        <v>5599</v>
      </c>
      <c r="TMA497" s="292" t="s">
        <v>5599</v>
      </c>
      <c r="TMB497" s="292" t="s">
        <v>5599</v>
      </c>
      <c r="TMC497" s="292" t="s">
        <v>5599</v>
      </c>
      <c r="TMD497" s="292" t="s">
        <v>5599</v>
      </c>
      <c r="TME497" s="292" t="s">
        <v>5599</v>
      </c>
      <c r="TMF497" s="292" t="s">
        <v>5599</v>
      </c>
      <c r="TMG497" s="292" t="s">
        <v>5599</v>
      </c>
      <c r="TMH497" s="292" t="s">
        <v>5599</v>
      </c>
      <c r="TMI497" s="292" t="s">
        <v>5599</v>
      </c>
      <c r="TMJ497" s="292" t="s">
        <v>5599</v>
      </c>
      <c r="TMK497" s="292" t="s">
        <v>5599</v>
      </c>
      <c r="TML497" s="292" t="s">
        <v>5599</v>
      </c>
      <c r="TMM497" s="292" t="s">
        <v>5599</v>
      </c>
      <c r="TMN497" s="292" t="s">
        <v>5599</v>
      </c>
      <c r="TMO497" s="292" t="s">
        <v>5599</v>
      </c>
      <c r="TMP497" s="292" t="s">
        <v>5599</v>
      </c>
      <c r="TMQ497" s="292" t="s">
        <v>5599</v>
      </c>
      <c r="TMR497" s="292" t="s">
        <v>5599</v>
      </c>
      <c r="TMS497" s="292" t="s">
        <v>5599</v>
      </c>
      <c r="TMT497" s="292" t="s">
        <v>5599</v>
      </c>
      <c r="TMU497" s="292" t="s">
        <v>5599</v>
      </c>
      <c r="TMV497" s="292" t="s">
        <v>5599</v>
      </c>
      <c r="TMW497" s="292" t="s">
        <v>5599</v>
      </c>
      <c r="TMX497" s="292" t="s">
        <v>5599</v>
      </c>
      <c r="TMY497" s="292" t="s">
        <v>5599</v>
      </c>
      <c r="TMZ497" s="292" t="s">
        <v>5599</v>
      </c>
      <c r="TNA497" s="292" t="s">
        <v>5599</v>
      </c>
      <c r="TNB497" s="292" t="s">
        <v>5599</v>
      </c>
      <c r="TNC497" s="292" t="s">
        <v>5599</v>
      </c>
      <c r="TND497" s="292" t="s">
        <v>5599</v>
      </c>
      <c r="TNE497" s="292" t="s">
        <v>5599</v>
      </c>
      <c r="TNF497" s="292" t="s">
        <v>5599</v>
      </c>
      <c r="TNG497" s="292" t="s">
        <v>5599</v>
      </c>
      <c r="TNH497" s="292" t="s">
        <v>5599</v>
      </c>
      <c r="TNI497" s="292" t="s">
        <v>5599</v>
      </c>
      <c r="TNJ497" s="292" t="s">
        <v>5599</v>
      </c>
      <c r="TNK497" s="292" t="s">
        <v>5599</v>
      </c>
      <c r="TNL497" s="292" t="s">
        <v>5599</v>
      </c>
      <c r="TNM497" s="292" t="s">
        <v>5599</v>
      </c>
      <c r="TNN497" s="292" t="s">
        <v>5599</v>
      </c>
      <c r="TNO497" s="292" t="s">
        <v>5599</v>
      </c>
      <c r="TNP497" s="292" t="s">
        <v>5599</v>
      </c>
      <c r="TNQ497" s="292" t="s">
        <v>5599</v>
      </c>
      <c r="TNR497" s="292" t="s">
        <v>5599</v>
      </c>
      <c r="TNS497" s="292" t="s">
        <v>5599</v>
      </c>
      <c r="TNT497" s="292" t="s">
        <v>5599</v>
      </c>
      <c r="TNU497" s="292" t="s">
        <v>5599</v>
      </c>
      <c r="TNV497" s="292" t="s">
        <v>5599</v>
      </c>
      <c r="TNW497" s="292" t="s">
        <v>5599</v>
      </c>
      <c r="TNX497" s="292" t="s">
        <v>5599</v>
      </c>
      <c r="TNY497" s="292" t="s">
        <v>5599</v>
      </c>
      <c r="TNZ497" s="292" t="s">
        <v>5599</v>
      </c>
      <c r="TOA497" s="292" t="s">
        <v>5599</v>
      </c>
      <c r="TOB497" s="292" t="s">
        <v>5599</v>
      </c>
      <c r="TOC497" s="292" t="s">
        <v>5599</v>
      </c>
      <c r="TOD497" s="292" t="s">
        <v>5599</v>
      </c>
      <c r="TOE497" s="292" t="s">
        <v>5599</v>
      </c>
      <c r="TOF497" s="292" t="s">
        <v>5599</v>
      </c>
      <c r="TOG497" s="292" t="s">
        <v>5599</v>
      </c>
      <c r="TOH497" s="292" t="s">
        <v>5599</v>
      </c>
      <c r="TOI497" s="292" t="s">
        <v>5599</v>
      </c>
      <c r="TOJ497" s="292" t="s">
        <v>5599</v>
      </c>
      <c r="TOK497" s="292" t="s">
        <v>5599</v>
      </c>
      <c r="TOL497" s="292" t="s">
        <v>5599</v>
      </c>
      <c r="TOM497" s="292" t="s">
        <v>5599</v>
      </c>
      <c r="TON497" s="292" t="s">
        <v>5599</v>
      </c>
      <c r="TOO497" s="292" t="s">
        <v>5599</v>
      </c>
      <c r="TOP497" s="292" t="s">
        <v>5599</v>
      </c>
      <c r="TOQ497" s="292" t="s">
        <v>5599</v>
      </c>
      <c r="TOR497" s="292" t="s">
        <v>5599</v>
      </c>
      <c r="TOS497" s="292" t="s">
        <v>5599</v>
      </c>
      <c r="TOT497" s="292" t="s">
        <v>5599</v>
      </c>
      <c r="TOU497" s="292" t="s">
        <v>5599</v>
      </c>
      <c r="TOV497" s="292" t="s">
        <v>5599</v>
      </c>
      <c r="TOW497" s="292" t="s">
        <v>5599</v>
      </c>
      <c r="TOX497" s="292" t="s">
        <v>5599</v>
      </c>
      <c r="TOY497" s="292" t="s">
        <v>5599</v>
      </c>
      <c r="TOZ497" s="292" t="s">
        <v>5599</v>
      </c>
      <c r="TPA497" s="292" t="s">
        <v>5599</v>
      </c>
      <c r="TPB497" s="292" t="s">
        <v>5599</v>
      </c>
      <c r="TPC497" s="292" t="s">
        <v>5599</v>
      </c>
      <c r="TPD497" s="292" t="s">
        <v>5599</v>
      </c>
      <c r="TPE497" s="292" t="s">
        <v>5599</v>
      </c>
      <c r="TPF497" s="292" t="s">
        <v>5599</v>
      </c>
      <c r="TPG497" s="292" t="s">
        <v>5599</v>
      </c>
      <c r="TPH497" s="292" t="s">
        <v>5599</v>
      </c>
      <c r="TPI497" s="292" t="s">
        <v>5599</v>
      </c>
      <c r="TPJ497" s="292" t="s">
        <v>5599</v>
      </c>
      <c r="TPK497" s="292" t="s">
        <v>5599</v>
      </c>
      <c r="TPL497" s="292" t="s">
        <v>5599</v>
      </c>
      <c r="TPM497" s="292" t="s">
        <v>5599</v>
      </c>
      <c r="TPN497" s="292" t="s">
        <v>5599</v>
      </c>
      <c r="TPO497" s="292" t="s">
        <v>5599</v>
      </c>
      <c r="TPP497" s="292" t="s">
        <v>5599</v>
      </c>
      <c r="TPQ497" s="292" t="s">
        <v>5599</v>
      </c>
      <c r="TPR497" s="292" t="s">
        <v>5599</v>
      </c>
      <c r="TPS497" s="292" t="s">
        <v>5599</v>
      </c>
      <c r="TPT497" s="292" t="s">
        <v>5599</v>
      </c>
      <c r="TPU497" s="292" t="s">
        <v>5599</v>
      </c>
      <c r="TPV497" s="292" t="s">
        <v>5599</v>
      </c>
      <c r="TPW497" s="292" t="s">
        <v>5599</v>
      </c>
      <c r="TPX497" s="292" t="s">
        <v>5599</v>
      </c>
      <c r="TPY497" s="292" t="s">
        <v>5599</v>
      </c>
      <c r="TPZ497" s="292" t="s">
        <v>5599</v>
      </c>
      <c r="TQA497" s="292" t="s">
        <v>5599</v>
      </c>
      <c r="TQB497" s="292" t="s">
        <v>5599</v>
      </c>
      <c r="TQC497" s="292" t="s">
        <v>5599</v>
      </c>
      <c r="TQD497" s="292" t="s">
        <v>5599</v>
      </c>
      <c r="TQE497" s="292" t="s">
        <v>5599</v>
      </c>
      <c r="TQF497" s="292" t="s">
        <v>5599</v>
      </c>
      <c r="TQG497" s="292" t="s">
        <v>5599</v>
      </c>
      <c r="TQH497" s="292" t="s">
        <v>5599</v>
      </c>
      <c r="TQI497" s="292" t="s">
        <v>5599</v>
      </c>
      <c r="TQJ497" s="292" t="s">
        <v>5599</v>
      </c>
      <c r="TQK497" s="292" t="s">
        <v>5599</v>
      </c>
      <c r="TQL497" s="292" t="s">
        <v>5599</v>
      </c>
      <c r="TQM497" s="292" t="s">
        <v>5599</v>
      </c>
      <c r="TQN497" s="292" t="s">
        <v>5599</v>
      </c>
      <c r="TQO497" s="292" t="s">
        <v>5599</v>
      </c>
      <c r="TQP497" s="292" t="s">
        <v>5599</v>
      </c>
      <c r="TQQ497" s="292" t="s">
        <v>5599</v>
      </c>
      <c r="TQR497" s="292" t="s">
        <v>5599</v>
      </c>
      <c r="TQS497" s="292" t="s">
        <v>5599</v>
      </c>
      <c r="TQT497" s="292" t="s">
        <v>5599</v>
      </c>
      <c r="TQU497" s="292" t="s">
        <v>5599</v>
      </c>
      <c r="TQV497" s="292" t="s">
        <v>5599</v>
      </c>
      <c r="TQW497" s="292" t="s">
        <v>5599</v>
      </c>
      <c r="TQX497" s="292" t="s">
        <v>5599</v>
      </c>
      <c r="TQY497" s="292" t="s">
        <v>5599</v>
      </c>
      <c r="TQZ497" s="292" t="s">
        <v>5599</v>
      </c>
      <c r="TRA497" s="292" t="s">
        <v>5599</v>
      </c>
      <c r="TRB497" s="292" t="s">
        <v>5599</v>
      </c>
      <c r="TRC497" s="292" t="s">
        <v>5599</v>
      </c>
      <c r="TRD497" s="292" t="s">
        <v>5599</v>
      </c>
      <c r="TRE497" s="292" t="s">
        <v>5599</v>
      </c>
      <c r="TRF497" s="292" t="s">
        <v>5599</v>
      </c>
      <c r="TRG497" s="292" t="s">
        <v>5599</v>
      </c>
      <c r="TRH497" s="292" t="s">
        <v>5599</v>
      </c>
      <c r="TRI497" s="292" t="s">
        <v>5599</v>
      </c>
      <c r="TRJ497" s="292" t="s">
        <v>5599</v>
      </c>
      <c r="TRK497" s="292" t="s">
        <v>5599</v>
      </c>
      <c r="TRL497" s="292" t="s">
        <v>5599</v>
      </c>
      <c r="TRM497" s="292" t="s">
        <v>5599</v>
      </c>
      <c r="TRN497" s="292" t="s">
        <v>5599</v>
      </c>
      <c r="TRO497" s="292" t="s">
        <v>5599</v>
      </c>
      <c r="TRP497" s="292" t="s">
        <v>5599</v>
      </c>
      <c r="TRQ497" s="292" t="s">
        <v>5599</v>
      </c>
      <c r="TRR497" s="292" t="s">
        <v>5599</v>
      </c>
      <c r="TRS497" s="292" t="s">
        <v>5599</v>
      </c>
      <c r="TRT497" s="292" t="s">
        <v>5599</v>
      </c>
      <c r="TRU497" s="292" t="s">
        <v>5599</v>
      </c>
      <c r="TRV497" s="292" t="s">
        <v>5599</v>
      </c>
      <c r="TRW497" s="292" t="s">
        <v>5599</v>
      </c>
      <c r="TRX497" s="292" t="s">
        <v>5599</v>
      </c>
      <c r="TRY497" s="292" t="s">
        <v>5599</v>
      </c>
      <c r="TRZ497" s="292" t="s">
        <v>5599</v>
      </c>
      <c r="TSA497" s="292" t="s">
        <v>5599</v>
      </c>
      <c r="TSB497" s="292" t="s">
        <v>5599</v>
      </c>
      <c r="TSC497" s="292" t="s">
        <v>5599</v>
      </c>
      <c r="TSD497" s="292" t="s">
        <v>5599</v>
      </c>
      <c r="TSE497" s="292" t="s">
        <v>5599</v>
      </c>
      <c r="TSF497" s="292" t="s">
        <v>5599</v>
      </c>
      <c r="TSG497" s="292" t="s">
        <v>5599</v>
      </c>
      <c r="TSH497" s="292" t="s">
        <v>5599</v>
      </c>
      <c r="TSI497" s="292" t="s">
        <v>5599</v>
      </c>
      <c r="TSJ497" s="292" t="s">
        <v>5599</v>
      </c>
      <c r="TSK497" s="292" t="s">
        <v>5599</v>
      </c>
      <c r="TSL497" s="292" t="s">
        <v>5599</v>
      </c>
      <c r="TSM497" s="292" t="s">
        <v>5599</v>
      </c>
      <c r="TSN497" s="292" t="s">
        <v>5599</v>
      </c>
      <c r="TSO497" s="292" t="s">
        <v>5599</v>
      </c>
      <c r="TSP497" s="292" t="s">
        <v>5599</v>
      </c>
      <c r="TSQ497" s="292" t="s">
        <v>5599</v>
      </c>
      <c r="TSR497" s="292" t="s">
        <v>5599</v>
      </c>
      <c r="TSS497" s="292" t="s">
        <v>5599</v>
      </c>
      <c r="TST497" s="292" t="s">
        <v>5599</v>
      </c>
      <c r="TSU497" s="292" t="s">
        <v>5599</v>
      </c>
      <c r="TSV497" s="292" t="s">
        <v>5599</v>
      </c>
      <c r="TSW497" s="292" t="s">
        <v>5599</v>
      </c>
      <c r="TSX497" s="292" t="s">
        <v>5599</v>
      </c>
      <c r="TSY497" s="292" t="s">
        <v>5599</v>
      </c>
      <c r="TSZ497" s="292" t="s">
        <v>5599</v>
      </c>
      <c r="TTA497" s="292" t="s">
        <v>5599</v>
      </c>
      <c r="TTB497" s="292" t="s">
        <v>5599</v>
      </c>
      <c r="TTC497" s="292" t="s">
        <v>5599</v>
      </c>
      <c r="TTD497" s="292" t="s">
        <v>5599</v>
      </c>
      <c r="TTE497" s="292" t="s">
        <v>5599</v>
      </c>
      <c r="TTF497" s="292" t="s">
        <v>5599</v>
      </c>
      <c r="TTG497" s="292" t="s">
        <v>5599</v>
      </c>
      <c r="TTH497" s="292" t="s">
        <v>5599</v>
      </c>
      <c r="TTI497" s="292" t="s">
        <v>5599</v>
      </c>
      <c r="TTJ497" s="292" t="s">
        <v>5599</v>
      </c>
      <c r="TTK497" s="292" t="s">
        <v>5599</v>
      </c>
      <c r="TTL497" s="292" t="s">
        <v>5599</v>
      </c>
      <c r="TTM497" s="292" t="s">
        <v>5599</v>
      </c>
      <c r="TTN497" s="292" t="s">
        <v>5599</v>
      </c>
      <c r="TTO497" s="292" t="s">
        <v>5599</v>
      </c>
      <c r="TTP497" s="292" t="s">
        <v>5599</v>
      </c>
      <c r="TTQ497" s="292" t="s">
        <v>5599</v>
      </c>
      <c r="TTR497" s="292" t="s">
        <v>5599</v>
      </c>
      <c r="TTS497" s="292" t="s">
        <v>5599</v>
      </c>
      <c r="TTT497" s="292" t="s">
        <v>5599</v>
      </c>
      <c r="TTU497" s="292" t="s">
        <v>5599</v>
      </c>
      <c r="TTV497" s="292" t="s">
        <v>5599</v>
      </c>
      <c r="TTW497" s="292" t="s">
        <v>5599</v>
      </c>
      <c r="TTX497" s="292" t="s">
        <v>5599</v>
      </c>
      <c r="TTY497" s="292" t="s">
        <v>5599</v>
      </c>
      <c r="TTZ497" s="292" t="s">
        <v>5599</v>
      </c>
      <c r="TUA497" s="292" t="s">
        <v>5599</v>
      </c>
      <c r="TUB497" s="292" t="s">
        <v>5599</v>
      </c>
      <c r="TUC497" s="292" t="s">
        <v>5599</v>
      </c>
      <c r="TUD497" s="292" t="s">
        <v>5599</v>
      </c>
      <c r="TUE497" s="292" t="s">
        <v>5599</v>
      </c>
      <c r="TUF497" s="292" t="s">
        <v>5599</v>
      </c>
      <c r="TUG497" s="292" t="s">
        <v>5599</v>
      </c>
      <c r="TUH497" s="292" t="s">
        <v>5599</v>
      </c>
      <c r="TUI497" s="292" t="s">
        <v>5599</v>
      </c>
      <c r="TUJ497" s="292" t="s">
        <v>5599</v>
      </c>
      <c r="TUK497" s="292" t="s">
        <v>5599</v>
      </c>
      <c r="TUL497" s="292" t="s">
        <v>5599</v>
      </c>
      <c r="TUM497" s="292" t="s">
        <v>5599</v>
      </c>
      <c r="TUN497" s="292" t="s">
        <v>5599</v>
      </c>
      <c r="TUO497" s="292" t="s">
        <v>5599</v>
      </c>
      <c r="TUP497" s="292" t="s">
        <v>5599</v>
      </c>
      <c r="TUQ497" s="292" t="s">
        <v>5599</v>
      </c>
      <c r="TUR497" s="292" t="s">
        <v>5599</v>
      </c>
      <c r="TUS497" s="292" t="s">
        <v>5599</v>
      </c>
      <c r="TUT497" s="292" t="s">
        <v>5599</v>
      </c>
      <c r="TUU497" s="292" t="s">
        <v>5599</v>
      </c>
      <c r="TUV497" s="292" t="s">
        <v>5599</v>
      </c>
      <c r="TUW497" s="292" t="s">
        <v>5599</v>
      </c>
      <c r="TUX497" s="292" t="s">
        <v>5599</v>
      </c>
      <c r="TUY497" s="292" t="s">
        <v>5599</v>
      </c>
      <c r="TUZ497" s="292" t="s">
        <v>5599</v>
      </c>
      <c r="TVA497" s="292" t="s">
        <v>5599</v>
      </c>
      <c r="TVB497" s="292" t="s">
        <v>5599</v>
      </c>
      <c r="TVC497" s="292" t="s">
        <v>5599</v>
      </c>
      <c r="TVD497" s="292" t="s">
        <v>5599</v>
      </c>
      <c r="TVE497" s="292" t="s">
        <v>5599</v>
      </c>
      <c r="TVF497" s="292" t="s">
        <v>5599</v>
      </c>
      <c r="TVG497" s="292" t="s">
        <v>5599</v>
      </c>
      <c r="TVH497" s="292" t="s">
        <v>5599</v>
      </c>
      <c r="TVI497" s="292" t="s">
        <v>5599</v>
      </c>
      <c r="TVJ497" s="292" t="s">
        <v>5599</v>
      </c>
      <c r="TVK497" s="292" t="s">
        <v>5599</v>
      </c>
      <c r="TVL497" s="292" t="s">
        <v>5599</v>
      </c>
      <c r="TVM497" s="292" t="s">
        <v>5599</v>
      </c>
      <c r="TVN497" s="292" t="s">
        <v>5599</v>
      </c>
      <c r="TVO497" s="292" t="s">
        <v>5599</v>
      </c>
      <c r="TVP497" s="292" t="s">
        <v>5599</v>
      </c>
      <c r="TVQ497" s="292" t="s">
        <v>5599</v>
      </c>
      <c r="TVR497" s="292" t="s">
        <v>5599</v>
      </c>
      <c r="TVS497" s="292" t="s">
        <v>5599</v>
      </c>
      <c r="TVT497" s="292" t="s">
        <v>5599</v>
      </c>
      <c r="TVU497" s="292" t="s">
        <v>5599</v>
      </c>
      <c r="TVV497" s="292" t="s">
        <v>5599</v>
      </c>
      <c r="TVW497" s="292" t="s">
        <v>5599</v>
      </c>
      <c r="TVX497" s="292" t="s">
        <v>5599</v>
      </c>
      <c r="TVY497" s="292" t="s">
        <v>5599</v>
      </c>
      <c r="TVZ497" s="292" t="s">
        <v>5599</v>
      </c>
      <c r="TWA497" s="292" t="s">
        <v>5599</v>
      </c>
      <c r="TWB497" s="292" t="s">
        <v>5599</v>
      </c>
      <c r="TWC497" s="292" t="s">
        <v>5599</v>
      </c>
      <c r="TWD497" s="292" t="s">
        <v>5599</v>
      </c>
      <c r="TWE497" s="292" t="s">
        <v>5599</v>
      </c>
      <c r="TWF497" s="292" t="s">
        <v>5599</v>
      </c>
      <c r="TWG497" s="292" t="s">
        <v>5599</v>
      </c>
      <c r="TWH497" s="292" t="s">
        <v>5599</v>
      </c>
      <c r="TWI497" s="292" t="s">
        <v>5599</v>
      </c>
      <c r="TWJ497" s="292" t="s">
        <v>5599</v>
      </c>
      <c r="TWK497" s="292" t="s">
        <v>5599</v>
      </c>
      <c r="TWL497" s="292" t="s">
        <v>5599</v>
      </c>
      <c r="TWM497" s="292" t="s">
        <v>5599</v>
      </c>
      <c r="TWN497" s="292" t="s">
        <v>5599</v>
      </c>
      <c r="TWO497" s="292" t="s">
        <v>5599</v>
      </c>
      <c r="TWP497" s="292" t="s">
        <v>5599</v>
      </c>
      <c r="TWQ497" s="292" t="s">
        <v>5599</v>
      </c>
      <c r="TWR497" s="292" t="s">
        <v>5599</v>
      </c>
      <c r="TWS497" s="292" t="s">
        <v>5599</v>
      </c>
      <c r="TWT497" s="292" t="s">
        <v>5599</v>
      </c>
      <c r="TWU497" s="292" t="s">
        <v>5599</v>
      </c>
      <c r="TWV497" s="292" t="s">
        <v>5599</v>
      </c>
      <c r="TWW497" s="292" t="s">
        <v>5599</v>
      </c>
      <c r="TWX497" s="292" t="s">
        <v>5599</v>
      </c>
      <c r="TWY497" s="292" t="s">
        <v>5599</v>
      </c>
      <c r="TWZ497" s="292" t="s">
        <v>5599</v>
      </c>
      <c r="TXA497" s="292" t="s">
        <v>5599</v>
      </c>
      <c r="TXB497" s="292" t="s">
        <v>5599</v>
      </c>
      <c r="TXC497" s="292" t="s">
        <v>5599</v>
      </c>
      <c r="TXD497" s="292" t="s">
        <v>5599</v>
      </c>
      <c r="TXE497" s="292" t="s">
        <v>5599</v>
      </c>
      <c r="TXF497" s="292" t="s">
        <v>5599</v>
      </c>
      <c r="TXG497" s="292" t="s">
        <v>5599</v>
      </c>
      <c r="TXH497" s="292" t="s">
        <v>5599</v>
      </c>
      <c r="TXI497" s="292" t="s">
        <v>5599</v>
      </c>
      <c r="TXJ497" s="292" t="s">
        <v>5599</v>
      </c>
      <c r="TXK497" s="292" t="s">
        <v>5599</v>
      </c>
      <c r="TXL497" s="292" t="s">
        <v>5599</v>
      </c>
      <c r="TXM497" s="292" t="s">
        <v>5599</v>
      </c>
      <c r="TXN497" s="292" t="s">
        <v>5599</v>
      </c>
      <c r="TXO497" s="292" t="s">
        <v>5599</v>
      </c>
      <c r="TXP497" s="292" t="s">
        <v>5599</v>
      </c>
      <c r="TXQ497" s="292" t="s">
        <v>5599</v>
      </c>
      <c r="TXR497" s="292" t="s">
        <v>5599</v>
      </c>
      <c r="TXS497" s="292" t="s">
        <v>5599</v>
      </c>
      <c r="TXT497" s="292" t="s">
        <v>5599</v>
      </c>
      <c r="TXU497" s="292" t="s">
        <v>5599</v>
      </c>
      <c r="TXV497" s="292" t="s">
        <v>5599</v>
      </c>
      <c r="TXW497" s="292" t="s">
        <v>5599</v>
      </c>
      <c r="TXX497" s="292" t="s">
        <v>5599</v>
      </c>
      <c r="TXY497" s="292" t="s">
        <v>5599</v>
      </c>
      <c r="TXZ497" s="292" t="s">
        <v>5599</v>
      </c>
      <c r="TYA497" s="292" t="s">
        <v>5599</v>
      </c>
      <c r="TYB497" s="292" t="s">
        <v>5599</v>
      </c>
      <c r="TYC497" s="292" t="s">
        <v>5599</v>
      </c>
      <c r="TYD497" s="292" t="s">
        <v>5599</v>
      </c>
      <c r="TYE497" s="292" t="s">
        <v>5599</v>
      </c>
      <c r="TYF497" s="292" t="s">
        <v>5599</v>
      </c>
      <c r="TYG497" s="292" t="s">
        <v>5599</v>
      </c>
      <c r="TYH497" s="292" t="s">
        <v>5599</v>
      </c>
      <c r="TYI497" s="292" t="s">
        <v>5599</v>
      </c>
      <c r="TYJ497" s="292" t="s">
        <v>5599</v>
      </c>
      <c r="TYK497" s="292" t="s">
        <v>5599</v>
      </c>
      <c r="TYL497" s="292" t="s">
        <v>5599</v>
      </c>
      <c r="TYM497" s="292" t="s">
        <v>5599</v>
      </c>
      <c r="TYN497" s="292" t="s">
        <v>5599</v>
      </c>
      <c r="TYO497" s="292" t="s">
        <v>5599</v>
      </c>
      <c r="TYP497" s="292" t="s">
        <v>5599</v>
      </c>
      <c r="TYQ497" s="292" t="s">
        <v>5599</v>
      </c>
      <c r="TYR497" s="292" t="s">
        <v>5599</v>
      </c>
      <c r="TYS497" s="292" t="s">
        <v>5599</v>
      </c>
      <c r="TYT497" s="292" t="s">
        <v>5599</v>
      </c>
      <c r="TYU497" s="292" t="s">
        <v>5599</v>
      </c>
      <c r="TYV497" s="292" t="s">
        <v>5599</v>
      </c>
      <c r="TYW497" s="292" t="s">
        <v>5599</v>
      </c>
      <c r="TYX497" s="292" t="s">
        <v>5599</v>
      </c>
      <c r="TYY497" s="292" t="s">
        <v>5599</v>
      </c>
      <c r="TYZ497" s="292" t="s">
        <v>5599</v>
      </c>
      <c r="TZA497" s="292" t="s">
        <v>5599</v>
      </c>
      <c r="TZB497" s="292" t="s">
        <v>5599</v>
      </c>
      <c r="TZC497" s="292" t="s">
        <v>5599</v>
      </c>
      <c r="TZD497" s="292" t="s">
        <v>5599</v>
      </c>
      <c r="TZE497" s="292" t="s">
        <v>5599</v>
      </c>
      <c r="TZF497" s="292" t="s">
        <v>5599</v>
      </c>
      <c r="TZG497" s="292" t="s">
        <v>5599</v>
      </c>
      <c r="TZH497" s="292" t="s">
        <v>5599</v>
      </c>
      <c r="TZI497" s="292" t="s">
        <v>5599</v>
      </c>
      <c r="TZJ497" s="292" t="s">
        <v>5599</v>
      </c>
      <c r="TZK497" s="292" t="s">
        <v>5599</v>
      </c>
      <c r="TZL497" s="292" t="s">
        <v>5599</v>
      </c>
      <c r="TZM497" s="292" t="s">
        <v>5599</v>
      </c>
      <c r="TZN497" s="292" t="s">
        <v>5599</v>
      </c>
      <c r="TZO497" s="292" t="s">
        <v>5599</v>
      </c>
      <c r="TZP497" s="292" t="s">
        <v>5599</v>
      </c>
      <c r="TZQ497" s="292" t="s">
        <v>5599</v>
      </c>
      <c r="TZR497" s="292" t="s">
        <v>5599</v>
      </c>
      <c r="TZS497" s="292" t="s">
        <v>5599</v>
      </c>
      <c r="TZT497" s="292" t="s">
        <v>5599</v>
      </c>
      <c r="TZU497" s="292" t="s">
        <v>5599</v>
      </c>
      <c r="TZV497" s="292" t="s">
        <v>5599</v>
      </c>
      <c r="TZW497" s="292" t="s">
        <v>5599</v>
      </c>
      <c r="TZX497" s="292" t="s">
        <v>5599</v>
      </c>
      <c r="TZY497" s="292" t="s">
        <v>5599</v>
      </c>
      <c r="TZZ497" s="292" t="s">
        <v>5599</v>
      </c>
      <c r="UAA497" s="292" t="s">
        <v>5599</v>
      </c>
      <c r="UAB497" s="292" t="s">
        <v>5599</v>
      </c>
      <c r="UAC497" s="292" t="s">
        <v>5599</v>
      </c>
      <c r="UAD497" s="292" t="s">
        <v>5599</v>
      </c>
      <c r="UAE497" s="292" t="s">
        <v>5599</v>
      </c>
      <c r="UAF497" s="292" t="s">
        <v>5599</v>
      </c>
      <c r="UAG497" s="292" t="s">
        <v>5599</v>
      </c>
      <c r="UAH497" s="292" t="s">
        <v>5599</v>
      </c>
      <c r="UAI497" s="292" t="s">
        <v>5599</v>
      </c>
      <c r="UAJ497" s="292" t="s">
        <v>5599</v>
      </c>
      <c r="UAK497" s="292" t="s">
        <v>5599</v>
      </c>
      <c r="UAL497" s="292" t="s">
        <v>5599</v>
      </c>
      <c r="UAM497" s="292" t="s">
        <v>5599</v>
      </c>
      <c r="UAN497" s="292" t="s">
        <v>5599</v>
      </c>
      <c r="UAO497" s="292" t="s">
        <v>5599</v>
      </c>
      <c r="UAP497" s="292" t="s">
        <v>5599</v>
      </c>
      <c r="UAQ497" s="292" t="s">
        <v>5599</v>
      </c>
      <c r="UAR497" s="292" t="s">
        <v>5599</v>
      </c>
      <c r="UAS497" s="292" t="s">
        <v>5599</v>
      </c>
      <c r="UAT497" s="292" t="s">
        <v>5599</v>
      </c>
      <c r="UAU497" s="292" t="s">
        <v>5599</v>
      </c>
      <c r="UAV497" s="292" t="s">
        <v>5599</v>
      </c>
      <c r="UAW497" s="292" t="s">
        <v>5599</v>
      </c>
      <c r="UAX497" s="292" t="s">
        <v>5599</v>
      </c>
      <c r="UAY497" s="292" t="s">
        <v>5599</v>
      </c>
      <c r="UAZ497" s="292" t="s">
        <v>5599</v>
      </c>
      <c r="UBA497" s="292" t="s">
        <v>5599</v>
      </c>
      <c r="UBB497" s="292" t="s">
        <v>5599</v>
      </c>
      <c r="UBC497" s="292" t="s">
        <v>5599</v>
      </c>
      <c r="UBD497" s="292" t="s">
        <v>5599</v>
      </c>
      <c r="UBE497" s="292" t="s">
        <v>5599</v>
      </c>
      <c r="UBF497" s="292" t="s">
        <v>5599</v>
      </c>
      <c r="UBG497" s="292" t="s">
        <v>5599</v>
      </c>
      <c r="UBH497" s="292" t="s">
        <v>5599</v>
      </c>
      <c r="UBI497" s="292" t="s">
        <v>5599</v>
      </c>
      <c r="UBJ497" s="292" t="s">
        <v>5599</v>
      </c>
      <c r="UBK497" s="292" t="s">
        <v>5599</v>
      </c>
      <c r="UBL497" s="292" t="s">
        <v>5599</v>
      </c>
      <c r="UBM497" s="292" t="s">
        <v>5599</v>
      </c>
      <c r="UBN497" s="292" t="s">
        <v>5599</v>
      </c>
      <c r="UBO497" s="292" t="s">
        <v>5599</v>
      </c>
      <c r="UBP497" s="292" t="s">
        <v>5599</v>
      </c>
      <c r="UBQ497" s="292" t="s">
        <v>5599</v>
      </c>
      <c r="UBR497" s="292" t="s">
        <v>5599</v>
      </c>
      <c r="UBS497" s="292" t="s">
        <v>5599</v>
      </c>
      <c r="UBT497" s="292" t="s">
        <v>5599</v>
      </c>
      <c r="UBU497" s="292" t="s">
        <v>5599</v>
      </c>
      <c r="UBV497" s="292" t="s">
        <v>5599</v>
      </c>
      <c r="UBW497" s="292" t="s">
        <v>5599</v>
      </c>
      <c r="UBX497" s="292" t="s">
        <v>5599</v>
      </c>
      <c r="UBY497" s="292" t="s">
        <v>5599</v>
      </c>
      <c r="UBZ497" s="292" t="s">
        <v>5599</v>
      </c>
      <c r="UCA497" s="292" t="s">
        <v>5599</v>
      </c>
      <c r="UCB497" s="292" t="s">
        <v>5599</v>
      </c>
      <c r="UCC497" s="292" t="s">
        <v>5599</v>
      </c>
      <c r="UCD497" s="292" t="s">
        <v>5599</v>
      </c>
      <c r="UCE497" s="292" t="s">
        <v>5599</v>
      </c>
      <c r="UCF497" s="292" t="s">
        <v>5599</v>
      </c>
      <c r="UCG497" s="292" t="s">
        <v>5599</v>
      </c>
      <c r="UCH497" s="292" t="s">
        <v>5599</v>
      </c>
      <c r="UCI497" s="292" t="s">
        <v>5599</v>
      </c>
      <c r="UCJ497" s="292" t="s">
        <v>5599</v>
      </c>
      <c r="UCK497" s="292" t="s">
        <v>5599</v>
      </c>
      <c r="UCL497" s="292" t="s">
        <v>5599</v>
      </c>
      <c r="UCM497" s="292" t="s">
        <v>5599</v>
      </c>
      <c r="UCN497" s="292" t="s">
        <v>5599</v>
      </c>
      <c r="UCO497" s="292" t="s">
        <v>5599</v>
      </c>
      <c r="UCP497" s="292" t="s">
        <v>5599</v>
      </c>
      <c r="UCQ497" s="292" t="s">
        <v>5599</v>
      </c>
      <c r="UCR497" s="292" t="s">
        <v>5599</v>
      </c>
      <c r="UCS497" s="292" t="s">
        <v>5599</v>
      </c>
      <c r="UCT497" s="292" t="s">
        <v>5599</v>
      </c>
      <c r="UCU497" s="292" t="s">
        <v>5599</v>
      </c>
      <c r="UCV497" s="292" t="s">
        <v>5599</v>
      </c>
      <c r="UCW497" s="292" t="s">
        <v>5599</v>
      </c>
      <c r="UCX497" s="292" t="s">
        <v>5599</v>
      </c>
      <c r="UCY497" s="292" t="s">
        <v>5599</v>
      </c>
      <c r="UCZ497" s="292" t="s">
        <v>5599</v>
      </c>
      <c r="UDA497" s="292" t="s">
        <v>5599</v>
      </c>
      <c r="UDB497" s="292" t="s">
        <v>5599</v>
      </c>
      <c r="UDC497" s="292" t="s">
        <v>5599</v>
      </c>
      <c r="UDD497" s="292" t="s">
        <v>5599</v>
      </c>
      <c r="UDE497" s="292" t="s">
        <v>5599</v>
      </c>
      <c r="UDF497" s="292" t="s">
        <v>5599</v>
      </c>
      <c r="UDG497" s="292" t="s">
        <v>5599</v>
      </c>
      <c r="UDH497" s="292" t="s">
        <v>5599</v>
      </c>
      <c r="UDI497" s="292" t="s">
        <v>5599</v>
      </c>
      <c r="UDJ497" s="292" t="s">
        <v>5599</v>
      </c>
      <c r="UDK497" s="292" t="s">
        <v>5599</v>
      </c>
      <c r="UDL497" s="292" t="s">
        <v>5599</v>
      </c>
      <c r="UDM497" s="292" t="s">
        <v>5599</v>
      </c>
      <c r="UDN497" s="292" t="s">
        <v>5599</v>
      </c>
      <c r="UDO497" s="292" t="s">
        <v>5599</v>
      </c>
      <c r="UDP497" s="292" t="s">
        <v>5599</v>
      </c>
      <c r="UDQ497" s="292" t="s">
        <v>5599</v>
      </c>
      <c r="UDR497" s="292" t="s">
        <v>5599</v>
      </c>
      <c r="UDS497" s="292" t="s">
        <v>5599</v>
      </c>
      <c r="UDT497" s="292" t="s">
        <v>5599</v>
      </c>
      <c r="UDU497" s="292" t="s">
        <v>5599</v>
      </c>
      <c r="UDV497" s="292" t="s">
        <v>5599</v>
      </c>
      <c r="UDW497" s="292" t="s">
        <v>5599</v>
      </c>
      <c r="UDX497" s="292" t="s">
        <v>5599</v>
      </c>
      <c r="UDY497" s="292" t="s">
        <v>5599</v>
      </c>
      <c r="UDZ497" s="292" t="s">
        <v>5599</v>
      </c>
      <c r="UEA497" s="292" t="s">
        <v>5599</v>
      </c>
      <c r="UEB497" s="292" t="s">
        <v>5599</v>
      </c>
      <c r="UEC497" s="292" t="s">
        <v>5599</v>
      </c>
      <c r="UED497" s="292" t="s">
        <v>5599</v>
      </c>
      <c r="UEE497" s="292" t="s">
        <v>5599</v>
      </c>
      <c r="UEF497" s="292" t="s">
        <v>5599</v>
      </c>
      <c r="UEG497" s="292" t="s">
        <v>5599</v>
      </c>
      <c r="UEH497" s="292" t="s">
        <v>5599</v>
      </c>
      <c r="UEI497" s="292" t="s">
        <v>5599</v>
      </c>
      <c r="UEJ497" s="292" t="s">
        <v>5599</v>
      </c>
      <c r="UEK497" s="292" t="s">
        <v>5599</v>
      </c>
      <c r="UEL497" s="292" t="s">
        <v>5599</v>
      </c>
      <c r="UEM497" s="292" t="s">
        <v>5599</v>
      </c>
      <c r="UEN497" s="292" t="s">
        <v>5599</v>
      </c>
      <c r="UEO497" s="292" t="s">
        <v>5599</v>
      </c>
      <c r="UEP497" s="292" t="s">
        <v>5599</v>
      </c>
      <c r="UEQ497" s="292" t="s">
        <v>5599</v>
      </c>
      <c r="UER497" s="292" t="s">
        <v>5599</v>
      </c>
      <c r="UES497" s="292" t="s">
        <v>5599</v>
      </c>
      <c r="UET497" s="292" t="s">
        <v>5599</v>
      </c>
      <c r="UEU497" s="292" t="s">
        <v>5599</v>
      </c>
      <c r="UEV497" s="292" t="s">
        <v>5599</v>
      </c>
      <c r="UEW497" s="292" t="s">
        <v>5599</v>
      </c>
      <c r="UEX497" s="292" t="s">
        <v>5599</v>
      </c>
      <c r="UEY497" s="292" t="s">
        <v>5599</v>
      </c>
      <c r="UEZ497" s="292" t="s">
        <v>5599</v>
      </c>
      <c r="UFA497" s="292" t="s">
        <v>5599</v>
      </c>
      <c r="UFB497" s="292" t="s">
        <v>5599</v>
      </c>
      <c r="UFC497" s="292" t="s">
        <v>5599</v>
      </c>
      <c r="UFD497" s="292" t="s">
        <v>5599</v>
      </c>
      <c r="UFE497" s="292" t="s">
        <v>5599</v>
      </c>
      <c r="UFF497" s="292" t="s">
        <v>5599</v>
      </c>
      <c r="UFG497" s="292" t="s">
        <v>5599</v>
      </c>
      <c r="UFH497" s="292" t="s">
        <v>5599</v>
      </c>
      <c r="UFI497" s="292" t="s">
        <v>5599</v>
      </c>
      <c r="UFJ497" s="292" t="s">
        <v>5599</v>
      </c>
      <c r="UFK497" s="292" t="s">
        <v>5599</v>
      </c>
      <c r="UFL497" s="292" t="s">
        <v>5599</v>
      </c>
      <c r="UFM497" s="292" t="s">
        <v>5599</v>
      </c>
      <c r="UFN497" s="292" t="s">
        <v>5599</v>
      </c>
      <c r="UFO497" s="292" t="s">
        <v>5599</v>
      </c>
      <c r="UFP497" s="292" t="s">
        <v>5599</v>
      </c>
      <c r="UFQ497" s="292" t="s">
        <v>5599</v>
      </c>
      <c r="UFR497" s="292" t="s">
        <v>5599</v>
      </c>
      <c r="UFS497" s="292" t="s">
        <v>5599</v>
      </c>
      <c r="UFT497" s="292" t="s">
        <v>5599</v>
      </c>
      <c r="UFU497" s="292" t="s">
        <v>5599</v>
      </c>
      <c r="UFV497" s="292" t="s">
        <v>5599</v>
      </c>
      <c r="UFW497" s="292" t="s">
        <v>5599</v>
      </c>
      <c r="UFX497" s="292" t="s">
        <v>5599</v>
      </c>
      <c r="UFY497" s="292" t="s">
        <v>5599</v>
      </c>
      <c r="UFZ497" s="292" t="s">
        <v>5599</v>
      </c>
      <c r="UGA497" s="292" t="s">
        <v>5599</v>
      </c>
      <c r="UGB497" s="292" t="s">
        <v>5599</v>
      </c>
      <c r="UGC497" s="292" t="s">
        <v>5599</v>
      </c>
      <c r="UGD497" s="292" t="s">
        <v>5599</v>
      </c>
      <c r="UGE497" s="292" t="s">
        <v>5599</v>
      </c>
      <c r="UGF497" s="292" t="s">
        <v>5599</v>
      </c>
      <c r="UGG497" s="292" t="s">
        <v>5599</v>
      </c>
      <c r="UGH497" s="292" t="s">
        <v>5599</v>
      </c>
      <c r="UGI497" s="292" t="s">
        <v>5599</v>
      </c>
      <c r="UGJ497" s="292" t="s">
        <v>5599</v>
      </c>
      <c r="UGK497" s="292" t="s">
        <v>5599</v>
      </c>
      <c r="UGL497" s="292" t="s">
        <v>5599</v>
      </c>
      <c r="UGM497" s="292" t="s">
        <v>5599</v>
      </c>
      <c r="UGN497" s="292" t="s">
        <v>5599</v>
      </c>
      <c r="UGO497" s="292" t="s">
        <v>5599</v>
      </c>
      <c r="UGP497" s="292" t="s">
        <v>5599</v>
      </c>
      <c r="UGQ497" s="292" t="s">
        <v>5599</v>
      </c>
      <c r="UGR497" s="292" t="s">
        <v>5599</v>
      </c>
      <c r="UGS497" s="292" t="s">
        <v>5599</v>
      </c>
      <c r="UGT497" s="292" t="s">
        <v>5599</v>
      </c>
      <c r="UGU497" s="292" t="s">
        <v>5599</v>
      </c>
      <c r="UGV497" s="292" t="s">
        <v>5599</v>
      </c>
      <c r="UGW497" s="292" t="s">
        <v>5599</v>
      </c>
      <c r="UGX497" s="292" t="s">
        <v>5599</v>
      </c>
      <c r="UGY497" s="292" t="s">
        <v>5599</v>
      </c>
      <c r="UGZ497" s="292" t="s">
        <v>5599</v>
      </c>
      <c r="UHA497" s="292" t="s">
        <v>5599</v>
      </c>
      <c r="UHB497" s="292" t="s">
        <v>5599</v>
      </c>
      <c r="UHC497" s="292" t="s">
        <v>5599</v>
      </c>
      <c r="UHD497" s="292" t="s">
        <v>5599</v>
      </c>
      <c r="UHE497" s="292" t="s">
        <v>5599</v>
      </c>
      <c r="UHF497" s="292" t="s">
        <v>5599</v>
      </c>
      <c r="UHG497" s="292" t="s">
        <v>5599</v>
      </c>
      <c r="UHH497" s="292" t="s">
        <v>5599</v>
      </c>
      <c r="UHI497" s="292" t="s">
        <v>5599</v>
      </c>
      <c r="UHJ497" s="292" t="s">
        <v>5599</v>
      </c>
      <c r="UHK497" s="292" t="s">
        <v>5599</v>
      </c>
      <c r="UHL497" s="292" t="s">
        <v>5599</v>
      </c>
      <c r="UHM497" s="292" t="s">
        <v>5599</v>
      </c>
      <c r="UHN497" s="292" t="s">
        <v>5599</v>
      </c>
      <c r="UHO497" s="292" t="s">
        <v>5599</v>
      </c>
      <c r="UHP497" s="292" t="s">
        <v>5599</v>
      </c>
      <c r="UHQ497" s="292" t="s">
        <v>5599</v>
      </c>
      <c r="UHR497" s="292" t="s">
        <v>5599</v>
      </c>
      <c r="UHS497" s="292" t="s">
        <v>5599</v>
      </c>
      <c r="UHT497" s="292" t="s">
        <v>5599</v>
      </c>
      <c r="UHU497" s="292" t="s">
        <v>5599</v>
      </c>
      <c r="UHV497" s="292" t="s">
        <v>5599</v>
      </c>
      <c r="UHW497" s="292" t="s">
        <v>5599</v>
      </c>
      <c r="UHX497" s="292" t="s">
        <v>5599</v>
      </c>
      <c r="UHY497" s="292" t="s">
        <v>5599</v>
      </c>
      <c r="UHZ497" s="292" t="s">
        <v>5599</v>
      </c>
      <c r="UIA497" s="292" t="s">
        <v>5599</v>
      </c>
      <c r="UIB497" s="292" t="s">
        <v>5599</v>
      </c>
      <c r="UIC497" s="292" t="s">
        <v>5599</v>
      </c>
      <c r="UID497" s="292" t="s">
        <v>5599</v>
      </c>
      <c r="UIE497" s="292" t="s">
        <v>5599</v>
      </c>
      <c r="UIF497" s="292" t="s">
        <v>5599</v>
      </c>
      <c r="UIG497" s="292" t="s">
        <v>5599</v>
      </c>
      <c r="UIH497" s="292" t="s">
        <v>5599</v>
      </c>
      <c r="UII497" s="292" t="s">
        <v>5599</v>
      </c>
      <c r="UIJ497" s="292" t="s">
        <v>5599</v>
      </c>
      <c r="UIK497" s="292" t="s">
        <v>5599</v>
      </c>
      <c r="UIL497" s="292" t="s">
        <v>5599</v>
      </c>
      <c r="UIM497" s="292" t="s">
        <v>5599</v>
      </c>
      <c r="UIN497" s="292" t="s">
        <v>5599</v>
      </c>
      <c r="UIO497" s="292" t="s">
        <v>5599</v>
      </c>
      <c r="UIP497" s="292" t="s">
        <v>5599</v>
      </c>
      <c r="UIQ497" s="292" t="s">
        <v>5599</v>
      </c>
      <c r="UIR497" s="292" t="s">
        <v>5599</v>
      </c>
      <c r="UIS497" s="292" t="s">
        <v>5599</v>
      </c>
      <c r="UIT497" s="292" t="s">
        <v>5599</v>
      </c>
      <c r="UIU497" s="292" t="s">
        <v>5599</v>
      </c>
      <c r="UIV497" s="292" t="s">
        <v>5599</v>
      </c>
      <c r="UIW497" s="292" t="s">
        <v>5599</v>
      </c>
      <c r="UIX497" s="292" t="s">
        <v>5599</v>
      </c>
      <c r="UIY497" s="292" t="s">
        <v>5599</v>
      </c>
      <c r="UIZ497" s="292" t="s">
        <v>5599</v>
      </c>
      <c r="UJA497" s="292" t="s">
        <v>5599</v>
      </c>
      <c r="UJB497" s="292" t="s">
        <v>5599</v>
      </c>
      <c r="UJC497" s="292" t="s">
        <v>5599</v>
      </c>
      <c r="UJD497" s="292" t="s">
        <v>5599</v>
      </c>
      <c r="UJE497" s="292" t="s">
        <v>5599</v>
      </c>
      <c r="UJF497" s="292" t="s">
        <v>5599</v>
      </c>
      <c r="UJG497" s="292" t="s">
        <v>5599</v>
      </c>
      <c r="UJH497" s="292" t="s">
        <v>5599</v>
      </c>
      <c r="UJI497" s="292" t="s">
        <v>5599</v>
      </c>
      <c r="UJJ497" s="292" t="s">
        <v>5599</v>
      </c>
      <c r="UJK497" s="292" t="s">
        <v>5599</v>
      </c>
      <c r="UJL497" s="292" t="s">
        <v>5599</v>
      </c>
      <c r="UJM497" s="292" t="s">
        <v>5599</v>
      </c>
      <c r="UJN497" s="292" t="s">
        <v>5599</v>
      </c>
      <c r="UJO497" s="292" t="s">
        <v>5599</v>
      </c>
      <c r="UJP497" s="292" t="s">
        <v>5599</v>
      </c>
      <c r="UJQ497" s="292" t="s">
        <v>5599</v>
      </c>
      <c r="UJR497" s="292" t="s">
        <v>5599</v>
      </c>
      <c r="UJS497" s="292" t="s">
        <v>5599</v>
      </c>
      <c r="UJT497" s="292" t="s">
        <v>5599</v>
      </c>
      <c r="UJU497" s="292" t="s">
        <v>5599</v>
      </c>
      <c r="UJV497" s="292" t="s">
        <v>5599</v>
      </c>
      <c r="UJW497" s="292" t="s">
        <v>5599</v>
      </c>
      <c r="UJX497" s="292" t="s">
        <v>5599</v>
      </c>
      <c r="UJY497" s="292" t="s">
        <v>5599</v>
      </c>
      <c r="UJZ497" s="292" t="s">
        <v>5599</v>
      </c>
      <c r="UKA497" s="292" t="s">
        <v>5599</v>
      </c>
      <c r="UKB497" s="292" t="s">
        <v>5599</v>
      </c>
      <c r="UKC497" s="292" t="s">
        <v>5599</v>
      </c>
      <c r="UKD497" s="292" t="s">
        <v>5599</v>
      </c>
      <c r="UKE497" s="292" t="s">
        <v>5599</v>
      </c>
      <c r="UKF497" s="292" t="s">
        <v>5599</v>
      </c>
      <c r="UKG497" s="292" t="s">
        <v>5599</v>
      </c>
      <c r="UKH497" s="292" t="s">
        <v>5599</v>
      </c>
      <c r="UKI497" s="292" t="s">
        <v>5599</v>
      </c>
      <c r="UKJ497" s="292" t="s">
        <v>5599</v>
      </c>
      <c r="UKK497" s="292" t="s">
        <v>5599</v>
      </c>
      <c r="UKL497" s="292" t="s">
        <v>5599</v>
      </c>
      <c r="UKM497" s="292" t="s">
        <v>5599</v>
      </c>
      <c r="UKN497" s="292" t="s">
        <v>5599</v>
      </c>
      <c r="UKO497" s="292" t="s">
        <v>5599</v>
      </c>
      <c r="UKP497" s="292" t="s">
        <v>5599</v>
      </c>
      <c r="UKQ497" s="292" t="s">
        <v>5599</v>
      </c>
      <c r="UKR497" s="292" t="s">
        <v>5599</v>
      </c>
      <c r="UKS497" s="292" t="s">
        <v>5599</v>
      </c>
      <c r="UKT497" s="292" t="s">
        <v>5599</v>
      </c>
      <c r="UKU497" s="292" t="s">
        <v>5599</v>
      </c>
      <c r="UKV497" s="292" t="s">
        <v>5599</v>
      </c>
      <c r="UKW497" s="292" t="s">
        <v>5599</v>
      </c>
      <c r="UKX497" s="292" t="s">
        <v>5599</v>
      </c>
      <c r="UKY497" s="292" t="s">
        <v>5599</v>
      </c>
      <c r="UKZ497" s="292" t="s">
        <v>5599</v>
      </c>
      <c r="ULA497" s="292" t="s">
        <v>5599</v>
      </c>
      <c r="ULB497" s="292" t="s">
        <v>5599</v>
      </c>
      <c r="ULC497" s="292" t="s">
        <v>5599</v>
      </c>
      <c r="ULD497" s="292" t="s">
        <v>5599</v>
      </c>
      <c r="ULE497" s="292" t="s">
        <v>5599</v>
      </c>
      <c r="ULF497" s="292" t="s">
        <v>5599</v>
      </c>
      <c r="ULG497" s="292" t="s">
        <v>5599</v>
      </c>
      <c r="ULH497" s="292" t="s">
        <v>5599</v>
      </c>
      <c r="ULI497" s="292" t="s">
        <v>5599</v>
      </c>
      <c r="ULJ497" s="292" t="s">
        <v>5599</v>
      </c>
      <c r="ULK497" s="292" t="s">
        <v>5599</v>
      </c>
      <c r="ULL497" s="292" t="s">
        <v>5599</v>
      </c>
      <c r="ULM497" s="292" t="s">
        <v>5599</v>
      </c>
      <c r="ULN497" s="292" t="s">
        <v>5599</v>
      </c>
      <c r="ULO497" s="292" t="s">
        <v>5599</v>
      </c>
      <c r="ULP497" s="292" t="s">
        <v>5599</v>
      </c>
      <c r="ULQ497" s="292" t="s">
        <v>5599</v>
      </c>
      <c r="ULR497" s="292" t="s">
        <v>5599</v>
      </c>
      <c r="ULS497" s="292" t="s">
        <v>5599</v>
      </c>
      <c r="ULT497" s="292" t="s">
        <v>5599</v>
      </c>
      <c r="ULU497" s="292" t="s">
        <v>5599</v>
      </c>
      <c r="ULV497" s="292" t="s">
        <v>5599</v>
      </c>
      <c r="ULW497" s="292" t="s">
        <v>5599</v>
      </c>
      <c r="ULX497" s="292" t="s">
        <v>5599</v>
      </c>
      <c r="ULY497" s="292" t="s">
        <v>5599</v>
      </c>
      <c r="ULZ497" s="292" t="s">
        <v>5599</v>
      </c>
      <c r="UMA497" s="292" t="s">
        <v>5599</v>
      </c>
      <c r="UMB497" s="292" t="s">
        <v>5599</v>
      </c>
      <c r="UMC497" s="292" t="s">
        <v>5599</v>
      </c>
      <c r="UMD497" s="292" t="s">
        <v>5599</v>
      </c>
      <c r="UME497" s="292" t="s">
        <v>5599</v>
      </c>
      <c r="UMF497" s="292" t="s">
        <v>5599</v>
      </c>
      <c r="UMG497" s="292" t="s">
        <v>5599</v>
      </c>
      <c r="UMH497" s="292" t="s">
        <v>5599</v>
      </c>
      <c r="UMI497" s="292" t="s">
        <v>5599</v>
      </c>
      <c r="UMJ497" s="292" t="s">
        <v>5599</v>
      </c>
      <c r="UMK497" s="292" t="s">
        <v>5599</v>
      </c>
      <c r="UML497" s="292" t="s">
        <v>5599</v>
      </c>
      <c r="UMM497" s="292" t="s">
        <v>5599</v>
      </c>
      <c r="UMN497" s="292" t="s">
        <v>5599</v>
      </c>
      <c r="UMO497" s="292" t="s">
        <v>5599</v>
      </c>
      <c r="UMP497" s="292" t="s">
        <v>5599</v>
      </c>
      <c r="UMQ497" s="292" t="s">
        <v>5599</v>
      </c>
      <c r="UMR497" s="292" t="s">
        <v>5599</v>
      </c>
      <c r="UMS497" s="292" t="s">
        <v>5599</v>
      </c>
      <c r="UMT497" s="292" t="s">
        <v>5599</v>
      </c>
      <c r="UMU497" s="292" t="s">
        <v>5599</v>
      </c>
      <c r="UMV497" s="292" t="s">
        <v>5599</v>
      </c>
      <c r="UMW497" s="292" t="s">
        <v>5599</v>
      </c>
      <c r="UMX497" s="292" t="s">
        <v>5599</v>
      </c>
      <c r="UMY497" s="292" t="s">
        <v>5599</v>
      </c>
      <c r="UMZ497" s="292" t="s">
        <v>5599</v>
      </c>
      <c r="UNA497" s="292" t="s">
        <v>5599</v>
      </c>
      <c r="UNB497" s="292" t="s">
        <v>5599</v>
      </c>
      <c r="UNC497" s="292" t="s">
        <v>5599</v>
      </c>
      <c r="UND497" s="292" t="s">
        <v>5599</v>
      </c>
      <c r="UNE497" s="292" t="s">
        <v>5599</v>
      </c>
      <c r="UNF497" s="292" t="s">
        <v>5599</v>
      </c>
      <c r="UNG497" s="292" t="s">
        <v>5599</v>
      </c>
      <c r="UNH497" s="292" t="s">
        <v>5599</v>
      </c>
      <c r="UNI497" s="292" t="s">
        <v>5599</v>
      </c>
      <c r="UNJ497" s="292" t="s">
        <v>5599</v>
      </c>
      <c r="UNK497" s="292" t="s">
        <v>5599</v>
      </c>
      <c r="UNL497" s="292" t="s">
        <v>5599</v>
      </c>
      <c r="UNM497" s="292" t="s">
        <v>5599</v>
      </c>
      <c r="UNN497" s="292" t="s">
        <v>5599</v>
      </c>
      <c r="UNO497" s="292" t="s">
        <v>5599</v>
      </c>
      <c r="UNP497" s="292" t="s">
        <v>5599</v>
      </c>
      <c r="UNQ497" s="292" t="s">
        <v>5599</v>
      </c>
      <c r="UNR497" s="292" t="s">
        <v>5599</v>
      </c>
      <c r="UNS497" s="292" t="s">
        <v>5599</v>
      </c>
      <c r="UNT497" s="292" t="s">
        <v>5599</v>
      </c>
      <c r="UNU497" s="292" t="s">
        <v>5599</v>
      </c>
      <c r="UNV497" s="292" t="s">
        <v>5599</v>
      </c>
      <c r="UNW497" s="292" t="s">
        <v>5599</v>
      </c>
      <c r="UNX497" s="292" t="s">
        <v>5599</v>
      </c>
      <c r="UNY497" s="292" t="s">
        <v>5599</v>
      </c>
      <c r="UNZ497" s="292" t="s">
        <v>5599</v>
      </c>
      <c r="UOA497" s="292" t="s">
        <v>5599</v>
      </c>
      <c r="UOB497" s="292" t="s">
        <v>5599</v>
      </c>
      <c r="UOC497" s="292" t="s">
        <v>5599</v>
      </c>
      <c r="UOD497" s="292" t="s">
        <v>5599</v>
      </c>
      <c r="UOE497" s="292" t="s">
        <v>5599</v>
      </c>
      <c r="UOF497" s="292" t="s">
        <v>5599</v>
      </c>
      <c r="UOG497" s="292" t="s">
        <v>5599</v>
      </c>
      <c r="UOH497" s="292" t="s">
        <v>5599</v>
      </c>
      <c r="UOI497" s="292" t="s">
        <v>5599</v>
      </c>
      <c r="UOJ497" s="292" t="s">
        <v>5599</v>
      </c>
      <c r="UOK497" s="292" t="s">
        <v>5599</v>
      </c>
      <c r="UOL497" s="292" t="s">
        <v>5599</v>
      </c>
      <c r="UOM497" s="292" t="s">
        <v>5599</v>
      </c>
      <c r="UON497" s="292" t="s">
        <v>5599</v>
      </c>
      <c r="UOO497" s="292" t="s">
        <v>5599</v>
      </c>
      <c r="UOP497" s="292" t="s">
        <v>5599</v>
      </c>
      <c r="UOQ497" s="292" t="s">
        <v>5599</v>
      </c>
      <c r="UOR497" s="292" t="s">
        <v>5599</v>
      </c>
      <c r="UOS497" s="292" t="s">
        <v>5599</v>
      </c>
      <c r="UOT497" s="292" t="s">
        <v>5599</v>
      </c>
      <c r="UOU497" s="292" t="s">
        <v>5599</v>
      </c>
      <c r="UOV497" s="292" t="s">
        <v>5599</v>
      </c>
      <c r="UOW497" s="292" t="s">
        <v>5599</v>
      </c>
      <c r="UOX497" s="292" t="s">
        <v>5599</v>
      </c>
      <c r="UOY497" s="292" t="s">
        <v>5599</v>
      </c>
      <c r="UOZ497" s="292" t="s">
        <v>5599</v>
      </c>
      <c r="UPA497" s="292" t="s">
        <v>5599</v>
      </c>
      <c r="UPB497" s="292" t="s">
        <v>5599</v>
      </c>
      <c r="UPC497" s="292" t="s">
        <v>5599</v>
      </c>
      <c r="UPD497" s="292" t="s">
        <v>5599</v>
      </c>
      <c r="UPE497" s="292" t="s">
        <v>5599</v>
      </c>
      <c r="UPF497" s="292" t="s">
        <v>5599</v>
      </c>
      <c r="UPG497" s="292" t="s">
        <v>5599</v>
      </c>
      <c r="UPH497" s="292" t="s">
        <v>5599</v>
      </c>
      <c r="UPI497" s="292" t="s">
        <v>5599</v>
      </c>
      <c r="UPJ497" s="292" t="s">
        <v>5599</v>
      </c>
      <c r="UPK497" s="292" t="s">
        <v>5599</v>
      </c>
      <c r="UPL497" s="292" t="s">
        <v>5599</v>
      </c>
      <c r="UPM497" s="292" t="s">
        <v>5599</v>
      </c>
      <c r="UPN497" s="292" t="s">
        <v>5599</v>
      </c>
      <c r="UPO497" s="292" t="s">
        <v>5599</v>
      </c>
      <c r="UPP497" s="292" t="s">
        <v>5599</v>
      </c>
      <c r="UPQ497" s="292" t="s">
        <v>5599</v>
      </c>
      <c r="UPR497" s="292" t="s">
        <v>5599</v>
      </c>
      <c r="UPS497" s="292" t="s">
        <v>5599</v>
      </c>
      <c r="UPT497" s="292" t="s">
        <v>5599</v>
      </c>
      <c r="UPU497" s="292" t="s">
        <v>5599</v>
      </c>
      <c r="UPV497" s="292" t="s">
        <v>5599</v>
      </c>
      <c r="UPW497" s="292" t="s">
        <v>5599</v>
      </c>
      <c r="UPX497" s="292" t="s">
        <v>5599</v>
      </c>
      <c r="UPY497" s="292" t="s">
        <v>5599</v>
      </c>
      <c r="UPZ497" s="292" t="s">
        <v>5599</v>
      </c>
      <c r="UQA497" s="292" t="s">
        <v>5599</v>
      </c>
      <c r="UQB497" s="292" t="s">
        <v>5599</v>
      </c>
      <c r="UQC497" s="292" t="s">
        <v>5599</v>
      </c>
      <c r="UQD497" s="292" t="s">
        <v>5599</v>
      </c>
      <c r="UQE497" s="292" t="s">
        <v>5599</v>
      </c>
      <c r="UQF497" s="292" t="s">
        <v>5599</v>
      </c>
      <c r="UQG497" s="292" t="s">
        <v>5599</v>
      </c>
      <c r="UQH497" s="292" t="s">
        <v>5599</v>
      </c>
      <c r="UQI497" s="292" t="s">
        <v>5599</v>
      </c>
      <c r="UQJ497" s="292" t="s">
        <v>5599</v>
      </c>
      <c r="UQK497" s="292" t="s">
        <v>5599</v>
      </c>
      <c r="UQL497" s="292" t="s">
        <v>5599</v>
      </c>
      <c r="UQM497" s="292" t="s">
        <v>5599</v>
      </c>
      <c r="UQN497" s="292" t="s">
        <v>5599</v>
      </c>
      <c r="UQO497" s="292" t="s">
        <v>5599</v>
      </c>
      <c r="UQP497" s="292" t="s">
        <v>5599</v>
      </c>
      <c r="UQQ497" s="292" t="s">
        <v>5599</v>
      </c>
      <c r="UQR497" s="292" t="s">
        <v>5599</v>
      </c>
      <c r="UQS497" s="292" t="s">
        <v>5599</v>
      </c>
      <c r="UQT497" s="292" t="s">
        <v>5599</v>
      </c>
      <c r="UQU497" s="292" t="s">
        <v>5599</v>
      </c>
      <c r="UQV497" s="292" t="s">
        <v>5599</v>
      </c>
      <c r="UQW497" s="292" t="s">
        <v>5599</v>
      </c>
      <c r="UQX497" s="292" t="s">
        <v>5599</v>
      </c>
      <c r="UQY497" s="292" t="s">
        <v>5599</v>
      </c>
      <c r="UQZ497" s="292" t="s">
        <v>5599</v>
      </c>
      <c r="URA497" s="292" t="s">
        <v>5599</v>
      </c>
      <c r="URB497" s="292" t="s">
        <v>5599</v>
      </c>
      <c r="URC497" s="292" t="s">
        <v>5599</v>
      </c>
      <c r="URD497" s="292" t="s">
        <v>5599</v>
      </c>
      <c r="URE497" s="292" t="s">
        <v>5599</v>
      </c>
      <c r="URF497" s="292" t="s">
        <v>5599</v>
      </c>
      <c r="URG497" s="292" t="s">
        <v>5599</v>
      </c>
      <c r="URH497" s="292" t="s">
        <v>5599</v>
      </c>
      <c r="URI497" s="292" t="s">
        <v>5599</v>
      </c>
      <c r="URJ497" s="292" t="s">
        <v>5599</v>
      </c>
      <c r="URK497" s="292" t="s">
        <v>5599</v>
      </c>
      <c r="URL497" s="292" t="s">
        <v>5599</v>
      </c>
      <c r="URM497" s="292" t="s">
        <v>5599</v>
      </c>
      <c r="URN497" s="292" t="s">
        <v>5599</v>
      </c>
      <c r="URO497" s="292" t="s">
        <v>5599</v>
      </c>
      <c r="URP497" s="292" t="s">
        <v>5599</v>
      </c>
      <c r="URQ497" s="292" t="s">
        <v>5599</v>
      </c>
      <c r="URR497" s="292" t="s">
        <v>5599</v>
      </c>
      <c r="URS497" s="292" t="s">
        <v>5599</v>
      </c>
      <c r="URT497" s="292" t="s">
        <v>5599</v>
      </c>
      <c r="URU497" s="292" t="s">
        <v>5599</v>
      </c>
      <c r="URV497" s="292" t="s">
        <v>5599</v>
      </c>
      <c r="URW497" s="292" t="s">
        <v>5599</v>
      </c>
      <c r="URX497" s="292" t="s">
        <v>5599</v>
      </c>
      <c r="URY497" s="292" t="s">
        <v>5599</v>
      </c>
      <c r="URZ497" s="292" t="s">
        <v>5599</v>
      </c>
      <c r="USA497" s="292" t="s">
        <v>5599</v>
      </c>
      <c r="USB497" s="292" t="s">
        <v>5599</v>
      </c>
      <c r="USC497" s="292" t="s">
        <v>5599</v>
      </c>
      <c r="USD497" s="292" t="s">
        <v>5599</v>
      </c>
      <c r="USE497" s="292" t="s">
        <v>5599</v>
      </c>
      <c r="USF497" s="292" t="s">
        <v>5599</v>
      </c>
      <c r="USG497" s="292" t="s">
        <v>5599</v>
      </c>
      <c r="USH497" s="292" t="s">
        <v>5599</v>
      </c>
      <c r="USI497" s="292" t="s">
        <v>5599</v>
      </c>
      <c r="USJ497" s="292" t="s">
        <v>5599</v>
      </c>
      <c r="USK497" s="292" t="s">
        <v>5599</v>
      </c>
      <c r="USL497" s="292" t="s">
        <v>5599</v>
      </c>
      <c r="USM497" s="292" t="s">
        <v>5599</v>
      </c>
      <c r="USN497" s="292" t="s">
        <v>5599</v>
      </c>
      <c r="USO497" s="292" t="s">
        <v>5599</v>
      </c>
      <c r="USP497" s="292" t="s">
        <v>5599</v>
      </c>
      <c r="USQ497" s="292" t="s">
        <v>5599</v>
      </c>
      <c r="USR497" s="292" t="s">
        <v>5599</v>
      </c>
      <c r="USS497" s="292" t="s">
        <v>5599</v>
      </c>
      <c r="UST497" s="292" t="s">
        <v>5599</v>
      </c>
      <c r="USU497" s="292" t="s">
        <v>5599</v>
      </c>
      <c r="USV497" s="292" t="s">
        <v>5599</v>
      </c>
      <c r="USW497" s="292" t="s">
        <v>5599</v>
      </c>
      <c r="USX497" s="292" t="s">
        <v>5599</v>
      </c>
      <c r="USY497" s="292" t="s">
        <v>5599</v>
      </c>
      <c r="USZ497" s="292" t="s">
        <v>5599</v>
      </c>
      <c r="UTA497" s="292" t="s">
        <v>5599</v>
      </c>
      <c r="UTB497" s="292" t="s">
        <v>5599</v>
      </c>
      <c r="UTC497" s="292" t="s">
        <v>5599</v>
      </c>
      <c r="UTD497" s="292" t="s">
        <v>5599</v>
      </c>
      <c r="UTE497" s="292" t="s">
        <v>5599</v>
      </c>
      <c r="UTF497" s="292" t="s">
        <v>5599</v>
      </c>
      <c r="UTG497" s="292" t="s">
        <v>5599</v>
      </c>
      <c r="UTH497" s="292" t="s">
        <v>5599</v>
      </c>
      <c r="UTI497" s="292" t="s">
        <v>5599</v>
      </c>
      <c r="UTJ497" s="292" t="s">
        <v>5599</v>
      </c>
      <c r="UTK497" s="292" t="s">
        <v>5599</v>
      </c>
      <c r="UTL497" s="292" t="s">
        <v>5599</v>
      </c>
      <c r="UTM497" s="292" t="s">
        <v>5599</v>
      </c>
      <c r="UTN497" s="292" t="s">
        <v>5599</v>
      </c>
      <c r="UTO497" s="292" t="s">
        <v>5599</v>
      </c>
      <c r="UTP497" s="292" t="s">
        <v>5599</v>
      </c>
      <c r="UTQ497" s="292" t="s">
        <v>5599</v>
      </c>
      <c r="UTR497" s="292" t="s">
        <v>5599</v>
      </c>
      <c r="UTS497" s="292" t="s">
        <v>5599</v>
      </c>
      <c r="UTT497" s="292" t="s">
        <v>5599</v>
      </c>
      <c r="UTU497" s="292" t="s">
        <v>5599</v>
      </c>
      <c r="UTV497" s="292" t="s">
        <v>5599</v>
      </c>
      <c r="UTW497" s="292" t="s">
        <v>5599</v>
      </c>
      <c r="UTX497" s="292" t="s">
        <v>5599</v>
      </c>
      <c r="UTY497" s="292" t="s">
        <v>5599</v>
      </c>
      <c r="UTZ497" s="292" t="s">
        <v>5599</v>
      </c>
      <c r="UUA497" s="292" t="s">
        <v>5599</v>
      </c>
      <c r="UUB497" s="292" t="s">
        <v>5599</v>
      </c>
      <c r="UUC497" s="292" t="s">
        <v>5599</v>
      </c>
      <c r="UUD497" s="292" t="s">
        <v>5599</v>
      </c>
      <c r="UUE497" s="292" t="s">
        <v>5599</v>
      </c>
      <c r="UUF497" s="292" t="s">
        <v>5599</v>
      </c>
      <c r="UUG497" s="292" t="s">
        <v>5599</v>
      </c>
      <c r="UUH497" s="292" t="s">
        <v>5599</v>
      </c>
      <c r="UUI497" s="292" t="s">
        <v>5599</v>
      </c>
      <c r="UUJ497" s="292" t="s">
        <v>5599</v>
      </c>
      <c r="UUK497" s="292" t="s">
        <v>5599</v>
      </c>
      <c r="UUL497" s="292" t="s">
        <v>5599</v>
      </c>
      <c r="UUM497" s="292" t="s">
        <v>5599</v>
      </c>
      <c r="UUN497" s="292" t="s">
        <v>5599</v>
      </c>
      <c r="UUO497" s="292" t="s">
        <v>5599</v>
      </c>
      <c r="UUP497" s="292" t="s">
        <v>5599</v>
      </c>
      <c r="UUQ497" s="292" t="s">
        <v>5599</v>
      </c>
      <c r="UUR497" s="292" t="s">
        <v>5599</v>
      </c>
      <c r="UUS497" s="292" t="s">
        <v>5599</v>
      </c>
      <c r="UUT497" s="292" t="s">
        <v>5599</v>
      </c>
      <c r="UUU497" s="292" t="s">
        <v>5599</v>
      </c>
      <c r="UUV497" s="292" t="s">
        <v>5599</v>
      </c>
      <c r="UUW497" s="292" t="s">
        <v>5599</v>
      </c>
      <c r="UUX497" s="292" t="s">
        <v>5599</v>
      </c>
      <c r="UUY497" s="292" t="s">
        <v>5599</v>
      </c>
      <c r="UUZ497" s="292" t="s">
        <v>5599</v>
      </c>
      <c r="UVA497" s="292" t="s">
        <v>5599</v>
      </c>
      <c r="UVB497" s="292" t="s">
        <v>5599</v>
      </c>
      <c r="UVC497" s="292" t="s">
        <v>5599</v>
      </c>
      <c r="UVD497" s="292" t="s">
        <v>5599</v>
      </c>
      <c r="UVE497" s="292" t="s">
        <v>5599</v>
      </c>
      <c r="UVF497" s="292" t="s">
        <v>5599</v>
      </c>
      <c r="UVG497" s="292" t="s">
        <v>5599</v>
      </c>
      <c r="UVH497" s="292" t="s">
        <v>5599</v>
      </c>
      <c r="UVI497" s="292" t="s">
        <v>5599</v>
      </c>
      <c r="UVJ497" s="292" t="s">
        <v>5599</v>
      </c>
      <c r="UVK497" s="292" t="s">
        <v>5599</v>
      </c>
      <c r="UVL497" s="292" t="s">
        <v>5599</v>
      </c>
      <c r="UVM497" s="292" t="s">
        <v>5599</v>
      </c>
      <c r="UVN497" s="292" t="s">
        <v>5599</v>
      </c>
      <c r="UVO497" s="292" t="s">
        <v>5599</v>
      </c>
      <c r="UVP497" s="292" t="s">
        <v>5599</v>
      </c>
      <c r="UVQ497" s="292" t="s">
        <v>5599</v>
      </c>
      <c r="UVR497" s="292" t="s">
        <v>5599</v>
      </c>
      <c r="UVS497" s="292" t="s">
        <v>5599</v>
      </c>
      <c r="UVT497" s="292" t="s">
        <v>5599</v>
      </c>
      <c r="UVU497" s="292" t="s">
        <v>5599</v>
      </c>
      <c r="UVV497" s="292" t="s">
        <v>5599</v>
      </c>
      <c r="UVW497" s="292" t="s">
        <v>5599</v>
      </c>
      <c r="UVX497" s="292" t="s">
        <v>5599</v>
      </c>
      <c r="UVY497" s="292" t="s">
        <v>5599</v>
      </c>
      <c r="UVZ497" s="292" t="s">
        <v>5599</v>
      </c>
      <c r="UWA497" s="292" t="s">
        <v>5599</v>
      </c>
      <c r="UWB497" s="292" t="s">
        <v>5599</v>
      </c>
      <c r="UWC497" s="292" t="s">
        <v>5599</v>
      </c>
      <c r="UWD497" s="292" t="s">
        <v>5599</v>
      </c>
      <c r="UWE497" s="292" t="s">
        <v>5599</v>
      </c>
      <c r="UWF497" s="292" t="s">
        <v>5599</v>
      </c>
      <c r="UWG497" s="292" t="s">
        <v>5599</v>
      </c>
      <c r="UWH497" s="292" t="s">
        <v>5599</v>
      </c>
      <c r="UWI497" s="292" t="s">
        <v>5599</v>
      </c>
      <c r="UWJ497" s="292" t="s">
        <v>5599</v>
      </c>
      <c r="UWK497" s="292" t="s">
        <v>5599</v>
      </c>
      <c r="UWL497" s="292" t="s">
        <v>5599</v>
      </c>
      <c r="UWM497" s="292" t="s">
        <v>5599</v>
      </c>
      <c r="UWN497" s="292" t="s">
        <v>5599</v>
      </c>
      <c r="UWO497" s="292" t="s">
        <v>5599</v>
      </c>
      <c r="UWP497" s="292" t="s">
        <v>5599</v>
      </c>
      <c r="UWQ497" s="292" t="s">
        <v>5599</v>
      </c>
      <c r="UWR497" s="292" t="s">
        <v>5599</v>
      </c>
      <c r="UWS497" s="292" t="s">
        <v>5599</v>
      </c>
      <c r="UWT497" s="292" t="s">
        <v>5599</v>
      </c>
      <c r="UWU497" s="292" t="s">
        <v>5599</v>
      </c>
      <c r="UWV497" s="292" t="s">
        <v>5599</v>
      </c>
      <c r="UWW497" s="292" t="s">
        <v>5599</v>
      </c>
      <c r="UWX497" s="292" t="s">
        <v>5599</v>
      </c>
      <c r="UWY497" s="292" t="s">
        <v>5599</v>
      </c>
      <c r="UWZ497" s="292" t="s">
        <v>5599</v>
      </c>
      <c r="UXA497" s="292" t="s">
        <v>5599</v>
      </c>
      <c r="UXB497" s="292" t="s">
        <v>5599</v>
      </c>
      <c r="UXC497" s="292" t="s">
        <v>5599</v>
      </c>
      <c r="UXD497" s="292" t="s">
        <v>5599</v>
      </c>
      <c r="UXE497" s="292" t="s">
        <v>5599</v>
      </c>
      <c r="UXF497" s="292" t="s">
        <v>5599</v>
      </c>
      <c r="UXG497" s="292" t="s">
        <v>5599</v>
      </c>
      <c r="UXH497" s="292" t="s">
        <v>5599</v>
      </c>
      <c r="UXI497" s="292" t="s">
        <v>5599</v>
      </c>
      <c r="UXJ497" s="292" t="s">
        <v>5599</v>
      </c>
      <c r="UXK497" s="292" t="s">
        <v>5599</v>
      </c>
      <c r="UXL497" s="292" t="s">
        <v>5599</v>
      </c>
      <c r="UXM497" s="292" t="s">
        <v>5599</v>
      </c>
      <c r="UXN497" s="292" t="s">
        <v>5599</v>
      </c>
      <c r="UXO497" s="292" t="s">
        <v>5599</v>
      </c>
      <c r="UXP497" s="292" t="s">
        <v>5599</v>
      </c>
      <c r="UXQ497" s="292" t="s">
        <v>5599</v>
      </c>
      <c r="UXR497" s="292" t="s">
        <v>5599</v>
      </c>
      <c r="UXS497" s="292" t="s">
        <v>5599</v>
      </c>
      <c r="UXT497" s="292" t="s">
        <v>5599</v>
      </c>
      <c r="UXU497" s="292" t="s">
        <v>5599</v>
      </c>
      <c r="UXV497" s="292" t="s">
        <v>5599</v>
      </c>
      <c r="UXW497" s="292" t="s">
        <v>5599</v>
      </c>
      <c r="UXX497" s="292" t="s">
        <v>5599</v>
      </c>
      <c r="UXY497" s="292" t="s">
        <v>5599</v>
      </c>
      <c r="UXZ497" s="292" t="s">
        <v>5599</v>
      </c>
      <c r="UYA497" s="292" t="s">
        <v>5599</v>
      </c>
      <c r="UYB497" s="292" t="s">
        <v>5599</v>
      </c>
      <c r="UYC497" s="292" t="s">
        <v>5599</v>
      </c>
      <c r="UYD497" s="292" t="s">
        <v>5599</v>
      </c>
      <c r="UYE497" s="292" t="s">
        <v>5599</v>
      </c>
      <c r="UYF497" s="292" t="s">
        <v>5599</v>
      </c>
      <c r="UYG497" s="292" t="s">
        <v>5599</v>
      </c>
      <c r="UYH497" s="292" t="s">
        <v>5599</v>
      </c>
      <c r="UYI497" s="292" t="s">
        <v>5599</v>
      </c>
      <c r="UYJ497" s="292" t="s">
        <v>5599</v>
      </c>
      <c r="UYK497" s="292" t="s">
        <v>5599</v>
      </c>
      <c r="UYL497" s="292" t="s">
        <v>5599</v>
      </c>
      <c r="UYM497" s="292" t="s">
        <v>5599</v>
      </c>
      <c r="UYN497" s="292" t="s">
        <v>5599</v>
      </c>
      <c r="UYO497" s="292" t="s">
        <v>5599</v>
      </c>
      <c r="UYP497" s="292" t="s">
        <v>5599</v>
      </c>
      <c r="UYQ497" s="292" t="s">
        <v>5599</v>
      </c>
      <c r="UYR497" s="292" t="s">
        <v>5599</v>
      </c>
      <c r="UYS497" s="292" t="s">
        <v>5599</v>
      </c>
      <c r="UYT497" s="292" t="s">
        <v>5599</v>
      </c>
      <c r="UYU497" s="292" t="s">
        <v>5599</v>
      </c>
      <c r="UYV497" s="292" t="s">
        <v>5599</v>
      </c>
      <c r="UYW497" s="292" t="s">
        <v>5599</v>
      </c>
      <c r="UYX497" s="292" t="s">
        <v>5599</v>
      </c>
      <c r="UYY497" s="292" t="s">
        <v>5599</v>
      </c>
      <c r="UYZ497" s="292" t="s">
        <v>5599</v>
      </c>
      <c r="UZA497" s="292" t="s">
        <v>5599</v>
      </c>
      <c r="UZB497" s="292" t="s">
        <v>5599</v>
      </c>
      <c r="UZC497" s="292" t="s">
        <v>5599</v>
      </c>
      <c r="UZD497" s="292" t="s">
        <v>5599</v>
      </c>
      <c r="UZE497" s="292" t="s">
        <v>5599</v>
      </c>
      <c r="UZF497" s="292" t="s">
        <v>5599</v>
      </c>
      <c r="UZG497" s="292" t="s">
        <v>5599</v>
      </c>
      <c r="UZH497" s="292" t="s">
        <v>5599</v>
      </c>
      <c r="UZI497" s="292" t="s">
        <v>5599</v>
      </c>
      <c r="UZJ497" s="292" t="s">
        <v>5599</v>
      </c>
      <c r="UZK497" s="292" t="s">
        <v>5599</v>
      </c>
      <c r="UZL497" s="292" t="s">
        <v>5599</v>
      </c>
      <c r="UZM497" s="292" t="s">
        <v>5599</v>
      </c>
      <c r="UZN497" s="292" t="s">
        <v>5599</v>
      </c>
      <c r="UZO497" s="292" t="s">
        <v>5599</v>
      </c>
      <c r="UZP497" s="292" t="s">
        <v>5599</v>
      </c>
      <c r="UZQ497" s="292" t="s">
        <v>5599</v>
      </c>
      <c r="UZR497" s="292" t="s">
        <v>5599</v>
      </c>
      <c r="UZS497" s="292" t="s">
        <v>5599</v>
      </c>
      <c r="UZT497" s="292" t="s">
        <v>5599</v>
      </c>
      <c r="UZU497" s="292" t="s">
        <v>5599</v>
      </c>
      <c r="UZV497" s="292" t="s">
        <v>5599</v>
      </c>
      <c r="UZW497" s="292" t="s">
        <v>5599</v>
      </c>
      <c r="UZX497" s="292" t="s">
        <v>5599</v>
      </c>
      <c r="UZY497" s="292" t="s">
        <v>5599</v>
      </c>
      <c r="UZZ497" s="292" t="s">
        <v>5599</v>
      </c>
      <c r="VAA497" s="292" t="s">
        <v>5599</v>
      </c>
      <c r="VAB497" s="292" t="s">
        <v>5599</v>
      </c>
      <c r="VAC497" s="292" t="s">
        <v>5599</v>
      </c>
      <c r="VAD497" s="292" t="s">
        <v>5599</v>
      </c>
      <c r="VAE497" s="292" t="s">
        <v>5599</v>
      </c>
      <c r="VAF497" s="292" t="s">
        <v>5599</v>
      </c>
      <c r="VAG497" s="292" t="s">
        <v>5599</v>
      </c>
      <c r="VAH497" s="292" t="s">
        <v>5599</v>
      </c>
      <c r="VAI497" s="292" t="s">
        <v>5599</v>
      </c>
      <c r="VAJ497" s="292" t="s">
        <v>5599</v>
      </c>
      <c r="VAK497" s="292" t="s">
        <v>5599</v>
      </c>
      <c r="VAL497" s="292" t="s">
        <v>5599</v>
      </c>
      <c r="VAM497" s="292" t="s">
        <v>5599</v>
      </c>
      <c r="VAN497" s="292" t="s">
        <v>5599</v>
      </c>
      <c r="VAO497" s="292" t="s">
        <v>5599</v>
      </c>
      <c r="VAP497" s="292" t="s">
        <v>5599</v>
      </c>
      <c r="VAQ497" s="292" t="s">
        <v>5599</v>
      </c>
      <c r="VAR497" s="292" t="s">
        <v>5599</v>
      </c>
      <c r="VAS497" s="292" t="s">
        <v>5599</v>
      </c>
      <c r="VAT497" s="292" t="s">
        <v>5599</v>
      </c>
      <c r="VAU497" s="292" t="s">
        <v>5599</v>
      </c>
      <c r="VAV497" s="292" t="s">
        <v>5599</v>
      </c>
      <c r="VAW497" s="292" t="s">
        <v>5599</v>
      </c>
      <c r="VAX497" s="292" t="s">
        <v>5599</v>
      </c>
      <c r="VAY497" s="292" t="s">
        <v>5599</v>
      </c>
      <c r="VAZ497" s="292" t="s">
        <v>5599</v>
      </c>
      <c r="VBA497" s="292" t="s">
        <v>5599</v>
      </c>
      <c r="VBB497" s="292" t="s">
        <v>5599</v>
      </c>
      <c r="VBC497" s="292" t="s">
        <v>5599</v>
      </c>
      <c r="VBD497" s="292" t="s">
        <v>5599</v>
      </c>
      <c r="VBE497" s="292" t="s">
        <v>5599</v>
      </c>
      <c r="VBF497" s="292" t="s">
        <v>5599</v>
      </c>
      <c r="VBG497" s="292" t="s">
        <v>5599</v>
      </c>
      <c r="VBH497" s="292" t="s">
        <v>5599</v>
      </c>
      <c r="VBI497" s="292" t="s">
        <v>5599</v>
      </c>
      <c r="VBJ497" s="292" t="s">
        <v>5599</v>
      </c>
      <c r="VBK497" s="292" t="s">
        <v>5599</v>
      </c>
      <c r="VBL497" s="292" t="s">
        <v>5599</v>
      </c>
      <c r="VBM497" s="292" t="s">
        <v>5599</v>
      </c>
      <c r="VBN497" s="292" t="s">
        <v>5599</v>
      </c>
      <c r="VBO497" s="292" t="s">
        <v>5599</v>
      </c>
      <c r="VBP497" s="292" t="s">
        <v>5599</v>
      </c>
      <c r="VBQ497" s="292" t="s">
        <v>5599</v>
      </c>
      <c r="VBR497" s="292" t="s">
        <v>5599</v>
      </c>
      <c r="VBS497" s="292" t="s">
        <v>5599</v>
      </c>
      <c r="VBT497" s="292" t="s">
        <v>5599</v>
      </c>
      <c r="VBU497" s="292" t="s">
        <v>5599</v>
      </c>
      <c r="VBV497" s="292" t="s">
        <v>5599</v>
      </c>
      <c r="VBW497" s="292" t="s">
        <v>5599</v>
      </c>
      <c r="VBX497" s="292" t="s">
        <v>5599</v>
      </c>
      <c r="VBY497" s="292" t="s">
        <v>5599</v>
      </c>
      <c r="VBZ497" s="292" t="s">
        <v>5599</v>
      </c>
      <c r="VCA497" s="292" t="s">
        <v>5599</v>
      </c>
      <c r="VCB497" s="292" t="s">
        <v>5599</v>
      </c>
      <c r="VCC497" s="292" t="s">
        <v>5599</v>
      </c>
      <c r="VCD497" s="292" t="s">
        <v>5599</v>
      </c>
      <c r="VCE497" s="292" t="s">
        <v>5599</v>
      </c>
      <c r="VCF497" s="292" t="s">
        <v>5599</v>
      </c>
      <c r="VCG497" s="292" t="s">
        <v>5599</v>
      </c>
      <c r="VCH497" s="292" t="s">
        <v>5599</v>
      </c>
      <c r="VCI497" s="292" t="s">
        <v>5599</v>
      </c>
      <c r="VCJ497" s="292" t="s">
        <v>5599</v>
      </c>
      <c r="VCK497" s="292" t="s">
        <v>5599</v>
      </c>
      <c r="VCL497" s="292" t="s">
        <v>5599</v>
      </c>
      <c r="VCM497" s="292" t="s">
        <v>5599</v>
      </c>
      <c r="VCN497" s="292" t="s">
        <v>5599</v>
      </c>
      <c r="VCO497" s="292" t="s">
        <v>5599</v>
      </c>
      <c r="VCP497" s="292" t="s">
        <v>5599</v>
      </c>
      <c r="VCQ497" s="292" t="s">
        <v>5599</v>
      </c>
      <c r="VCR497" s="292" t="s">
        <v>5599</v>
      </c>
      <c r="VCS497" s="292" t="s">
        <v>5599</v>
      </c>
      <c r="VCT497" s="292" t="s">
        <v>5599</v>
      </c>
      <c r="VCU497" s="292" t="s">
        <v>5599</v>
      </c>
      <c r="VCV497" s="292" t="s">
        <v>5599</v>
      </c>
      <c r="VCW497" s="292" t="s">
        <v>5599</v>
      </c>
      <c r="VCX497" s="292" t="s">
        <v>5599</v>
      </c>
      <c r="VCY497" s="292" t="s">
        <v>5599</v>
      </c>
      <c r="VCZ497" s="292" t="s">
        <v>5599</v>
      </c>
      <c r="VDA497" s="292" t="s">
        <v>5599</v>
      </c>
      <c r="VDB497" s="292" t="s">
        <v>5599</v>
      </c>
      <c r="VDC497" s="292" t="s">
        <v>5599</v>
      </c>
      <c r="VDD497" s="292" t="s">
        <v>5599</v>
      </c>
      <c r="VDE497" s="292" t="s">
        <v>5599</v>
      </c>
      <c r="VDF497" s="292" t="s">
        <v>5599</v>
      </c>
      <c r="VDG497" s="292" t="s">
        <v>5599</v>
      </c>
      <c r="VDH497" s="292" t="s">
        <v>5599</v>
      </c>
      <c r="VDI497" s="292" t="s">
        <v>5599</v>
      </c>
      <c r="VDJ497" s="292" t="s">
        <v>5599</v>
      </c>
      <c r="VDK497" s="292" t="s">
        <v>5599</v>
      </c>
      <c r="VDL497" s="292" t="s">
        <v>5599</v>
      </c>
      <c r="VDM497" s="292" t="s">
        <v>5599</v>
      </c>
      <c r="VDN497" s="292" t="s">
        <v>5599</v>
      </c>
      <c r="VDO497" s="292" t="s">
        <v>5599</v>
      </c>
      <c r="VDP497" s="292" t="s">
        <v>5599</v>
      </c>
      <c r="VDQ497" s="292" t="s">
        <v>5599</v>
      </c>
      <c r="VDR497" s="292" t="s">
        <v>5599</v>
      </c>
      <c r="VDS497" s="292" t="s">
        <v>5599</v>
      </c>
      <c r="VDT497" s="292" t="s">
        <v>5599</v>
      </c>
      <c r="VDU497" s="292" t="s">
        <v>5599</v>
      </c>
      <c r="VDV497" s="292" t="s">
        <v>5599</v>
      </c>
      <c r="VDW497" s="292" t="s">
        <v>5599</v>
      </c>
      <c r="VDX497" s="292" t="s">
        <v>5599</v>
      </c>
      <c r="VDY497" s="292" t="s">
        <v>5599</v>
      </c>
      <c r="VDZ497" s="292" t="s">
        <v>5599</v>
      </c>
      <c r="VEA497" s="292" t="s">
        <v>5599</v>
      </c>
      <c r="VEB497" s="292" t="s">
        <v>5599</v>
      </c>
      <c r="VEC497" s="292" t="s">
        <v>5599</v>
      </c>
      <c r="VED497" s="292" t="s">
        <v>5599</v>
      </c>
      <c r="VEE497" s="292" t="s">
        <v>5599</v>
      </c>
      <c r="VEF497" s="292" t="s">
        <v>5599</v>
      </c>
      <c r="VEG497" s="292" t="s">
        <v>5599</v>
      </c>
      <c r="VEH497" s="292" t="s">
        <v>5599</v>
      </c>
      <c r="VEI497" s="292" t="s">
        <v>5599</v>
      </c>
      <c r="VEJ497" s="292" t="s">
        <v>5599</v>
      </c>
      <c r="VEK497" s="292" t="s">
        <v>5599</v>
      </c>
      <c r="VEL497" s="292" t="s">
        <v>5599</v>
      </c>
      <c r="VEM497" s="292" t="s">
        <v>5599</v>
      </c>
      <c r="VEN497" s="292" t="s">
        <v>5599</v>
      </c>
      <c r="VEO497" s="292" t="s">
        <v>5599</v>
      </c>
      <c r="VEP497" s="292" t="s">
        <v>5599</v>
      </c>
      <c r="VEQ497" s="292" t="s">
        <v>5599</v>
      </c>
      <c r="VER497" s="292" t="s">
        <v>5599</v>
      </c>
      <c r="VES497" s="292" t="s">
        <v>5599</v>
      </c>
      <c r="VET497" s="292" t="s">
        <v>5599</v>
      </c>
      <c r="VEU497" s="292" t="s">
        <v>5599</v>
      </c>
      <c r="VEV497" s="292" t="s">
        <v>5599</v>
      </c>
      <c r="VEW497" s="292" t="s">
        <v>5599</v>
      </c>
      <c r="VEX497" s="292" t="s">
        <v>5599</v>
      </c>
      <c r="VEY497" s="292" t="s">
        <v>5599</v>
      </c>
      <c r="VEZ497" s="292" t="s">
        <v>5599</v>
      </c>
      <c r="VFA497" s="292" t="s">
        <v>5599</v>
      </c>
      <c r="VFB497" s="292" t="s">
        <v>5599</v>
      </c>
      <c r="VFC497" s="292" t="s">
        <v>5599</v>
      </c>
      <c r="VFD497" s="292" t="s">
        <v>5599</v>
      </c>
      <c r="VFE497" s="292" t="s">
        <v>5599</v>
      </c>
      <c r="VFF497" s="292" t="s">
        <v>5599</v>
      </c>
      <c r="VFG497" s="292" t="s">
        <v>5599</v>
      </c>
      <c r="VFH497" s="292" t="s">
        <v>5599</v>
      </c>
      <c r="VFI497" s="292" t="s">
        <v>5599</v>
      </c>
      <c r="VFJ497" s="292" t="s">
        <v>5599</v>
      </c>
      <c r="VFK497" s="292" t="s">
        <v>5599</v>
      </c>
      <c r="VFL497" s="292" t="s">
        <v>5599</v>
      </c>
      <c r="VFM497" s="292" t="s">
        <v>5599</v>
      </c>
      <c r="VFN497" s="292" t="s">
        <v>5599</v>
      </c>
      <c r="VFO497" s="292" t="s">
        <v>5599</v>
      </c>
      <c r="VFP497" s="292" t="s">
        <v>5599</v>
      </c>
      <c r="VFQ497" s="292" t="s">
        <v>5599</v>
      </c>
      <c r="VFR497" s="292" t="s">
        <v>5599</v>
      </c>
      <c r="VFS497" s="292" t="s">
        <v>5599</v>
      </c>
      <c r="VFT497" s="292" t="s">
        <v>5599</v>
      </c>
      <c r="VFU497" s="292" t="s">
        <v>5599</v>
      </c>
      <c r="VFV497" s="292" t="s">
        <v>5599</v>
      </c>
      <c r="VFW497" s="292" t="s">
        <v>5599</v>
      </c>
      <c r="VFX497" s="292" t="s">
        <v>5599</v>
      </c>
      <c r="VFY497" s="292" t="s">
        <v>5599</v>
      </c>
      <c r="VFZ497" s="292" t="s">
        <v>5599</v>
      </c>
      <c r="VGA497" s="292" t="s">
        <v>5599</v>
      </c>
      <c r="VGB497" s="292" t="s">
        <v>5599</v>
      </c>
      <c r="VGC497" s="292" t="s">
        <v>5599</v>
      </c>
      <c r="VGD497" s="292" t="s">
        <v>5599</v>
      </c>
      <c r="VGE497" s="292" t="s">
        <v>5599</v>
      </c>
      <c r="VGF497" s="292" t="s">
        <v>5599</v>
      </c>
      <c r="VGG497" s="292" t="s">
        <v>5599</v>
      </c>
      <c r="VGH497" s="292" t="s">
        <v>5599</v>
      </c>
      <c r="VGI497" s="292" t="s">
        <v>5599</v>
      </c>
      <c r="VGJ497" s="292" t="s">
        <v>5599</v>
      </c>
      <c r="VGK497" s="292" t="s">
        <v>5599</v>
      </c>
      <c r="VGL497" s="292" t="s">
        <v>5599</v>
      </c>
      <c r="VGM497" s="292" t="s">
        <v>5599</v>
      </c>
      <c r="VGN497" s="292" t="s">
        <v>5599</v>
      </c>
      <c r="VGO497" s="292" t="s">
        <v>5599</v>
      </c>
      <c r="VGP497" s="292" t="s">
        <v>5599</v>
      </c>
      <c r="VGQ497" s="292" t="s">
        <v>5599</v>
      </c>
      <c r="VGR497" s="292" t="s">
        <v>5599</v>
      </c>
      <c r="VGS497" s="292" t="s">
        <v>5599</v>
      </c>
      <c r="VGT497" s="292" t="s">
        <v>5599</v>
      </c>
      <c r="VGU497" s="292" t="s">
        <v>5599</v>
      </c>
      <c r="VGV497" s="292" t="s">
        <v>5599</v>
      </c>
      <c r="VGW497" s="292" t="s">
        <v>5599</v>
      </c>
      <c r="VGX497" s="292" t="s">
        <v>5599</v>
      </c>
      <c r="VGY497" s="292" t="s">
        <v>5599</v>
      </c>
      <c r="VGZ497" s="292" t="s">
        <v>5599</v>
      </c>
      <c r="VHA497" s="292" t="s">
        <v>5599</v>
      </c>
      <c r="VHB497" s="292" t="s">
        <v>5599</v>
      </c>
      <c r="VHC497" s="292" t="s">
        <v>5599</v>
      </c>
      <c r="VHD497" s="292" t="s">
        <v>5599</v>
      </c>
      <c r="VHE497" s="292" t="s">
        <v>5599</v>
      </c>
      <c r="VHF497" s="292" t="s">
        <v>5599</v>
      </c>
      <c r="VHG497" s="292" t="s">
        <v>5599</v>
      </c>
      <c r="VHH497" s="292" t="s">
        <v>5599</v>
      </c>
      <c r="VHI497" s="292" t="s">
        <v>5599</v>
      </c>
      <c r="VHJ497" s="292" t="s">
        <v>5599</v>
      </c>
      <c r="VHK497" s="292" t="s">
        <v>5599</v>
      </c>
      <c r="VHL497" s="292" t="s">
        <v>5599</v>
      </c>
      <c r="VHM497" s="292" t="s">
        <v>5599</v>
      </c>
      <c r="VHN497" s="292" t="s">
        <v>5599</v>
      </c>
      <c r="VHO497" s="292" t="s">
        <v>5599</v>
      </c>
      <c r="VHP497" s="292" t="s">
        <v>5599</v>
      </c>
      <c r="VHQ497" s="292" t="s">
        <v>5599</v>
      </c>
      <c r="VHR497" s="292" t="s">
        <v>5599</v>
      </c>
      <c r="VHS497" s="292" t="s">
        <v>5599</v>
      </c>
      <c r="VHT497" s="292" t="s">
        <v>5599</v>
      </c>
      <c r="VHU497" s="292" t="s">
        <v>5599</v>
      </c>
      <c r="VHV497" s="292" t="s">
        <v>5599</v>
      </c>
      <c r="VHW497" s="292" t="s">
        <v>5599</v>
      </c>
      <c r="VHX497" s="292" t="s">
        <v>5599</v>
      </c>
      <c r="VHY497" s="292" t="s">
        <v>5599</v>
      </c>
      <c r="VHZ497" s="292" t="s">
        <v>5599</v>
      </c>
      <c r="VIA497" s="292" t="s">
        <v>5599</v>
      </c>
      <c r="VIB497" s="292" t="s">
        <v>5599</v>
      </c>
      <c r="VIC497" s="292" t="s">
        <v>5599</v>
      </c>
      <c r="VID497" s="292" t="s">
        <v>5599</v>
      </c>
      <c r="VIE497" s="292" t="s">
        <v>5599</v>
      </c>
      <c r="VIF497" s="292" t="s">
        <v>5599</v>
      </c>
      <c r="VIG497" s="292" t="s">
        <v>5599</v>
      </c>
      <c r="VIH497" s="292" t="s">
        <v>5599</v>
      </c>
      <c r="VII497" s="292" t="s">
        <v>5599</v>
      </c>
      <c r="VIJ497" s="292" t="s">
        <v>5599</v>
      </c>
      <c r="VIK497" s="292" t="s">
        <v>5599</v>
      </c>
      <c r="VIL497" s="292" t="s">
        <v>5599</v>
      </c>
      <c r="VIM497" s="292" t="s">
        <v>5599</v>
      </c>
      <c r="VIN497" s="292" t="s">
        <v>5599</v>
      </c>
      <c r="VIO497" s="292" t="s">
        <v>5599</v>
      </c>
      <c r="VIP497" s="292" t="s">
        <v>5599</v>
      </c>
      <c r="VIQ497" s="292" t="s">
        <v>5599</v>
      </c>
      <c r="VIR497" s="292" t="s">
        <v>5599</v>
      </c>
      <c r="VIS497" s="292" t="s">
        <v>5599</v>
      </c>
      <c r="VIT497" s="292" t="s">
        <v>5599</v>
      </c>
      <c r="VIU497" s="292" t="s">
        <v>5599</v>
      </c>
      <c r="VIV497" s="292" t="s">
        <v>5599</v>
      </c>
      <c r="VIW497" s="292" t="s">
        <v>5599</v>
      </c>
      <c r="VIX497" s="292" t="s">
        <v>5599</v>
      </c>
      <c r="VIY497" s="292" t="s">
        <v>5599</v>
      </c>
      <c r="VIZ497" s="292" t="s">
        <v>5599</v>
      </c>
      <c r="VJA497" s="292" t="s">
        <v>5599</v>
      </c>
      <c r="VJB497" s="292" t="s">
        <v>5599</v>
      </c>
      <c r="VJC497" s="292" t="s">
        <v>5599</v>
      </c>
      <c r="VJD497" s="292" t="s">
        <v>5599</v>
      </c>
      <c r="VJE497" s="292" t="s">
        <v>5599</v>
      </c>
      <c r="VJF497" s="292" t="s">
        <v>5599</v>
      </c>
      <c r="VJG497" s="292" t="s">
        <v>5599</v>
      </c>
      <c r="VJH497" s="292" t="s">
        <v>5599</v>
      </c>
      <c r="VJI497" s="292" t="s">
        <v>5599</v>
      </c>
      <c r="VJJ497" s="292" t="s">
        <v>5599</v>
      </c>
      <c r="VJK497" s="292" t="s">
        <v>5599</v>
      </c>
      <c r="VJL497" s="292" t="s">
        <v>5599</v>
      </c>
      <c r="VJM497" s="292" t="s">
        <v>5599</v>
      </c>
      <c r="VJN497" s="292" t="s">
        <v>5599</v>
      </c>
      <c r="VJO497" s="292" t="s">
        <v>5599</v>
      </c>
      <c r="VJP497" s="292" t="s">
        <v>5599</v>
      </c>
      <c r="VJQ497" s="292" t="s">
        <v>5599</v>
      </c>
      <c r="VJR497" s="292" t="s">
        <v>5599</v>
      </c>
      <c r="VJS497" s="292" t="s">
        <v>5599</v>
      </c>
      <c r="VJT497" s="292" t="s">
        <v>5599</v>
      </c>
      <c r="VJU497" s="292" t="s">
        <v>5599</v>
      </c>
      <c r="VJV497" s="292" t="s">
        <v>5599</v>
      </c>
      <c r="VJW497" s="292" t="s">
        <v>5599</v>
      </c>
      <c r="VJX497" s="292" t="s">
        <v>5599</v>
      </c>
      <c r="VJY497" s="292" t="s">
        <v>5599</v>
      </c>
      <c r="VJZ497" s="292" t="s">
        <v>5599</v>
      </c>
      <c r="VKA497" s="292" t="s">
        <v>5599</v>
      </c>
      <c r="VKB497" s="292" t="s">
        <v>5599</v>
      </c>
      <c r="VKC497" s="292" t="s">
        <v>5599</v>
      </c>
      <c r="VKD497" s="292" t="s">
        <v>5599</v>
      </c>
      <c r="VKE497" s="292" t="s">
        <v>5599</v>
      </c>
      <c r="VKF497" s="292" t="s">
        <v>5599</v>
      </c>
      <c r="VKG497" s="292" t="s">
        <v>5599</v>
      </c>
      <c r="VKH497" s="292" t="s">
        <v>5599</v>
      </c>
      <c r="VKI497" s="292" t="s">
        <v>5599</v>
      </c>
      <c r="VKJ497" s="292" t="s">
        <v>5599</v>
      </c>
      <c r="VKK497" s="292" t="s">
        <v>5599</v>
      </c>
      <c r="VKL497" s="292" t="s">
        <v>5599</v>
      </c>
      <c r="VKM497" s="292" t="s">
        <v>5599</v>
      </c>
      <c r="VKN497" s="292" t="s">
        <v>5599</v>
      </c>
      <c r="VKO497" s="292" t="s">
        <v>5599</v>
      </c>
      <c r="VKP497" s="292" t="s">
        <v>5599</v>
      </c>
      <c r="VKQ497" s="292" t="s">
        <v>5599</v>
      </c>
      <c r="VKR497" s="292" t="s">
        <v>5599</v>
      </c>
      <c r="VKS497" s="292" t="s">
        <v>5599</v>
      </c>
      <c r="VKT497" s="292" t="s">
        <v>5599</v>
      </c>
      <c r="VKU497" s="292" t="s">
        <v>5599</v>
      </c>
      <c r="VKV497" s="292" t="s">
        <v>5599</v>
      </c>
      <c r="VKW497" s="292" t="s">
        <v>5599</v>
      </c>
      <c r="VKX497" s="292" t="s">
        <v>5599</v>
      </c>
      <c r="VKY497" s="292" t="s">
        <v>5599</v>
      </c>
      <c r="VKZ497" s="292" t="s">
        <v>5599</v>
      </c>
      <c r="VLA497" s="292" t="s">
        <v>5599</v>
      </c>
      <c r="VLB497" s="292" t="s">
        <v>5599</v>
      </c>
      <c r="VLC497" s="292" t="s">
        <v>5599</v>
      </c>
      <c r="VLD497" s="292" t="s">
        <v>5599</v>
      </c>
      <c r="VLE497" s="292" t="s">
        <v>5599</v>
      </c>
      <c r="VLF497" s="292" t="s">
        <v>5599</v>
      </c>
      <c r="VLG497" s="292" t="s">
        <v>5599</v>
      </c>
      <c r="VLH497" s="292" t="s">
        <v>5599</v>
      </c>
      <c r="VLI497" s="292" t="s">
        <v>5599</v>
      </c>
      <c r="VLJ497" s="292" t="s">
        <v>5599</v>
      </c>
      <c r="VLK497" s="292" t="s">
        <v>5599</v>
      </c>
      <c r="VLL497" s="292" t="s">
        <v>5599</v>
      </c>
      <c r="VLM497" s="292" t="s">
        <v>5599</v>
      </c>
      <c r="VLN497" s="292" t="s">
        <v>5599</v>
      </c>
      <c r="VLO497" s="292" t="s">
        <v>5599</v>
      </c>
      <c r="VLP497" s="292" t="s">
        <v>5599</v>
      </c>
      <c r="VLQ497" s="292" t="s">
        <v>5599</v>
      </c>
      <c r="VLR497" s="292" t="s">
        <v>5599</v>
      </c>
      <c r="VLS497" s="292" t="s">
        <v>5599</v>
      </c>
      <c r="VLT497" s="292" t="s">
        <v>5599</v>
      </c>
      <c r="VLU497" s="292" t="s">
        <v>5599</v>
      </c>
      <c r="VLV497" s="292" t="s">
        <v>5599</v>
      </c>
      <c r="VLW497" s="292" t="s">
        <v>5599</v>
      </c>
      <c r="VLX497" s="292" t="s">
        <v>5599</v>
      </c>
      <c r="VLY497" s="292" t="s">
        <v>5599</v>
      </c>
      <c r="VLZ497" s="292" t="s">
        <v>5599</v>
      </c>
      <c r="VMA497" s="292" t="s">
        <v>5599</v>
      </c>
      <c r="VMB497" s="292" t="s">
        <v>5599</v>
      </c>
      <c r="VMC497" s="292" t="s">
        <v>5599</v>
      </c>
      <c r="VMD497" s="292" t="s">
        <v>5599</v>
      </c>
      <c r="VME497" s="292" t="s">
        <v>5599</v>
      </c>
      <c r="VMF497" s="292" t="s">
        <v>5599</v>
      </c>
      <c r="VMG497" s="292" t="s">
        <v>5599</v>
      </c>
      <c r="VMH497" s="292" t="s">
        <v>5599</v>
      </c>
      <c r="VMI497" s="292" t="s">
        <v>5599</v>
      </c>
      <c r="VMJ497" s="292" t="s">
        <v>5599</v>
      </c>
      <c r="VMK497" s="292" t="s">
        <v>5599</v>
      </c>
      <c r="VML497" s="292" t="s">
        <v>5599</v>
      </c>
      <c r="VMM497" s="292" t="s">
        <v>5599</v>
      </c>
      <c r="VMN497" s="292" t="s">
        <v>5599</v>
      </c>
      <c r="VMO497" s="292" t="s">
        <v>5599</v>
      </c>
      <c r="VMP497" s="292" t="s">
        <v>5599</v>
      </c>
      <c r="VMQ497" s="292" t="s">
        <v>5599</v>
      </c>
      <c r="VMR497" s="292" t="s">
        <v>5599</v>
      </c>
      <c r="VMS497" s="292" t="s">
        <v>5599</v>
      </c>
      <c r="VMT497" s="292" t="s">
        <v>5599</v>
      </c>
      <c r="VMU497" s="292" t="s">
        <v>5599</v>
      </c>
      <c r="VMV497" s="292" t="s">
        <v>5599</v>
      </c>
      <c r="VMW497" s="292" t="s">
        <v>5599</v>
      </c>
      <c r="VMX497" s="292" t="s">
        <v>5599</v>
      </c>
      <c r="VMY497" s="292" t="s">
        <v>5599</v>
      </c>
      <c r="VMZ497" s="292" t="s">
        <v>5599</v>
      </c>
      <c r="VNA497" s="292" t="s">
        <v>5599</v>
      </c>
      <c r="VNB497" s="292" t="s">
        <v>5599</v>
      </c>
      <c r="VNC497" s="292" t="s">
        <v>5599</v>
      </c>
      <c r="VND497" s="292" t="s">
        <v>5599</v>
      </c>
      <c r="VNE497" s="292" t="s">
        <v>5599</v>
      </c>
      <c r="VNF497" s="292" t="s">
        <v>5599</v>
      </c>
      <c r="VNG497" s="292" t="s">
        <v>5599</v>
      </c>
      <c r="VNH497" s="292" t="s">
        <v>5599</v>
      </c>
      <c r="VNI497" s="292" t="s">
        <v>5599</v>
      </c>
      <c r="VNJ497" s="292" t="s">
        <v>5599</v>
      </c>
      <c r="VNK497" s="292" t="s">
        <v>5599</v>
      </c>
      <c r="VNL497" s="292" t="s">
        <v>5599</v>
      </c>
      <c r="VNM497" s="292" t="s">
        <v>5599</v>
      </c>
      <c r="VNN497" s="292" t="s">
        <v>5599</v>
      </c>
      <c r="VNO497" s="292" t="s">
        <v>5599</v>
      </c>
      <c r="VNP497" s="292" t="s">
        <v>5599</v>
      </c>
      <c r="VNQ497" s="292" t="s">
        <v>5599</v>
      </c>
      <c r="VNR497" s="292" t="s">
        <v>5599</v>
      </c>
      <c r="VNS497" s="292" t="s">
        <v>5599</v>
      </c>
      <c r="VNT497" s="292" t="s">
        <v>5599</v>
      </c>
      <c r="VNU497" s="292" t="s">
        <v>5599</v>
      </c>
      <c r="VNV497" s="292" t="s">
        <v>5599</v>
      </c>
      <c r="VNW497" s="292" t="s">
        <v>5599</v>
      </c>
      <c r="VNX497" s="292" t="s">
        <v>5599</v>
      </c>
      <c r="VNY497" s="292" t="s">
        <v>5599</v>
      </c>
      <c r="VNZ497" s="292" t="s">
        <v>5599</v>
      </c>
      <c r="VOA497" s="292" t="s">
        <v>5599</v>
      </c>
      <c r="VOB497" s="292" t="s">
        <v>5599</v>
      </c>
      <c r="VOC497" s="292" t="s">
        <v>5599</v>
      </c>
      <c r="VOD497" s="292" t="s">
        <v>5599</v>
      </c>
      <c r="VOE497" s="292" t="s">
        <v>5599</v>
      </c>
      <c r="VOF497" s="292" t="s">
        <v>5599</v>
      </c>
      <c r="VOG497" s="292" t="s">
        <v>5599</v>
      </c>
      <c r="VOH497" s="292" t="s">
        <v>5599</v>
      </c>
      <c r="VOI497" s="292" t="s">
        <v>5599</v>
      </c>
      <c r="VOJ497" s="292" t="s">
        <v>5599</v>
      </c>
      <c r="VOK497" s="292" t="s">
        <v>5599</v>
      </c>
      <c r="VOL497" s="292" t="s">
        <v>5599</v>
      </c>
      <c r="VOM497" s="292" t="s">
        <v>5599</v>
      </c>
      <c r="VON497" s="292" t="s">
        <v>5599</v>
      </c>
      <c r="VOO497" s="292" t="s">
        <v>5599</v>
      </c>
      <c r="VOP497" s="292" t="s">
        <v>5599</v>
      </c>
      <c r="VOQ497" s="292" t="s">
        <v>5599</v>
      </c>
      <c r="VOR497" s="292" t="s">
        <v>5599</v>
      </c>
      <c r="VOS497" s="292" t="s">
        <v>5599</v>
      </c>
      <c r="VOT497" s="292" t="s">
        <v>5599</v>
      </c>
      <c r="VOU497" s="292" t="s">
        <v>5599</v>
      </c>
      <c r="VOV497" s="292" t="s">
        <v>5599</v>
      </c>
      <c r="VOW497" s="292" t="s">
        <v>5599</v>
      </c>
      <c r="VOX497" s="292" t="s">
        <v>5599</v>
      </c>
      <c r="VOY497" s="292" t="s">
        <v>5599</v>
      </c>
      <c r="VOZ497" s="292" t="s">
        <v>5599</v>
      </c>
      <c r="VPA497" s="292" t="s">
        <v>5599</v>
      </c>
      <c r="VPB497" s="292" t="s">
        <v>5599</v>
      </c>
      <c r="VPC497" s="292" t="s">
        <v>5599</v>
      </c>
      <c r="VPD497" s="292" t="s">
        <v>5599</v>
      </c>
      <c r="VPE497" s="292" t="s">
        <v>5599</v>
      </c>
      <c r="VPF497" s="292" t="s">
        <v>5599</v>
      </c>
      <c r="VPG497" s="292" t="s">
        <v>5599</v>
      </c>
      <c r="VPH497" s="292" t="s">
        <v>5599</v>
      </c>
      <c r="VPI497" s="292" t="s">
        <v>5599</v>
      </c>
      <c r="VPJ497" s="292" t="s">
        <v>5599</v>
      </c>
      <c r="VPK497" s="292" t="s">
        <v>5599</v>
      </c>
      <c r="VPL497" s="292" t="s">
        <v>5599</v>
      </c>
      <c r="VPM497" s="292" t="s">
        <v>5599</v>
      </c>
      <c r="VPN497" s="292" t="s">
        <v>5599</v>
      </c>
      <c r="VPO497" s="292" t="s">
        <v>5599</v>
      </c>
      <c r="VPP497" s="292" t="s">
        <v>5599</v>
      </c>
      <c r="VPQ497" s="292" t="s">
        <v>5599</v>
      </c>
      <c r="VPR497" s="292" t="s">
        <v>5599</v>
      </c>
      <c r="VPS497" s="292" t="s">
        <v>5599</v>
      </c>
      <c r="VPT497" s="292" t="s">
        <v>5599</v>
      </c>
      <c r="VPU497" s="292" t="s">
        <v>5599</v>
      </c>
      <c r="VPV497" s="292" t="s">
        <v>5599</v>
      </c>
      <c r="VPW497" s="292" t="s">
        <v>5599</v>
      </c>
      <c r="VPX497" s="292" t="s">
        <v>5599</v>
      </c>
      <c r="VPY497" s="292" t="s">
        <v>5599</v>
      </c>
      <c r="VPZ497" s="292" t="s">
        <v>5599</v>
      </c>
      <c r="VQA497" s="292" t="s">
        <v>5599</v>
      </c>
      <c r="VQB497" s="292" t="s">
        <v>5599</v>
      </c>
      <c r="VQC497" s="292" t="s">
        <v>5599</v>
      </c>
      <c r="VQD497" s="292" t="s">
        <v>5599</v>
      </c>
      <c r="VQE497" s="292" t="s">
        <v>5599</v>
      </c>
      <c r="VQF497" s="292" t="s">
        <v>5599</v>
      </c>
      <c r="VQG497" s="292" t="s">
        <v>5599</v>
      </c>
      <c r="VQH497" s="292" t="s">
        <v>5599</v>
      </c>
      <c r="VQI497" s="292" t="s">
        <v>5599</v>
      </c>
      <c r="VQJ497" s="292" t="s">
        <v>5599</v>
      </c>
      <c r="VQK497" s="292" t="s">
        <v>5599</v>
      </c>
      <c r="VQL497" s="292" t="s">
        <v>5599</v>
      </c>
      <c r="VQM497" s="292" t="s">
        <v>5599</v>
      </c>
      <c r="VQN497" s="292" t="s">
        <v>5599</v>
      </c>
      <c r="VQO497" s="292" t="s">
        <v>5599</v>
      </c>
      <c r="VQP497" s="292" t="s">
        <v>5599</v>
      </c>
      <c r="VQQ497" s="292" t="s">
        <v>5599</v>
      </c>
      <c r="VQR497" s="292" t="s">
        <v>5599</v>
      </c>
      <c r="VQS497" s="292" t="s">
        <v>5599</v>
      </c>
      <c r="VQT497" s="292" t="s">
        <v>5599</v>
      </c>
      <c r="VQU497" s="292" t="s">
        <v>5599</v>
      </c>
      <c r="VQV497" s="292" t="s">
        <v>5599</v>
      </c>
      <c r="VQW497" s="292" t="s">
        <v>5599</v>
      </c>
      <c r="VQX497" s="292" t="s">
        <v>5599</v>
      </c>
      <c r="VQY497" s="292" t="s">
        <v>5599</v>
      </c>
      <c r="VQZ497" s="292" t="s">
        <v>5599</v>
      </c>
      <c r="VRA497" s="292" t="s">
        <v>5599</v>
      </c>
      <c r="VRB497" s="292" t="s">
        <v>5599</v>
      </c>
      <c r="VRC497" s="292" t="s">
        <v>5599</v>
      </c>
      <c r="VRD497" s="292" t="s">
        <v>5599</v>
      </c>
      <c r="VRE497" s="292" t="s">
        <v>5599</v>
      </c>
      <c r="VRF497" s="292" t="s">
        <v>5599</v>
      </c>
      <c r="VRG497" s="292" t="s">
        <v>5599</v>
      </c>
      <c r="VRH497" s="292" t="s">
        <v>5599</v>
      </c>
      <c r="VRI497" s="292" t="s">
        <v>5599</v>
      </c>
      <c r="VRJ497" s="292" t="s">
        <v>5599</v>
      </c>
      <c r="VRK497" s="292" t="s">
        <v>5599</v>
      </c>
      <c r="VRL497" s="292" t="s">
        <v>5599</v>
      </c>
      <c r="VRM497" s="292" t="s">
        <v>5599</v>
      </c>
      <c r="VRN497" s="292" t="s">
        <v>5599</v>
      </c>
      <c r="VRO497" s="292" t="s">
        <v>5599</v>
      </c>
      <c r="VRP497" s="292" t="s">
        <v>5599</v>
      </c>
      <c r="VRQ497" s="292" t="s">
        <v>5599</v>
      </c>
      <c r="VRR497" s="292" t="s">
        <v>5599</v>
      </c>
      <c r="VRS497" s="292" t="s">
        <v>5599</v>
      </c>
      <c r="VRT497" s="292" t="s">
        <v>5599</v>
      </c>
      <c r="VRU497" s="292" t="s">
        <v>5599</v>
      </c>
      <c r="VRV497" s="292" t="s">
        <v>5599</v>
      </c>
      <c r="VRW497" s="292" t="s">
        <v>5599</v>
      </c>
      <c r="VRX497" s="292" t="s">
        <v>5599</v>
      </c>
      <c r="VRY497" s="292" t="s">
        <v>5599</v>
      </c>
      <c r="VRZ497" s="292" t="s">
        <v>5599</v>
      </c>
      <c r="VSA497" s="292" t="s">
        <v>5599</v>
      </c>
      <c r="VSB497" s="292" t="s">
        <v>5599</v>
      </c>
      <c r="VSC497" s="292" t="s">
        <v>5599</v>
      </c>
      <c r="VSD497" s="292" t="s">
        <v>5599</v>
      </c>
      <c r="VSE497" s="292" t="s">
        <v>5599</v>
      </c>
      <c r="VSF497" s="292" t="s">
        <v>5599</v>
      </c>
      <c r="VSG497" s="292" t="s">
        <v>5599</v>
      </c>
      <c r="VSH497" s="292" t="s">
        <v>5599</v>
      </c>
      <c r="VSI497" s="292" t="s">
        <v>5599</v>
      </c>
      <c r="VSJ497" s="292" t="s">
        <v>5599</v>
      </c>
      <c r="VSK497" s="292" t="s">
        <v>5599</v>
      </c>
      <c r="VSL497" s="292" t="s">
        <v>5599</v>
      </c>
      <c r="VSM497" s="292" t="s">
        <v>5599</v>
      </c>
      <c r="VSN497" s="292" t="s">
        <v>5599</v>
      </c>
      <c r="VSO497" s="292" t="s">
        <v>5599</v>
      </c>
      <c r="VSP497" s="292" t="s">
        <v>5599</v>
      </c>
      <c r="VSQ497" s="292" t="s">
        <v>5599</v>
      </c>
      <c r="VSR497" s="292" t="s">
        <v>5599</v>
      </c>
      <c r="VSS497" s="292" t="s">
        <v>5599</v>
      </c>
      <c r="VST497" s="292" t="s">
        <v>5599</v>
      </c>
      <c r="VSU497" s="292" t="s">
        <v>5599</v>
      </c>
      <c r="VSV497" s="292" t="s">
        <v>5599</v>
      </c>
      <c r="VSW497" s="292" t="s">
        <v>5599</v>
      </c>
      <c r="VSX497" s="292" t="s">
        <v>5599</v>
      </c>
      <c r="VSY497" s="292" t="s">
        <v>5599</v>
      </c>
      <c r="VSZ497" s="292" t="s">
        <v>5599</v>
      </c>
      <c r="VTA497" s="292" t="s">
        <v>5599</v>
      </c>
      <c r="VTB497" s="292" t="s">
        <v>5599</v>
      </c>
      <c r="VTC497" s="292" t="s">
        <v>5599</v>
      </c>
      <c r="VTD497" s="292" t="s">
        <v>5599</v>
      </c>
      <c r="VTE497" s="292" t="s">
        <v>5599</v>
      </c>
      <c r="VTF497" s="292" t="s">
        <v>5599</v>
      </c>
      <c r="VTG497" s="292" t="s">
        <v>5599</v>
      </c>
      <c r="VTH497" s="292" t="s">
        <v>5599</v>
      </c>
      <c r="VTI497" s="292" t="s">
        <v>5599</v>
      </c>
      <c r="VTJ497" s="292" t="s">
        <v>5599</v>
      </c>
      <c r="VTK497" s="292" t="s">
        <v>5599</v>
      </c>
      <c r="VTL497" s="292" t="s">
        <v>5599</v>
      </c>
      <c r="VTM497" s="292" t="s">
        <v>5599</v>
      </c>
      <c r="VTN497" s="292" t="s">
        <v>5599</v>
      </c>
      <c r="VTO497" s="292" t="s">
        <v>5599</v>
      </c>
      <c r="VTP497" s="292" t="s">
        <v>5599</v>
      </c>
      <c r="VTQ497" s="292" t="s">
        <v>5599</v>
      </c>
      <c r="VTR497" s="292" t="s">
        <v>5599</v>
      </c>
      <c r="VTS497" s="292" t="s">
        <v>5599</v>
      </c>
      <c r="VTT497" s="292" t="s">
        <v>5599</v>
      </c>
      <c r="VTU497" s="292" t="s">
        <v>5599</v>
      </c>
      <c r="VTV497" s="292" t="s">
        <v>5599</v>
      </c>
      <c r="VTW497" s="292" t="s">
        <v>5599</v>
      </c>
      <c r="VTX497" s="292" t="s">
        <v>5599</v>
      </c>
      <c r="VTY497" s="292" t="s">
        <v>5599</v>
      </c>
      <c r="VTZ497" s="292" t="s">
        <v>5599</v>
      </c>
      <c r="VUA497" s="292" t="s">
        <v>5599</v>
      </c>
      <c r="VUB497" s="292" t="s">
        <v>5599</v>
      </c>
      <c r="VUC497" s="292" t="s">
        <v>5599</v>
      </c>
      <c r="VUD497" s="292" t="s">
        <v>5599</v>
      </c>
      <c r="VUE497" s="292" t="s">
        <v>5599</v>
      </c>
      <c r="VUF497" s="292" t="s">
        <v>5599</v>
      </c>
      <c r="VUG497" s="292" t="s">
        <v>5599</v>
      </c>
      <c r="VUH497" s="292" t="s">
        <v>5599</v>
      </c>
      <c r="VUI497" s="292" t="s">
        <v>5599</v>
      </c>
      <c r="VUJ497" s="292" t="s">
        <v>5599</v>
      </c>
      <c r="VUK497" s="292" t="s">
        <v>5599</v>
      </c>
      <c r="VUL497" s="292" t="s">
        <v>5599</v>
      </c>
      <c r="VUM497" s="292" t="s">
        <v>5599</v>
      </c>
      <c r="VUN497" s="292" t="s">
        <v>5599</v>
      </c>
      <c r="VUO497" s="292" t="s">
        <v>5599</v>
      </c>
      <c r="VUP497" s="292" t="s">
        <v>5599</v>
      </c>
      <c r="VUQ497" s="292" t="s">
        <v>5599</v>
      </c>
      <c r="VUR497" s="292" t="s">
        <v>5599</v>
      </c>
      <c r="VUS497" s="292" t="s">
        <v>5599</v>
      </c>
      <c r="VUT497" s="292" t="s">
        <v>5599</v>
      </c>
      <c r="VUU497" s="292" t="s">
        <v>5599</v>
      </c>
      <c r="VUV497" s="292" t="s">
        <v>5599</v>
      </c>
      <c r="VUW497" s="292" t="s">
        <v>5599</v>
      </c>
      <c r="VUX497" s="292" t="s">
        <v>5599</v>
      </c>
      <c r="VUY497" s="292" t="s">
        <v>5599</v>
      </c>
      <c r="VUZ497" s="292" t="s">
        <v>5599</v>
      </c>
      <c r="VVA497" s="292" t="s">
        <v>5599</v>
      </c>
      <c r="VVB497" s="292" t="s">
        <v>5599</v>
      </c>
      <c r="VVC497" s="292" t="s">
        <v>5599</v>
      </c>
      <c r="VVD497" s="292" t="s">
        <v>5599</v>
      </c>
      <c r="VVE497" s="292" t="s">
        <v>5599</v>
      </c>
      <c r="VVF497" s="292" t="s">
        <v>5599</v>
      </c>
      <c r="VVG497" s="292" t="s">
        <v>5599</v>
      </c>
      <c r="VVH497" s="292" t="s">
        <v>5599</v>
      </c>
      <c r="VVI497" s="292" t="s">
        <v>5599</v>
      </c>
      <c r="VVJ497" s="292" t="s">
        <v>5599</v>
      </c>
      <c r="VVK497" s="292" t="s">
        <v>5599</v>
      </c>
      <c r="VVL497" s="292" t="s">
        <v>5599</v>
      </c>
      <c r="VVM497" s="292" t="s">
        <v>5599</v>
      </c>
      <c r="VVN497" s="292" t="s">
        <v>5599</v>
      </c>
      <c r="VVO497" s="292" t="s">
        <v>5599</v>
      </c>
      <c r="VVP497" s="292" t="s">
        <v>5599</v>
      </c>
      <c r="VVQ497" s="292" t="s">
        <v>5599</v>
      </c>
      <c r="VVR497" s="292" t="s">
        <v>5599</v>
      </c>
      <c r="VVS497" s="292" t="s">
        <v>5599</v>
      </c>
      <c r="VVT497" s="292" t="s">
        <v>5599</v>
      </c>
      <c r="VVU497" s="292" t="s">
        <v>5599</v>
      </c>
      <c r="VVV497" s="292" t="s">
        <v>5599</v>
      </c>
      <c r="VVW497" s="292" t="s">
        <v>5599</v>
      </c>
      <c r="VVX497" s="292" t="s">
        <v>5599</v>
      </c>
      <c r="VVY497" s="292" t="s">
        <v>5599</v>
      </c>
      <c r="VVZ497" s="292" t="s">
        <v>5599</v>
      </c>
      <c r="VWA497" s="292" t="s">
        <v>5599</v>
      </c>
      <c r="VWB497" s="292" t="s">
        <v>5599</v>
      </c>
      <c r="VWC497" s="292" t="s">
        <v>5599</v>
      </c>
      <c r="VWD497" s="292" t="s">
        <v>5599</v>
      </c>
      <c r="VWE497" s="292" t="s">
        <v>5599</v>
      </c>
      <c r="VWF497" s="292" t="s">
        <v>5599</v>
      </c>
      <c r="VWG497" s="292" t="s">
        <v>5599</v>
      </c>
      <c r="VWH497" s="292" t="s">
        <v>5599</v>
      </c>
      <c r="VWI497" s="292" t="s">
        <v>5599</v>
      </c>
      <c r="VWJ497" s="292" t="s">
        <v>5599</v>
      </c>
      <c r="VWK497" s="292" t="s">
        <v>5599</v>
      </c>
      <c r="VWL497" s="292" t="s">
        <v>5599</v>
      </c>
      <c r="VWM497" s="292" t="s">
        <v>5599</v>
      </c>
      <c r="VWN497" s="292" t="s">
        <v>5599</v>
      </c>
      <c r="VWO497" s="292" t="s">
        <v>5599</v>
      </c>
      <c r="VWP497" s="292" t="s">
        <v>5599</v>
      </c>
      <c r="VWQ497" s="292" t="s">
        <v>5599</v>
      </c>
      <c r="VWR497" s="292" t="s">
        <v>5599</v>
      </c>
      <c r="VWS497" s="292" t="s">
        <v>5599</v>
      </c>
      <c r="VWT497" s="292" t="s">
        <v>5599</v>
      </c>
      <c r="VWU497" s="292" t="s">
        <v>5599</v>
      </c>
      <c r="VWV497" s="292" t="s">
        <v>5599</v>
      </c>
      <c r="VWW497" s="292" t="s">
        <v>5599</v>
      </c>
      <c r="VWX497" s="292" t="s">
        <v>5599</v>
      </c>
      <c r="VWY497" s="292" t="s">
        <v>5599</v>
      </c>
      <c r="VWZ497" s="292" t="s">
        <v>5599</v>
      </c>
      <c r="VXA497" s="292" t="s">
        <v>5599</v>
      </c>
      <c r="VXB497" s="292" t="s">
        <v>5599</v>
      </c>
      <c r="VXC497" s="292" t="s">
        <v>5599</v>
      </c>
      <c r="VXD497" s="292" t="s">
        <v>5599</v>
      </c>
      <c r="VXE497" s="292" t="s">
        <v>5599</v>
      </c>
      <c r="VXF497" s="292" t="s">
        <v>5599</v>
      </c>
      <c r="VXG497" s="292" t="s">
        <v>5599</v>
      </c>
      <c r="VXH497" s="292" t="s">
        <v>5599</v>
      </c>
      <c r="VXI497" s="292" t="s">
        <v>5599</v>
      </c>
      <c r="VXJ497" s="292" t="s">
        <v>5599</v>
      </c>
      <c r="VXK497" s="292" t="s">
        <v>5599</v>
      </c>
      <c r="VXL497" s="292" t="s">
        <v>5599</v>
      </c>
      <c r="VXM497" s="292" t="s">
        <v>5599</v>
      </c>
      <c r="VXN497" s="292" t="s">
        <v>5599</v>
      </c>
      <c r="VXO497" s="292" t="s">
        <v>5599</v>
      </c>
      <c r="VXP497" s="292" t="s">
        <v>5599</v>
      </c>
      <c r="VXQ497" s="292" t="s">
        <v>5599</v>
      </c>
      <c r="VXR497" s="292" t="s">
        <v>5599</v>
      </c>
      <c r="VXS497" s="292" t="s">
        <v>5599</v>
      </c>
      <c r="VXT497" s="292" t="s">
        <v>5599</v>
      </c>
      <c r="VXU497" s="292" t="s">
        <v>5599</v>
      </c>
      <c r="VXV497" s="292" t="s">
        <v>5599</v>
      </c>
      <c r="VXW497" s="292" t="s">
        <v>5599</v>
      </c>
      <c r="VXX497" s="292" t="s">
        <v>5599</v>
      </c>
      <c r="VXY497" s="292" t="s">
        <v>5599</v>
      </c>
      <c r="VXZ497" s="292" t="s">
        <v>5599</v>
      </c>
      <c r="VYA497" s="292" t="s">
        <v>5599</v>
      </c>
      <c r="VYB497" s="292" t="s">
        <v>5599</v>
      </c>
      <c r="VYC497" s="292" t="s">
        <v>5599</v>
      </c>
      <c r="VYD497" s="292" t="s">
        <v>5599</v>
      </c>
      <c r="VYE497" s="292" t="s">
        <v>5599</v>
      </c>
      <c r="VYF497" s="292" t="s">
        <v>5599</v>
      </c>
      <c r="VYG497" s="292" t="s">
        <v>5599</v>
      </c>
      <c r="VYH497" s="292" t="s">
        <v>5599</v>
      </c>
      <c r="VYI497" s="292" t="s">
        <v>5599</v>
      </c>
      <c r="VYJ497" s="292" t="s">
        <v>5599</v>
      </c>
      <c r="VYK497" s="292" t="s">
        <v>5599</v>
      </c>
      <c r="VYL497" s="292" t="s">
        <v>5599</v>
      </c>
      <c r="VYM497" s="292" t="s">
        <v>5599</v>
      </c>
      <c r="VYN497" s="292" t="s">
        <v>5599</v>
      </c>
      <c r="VYO497" s="292" t="s">
        <v>5599</v>
      </c>
      <c r="VYP497" s="292" t="s">
        <v>5599</v>
      </c>
      <c r="VYQ497" s="292" t="s">
        <v>5599</v>
      </c>
      <c r="VYR497" s="292" t="s">
        <v>5599</v>
      </c>
      <c r="VYS497" s="292" t="s">
        <v>5599</v>
      </c>
      <c r="VYT497" s="292" t="s">
        <v>5599</v>
      </c>
      <c r="VYU497" s="292" t="s">
        <v>5599</v>
      </c>
      <c r="VYV497" s="292" t="s">
        <v>5599</v>
      </c>
      <c r="VYW497" s="292" t="s">
        <v>5599</v>
      </c>
      <c r="VYX497" s="292" t="s">
        <v>5599</v>
      </c>
      <c r="VYY497" s="292" t="s">
        <v>5599</v>
      </c>
      <c r="VYZ497" s="292" t="s">
        <v>5599</v>
      </c>
      <c r="VZA497" s="292" t="s">
        <v>5599</v>
      </c>
      <c r="VZB497" s="292" t="s">
        <v>5599</v>
      </c>
      <c r="VZC497" s="292" t="s">
        <v>5599</v>
      </c>
      <c r="VZD497" s="292" t="s">
        <v>5599</v>
      </c>
      <c r="VZE497" s="292" t="s">
        <v>5599</v>
      </c>
      <c r="VZF497" s="292" t="s">
        <v>5599</v>
      </c>
      <c r="VZG497" s="292" t="s">
        <v>5599</v>
      </c>
      <c r="VZH497" s="292" t="s">
        <v>5599</v>
      </c>
      <c r="VZI497" s="292" t="s">
        <v>5599</v>
      </c>
      <c r="VZJ497" s="292" t="s">
        <v>5599</v>
      </c>
      <c r="VZK497" s="292" t="s">
        <v>5599</v>
      </c>
      <c r="VZL497" s="292" t="s">
        <v>5599</v>
      </c>
      <c r="VZM497" s="292" t="s">
        <v>5599</v>
      </c>
      <c r="VZN497" s="292" t="s">
        <v>5599</v>
      </c>
      <c r="VZO497" s="292" t="s">
        <v>5599</v>
      </c>
      <c r="VZP497" s="292" t="s">
        <v>5599</v>
      </c>
      <c r="VZQ497" s="292" t="s">
        <v>5599</v>
      </c>
      <c r="VZR497" s="292" t="s">
        <v>5599</v>
      </c>
      <c r="VZS497" s="292" t="s">
        <v>5599</v>
      </c>
      <c r="VZT497" s="292" t="s">
        <v>5599</v>
      </c>
      <c r="VZU497" s="292" t="s">
        <v>5599</v>
      </c>
      <c r="VZV497" s="292" t="s">
        <v>5599</v>
      </c>
      <c r="VZW497" s="292" t="s">
        <v>5599</v>
      </c>
      <c r="VZX497" s="292" t="s">
        <v>5599</v>
      </c>
      <c r="VZY497" s="292" t="s">
        <v>5599</v>
      </c>
      <c r="VZZ497" s="292" t="s">
        <v>5599</v>
      </c>
      <c r="WAA497" s="292" t="s">
        <v>5599</v>
      </c>
      <c r="WAB497" s="292" t="s">
        <v>5599</v>
      </c>
      <c r="WAC497" s="292" t="s">
        <v>5599</v>
      </c>
      <c r="WAD497" s="292" t="s">
        <v>5599</v>
      </c>
      <c r="WAE497" s="292" t="s">
        <v>5599</v>
      </c>
      <c r="WAF497" s="292" t="s">
        <v>5599</v>
      </c>
      <c r="WAG497" s="292" t="s">
        <v>5599</v>
      </c>
      <c r="WAH497" s="292" t="s">
        <v>5599</v>
      </c>
      <c r="WAI497" s="292" t="s">
        <v>5599</v>
      </c>
      <c r="WAJ497" s="292" t="s">
        <v>5599</v>
      </c>
      <c r="WAK497" s="292" t="s">
        <v>5599</v>
      </c>
      <c r="WAL497" s="292" t="s">
        <v>5599</v>
      </c>
      <c r="WAM497" s="292" t="s">
        <v>5599</v>
      </c>
      <c r="WAN497" s="292" t="s">
        <v>5599</v>
      </c>
      <c r="WAO497" s="292" t="s">
        <v>5599</v>
      </c>
      <c r="WAP497" s="292" t="s">
        <v>5599</v>
      </c>
      <c r="WAQ497" s="292" t="s">
        <v>5599</v>
      </c>
      <c r="WAR497" s="292" t="s">
        <v>5599</v>
      </c>
      <c r="WAS497" s="292" t="s">
        <v>5599</v>
      </c>
      <c r="WAT497" s="292" t="s">
        <v>5599</v>
      </c>
      <c r="WAU497" s="292" t="s">
        <v>5599</v>
      </c>
      <c r="WAV497" s="292" t="s">
        <v>5599</v>
      </c>
      <c r="WAW497" s="292" t="s">
        <v>5599</v>
      </c>
      <c r="WAX497" s="292" t="s">
        <v>5599</v>
      </c>
      <c r="WAY497" s="292" t="s">
        <v>5599</v>
      </c>
      <c r="WAZ497" s="292" t="s">
        <v>5599</v>
      </c>
      <c r="WBA497" s="292" t="s">
        <v>5599</v>
      </c>
      <c r="WBB497" s="292" t="s">
        <v>5599</v>
      </c>
      <c r="WBC497" s="292" t="s">
        <v>5599</v>
      </c>
      <c r="WBD497" s="292" t="s">
        <v>5599</v>
      </c>
      <c r="WBE497" s="292" t="s">
        <v>5599</v>
      </c>
      <c r="WBF497" s="292" t="s">
        <v>5599</v>
      </c>
      <c r="WBG497" s="292" t="s">
        <v>5599</v>
      </c>
      <c r="WBH497" s="292" t="s">
        <v>5599</v>
      </c>
      <c r="WBI497" s="292" t="s">
        <v>5599</v>
      </c>
      <c r="WBJ497" s="292" t="s">
        <v>5599</v>
      </c>
      <c r="WBK497" s="292" t="s">
        <v>5599</v>
      </c>
      <c r="WBL497" s="292" t="s">
        <v>5599</v>
      </c>
      <c r="WBM497" s="292" t="s">
        <v>5599</v>
      </c>
      <c r="WBN497" s="292" t="s">
        <v>5599</v>
      </c>
      <c r="WBO497" s="292" t="s">
        <v>5599</v>
      </c>
      <c r="WBP497" s="292" t="s">
        <v>5599</v>
      </c>
      <c r="WBQ497" s="292" t="s">
        <v>5599</v>
      </c>
      <c r="WBR497" s="292" t="s">
        <v>5599</v>
      </c>
      <c r="WBS497" s="292" t="s">
        <v>5599</v>
      </c>
      <c r="WBT497" s="292" t="s">
        <v>5599</v>
      </c>
      <c r="WBU497" s="292" t="s">
        <v>5599</v>
      </c>
      <c r="WBV497" s="292" t="s">
        <v>5599</v>
      </c>
      <c r="WBW497" s="292" t="s">
        <v>5599</v>
      </c>
      <c r="WBX497" s="292" t="s">
        <v>5599</v>
      </c>
      <c r="WBY497" s="292" t="s">
        <v>5599</v>
      </c>
      <c r="WBZ497" s="292" t="s">
        <v>5599</v>
      </c>
      <c r="WCA497" s="292" t="s">
        <v>5599</v>
      </c>
      <c r="WCB497" s="292" t="s">
        <v>5599</v>
      </c>
      <c r="WCC497" s="292" t="s">
        <v>5599</v>
      </c>
      <c r="WCD497" s="292" t="s">
        <v>5599</v>
      </c>
      <c r="WCE497" s="292" t="s">
        <v>5599</v>
      </c>
      <c r="WCF497" s="292" t="s">
        <v>5599</v>
      </c>
      <c r="WCG497" s="292" t="s">
        <v>5599</v>
      </c>
      <c r="WCH497" s="292" t="s">
        <v>5599</v>
      </c>
      <c r="WCI497" s="292" t="s">
        <v>5599</v>
      </c>
      <c r="WCJ497" s="292" t="s">
        <v>5599</v>
      </c>
      <c r="WCK497" s="292" t="s">
        <v>5599</v>
      </c>
      <c r="WCL497" s="292" t="s">
        <v>5599</v>
      </c>
      <c r="WCM497" s="292" t="s">
        <v>5599</v>
      </c>
      <c r="WCN497" s="292" t="s">
        <v>5599</v>
      </c>
      <c r="WCO497" s="292" t="s">
        <v>5599</v>
      </c>
      <c r="WCP497" s="292" t="s">
        <v>5599</v>
      </c>
      <c r="WCQ497" s="292" t="s">
        <v>5599</v>
      </c>
      <c r="WCR497" s="292" t="s">
        <v>5599</v>
      </c>
      <c r="WCS497" s="292" t="s">
        <v>5599</v>
      </c>
      <c r="WCT497" s="292" t="s">
        <v>5599</v>
      </c>
      <c r="WCU497" s="292" t="s">
        <v>5599</v>
      </c>
      <c r="WCV497" s="292" t="s">
        <v>5599</v>
      </c>
      <c r="WCW497" s="292" t="s">
        <v>5599</v>
      </c>
      <c r="WCX497" s="292" t="s">
        <v>5599</v>
      </c>
      <c r="WCY497" s="292" t="s">
        <v>5599</v>
      </c>
      <c r="WCZ497" s="292" t="s">
        <v>5599</v>
      </c>
      <c r="WDA497" s="292" t="s">
        <v>5599</v>
      </c>
      <c r="WDB497" s="292" t="s">
        <v>5599</v>
      </c>
      <c r="WDC497" s="292" t="s">
        <v>5599</v>
      </c>
      <c r="WDD497" s="292" t="s">
        <v>5599</v>
      </c>
      <c r="WDE497" s="292" t="s">
        <v>5599</v>
      </c>
      <c r="WDF497" s="292" t="s">
        <v>5599</v>
      </c>
      <c r="WDG497" s="292" t="s">
        <v>5599</v>
      </c>
      <c r="WDH497" s="292" t="s">
        <v>5599</v>
      </c>
      <c r="WDI497" s="292" t="s">
        <v>5599</v>
      </c>
      <c r="WDJ497" s="292" t="s">
        <v>5599</v>
      </c>
      <c r="WDK497" s="292" t="s">
        <v>5599</v>
      </c>
      <c r="WDL497" s="292" t="s">
        <v>5599</v>
      </c>
      <c r="WDM497" s="292" t="s">
        <v>5599</v>
      </c>
      <c r="WDN497" s="292" t="s">
        <v>5599</v>
      </c>
      <c r="WDO497" s="292" t="s">
        <v>5599</v>
      </c>
      <c r="WDP497" s="292" t="s">
        <v>5599</v>
      </c>
      <c r="WDQ497" s="292" t="s">
        <v>5599</v>
      </c>
      <c r="WDR497" s="292" t="s">
        <v>5599</v>
      </c>
      <c r="WDS497" s="292" t="s">
        <v>5599</v>
      </c>
      <c r="WDT497" s="292" t="s">
        <v>5599</v>
      </c>
      <c r="WDU497" s="292" t="s">
        <v>5599</v>
      </c>
      <c r="WDV497" s="292" t="s">
        <v>5599</v>
      </c>
      <c r="WDW497" s="292" t="s">
        <v>5599</v>
      </c>
      <c r="WDX497" s="292" t="s">
        <v>5599</v>
      </c>
      <c r="WDY497" s="292" t="s">
        <v>5599</v>
      </c>
      <c r="WDZ497" s="292" t="s">
        <v>5599</v>
      </c>
      <c r="WEA497" s="292" t="s">
        <v>5599</v>
      </c>
      <c r="WEB497" s="292" t="s">
        <v>5599</v>
      </c>
      <c r="WEC497" s="292" t="s">
        <v>5599</v>
      </c>
      <c r="WED497" s="292" t="s">
        <v>5599</v>
      </c>
      <c r="WEE497" s="292" t="s">
        <v>5599</v>
      </c>
      <c r="WEF497" s="292" t="s">
        <v>5599</v>
      </c>
      <c r="WEG497" s="292" t="s">
        <v>5599</v>
      </c>
      <c r="WEH497" s="292" t="s">
        <v>5599</v>
      </c>
      <c r="WEI497" s="292" t="s">
        <v>5599</v>
      </c>
      <c r="WEJ497" s="292" t="s">
        <v>5599</v>
      </c>
      <c r="WEK497" s="292" t="s">
        <v>5599</v>
      </c>
      <c r="WEL497" s="292" t="s">
        <v>5599</v>
      </c>
      <c r="WEM497" s="292" t="s">
        <v>5599</v>
      </c>
      <c r="WEN497" s="292" t="s">
        <v>5599</v>
      </c>
      <c r="WEO497" s="292" t="s">
        <v>5599</v>
      </c>
      <c r="WEP497" s="292" t="s">
        <v>5599</v>
      </c>
      <c r="WEQ497" s="292" t="s">
        <v>5599</v>
      </c>
      <c r="WER497" s="292" t="s">
        <v>5599</v>
      </c>
      <c r="WES497" s="292" t="s">
        <v>5599</v>
      </c>
      <c r="WET497" s="292" t="s">
        <v>5599</v>
      </c>
      <c r="WEU497" s="292" t="s">
        <v>5599</v>
      </c>
      <c r="WEV497" s="292" t="s">
        <v>5599</v>
      </c>
      <c r="WEW497" s="292" t="s">
        <v>5599</v>
      </c>
      <c r="WEX497" s="292" t="s">
        <v>5599</v>
      </c>
      <c r="WEY497" s="292" t="s">
        <v>5599</v>
      </c>
      <c r="WEZ497" s="292" t="s">
        <v>5599</v>
      </c>
      <c r="WFA497" s="292" t="s">
        <v>5599</v>
      </c>
      <c r="WFB497" s="292" t="s">
        <v>5599</v>
      </c>
      <c r="WFC497" s="292" t="s">
        <v>5599</v>
      </c>
      <c r="WFD497" s="292" t="s">
        <v>5599</v>
      </c>
      <c r="WFE497" s="292" t="s">
        <v>5599</v>
      </c>
      <c r="WFF497" s="292" t="s">
        <v>5599</v>
      </c>
      <c r="WFG497" s="292" t="s">
        <v>5599</v>
      </c>
      <c r="WFH497" s="292" t="s">
        <v>5599</v>
      </c>
      <c r="WFI497" s="292" t="s">
        <v>5599</v>
      </c>
      <c r="WFJ497" s="292" t="s">
        <v>5599</v>
      </c>
      <c r="WFK497" s="292" t="s">
        <v>5599</v>
      </c>
      <c r="WFL497" s="292" t="s">
        <v>5599</v>
      </c>
      <c r="WFM497" s="292" t="s">
        <v>5599</v>
      </c>
      <c r="WFN497" s="292" t="s">
        <v>5599</v>
      </c>
      <c r="WFO497" s="292" t="s">
        <v>5599</v>
      </c>
      <c r="WFP497" s="292" t="s">
        <v>5599</v>
      </c>
      <c r="WFQ497" s="292" t="s">
        <v>5599</v>
      </c>
      <c r="WFR497" s="292" t="s">
        <v>5599</v>
      </c>
      <c r="WFS497" s="292" t="s">
        <v>5599</v>
      </c>
      <c r="WFT497" s="292" t="s">
        <v>5599</v>
      </c>
      <c r="WFU497" s="292" t="s">
        <v>5599</v>
      </c>
      <c r="WFV497" s="292" t="s">
        <v>5599</v>
      </c>
      <c r="WFW497" s="292" t="s">
        <v>5599</v>
      </c>
      <c r="WFX497" s="292" t="s">
        <v>5599</v>
      </c>
      <c r="WFY497" s="292" t="s">
        <v>5599</v>
      </c>
      <c r="WFZ497" s="292" t="s">
        <v>5599</v>
      </c>
      <c r="WGA497" s="292" t="s">
        <v>5599</v>
      </c>
      <c r="WGB497" s="292" t="s">
        <v>5599</v>
      </c>
      <c r="WGC497" s="292" t="s">
        <v>5599</v>
      </c>
      <c r="WGD497" s="292" t="s">
        <v>5599</v>
      </c>
      <c r="WGE497" s="292" t="s">
        <v>5599</v>
      </c>
      <c r="WGF497" s="292" t="s">
        <v>5599</v>
      </c>
      <c r="WGG497" s="292" t="s">
        <v>5599</v>
      </c>
      <c r="WGH497" s="292" t="s">
        <v>5599</v>
      </c>
      <c r="WGI497" s="292" t="s">
        <v>5599</v>
      </c>
      <c r="WGJ497" s="292" t="s">
        <v>5599</v>
      </c>
      <c r="WGK497" s="292" t="s">
        <v>5599</v>
      </c>
      <c r="WGL497" s="292" t="s">
        <v>5599</v>
      </c>
      <c r="WGM497" s="292" t="s">
        <v>5599</v>
      </c>
      <c r="WGN497" s="292" t="s">
        <v>5599</v>
      </c>
      <c r="WGO497" s="292" t="s">
        <v>5599</v>
      </c>
      <c r="WGP497" s="292" t="s">
        <v>5599</v>
      </c>
      <c r="WGQ497" s="292" t="s">
        <v>5599</v>
      </c>
      <c r="WGR497" s="292" t="s">
        <v>5599</v>
      </c>
      <c r="WGS497" s="292" t="s">
        <v>5599</v>
      </c>
      <c r="WGT497" s="292" t="s">
        <v>5599</v>
      </c>
      <c r="WGU497" s="292" t="s">
        <v>5599</v>
      </c>
      <c r="WGV497" s="292" t="s">
        <v>5599</v>
      </c>
      <c r="WGW497" s="292" t="s">
        <v>5599</v>
      </c>
      <c r="WGX497" s="292" t="s">
        <v>5599</v>
      </c>
      <c r="WGY497" s="292" t="s">
        <v>5599</v>
      </c>
      <c r="WGZ497" s="292" t="s">
        <v>5599</v>
      </c>
      <c r="WHA497" s="292" t="s">
        <v>5599</v>
      </c>
      <c r="WHB497" s="292" t="s">
        <v>5599</v>
      </c>
      <c r="WHC497" s="292" t="s">
        <v>5599</v>
      </c>
      <c r="WHD497" s="292" t="s">
        <v>5599</v>
      </c>
      <c r="WHE497" s="292" t="s">
        <v>5599</v>
      </c>
      <c r="WHF497" s="292" t="s">
        <v>5599</v>
      </c>
      <c r="WHG497" s="292" t="s">
        <v>5599</v>
      </c>
      <c r="WHH497" s="292" t="s">
        <v>5599</v>
      </c>
      <c r="WHI497" s="292" t="s">
        <v>5599</v>
      </c>
      <c r="WHJ497" s="292" t="s">
        <v>5599</v>
      </c>
      <c r="WHK497" s="292" t="s">
        <v>5599</v>
      </c>
      <c r="WHL497" s="292" t="s">
        <v>5599</v>
      </c>
      <c r="WHM497" s="292" t="s">
        <v>5599</v>
      </c>
      <c r="WHN497" s="292" t="s">
        <v>5599</v>
      </c>
      <c r="WHO497" s="292" t="s">
        <v>5599</v>
      </c>
      <c r="WHP497" s="292" t="s">
        <v>5599</v>
      </c>
      <c r="WHQ497" s="292" t="s">
        <v>5599</v>
      </c>
      <c r="WHR497" s="292" t="s">
        <v>5599</v>
      </c>
      <c r="WHS497" s="292" t="s">
        <v>5599</v>
      </c>
      <c r="WHT497" s="292" t="s">
        <v>5599</v>
      </c>
      <c r="WHU497" s="292" t="s">
        <v>5599</v>
      </c>
      <c r="WHV497" s="292" t="s">
        <v>5599</v>
      </c>
      <c r="WHW497" s="292" t="s">
        <v>5599</v>
      </c>
      <c r="WHX497" s="292" t="s">
        <v>5599</v>
      </c>
      <c r="WHY497" s="292" t="s">
        <v>5599</v>
      </c>
      <c r="WHZ497" s="292" t="s">
        <v>5599</v>
      </c>
      <c r="WIA497" s="292" t="s">
        <v>5599</v>
      </c>
      <c r="WIB497" s="292" t="s">
        <v>5599</v>
      </c>
      <c r="WIC497" s="292" t="s">
        <v>5599</v>
      </c>
      <c r="WID497" s="292" t="s">
        <v>5599</v>
      </c>
      <c r="WIE497" s="292" t="s">
        <v>5599</v>
      </c>
      <c r="WIF497" s="292" t="s">
        <v>5599</v>
      </c>
      <c r="WIG497" s="292" t="s">
        <v>5599</v>
      </c>
      <c r="WIH497" s="292" t="s">
        <v>5599</v>
      </c>
      <c r="WII497" s="292" t="s">
        <v>5599</v>
      </c>
      <c r="WIJ497" s="292" t="s">
        <v>5599</v>
      </c>
      <c r="WIK497" s="292" t="s">
        <v>5599</v>
      </c>
      <c r="WIL497" s="292" t="s">
        <v>5599</v>
      </c>
      <c r="WIM497" s="292" t="s">
        <v>5599</v>
      </c>
      <c r="WIN497" s="292" t="s">
        <v>5599</v>
      </c>
      <c r="WIO497" s="292" t="s">
        <v>5599</v>
      </c>
      <c r="WIP497" s="292" t="s">
        <v>5599</v>
      </c>
      <c r="WIQ497" s="292" t="s">
        <v>5599</v>
      </c>
      <c r="WIR497" s="292" t="s">
        <v>5599</v>
      </c>
      <c r="WIS497" s="292" t="s">
        <v>5599</v>
      </c>
      <c r="WIT497" s="292" t="s">
        <v>5599</v>
      </c>
      <c r="WIU497" s="292" t="s">
        <v>5599</v>
      </c>
      <c r="WIV497" s="292" t="s">
        <v>5599</v>
      </c>
      <c r="WIW497" s="292" t="s">
        <v>5599</v>
      </c>
      <c r="WIX497" s="292" t="s">
        <v>5599</v>
      </c>
      <c r="WIY497" s="292" t="s">
        <v>5599</v>
      </c>
      <c r="WIZ497" s="292" t="s">
        <v>5599</v>
      </c>
      <c r="WJA497" s="292" t="s">
        <v>5599</v>
      </c>
      <c r="WJB497" s="292" t="s">
        <v>5599</v>
      </c>
      <c r="WJC497" s="292" t="s">
        <v>5599</v>
      </c>
      <c r="WJD497" s="292" t="s">
        <v>5599</v>
      </c>
      <c r="WJE497" s="292" t="s">
        <v>5599</v>
      </c>
      <c r="WJF497" s="292" t="s">
        <v>5599</v>
      </c>
      <c r="WJG497" s="292" t="s">
        <v>5599</v>
      </c>
      <c r="WJH497" s="292" t="s">
        <v>5599</v>
      </c>
      <c r="WJI497" s="292" t="s">
        <v>5599</v>
      </c>
      <c r="WJJ497" s="292" t="s">
        <v>5599</v>
      </c>
      <c r="WJK497" s="292" t="s">
        <v>5599</v>
      </c>
      <c r="WJL497" s="292" t="s">
        <v>5599</v>
      </c>
      <c r="WJM497" s="292" t="s">
        <v>5599</v>
      </c>
      <c r="WJN497" s="292" t="s">
        <v>5599</v>
      </c>
      <c r="WJO497" s="292" t="s">
        <v>5599</v>
      </c>
      <c r="WJP497" s="292" t="s">
        <v>5599</v>
      </c>
      <c r="WJQ497" s="292" t="s">
        <v>5599</v>
      </c>
      <c r="WJR497" s="292" t="s">
        <v>5599</v>
      </c>
      <c r="WJS497" s="292" t="s">
        <v>5599</v>
      </c>
      <c r="WJT497" s="292" t="s">
        <v>5599</v>
      </c>
      <c r="WJU497" s="292" t="s">
        <v>5599</v>
      </c>
      <c r="WJV497" s="292" t="s">
        <v>5599</v>
      </c>
      <c r="WJW497" s="292" t="s">
        <v>5599</v>
      </c>
      <c r="WJX497" s="292" t="s">
        <v>5599</v>
      </c>
      <c r="WJY497" s="292" t="s">
        <v>5599</v>
      </c>
      <c r="WJZ497" s="292" t="s">
        <v>5599</v>
      </c>
      <c r="WKA497" s="292" t="s">
        <v>5599</v>
      </c>
      <c r="WKB497" s="292" t="s">
        <v>5599</v>
      </c>
      <c r="WKC497" s="292" t="s">
        <v>5599</v>
      </c>
      <c r="WKD497" s="292" t="s">
        <v>5599</v>
      </c>
      <c r="WKE497" s="292" t="s">
        <v>5599</v>
      </c>
      <c r="WKF497" s="292" t="s">
        <v>5599</v>
      </c>
      <c r="WKG497" s="292" t="s">
        <v>5599</v>
      </c>
      <c r="WKH497" s="292" t="s">
        <v>5599</v>
      </c>
      <c r="WKI497" s="292" t="s">
        <v>5599</v>
      </c>
      <c r="WKJ497" s="292" t="s">
        <v>5599</v>
      </c>
      <c r="WKK497" s="292" t="s">
        <v>5599</v>
      </c>
      <c r="WKL497" s="292" t="s">
        <v>5599</v>
      </c>
      <c r="WKM497" s="292" t="s">
        <v>5599</v>
      </c>
      <c r="WKN497" s="292" t="s">
        <v>5599</v>
      </c>
      <c r="WKO497" s="292" t="s">
        <v>5599</v>
      </c>
      <c r="WKP497" s="292" t="s">
        <v>5599</v>
      </c>
      <c r="WKQ497" s="292" t="s">
        <v>5599</v>
      </c>
      <c r="WKR497" s="292" t="s">
        <v>5599</v>
      </c>
      <c r="WKS497" s="292" t="s">
        <v>5599</v>
      </c>
      <c r="WKT497" s="292" t="s">
        <v>5599</v>
      </c>
      <c r="WKU497" s="292" t="s">
        <v>5599</v>
      </c>
      <c r="WKV497" s="292" t="s">
        <v>5599</v>
      </c>
      <c r="WKW497" s="292" t="s">
        <v>5599</v>
      </c>
      <c r="WKX497" s="292" t="s">
        <v>5599</v>
      </c>
      <c r="WKY497" s="292" t="s">
        <v>5599</v>
      </c>
      <c r="WKZ497" s="292" t="s">
        <v>5599</v>
      </c>
      <c r="WLA497" s="292" t="s">
        <v>5599</v>
      </c>
      <c r="WLB497" s="292" t="s">
        <v>5599</v>
      </c>
      <c r="WLC497" s="292" t="s">
        <v>5599</v>
      </c>
      <c r="WLD497" s="292" t="s">
        <v>5599</v>
      </c>
      <c r="WLE497" s="292" t="s">
        <v>5599</v>
      </c>
      <c r="WLF497" s="292" t="s">
        <v>5599</v>
      </c>
      <c r="WLG497" s="292" t="s">
        <v>5599</v>
      </c>
      <c r="WLH497" s="292" t="s">
        <v>5599</v>
      </c>
      <c r="WLI497" s="292" t="s">
        <v>5599</v>
      </c>
      <c r="WLJ497" s="292" t="s">
        <v>5599</v>
      </c>
      <c r="WLK497" s="292" t="s">
        <v>5599</v>
      </c>
      <c r="WLL497" s="292" t="s">
        <v>5599</v>
      </c>
      <c r="WLM497" s="292" t="s">
        <v>5599</v>
      </c>
      <c r="WLN497" s="292" t="s">
        <v>5599</v>
      </c>
      <c r="WLO497" s="292" t="s">
        <v>5599</v>
      </c>
      <c r="WLP497" s="292" t="s">
        <v>5599</v>
      </c>
      <c r="WLQ497" s="292" t="s">
        <v>5599</v>
      </c>
      <c r="WLR497" s="292" t="s">
        <v>5599</v>
      </c>
      <c r="WLS497" s="292" t="s">
        <v>5599</v>
      </c>
      <c r="WLT497" s="292" t="s">
        <v>5599</v>
      </c>
      <c r="WLU497" s="292" t="s">
        <v>5599</v>
      </c>
      <c r="WLV497" s="292" t="s">
        <v>5599</v>
      </c>
      <c r="WLW497" s="292" t="s">
        <v>5599</v>
      </c>
      <c r="WLX497" s="292" t="s">
        <v>5599</v>
      </c>
      <c r="WLY497" s="292" t="s">
        <v>5599</v>
      </c>
      <c r="WLZ497" s="292" t="s">
        <v>5599</v>
      </c>
      <c r="WMA497" s="292" t="s">
        <v>5599</v>
      </c>
      <c r="WMB497" s="292" t="s">
        <v>5599</v>
      </c>
      <c r="WMC497" s="292" t="s">
        <v>5599</v>
      </c>
      <c r="WMD497" s="292" t="s">
        <v>5599</v>
      </c>
      <c r="WME497" s="292" t="s">
        <v>5599</v>
      </c>
      <c r="WMF497" s="292" t="s">
        <v>5599</v>
      </c>
      <c r="WMG497" s="292" t="s">
        <v>5599</v>
      </c>
      <c r="WMH497" s="292" t="s">
        <v>5599</v>
      </c>
      <c r="WMI497" s="292" t="s">
        <v>5599</v>
      </c>
      <c r="WMJ497" s="292" t="s">
        <v>5599</v>
      </c>
      <c r="WMK497" s="292" t="s">
        <v>5599</v>
      </c>
      <c r="WML497" s="292" t="s">
        <v>5599</v>
      </c>
      <c r="WMM497" s="292" t="s">
        <v>5599</v>
      </c>
      <c r="WMN497" s="292" t="s">
        <v>5599</v>
      </c>
      <c r="WMO497" s="292" t="s">
        <v>5599</v>
      </c>
      <c r="WMP497" s="292" t="s">
        <v>5599</v>
      </c>
      <c r="WMQ497" s="292" t="s">
        <v>5599</v>
      </c>
      <c r="WMR497" s="292" t="s">
        <v>5599</v>
      </c>
      <c r="WMS497" s="292" t="s">
        <v>5599</v>
      </c>
      <c r="WMT497" s="292" t="s">
        <v>5599</v>
      </c>
      <c r="WMU497" s="292" t="s">
        <v>5599</v>
      </c>
      <c r="WMV497" s="292" t="s">
        <v>5599</v>
      </c>
      <c r="WMW497" s="292" t="s">
        <v>5599</v>
      </c>
      <c r="WMX497" s="292" t="s">
        <v>5599</v>
      </c>
      <c r="WMY497" s="292" t="s">
        <v>5599</v>
      </c>
      <c r="WMZ497" s="292" t="s">
        <v>5599</v>
      </c>
      <c r="WNA497" s="292" t="s">
        <v>5599</v>
      </c>
      <c r="WNB497" s="292" t="s">
        <v>5599</v>
      </c>
      <c r="WNC497" s="292" t="s">
        <v>5599</v>
      </c>
      <c r="WND497" s="292" t="s">
        <v>5599</v>
      </c>
      <c r="WNE497" s="292" t="s">
        <v>5599</v>
      </c>
      <c r="WNF497" s="292" t="s">
        <v>5599</v>
      </c>
      <c r="WNG497" s="292" t="s">
        <v>5599</v>
      </c>
      <c r="WNH497" s="292" t="s">
        <v>5599</v>
      </c>
      <c r="WNI497" s="292" t="s">
        <v>5599</v>
      </c>
      <c r="WNJ497" s="292" t="s">
        <v>5599</v>
      </c>
      <c r="WNK497" s="292" t="s">
        <v>5599</v>
      </c>
      <c r="WNL497" s="292" t="s">
        <v>5599</v>
      </c>
      <c r="WNM497" s="292" t="s">
        <v>5599</v>
      </c>
      <c r="WNN497" s="292" t="s">
        <v>5599</v>
      </c>
      <c r="WNO497" s="292" t="s">
        <v>5599</v>
      </c>
      <c r="WNP497" s="292" t="s">
        <v>5599</v>
      </c>
      <c r="WNQ497" s="292" t="s">
        <v>5599</v>
      </c>
      <c r="WNR497" s="292" t="s">
        <v>5599</v>
      </c>
      <c r="WNS497" s="292" t="s">
        <v>5599</v>
      </c>
      <c r="WNT497" s="292" t="s">
        <v>5599</v>
      </c>
      <c r="WNU497" s="292" t="s">
        <v>5599</v>
      </c>
      <c r="WNV497" s="292" t="s">
        <v>5599</v>
      </c>
      <c r="WNW497" s="292" t="s">
        <v>5599</v>
      </c>
      <c r="WNX497" s="292" t="s">
        <v>5599</v>
      </c>
      <c r="WNY497" s="292" t="s">
        <v>5599</v>
      </c>
      <c r="WNZ497" s="292" t="s">
        <v>5599</v>
      </c>
      <c r="WOA497" s="292" t="s">
        <v>5599</v>
      </c>
      <c r="WOB497" s="292" t="s">
        <v>5599</v>
      </c>
      <c r="WOC497" s="292" t="s">
        <v>5599</v>
      </c>
      <c r="WOD497" s="292" t="s">
        <v>5599</v>
      </c>
      <c r="WOE497" s="292" t="s">
        <v>5599</v>
      </c>
      <c r="WOF497" s="292" t="s">
        <v>5599</v>
      </c>
      <c r="WOG497" s="292" t="s">
        <v>5599</v>
      </c>
      <c r="WOH497" s="292" t="s">
        <v>5599</v>
      </c>
      <c r="WOI497" s="292" t="s">
        <v>5599</v>
      </c>
      <c r="WOJ497" s="292" t="s">
        <v>5599</v>
      </c>
      <c r="WOK497" s="292" t="s">
        <v>5599</v>
      </c>
      <c r="WOL497" s="292" t="s">
        <v>5599</v>
      </c>
      <c r="WOM497" s="292" t="s">
        <v>5599</v>
      </c>
      <c r="WON497" s="292" t="s">
        <v>5599</v>
      </c>
      <c r="WOO497" s="292" t="s">
        <v>5599</v>
      </c>
      <c r="WOP497" s="292" t="s">
        <v>5599</v>
      </c>
      <c r="WOQ497" s="292" t="s">
        <v>5599</v>
      </c>
      <c r="WOR497" s="292" t="s">
        <v>5599</v>
      </c>
      <c r="WOS497" s="292" t="s">
        <v>5599</v>
      </c>
      <c r="WOT497" s="292" t="s">
        <v>5599</v>
      </c>
      <c r="WOU497" s="292" t="s">
        <v>5599</v>
      </c>
      <c r="WOV497" s="292" t="s">
        <v>5599</v>
      </c>
      <c r="WOW497" s="292" t="s">
        <v>5599</v>
      </c>
      <c r="WOX497" s="292" t="s">
        <v>5599</v>
      </c>
      <c r="WOY497" s="292" t="s">
        <v>5599</v>
      </c>
      <c r="WOZ497" s="292" t="s">
        <v>5599</v>
      </c>
      <c r="WPA497" s="292" t="s">
        <v>5599</v>
      </c>
      <c r="WPB497" s="292" t="s">
        <v>5599</v>
      </c>
      <c r="WPC497" s="292" t="s">
        <v>5599</v>
      </c>
      <c r="WPD497" s="292" t="s">
        <v>5599</v>
      </c>
      <c r="WPE497" s="292" t="s">
        <v>5599</v>
      </c>
      <c r="WPF497" s="292" t="s">
        <v>5599</v>
      </c>
      <c r="WPG497" s="292" t="s">
        <v>5599</v>
      </c>
      <c r="WPH497" s="292" t="s">
        <v>5599</v>
      </c>
      <c r="WPI497" s="292" t="s">
        <v>5599</v>
      </c>
      <c r="WPJ497" s="292" t="s">
        <v>5599</v>
      </c>
      <c r="WPK497" s="292" t="s">
        <v>5599</v>
      </c>
      <c r="WPL497" s="292" t="s">
        <v>5599</v>
      </c>
      <c r="WPM497" s="292" t="s">
        <v>5599</v>
      </c>
      <c r="WPN497" s="292" t="s">
        <v>5599</v>
      </c>
      <c r="WPO497" s="292" t="s">
        <v>5599</v>
      </c>
      <c r="WPP497" s="292" t="s">
        <v>5599</v>
      </c>
      <c r="WPQ497" s="292" t="s">
        <v>5599</v>
      </c>
      <c r="WPR497" s="292" t="s">
        <v>5599</v>
      </c>
      <c r="WPS497" s="292" t="s">
        <v>5599</v>
      </c>
      <c r="WPT497" s="292" t="s">
        <v>5599</v>
      </c>
      <c r="WPU497" s="292" t="s">
        <v>5599</v>
      </c>
      <c r="WPV497" s="292" t="s">
        <v>5599</v>
      </c>
      <c r="WPW497" s="292" t="s">
        <v>5599</v>
      </c>
      <c r="WPX497" s="292" t="s">
        <v>5599</v>
      </c>
      <c r="WPY497" s="292" t="s">
        <v>5599</v>
      </c>
      <c r="WPZ497" s="292" t="s">
        <v>5599</v>
      </c>
      <c r="WQA497" s="292" t="s">
        <v>5599</v>
      </c>
      <c r="WQB497" s="292" t="s">
        <v>5599</v>
      </c>
      <c r="WQC497" s="292" t="s">
        <v>5599</v>
      </c>
      <c r="WQD497" s="292" t="s">
        <v>5599</v>
      </c>
      <c r="WQE497" s="292" t="s">
        <v>5599</v>
      </c>
      <c r="WQF497" s="292" t="s">
        <v>5599</v>
      </c>
      <c r="WQG497" s="292" t="s">
        <v>5599</v>
      </c>
      <c r="WQH497" s="292" t="s">
        <v>5599</v>
      </c>
      <c r="WQI497" s="292" t="s">
        <v>5599</v>
      </c>
      <c r="WQJ497" s="292" t="s">
        <v>5599</v>
      </c>
      <c r="WQK497" s="292" t="s">
        <v>5599</v>
      </c>
      <c r="WQL497" s="292" t="s">
        <v>5599</v>
      </c>
      <c r="WQM497" s="292" t="s">
        <v>5599</v>
      </c>
      <c r="WQN497" s="292" t="s">
        <v>5599</v>
      </c>
      <c r="WQO497" s="292" t="s">
        <v>5599</v>
      </c>
      <c r="WQP497" s="292" t="s">
        <v>5599</v>
      </c>
      <c r="WQQ497" s="292" t="s">
        <v>5599</v>
      </c>
      <c r="WQR497" s="292" t="s">
        <v>5599</v>
      </c>
      <c r="WQS497" s="292" t="s">
        <v>5599</v>
      </c>
      <c r="WQT497" s="292" t="s">
        <v>5599</v>
      </c>
      <c r="WQU497" s="292" t="s">
        <v>5599</v>
      </c>
      <c r="WQV497" s="292" t="s">
        <v>5599</v>
      </c>
      <c r="WQW497" s="292" t="s">
        <v>5599</v>
      </c>
      <c r="WQX497" s="292" t="s">
        <v>5599</v>
      </c>
      <c r="WQY497" s="292" t="s">
        <v>5599</v>
      </c>
      <c r="WQZ497" s="292" t="s">
        <v>5599</v>
      </c>
      <c r="WRA497" s="292" t="s">
        <v>5599</v>
      </c>
      <c r="WRB497" s="292" t="s">
        <v>5599</v>
      </c>
      <c r="WRC497" s="292" t="s">
        <v>5599</v>
      </c>
      <c r="WRD497" s="292" t="s">
        <v>5599</v>
      </c>
      <c r="WRE497" s="292" t="s">
        <v>5599</v>
      </c>
      <c r="WRF497" s="292" t="s">
        <v>5599</v>
      </c>
      <c r="WRG497" s="292" t="s">
        <v>5599</v>
      </c>
      <c r="WRH497" s="292" t="s">
        <v>5599</v>
      </c>
      <c r="WRI497" s="292" t="s">
        <v>5599</v>
      </c>
      <c r="WRJ497" s="292" t="s">
        <v>5599</v>
      </c>
      <c r="WRK497" s="292" t="s">
        <v>5599</v>
      </c>
      <c r="WRL497" s="292" t="s">
        <v>5599</v>
      </c>
      <c r="WRM497" s="292" t="s">
        <v>5599</v>
      </c>
      <c r="WRN497" s="292" t="s">
        <v>5599</v>
      </c>
      <c r="WRO497" s="292" t="s">
        <v>5599</v>
      </c>
      <c r="WRP497" s="292" t="s">
        <v>5599</v>
      </c>
      <c r="WRQ497" s="292" t="s">
        <v>5599</v>
      </c>
      <c r="WRR497" s="292" t="s">
        <v>5599</v>
      </c>
      <c r="WRS497" s="292" t="s">
        <v>5599</v>
      </c>
      <c r="WRT497" s="292" t="s">
        <v>5599</v>
      </c>
      <c r="WRU497" s="292" t="s">
        <v>5599</v>
      </c>
      <c r="WRV497" s="292" t="s">
        <v>5599</v>
      </c>
      <c r="WRW497" s="292" t="s">
        <v>5599</v>
      </c>
      <c r="WRX497" s="292" t="s">
        <v>5599</v>
      </c>
      <c r="WRY497" s="292" t="s">
        <v>5599</v>
      </c>
      <c r="WRZ497" s="292" t="s">
        <v>5599</v>
      </c>
      <c r="WSA497" s="292" t="s">
        <v>5599</v>
      </c>
      <c r="WSB497" s="292" t="s">
        <v>5599</v>
      </c>
      <c r="WSC497" s="292" t="s">
        <v>5599</v>
      </c>
      <c r="WSD497" s="292" t="s">
        <v>5599</v>
      </c>
      <c r="WSE497" s="292" t="s">
        <v>5599</v>
      </c>
      <c r="WSF497" s="292" t="s">
        <v>5599</v>
      </c>
      <c r="WSG497" s="292" t="s">
        <v>5599</v>
      </c>
      <c r="WSH497" s="292" t="s">
        <v>5599</v>
      </c>
      <c r="WSI497" s="292" t="s">
        <v>5599</v>
      </c>
      <c r="WSJ497" s="292" t="s">
        <v>5599</v>
      </c>
      <c r="WSK497" s="292" t="s">
        <v>5599</v>
      </c>
      <c r="WSL497" s="292" t="s">
        <v>5599</v>
      </c>
      <c r="WSM497" s="292" t="s">
        <v>5599</v>
      </c>
      <c r="WSN497" s="292" t="s">
        <v>5599</v>
      </c>
      <c r="WSO497" s="292" t="s">
        <v>5599</v>
      </c>
      <c r="WSP497" s="292" t="s">
        <v>5599</v>
      </c>
      <c r="WSQ497" s="292" t="s">
        <v>5599</v>
      </c>
      <c r="WSR497" s="292" t="s">
        <v>5599</v>
      </c>
      <c r="WSS497" s="292" t="s">
        <v>5599</v>
      </c>
      <c r="WST497" s="292" t="s">
        <v>5599</v>
      </c>
      <c r="WSU497" s="292" t="s">
        <v>5599</v>
      </c>
      <c r="WSV497" s="292" t="s">
        <v>5599</v>
      </c>
      <c r="WSW497" s="292" t="s">
        <v>5599</v>
      </c>
      <c r="WSX497" s="292" t="s">
        <v>5599</v>
      </c>
      <c r="WSY497" s="292" t="s">
        <v>5599</v>
      </c>
      <c r="WSZ497" s="292" t="s">
        <v>5599</v>
      </c>
      <c r="WTA497" s="292" t="s">
        <v>5599</v>
      </c>
      <c r="WTB497" s="292" t="s">
        <v>5599</v>
      </c>
      <c r="WTC497" s="292" t="s">
        <v>5599</v>
      </c>
      <c r="WTD497" s="292" t="s">
        <v>5599</v>
      </c>
      <c r="WTE497" s="292" t="s">
        <v>5599</v>
      </c>
      <c r="WTF497" s="292" t="s">
        <v>5599</v>
      </c>
      <c r="WTG497" s="292" t="s">
        <v>5599</v>
      </c>
      <c r="WTH497" s="292" t="s">
        <v>5599</v>
      </c>
      <c r="WTI497" s="292" t="s">
        <v>5599</v>
      </c>
      <c r="WTJ497" s="292" t="s">
        <v>5599</v>
      </c>
      <c r="WTK497" s="292" t="s">
        <v>5599</v>
      </c>
      <c r="WTL497" s="292" t="s">
        <v>5599</v>
      </c>
      <c r="WTM497" s="292" t="s">
        <v>5599</v>
      </c>
      <c r="WTN497" s="292" t="s">
        <v>5599</v>
      </c>
      <c r="WTO497" s="292" t="s">
        <v>5599</v>
      </c>
      <c r="WTP497" s="292" t="s">
        <v>5599</v>
      </c>
      <c r="WTQ497" s="292" t="s">
        <v>5599</v>
      </c>
      <c r="WTR497" s="292" t="s">
        <v>5599</v>
      </c>
      <c r="WTS497" s="292" t="s">
        <v>5599</v>
      </c>
      <c r="WTT497" s="292" t="s">
        <v>5599</v>
      </c>
      <c r="WTU497" s="292" t="s">
        <v>5599</v>
      </c>
      <c r="WTV497" s="292" t="s">
        <v>5599</v>
      </c>
      <c r="WTW497" s="292" t="s">
        <v>5599</v>
      </c>
      <c r="WTX497" s="292" t="s">
        <v>5599</v>
      </c>
      <c r="WTY497" s="292" t="s">
        <v>5599</v>
      </c>
      <c r="WTZ497" s="292" t="s">
        <v>5599</v>
      </c>
      <c r="WUA497" s="292" t="s">
        <v>5599</v>
      </c>
      <c r="WUB497" s="292" t="s">
        <v>5599</v>
      </c>
      <c r="WUC497" s="292" t="s">
        <v>5599</v>
      </c>
      <c r="WUD497" s="292" t="s">
        <v>5599</v>
      </c>
      <c r="WUE497" s="292" t="s">
        <v>5599</v>
      </c>
      <c r="WUF497" s="292" t="s">
        <v>5599</v>
      </c>
      <c r="WUG497" s="292" t="s">
        <v>5599</v>
      </c>
      <c r="WUH497" s="292" t="s">
        <v>5599</v>
      </c>
      <c r="WUI497" s="292" t="s">
        <v>5599</v>
      </c>
      <c r="WUJ497" s="292" t="s">
        <v>5599</v>
      </c>
      <c r="WUK497" s="292" t="s">
        <v>5599</v>
      </c>
      <c r="WUL497" s="292" t="s">
        <v>5599</v>
      </c>
      <c r="WUM497" s="292" t="s">
        <v>5599</v>
      </c>
      <c r="WUN497" s="292" t="s">
        <v>5599</v>
      </c>
      <c r="WUO497" s="292" t="s">
        <v>5599</v>
      </c>
      <c r="WUP497" s="292" t="s">
        <v>5599</v>
      </c>
      <c r="WUQ497" s="292" t="s">
        <v>5599</v>
      </c>
      <c r="WUR497" s="292" t="s">
        <v>5599</v>
      </c>
      <c r="WUS497" s="292" t="s">
        <v>5599</v>
      </c>
      <c r="WUT497" s="292" t="s">
        <v>5599</v>
      </c>
      <c r="WUU497" s="292" t="s">
        <v>5599</v>
      </c>
      <c r="WUV497" s="292" t="s">
        <v>5599</v>
      </c>
      <c r="WUW497" s="292" t="s">
        <v>5599</v>
      </c>
      <c r="WUX497" s="292" t="s">
        <v>5599</v>
      </c>
      <c r="WUY497" s="292" t="s">
        <v>5599</v>
      </c>
      <c r="WUZ497" s="292" t="s">
        <v>5599</v>
      </c>
      <c r="WVA497" s="292" t="s">
        <v>5599</v>
      </c>
      <c r="WVB497" s="292" t="s">
        <v>5599</v>
      </c>
      <c r="WVC497" s="292" t="s">
        <v>5599</v>
      </c>
      <c r="WVD497" s="292" t="s">
        <v>5599</v>
      </c>
      <c r="WVE497" s="292" t="s">
        <v>5599</v>
      </c>
      <c r="WVF497" s="292" t="s">
        <v>5599</v>
      </c>
      <c r="WVG497" s="292" t="s">
        <v>5599</v>
      </c>
      <c r="WVH497" s="292" t="s">
        <v>5599</v>
      </c>
      <c r="WVI497" s="292" t="s">
        <v>5599</v>
      </c>
      <c r="WVJ497" s="292" t="s">
        <v>5599</v>
      </c>
      <c r="WVK497" s="292" t="s">
        <v>5599</v>
      </c>
      <c r="WVL497" s="292" t="s">
        <v>5599</v>
      </c>
      <c r="WVM497" s="292" t="s">
        <v>5599</v>
      </c>
      <c r="WVN497" s="292" t="s">
        <v>5599</v>
      </c>
      <c r="WVO497" s="292" t="s">
        <v>5599</v>
      </c>
      <c r="WVP497" s="292" t="s">
        <v>5599</v>
      </c>
      <c r="WVQ497" s="292" t="s">
        <v>5599</v>
      </c>
      <c r="WVR497" s="292" t="s">
        <v>5599</v>
      </c>
      <c r="WVS497" s="292" t="s">
        <v>5599</v>
      </c>
      <c r="WVT497" s="292" t="s">
        <v>5599</v>
      </c>
      <c r="WVU497" s="292" t="s">
        <v>5599</v>
      </c>
      <c r="WVV497" s="292" t="s">
        <v>5599</v>
      </c>
      <c r="WVW497" s="292" t="s">
        <v>5599</v>
      </c>
      <c r="WVX497" s="292" t="s">
        <v>5599</v>
      </c>
      <c r="WVY497" s="292" t="s">
        <v>5599</v>
      </c>
      <c r="WVZ497" s="292" t="s">
        <v>5599</v>
      </c>
      <c r="WWA497" s="292" t="s">
        <v>5599</v>
      </c>
      <c r="WWB497" s="292" t="s">
        <v>5599</v>
      </c>
      <c r="WWC497" s="292" t="s">
        <v>5599</v>
      </c>
      <c r="WWD497" s="292" t="s">
        <v>5599</v>
      </c>
      <c r="WWE497" s="292" t="s">
        <v>5599</v>
      </c>
      <c r="WWF497" s="292" t="s">
        <v>5599</v>
      </c>
      <c r="WWG497" s="292" t="s">
        <v>5599</v>
      </c>
      <c r="WWH497" s="292" t="s">
        <v>5599</v>
      </c>
      <c r="WWI497" s="292" t="s">
        <v>5599</v>
      </c>
      <c r="WWJ497" s="292" t="s">
        <v>5599</v>
      </c>
      <c r="WWK497" s="292" t="s">
        <v>5599</v>
      </c>
      <c r="WWL497" s="292" t="s">
        <v>5599</v>
      </c>
      <c r="WWM497" s="292" t="s">
        <v>5599</v>
      </c>
      <c r="WWN497" s="292" t="s">
        <v>5599</v>
      </c>
      <c r="WWO497" s="292" t="s">
        <v>5599</v>
      </c>
      <c r="WWP497" s="292" t="s">
        <v>5599</v>
      </c>
      <c r="WWQ497" s="292" t="s">
        <v>5599</v>
      </c>
      <c r="WWR497" s="292" t="s">
        <v>5599</v>
      </c>
      <c r="WWS497" s="292" t="s">
        <v>5599</v>
      </c>
      <c r="WWT497" s="292" t="s">
        <v>5599</v>
      </c>
      <c r="WWU497" s="292" t="s">
        <v>5599</v>
      </c>
      <c r="WWV497" s="292" t="s">
        <v>5599</v>
      </c>
      <c r="WWW497" s="292" t="s">
        <v>5599</v>
      </c>
      <c r="WWX497" s="292" t="s">
        <v>5599</v>
      </c>
      <c r="WWY497" s="292" t="s">
        <v>5599</v>
      </c>
      <c r="WWZ497" s="292" t="s">
        <v>5599</v>
      </c>
      <c r="WXA497" s="292" t="s">
        <v>5599</v>
      </c>
      <c r="WXB497" s="292" t="s">
        <v>5599</v>
      </c>
      <c r="WXC497" s="292" t="s">
        <v>5599</v>
      </c>
      <c r="WXD497" s="292" t="s">
        <v>5599</v>
      </c>
      <c r="WXE497" s="292" t="s">
        <v>5599</v>
      </c>
      <c r="WXF497" s="292" t="s">
        <v>5599</v>
      </c>
      <c r="WXG497" s="292" t="s">
        <v>5599</v>
      </c>
      <c r="WXH497" s="292" t="s">
        <v>5599</v>
      </c>
      <c r="WXI497" s="292" t="s">
        <v>5599</v>
      </c>
      <c r="WXJ497" s="292" t="s">
        <v>5599</v>
      </c>
      <c r="WXK497" s="292" t="s">
        <v>5599</v>
      </c>
      <c r="WXL497" s="292" t="s">
        <v>5599</v>
      </c>
      <c r="WXM497" s="292" t="s">
        <v>5599</v>
      </c>
      <c r="WXN497" s="292" t="s">
        <v>5599</v>
      </c>
      <c r="WXO497" s="292" t="s">
        <v>5599</v>
      </c>
      <c r="WXP497" s="292" t="s">
        <v>5599</v>
      </c>
      <c r="WXQ497" s="292" t="s">
        <v>5599</v>
      </c>
      <c r="WXR497" s="292" t="s">
        <v>5599</v>
      </c>
      <c r="WXS497" s="292" t="s">
        <v>5599</v>
      </c>
      <c r="WXT497" s="292" t="s">
        <v>5599</v>
      </c>
      <c r="WXU497" s="292" t="s">
        <v>5599</v>
      </c>
      <c r="WXV497" s="292" t="s">
        <v>5599</v>
      </c>
      <c r="WXW497" s="292" t="s">
        <v>5599</v>
      </c>
      <c r="WXX497" s="292" t="s">
        <v>5599</v>
      </c>
      <c r="WXY497" s="292" t="s">
        <v>5599</v>
      </c>
      <c r="WXZ497" s="292" t="s">
        <v>5599</v>
      </c>
      <c r="WYA497" s="292" t="s">
        <v>5599</v>
      </c>
      <c r="WYB497" s="292" t="s">
        <v>5599</v>
      </c>
      <c r="WYC497" s="292" t="s">
        <v>5599</v>
      </c>
      <c r="WYD497" s="292" t="s">
        <v>5599</v>
      </c>
      <c r="WYE497" s="292" t="s">
        <v>5599</v>
      </c>
      <c r="WYF497" s="292" t="s">
        <v>5599</v>
      </c>
      <c r="WYG497" s="292" t="s">
        <v>5599</v>
      </c>
      <c r="WYH497" s="292" t="s">
        <v>5599</v>
      </c>
      <c r="WYI497" s="292" t="s">
        <v>5599</v>
      </c>
      <c r="WYJ497" s="292" t="s">
        <v>5599</v>
      </c>
      <c r="WYK497" s="292" t="s">
        <v>5599</v>
      </c>
      <c r="WYL497" s="292" t="s">
        <v>5599</v>
      </c>
      <c r="WYM497" s="292" t="s">
        <v>5599</v>
      </c>
      <c r="WYN497" s="292" t="s">
        <v>5599</v>
      </c>
      <c r="WYO497" s="292" t="s">
        <v>5599</v>
      </c>
      <c r="WYP497" s="292" t="s">
        <v>5599</v>
      </c>
      <c r="WYQ497" s="292" t="s">
        <v>5599</v>
      </c>
      <c r="WYR497" s="292" t="s">
        <v>5599</v>
      </c>
      <c r="WYS497" s="292" t="s">
        <v>5599</v>
      </c>
      <c r="WYT497" s="292" t="s">
        <v>5599</v>
      </c>
      <c r="WYU497" s="292" t="s">
        <v>5599</v>
      </c>
      <c r="WYV497" s="292" t="s">
        <v>5599</v>
      </c>
      <c r="WYW497" s="292" t="s">
        <v>5599</v>
      </c>
      <c r="WYX497" s="292" t="s">
        <v>5599</v>
      </c>
      <c r="WYY497" s="292" t="s">
        <v>5599</v>
      </c>
      <c r="WYZ497" s="292" t="s">
        <v>5599</v>
      </c>
      <c r="WZA497" s="292" t="s">
        <v>5599</v>
      </c>
      <c r="WZB497" s="292" t="s">
        <v>5599</v>
      </c>
      <c r="WZC497" s="292" t="s">
        <v>5599</v>
      </c>
      <c r="WZD497" s="292" t="s">
        <v>5599</v>
      </c>
      <c r="WZE497" s="292" t="s">
        <v>5599</v>
      </c>
      <c r="WZF497" s="292" t="s">
        <v>5599</v>
      </c>
      <c r="WZG497" s="292" t="s">
        <v>5599</v>
      </c>
      <c r="WZH497" s="292" t="s">
        <v>5599</v>
      </c>
      <c r="WZI497" s="292" t="s">
        <v>5599</v>
      </c>
      <c r="WZJ497" s="292" t="s">
        <v>5599</v>
      </c>
      <c r="WZK497" s="292" t="s">
        <v>5599</v>
      </c>
      <c r="WZL497" s="292" t="s">
        <v>5599</v>
      </c>
      <c r="WZM497" s="292" t="s">
        <v>5599</v>
      </c>
      <c r="WZN497" s="292" t="s">
        <v>5599</v>
      </c>
      <c r="WZO497" s="292" t="s">
        <v>5599</v>
      </c>
      <c r="WZP497" s="292" t="s">
        <v>5599</v>
      </c>
      <c r="WZQ497" s="292" t="s">
        <v>5599</v>
      </c>
      <c r="WZR497" s="292" t="s">
        <v>5599</v>
      </c>
      <c r="WZS497" s="292" t="s">
        <v>5599</v>
      </c>
      <c r="WZT497" s="292" t="s">
        <v>5599</v>
      </c>
      <c r="WZU497" s="292" t="s">
        <v>5599</v>
      </c>
      <c r="WZV497" s="292" t="s">
        <v>5599</v>
      </c>
      <c r="WZW497" s="292" t="s">
        <v>5599</v>
      </c>
      <c r="WZX497" s="292" t="s">
        <v>5599</v>
      </c>
      <c r="WZY497" s="292" t="s">
        <v>5599</v>
      </c>
      <c r="WZZ497" s="292" t="s">
        <v>5599</v>
      </c>
      <c r="XAA497" s="292" t="s">
        <v>5599</v>
      </c>
      <c r="XAB497" s="292" t="s">
        <v>5599</v>
      </c>
      <c r="XAC497" s="292" t="s">
        <v>5599</v>
      </c>
      <c r="XAD497" s="292" t="s">
        <v>5599</v>
      </c>
      <c r="XAE497" s="292" t="s">
        <v>5599</v>
      </c>
      <c r="XAF497" s="292" t="s">
        <v>5599</v>
      </c>
      <c r="XAG497" s="292" t="s">
        <v>5599</v>
      </c>
      <c r="XAH497" s="292" t="s">
        <v>5599</v>
      </c>
      <c r="XAI497" s="292" t="s">
        <v>5599</v>
      </c>
      <c r="XAJ497" s="292" t="s">
        <v>5599</v>
      </c>
      <c r="XAK497" s="292" t="s">
        <v>5599</v>
      </c>
      <c r="XAL497" s="292" t="s">
        <v>5599</v>
      </c>
      <c r="XAM497" s="292" t="s">
        <v>5599</v>
      </c>
      <c r="XAN497" s="292" t="s">
        <v>5599</v>
      </c>
      <c r="XAO497" s="292" t="s">
        <v>5599</v>
      </c>
      <c r="XAP497" s="292" t="s">
        <v>5599</v>
      </c>
      <c r="XAQ497" s="292" t="s">
        <v>5599</v>
      </c>
      <c r="XAR497" s="292" t="s">
        <v>5599</v>
      </c>
      <c r="XAS497" s="292" t="s">
        <v>5599</v>
      </c>
      <c r="XAT497" s="292" t="s">
        <v>5599</v>
      </c>
      <c r="XAU497" s="292" t="s">
        <v>5599</v>
      </c>
      <c r="XAV497" s="292" t="s">
        <v>5599</v>
      </c>
      <c r="XAW497" s="292" t="s">
        <v>5599</v>
      </c>
      <c r="XAX497" s="292" t="s">
        <v>5599</v>
      </c>
      <c r="XAY497" s="292" t="s">
        <v>5599</v>
      </c>
      <c r="XAZ497" s="292" t="s">
        <v>5599</v>
      </c>
      <c r="XBA497" s="292" t="s">
        <v>5599</v>
      </c>
      <c r="XBB497" s="292" t="s">
        <v>5599</v>
      </c>
      <c r="XBC497" s="292" t="s">
        <v>5599</v>
      </c>
      <c r="XBD497" s="292" t="s">
        <v>5599</v>
      </c>
      <c r="XBE497" s="292" t="s">
        <v>5599</v>
      </c>
      <c r="XBF497" s="292" t="s">
        <v>5599</v>
      </c>
      <c r="XBG497" s="292" t="s">
        <v>5599</v>
      </c>
      <c r="XBH497" s="292" t="s">
        <v>5599</v>
      </c>
      <c r="XBI497" s="292" t="s">
        <v>5599</v>
      </c>
      <c r="XBJ497" s="292" t="s">
        <v>5599</v>
      </c>
      <c r="XBK497" s="292" t="s">
        <v>5599</v>
      </c>
      <c r="XBL497" s="292" t="s">
        <v>5599</v>
      </c>
      <c r="XBM497" s="292" t="s">
        <v>5599</v>
      </c>
      <c r="XBN497" s="292" t="s">
        <v>5599</v>
      </c>
      <c r="XBO497" s="292" t="s">
        <v>5599</v>
      </c>
      <c r="XBP497" s="292" t="s">
        <v>5599</v>
      </c>
      <c r="XBQ497" s="292" t="s">
        <v>5599</v>
      </c>
      <c r="XBR497" s="292" t="s">
        <v>5599</v>
      </c>
      <c r="XBS497" s="292" t="s">
        <v>5599</v>
      </c>
      <c r="XBT497" s="292" t="s">
        <v>5599</v>
      </c>
      <c r="XBU497" s="292" t="s">
        <v>5599</v>
      </c>
      <c r="XBV497" s="292" t="s">
        <v>5599</v>
      </c>
      <c r="XBW497" s="292" t="s">
        <v>5599</v>
      </c>
      <c r="XBX497" s="292" t="s">
        <v>5599</v>
      </c>
      <c r="XBY497" s="292" t="s">
        <v>5599</v>
      </c>
      <c r="XBZ497" s="292" t="s">
        <v>5599</v>
      </c>
      <c r="XCA497" s="292" t="s">
        <v>5599</v>
      </c>
      <c r="XCB497" s="292" t="s">
        <v>5599</v>
      </c>
      <c r="XCC497" s="292" t="s">
        <v>5599</v>
      </c>
      <c r="XCD497" s="292" t="s">
        <v>5599</v>
      </c>
      <c r="XCE497" s="292" t="s">
        <v>5599</v>
      </c>
      <c r="XCF497" s="292" t="s">
        <v>5599</v>
      </c>
      <c r="XCG497" s="292" t="s">
        <v>5599</v>
      </c>
      <c r="XCH497" s="292" t="s">
        <v>5599</v>
      </c>
      <c r="XCI497" s="292" t="s">
        <v>5599</v>
      </c>
      <c r="XCJ497" s="292" t="s">
        <v>5599</v>
      </c>
      <c r="XCK497" s="292" t="s">
        <v>5599</v>
      </c>
      <c r="XCL497" s="292" t="s">
        <v>5599</v>
      </c>
      <c r="XCM497" s="292" t="s">
        <v>5599</v>
      </c>
      <c r="XCN497" s="292" t="s">
        <v>5599</v>
      </c>
      <c r="XCO497" s="292" t="s">
        <v>5599</v>
      </c>
      <c r="XCP497" s="292" t="s">
        <v>5599</v>
      </c>
      <c r="XCQ497" s="292" t="s">
        <v>5599</v>
      </c>
      <c r="XCR497" s="292" t="s">
        <v>5599</v>
      </c>
      <c r="XCS497" s="292" t="s">
        <v>5599</v>
      </c>
      <c r="XCT497" s="292" t="s">
        <v>5599</v>
      </c>
      <c r="XCU497" s="292" t="s">
        <v>5599</v>
      </c>
      <c r="XCV497" s="292" t="s">
        <v>5599</v>
      </c>
      <c r="XCW497" s="292" t="s">
        <v>5599</v>
      </c>
      <c r="XCX497" s="292" t="s">
        <v>5599</v>
      </c>
      <c r="XCY497" s="292" t="s">
        <v>5599</v>
      </c>
      <c r="XCZ497" s="292" t="s">
        <v>5599</v>
      </c>
      <c r="XDA497" s="292" t="s">
        <v>5599</v>
      </c>
      <c r="XDB497" s="292" t="s">
        <v>5599</v>
      </c>
      <c r="XDC497" s="292" t="s">
        <v>5599</v>
      </c>
      <c r="XDD497" s="292" t="s">
        <v>5599</v>
      </c>
      <c r="XDE497" s="292" t="s">
        <v>5599</v>
      </c>
      <c r="XDF497" s="292" t="s">
        <v>5599</v>
      </c>
      <c r="XDG497" s="292" t="s">
        <v>5599</v>
      </c>
      <c r="XDH497" s="292" t="s">
        <v>5599</v>
      </c>
      <c r="XDI497" s="292" t="s">
        <v>5599</v>
      </c>
      <c r="XDJ497" s="292" t="s">
        <v>5599</v>
      </c>
      <c r="XDK497" s="292" t="s">
        <v>5599</v>
      </c>
      <c r="XDL497" s="292" t="s">
        <v>5599</v>
      </c>
      <c r="XDM497" s="292" t="s">
        <v>5599</v>
      </c>
      <c r="XDN497" s="292" t="s">
        <v>5599</v>
      </c>
      <c r="XDO497" s="292" t="s">
        <v>5599</v>
      </c>
      <c r="XDP497" s="292" t="s">
        <v>5599</v>
      </c>
      <c r="XDQ497" s="292" t="s">
        <v>5599</v>
      </c>
      <c r="XDR497" s="292" t="s">
        <v>5599</v>
      </c>
      <c r="XDS497" s="292" t="s">
        <v>5599</v>
      </c>
      <c r="XDT497" s="292" t="s">
        <v>5599</v>
      </c>
      <c r="XDU497" s="292" t="s">
        <v>5599</v>
      </c>
      <c r="XDV497" s="292" t="s">
        <v>5599</v>
      </c>
      <c r="XDW497" s="292" t="s">
        <v>5599</v>
      </c>
      <c r="XDX497" s="292" t="s">
        <v>5599</v>
      </c>
      <c r="XDY497" s="292" t="s">
        <v>5599</v>
      </c>
      <c r="XDZ497" s="292" t="s">
        <v>5599</v>
      </c>
      <c r="XEA497" s="292" t="s">
        <v>5599</v>
      </c>
      <c r="XEB497" s="292" t="s">
        <v>5599</v>
      </c>
      <c r="XEC497" s="292" t="s">
        <v>5599</v>
      </c>
      <c r="XED497" s="292" t="s">
        <v>5599</v>
      </c>
      <c r="XEE497" s="292" t="s">
        <v>5599</v>
      </c>
      <c r="XEF497" s="292" t="s">
        <v>5599</v>
      </c>
      <c r="XEG497" s="292" t="s">
        <v>5599</v>
      </c>
      <c r="XEH497" s="292" t="s">
        <v>5599</v>
      </c>
      <c r="XEI497" s="292" t="s">
        <v>5599</v>
      </c>
      <c r="XEJ497" s="292" t="s">
        <v>5599</v>
      </c>
      <c r="XEK497" s="292" t="s">
        <v>5599</v>
      </c>
      <c r="XEL497" s="292" t="s">
        <v>5599</v>
      </c>
      <c r="XEM497" s="292" t="s">
        <v>5599</v>
      </c>
      <c r="XEN497" s="292" t="s">
        <v>5599</v>
      </c>
      <c r="XEO497" s="292" t="s">
        <v>5599</v>
      </c>
      <c r="XEP497" s="292" t="s">
        <v>5599</v>
      </c>
      <c r="XEQ497" s="292" t="s">
        <v>5599</v>
      </c>
      <c r="XER497" s="292" t="s">
        <v>5599</v>
      </c>
      <c r="XES497" s="292" t="s">
        <v>5599</v>
      </c>
      <c r="XET497" s="292" t="s">
        <v>5599</v>
      </c>
      <c r="XEU497" s="292" t="s">
        <v>5599</v>
      </c>
      <c r="XEV497" s="292" t="s">
        <v>5599</v>
      </c>
      <c r="XEW497" s="292" t="s">
        <v>5599</v>
      </c>
      <c r="XEX497" s="292" t="s">
        <v>5599</v>
      </c>
      <c r="XEY497" s="292" t="s">
        <v>5599</v>
      </c>
      <c r="XEZ497" s="292" t="s">
        <v>5599</v>
      </c>
      <c r="XFA497" s="292" t="s">
        <v>5599</v>
      </c>
      <c r="XFB497" s="292" t="s">
        <v>5599</v>
      </c>
      <c r="XFC497" s="292" t="s">
        <v>5599</v>
      </c>
      <c r="XFD497" s="292" t="s">
        <v>5599</v>
      </c>
    </row>
    <row r="498" spans="1:16384" s="77" customFormat="1" ht="60" x14ac:dyDescent="0.25">
      <c r="A498" s="1124"/>
      <c r="B498" s="891"/>
      <c r="C498" s="122" t="s">
        <v>4586</v>
      </c>
      <c r="D498" s="120" t="s">
        <v>4587</v>
      </c>
      <c r="E498" s="271" t="s">
        <v>120</v>
      </c>
      <c r="F498" s="271" t="s">
        <v>121</v>
      </c>
      <c r="G498" s="3">
        <v>300000</v>
      </c>
      <c r="H498" s="3">
        <f t="shared" si="8"/>
        <v>300000</v>
      </c>
      <c r="I498" s="3">
        <v>1</v>
      </c>
    </row>
    <row r="499" spans="1:16384" s="545" customFormat="1" x14ac:dyDescent="0.25">
      <c r="A499" s="1124"/>
      <c r="B499" s="891"/>
      <c r="C499" s="120" t="s">
        <v>6690</v>
      </c>
      <c r="D499" s="120" t="s">
        <v>518</v>
      </c>
      <c r="E499" s="543" t="s">
        <v>120</v>
      </c>
      <c r="F499" s="543" t="s">
        <v>121</v>
      </c>
      <c r="G499" s="550">
        <v>1000000</v>
      </c>
      <c r="H499" s="550">
        <v>1000000</v>
      </c>
      <c r="I499" s="370">
        <v>1</v>
      </c>
    </row>
    <row r="500" spans="1:16384" s="386" customFormat="1" x14ac:dyDescent="0.25">
      <c r="A500" s="1124"/>
      <c r="B500" s="891"/>
      <c r="C500" s="119" t="s">
        <v>5880</v>
      </c>
      <c r="D500" s="120" t="s">
        <v>5881</v>
      </c>
      <c r="E500" s="382" t="s">
        <v>120</v>
      </c>
      <c r="F500" s="382" t="s">
        <v>121</v>
      </c>
      <c r="G500" s="363">
        <v>7000</v>
      </c>
      <c r="H500" s="363">
        <v>7000</v>
      </c>
      <c r="I500" s="387">
        <v>1</v>
      </c>
    </row>
    <row r="501" spans="1:16384" s="77" customFormat="1" ht="45" x14ac:dyDescent="0.25">
      <c r="A501" s="1124"/>
      <c r="B501" s="892"/>
      <c r="C501" s="122" t="s">
        <v>4588</v>
      </c>
      <c r="D501" s="120" t="s">
        <v>4589</v>
      </c>
      <c r="E501" s="271" t="s">
        <v>120</v>
      </c>
      <c r="F501" s="271" t="s">
        <v>121</v>
      </c>
      <c r="G501" s="3">
        <v>800000</v>
      </c>
      <c r="H501" s="3">
        <f t="shared" ref="H501:H546" si="9">G501*I501</f>
        <v>800000</v>
      </c>
      <c r="I501" s="3">
        <v>1</v>
      </c>
    </row>
    <row r="502" spans="1:16384" s="77" customFormat="1" ht="60" x14ac:dyDescent="0.25">
      <c r="A502" s="1124"/>
      <c r="B502" s="890">
        <v>4239</v>
      </c>
      <c r="C502" s="122" t="s">
        <v>4590</v>
      </c>
      <c r="D502" s="120" t="s">
        <v>4591</v>
      </c>
      <c r="E502" s="271" t="s">
        <v>120</v>
      </c>
      <c r="F502" s="271" t="s">
        <v>121</v>
      </c>
      <c r="G502" s="3">
        <v>6447600</v>
      </c>
      <c r="H502" s="3">
        <f t="shared" si="9"/>
        <v>6447600</v>
      </c>
      <c r="I502" s="3">
        <v>1</v>
      </c>
    </row>
    <row r="503" spans="1:16384" s="77" customFormat="1" ht="45" x14ac:dyDescent="0.25">
      <c r="A503" s="1124"/>
      <c r="B503" s="891"/>
      <c r="C503" s="122" t="s">
        <v>4592</v>
      </c>
      <c r="D503" s="120" t="s">
        <v>4593</v>
      </c>
      <c r="E503" s="271" t="s">
        <v>120</v>
      </c>
      <c r="F503" s="271" t="s">
        <v>121</v>
      </c>
      <c r="G503" s="3">
        <v>30186200</v>
      </c>
      <c r="H503" s="3">
        <f t="shared" si="9"/>
        <v>30186200</v>
      </c>
      <c r="I503" s="3">
        <v>1</v>
      </c>
    </row>
    <row r="504" spans="1:16384" s="533" customFormat="1" ht="30" x14ac:dyDescent="0.25">
      <c r="A504" s="1124"/>
      <c r="B504" s="891"/>
      <c r="C504" s="120" t="s">
        <v>6714</v>
      </c>
      <c r="D504" s="120" t="s">
        <v>6715</v>
      </c>
      <c r="E504" s="120" t="s">
        <v>126</v>
      </c>
      <c r="F504" s="120" t="s">
        <v>121</v>
      </c>
      <c r="G504" s="120">
        <v>0</v>
      </c>
      <c r="H504" s="120">
        <f t="shared" ref="H504" si="10">G504*I504</f>
        <v>0</v>
      </c>
      <c r="I504" s="120">
        <v>1</v>
      </c>
    </row>
    <row r="505" spans="1:16384" s="77" customFormat="1" ht="45" x14ac:dyDescent="0.25">
      <c r="A505" s="1124"/>
      <c r="B505" s="891"/>
      <c r="C505" s="126">
        <v>79811100</v>
      </c>
      <c r="D505" s="125" t="s">
        <v>4594</v>
      </c>
      <c r="E505" s="79" t="s">
        <v>14</v>
      </c>
      <c r="F505" s="79" t="s">
        <v>121</v>
      </c>
      <c r="G505" s="16">
        <v>0</v>
      </c>
      <c r="H505" s="16">
        <f t="shared" si="9"/>
        <v>0</v>
      </c>
      <c r="I505" s="16">
        <v>1</v>
      </c>
    </row>
    <row r="506" spans="1:16384" s="77" customFormat="1" ht="45" x14ac:dyDescent="0.25">
      <c r="A506" s="1124"/>
      <c r="B506" s="891"/>
      <c r="C506" s="126">
        <v>79811100</v>
      </c>
      <c r="D506" s="125" t="s">
        <v>4595</v>
      </c>
      <c r="E506" s="79" t="s">
        <v>14</v>
      </c>
      <c r="F506" s="79" t="s">
        <v>121</v>
      </c>
      <c r="G506" s="16">
        <v>0</v>
      </c>
      <c r="H506" s="16">
        <f t="shared" si="9"/>
        <v>0</v>
      </c>
      <c r="I506" s="16">
        <v>1</v>
      </c>
    </row>
    <row r="507" spans="1:16384" s="77" customFormat="1" ht="45" x14ac:dyDescent="0.25">
      <c r="A507" s="1124"/>
      <c r="B507" s="891"/>
      <c r="C507" s="126">
        <v>79811100</v>
      </c>
      <c r="D507" s="125" t="s">
        <v>4596</v>
      </c>
      <c r="E507" s="79" t="s">
        <v>14</v>
      </c>
      <c r="F507" s="79" t="s">
        <v>121</v>
      </c>
      <c r="G507" s="16">
        <v>0</v>
      </c>
      <c r="H507" s="16">
        <f t="shared" si="9"/>
        <v>0</v>
      </c>
      <c r="I507" s="16">
        <v>1</v>
      </c>
    </row>
    <row r="508" spans="1:16384" s="77" customFormat="1" ht="45" x14ac:dyDescent="0.25">
      <c r="A508" s="1124"/>
      <c r="B508" s="891"/>
      <c r="C508" s="126">
        <v>79811100</v>
      </c>
      <c r="D508" s="125" t="s">
        <v>4597</v>
      </c>
      <c r="E508" s="79" t="s">
        <v>14</v>
      </c>
      <c r="F508" s="79" t="s">
        <v>121</v>
      </c>
      <c r="G508" s="16">
        <v>0</v>
      </c>
      <c r="H508" s="16">
        <f t="shared" si="9"/>
        <v>0</v>
      </c>
      <c r="I508" s="16">
        <v>1</v>
      </c>
    </row>
    <row r="509" spans="1:16384" s="77" customFormat="1" ht="30" x14ac:dyDescent="0.25">
      <c r="A509" s="1124"/>
      <c r="B509" s="891"/>
      <c r="C509" s="126">
        <v>79811100</v>
      </c>
      <c r="D509" s="125" t="s">
        <v>4554</v>
      </c>
      <c r="E509" s="79" t="s">
        <v>14</v>
      </c>
      <c r="F509" s="79" t="s">
        <v>121</v>
      </c>
      <c r="G509" s="16">
        <v>0</v>
      </c>
      <c r="H509" s="16">
        <f t="shared" si="9"/>
        <v>0</v>
      </c>
      <c r="I509" s="16">
        <v>1</v>
      </c>
    </row>
    <row r="510" spans="1:16384" s="77" customFormat="1" ht="45" x14ac:dyDescent="0.25">
      <c r="A510" s="1124"/>
      <c r="B510" s="891"/>
      <c r="C510" s="126">
        <v>79811100</v>
      </c>
      <c r="D510" s="125" t="s">
        <v>4556</v>
      </c>
      <c r="E510" s="79" t="s">
        <v>14</v>
      </c>
      <c r="F510" s="79" t="s">
        <v>121</v>
      </c>
      <c r="G510" s="16">
        <v>0</v>
      </c>
      <c r="H510" s="16">
        <f t="shared" si="9"/>
        <v>0</v>
      </c>
      <c r="I510" s="16">
        <v>1</v>
      </c>
    </row>
    <row r="511" spans="1:16384" s="77" customFormat="1" ht="45" x14ac:dyDescent="0.25">
      <c r="A511" s="1124"/>
      <c r="B511" s="891"/>
      <c r="C511" s="126">
        <v>79811100</v>
      </c>
      <c r="D511" s="125" t="s">
        <v>4557</v>
      </c>
      <c r="E511" s="79" t="s">
        <v>14</v>
      </c>
      <c r="F511" s="79" t="s">
        <v>121</v>
      </c>
      <c r="G511" s="16">
        <v>0</v>
      </c>
      <c r="H511" s="16">
        <f t="shared" si="9"/>
        <v>0</v>
      </c>
      <c r="I511" s="16">
        <v>1</v>
      </c>
    </row>
    <row r="512" spans="1:16384" s="77" customFormat="1" ht="30" x14ac:dyDescent="0.25">
      <c r="A512" s="1124"/>
      <c r="B512" s="891"/>
      <c r="C512" s="126">
        <v>79811100</v>
      </c>
      <c r="D512" s="125" t="s">
        <v>4558</v>
      </c>
      <c r="E512" s="79" t="s">
        <v>14</v>
      </c>
      <c r="F512" s="79" t="s">
        <v>121</v>
      </c>
      <c r="G512" s="16">
        <v>0</v>
      </c>
      <c r="H512" s="16">
        <f t="shared" si="9"/>
        <v>0</v>
      </c>
      <c r="I512" s="16">
        <v>1</v>
      </c>
    </row>
    <row r="513" spans="1:9" s="77" customFormat="1" ht="45" x14ac:dyDescent="0.25">
      <c r="A513" s="1124"/>
      <c r="B513" s="891"/>
      <c r="C513" s="126">
        <v>79811100</v>
      </c>
      <c r="D513" s="125" t="s">
        <v>744</v>
      </c>
      <c r="E513" s="79" t="s">
        <v>14</v>
      </c>
      <c r="F513" s="79" t="s">
        <v>121</v>
      </c>
      <c r="G513" s="16">
        <v>0</v>
      </c>
      <c r="H513" s="16">
        <f t="shared" si="9"/>
        <v>0</v>
      </c>
      <c r="I513" s="16">
        <v>1</v>
      </c>
    </row>
    <row r="514" spans="1:9" s="77" customFormat="1" ht="30" x14ac:dyDescent="0.25">
      <c r="A514" s="1124"/>
      <c r="B514" s="891"/>
      <c r="C514" s="126">
        <v>79811100</v>
      </c>
      <c r="D514" s="125" t="s">
        <v>4598</v>
      </c>
      <c r="E514" s="79" t="s">
        <v>14</v>
      </c>
      <c r="F514" s="79" t="s">
        <v>121</v>
      </c>
      <c r="G514" s="16">
        <v>0</v>
      </c>
      <c r="H514" s="16">
        <f t="shared" si="9"/>
        <v>0</v>
      </c>
      <c r="I514" s="16">
        <v>1</v>
      </c>
    </row>
    <row r="515" spans="1:9" s="77" customFormat="1" ht="30" x14ac:dyDescent="0.25">
      <c r="A515" s="1124"/>
      <c r="B515" s="891"/>
      <c r="C515" s="126">
        <v>79811100</v>
      </c>
      <c r="D515" s="125" t="s">
        <v>4599</v>
      </c>
      <c r="E515" s="79" t="s">
        <v>14</v>
      </c>
      <c r="F515" s="79" t="s">
        <v>121</v>
      </c>
      <c r="G515" s="16">
        <v>0</v>
      </c>
      <c r="H515" s="16">
        <f t="shared" si="9"/>
        <v>0</v>
      </c>
      <c r="I515" s="16">
        <v>1</v>
      </c>
    </row>
    <row r="516" spans="1:9" s="77" customFormat="1" ht="30" x14ac:dyDescent="0.25">
      <c r="A516" s="1124"/>
      <c r="B516" s="891"/>
      <c r="C516" s="126">
        <v>79811100</v>
      </c>
      <c r="D516" s="125" t="s">
        <v>4600</v>
      </c>
      <c r="E516" s="79" t="s">
        <v>14</v>
      </c>
      <c r="F516" s="79" t="s">
        <v>121</v>
      </c>
      <c r="G516" s="16">
        <v>0</v>
      </c>
      <c r="H516" s="16">
        <f t="shared" si="9"/>
        <v>0</v>
      </c>
      <c r="I516" s="16">
        <v>1</v>
      </c>
    </row>
    <row r="517" spans="1:9" s="77" customFormat="1" ht="45" x14ac:dyDescent="0.25">
      <c r="A517" s="1124"/>
      <c r="B517" s="891"/>
      <c r="C517" s="126">
        <v>79811100</v>
      </c>
      <c r="D517" s="125" t="s">
        <v>4601</v>
      </c>
      <c r="E517" s="79" t="s">
        <v>14</v>
      </c>
      <c r="F517" s="79" t="s">
        <v>121</v>
      </c>
      <c r="G517" s="16">
        <v>0</v>
      </c>
      <c r="H517" s="16">
        <f t="shared" si="9"/>
        <v>0</v>
      </c>
      <c r="I517" s="16">
        <v>1</v>
      </c>
    </row>
    <row r="518" spans="1:9" s="77" customFormat="1" ht="30" x14ac:dyDescent="0.25">
      <c r="A518" s="1124"/>
      <c r="B518" s="891"/>
      <c r="C518" s="126">
        <v>79811100</v>
      </c>
      <c r="D518" s="125" t="s">
        <v>4569</v>
      </c>
      <c r="E518" s="79" t="s">
        <v>14</v>
      </c>
      <c r="F518" s="79" t="s">
        <v>121</v>
      </c>
      <c r="G518" s="16">
        <v>0</v>
      </c>
      <c r="H518" s="16">
        <f t="shared" si="9"/>
        <v>0</v>
      </c>
      <c r="I518" s="16">
        <v>1</v>
      </c>
    </row>
    <row r="519" spans="1:9" s="77" customFormat="1" ht="30" x14ac:dyDescent="0.25">
      <c r="A519" s="1124"/>
      <c r="B519" s="891"/>
      <c r="C519" s="126">
        <v>79811100</v>
      </c>
      <c r="D519" s="125" t="s">
        <v>4571</v>
      </c>
      <c r="E519" s="79" t="s">
        <v>14</v>
      </c>
      <c r="F519" s="79" t="s">
        <v>121</v>
      </c>
      <c r="G519" s="16">
        <v>0</v>
      </c>
      <c r="H519" s="16">
        <f t="shared" si="9"/>
        <v>0</v>
      </c>
      <c r="I519" s="16">
        <v>1</v>
      </c>
    </row>
    <row r="520" spans="1:9" s="77" customFormat="1" ht="45" x14ac:dyDescent="0.25">
      <c r="A520" s="1124"/>
      <c r="B520" s="892"/>
      <c r="C520" s="126">
        <v>79811100</v>
      </c>
      <c r="D520" s="125" t="s">
        <v>4573</v>
      </c>
      <c r="E520" s="79" t="s">
        <v>14</v>
      </c>
      <c r="F520" s="79" t="s">
        <v>121</v>
      </c>
      <c r="G520" s="16">
        <v>0</v>
      </c>
      <c r="H520" s="16">
        <f t="shared" si="9"/>
        <v>0</v>
      </c>
      <c r="I520" s="16">
        <v>1</v>
      </c>
    </row>
    <row r="521" spans="1:9" s="561" customFormat="1" ht="45" x14ac:dyDescent="0.25">
      <c r="A521" s="1124"/>
      <c r="B521" s="994" t="s">
        <v>6823</v>
      </c>
      <c r="C521" s="119" t="s">
        <v>6819</v>
      </c>
      <c r="D521" s="120" t="s">
        <v>6820</v>
      </c>
      <c r="E521" s="559" t="s">
        <v>126</v>
      </c>
      <c r="F521" s="559" t="s">
        <v>121</v>
      </c>
      <c r="G521" s="16">
        <v>0</v>
      </c>
      <c r="H521" s="16">
        <v>0</v>
      </c>
      <c r="I521" s="16">
        <v>1</v>
      </c>
    </row>
    <row r="522" spans="1:9" s="612" customFormat="1" ht="30" x14ac:dyDescent="0.25">
      <c r="A522" s="1124"/>
      <c r="B522" s="995"/>
      <c r="C522" s="120" t="s">
        <v>7061</v>
      </c>
      <c r="D522" s="120" t="s">
        <v>5613</v>
      </c>
      <c r="E522" s="610" t="s">
        <v>126</v>
      </c>
      <c r="F522" s="610" t="s">
        <v>121</v>
      </c>
      <c r="G522" s="562">
        <v>500000</v>
      </c>
      <c r="H522" s="562">
        <v>500000</v>
      </c>
      <c r="I522" s="16">
        <v>1</v>
      </c>
    </row>
    <row r="523" spans="1:9" s="612" customFormat="1" ht="30" x14ac:dyDescent="0.25">
      <c r="A523" s="1124"/>
      <c r="B523" s="995"/>
      <c r="C523" s="120" t="s">
        <v>7062</v>
      </c>
      <c r="D523" s="120" t="s">
        <v>5613</v>
      </c>
      <c r="E523" s="610" t="s">
        <v>126</v>
      </c>
      <c r="F523" s="610" t="s">
        <v>121</v>
      </c>
      <c r="G523" s="562">
        <v>150000</v>
      </c>
      <c r="H523" s="562">
        <v>150000</v>
      </c>
      <c r="I523" s="16">
        <v>1</v>
      </c>
    </row>
    <row r="524" spans="1:9" s="561" customFormat="1" ht="30" x14ac:dyDescent="0.25">
      <c r="A524" s="1124"/>
      <c r="B524" s="996"/>
      <c r="C524" s="120" t="s">
        <v>6821</v>
      </c>
      <c r="D524" s="120" t="s">
        <v>6822</v>
      </c>
      <c r="E524" s="559" t="s">
        <v>126</v>
      </c>
      <c r="F524" s="559" t="s">
        <v>121</v>
      </c>
      <c r="G524" s="562">
        <v>500000</v>
      </c>
      <c r="H524" s="562">
        <v>500000</v>
      </c>
      <c r="I524" s="16">
        <v>1</v>
      </c>
    </row>
    <row r="525" spans="1:9" s="578" customFormat="1" x14ac:dyDescent="0.25">
      <c r="A525" s="1124"/>
      <c r="B525" s="589"/>
      <c r="C525" s="120" t="s">
        <v>6873</v>
      </c>
      <c r="D525" s="120" t="s">
        <v>6872</v>
      </c>
      <c r="E525" s="120" t="s">
        <v>126</v>
      </c>
      <c r="F525" s="577" t="s">
        <v>121</v>
      </c>
      <c r="G525" s="16">
        <v>0</v>
      </c>
      <c r="H525" s="16">
        <f t="shared" ref="H525" si="11">G525*I525</f>
        <v>0</v>
      </c>
      <c r="I525" s="16">
        <v>1</v>
      </c>
    </row>
    <row r="526" spans="1:9" s="77" customFormat="1" x14ac:dyDescent="0.25">
      <c r="A526" s="1124"/>
      <c r="B526" s="890">
        <v>4241</v>
      </c>
      <c r="C526" s="119" t="s">
        <v>6394</v>
      </c>
      <c r="D526" s="120" t="s">
        <v>6395</v>
      </c>
      <c r="E526" s="79" t="s">
        <v>149</v>
      </c>
      <c r="F526" s="79" t="s">
        <v>121</v>
      </c>
      <c r="G526" s="16">
        <v>0</v>
      </c>
      <c r="H526" s="16">
        <f t="shared" si="9"/>
        <v>0</v>
      </c>
      <c r="I526" s="16">
        <v>1</v>
      </c>
    </row>
    <row r="527" spans="1:9" s="77" customFormat="1" x14ac:dyDescent="0.25">
      <c r="A527" s="1124"/>
      <c r="B527" s="891"/>
      <c r="C527" s="119" t="s">
        <v>4602</v>
      </c>
      <c r="D527" s="120" t="s">
        <v>499</v>
      </c>
      <c r="E527" s="271" t="s">
        <v>14</v>
      </c>
      <c r="F527" s="271" t="s">
        <v>121</v>
      </c>
      <c r="G527" s="3">
        <v>1000000</v>
      </c>
      <c r="H527" s="3">
        <f t="shared" si="9"/>
        <v>1000000</v>
      </c>
      <c r="I527" s="3">
        <v>1</v>
      </c>
    </row>
    <row r="528" spans="1:9" s="98" customFormat="1" x14ac:dyDescent="0.25">
      <c r="A528" s="1124"/>
      <c r="B528" s="891"/>
      <c r="C528" s="119" t="s">
        <v>5322</v>
      </c>
      <c r="D528" s="120" t="s">
        <v>499</v>
      </c>
      <c r="E528" s="271" t="s">
        <v>126</v>
      </c>
      <c r="F528" s="271" t="s">
        <v>121</v>
      </c>
      <c r="G528" s="3">
        <v>0</v>
      </c>
      <c r="H528" s="3">
        <f>G528*I528</f>
        <v>0</v>
      </c>
      <c r="I528" s="3">
        <v>1</v>
      </c>
    </row>
    <row r="529" spans="1:9" s="77" customFormat="1" x14ac:dyDescent="0.25">
      <c r="A529" s="1124"/>
      <c r="B529" s="892"/>
      <c r="C529" s="119" t="s">
        <v>4603</v>
      </c>
      <c r="D529" s="120" t="s">
        <v>4604</v>
      </c>
      <c r="E529" s="271" t="s">
        <v>126</v>
      </c>
      <c r="F529" s="271" t="s">
        <v>121</v>
      </c>
      <c r="G529" s="3">
        <v>0</v>
      </c>
      <c r="H529" s="3">
        <f t="shared" si="9"/>
        <v>0</v>
      </c>
      <c r="I529" s="3">
        <v>1</v>
      </c>
    </row>
    <row r="530" spans="1:9" s="576" customFormat="1" ht="30" x14ac:dyDescent="0.25">
      <c r="A530" s="1124"/>
      <c r="B530" s="890">
        <v>4251</v>
      </c>
      <c r="C530" s="119" t="s">
        <v>6848</v>
      </c>
      <c r="D530" s="119" t="s">
        <v>5270</v>
      </c>
      <c r="E530" s="571" t="s">
        <v>3127</v>
      </c>
      <c r="F530" s="571" t="s">
        <v>121</v>
      </c>
      <c r="G530" s="3">
        <v>0</v>
      </c>
      <c r="H530" s="3">
        <f t="shared" ref="H530" si="12">G530*I530</f>
        <v>0</v>
      </c>
      <c r="I530" s="3">
        <v>1</v>
      </c>
    </row>
    <row r="531" spans="1:9" s="77" customFormat="1" ht="30" x14ac:dyDescent="0.25">
      <c r="A531" s="1124"/>
      <c r="B531" s="891"/>
      <c r="C531" s="119" t="s">
        <v>5239</v>
      </c>
      <c r="D531" s="120" t="s">
        <v>5240</v>
      </c>
      <c r="E531" s="271" t="s">
        <v>126</v>
      </c>
      <c r="F531" s="271" t="s">
        <v>121</v>
      </c>
      <c r="G531" s="3">
        <v>5040000</v>
      </c>
      <c r="H531" s="3">
        <f t="shared" si="9"/>
        <v>5040000</v>
      </c>
      <c r="I531" s="3">
        <v>1</v>
      </c>
    </row>
    <row r="532" spans="1:9" s="77" customFormat="1" ht="30" x14ac:dyDescent="0.25">
      <c r="A532" s="1124"/>
      <c r="B532" s="891"/>
      <c r="C532" s="119" t="s">
        <v>5241</v>
      </c>
      <c r="D532" s="120" t="s">
        <v>5240</v>
      </c>
      <c r="E532" s="271" t="s">
        <v>126</v>
      </c>
      <c r="F532" s="271" t="s">
        <v>121</v>
      </c>
      <c r="G532" s="3">
        <v>2000000</v>
      </c>
      <c r="H532" s="3">
        <f t="shared" si="9"/>
        <v>2000000</v>
      </c>
      <c r="I532" s="3">
        <v>1</v>
      </c>
    </row>
    <row r="533" spans="1:9" s="77" customFormat="1" ht="30" x14ac:dyDescent="0.25">
      <c r="A533" s="1124"/>
      <c r="B533" s="891"/>
      <c r="C533" s="119" t="s">
        <v>5242</v>
      </c>
      <c r="D533" s="120" t="s">
        <v>5240</v>
      </c>
      <c r="E533" s="271" t="s">
        <v>126</v>
      </c>
      <c r="F533" s="271" t="s">
        <v>121</v>
      </c>
      <c r="G533" s="3">
        <v>2536000</v>
      </c>
      <c r="H533" s="3">
        <f t="shared" si="9"/>
        <v>2536000</v>
      </c>
      <c r="I533" s="3">
        <v>1</v>
      </c>
    </row>
    <row r="534" spans="1:9" s="77" customFormat="1" ht="30" x14ac:dyDescent="0.25">
      <c r="A534" s="1124"/>
      <c r="B534" s="892"/>
      <c r="C534" s="119" t="s">
        <v>5243</v>
      </c>
      <c r="D534" s="120" t="s">
        <v>5240</v>
      </c>
      <c r="E534" s="271" t="s">
        <v>126</v>
      </c>
      <c r="F534" s="271" t="s">
        <v>121</v>
      </c>
      <c r="G534" s="3">
        <v>10800000</v>
      </c>
      <c r="H534" s="3">
        <f t="shared" si="9"/>
        <v>10800000</v>
      </c>
      <c r="I534" s="3">
        <v>1</v>
      </c>
    </row>
    <row r="535" spans="1:9" s="77" customFormat="1" ht="30" x14ac:dyDescent="0.25">
      <c r="A535" s="1124"/>
      <c r="B535" s="271">
        <v>4252</v>
      </c>
      <c r="C535" s="119" t="s">
        <v>4605</v>
      </c>
      <c r="D535" s="120" t="s">
        <v>4606</v>
      </c>
      <c r="E535" s="271" t="s">
        <v>149</v>
      </c>
      <c r="F535" s="271" t="s">
        <v>121</v>
      </c>
      <c r="G535" s="3">
        <v>150999600</v>
      </c>
      <c r="H535" s="3">
        <f t="shared" si="9"/>
        <v>150999600</v>
      </c>
      <c r="I535" s="3">
        <v>1</v>
      </c>
    </row>
    <row r="536" spans="1:9" s="77" customFormat="1" ht="30" x14ac:dyDescent="0.2">
      <c r="A536" s="1124"/>
      <c r="B536" s="271"/>
      <c r="C536" s="539" t="s">
        <v>6902</v>
      </c>
      <c r="D536" s="120" t="s">
        <v>4607</v>
      </c>
      <c r="E536" s="271" t="s">
        <v>126</v>
      </c>
      <c r="F536" s="271" t="s">
        <v>121</v>
      </c>
      <c r="G536" s="3">
        <v>500000</v>
      </c>
      <c r="H536" s="3">
        <f t="shared" si="9"/>
        <v>500000</v>
      </c>
      <c r="I536" s="3">
        <v>1</v>
      </c>
    </row>
    <row r="537" spans="1:9" s="77" customFormat="1" ht="30" x14ac:dyDescent="0.25">
      <c r="A537" s="1124"/>
      <c r="B537" s="271"/>
      <c r="C537" s="122" t="s">
        <v>4608</v>
      </c>
      <c r="D537" s="120" t="s">
        <v>4609</v>
      </c>
      <c r="E537" s="271" t="s">
        <v>126</v>
      </c>
      <c r="F537" s="271" t="s">
        <v>121</v>
      </c>
      <c r="G537" s="3">
        <v>150000</v>
      </c>
      <c r="H537" s="3">
        <f t="shared" si="9"/>
        <v>150000</v>
      </c>
      <c r="I537" s="3">
        <v>1</v>
      </c>
    </row>
    <row r="538" spans="1:9" s="77" customFormat="1" ht="30" x14ac:dyDescent="0.25">
      <c r="A538" s="1124"/>
      <c r="B538" s="271"/>
      <c r="C538" s="122" t="s">
        <v>4610</v>
      </c>
      <c r="D538" s="120" t="s">
        <v>4611</v>
      </c>
      <c r="E538" s="271" t="s">
        <v>126</v>
      </c>
      <c r="F538" s="271" t="s">
        <v>121</v>
      </c>
      <c r="G538" s="3">
        <v>350000</v>
      </c>
      <c r="H538" s="3">
        <f t="shared" si="9"/>
        <v>350000</v>
      </c>
      <c r="I538" s="3">
        <v>1</v>
      </c>
    </row>
    <row r="539" spans="1:9" s="77" customFormat="1" ht="60" x14ac:dyDescent="0.25">
      <c r="A539" s="1124"/>
      <c r="B539" s="271"/>
      <c r="C539" s="122" t="s">
        <v>4612</v>
      </c>
      <c r="D539" s="120" t="s">
        <v>4613</v>
      </c>
      <c r="E539" s="271" t="s">
        <v>126</v>
      </c>
      <c r="F539" s="271" t="s">
        <v>121</v>
      </c>
      <c r="G539" s="3">
        <v>0</v>
      </c>
      <c r="H539" s="3">
        <f t="shared" si="9"/>
        <v>0</v>
      </c>
      <c r="I539" s="3">
        <v>1</v>
      </c>
    </row>
    <row r="540" spans="1:9" s="77" customFormat="1" ht="30" x14ac:dyDescent="0.25">
      <c r="A540" s="1124"/>
      <c r="B540" s="271"/>
      <c r="C540" s="122" t="s">
        <v>4614</v>
      </c>
      <c r="D540" s="120" t="s">
        <v>768</v>
      </c>
      <c r="E540" s="271" t="s">
        <v>126</v>
      </c>
      <c r="F540" s="271" t="s">
        <v>121</v>
      </c>
      <c r="G540" s="3">
        <v>0</v>
      </c>
      <c r="H540" s="3">
        <f t="shared" si="9"/>
        <v>0</v>
      </c>
      <c r="I540" s="3">
        <v>1</v>
      </c>
    </row>
    <row r="541" spans="1:9" s="77" customFormat="1" ht="45" x14ac:dyDescent="0.25">
      <c r="A541" s="1124"/>
      <c r="B541" s="271"/>
      <c r="C541" s="120" t="s">
        <v>4615</v>
      </c>
      <c r="D541" s="120" t="s">
        <v>509</v>
      </c>
      <c r="E541" s="271" t="s">
        <v>126</v>
      </c>
      <c r="F541" s="271" t="s">
        <v>121</v>
      </c>
      <c r="G541" s="3">
        <v>0</v>
      </c>
      <c r="H541" s="3">
        <f>G541*I541</f>
        <v>0</v>
      </c>
      <c r="I541" s="3">
        <v>1</v>
      </c>
    </row>
    <row r="542" spans="1:9" s="77" customFormat="1" ht="60" x14ac:dyDescent="0.25">
      <c r="A542" s="1124"/>
      <c r="B542" s="271"/>
      <c r="C542" s="122" t="s">
        <v>4616</v>
      </c>
      <c r="D542" s="120" t="s">
        <v>4617</v>
      </c>
      <c r="E542" s="271" t="s">
        <v>126</v>
      </c>
      <c r="F542" s="271" t="s">
        <v>121</v>
      </c>
      <c r="G542" s="3">
        <v>0</v>
      </c>
      <c r="H542" s="3">
        <f t="shared" si="9"/>
        <v>0</v>
      </c>
      <c r="I542" s="3">
        <v>1</v>
      </c>
    </row>
    <row r="543" spans="1:9" s="77" customFormat="1" ht="75" x14ac:dyDescent="0.25">
      <c r="A543" s="1124"/>
      <c r="B543" s="890">
        <v>5113</v>
      </c>
      <c r="C543" s="122">
        <v>71351540</v>
      </c>
      <c r="D543" s="120" t="s">
        <v>4619</v>
      </c>
      <c r="E543" s="271" t="s">
        <v>520</v>
      </c>
      <c r="F543" s="271" t="s">
        <v>121</v>
      </c>
      <c r="G543" s="3">
        <v>53000</v>
      </c>
      <c r="H543" s="3">
        <f t="shared" si="9"/>
        <v>53000</v>
      </c>
      <c r="I543" s="3">
        <v>1</v>
      </c>
    </row>
    <row r="544" spans="1:9" s="77" customFormat="1" ht="120" x14ac:dyDescent="0.25">
      <c r="A544" s="1124"/>
      <c r="B544" s="891"/>
      <c r="C544" s="122" t="s">
        <v>4620</v>
      </c>
      <c r="D544" s="120" t="s">
        <v>4621</v>
      </c>
      <c r="E544" s="271" t="s">
        <v>3127</v>
      </c>
      <c r="F544" s="271" t="s">
        <v>121</v>
      </c>
      <c r="G544" s="3">
        <v>0</v>
      </c>
      <c r="H544" s="3">
        <f t="shared" si="9"/>
        <v>0</v>
      </c>
      <c r="I544" s="3">
        <v>1</v>
      </c>
    </row>
    <row r="545" spans="1:9" s="855" customFormat="1" x14ac:dyDescent="0.25">
      <c r="A545" s="1124"/>
      <c r="B545" s="891"/>
      <c r="C545" s="840" t="s">
        <v>7865</v>
      </c>
      <c r="D545" s="840" t="s">
        <v>5270</v>
      </c>
      <c r="E545" s="845" t="s">
        <v>3127</v>
      </c>
      <c r="F545" s="845" t="s">
        <v>121</v>
      </c>
      <c r="G545" s="841">
        <v>678600</v>
      </c>
      <c r="H545" s="841">
        <v>678600</v>
      </c>
      <c r="I545" s="3">
        <v>1</v>
      </c>
    </row>
    <row r="546" spans="1:9" s="77" customFormat="1" ht="135" x14ac:dyDescent="0.25">
      <c r="A546" s="1124"/>
      <c r="B546" s="892"/>
      <c r="C546" s="122" t="s">
        <v>4622</v>
      </c>
      <c r="D546" s="120" t="s">
        <v>4623</v>
      </c>
      <c r="E546" s="271" t="s">
        <v>3127</v>
      </c>
      <c r="F546" s="271" t="s">
        <v>121</v>
      </c>
      <c r="G546" s="3">
        <v>0</v>
      </c>
      <c r="H546" s="3">
        <f t="shared" si="9"/>
        <v>0</v>
      </c>
      <c r="I546" s="3">
        <v>1</v>
      </c>
    </row>
    <row r="547" spans="1:9" s="77" customFormat="1" ht="39.950000000000003" customHeight="1" x14ac:dyDescent="0.25">
      <c r="A547" s="1124"/>
      <c r="B547" s="884" t="s">
        <v>153</v>
      </c>
      <c r="C547" s="885"/>
      <c r="D547" s="885"/>
      <c r="E547" s="885"/>
      <c r="F547" s="885"/>
      <c r="G547" s="886"/>
      <c r="H547" s="2">
        <f>SUM(H548+H679)</f>
        <v>742836720</v>
      </c>
      <c r="I547" s="2"/>
    </row>
    <row r="548" spans="1:9" s="77" customFormat="1" ht="15" customHeight="1" x14ac:dyDescent="0.25">
      <c r="A548" s="1124"/>
      <c r="B548" s="887" t="s">
        <v>154</v>
      </c>
      <c r="C548" s="888"/>
      <c r="D548" s="888"/>
      <c r="E548" s="888"/>
      <c r="F548" s="888"/>
      <c r="G548" s="889"/>
      <c r="H548" s="274">
        <f>SUM(H550:H676)</f>
        <v>732836720</v>
      </c>
      <c r="I548" s="274"/>
    </row>
    <row r="549" spans="1:9" s="413" customFormat="1" ht="15" customHeight="1" x14ac:dyDescent="0.25">
      <c r="A549" s="1124"/>
      <c r="B549" s="414"/>
      <c r="C549" s="119" t="s">
        <v>6352</v>
      </c>
      <c r="D549" s="119" t="s">
        <v>519</v>
      </c>
      <c r="E549" s="411" t="s">
        <v>3127</v>
      </c>
      <c r="F549" s="411" t="s">
        <v>121</v>
      </c>
      <c r="G549" s="409" t="s">
        <v>5741</v>
      </c>
      <c r="H549" s="412">
        <v>0</v>
      </c>
      <c r="I549" s="412">
        <v>1</v>
      </c>
    </row>
    <row r="550" spans="1:9" s="77" customFormat="1" ht="30" x14ac:dyDescent="0.25">
      <c r="A550" s="1124"/>
      <c r="B550" s="890">
        <v>5134</v>
      </c>
      <c r="C550" s="119" t="s">
        <v>5310</v>
      </c>
      <c r="D550" s="120" t="s">
        <v>519</v>
      </c>
      <c r="E550" s="271" t="s">
        <v>520</v>
      </c>
      <c r="F550" s="271" t="s">
        <v>121</v>
      </c>
      <c r="G550" s="271">
        <v>4500000</v>
      </c>
      <c r="H550" s="271">
        <f>G550*I550</f>
        <v>4500000</v>
      </c>
      <c r="I550" s="271">
        <v>1</v>
      </c>
    </row>
    <row r="551" spans="1:9" s="93" customFormat="1" ht="30" x14ac:dyDescent="0.25">
      <c r="A551" s="1124"/>
      <c r="B551" s="891"/>
      <c r="C551" s="120" t="s">
        <v>5311</v>
      </c>
      <c r="D551" s="120" t="s">
        <v>519</v>
      </c>
      <c r="E551" s="271" t="s">
        <v>520</v>
      </c>
      <c r="F551" s="271" t="s">
        <v>121</v>
      </c>
      <c r="G551" s="271">
        <v>4650000</v>
      </c>
      <c r="H551" s="271">
        <f>G551*I551</f>
        <v>4650000</v>
      </c>
      <c r="I551" s="271">
        <v>1</v>
      </c>
    </row>
    <row r="552" spans="1:9" s="818" customFormat="1" x14ac:dyDescent="0.25">
      <c r="A552" s="1124"/>
      <c r="B552" s="891"/>
      <c r="C552" s="785" t="s">
        <v>7741</v>
      </c>
      <c r="D552" s="785" t="s">
        <v>519</v>
      </c>
      <c r="E552" s="813" t="s">
        <v>3127</v>
      </c>
      <c r="F552" s="813" t="s">
        <v>121</v>
      </c>
      <c r="G552" s="788">
        <v>950000</v>
      </c>
      <c r="H552" s="788">
        <v>950000</v>
      </c>
      <c r="I552" s="813">
        <v>1</v>
      </c>
    </row>
    <row r="553" spans="1:9" s="77" customFormat="1" ht="60" x14ac:dyDescent="0.25">
      <c r="A553" s="1124"/>
      <c r="B553" s="891"/>
      <c r="C553" s="122" t="s">
        <v>4624</v>
      </c>
      <c r="D553" s="120" t="s">
        <v>4625</v>
      </c>
      <c r="E553" s="271" t="s">
        <v>520</v>
      </c>
      <c r="F553" s="271" t="s">
        <v>121</v>
      </c>
      <c r="G553" s="3">
        <v>870000</v>
      </c>
      <c r="H553" s="3">
        <f t="shared" ref="H553:H676" si="13">G553*I553</f>
        <v>870000</v>
      </c>
      <c r="I553" s="3">
        <v>1</v>
      </c>
    </row>
    <row r="554" spans="1:9" s="880" customFormat="1" x14ac:dyDescent="0.25">
      <c r="A554" s="1124"/>
      <c r="B554" s="891"/>
      <c r="C554" s="840" t="s">
        <v>7938</v>
      </c>
      <c r="D554" s="840" t="s">
        <v>519</v>
      </c>
      <c r="E554" s="879" t="s">
        <v>3127</v>
      </c>
      <c r="F554" s="879" t="s">
        <v>121</v>
      </c>
      <c r="G554" s="841">
        <v>500000</v>
      </c>
      <c r="H554" s="841">
        <v>500000</v>
      </c>
      <c r="I554" s="3">
        <v>1</v>
      </c>
    </row>
    <row r="555" spans="1:9" s="880" customFormat="1" x14ac:dyDescent="0.25">
      <c r="A555" s="1124"/>
      <c r="B555" s="891"/>
      <c r="C555" s="840" t="s">
        <v>7939</v>
      </c>
      <c r="D555" s="840" t="s">
        <v>519</v>
      </c>
      <c r="E555" s="879" t="s">
        <v>3127</v>
      </c>
      <c r="F555" s="879" t="s">
        <v>121</v>
      </c>
      <c r="G555" s="841">
        <v>350000</v>
      </c>
      <c r="H555" s="841">
        <v>350000</v>
      </c>
      <c r="I555" s="3">
        <v>1</v>
      </c>
    </row>
    <row r="556" spans="1:9" s="77" customFormat="1" ht="45" x14ac:dyDescent="0.25">
      <c r="A556" s="1124"/>
      <c r="B556" s="891"/>
      <c r="C556" s="120" t="s">
        <v>4626</v>
      </c>
      <c r="D556" s="120" t="s">
        <v>4627</v>
      </c>
      <c r="E556" s="271" t="s">
        <v>3127</v>
      </c>
      <c r="F556" s="271" t="s">
        <v>121</v>
      </c>
      <c r="G556" s="3">
        <v>600000</v>
      </c>
      <c r="H556" s="3">
        <f t="shared" si="13"/>
        <v>600000</v>
      </c>
      <c r="I556" s="3">
        <v>1</v>
      </c>
    </row>
    <row r="557" spans="1:9" s="312" customFormat="1" ht="30" x14ac:dyDescent="0.2">
      <c r="A557" s="1124"/>
      <c r="B557" s="891"/>
      <c r="C557" s="120" t="s">
        <v>5655</v>
      </c>
      <c r="D557" s="315" t="s">
        <v>5657</v>
      </c>
      <c r="E557" s="303" t="s">
        <v>5656</v>
      </c>
      <c r="F557" s="303" t="s">
        <v>121</v>
      </c>
      <c r="G557" s="316">
        <v>554000000</v>
      </c>
      <c r="H557" s="316">
        <v>554000000</v>
      </c>
      <c r="I557" s="3">
        <v>1</v>
      </c>
    </row>
    <row r="558" spans="1:9" s="523" customFormat="1" x14ac:dyDescent="0.25">
      <c r="A558" s="1124"/>
      <c r="B558" s="891"/>
      <c r="C558" s="785" t="s">
        <v>7698</v>
      </c>
      <c r="D558" s="785" t="s">
        <v>519</v>
      </c>
      <c r="E558" s="80" t="s">
        <v>3127</v>
      </c>
      <c r="F558" s="804" t="s">
        <v>121</v>
      </c>
      <c r="G558" s="788">
        <v>2500000</v>
      </c>
      <c r="H558" s="788">
        <v>2500000</v>
      </c>
      <c r="I558" s="3">
        <v>1</v>
      </c>
    </row>
    <row r="559" spans="1:9" s="77" customFormat="1" ht="75" x14ac:dyDescent="0.25">
      <c r="A559" s="1124"/>
      <c r="B559" s="891"/>
      <c r="C559" s="120" t="s">
        <v>4628</v>
      </c>
      <c r="D559" s="123" t="s">
        <v>4629</v>
      </c>
      <c r="E559" s="80" t="s">
        <v>3127</v>
      </c>
      <c r="F559" s="271" t="s">
        <v>121</v>
      </c>
      <c r="G559" s="3">
        <v>900000</v>
      </c>
      <c r="H559" s="3">
        <f t="shared" si="13"/>
        <v>900000</v>
      </c>
      <c r="I559" s="3">
        <v>1</v>
      </c>
    </row>
    <row r="560" spans="1:9" s="77" customFormat="1" ht="60" x14ac:dyDescent="0.25">
      <c r="A560" s="1124"/>
      <c r="B560" s="891"/>
      <c r="C560" s="126">
        <v>71241200</v>
      </c>
      <c r="D560" s="125" t="s">
        <v>4630</v>
      </c>
      <c r="E560" s="79" t="s">
        <v>520</v>
      </c>
      <c r="F560" s="79" t="s">
        <v>121</v>
      </c>
      <c r="G560" s="16">
        <v>0</v>
      </c>
      <c r="H560" s="16">
        <f t="shared" si="13"/>
        <v>0</v>
      </c>
      <c r="I560" s="16">
        <v>1</v>
      </c>
    </row>
    <row r="561" spans="1:9" s="77" customFormat="1" ht="45" x14ac:dyDescent="0.25">
      <c r="A561" s="1124"/>
      <c r="B561" s="891"/>
      <c r="C561" s="122" t="s">
        <v>4631</v>
      </c>
      <c r="D561" s="120" t="s">
        <v>4632</v>
      </c>
      <c r="E561" s="271" t="s">
        <v>3127</v>
      </c>
      <c r="F561" s="271" t="s">
        <v>121</v>
      </c>
      <c r="G561" s="3">
        <v>650000</v>
      </c>
      <c r="H561" s="3">
        <f t="shared" si="13"/>
        <v>650000</v>
      </c>
      <c r="I561" s="3">
        <v>1</v>
      </c>
    </row>
    <row r="562" spans="1:9" s="809" customFormat="1" ht="30" x14ac:dyDescent="0.25">
      <c r="A562" s="1124"/>
      <c r="B562" s="891"/>
      <c r="C562" s="120" t="s">
        <v>7739</v>
      </c>
      <c r="D562" s="120" t="s">
        <v>519</v>
      </c>
      <c r="E562" s="120" t="s">
        <v>3127</v>
      </c>
      <c r="F562" s="120" t="s">
        <v>121</v>
      </c>
      <c r="G562" s="120">
        <v>2000000</v>
      </c>
      <c r="H562" s="120">
        <v>2000000</v>
      </c>
      <c r="I562" s="3">
        <v>1</v>
      </c>
    </row>
    <row r="563" spans="1:9" s="96" customFormat="1" ht="30" x14ac:dyDescent="0.25">
      <c r="A563" s="1124"/>
      <c r="B563" s="891"/>
      <c r="C563" s="120" t="s">
        <v>5313</v>
      </c>
      <c r="D563" s="120" t="s">
        <v>519</v>
      </c>
      <c r="E563" s="120" t="s">
        <v>3127</v>
      </c>
      <c r="F563" s="120" t="s">
        <v>121</v>
      </c>
      <c r="G563" s="120">
        <v>650000</v>
      </c>
      <c r="H563" s="120">
        <v>650000</v>
      </c>
      <c r="I563" s="105">
        <v>1</v>
      </c>
    </row>
    <row r="564" spans="1:9" s="96" customFormat="1" ht="30" x14ac:dyDescent="0.25">
      <c r="A564" s="1124"/>
      <c r="B564" s="891"/>
      <c r="C564" s="122" t="s">
        <v>5314</v>
      </c>
      <c r="D564" s="123" t="s">
        <v>519</v>
      </c>
      <c r="E564" s="105" t="s">
        <v>3127</v>
      </c>
      <c r="F564" s="105" t="s">
        <v>121</v>
      </c>
      <c r="G564" s="105">
        <v>550000</v>
      </c>
      <c r="H564" s="105">
        <v>550000</v>
      </c>
      <c r="I564" s="105">
        <v>1</v>
      </c>
    </row>
    <row r="565" spans="1:9" s="744" customFormat="1" x14ac:dyDescent="0.25">
      <c r="A565" s="1124"/>
      <c r="B565" s="891"/>
      <c r="C565" s="767" t="s">
        <v>7591</v>
      </c>
      <c r="D565" s="767" t="s">
        <v>519</v>
      </c>
      <c r="E565" s="105" t="s">
        <v>3127</v>
      </c>
      <c r="F565" s="105" t="s">
        <v>121</v>
      </c>
      <c r="G565" s="771">
        <v>3750000</v>
      </c>
      <c r="H565" s="771">
        <v>3750000</v>
      </c>
      <c r="I565" s="105">
        <v>1</v>
      </c>
    </row>
    <row r="566" spans="1:9" s="766" customFormat="1" x14ac:dyDescent="0.25">
      <c r="A566" s="1124"/>
      <c r="B566" s="891"/>
      <c r="C566" s="767" t="s">
        <v>7592</v>
      </c>
      <c r="D566" s="767" t="s">
        <v>519</v>
      </c>
      <c r="E566" s="105" t="s">
        <v>3127</v>
      </c>
      <c r="F566" s="105" t="s">
        <v>121</v>
      </c>
      <c r="G566" s="771">
        <v>1300000</v>
      </c>
      <c r="H566" s="771">
        <v>1300000</v>
      </c>
      <c r="I566" s="105">
        <v>1</v>
      </c>
    </row>
    <row r="567" spans="1:9" s="77" customFormat="1" x14ac:dyDescent="0.25">
      <c r="A567" s="1124"/>
      <c r="B567" s="891"/>
      <c r="C567" s="785" t="s">
        <v>7699</v>
      </c>
      <c r="D567" s="785" t="s">
        <v>519</v>
      </c>
      <c r="E567" s="105" t="s">
        <v>3127</v>
      </c>
      <c r="F567" s="105" t="s">
        <v>121</v>
      </c>
      <c r="G567" s="788">
        <v>500000</v>
      </c>
      <c r="H567" s="788">
        <v>500000</v>
      </c>
      <c r="I567" s="16">
        <v>1</v>
      </c>
    </row>
    <row r="568" spans="1:9" s="386" customFormat="1" ht="30" x14ac:dyDescent="0.25">
      <c r="A568" s="1124"/>
      <c r="B568" s="891"/>
      <c r="C568" s="122" t="s">
        <v>6159</v>
      </c>
      <c r="D568" s="123" t="s">
        <v>519</v>
      </c>
      <c r="E568" s="382" t="s">
        <v>520</v>
      </c>
      <c r="F568" s="382" t="s">
        <v>121</v>
      </c>
      <c r="G568" s="366">
        <v>7000000</v>
      </c>
      <c r="H568" s="366">
        <v>7000000</v>
      </c>
      <c r="I568" s="391">
        <v>1</v>
      </c>
    </row>
    <row r="569" spans="1:9" s="809" customFormat="1" x14ac:dyDescent="0.25">
      <c r="A569" s="1124"/>
      <c r="B569" s="891"/>
      <c r="C569" s="785" t="s">
        <v>7702</v>
      </c>
      <c r="D569" s="785" t="s">
        <v>519</v>
      </c>
      <c r="E569" s="122" t="s">
        <v>3127</v>
      </c>
      <c r="F569" s="122" t="s">
        <v>121</v>
      </c>
      <c r="G569" s="788">
        <v>1000000</v>
      </c>
      <c r="H569" s="788">
        <v>1000000</v>
      </c>
      <c r="I569" s="391">
        <v>1</v>
      </c>
    </row>
    <row r="570" spans="1:9" s="352" customFormat="1" ht="30" x14ac:dyDescent="0.25">
      <c r="A570" s="1124"/>
      <c r="B570" s="891"/>
      <c r="C570" s="122" t="s">
        <v>5873</v>
      </c>
      <c r="D570" s="123" t="s">
        <v>519</v>
      </c>
      <c r="E570" s="122" t="s">
        <v>3127</v>
      </c>
      <c r="F570" s="122" t="s">
        <v>121</v>
      </c>
      <c r="G570" s="122">
        <v>13600000</v>
      </c>
      <c r="H570" s="122">
        <v>13600000</v>
      </c>
      <c r="I570" s="53">
        <v>1</v>
      </c>
    </row>
    <row r="571" spans="1:9" s="713" customFormat="1" ht="30" x14ac:dyDescent="0.25">
      <c r="A571" s="1124"/>
      <c r="B571" s="891"/>
      <c r="C571" s="123" t="s">
        <v>7347</v>
      </c>
      <c r="D571" s="123" t="s">
        <v>519</v>
      </c>
      <c r="E571" s="707" t="s">
        <v>520</v>
      </c>
      <c r="F571" s="707" t="s">
        <v>121</v>
      </c>
      <c r="G571" s="706">
        <v>1200000</v>
      </c>
      <c r="H571" s="706">
        <v>1200000</v>
      </c>
      <c r="I571" s="53">
        <v>1</v>
      </c>
    </row>
    <row r="572" spans="1:9" s="77" customFormat="1" ht="90" x14ac:dyDescent="0.25">
      <c r="A572" s="1124"/>
      <c r="B572" s="891"/>
      <c r="C572" s="122" t="s">
        <v>4633</v>
      </c>
      <c r="D572" s="123" t="s">
        <v>4634</v>
      </c>
      <c r="E572" s="271" t="s">
        <v>520</v>
      </c>
      <c r="F572" s="271" t="s">
        <v>121</v>
      </c>
      <c r="G572" s="3">
        <v>450000</v>
      </c>
      <c r="H572" s="3">
        <f t="shared" si="13"/>
        <v>450000</v>
      </c>
      <c r="I572" s="3">
        <v>1</v>
      </c>
    </row>
    <row r="573" spans="1:9" s="868" customFormat="1" x14ac:dyDescent="0.25">
      <c r="A573" s="1124"/>
      <c r="B573" s="891"/>
      <c r="C573" s="840" t="s">
        <v>7899</v>
      </c>
      <c r="D573" s="840" t="s">
        <v>519</v>
      </c>
      <c r="E573" s="864" t="s">
        <v>3127</v>
      </c>
      <c r="F573" s="864" t="s">
        <v>121</v>
      </c>
      <c r="G573" s="841">
        <v>600000</v>
      </c>
      <c r="H573" s="841">
        <v>600000</v>
      </c>
      <c r="I573" s="370">
        <v>1</v>
      </c>
    </row>
    <row r="574" spans="1:9" s="377" customFormat="1" ht="30" x14ac:dyDescent="0.25">
      <c r="A574" s="1124"/>
      <c r="B574" s="891"/>
      <c r="C574" s="122" t="s">
        <v>5875</v>
      </c>
      <c r="D574" s="122" t="s">
        <v>519</v>
      </c>
      <c r="E574" s="376" t="s">
        <v>3127</v>
      </c>
      <c r="F574" s="376" t="s">
        <v>121</v>
      </c>
      <c r="G574" s="336">
        <v>720</v>
      </c>
      <c r="H574" s="336">
        <v>720</v>
      </c>
      <c r="I574" s="370">
        <v>1</v>
      </c>
    </row>
    <row r="575" spans="1:9" s="655" customFormat="1" ht="30" x14ac:dyDescent="0.25">
      <c r="A575" s="1124"/>
      <c r="B575" s="891"/>
      <c r="C575" s="122" t="s">
        <v>7215</v>
      </c>
      <c r="D575" s="122" t="s">
        <v>519</v>
      </c>
      <c r="E575" s="654" t="s">
        <v>520</v>
      </c>
      <c r="F575" s="654" t="s">
        <v>121</v>
      </c>
      <c r="G575" s="646">
        <v>11491200</v>
      </c>
      <c r="H575" s="646">
        <v>11491200</v>
      </c>
      <c r="I575" s="370">
        <v>1</v>
      </c>
    </row>
    <row r="576" spans="1:9" s="77" customFormat="1" ht="45" x14ac:dyDescent="0.25">
      <c r="A576" s="1124"/>
      <c r="B576" s="891"/>
      <c r="C576" s="122" t="s">
        <v>4635</v>
      </c>
      <c r="D576" s="120" t="s">
        <v>4636</v>
      </c>
      <c r="E576" s="271" t="s">
        <v>520</v>
      </c>
      <c r="F576" s="271" t="s">
        <v>121</v>
      </c>
      <c r="G576" s="3">
        <v>890000</v>
      </c>
      <c r="H576" s="3">
        <f t="shared" si="13"/>
        <v>890000</v>
      </c>
      <c r="I576" s="3">
        <v>1</v>
      </c>
    </row>
    <row r="577" spans="1:9" s="77" customFormat="1" ht="45" x14ac:dyDescent="0.25">
      <c r="A577" s="1124"/>
      <c r="B577" s="891"/>
      <c r="C577" s="122" t="s">
        <v>4637</v>
      </c>
      <c r="D577" s="120" t="s">
        <v>4638</v>
      </c>
      <c r="E577" s="271" t="s">
        <v>3127</v>
      </c>
      <c r="F577" s="271" t="s">
        <v>121</v>
      </c>
      <c r="G577" s="3">
        <v>1900000</v>
      </c>
      <c r="H577" s="3">
        <f t="shared" si="13"/>
        <v>1900000</v>
      </c>
      <c r="I577" s="3">
        <v>1</v>
      </c>
    </row>
    <row r="578" spans="1:9" s="77" customFormat="1" ht="60" x14ac:dyDescent="0.25">
      <c r="A578" s="1124"/>
      <c r="B578" s="891"/>
      <c r="C578" s="122" t="s">
        <v>4639</v>
      </c>
      <c r="D578" s="120" t="s">
        <v>4640</v>
      </c>
      <c r="E578" s="271" t="s">
        <v>520</v>
      </c>
      <c r="F578" s="271" t="s">
        <v>121</v>
      </c>
      <c r="G578" s="3">
        <v>1239000</v>
      </c>
      <c r="H578" s="3">
        <f t="shared" si="13"/>
        <v>1239000</v>
      </c>
      <c r="I578" s="3">
        <v>1</v>
      </c>
    </row>
    <row r="579" spans="1:9" s="607" customFormat="1" ht="30" x14ac:dyDescent="0.25">
      <c r="A579" s="1124"/>
      <c r="B579" s="891"/>
      <c r="C579" s="120" t="s">
        <v>6984</v>
      </c>
      <c r="D579" s="120" t="s">
        <v>519</v>
      </c>
      <c r="E579" s="603" t="s">
        <v>520</v>
      </c>
      <c r="F579" s="603" t="s">
        <v>121</v>
      </c>
      <c r="G579" s="3">
        <v>0</v>
      </c>
      <c r="H579" s="3">
        <v>0</v>
      </c>
      <c r="I579" s="3">
        <v>1</v>
      </c>
    </row>
    <row r="580" spans="1:9" s="77" customFormat="1" ht="90" x14ac:dyDescent="0.25">
      <c r="A580" s="1124"/>
      <c r="B580" s="891"/>
      <c r="C580" s="120" t="s">
        <v>4641</v>
      </c>
      <c r="D580" s="120" t="s">
        <v>4642</v>
      </c>
      <c r="E580" s="120" t="s">
        <v>520</v>
      </c>
      <c r="F580" s="271" t="s">
        <v>121</v>
      </c>
      <c r="G580" s="3">
        <v>450000</v>
      </c>
      <c r="H580" s="3">
        <f t="shared" si="13"/>
        <v>450000</v>
      </c>
      <c r="I580" s="3">
        <v>1</v>
      </c>
    </row>
    <row r="581" spans="1:9" s="473" customFormat="1" ht="30" x14ac:dyDescent="0.25">
      <c r="A581" s="1124"/>
      <c r="B581" s="891"/>
      <c r="C581" s="120" t="s">
        <v>6498</v>
      </c>
      <c r="D581" s="120" t="s">
        <v>519</v>
      </c>
      <c r="E581" s="120" t="s">
        <v>520</v>
      </c>
      <c r="F581" s="472" t="s">
        <v>121</v>
      </c>
      <c r="G581" s="421">
        <v>288000</v>
      </c>
      <c r="H581" s="421">
        <v>288000</v>
      </c>
      <c r="I581" s="3">
        <v>1</v>
      </c>
    </row>
    <row r="582" spans="1:9" s="473" customFormat="1" ht="30" x14ac:dyDescent="0.25">
      <c r="A582" s="1124"/>
      <c r="B582" s="891"/>
      <c r="C582" s="120" t="s">
        <v>6499</v>
      </c>
      <c r="D582" s="120" t="s">
        <v>519</v>
      </c>
      <c r="E582" s="120" t="s">
        <v>520</v>
      </c>
      <c r="F582" s="472" t="s">
        <v>121</v>
      </c>
      <c r="G582" s="421">
        <v>288000</v>
      </c>
      <c r="H582" s="421">
        <v>288000</v>
      </c>
      <c r="I582" s="3">
        <v>1</v>
      </c>
    </row>
    <row r="583" spans="1:9" s="809" customFormat="1" x14ac:dyDescent="0.25">
      <c r="A583" s="1124"/>
      <c r="B583" s="891"/>
      <c r="C583" s="785" t="s">
        <v>7713</v>
      </c>
      <c r="D583" s="785" t="s">
        <v>519</v>
      </c>
      <c r="E583" s="120" t="s">
        <v>3127</v>
      </c>
      <c r="F583" s="804" t="s">
        <v>121</v>
      </c>
      <c r="G583" s="787">
        <v>1500</v>
      </c>
      <c r="H583" s="787">
        <v>1500</v>
      </c>
      <c r="I583" s="3">
        <v>1</v>
      </c>
    </row>
    <row r="584" spans="1:9" s="473" customFormat="1" ht="30" x14ac:dyDescent="0.25">
      <c r="A584" s="1124"/>
      <c r="B584" s="891"/>
      <c r="C584" s="120" t="s">
        <v>6500</v>
      </c>
      <c r="D584" s="120" t="s">
        <v>519</v>
      </c>
      <c r="E584" s="120" t="s">
        <v>520</v>
      </c>
      <c r="F584" s="472" t="s">
        <v>121</v>
      </c>
      <c r="G584" s="421">
        <v>200000</v>
      </c>
      <c r="H584" s="421">
        <v>200000</v>
      </c>
      <c r="I584" s="3">
        <v>1</v>
      </c>
    </row>
    <row r="585" spans="1:9" s="473" customFormat="1" ht="30" x14ac:dyDescent="0.25">
      <c r="A585" s="1124"/>
      <c r="B585" s="891"/>
      <c r="C585" s="120" t="s">
        <v>6501</v>
      </c>
      <c r="D585" s="120" t="s">
        <v>519</v>
      </c>
      <c r="E585" s="120" t="s">
        <v>520</v>
      </c>
      <c r="F585" s="472" t="s">
        <v>121</v>
      </c>
      <c r="G585" s="421">
        <v>437000</v>
      </c>
      <c r="H585" s="421">
        <v>437000</v>
      </c>
      <c r="I585" s="3">
        <v>1</v>
      </c>
    </row>
    <row r="586" spans="1:9" s="473" customFormat="1" ht="30" x14ac:dyDescent="0.25">
      <c r="A586" s="1124"/>
      <c r="B586" s="891"/>
      <c r="C586" s="120" t="s">
        <v>6502</v>
      </c>
      <c r="D586" s="120" t="s">
        <v>519</v>
      </c>
      <c r="E586" s="120" t="s">
        <v>520</v>
      </c>
      <c r="F586" s="472" t="s">
        <v>121</v>
      </c>
      <c r="G586" s="421">
        <v>1300000</v>
      </c>
      <c r="H586" s="421">
        <v>1300000</v>
      </c>
      <c r="I586" s="3">
        <v>1</v>
      </c>
    </row>
    <row r="587" spans="1:9" s="473" customFormat="1" ht="30" x14ac:dyDescent="0.25">
      <c r="A587" s="1124"/>
      <c r="B587" s="891"/>
      <c r="C587" s="120" t="s">
        <v>6503</v>
      </c>
      <c r="D587" s="120" t="s">
        <v>519</v>
      </c>
      <c r="E587" s="120" t="s">
        <v>520</v>
      </c>
      <c r="F587" s="472" t="s">
        <v>121</v>
      </c>
      <c r="G587" s="421">
        <v>672000</v>
      </c>
      <c r="H587" s="421">
        <v>672000</v>
      </c>
      <c r="I587" s="3">
        <v>1</v>
      </c>
    </row>
    <row r="588" spans="1:9" s="473" customFormat="1" ht="30" x14ac:dyDescent="0.25">
      <c r="A588" s="1124"/>
      <c r="B588" s="891"/>
      <c r="C588" s="120" t="s">
        <v>6504</v>
      </c>
      <c r="D588" s="120" t="s">
        <v>519</v>
      </c>
      <c r="E588" s="120" t="s">
        <v>520</v>
      </c>
      <c r="F588" s="472" t="s">
        <v>121</v>
      </c>
      <c r="G588" s="421">
        <v>484000</v>
      </c>
      <c r="H588" s="421">
        <v>484000</v>
      </c>
      <c r="I588" s="3">
        <v>1</v>
      </c>
    </row>
    <row r="589" spans="1:9" s="473" customFormat="1" ht="30" x14ac:dyDescent="0.25">
      <c r="A589" s="1124"/>
      <c r="B589" s="891"/>
      <c r="C589" s="120" t="s">
        <v>6505</v>
      </c>
      <c r="D589" s="120" t="s">
        <v>519</v>
      </c>
      <c r="E589" s="120" t="s">
        <v>520</v>
      </c>
      <c r="F589" s="472" t="s">
        <v>121</v>
      </c>
      <c r="G589" s="421">
        <v>1600000</v>
      </c>
      <c r="H589" s="421">
        <v>1600000</v>
      </c>
      <c r="I589" s="3">
        <v>1</v>
      </c>
    </row>
    <row r="590" spans="1:9" s="473" customFormat="1" ht="30" x14ac:dyDescent="0.25">
      <c r="A590" s="1124"/>
      <c r="B590" s="891"/>
      <c r="C590" s="120" t="s">
        <v>6506</v>
      </c>
      <c r="D590" s="120" t="s">
        <v>519</v>
      </c>
      <c r="E590" s="120" t="s">
        <v>520</v>
      </c>
      <c r="F590" s="472" t="s">
        <v>121</v>
      </c>
      <c r="G590" s="421">
        <v>225000</v>
      </c>
      <c r="H590" s="421">
        <v>225000</v>
      </c>
      <c r="I590" s="3">
        <v>1</v>
      </c>
    </row>
    <row r="591" spans="1:9" s="473" customFormat="1" ht="30" x14ac:dyDescent="0.25">
      <c r="A591" s="1124"/>
      <c r="B591" s="891"/>
      <c r="C591" s="120" t="s">
        <v>6507</v>
      </c>
      <c r="D591" s="120" t="s">
        <v>519</v>
      </c>
      <c r="E591" s="120" t="s">
        <v>520</v>
      </c>
      <c r="F591" s="472" t="s">
        <v>121</v>
      </c>
      <c r="G591" s="421">
        <v>175000</v>
      </c>
      <c r="H591" s="421">
        <v>175000</v>
      </c>
      <c r="I591" s="3">
        <v>1</v>
      </c>
    </row>
    <row r="592" spans="1:9" s="473" customFormat="1" ht="30" x14ac:dyDescent="0.25">
      <c r="A592" s="1124"/>
      <c r="B592" s="891"/>
      <c r="C592" s="120" t="s">
        <v>6508</v>
      </c>
      <c r="D592" s="120" t="s">
        <v>519</v>
      </c>
      <c r="E592" s="120" t="s">
        <v>520</v>
      </c>
      <c r="F592" s="472" t="s">
        <v>121</v>
      </c>
      <c r="G592" s="421">
        <v>170000</v>
      </c>
      <c r="H592" s="421">
        <v>170000</v>
      </c>
      <c r="I592" s="3">
        <v>1</v>
      </c>
    </row>
    <row r="593" spans="1:9" s="831" customFormat="1" x14ac:dyDescent="0.25">
      <c r="A593" s="1124"/>
      <c r="B593" s="891"/>
      <c r="C593" s="840" t="s">
        <v>7806</v>
      </c>
      <c r="D593" s="840" t="s">
        <v>519</v>
      </c>
      <c r="E593" s="120" t="s">
        <v>3127</v>
      </c>
      <c r="F593" s="120" t="s">
        <v>121</v>
      </c>
      <c r="G593" s="841">
        <v>8200000</v>
      </c>
      <c r="H593" s="841">
        <v>8200000</v>
      </c>
      <c r="I593" s="3">
        <v>1</v>
      </c>
    </row>
    <row r="594" spans="1:9" s="795" customFormat="1" ht="30" x14ac:dyDescent="0.25">
      <c r="A594" s="1124"/>
      <c r="B594" s="891"/>
      <c r="C594" s="120" t="s">
        <v>7656</v>
      </c>
      <c r="D594" s="120" t="s">
        <v>519</v>
      </c>
      <c r="E594" s="120" t="s">
        <v>3127</v>
      </c>
      <c r="F594" s="120" t="s">
        <v>121</v>
      </c>
      <c r="G594" s="120">
        <v>2300000</v>
      </c>
      <c r="H594" s="120">
        <v>2300000</v>
      </c>
      <c r="I594" s="3">
        <v>1</v>
      </c>
    </row>
    <row r="595" spans="1:9" s="818" customFormat="1" x14ac:dyDescent="0.25">
      <c r="A595" s="1124"/>
      <c r="B595" s="891"/>
      <c r="C595" s="785" t="s">
        <v>7750</v>
      </c>
      <c r="D595" s="785" t="s">
        <v>519</v>
      </c>
      <c r="E595" s="120" t="s">
        <v>3127</v>
      </c>
      <c r="F595" s="120" t="s">
        <v>121</v>
      </c>
      <c r="G595" s="788">
        <v>950000</v>
      </c>
      <c r="H595" s="788">
        <v>950000</v>
      </c>
      <c r="I595" s="3">
        <v>1</v>
      </c>
    </row>
    <row r="596" spans="1:9" s="688" customFormat="1" ht="30" x14ac:dyDescent="0.25">
      <c r="A596" s="1124"/>
      <c r="B596" s="891"/>
      <c r="C596" s="120" t="s">
        <v>7281</v>
      </c>
      <c r="D596" s="120" t="s">
        <v>519</v>
      </c>
      <c r="E596" s="120" t="s">
        <v>3127</v>
      </c>
      <c r="F596" s="684" t="s">
        <v>121</v>
      </c>
      <c r="G596" s="691">
        <v>1500</v>
      </c>
      <c r="H596" s="691">
        <v>1500</v>
      </c>
      <c r="I596" s="3">
        <v>1</v>
      </c>
    </row>
    <row r="597" spans="1:9" s="473" customFormat="1" ht="30" x14ac:dyDescent="0.25">
      <c r="A597" s="1124"/>
      <c r="B597" s="891"/>
      <c r="C597" s="120" t="s">
        <v>6509</v>
      </c>
      <c r="D597" s="120" t="s">
        <v>519</v>
      </c>
      <c r="E597" s="120" t="s">
        <v>520</v>
      </c>
      <c r="F597" s="472" t="s">
        <v>121</v>
      </c>
      <c r="G597" s="421">
        <v>528000</v>
      </c>
      <c r="H597" s="421">
        <v>528000</v>
      </c>
      <c r="I597" s="3">
        <v>1</v>
      </c>
    </row>
    <row r="598" spans="1:9" s="473" customFormat="1" ht="30" x14ac:dyDescent="0.25">
      <c r="A598" s="1124"/>
      <c r="B598" s="891"/>
      <c r="C598" s="120" t="s">
        <v>6510</v>
      </c>
      <c r="D598" s="120" t="s">
        <v>519</v>
      </c>
      <c r="E598" s="120" t="s">
        <v>520</v>
      </c>
      <c r="F598" s="472" t="s">
        <v>121</v>
      </c>
      <c r="G598" s="421">
        <v>396000</v>
      </c>
      <c r="H598" s="421">
        <v>396000</v>
      </c>
      <c r="I598" s="3">
        <v>1</v>
      </c>
    </row>
    <row r="599" spans="1:9" s="795" customFormat="1" x14ac:dyDescent="0.25">
      <c r="A599" s="1124"/>
      <c r="B599" s="891"/>
      <c r="C599" s="455"/>
      <c r="D599" s="455"/>
      <c r="E599" s="120"/>
      <c r="F599" s="789"/>
      <c r="G599" s="456"/>
      <c r="H599" s="456"/>
      <c r="I599" s="3"/>
    </row>
    <row r="600" spans="1:9" s="473" customFormat="1" ht="30" x14ac:dyDescent="0.25">
      <c r="A600" s="1124"/>
      <c r="B600" s="891"/>
      <c r="C600" s="120" t="s">
        <v>6511</v>
      </c>
      <c r="D600" s="120" t="s">
        <v>519</v>
      </c>
      <c r="E600" s="120" t="s">
        <v>520</v>
      </c>
      <c r="F600" s="472" t="s">
        <v>121</v>
      </c>
      <c r="G600" s="421">
        <v>250000</v>
      </c>
      <c r="H600" s="421">
        <v>250000</v>
      </c>
      <c r="I600" s="3">
        <v>1</v>
      </c>
    </row>
    <row r="601" spans="1:9" s="677" customFormat="1" ht="30" x14ac:dyDescent="0.25">
      <c r="A601" s="1124"/>
      <c r="B601" s="891"/>
      <c r="C601" s="120" t="s">
        <v>7276</v>
      </c>
      <c r="D601" s="120" t="s">
        <v>519</v>
      </c>
      <c r="E601" s="120" t="s">
        <v>520</v>
      </c>
      <c r="F601" s="672" t="s">
        <v>121</v>
      </c>
      <c r="G601" s="456">
        <v>4100000</v>
      </c>
      <c r="H601" s="456">
        <v>4100000</v>
      </c>
      <c r="I601" s="3">
        <v>1</v>
      </c>
    </row>
    <row r="602" spans="1:9" s="809" customFormat="1" x14ac:dyDescent="0.25">
      <c r="A602" s="1124"/>
      <c r="B602" s="891"/>
      <c r="C602" s="785" t="s">
        <v>7696</v>
      </c>
      <c r="D602" s="785" t="s">
        <v>519</v>
      </c>
      <c r="E602" s="120" t="s">
        <v>3127</v>
      </c>
      <c r="F602" s="120" t="s">
        <v>121</v>
      </c>
      <c r="G602" s="788">
        <v>4000000</v>
      </c>
      <c r="H602" s="788">
        <v>4000000</v>
      </c>
      <c r="I602" s="3">
        <v>1</v>
      </c>
    </row>
    <row r="603" spans="1:9" s="595" customFormat="1" ht="30" x14ac:dyDescent="0.25">
      <c r="A603" s="1124"/>
      <c r="B603" s="891"/>
      <c r="C603" s="120" t="s">
        <v>6906</v>
      </c>
      <c r="D603" s="120" t="s">
        <v>519</v>
      </c>
      <c r="E603" s="120" t="s">
        <v>520</v>
      </c>
      <c r="F603" s="592" t="s">
        <v>121</v>
      </c>
      <c r="G603" s="562">
        <v>1170000</v>
      </c>
      <c r="H603" s="562">
        <v>1170000</v>
      </c>
      <c r="I603" s="3">
        <v>1</v>
      </c>
    </row>
    <row r="604" spans="1:9" s="473" customFormat="1" ht="30" x14ac:dyDescent="0.25">
      <c r="A604" s="1124"/>
      <c r="B604" s="891"/>
      <c r="C604" s="120" t="s">
        <v>6512</v>
      </c>
      <c r="D604" s="120" t="s">
        <v>519</v>
      </c>
      <c r="E604" s="120" t="s">
        <v>520</v>
      </c>
      <c r="F604" s="472" t="s">
        <v>121</v>
      </c>
      <c r="G604" s="421">
        <v>288000</v>
      </c>
      <c r="H604" s="421">
        <v>288000</v>
      </c>
      <c r="I604" s="3">
        <v>1</v>
      </c>
    </row>
    <row r="605" spans="1:9" s="473" customFormat="1" ht="30" x14ac:dyDescent="0.25">
      <c r="A605" s="1124"/>
      <c r="B605" s="891"/>
      <c r="C605" s="120" t="s">
        <v>6513</v>
      </c>
      <c r="D605" s="120" t="s">
        <v>519</v>
      </c>
      <c r="E605" s="120" t="s">
        <v>520</v>
      </c>
      <c r="F605" s="472" t="s">
        <v>121</v>
      </c>
      <c r="G605" s="421">
        <v>550000</v>
      </c>
      <c r="H605" s="421">
        <v>550000</v>
      </c>
      <c r="I605" s="3">
        <v>1</v>
      </c>
    </row>
    <row r="606" spans="1:9" s="473" customFormat="1" ht="30" x14ac:dyDescent="0.25">
      <c r="A606" s="1124"/>
      <c r="B606" s="891"/>
      <c r="C606" s="120" t="s">
        <v>6514</v>
      </c>
      <c r="D606" s="120" t="s">
        <v>519</v>
      </c>
      <c r="E606" s="120" t="s">
        <v>520</v>
      </c>
      <c r="F606" s="472" t="s">
        <v>121</v>
      </c>
      <c r="G606" s="421">
        <v>288000</v>
      </c>
      <c r="H606" s="421">
        <v>288000</v>
      </c>
      <c r="I606" s="3">
        <v>1</v>
      </c>
    </row>
    <row r="607" spans="1:9" s="855" customFormat="1" x14ac:dyDescent="0.25">
      <c r="A607" s="1124"/>
      <c r="B607" s="891"/>
      <c r="C607" s="840" t="s">
        <v>7857</v>
      </c>
      <c r="D607" s="840" t="s">
        <v>519</v>
      </c>
      <c r="E607" s="120" t="s">
        <v>3127</v>
      </c>
      <c r="F607" s="845" t="s">
        <v>121</v>
      </c>
      <c r="G607" s="841">
        <v>900000</v>
      </c>
      <c r="H607" s="841">
        <v>900000</v>
      </c>
      <c r="I607" s="3">
        <v>1</v>
      </c>
    </row>
    <row r="608" spans="1:9" s="855" customFormat="1" x14ac:dyDescent="0.25">
      <c r="A608" s="1124"/>
      <c r="B608" s="891"/>
      <c r="C608" s="840" t="s">
        <v>7863</v>
      </c>
      <c r="D608" s="840" t="s">
        <v>519</v>
      </c>
      <c r="E608" s="120" t="s">
        <v>3127</v>
      </c>
      <c r="F608" s="845" t="s">
        <v>121</v>
      </c>
      <c r="G608" s="842">
        <v>7000</v>
      </c>
      <c r="H608" s="842">
        <v>7000</v>
      </c>
      <c r="I608" s="3">
        <v>1</v>
      </c>
    </row>
    <row r="609" spans="1:9" s="713" customFormat="1" ht="30" x14ac:dyDescent="0.25">
      <c r="A609" s="1124"/>
      <c r="B609" s="891"/>
      <c r="C609" s="120" t="s">
        <v>7327</v>
      </c>
      <c r="D609" s="120" t="s">
        <v>519</v>
      </c>
      <c r="E609" s="120" t="s">
        <v>520</v>
      </c>
      <c r="F609" s="707" t="s">
        <v>121</v>
      </c>
      <c r="G609" s="706">
        <v>1500000</v>
      </c>
      <c r="H609" s="706">
        <v>1500000</v>
      </c>
      <c r="I609" s="3">
        <v>1</v>
      </c>
    </row>
    <row r="610" spans="1:9" s="473" customFormat="1" ht="30" x14ac:dyDescent="0.25">
      <c r="A610" s="1124"/>
      <c r="B610" s="891"/>
      <c r="C610" s="120" t="s">
        <v>6515</v>
      </c>
      <c r="D610" s="120" t="s">
        <v>519</v>
      </c>
      <c r="E610" s="120" t="s">
        <v>520</v>
      </c>
      <c r="F610" s="472" t="s">
        <v>121</v>
      </c>
      <c r="G610" s="421">
        <v>286000</v>
      </c>
      <c r="H610" s="421">
        <v>286000</v>
      </c>
      <c r="I610" s="3">
        <v>1</v>
      </c>
    </row>
    <row r="611" spans="1:9" s="473" customFormat="1" ht="30" x14ac:dyDescent="0.25">
      <c r="A611" s="1124"/>
      <c r="B611" s="891"/>
      <c r="C611" s="120" t="s">
        <v>6516</v>
      </c>
      <c r="D611" s="120" t="s">
        <v>519</v>
      </c>
      <c r="E611" s="120" t="s">
        <v>520</v>
      </c>
      <c r="F611" s="472" t="s">
        <v>121</v>
      </c>
      <c r="G611" s="421">
        <v>315000</v>
      </c>
      <c r="H611" s="421">
        <v>315000</v>
      </c>
      <c r="I611" s="3">
        <v>1</v>
      </c>
    </row>
    <row r="612" spans="1:9" s="827" customFormat="1" x14ac:dyDescent="0.25">
      <c r="A612" s="1124"/>
      <c r="B612" s="891"/>
      <c r="C612" s="455" t="s">
        <v>7798</v>
      </c>
      <c r="D612" s="455" t="s">
        <v>519</v>
      </c>
      <c r="E612" s="120" t="s">
        <v>3127</v>
      </c>
      <c r="F612" s="823" t="s">
        <v>121</v>
      </c>
      <c r="G612" s="456">
        <v>950000</v>
      </c>
      <c r="H612" s="456">
        <v>950000</v>
      </c>
      <c r="I612" s="3">
        <v>1</v>
      </c>
    </row>
    <row r="613" spans="1:9" s="473" customFormat="1" ht="30" x14ac:dyDescent="0.25">
      <c r="A613" s="1124"/>
      <c r="B613" s="891"/>
      <c r="C613" s="120" t="s">
        <v>6517</v>
      </c>
      <c r="D613" s="120" t="s">
        <v>519</v>
      </c>
      <c r="E613" s="120" t="s">
        <v>520</v>
      </c>
      <c r="F613" s="472" t="s">
        <v>121</v>
      </c>
      <c r="G613" s="421">
        <v>360000</v>
      </c>
      <c r="H613" s="421">
        <v>360000</v>
      </c>
      <c r="I613" s="3">
        <v>1</v>
      </c>
    </row>
    <row r="614" spans="1:9" s="473" customFormat="1" ht="30" x14ac:dyDescent="0.25">
      <c r="A614" s="1124"/>
      <c r="B614" s="891"/>
      <c r="C614" s="120" t="s">
        <v>6518</v>
      </c>
      <c r="D614" s="120" t="s">
        <v>519</v>
      </c>
      <c r="E614" s="120" t="s">
        <v>520</v>
      </c>
      <c r="F614" s="472" t="s">
        <v>121</v>
      </c>
      <c r="G614" s="421">
        <v>800000</v>
      </c>
      <c r="H614" s="421">
        <v>800000</v>
      </c>
      <c r="I614" s="3">
        <v>1</v>
      </c>
    </row>
    <row r="615" spans="1:9" s="795" customFormat="1" x14ac:dyDescent="0.25">
      <c r="A615" s="1124"/>
      <c r="B615" s="891"/>
      <c r="C615" s="785" t="s">
        <v>7666</v>
      </c>
      <c r="D615" s="785" t="s">
        <v>519</v>
      </c>
      <c r="E615" s="120" t="s">
        <v>3127</v>
      </c>
      <c r="F615" s="789" t="s">
        <v>121</v>
      </c>
      <c r="G615" s="788">
        <v>1000000</v>
      </c>
      <c r="H615" s="788">
        <v>1000000</v>
      </c>
      <c r="I615" s="3">
        <v>1</v>
      </c>
    </row>
    <row r="616" spans="1:9" s="827" customFormat="1" x14ac:dyDescent="0.25">
      <c r="A616" s="1124"/>
      <c r="B616" s="891"/>
      <c r="C616" s="455" t="s">
        <v>7799</v>
      </c>
      <c r="D616" s="455" t="s">
        <v>519</v>
      </c>
      <c r="E616" s="120" t="s">
        <v>3127</v>
      </c>
      <c r="F616" s="823" t="s">
        <v>121</v>
      </c>
      <c r="G616" s="456">
        <v>3800000</v>
      </c>
      <c r="H616" s="456">
        <v>3800000</v>
      </c>
      <c r="I616" s="3">
        <v>1</v>
      </c>
    </row>
    <row r="617" spans="1:9" s="473" customFormat="1" ht="30" x14ac:dyDescent="0.25">
      <c r="A617" s="1124"/>
      <c r="B617" s="891"/>
      <c r="C617" s="120" t="s">
        <v>6519</v>
      </c>
      <c r="D617" s="120" t="s">
        <v>519</v>
      </c>
      <c r="E617" s="120" t="s">
        <v>520</v>
      </c>
      <c r="F617" s="789" t="s">
        <v>121</v>
      </c>
      <c r="G617" s="421">
        <v>374000</v>
      </c>
      <c r="H617" s="421">
        <v>374000</v>
      </c>
      <c r="I617" s="3">
        <v>1</v>
      </c>
    </row>
    <row r="618" spans="1:9" s="855" customFormat="1" x14ac:dyDescent="0.25">
      <c r="A618" s="1124"/>
      <c r="B618" s="891"/>
      <c r="C618" s="840" t="s">
        <v>7847</v>
      </c>
      <c r="D618" s="840" t="s">
        <v>519</v>
      </c>
      <c r="E618" s="120" t="s">
        <v>3127</v>
      </c>
      <c r="F618" s="845" t="s">
        <v>121</v>
      </c>
      <c r="G618" s="841">
        <v>2500000</v>
      </c>
      <c r="H618" s="841">
        <v>2500000</v>
      </c>
      <c r="I618" s="3">
        <v>1</v>
      </c>
    </row>
    <row r="619" spans="1:9" s="638" customFormat="1" ht="30" x14ac:dyDescent="0.25">
      <c r="A619" s="1124"/>
      <c r="B619" s="891"/>
      <c r="C619" s="120" t="s">
        <v>7173</v>
      </c>
      <c r="D619" s="120" t="s">
        <v>519</v>
      </c>
      <c r="E619" s="120" t="s">
        <v>520</v>
      </c>
      <c r="F619" s="634" t="s">
        <v>121</v>
      </c>
      <c r="G619" s="421">
        <v>2780000</v>
      </c>
      <c r="H619" s="421">
        <v>2780000</v>
      </c>
      <c r="I619" s="3">
        <v>1</v>
      </c>
    </row>
    <row r="620" spans="1:9" s="638" customFormat="1" ht="30" x14ac:dyDescent="0.25">
      <c r="A620" s="1124"/>
      <c r="B620" s="891"/>
      <c r="C620" s="120" t="s">
        <v>7174</v>
      </c>
      <c r="D620" s="120" t="s">
        <v>519</v>
      </c>
      <c r="E620" s="120" t="s">
        <v>520</v>
      </c>
      <c r="F620" s="634" t="s">
        <v>121</v>
      </c>
      <c r="G620" s="421">
        <v>1550000</v>
      </c>
      <c r="H620" s="421">
        <v>1550000</v>
      </c>
      <c r="I620" s="3">
        <v>1</v>
      </c>
    </row>
    <row r="621" spans="1:9" s="665" customFormat="1" ht="30" x14ac:dyDescent="0.25">
      <c r="A621" s="1124"/>
      <c r="B621" s="891"/>
      <c r="C621" s="120" t="s">
        <v>7241</v>
      </c>
      <c r="D621" s="120" t="s">
        <v>519</v>
      </c>
      <c r="E621" s="120" t="s">
        <v>520</v>
      </c>
      <c r="F621" s="663" t="s">
        <v>121</v>
      </c>
      <c r="G621" s="421">
        <v>300000</v>
      </c>
      <c r="H621" s="421">
        <v>300000</v>
      </c>
      <c r="I621" s="3">
        <v>1</v>
      </c>
    </row>
    <row r="622" spans="1:9" s="665" customFormat="1" ht="30" x14ac:dyDescent="0.25">
      <c r="A622" s="1124"/>
      <c r="B622" s="891"/>
      <c r="C622" s="120" t="s">
        <v>7242</v>
      </c>
      <c r="D622" s="120" t="s">
        <v>519</v>
      </c>
      <c r="E622" s="120" t="s">
        <v>520</v>
      </c>
      <c r="F622" s="663" t="s">
        <v>121</v>
      </c>
      <c r="G622" s="421">
        <v>300000</v>
      </c>
      <c r="H622" s="421">
        <v>300000</v>
      </c>
      <c r="I622" s="3">
        <v>1</v>
      </c>
    </row>
    <row r="623" spans="1:9" s="665" customFormat="1" ht="30" x14ac:dyDescent="0.25">
      <c r="A623" s="1124"/>
      <c r="B623" s="891"/>
      <c r="C623" s="120" t="s">
        <v>7243</v>
      </c>
      <c r="D623" s="120" t="s">
        <v>519</v>
      </c>
      <c r="E623" s="120" t="s">
        <v>520</v>
      </c>
      <c r="F623" s="663" t="s">
        <v>121</v>
      </c>
      <c r="G623" s="421">
        <v>500000</v>
      </c>
      <c r="H623" s="421">
        <v>500000</v>
      </c>
      <c r="I623" s="3">
        <v>1</v>
      </c>
    </row>
    <row r="624" spans="1:9" s="665" customFormat="1" ht="30" x14ac:dyDescent="0.25">
      <c r="A624" s="1124"/>
      <c r="B624" s="891"/>
      <c r="C624" s="120" t="s">
        <v>7244</v>
      </c>
      <c r="D624" s="120" t="s">
        <v>519</v>
      </c>
      <c r="E624" s="120" t="s">
        <v>520</v>
      </c>
      <c r="F624" s="663" t="s">
        <v>121</v>
      </c>
      <c r="G624" s="421">
        <v>300000</v>
      </c>
      <c r="H624" s="421">
        <v>300000</v>
      </c>
      <c r="I624" s="3">
        <v>1</v>
      </c>
    </row>
    <row r="625" spans="1:9" s="665" customFormat="1" ht="30" x14ac:dyDescent="0.25">
      <c r="A625" s="1124"/>
      <c r="B625" s="891"/>
      <c r="C625" s="120" t="s">
        <v>7234</v>
      </c>
      <c r="D625" s="120" t="s">
        <v>519</v>
      </c>
      <c r="E625" s="120" t="s">
        <v>3127</v>
      </c>
      <c r="F625" s="663" t="s">
        <v>121</v>
      </c>
      <c r="G625" s="421">
        <v>750000</v>
      </c>
      <c r="H625" s="421">
        <v>750000</v>
      </c>
      <c r="I625" s="3">
        <v>1</v>
      </c>
    </row>
    <row r="626" spans="1:9" s="665" customFormat="1" ht="30" x14ac:dyDescent="0.25">
      <c r="A626" s="1124"/>
      <c r="B626" s="891"/>
      <c r="C626" s="120" t="s">
        <v>7245</v>
      </c>
      <c r="D626" s="120" t="s">
        <v>519</v>
      </c>
      <c r="E626" s="120" t="s">
        <v>520</v>
      </c>
      <c r="F626" s="663" t="s">
        <v>121</v>
      </c>
      <c r="G626" s="456">
        <v>300000</v>
      </c>
      <c r="H626" s="456">
        <v>300000</v>
      </c>
      <c r="I626" s="3">
        <v>1</v>
      </c>
    </row>
    <row r="627" spans="1:9" s="665" customFormat="1" ht="30" x14ac:dyDescent="0.25">
      <c r="A627" s="1124"/>
      <c r="B627" s="891"/>
      <c r="C627" s="120" t="s">
        <v>7246</v>
      </c>
      <c r="D627" s="120" t="s">
        <v>519</v>
      </c>
      <c r="E627" s="120" t="s">
        <v>520</v>
      </c>
      <c r="F627" s="663" t="s">
        <v>121</v>
      </c>
      <c r="G627" s="456">
        <v>875000</v>
      </c>
      <c r="H627" s="456">
        <v>875000</v>
      </c>
      <c r="I627" s="3">
        <v>1</v>
      </c>
    </row>
    <row r="628" spans="1:9" s="665" customFormat="1" ht="30" x14ac:dyDescent="0.25">
      <c r="A628" s="1124"/>
      <c r="B628" s="891"/>
      <c r="C628" s="120" t="s">
        <v>7247</v>
      </c>
      <c r="D628" s="120" t="s">
        <v>519</v>
      </c>
      <c r="E628" s="120" t="s">
        <v>520</v>
      </c>
      <c r="F628" s="663" t="s">
        <v>121</v>
      </c>
      <c r="G628" s="456">
        <v>500000</v>
      </c>
      <c r="H628" s="456">
        <v>500000</v>
      </c>
      <c r="I628" s="3">
        <v>1</v>
      </c>
    </row>
    <row r="629" spans="1:9" s="473" customFormat="1" ht="30" x14ac:dyDescent="0.25">
      <c r="A629" s="1124"/>
      <c r="B629" s="891"/>
      <c r="C629" s="120" t="s">
        <v>6520</v>
      </c>
      <c r="D629" s="120" t="s">
        <v>519</v>
      </c>
      <c r="E629" s="120" t="s">
        <v>520</v>
      </c>
      <c r="F629" s="663" t="s">
        <v>121</v>
      </c>
      <c r="G629" s="421">
        <v>506000</v>
      </c>
      <c r="H629" s="421">
        <v>506000</v>
      </c>
      <c r="I629" s="3">
        <v>1</v>
      </c>
    </row>
    <row r="630" spans="1:9" s="756" customFormat="1" x14ac:dyDescent="0.25">
      <c r="A630" s="1124"/>
      <c r="B630" s="891"/>
      <c r="C630" s="455" t="s">
        <v>7559</v>
      </c>
      <c r="D630" s="455" t="s">
        <v>519</v>
      </c>
      <c r="E630" s="120" t="s">
        <v>520</v>
      </c>
      <c r="F630" s="752" t="s">
        <v>121</v>
      </c>
      <c r="G630" s="456">
        <v>4000000</v>
      </c>
      <c r="H630" s="456">
        <v>4000000</v>
      </c>
      <c r="I630" s="3">
        <v>1</v>
      </c>
    </row>
    <row r="631" spans="1:9" s="756" customFormat="1" x14ac:dyDescent="0.25">
      <c r="A631" s="1124"/>
      <c r="B631" s="891"/>
      <c r="C631" s="455" t="s">
        <v>7560</v>
      </c>
      <c r="D631" s="455" t="s">
        <v>519</v>
      </c>
      <c r="E631" s="120" t="s">
        <v>520</v>
      </c>
      <c r="F631" s="752" t="s">
        <v>121</v>
      </c>
      <c r="G631" s="399">
        <v>1200</v>
      </c>
      <c r="H631" s="399">
        <v>1200</v>
      </c>
      <c r="I631" s="3">
        <v>1</v>
      </c>
    </row>
    <row r="632" spans="1:9" s="880" customFormat="1" x14ac:dyDescent="0.25">
      <c r="A632" s="1124"/>
      <c r="B632" s="891"/>
      <c r="C632" s="840" t="s">
        <v>7935</v>
      </c>
      <c r="D632" s="840" t="s">
        <v>519</v>
      </c>
      <c r="E632" s="120" t="s">
        <v>3127</v>
      </c>
      <c r="F632" s="879" t="s">
        <v>121</v>
      </c>
      <c r="G632" s="841">
        <v>1170000</v>
      </c>
      <c r="H632" s="841">
        <v>1170000</v>
      </c>
      <c r="I632" s="3">
        <v>1</v>
      </c>
    </row>
    <row r="633" spans="1:9" s="473" customFormat="1" ht="30" x14ac:dyDescent="0.25">
      <c r="A633" s="1124"/>
      <c r="B633" s="891"/>
      <c r="C633" s="120" t="s">
        <v>6521</v>
      </c>
      <c r="D633" s="120" t="s">
        <v>519</v>
      </c>
      <c r="E633" s="120" t="s">
        <v>520</v>
      </c>
      <c r="F633" s="472" t="s">
        <v>121</v>
      </c>
      <c r="G633" s="421">
        <v>792000</v>
      </c>
      <c r="H633" s="421">
        <v>792000</v>
      </c>
      <c r="I633" s="3">
        <v>1</v>
      </c>
    </row>
    <row r="634" spans="1:9" s="473" customFormat="1" ht="30" x14ac:dyDescent="0.25">
      <c r="A634" s="1124"/>
      <c r="B634" s="891"/>
      <c r="C634" s="120" t="s">
        <v>6522</v>
      </c>
      <c r="D634" s="120" t="s">
        <v>519</v>
      </c>
      <c r="E634" s="120" t="s">
        <v>520</v>
      </c>
      <c r="F634" s="472" t="s">
        <v>121</v>
      </c>
      <c r="G634" s="421">
        <v>286000</v>
      </c>
      <c r="H634" s="421">
        <v>286000</v>
      </c>
      <c r="I634" s="3">
        <v>1</v>
      </c>
    </row>
    <row r="635" spans="1:9" s="473" customFormat="1" ht="30" x14ac:dyDescent="0.25">
      <c r="A635" s="1124"/>
      <c r="B635" s="891"/>
      <c r="C635" s="120" t="s">
        <v>6523</v>
      </c>
      <c r="D635" s="120" t="s">
        <v>519</v>
      </c>
      <c r="E635" s="120" t="s">
        <v>520</v>
      </c>
      <c r="F635" s="472" t="s">
        <v>121</v>
      </c>
      <c r="G635" s="421">
        <v>704000</v>
      </c>
      <c r="H635" s="421">
        <v>704000</v>
      </c>
      <c r="I635" s="3">
        <v>1</v>
      </c>
    </row>
    <row r="636" spans="1:9" s="473" customFormat="1" ht="30" x14ac:dyDescent="0.25">
      <c r="A636" s="1124"/>
      <c r="B636" s="891"/>
      <c r="C636" s="120" t="s">
        <v>6524</v>
      </c>
      <c r="D636" s="120" t="s">
        <v>519</v>
      </c>
      <c r="E636" s="120" t="s">
        <v>520</v>
      </c>
      <c r="F636" s="472" t="s">
        <v>121</v>
      </c>
      <c r="G636" s="421">
        <v>360000</v>
      </c>
      <c r="H636" s="421">
        <v>360000</v>
      </c>
      <c r="I636" s="3">
        <v>1</v>
      </c>
    </row>
    <row r="637" spans="1:9" s="473" customFormat="1" ht="30" x14ac:dyDescent="0.25">
      <c r="A637" s="1124"/>
      <c r="B637" s="891"/>
      <c r="C637" s="120" t="s">
        <v>6525</v>
      </c>
      <c r="D637" s="120" t="s">
        <v>519</v>
      </c>
      <c r="E637" s="120" t="s">
        <v>520</v>
      </c>
      <c r="F637" s="472" t="s">
        <v>121</v>
      </c>
      <c r="G637" s="421">
        <v>660000</v>
      </c>
      <c r="H637" s="421">
        <v>660000</v>
      </c>
      <c r="I637" s="3">
        <v>1</v>
      </c>
    </row>
    <row r="638" spans="1:9" s="795" customFormat="1" x14ac:dyDescent="0.25">
      <c r="A638" s="1124"/>
      <c r="B638" s="891"/>
      <c r="C638" s="455" t="s">
        <v>7681</v>
      </c>
      <c r="D638" s="455" t="s">
        <v>519</v>
      </c>
      <c r="E638" s="120" t="s">
        <v>520</v>
      </c>
      <c r="F638" s="789" t="s">
        <v>121</v>
      </c>
      <c r="G638" s="456">
        <v>2500000</v>
      </c>
      <c r="H638" s="456">
        <v>2500000</v>
      </c>
      <c r="I638" s="3">
        <v>1</v>
      </c>
    </row>
    <row r="639" spans="1:9" s="795" customFormat="1" x14ac:dyDescent="0.25">
      <c r="A639" s="1124"/>
      <c r="B639" s="891"/>
      <c r="C639" s="455" t="s">
        <v>7682</v>
      </c>
      <c r="D639" s="455" t="s">
        <v>519</v>
      </c>
      <c r="E639" s="120" t="s">
        <v>520</v>
      </c>
      <c r="F639" s="789" t="s">
        <v>121</v>
      </c>
      <c r="G639" s="456">
        <v>2500000</v>
      </c>
      <c r="H639" s="456">
        <v>2500000</v>
      </c>
      <c r="I639" s="3">
        <v>1</v>
      </c>
    </row>
    <row r="640" spans="1:9" s="473" customFormat="1" ht="30" x14ac:dyDescent="0.25">
      <c r="A640" s="1124"/>
      <c r="B640" s="891"/>
      <c r="C640" s="120" t="s">
        <v>6526</v>
      </c>
      <c r="D640" s="120" t="s">
        <v>519</v>
      </c>
      <c r="E640" s="120" t="s">
        <v>520</v>
      </c>
      <c r="F640" s="472" t="s">
        <v>121</v>
      </c>
      <c r="G640" s="421">
        <v>440000</v>
      </c>
      <c r="H640" s="421">
        <v>440000</v>
      </c>
      <c r="I640" s="3">
        <v>1</v>
      </c>
    </row>
    <row r="641" spans="1:9" s="473" customFormat="1" x14ac:dyDescent="0.25">
      <c r="A641" s="1124"/>
      <c r="B641" s="891"/>
      <c r="C641" s="840" t="s">
        <v>7909</v>
      </c>
      <c r="D641" s="840" t="s">
        <v>519</v>
      </c>
      <c r="E641" s="864" t="s">
        <v>3127</v>
      </c>
      <c r="F641" s="864" t="s">
        <v>121</v>
      </c>
      <c r="G641" s="841">
        <v>750000</v>
      </c>
      <c r="H641" s="841">
        <v>750000</v>
      </c>
      <c r="I641" s="370">
        <v>1</v>
      </c>
    </row>
    <row r="642" spans="1:9" s="868" customFormat="1" x14ac:dyDescent="0.25">
      <c r="A642" s="1124"/>
      <c r="B642" s="891"/>
      <c r="C642" s="840" t="s">
        <v>7910</v>
      </c>
      <c r="D642" s="840" t="s">
        <v>519</v>
      </c>
      <c r="E642" s="864" t="s">
        <v>3127</v>
      </c>
      <c r="F642" s="864" t="s">
        <v>121</v>
      </c>
      <c r="G642" s="841">
        <v>1250000</v>
      </c>
      <c r="H642" s="841">
        <v>1250000</v>
      </c>
      <c r="I642" s="370">
        <v>1</v>
      </c>
    </row>
    <row r="643" spans="1:9" s="386" customFormat="1" ht="30" x14ac:dyDescent="0.25">
      <c r="A643" s="1124"/>
      <c r="B643" s="891"/>
      <c r="C643" s="120" t="s">
        <v>6164</v>
      </c>
      <c r="D643" s="120" t="s">
        <v>519</v>
      </c>
      <c r="E643" s="382" t="s">
        <v>3127</v>
      </c>
      <c r="F643" s="382" t="s">
        <v>121</v>
      </c>
      <c r="G643" s="336">
        <v>850</v>
      </c>
      <c r="H643" s="336">
        <v>850</v>
      </c>
      <c r="I643" s="370">
        <v>1</v>
      </c>
    </row>
    <row r="644" spans="1:9" s="386" customFormat="1" ht="30" x14ac:dyDescent="0.25">
      <c r="A644" s="1124"/>
      <c r="B644" s="891"/>
      <c r="C644" s="120" t="s">
        <v>6165</v>
      </c>
      <c r="D644" s="120" t="s">
        <v>519</v>
      </c>
      <c r="E644" s="382" t="s">
        <v>3127</v>
      </c>
      <c r="F644" s="382" t="s">
        <v>121</v>
      </c>
      <c r="G644" s="112">
        <v>1800</v>
      </c>
      <c r="H644" s="112">
        <v>1800</v>
      </c>
      <c r="I644" s="370">
        <v>1</v>
      </c>
    </row>
    <row r="645" spans="1:9" s="386" customFormat="1" ht="30" x14ac:dyDescent="0.25">
      <c r="A645" s="1124"/>
      <c r="B645" s="891"/>
      <c r="C645" s="120" t="s">
        <v>6166</v>
      </c>
      <c r="D645" s="120" t="s">
        <v>519</v>
      </c>
      <c r="E645" s="382" t="s">
        <v>3127</v>
      </c>
      <c r="F645" s="382" t="s">
        <v>121</v>
      </c>
      <c r="G645" s="112">
        <v>2750</v>
      </c>
      <c r="H645" s="112">
        <v>2750</v>
      </c>
      <c r="I645" s="370">
        <v>1</v>
      </c>
    </row>
    <row r="646" spans="1:9" s="756" customFormat="1" x14ac:dyDescent="0.25">
      <c r="A646" s="1124"/>
      <c r="B646" s="891"/>
      <c r="C646" s="455" t="s">
        <v>7549</v>
      </c>
      <c r="D646" s="455" t="s">
        <v>519</v>
      </c>
      <c r="E646" s="752" t="s">
        <v>3127</v>
      </c>
      <c r="F646" s="752" t="s">
        <v>121</v>
      </c>
      <c r="G646" s="399">
        <v>0</v>
      </c>
      <c r="H646" s="399">
        <v>0</v>
      </c>
      <c r="I646" s="370">
        <v>1</v>
      </c>
    </row>
    <row r="647" spans="1:9" s="756" customFormat="1" x14ac:dyDescent="0.25">
      <c r="A647" s="1124"/>
      <c r="B647" s="891"/>
      <c r="C647" s="455" t="s">
        <v>7550</v>
      </c>
      <c r="D647" s="455" t="s">
        <v>519</v>
      </c>
      <c r="E647" s="752" t="s">
        <v>3127</v>
      </c>
      <c r="F647" s="752" t="s">
        <v>121</v>
      </c>
      <c r="G647" s="399">
        <v>7500</v>
      </c>
      <c r="H647" s="399">
        <v>7500</v>
      </c>
      <c r="I647" s="370">
        <v>1</v>
      </c>
    </row>
    <row r="648" spans="1:9" s="386" customFormat="1" ht="30" x14ac:dyDescent="0.25">
      <c r="A648" s="1124"/>
      <c r="B648" s="891"/>
      <c r="C648" s="120" t="s">
        <v>6167</v>
      </c>
      <c r="D648" s="120" t="s">
        <v>519</v>
      </c>
      <c r="E648" s="382" t="s">
        <v>3127</v>
      </c>
      <c r="F648" s="382" t="s">
        <v>121</v>
      </c>
      <c r="G648" s="112">
        <v>750</v>
      </c>
      <c r="H648" s="112">
        <v>750</v>
      </c>
      <c r="I648" s="370">
        <v>1</v>
      </c>
    </row>
    <row r="649" spans="1:9" s="77" customFormat="1" ht="120" x14ac:dyDescent="0.25">
      <c r="A649" s="1124"/>
      <c r="B649" s="891"/>
      <c r="C649" s="122" t="s">
        <v>4643</v>
      </c>
      <c r="D649" s="120" t="s">
        <v>4644</v>
      </c>
      <c r="E649" s="271" t="s">
        <v>7551</v>
      </c>
      <c r="F649" s="271" t="s">
        <v>121</v>
      </c>
      <c r="G649" s="3">
        <v>850000</v>
      </c>
      <c r="H649" s="3">
        <f t="shared" si="13"/>
        <v>850000</v>
      </c>
      <c r="I649" s="3">
        <v>1</v>
      </c>
    </row>
    <row r="650" spans="1:9" s="617" customFormat="1" ht="30" x14ac:dyDescent="0.25">
      <c r="A650" s="1124"/>
      <c r="B650" s="891"/>
      <c r="C650" s="120" t="s">
        <v>7109</v>
      </c>
      <c r="D650" s="120" t="s">
        <v>519</v>
      </c>
      <c r="E650" s="120" t="s">
        <v>520</v>
      </c>
      <c r="F650" s="120" t="s">
        <v>121</v>
      </c>
      <c r="G650" s="120">
        <v>1500000</v>
      </c>
      <c r="H650" s="120">
        <v>1500000</v>
      </c>
      <c r="I650" s="120">
        <v>1</v>
      </c>
    </row>
    <row r="651" spans="1:9" s="617" customFormat="1" ht="30" x14ac:dyDescent="0.25">
      <c r="A651" s="1124"/>
      <c r="B651" s="891"/>
      <c r="C651" s="120" t="s">
        <v>7110</v>
      </c>
      <c r="D651" s="120" t="s">
        <v>519</v>
      </c>
      <c r="E651" s="120" t="s">
        <v>520</v>
      </c>
      <c r="F651" s="120" t="s">
        <v>121</v>
      </c>
      <c r="G651" s="120">
        <v>600000</v>
      </c>
      <c r="H651" s="120">
        <v>600000</v>
      </c>
      <c r="I651" s="120">
        <v>1</v>
      </c>
    </row>
    <row r="652" spans="1:9" s="617" customFormat="1" ht="30" x14ac:dyDescent="0.25">
      <c r="A652" s="1124"/>
      <c r="B652" s="891"/>
      <c r="C652" s="122" t="s">
        <v>7108</v>
      </c>
      <c r="D652" s="122" t="s">
        <v>519</v>
      </c>
      <c r="E652" s="122" t="s">
        <v>520</v>
      </c>
      <c r="F652" s="122" t="s">
        <v>121</v>
      </c>
      <c r="G652" s="122">
        <v>1800000</v>
      </c>
      <c r="H652" s="122">
        <v>1800000</v>
      </c>
      <c r="I652" s="370">
        <v>1</v>
      </c>
    </row>
    <row r="653" spans="1:9" s="77" customFormat="1" ht="60" x14ac:dyDescent="0.25">
      <c r="A653" s="1124"/>
      <c r="B653" s="891"/>
      <c r="C653" s="122" t="s">
        <v>4645</v>
      </c>
      <c r="D653" s="120" t="s">
        <v>4646</v>
      </c>
      <c r="E653" s="271" t="s">
        <v>520</v>
      </c>
      <c r="F653" s="271" t="s">
        <v>121</v>
      </c>
      <c r="G653" s="3">
        <v>550000</v>
      </c>
      <c r="H653" s="3">
        <f t="shared" si="13"/>
        <v>550000</v>
      </c>
      <c r="I653" s="3">
        <v>1</v>
      </c>
    </row>
    <row r="654" spans="1:9" s="77" customFormat="1" ht="75" x14ac:dyDescent="0.25">
      <c r="A654" s="1124"/>
      <c r="B654" s="891"/>
      <c r="C654" s="122" t="s">
        <v>4647</v>
      </c>
      <c r="D654" s="120" t="s">
        <v>4648</v>
      </c>
      <c r="E654" s="271" t="s">
        <v>520</v>
      </c>
      <c r="F654" s="271" t="s">
        <v>121</v>
      </c>
      <c r="G654" s="3">
        <v>450000</v>
      </c>
      <c r="H654" s="3">
        <f t="shared" si="13"/>
        <v>450000</v>
      </c>
      <c r="I654" s="3">
        <v>1</v>
      </c>
    </row>
    <row r="655" spans="1:9" s="77" customFormat="1" ht="90" x14ac:dyDescent="0.25">
      <c r="A655" s="1124"/>
      <c r="B655" s="891"/>
      <c r="C655" s="122" t="s">
        <v>4649</v>
      </c>
      <c r="D655" s="120" t="s">
        <v>4650</v>
      </c>
      <c r="E655" s="271" t="s">
        <v>520</v>
      </c>
      <c r="F655" s="271" t="s">
        <v>121</v>
      </c>
      <c r="G655" s="3">
        <v>450000</v>
      </c>
      <c r="H655" s="3">
        <f t="shared" si="13"/>
        <v>450000</v>
      </c>
      <c r="I655" s="3">
        <v>1</v>
      </c>
    </row>
    <row r="656" spans="1:9" s="77" customFormat="1" ht="45" x14ac:dyDescent="0.25">
      <c r="A656" s="1124"/>
      <c r="B656" s="891"/>
      <c r="C656" s="122" t="s">
        <v>4651</v>
      </c>
      <c r="D656" s="120" t="s">
        <v>4652</v>
      </c>
      <c r="E656" s="271" t="s">
        <v>3127</v>
      </c>
      <c r="F656" s="271" t="s">
        <v>121</v>
      </c>
      <c r="G656" s="3">
        <v>5000000</v>
      </c>
      <c r="H656" s="3">
        <f t="shared" si="13"/>
        <v>5000000</v>
      </c>
      <c r="I656" s="3">
        <v>1</v>
      </c>
    </row>
    <row r="657" spans="1:9" s="77" customFormat="1" ht="75" x14ac:dyDescent="0.25">
      <c r="A657" s="1124"/>
      <c r="B657" s="891"/>
      <c r="C657" s="122" t="s">
        <v>4653</v>
      </c>
      <c r="D657" s="120" t="s">
        <v>4654</v>
      </c>
      <c r="E657" s="271" t="s">
        <v>520</v>
      </c>
      <c r="F657" s="271" t="s">
        <v>121</v>
      </c>
      <c r="G657" s="3">
        <v>2400000</v>
      </c>
      <c r="H657" s="3">
        <f t="shared" si="13"/>
        <v>2400000</v>
      </c>
      <c r="I657" s="3">
        <v>1</v>
      </c>
    </row>
    <row r="658" spans="1:9" s="77" customFormat="1" ht="90" x14ac:dyDescent="0.25">
      <c r="A658" s="1124"/>
      <c r="B658" s="891"/>
      <c r="C658" s="122" t="s">
        <v>4655</v>
      </c>
      <c r="D658" s="120" t="s">
        <v>4656</v>
      </c>
      <c r="E658" s="271" t="s">
        <v>520</v>
      </c>
      <c r="F658" s="271" t="s">
        <v>121</v>
      </c>
      <c r="G658" s="3">
        <v>210000</v>
      </c>
      <c r="H658" s="3">
        <f t="shared" si="13"/>
        <v>210000</v>
      </c>
      <c r="I658" s="3">
        <v>1</v>
      </c>
    </row>
    <row r="659" spans="1:9" s="649" customFormat="1" ht="30" x14ac:dyDescent="0.25">
      <c r="A659" s="1124"/>
      <c r="B659" s="891"/>
      <c r="C659" s="120" t="s">
        <v>7193</v>
      </c>
      <c r="D659" s="120" t="s">
        <v>519</v>
      </c>
      <c r="E659" s="120" t="s">
        <v>520</v>
      </c>
      <c r="F659" s="120" t="s">
        <v>121</v>
      </c>
      <c r="G659" s="120">
        <v>11012750</v>
      </c>
      <c r="H659" s="120">
        <v>11012750</v>
      </c>
      <c r="I659" s="3">
        <v>1</v>
      </c>
    </row>
    <row r="660" spans="1:9" s="77" customFormat="1" ht="60" x14ac:dyDescent="0.25">
      <c r="A660" s="1124"/>
      <c r="B660" s="891"/>
      <c r="C660" s="120" t="s">
        <v>4657</v>
      </c>
      <c r="D660" s="120" t="s">
        <v>4658</v>
      </c>
      <c r="E660" s="120" t="s">
        <v>520</v>
      </c>
      <c r="F660" s="120" t="s">
        <v>121</v>
      </c>
      <c r="G660" s="120">
        <v>350000</v>
      </c>
      <c r="H660" s="120">
        <f t="shared" si="13"/>
        <v>350000</v>
      </c>
      <c r="I660" s="3">
        <v>1</v>
      </c>
    </row>
    <row r="661" spans="1:9" s="77" customFormat="1" ht="75" x14ac:dyDescent="0.25">
      <c r="A661" s="1124"/>
      <c r="B661" s="891"/>
      <c r="C661" s="122" t="s">
        <v>4659</v>
      </c>
      <c r="D661" s="120" t="s">
        <v>4660</v>
      </c>
      <c r="E661" s="271" t="s">
        <v>3127</v>
      </c>
      <c r="F661" s="271" t="s">
        <v>121</v>
      </c>
      <c r="G661" s="3">
        <v>550000</v>
      </c>
      <c r="H661" s="3">
        <f t="shared" si="13"/>
        <v>550000</v>
      </c>
      <c r="I661" s="3">
        <v>1</v>
      </c>
    </row>
    <row r="662" spans="1:9" s="77" customFormat="1" ht="90" x14ac:dyDescent="0.25">
      <c r="A662" s="1124"/>
      <c r="B662" s="891"/>
      <c r="C662" s="122" t="s">
        <v>4661</v>
      </c>
      <c r="D662" s="123" t="s">
        <v>4662</v>
      </c>
      <c r="E662" s="271" t="s">
        <v>3127</v>
      </c>
      <c r="F662" s="271" t="s">
        <v>121</v>
      </c>
      <c r="G662" s="3">
        <v>870000</v>
      </c>
      <c r="H662" s="3">
        <f t="shared" si="13"/>
        <v>870000</v>
      </c>
      <c r="I662" s="3">
        <v>1</v>
      </c>
    </row>
    <row r="663" spans="1:9" s="77" customFormat="1" ht="75" x14ac:dyDescent="0.25">
      <c r="A663" s="1124"/>
      <c r="B663" s="891"/>
      <c r="C663" s="122" t="s">
        <v>4663</v>
      </c>
      <c r="D663" s="120" t="s">
        <v>4664</v>
      </c>
      <c r="E663" s="271" t="s">
        <v>520</v>
      </c>
      <c r="F663" s="271" t="s">
        <v>121</v>
      </c>
      <c r="G663" s="3">
        <v>1500000</v>
      </c>
      <c r="H663" s="3">
        <f t="shared" si="13"/>
        <v>1500000</v>
      </c>
      <c r="I663" s="3">
        <v>1</v>
      </c>
    </row>
    <row r="664" spans="1:9" s="77" customFormat="1" ht="75" x14ac:dyDescent="0.25">
      <c r="A664" s="1124"/>
      <c r="B664" s="891"/>
      <c r="C664" s="122" t="s">
        <v>4665</v>
      </c>
      <c r="D664" s="120" t="s">
        <v>4666</v>
      </c>
      <c r="E664" s="271" t="s">
        <v>520</v>
      </c>
      <c r="F664" s="271" t="s">
        <v>121</v>
      </c>
      <c r="G664" s="3">
        <v>900000</v>
      </c>
      <c r="H664" s="3">
        <f t="shared" si="13"/>
        <v>900000</v>
      </c>
      <c r="I664" s="3">
        <v>1</v>
      </c>
    </row>
    <row r="665" spans="1:9" s="77" customFormat="1" ht="75" x14ac:dyDescent="0.25">
      <c r="A665" s="1124"/>
      <c r="B665" s="891"/>
      <c r="C665" s="126">
        <v>71241200</v>
      </c>
      <c r="D665" s="125" t="s">
        <v>4667</v>
      </c>
      <c r="E665" s="79" t="s">
        <v>520</v>
      </c>
      <c r="F665" s="79" t="s">
        <v>121</v>
      </c>
      <c r="G665" s="16">
        <v>1000000</v>
      </c>
      <c r="H665" s="16">
        <f t="shared" si="13"/>
        <v>1000000</v>
      </c>
      <c r="I665" s="16">
        <v>1</v>
      </c>
    </row>
    <row r="666" spans="1:9" s="77" customFormat="1" ht="75" x14ac:dyDescent="0.25">
      <c r="A666" s="1124"/>
      <c r="B666" s="891"/>
      <c r="C666" s="126">
        <v>71241200</v>
      </c>
      <c r="D666" s="125" t="s">
        <v>4668</v>
      </c>
      <c r="E666" s="79" t="s">
        <v>520</v>
      </c>
      <c r="F666" s="79" t="s">
        <v>121</v>
      </c>
      <c r="G666" s="16">
        <v>1000000</v>
      </c>
      <c r="H666" s="16">
        <f t="shared" si="13"/>
        <v>1000000</v>
      </c>
      <c r="I666" s="16">
        <v>1</v>
      </c>
    </row>
    <row r="667" spans="1:9" s="77" customFormat="1" ht="75" x14ac:dyDescent="0.25">
      <c r="A667" s="1124"/>
      <c r="B667" s="891"/>
      <c r="C667" s="122" t="s">
        <v>7234</v>
      </c>
      <c r="D667" s="123" t="s">
        <v>4669</v>
      </c>
      <c r="E667" s="122" t="s">
        <v>3127</v>
      </c>
      <c r="F667" s="122" t="s">
        <v>121</v>
      </c>
      <c r="G667" s="493">
        <v>750000</v>
      </c>
      <c r="H667" s="493">
        <f t="shared" si="13"/>
        <v>750000</v>
      </c>
      <c r="I667" s="493">
        <v>1</v>
      </c>
    </row>
    <row r="668" spans="1:9" s="77" customFormat="1" ht="90" x14ac:dyDescent="0.25">
      <c r="A668" s="1124"/>
      <c r="B668" s="891"/>
      <c r="C668" s="122" t="s">
        <v>4670</v>
      </c>
      <c r="D668" s="120" t="s">
        <v>4671</v>
      </c>
      <c r="E668" s="271" t="s">
        <v>520</v>
      </c>
      <c r="F668" s="271" t="s">
        <v>121</v>
      </c>
      <c r="G668" s="3">
        <v>1600000</v>
      </c>
      <c r="H668" s="3">
        <f t="shared" si="13"/>
        <v>1600000</v>
      </c>
      <c r="I668" s="3">
        <v>1</v>
      </c>
    </row>
    <row r="669" spans="1:9" s="77" customFormat="1" ht="60" x14ac:dyDescent="0.25">
      <c r="A669" s="1124"/>
      <c r="B669" s="891"/>
      <c r="C669" s="122" t="s">
        <v>4672</v>
      </c>
      <c r="D669" s="120" t="s">
        <v>4673</v>
      </c>
      <c r="E669" s="271" t="s">
        <v>520</v>
      </c>
      <c r="F669" s="271" t="s">
        <v>121</v>
      </c>
      <c r="G669" s="3">
        <v>350000</v>
      </c>
      <c r="H669" s="3">
        <f t="shared" si="13"/>
        <v>350000</v>
      </c>
      <c r="I669" s="3">
        <v>1</v>
      </c>
    </row>
    <row r="670" spans="1:9" s="77" customFormat="1" ht="60" x14ac:dyDescent="0.25">
      <c r="A670" s="1124"/>
      <c r="B670" s="891"/>
      <c r="C670" s="122" t="s">
        <v>4674</v>
      </c>
      <c r="D670" s="120" t="s">
        <v>4675</v>
      </c>
      <c r="E670" s="271" t="s">
        <v>520</v>
      </c>
      <c r="F670" s="271" t="s">
        <v>121</v>
      </c>
      <c r="G670" s="3">
        <v>550000</v>
      </c>
      <c r="H670" s="3">
        <f t="shared" si="13"/>
        <v>550000</v>
      </c>
      <c r="I670" s="3">
        <v>1</v>
      </c>
    </row>
    <row r="671" spans="1:9" s="77" customFormat="1" ht="60" x14ac:dyDescent="0.25">
      <c r="A671" s="1124"/>
      <c r="B671" s="891"/>
      <c r="C671" s="122" t="s">
        <v>4676</v>
      </c>
      <c r="D671" s="120" t="s">
        <v>4677</v>
      </c>
      <c r="E671" s="271" t="s">
        <v>520</v>
      </c>
      <c r="F671" s="271" t="s">
        <v>121</v>
      </c>
      <c r="G671" s="3">
        <v>550000</v>
      </c>
      <c r="H671" s="3">
        <f t="shared" si="13"/>
        <v>550000</v>
      </c>
      <c r="I671" s="3">
        <v>1</v>
      </c>
    </row>
    <row r="672" spans="1:9" s="77" customFormat="1" ht="75" x14ac:dyDescent="0.25">
      <c r="A672" s="1124"/>
      <c r="B672" s="891"/>
      <c r="C672" s="122" t="s">
        <v>4678</v>
      </c>
      <c r="D672" s="120" t="s">
        <v>4679</v>
      </c>
      <c r="E672" s="271" t="s">
        <v>172</v>
      </c>
      <c r="F672" s="271" t="s">
        <v>121</v>
      </c>
      <c r="G672" s="3">
        <v>520000</v>
      </c>
      <c r="H672" s="3">
        <f t="shared" si="13"/>
        <v>520000</v>
      </c>
      <c r="I672" s="3">
        <v>1</v>
      </c>
    </row>
    <row r="673" spans="1:9" s="77" customFormat="1" ht="60" x14ac:dyDescent="0.25">
      <c r="A673" s="1124"/>
      <c r="B673" s="891"/>
      <c r="C673" s="126">
        <v>71241200</v>
      </c>
      <c r="D673" s="125" t="s">
        <v>4680</v>
      </c>
      <c r="E673" s="79" t="s">
        <v>149</v>
      </c>
      <c r="F673" s="79" t="s">
        <v>121</v>
      </c>
      <c r="G673" s="16">
        <v>11491200</v>
      </c>
      <c r="H673" s="16">
        <f t="shared" si="13"/>
        <v>11491200</v>
      </c>
      <c r="I673" s="16">
        <v>1</v>
      </c>
    </row>
    <row r="674" spans="1:9" s="77" customFormat="1" ht="120" x14ac:dyDescent="0.25">
      <c r="A674" s="1124"/>
      <c r="B674" s="891"/>
      <c r="C674" s="126">
        <v>71241200</v>
      </c>
      <c r="D674" s="125" t="s">
        <v>4681</v>
      </c>
      <c r="E674" s="79" t="s">
        <v>149</v>
      </c>
      <c r="F674" s="79" t="s">
        <v>121</v>
      </c>
      <c r="G674" s="16">
        <v>0</v>
      </c>
      <c r="H674" s="16">
        <f t="shared" si="13"/>
        <v>0</v>
      </c>
      <c r="I674" s="16">
        <v>1</v>
      </c>
    </row>
    <row r="675" spans="1:9" s="77" customFormat="1" ht="75" x14ac:dyDescent="0.25">
      <c r="A675" s="1124"/>
      <c r="B675" s="891"/>
      <c r="C675" s="122" t="s">
        <v>4682</v>
      </c>
      <c r="D675" s="120" t="s">
        <v>4683</v>
      </c>
      <c r="E675" s="105" t="s">
        <v>3127</v>
      </c>
      <c r="F675" s="271" t="s">
        <v>121</v>
      </c>
      <c r="G675" s="3">
        <v>550000</v>
      </c>
      <c r="H675" s="3">
        <f t="shared" si="13"/>
        <v>550000</v>
      </c>
      <c r="I675" s="3">
        <v>1</v>
      </c>
    </row>
    <row r="676" spans="1:9" s="77" customFormat="1" ht="90" x14ac:dyDescent="0.25">
      <c r="A676" s="1124"/>
      <c r="B676" s="891"/>
      <c r="C676" s="122" t="s">
        <v>5315</v>
      </c>
      <c r="D676" s="120" t="s">
        <v>4684</v>
      </c>
      <c r="E676" s="1" t="s">
        <v>520</v>
      </c>
      <c r="F676" s="1" t="s">
        <v>121</v>
      </c>
      <c r="G676" s="1">
        <v>700000</v>
      </c>
      <c r="H676" s="1">
        <f t="shared" si="13"/>
        <v>700000</v>
      </c>
      <c r="I676" s="1">
        <v>1</v>
      </c>
    </row>
    <row r="677" spans="1:9" s="106" customFormat="1" ht="30" x14ac:dyDescent="0.25">
      <c r="A677" s="1124"/>
      <c r="B677" s="891"/>
      <c r="C677" s="120" t="s">
        <v>5397</v>
      </c>
      <c r="D677" s="120" t="s">
        <v>519</v>
      </c>
      <c r="E677" s="105" t="s">
        <v>3127</v>
      </c>
      <c r="F677" s="1" t="s">
        <v>121</v>
      </c>
      <c r="G677" s="112">
        <v>325</v>
      </c>
      <c r="H677" s="112">
        <v>325</v>
      </c>
      <c r="I677" s="1">
        <v>1</v>
      </c>
    </row>
    <row r="678" spans="1:9" s="106" customFormat="1" ht="30" x14ac:dyDescent="0.25">
      <c r="A678" s="1124"/>
      <c r="B678" s="892"/>
      <c r="C678" s="120" t="s">
        <v>5398</v>
      </c>
      <c r="D678" s="120" t="s">
        <v>519</v>
      </c>
      <c r="E678" s="1" t="s">
        <v>520</v>
      </c>
      <c r="F678" s="1" t="s">
        <v>121</v>
      </c>
      <c r="G678" s="112">
        <v>350</v>
      </c>
      <c r="H678" s="112">
        <v>350</v>
      </c>
      <c r="I678" s="1">
        <v>1</v>
      </c>
    </row>
    <row r="679" spans="1:9" s="77" customFormat="1" ht="15" customHeight="1" x14ac:dyDescent="0.25">
      <c r="A679" s="1124"/>
      <c r="B679" s="989" t="s">
        <v>118</v>
      </c>
      <c r="C679" s="990"/>
      <c r="D679" s="990"/>
      <c r="E679" s="990"/>
      <c r="F679" s="990"/>
      <c r="G679" s="991"/>
      <c r="H679" s="274">
        <f>SUM(H680:H680)</f>
        <v>10000000</v>
      </c>
      <c r="I679" s="274"/>
    </row>
    <row r="680" spans="1:9" s="77" customFormat="1" ht="75" x14ac:dyDescent="0.25">
      <c r="A680" s="1124"/>
      <c r="B680" s="271">
        <v>5134</v>
      </c>
      <c r="C680" s="122" t="s">
        <v>4685</v>
      </c>
      <c r="D680" s="120" t="s">
        <v>4686</v>
      </c>
      <c r="E680" s="271" t="s">
        <v>149</v>
      </c>
      <c r="F680" s="271" t="s">
        <v>121</v>
      </c>
      <c r="G680" s="3">
        <v>10000000</v>
      </c>
      <c r="H680" s="3">
        <f>G680*I680</f>
        <v>10000000</v>
      </c>
      <c r="I680" s="3">
        <v>1</v>
      </c>
    </row>
    <row r="681" spans="1:9" s="77" customFormat="1" ht="39.950000000000003" customHeight="1" x14ac:dyDescent="0.25">
      <c r="A681" s="1124"/>
      <c r="B681" s="884" t="s">
        <v>4687</v>
      </c>
      <c r="C681" s="885"/>
      <c r="D681" s="885"/>
      <c r="E681" s="885"/>
      <c r="F681" s="885"/>
      <c r="G681" s="886"/>
      <c r="H681" s="2">
        <f>SUM(H682)</f>
        <v>8000000</v>
      </c>
      <c r="I681" s="2"/>
    </row>
    <row r="682" spans="1:9" s="77" customFormat="1" ht="15" customHeight="1" x14ac:dyDescent="0.25">
      <c r="A682" s="1124"/>
      <c r="B682" s="887" t="s">
        <v>118</v>
      </c>
      <c r="C682" s="888"/>
      <c r="D682" s="888"/>
      <c r="E682" s="888"/>
      <c r="F682" s="888"/>
      <c r="G682" s="889"/>
      <c r="H682" s="274">
        <f>SUM(H683:H684)</f>
        <v>8000000</v>
      </c>
      <c r="I682" s="274"/>
    </row>
    <row r="683" spans="1:9" s="77" customFormat="1" ht="75" x14ac:dyDescent="0.25">
      <c r="A683" s="1124"/>
      <c r="B683" s="890">
        <v>4241</v>
      </c>
      <c r="C683" s="131" t="s">
        <v>4688</v>
      </c>
      <c r="D683" s="120" t="s">
        <v>4689</v>
      </c>
      <c r="E683" s="271" t="s">
        <v>126</v>
      </c>
      <c r="F683" s="271" t="s">
        <v>121</v>
      </c>
      <c r="G683" s="3">
        <v>4000000</v>
      </c>
      <c r="H683" s="3">
        <f>G683*I683</f>
        <v>4000000</v>
      </c>
      <c r="I683" s="3">
        <v>1</v>
      </c>
    </row>
    <row r="684" spans="1:9" s="77" customFormat="1" ht="30" x14ac:dyDescent="0.25">
      <c r="A684" s="1124"/>
      <c r="B684" s="892"/>
      <c r="C684" s="122" t="s">
        <v>4690</v>
      </c>
      <c r="D684" s="120" t="s">
        <v>4691</v>
      </c>
      <c r="E684" s="271" t="s">
        <v>126</v>
      </c>
      <c r="F684" s="271" t="s">
        <v>121</v>
      </c>
      <c r="G684" s="3">
        <v>4000000</v>
      </c>
      <c r="H684" s="3">
        <f>G684*I684</f>
        <v>4000000</v>
      </c>
      <c r="I684" s="3">
        <v>1</v>
      </c>
    </row>
    <row r="685" spans="1:9" s="77" customFormat="1" ht="39.950000000000003" customHeight="1" x14ac:dyDescent="0.25">
      <c r="A685" s="1124"/>
      <c r="B685" s="884" t="s">
        <v>4692</v>
      </c>
      <c r="C685" s="885"/>
      <c r="D685" s="885"/>
      <c r="E685" s="885"/>
      <c r="F685" s="885"/>
      <c r="G685" s="886"/>
      <c r="H685" s="2">
        <f>SUM(H686+H704)</f>
        <v>49816000</v>
      </c>
      <c r="I685" s="2"/>
    </row>
    <row r="686" spans="1:9" s="77" customFormat="1" x14ac:dyDescent="0.25">
      <c r="A686" s="1124"/>
      <c r="B686" s="887" t="s">
        <v>11</v>
      </c>
      <c r="C686" s="888"/>
      <c r="D686" s="888"/>
      <c r="E686" s="888"/>
      <c r="F686" s="888"/>
      <c r="G686" s="889"/>
      <c r="H686" s="274">
        <f>SUM(H699:H703)</f>
        <v>45240000</v>
      </c>
      <c r="I686" s="274"/>
    </row>
    <row r="687" spans="1:9" s="633" customFormat="1" x14ac:dyDescent="0.25">
      <c r="A687" s="1124"/>
      <c r="B687" s="964">
        <v>5122</v>
      </c>
      <c r="C687" s="122" t="s">
        <v>7131</v>
      </c>
      <c r="D687" s="123" t="s">
        <v>5816</v>
      </c>
      <c r="E687" s="122" t="s">
        <v>14</v>
      </c>
      <c r="F687" s="122" t="s">
        <v>15</v>
      </c>
      <c r="G687" s="122">
        <v>13000</v>
      </c>
      <c r="H687" s="356">
        <v>260</v>
      </c>
      <c r="I687" s="122">
        <v>20</v>
      </c>
    </row>
    <row r="688" spans="1:9" s="633" customFormat="1" x14ac:dyDescent="0.25">
      <c r="A688" s="1124"/>
      <c r="B688" s="965"/>
      <c r="C688" s="122" t="s">
        <v>7407</v>
      </c>
      <c r="D688" s="123" t="s">
        <v>115</v>
      </c>
      <c r="E688" s="122" t="s">
        <v>14</v>
      </c>
      <c r="F688" s="122" t="s">
        <v>15</v>
      </c>
      <c r="G688" s="122">
        <v>366000</v>
      </c>
      <c r="H688" s="356">
        <v>1464</v>
      </c>
      <c r="I688" s="122">
        <v>4</v>
      </c>
    </row>
    <row r="689" spans="1:9" s="633" customFormat="1" ht="30" x14ac:dyDescent="0.25">
      <c r="A689" s="1124"/>
      <c r="B689" s="965"/>
      <c r="C689" s="122" t="s">
        <v>7132</v>
      </c>
      <c r="D689" s="123" t="s">
        <v>3583</v>
      </c>
      <c r="E689" s="122" t="s">
        <v>14</v>
      </c>
      <c r="F689" s="122" t="s">
        <v>15</v>
      </c>
      <c r="G689" s="122">
        <v>185000</v>
      </c>
      <c r="H689" s="356">
        <v>1850</v>
      </c>
      <c r="I689" s="122">
        <v>10</v>
      </c>
    </row>
    <row r="690" spans="1:9" s="633" customFormat="1" x14ac:dyDescent="0.25">
      <c r="A690" s="1124"/>
      <c r="B690" s="965"/>
      <c r="C690" s="122" t="s">
        <v>7133</v>
      </c>
      <c r="D690" s="123" t="s">
        <v>6735</v>
      </c>
      <c r="E690" s="122" t="s">
        <v>14</v>
      </c>
      <c r="F690" s="122" t="s">
        <v>15</v>
      </c>
      <c r="G690" s="122">
        <v>270000</v>
      </c>
      <c r="H690" s="356">
        <v>810</v>
      </c>
      <c r="I690" s="122">
        <v>3</v>
      </c>
    </row>
    <row r="691" spans="1:9" s="633" customFormat="1" ht="30" x14ac:dyDescent="0.25">
      <c r="A691" s="1124"/>
      <c r="B691" s="965"/>
      <c r="C691" s="122" t="s">
        <v>7134</v>
      </c>
      <c r="D691" s="123" t="s">
        <v>1196</v>
      </c>
      <c r="E691" s="122" t="s">
        <v>14</v>
      </c>
      <c r="F691" s="122" t="s">
        <v>15</v>
      </c>
      <c r="G691" s="122">
        <v>92000</v>
      </c>
      <c r="H691" s="356">
        <v>828</v>
      </c>
      <c r="I691" s="122">
        <v>9</v>
      </c>
    </row>
    <row r="692" spans="1:9" s="633" customFormat="1" x14ac:dyDescent="0.25">
      <c r="A692" s="1124"/>
      <c r="B692" s="965"/>
      <c r="C692" s="122" t="s">
        <v>7135</v>
      </c>
      <c r="D692" s="123" t="s">
        <v>7136</v>
      </c>
      <c r="E692" s="122" t="s">
        <v>14</v>
      </c>
      <c r="F692" s="122" t="s">
        <v>15</v>
      </c>
      <c r="G692" s="122">
        <v>44000</v>
      </c>
      <c r="H692" s="356">
        <v>2200</v>
      </c>
      <c r="I692" s="122">
        <v>50</v>
      </c>
    </row>
    <row r="693" spans="1:9" s="633" customFormat="1" x14ac:dyDescent="0.25">
      <c r="A693" s="1124"/>
      <c r="B693" s="965"/>
      <c r="C693" s="122" t="s">
        <v>7137</v>
      </c>
      <c r="D693" s="123" t="s">
        <v>380</v>
      </c>
      <c r="E693" s="122" t="s">
        <v>14</v>
      </c>
      <c r="F693" s="122" t="s">
        <v>15</v>
      </c>
      <c r="G693" s="122">
        <v>10000</v>
      </c>
      <c r="H693" s="356">
        <v>900</v>
      </c>
      <c r="I693" s="122">
        <v>90</v>
      </c>
    </row>
    <row r="694" spans="1:9" s="633" customFormat="1" x14ac:dyDescent="0.25">
      <c r="A694" s="1124"/>
      <c r="B694" s="965"/>
      <c r="C694" s="122" t="s">
        <v>7138</v>
      </c>
      <c r="D694" s="123" t="s">
        <v>4057</v>
      </c>
      <c r="E694" s="122" t="s">
        <v>14</v>
      </c>
      <c r="F694" s="122" t="s">
        <v>15</v>
      </c>
      <c r="G694" s="122">
        <v>320000</v>
      </c>
      <c r="H694" s="356">
        <v>320</v>
      </c>
      <c r="I694" s="122">
        <v>1</v>
      </c>
    </row>
    <row r="695" spans="1:9" s="633" customFormat="1" x14ac:dyDescent="0.25">
      <c r="A695" s="1124"/>
      <c r="B695" s="965"/>
      <c r="C695" s="122" t="s">
        <v>7139</v>
      </c>
      <c r="D695" s="123" t="s">
        <v>5292</v>
      </c>
      <c r="E695" s="122" t="s">
        <v>14</v>
      </c>
      <c r="F695" s="122" t="s">
        <v>15</v>
      </c>
      <c r="G695" s="122">
        <v>255000</v>
      </c>
      <c r="H695" s="356">
        <v>2040</v>
      </c>
      <c r="I695" s="122">
        <v>8</v>
      </c>
    </row>
    <row r="696" spans="1:9" s="633" customFormat="1" x14ac:dyDescent="0.25">
      <c r="A696" s="1124"/>
      <c r="B696" s="966"/>
      <c r="C696" s="122" t="s">
        <v>7140</v>
      </c>
      <c r="D696" s="123" t="s">
        <v>378</v>
      </c>
      <c r="E696" s="122" t="s">
        <v>14</v>
      </c>
      <c r="F696" s="122" t="s">
        <v>15</v>
      </c>
      <c r="G696" s="122">
        <v>7000</v>
      </c>
      <c r="H696" s="356">
        <v>630</v>
      </c>
      <c r="I696" s="122">
        <v>90</v>
      </c>
    </row>
    <row r="697" spans="1:9" s="332" customFormat="1" x14ac:dyDescent="0.25">
      <c r="A697" s="1124"/>
      <c r="B697" s="890">
        <v>5129</v>
      </c>
      <c r="C697" s="122" t="s">
        <v>6661</v>
      </c>
      <c r="D697" s="123" t="s">
        <v>5740</v>
      </c>
      <c r="E697" s="122" t="s">
        <v>14</v>
      </c>
      <c r="F697" s="122" t="s">
        <v>15</v>
      </c>
      <c r="G697" s="122" t="s">
        <v>5741</v>
      </c>
      <c r="H697" s="122" t="s">
        <v>5741</v>
      </c>
      <c r="I697" s="379">
        <v>33</v>
      </c>
    </row>
    <row r="698" spans="1:9" s="332" customFormat="1" x14ac:dyDescent="0.25">
      <c r="A698" s="1124"/>
      <c r="B698" s="891"/>
      <c r="C698" s="122" t="s">
        <v>6662</v>
      </c>
      <c r="D698" s="123" t="s">
        <v>5740</v>
      </c>
      <c r="E698" s="122" t="s">
        <v>14</v>
      </c>
      <c r="F698" s="122" t="s">
        <v>15</v>
      </c>
      <c r="G698" s="122" t="s">
        <v>5741</v>
      </c>
      <c r="H698" s="122" t="s">
        <v>5741</v>
      </c>
      <c r="I698" s="379">
        <v>20</v>
      </c>
    </row>
    <row r="699" spans="1:9" s="77" customFormat="1" ht="45" x14ac:dyDescent="0.25">
      <c r="A699" s="1124"/>
      <c r="B699" s="891"/>
      <c r="C699" s="122" t="s">
        <v>4693</v>
      </c>
      <c r="D699" s="120" t="s">
        <v>4694</v>
      </c>
      <c r="E699" s="382" t="s">
        <v>126</v>
      </c>
      <c r="F699" s="382" t="s">
        <v>15</v>
      </c>
      <c r="G699" s="3">
        <v>200000</v>
      </c>
      <c r="H699" s="3">
        <f>G699*I699</f>
        <v>6000000</v>
      </c>
      <c r="I699" s="378">
        <v>30</v>
      </c>
    </row>
    <row r="700" spans="1:9" s="518" customFormat="1" x14ac:dyDescent="0.25">
      <c r="A700" s="1124"/>
      <c r="B700" s="891"/>
      <c r="C700" s="122" t="s">
        <v>6682</v>
      </c>
      <c r="D700" s="120" t="s">
        <v>6683</v>
      </c>
      <c r="E700" s="122" t="s">
        <v>14</v>
      </c>
      <c r="F700" s="517" t="s">
        <v>15</v>
      </c>
      <c r="G700" s="3">
        <v>0</v>
      </c>
      <c r="H700" s="3">
        <v>0</v>
      </c>
      <c r="I700" s="378">
        <v>53</v>
      </c>
    </row>
    <row r="701" spans="1:9" s="386" customFormat="1" ht="45" x14ac:dyDescent="0.25">
      <c r="A701" s="1124"/>
      <c r="B701" s="892"/>
      <c r="C701" s="122" t="s">
        <v>4695</v>
      </c>
      <c r="D701" s="120" t="s">
        <v>4696</v>
      </c>
      <c r="E701" s="382" t="s">
        <v>126</v>
      </c>
      <c r="F701" s="382" t="s">
        <v>15</v>
      </c>
      <c r="G701" s="3">
        <v>180000</v>
      </c>
      <c r="H701" s="3">
        <f>G701*I701</f>
        <v>39240000</v>
      </c>
      <c r="I701" s="378">
        <v>218</v>
      </c>
    </row>
    <row r="702" spans="1:9" s="386" customFormat="1" x14ac:dyDescent="0.25">
      <c r="A702" s="1124"/>
      <c r="B702" s="107"/>
      <c r="C702" s="122"/>
      <c r="D702" s="390" t="s">
        <v>6146</v>
      </c>
      <c r="E702" s="382"/>
      <c r="F702" s="382"/>
      <c r="G702" s="3"/>
      <c r="H702" s="3"/>
      <c r="I702" s="378"/>
    </row>
    <row r="703" spans="1:9" s="386" customFormat="1" ht="30" x14ac:dyDescent="0.25">
      <c r="A703" s="1124"/>
      <c r="B703" s="386">
        <v>5113</v>
      </c>
      <c r="C703" s="122" t="s">
        <v>6147</v>
      </c>
      <c r="D703" s="123" t="s">
        <v>4070</v>
      </c>
      <c r="E703" s="382" t="s">
        <v>149</v>
      </c>
      <c r="F703" s="382" t="s">
        <v>121</v>
      </c>
      <c r="G703" s="3">
        <v>0</v>
      </c>
      <c r="H703" s="3">
        <v>0</v>
      </c>
      <c r="I703" s="378">
        <v>1</v>
      </c>
    </row>
    <row r="704" spans="1:9" s="77" customFormat="1" ht="15" customHeight="1" x14ac:dyDescent="0.25">
      <c r="A704" s="1124"/>
      <c r="B704" s="887" t="s">
        <v>118</v>
      </c>
      <c r="C704" s="888"/>
      <c r="D704" s="888"/>
      <c r="E704" s="888"/>
      <c r="F704" s="888"/>
      <c r="G704" s="889"/>
      <c r="H704" s="274">
        <f>SUM(H708:H709)</f>
        <v>4576000</v>
      </c>
      <c r="I704" s="274"/>
    </row>
    <row r="705" spans="1:9" s="607" customFormat="1" ht="15" customHeight="1" x14ac:dyDescent="0.25">
      <c r="A705" s="1124"/>
      <c r="B705" s="607">
        <v>5112</v>
      </c>
      <c r="C705" s="607" t="s">
        <v>6953</v>
      </c>
      <c r="D705" s="607" t="s">
        <v>532</v>
      </c>
      <c r="E705" s="607" t="s">
        <v>120</v>
      </c>
      <c r="F705" s="607" t="s">
        <v>121</v>
      </c>
      <c r="G705" s="607">
        <v>284000</v>
      </c>
      <c r="H705" s="607">
        <v>284000</v>
      </c>
      <c r="I705" s="607">
        <v>1</v>
      </c>
    </row>
    <row r="706" spans="1:9" s="623" customFormat="1" ht="15" customHeight="1" x14ac:dyDescent="0.25">
      <c r="A706" s="1124"/>
      <c r="B706" s="623" t="s">
        <v>5274</v>
      </c>
      <c r="C706" s="623" t="s">
        <v>7120</v>
      </c>
      <c r="D706" s="623" t="s">
        <v>5270</v>
      </c>
      <c r="E706" s="623" t="s">
        <v>3127</v>
      </c>
      <c r="F706" s="623" t="s">
        <v>121</v>
      </c>
      <c r="G706" s="862">
        <v>540000</v>
      </c>
      <c r="H706" s="862">
        <v>540000</v>
      </c>
      <c r="I706" s="623">
        <v>1</v>
      </c>
    </row>
    <row r="707" spans="1:9" s="576" customFormat="1" ht="52.5" customHeight="1" x14ac:dyDescent="0.25">
      <c r="A707" s="1124"/>
      <c r="B707" s="576" t="s">
        <v>5274</v>
      </c>
      <c r="C707" s="576" t="s">
        <v>6846</v>
      </c>
      <c r="D707" s="576" t="s">
        <v>5270</v>
      </c>
      <c r="E707" s="576" t="s">
        <v>3127</v>
      </c>
      <c r="F707" s="576" t="s">
        <v>121</v>
      </c>
      <c r="G707" s="576">
        <v>611000</v>
      </c>
      <c r="H707" s="576">
        <v>611000</v>
      </c>
      <c r="I707" s="574">
        <v>1</v>
      </c>
    </row>
    <row r="708" spans="1:9" s="77" customFormat="1" ht="90" x14ac:dyDescent="0.25">
      <c r="A708" s="1124"/>
      <c r="B708" s="271">
        <v>5112</v>
      </c>
      <c r="C708" s="122" t="s">
        <v>4697</v>
      </c>
      <c r="D708" s="120" t="s">
        <v>4698</v>
      </c>
      <c r="E708" s="271" t="s">
        <v>520</v>
      </c>
      <c r="F708" s="271" t="s">
        <v>121</v>
      </c>
      <c r="G708" s="3">
        <v>576000</v>
      </c>
      <c r="H708" s="3">
        <f>G708*I708</f>
        <v>576000</v>
      </c>
      <c r="I708" s="3">
        <v>1</v>
      </c>
    </row>
    <row r="709" spans="1:9" s="77" customFormat="1" ht="60" x14ac:dyDescent="0.25">
      <c r="A709" s="1124"/>
      <c r="B709" s="271">
        <v>5129</v>
      </c>
      <c r="C709" s="122" t="s">
        <v>4699</v>
      </c>
      <c r="D709" s="120" t="s">
        <v>4700</v>
      </c>
      <c r="E709" s="271" t="s">
        <v>126</v>
      </c>
      <c r="F709" s="271" t="s">
        <v>121</v>
      </c>
      <c r="G709" s="3">
        <v>4000000</v>
      </c>
      <c r="H709" s="3">
        <f>G709*I709</f>
        <v>4000000</v>
      </c>
      <c r="I709" s="3">
        <v>1</v>
      </c>
    </row>
    <row r="710" spans="1:9" s="77" customFormat="1" ht="39.950000000000003" customHeight="1" x14ac:dyDescent="0.25">
      <c r="A710" s="1124"/>
      <c r="B710" s="884" t="s">
        <v>4701</v>
      </c>
      <c r="C710" s="885"/>
      <c r="D710" s="885"/>
      <c r="E710" s="885"/>
      <c r="F710" s="885"/>
      <c r="G710" s="886"/>
      <c r="H710" s="2">
        <f>SUM(H711+H712+H718)</f>
        <v>150264032</v>
      </c>
      <c r="I710" s="2"/>
    </row>
    <row r="711" spans="1:9" s="77" customFormat="1" x14ac:dyDescent="0.25">
      <c r="A711" s="1124"/>
      <c r="B711" s="887" t="s">
        <v>11</v>
      </c>
      <c r="C711" s="888"/>
      <c r="D711" s="888"/>
      <c r="E711" s="888"/>
      <c r="F711" s="888"/>
      <c r="G711" s="889"/>
      <c r="H711" s="274"/>
      <c r="I711" s="274"/>
    </row>
    <row r="712" spans="1:9" s="77" customFormat="1" ht="15" customHeight="1" x14ac:dyDescent="0.25">
      <c r="A712" s="1124"/>
      <c r="B712" s="887" t="s">
        <v>154</v>
      </c>
      <c r="C712" s="888"/>
      <c r="D712" s="888"/>
      <c r="E712" s="888"/>
      <c r="F712" s="888"/>
      <c r="G712" s="889"/>
      <c r="H712" s="274">
        <f>SUM(H715:H717)</f>
        <v>147823912</v>
      </c>
      <c r="I712" s="274"/>
    </row>
    <row r="713" spans="1:9" s="727" customFormat="1" ht="15" customHeight="1" x14ac:dyDescent="0.25">
      <c r="A713" s="1124"/>
      <c r="B713" s="455" t="s">
        <v>5304</v>
      </c>
      <c r="C713" s="724" t="s">
        <v>7465</v>
      </c>
      <c r="D713" s="724" t="s">
        <v>7466</v>
      </c>
      <c r="E713" s="724" t="s">
        <v>126</v>
      </c>
      <c r="F713" s="724" t="s">
        <v>121</v>
      </c>
      <c r="G713" s="724">
        <v>0</v>
      </c>
      <c r="H713" s="724">
        <v>0</v>
      </c>
      <c r="I713" s="3">
        <v>1</v>
      </c>
    </row>
    <row r="714" spans="1:9" s="727" customFormat="1" ht="15" customHeight="1" x14ac:dyDescent="0.25">
      <c r="A714" s="1124"/>
      <c r="B714" s="455" t="s">
        <v>5304</v>
      </c>
      <c r="C714" s="724" t="s">
        <v>7467</v>
      </c>
      <c r="D714" s="724" t="s">
        <v>7466</v>
      </c>
      <c r="E714" s="724" t="s">
        <v>126</v>
      </c>
      <c r="F714" s="724" t="s">
        <v>121</v>
      </c>
      <c r="G714" s="724">
        <v>39400000</v>
      </c>
      <c r="H714" s="724">
        <v>39400000</v>
      </c>
      <c r="I714" s="3">
        <v>1</v>
      </c>
    </row>
    <row r="715" spans="1:9" s="77" customFormat="1" ht="45" x14ac:dyDescent="0.25">
      <c r="A715" s="1124"/>
      <c r="B715" s="890">
        <v>5112</v>
      </c>
      <c r="C715" s="122" t="s">
        <v>4702</v>
      </c>
      <c r="D715" s="120" t="s">
        <v>4703</v>
      </c>
      <c r="E715" s="271" t="s">
        <v>149</v>
      </c>
      <c r="F715" s="271" t="s">
        <v>121</v>
      </c>
      <c r="G715" s="3">
        <v>147823912</v>
      </c>
      <c r="H715" s="3">
        <f>G715*I715</f>
        <v>147823912</v>
      </c>
      <c r="I715" s="3">
        <v>1</v>
      </c>
    </row>
    <row r="716" spans="1:9" s="77" customFormat="1" ht="30" x14ac:dyDescent="0.25">
      <c r="A716" s="1124"/>
      <c r="B716" s="891"/>
      <c r="C716" s="126">
        <v>45231126</v>
      </c>
      <c r="D716" s="125" t="s">
        <v>4704</v>
      </c>
      <c r="E716" s="79" t="s">
        <v>149</v>
      </c>
      <c r="F716" s="79" t="s">
        <v>121</v>
      </c>
      <c r="G716" s="16">
        <v>0</v>
      </c>
      <c r="H716" s="16">
        <f>G716*I716</f>
        <v>0</v>
      </c>
      <c r="I716" s="16">
        <v>1</v>
      </c>
    </row>
    <row r="717" spans="1:9" s="77" customFormat="1" ht="60" x14ac:dyDescent="0.25">
      <c r="A717" s="1124"/>
      <c r="B717" s="892"/>
      <c r="C717" s="122" t="s">
        <v>4705</v>
      </c>
      <c r="D717" s="120" t="s">
        <v>4706</v>
      </c>
      <c r="E717" s="271" t="s">
        <v>149</v>
      </c>
      <c r="F717" s="271" t="s">
        <v>121</v>
      </c>
      <c r="G717" s="3">
        <v>0</v>
      </c>
      <c r="H717" s="3">
        <f>G717*I717</f>
        <v>0</v>
      </c>
      <c r="I717" s="3">
        <v>1</v>
      </c>
    </row>
    <row r="718" spans="1:9" s="77" customFormat="1" ht="15" customHeight="1" x14ac:dyDescent="0.25">
      <c r="A718" s="1124"/>
      <c r="B718" s="887" t="s">
        <v>118</v>
      </c>
      <c r="C718" s="888"/>
      <c r="D718" s="888"/>
      <c r="E718" s="888"/>
      <c r="F718" s="888"/>
      <c r="G718" s="889"/>
      <c r="H718" s="274">
        <f>SUM(H720:H724)</f>
        <v>2440120</v>
      </c>
      <c r="I718" s="274"/>
    </row>
    <row r="719" spans="1:9" s="818" customFormat="1" ht="15" customHeight="1" x14ac:dyDescent="0.25">
      <c r="A719" s="1124"/>
      <c r="B719" s="549"/>
      <c r="C719" s="785" t="s">
        <v>7742</v>
      </c>
      <c r="D719" s="785" t="s">
        <v>5270</v>
      </c>
      <c r="E719" s="105" t="s">
        <v>3127</v>
      </c>
      <c r="F719" s="813" t="s">
        <v>121</v>
      </c>
      <c r="G719" s="787">
        <v>0</v>
      </c>
      <c r="H719" s="787">
        <v>0</v>
      </c>
      <c r="I719" s="465">
        <v>1</v>
      </c>
    </row>
    <row r="720" spans="1:9" s="77" customFormat="1" ht="60" x14ac:dyDescent="0.25">
      <c r="A720" s="1124"/>
      <c r="B720" s="967">
        <v>5112</v>
      </c>
      <c r="C720" s="105" t="s">
        <v>4707</v>
      </c>
      <c r="D720" s="1" t="s">
        <v>4708</v>
      </c>
      <c r="E720" s="271" t="s">
        <v>520</v>
      </c>
      <c r="F720" s="271" t="s">
        <v>121</v>
      </c>
      <c r="G720" s="3">
        <v>1356000</v>
      </c>
      <c r="H720" s="3">
        <f>G720*I720</f>
        <v>1356000</v>
      </c>
      <c r="I720" s="3">
        <v>1</v>
      </c>
    </row>
    <row r="721" spans="1:9" s="77" customFormat="1" ht="120" x14ac:dyDescent="0.25">
      <c r="A721" s="1124"/>
      <c r="B721" s="968"/>
      <c r="C721" s="122" t="s">
        <v>4709</v>
      </c>
      <c r="D721" s="120" t="s">
        <v>4710</v>
      </c>
      <c r="E721" s="105" t="s">
        <v>3127</v>
      </c>
      <c r="F721" s="271" t="s">
        <v>121</v>
      </c>
      <c r="G721" s="3">
        <v>0</v>
      </c>
      <c r="H721" s="3">
        <f>G721*I721</f>
        <v>0</v>
      </c>
      <c r="I721" s="3">
        <v>1</v>
      </c>
    </row>
    <row r="722" spans="1:9" s="106" customFormat="1" ht="28.5" x14ac:dyDescent="0.25">
      <c r="A722" s="1124"/>
      <c r="B722" s="968"/>
      <c r="C722" s="132" t="s">
        <v>5399</v>
      </c>
      <c r="D722" s="597" t="s">
        <v>5270</v>
      </c>
      <c r="E722" s="80" t="s">
        <v>3127</v>
      </c>
      <c r="F722" s="31" t="s">
        <v>121</v>
      </c>
      <c r="G722" s="113">
        <v>424900</v>
      </c>
      <c r="H722" s="113">
        <v>424900</v>
      </c>
      <c r="I722" s="32">
        <v>1</v>
      </c>
    </row>
    <row r="723" spans="1:9" s="607" customFormat="1" ht="28.5" x14ac:dyDescent="0.25">
      <c r="A723" s="1124"/>
      <c r="B723" s="615">
        <v>5113</v>
      </c>
      <c r="C723" s="132" t="s">
        <v>6983</v>
      </c>
      <c r="D723" s="132" t="s">
        <v>532</v>
      </c>
      <c r="E723" s="80" t="s">
        <v>120</v>
      </c>
      <c r="F723" s="80" t="s">
        <v>121</v>
      </c>
      <c r="G723" s="113">
        <v>447000</v>
      </c>
      <c r="H723" s="113">
        <v>447000</v>
      </c>
      <c r="I723" s="32">
        <v>1</v>
      </c>
    </row>
    <row r="724" spans="1:9" s="77" customFormat="1" ht="30" x14ac:dyDescent="0.25">
      <c r="A724" s="1124"/>
      <c r="B724" s="616"/>
      <c r="C724" s="127" t="s">
        <v>5821</v>
      </c>
      <c r="D724" s="128" t="s">
        <v>532</v>
      </c>
      <c r="E724" s="80" t="s">
        <v>120</v>
      </c>
      <c r="F724" s="80" t="s">
        <v>121</v>
      </c>
      <c r="G724" s="53">
        <v>212220</v>
      </c>
      <c r="H724" s="53">
        <f>G724*I724</f>
        <v>212220</v>
      </c>
      <c r="I724" s="53">
        <v>1</v>
      </c>
    </row>
    <row r="725" spans="1:9" s="77" customFormat="1" ht="39.950000000000003" customHeight="1" x14ac:dyDescent="0.25">
      <c r="A725" s="1124"/>
      <c r="B725" s="884" t="s">
        <v>165</v>
      </c>
      <c r="C725" s="885"/>
      <c r="D725" s="885"/>
      <c r="E725" s="885"/>
      <c r="F725" s="885"/>
      <c r="G725" s="886"/>
      <c r="H725" s="2">
        <f>SUM(H726+H728+H740)</f>
        <v>2049250000</v>
      </c>
      <c r="I725" s="2"/>
    </row>
    <row r="726" spans="1:9" s="77" customFormat="1" x14ac:dyDescent="0.25">
      <c r="A726" s="1124"/>
      <c r="B726" s="887" t="s">
        <v>11</v>
      </c>
      <c r="C726" s="888"/>
      <c r="D726" s="888"/>
      <c r="E726" s="888"/>
      <c r="F726" s="888"/>
      <c r="G726" s="889"/>
      <c r="H726" s="274">
        <f>SUM(H727:H727)</f>
        <v>13500000</v>
      </c>
      <c r="I726" s="274"/>
    </row>
    <row r="727" spans="1:9" s="77" customFormat="1" ht="45" x14ac:dyDescent="0.25">
      <c r="A727" s="1124"/>
      <c r="B727" s="271">
        <v>4861</v>
      </c>
      <c r="C727" s="122" t="s">
        <v>4711</v>
      </c>
      <c r="D727" s="120" t="s">
        <v>4712</v>
      </c>
      <c r="E727" s="271" t="s">
        <v>149</v>
      </c>
      <c r="F727" s="271" t="s">
        <v>15</v>
      </c>
      <c r="G727" s="3">
        <v>45000</v>
      </c>
      <c r="H727" s="3">
        <f>G727*I727</f>
        <v>13500000</v>
      </c>
      <c r="I727" s="3">
        <v>300</v>
      </c>
    </row>
    <row r="728" spans="1:9" s="77" customFormat="1" ht="15" customHeight="1" x14ac:dyDescent="0.25">
      <c r="A728" s="1124"/>
      <c r="B728" s="887" t="s">
        <v>154</v>
      </c>
      <c r="C728" s="888"/>
      <c r="D728" s="888"/>
      <c r="E728" s="888"/>
      <c r="F728" s="888"/>
      <c r="G728" s="889"/>
      <c r="H728" s="274">
        <f>SUM(H730:H739)</f>
        <v>2016180000</v>
      </c>
      <c r="I728" s="274"/>
    </row>
    <row r="729" spans="1:9" s="413" customFormat="1" ht="36.75" customHeight="1" x14ac:dyDescent="0.25">
      <c r="A729" s="1124"/>
      <c r="B729" s="414"/>
      <c r="C729" s="122" t="s">
        <v>6344</v>
      </c>
      <c r="D729" s="122" t="s">
        <v>6345</v>
      </c>
      <c r="E729" s="408" t="s">
        <v>172</v>
      </c>
      <c r="F729" s="411" t="s">
        <v>121</v>
      </c>
      <c r="G729" s="409">
        <v>0</v>
      </c>
      <c r="H729" s="412">
        <v>0</v>
      </c>
      <c r="I729" s="412">
        <v>1</v>
      </c>
    </row>
    <row r="730" spans="1:9" s="77" customFormat="1" x14ac:dyDescent="0.25">
      <c r="A730" s="1124"/>
      <c r="B730" s="890"/>
      <c r="C730" s="122" t="s">
        <v>4713</v>
      </c>
      <c r="D730" s="120" t="s">
        <v>6346</v>
      </c>
      <c r="E730" s="271" t="s">
        <v>149</v>
      </c>
      <c r="F730" s="271" t="s">
        <v>121</v>
      </c>
      <c r="G730" s="3">
        <v>211909000</v>
      </c>
      <c r="H730" s="3">
        <f t="shared" ref="H730:H739" si="14">G730*I730</f>
        <v>211909000</v>
      </c>
      <c r="I730" s="3">
        <v>1</v>
      </c>
    </row>
    <row r="731" spans="1:9" s="77" customFormat="1" ht="30" x14ac:dyDescent="0.25">
      <c r="A731" s="1124"/>
      <c r="B731" s="891"/>
      <c r="C731" s="122" t="s">
        <v>4714</v>
      </c>
      <c r="D731" s="120" t="s">
        <v>167</v>
      </c>
      <c r="E731" s="271" t="s">
        <v>149</v>
      </c>
      <c r="F731" s="271" t="s">
        <v>121</v>
      </c>
      <c r="G731" s="3">
        <v>212109000</v>
      </c>
      <c r="H731" s="3">
        <f t="shared" si="14"/>
        <v>212109000</v>
      </c>
      <c r="I731" s="3">
        <v>1</v>
      </c>
    </row>
    <row r="732" spans="1:9" s="77" customFormat="1" ht="30" x14ac:dyDescent="0.25">
      <c r="A732" s="1124"/>
      <c r="B732" s="891"/>
      <c r="C732" s="122" t="s">
        <v>4715</v>
      </c>
      <c r="D732" s="120" t="s">
        <v>167</v>
      </c>
      <c r="E732" s="271" t="s">
        <v>149</v>
      </c>
      <c r="F732" s="271" t="s">
        <v>121</v>
      </c>
      <c r="G732" s="3">
        <v>207111000</v>
      </c>
      <c r="H732" s="3">
        <f t="shared" si="14"/>
        <v>207111000</v>
      </c>
      <c r="I732" s="3">
        <v>1</v>
      </c>
    </row>
    <row r="733" spans="1:9" s="77" customFormat="1" ht="30" x14ac:dyDescent="0.25">
      <c r="A733" s="1124"/>
      <c r="B733" s="891"/>
      <c r="C733" s="122" t="s">
        <v>4716</v>
      </c>
      <c r="D733" s="120" t="s">
        <v>167</v>
      </c>
      <c r="E733" s="271" t="s">
        <v>149</v>
      </c>
      <c r="F733" s="271" t="s">
        <v>121</v>
      </c>
      <c r="G733" s="3">
        <v>207152000</v>
      </c>
      <c r="H733" s="3">
        <f t="shared" si="14"/>
        <v>207152000</v>
      </c>
      <c r="I733" s="3">
        <v>1</v>
      </c>
    </row>
    <row r="734" spans="1:9" s="77" customFormat="1" ht="30" x14ac:dyDescent="0.25">
      <c r="A734" s="1124"/>
      <c r="B734" s="891"/>
      <c r="C734" s="122" t="s">
        <v>4717</v>
      </c>
      <c r="D734" s="120" t="s">
        <v>167</v>
      </c>
      <c r="E734" s="271" t="s">
        <v>149</v>
      </c>
      <c r="F734" s="271" t="s">
        <v>121</v>
      </c>
      <c r="G734" s="3">
        <v>207112000</v>
      </c>
      <c r="H734" s="3">
        <f t="shared" si="14"/>
        <v>207112000</v>
      </c>
      <c r="I734" s="3">
        <v>1</v>
      </c>
    </row>
    <row r="735" spans="1:9" s="77" customFormat="1" ht="30" x14ac:dyDescent="0.25">
      <c r="A735" s="1124"/>
      <c r="B735" s="891"/>
      <c r="C735" s="122" t="s">
        <v>4718</v>
      </c>
      <c r="D735" s="120" t="s">
        <v>167</v>
      </c>
      <c r="E735" s="271" t="s">
        <v>149</v>
      </c>
      <c r="F735" s="271" t="s">
        <v>121</v>
      </c>
      <c r="G735" s="3">
        <v>207112000</v>
      </c>
      <c r="H735" s="3">
        <f t="shared" si="14"/>
        <v>207112000</v>
      </c>
      <c r="I735" s="3">
        <v>1</v>
      </c>
    </row>
    <row r="736" spans="1:9" s="77" customFormat="1" ht="30" x14ac:dyDescent="0.25">
      <c r="A736" s="1124"/>
      <c r="B736" s="891"/>
      <c r="C736" s="122" t="s">
        <v>4719</v>
      </c>
      <c r="D736" s="120" t="s">
        <v>167</v>
      </c>
      <c r="E736" s="271" t="s">
        <v>149</v>
      </c>
      <c r="F736" s="271" t="s">
        <v>121</v>
      </c>
      <c r="G736" s="3">
        <v>207112000</v>
      </c>
      <c r="H736" s="3">
        <f t="shared" si="14"/>
        <v>207112000</v>
      </c>
      <c r="I736" s="3">
        <v>1</v>
      </c>
    </row>
    <row r="737" spans="1:9" s="77" customFormat="1" ht="30" x14ac:dyDescent="0.25">
      <c r="A737" s="1124"/>
      <c r="B737" s="891"/>
      <c r="C737" s="122" t="s">
        <v>4720</v>
      </c>
      <c r="D737" s="120" t="s">
        <v>167</v>
      </c>
      <c r="E737" s="271" t="s">
        <v>149</v>
      </c>
      <c r="F737" s="271" t="s">
        <v>121</v>
      </c>
      <c r="G737" s="3">
        <v>268947000</v>
      </c>
      <c r="H737" s="3">
        <f t="shared" si="14"/>
        <v>268947000</v>
      </c>
      <c r="I737" s="3">
        <v>1</v>
      </c>
    </row>
    <row r="738" spans="1:9" s="77" customFormat="1" ht="60" x14ac:dyDescent="0.25">
      <c r="A738" s="1124"/>
      <c r="B738" s="891"/>
      <c r="C738" s="122" t="s">
        <v>4721</v>
      </c>
      <c r="D738" s="120" t="s">
        <v>4722</v>
      </c>
      <c r="E738" s="271" t="s">
        <v>149</v>
      </c>
      <c r="F738" s="271" t="s">
        <v>121</v>
      </c>
      <c r="G738" s="3">
        <v>180000000</v>
      </c>
      <c r="H738" s="3">
        <f t="shared" si="14"/>
        <v>180000000</v>
      </c>
      <c r="I738" s="3">
        <v>1</v>
      </c>
    </row>
    <row r="739" spans="1:9" s="77" customFormat="1" ht="75" x14ac:dyDescent="0.25">
      <c r="A739" s="1124"/>
      <c r="B739" s="892"/>
      <c r="C739" s="127">
        <v>45231187</v>
      </c>
      <c r="D739" s="128" t="s">
        <v>4723</v>
      </c>
      <c r="E739" s="80" t="s">
        <v>149</v>
      </c>
      <c r="F739" s="80" t="s">
        <v>121</v>
      </c>
      <c r="G739" s="53">
        <v>107616000</v>
      </c>
      <c r="H739" s="53">
        <f t="shared" si="14"/>
        <v>107616000</v>
      </c>
      <c r="I739" s="53">
        <v>1</v>
      </c>
    </row>
    <row r="740" spans="1:9" s="77" customFormat="1" ht="15" customHeight="1" x14ac:dyDescent="0.25">
      <c r="A740" s="1124"/>
      <c r="B740" s="887" t="s">
        <v>118</v>
      </c>
      <c r="C740" s="888"/>
      <c r="D740" s="888"/>
      <c r="E740" s="888"/>
      <c r="F740" s="888"/>
      <c r="G740" s="889"/>
      <c r="H740" s="274">
        <f>SUM(H741:H750)</f>
        <v>19570000</v>
      </c>
      <c r="I740" s="274"/>
    </row>
    <row r="741" spans="1:9" s="77" customFormat="1" ht="45" x14ac:dyDescent="0.25">
      <c r="A741" s="1124"/>
      <c r="B741" s="890">
        <v>4251</v>
      </c>
      <c r="C741" s="133" t="s">
        <v>4724</v>
      </c>
      <c r="D741" s="120" t="s">
        <v>4725</v>
      </c>
      <c r="E741" s="271" t="s">
        <v>520</v>
      </c>
      <c r="F741" s="271" t="s">
        <v>121</v>
      </c>
      <c r="G741" s="3">
        <v>2138800</v>
      </c>
      <c r="H741" s="3">
        <f t="shared" ref="H741:H750" si="15">G741*I741</f>
        <v>2138800</v>
      </c>
      <c r="I741" s="3">
        <v>1</v>
      </c>
    </row>
    <row r="742" spans="1:9" s="77" customFormat="1" ht="45" x14ac:dyDescent="0.25">
      <c r="A742" s="1124"/>
      <c r="B742" s="891"/>
      <c r="C742" s="133" t="s">
        <v>4726</v>
      </c>
      <c r="D742" s="120" t="s">
        <v>4725</v>
      </c>
      <c r="E742" s="271" t="s">
        <v>520</v>
      </c>
      <c r="F742" s="271" t="s">
        <v>121</v>
      </c>
      <c r="G742" s="3">
        <v>2140800</v>
      </c>
      <c r="H742" s="3">
        <f t="shared" si="15"/>
        <v>2140800</v>
      </c>
      <c r="I742" s="3">
        <v>1</v>
      </c>
    </row>
    <row r="743" spans="1:9" s="77" customFormat="1" ht="45" x14ac:dyDescent="0.25">
      <c r="A743" s="1124"/>
      <c r="B743" s="891"/>
      <c r="C743" s="134" t="s">
        <v>4727</v>
      </c>
      <c r="D743" s="120" t="s">
        <v>4725</v>
      </c>
      <c r="E743" s="271" t="s">
        <v>520</v>
      </c>
      <c r="F743" s="271" t="s">
        <v>121</v>
      </c>
      <c r="G743" s="3">
        <v>2091300</v>
      </c>
      <c r="H743" s="3">
        <f t="shared" si="15"/>
        <v>2091300</v>
      </c>
      <c r="I743" s="3">
        <v>1</v>
      </c>
    </row>
    <row r="744" spans="1:9" s="77" customFormat="1" ht="45" x14ac:dyDescent="0.25">
      <c r="A744" s="1124"/>
      <c r="B744" s="891"/>
      <c r="C744" s="133" t="s">
        <v>4728</v>
      </c>
      <c r="D744" s="120" t="s">
        <v>4725</v>
      </c>
      <c r="E744" s="271" t="s">
        <v>520</v>
      </c>
      <c r="F744" s="271" t="s">
        <v>121</v>
      </c>
      <c r="G744" s="3">
        <v>2091800</v>
      </c>
      <c r="H744" s="3">
        <f t="shared" si="15"/>
        <v>2091800</v>
      </c>
      <c r="I744" s="3">
        <v>1</v>
      </c>
    </row>
    <row r="745" spans="1:9" s="77" customFormat="1" ht="45" x14ac:dyDescent="0.25">
      <c r="A745" s="1124"/>
      <c r="B745" s="891"/>
      <c r="C745" s="133" t="s">
        <v>4729</v>
      </c>
      <c r="D745" s="120" t="s">
        <v>4725</v>
      </c>
      <c r="E745" s="271" t="s">
        <v>520</v>
      </c>
      <c r="F745" s="271" t="s">
        <v>121</v>
      </c>
      <c r="G745" s="3">
        <v>2091300</v>
      </c>
      <c r="H745" s="3">
        <f t="shared" si="15"/>
        <v>2091300</v>
      </c>
      <c r="I745" s="3">
        <v>1</v>
      </c>
    </row>
    <row r="746" spans="1:9" s="77" customFormat="1" ht="45" x14ac:dyDescent="0.25">
      <c r="A746" s="1124"/>
      <c r="B746" s="891"/>
      <c r="C746" s="134" t="s">
        <v>4730</v>
      </c>
      <c r="D746" s="120" t="s">
        <v>4725</v>
      </c>
      <c r="E746" s="271" t="s">
        <v>520</v>
      </c>
      <c r="F746" s="271" t="s">
        <v>121</v>
      </c>
      <c r="G746" s="3">
        <v>2091400</v>
      </c>
      <c r="H746" s="3">
        <f t="shared" si="15"/>
        <v>2091400</v>
      </c>
      <c r="I746" s="3">
        <v>1</v>
      </c>
    </row>
    <row r="747" spans="1:9" s="77" customFormat="1" ht="45" x14ac:dyDescent="0.25">
      <c r="A747" s="1124"/>
      <c r="B747" s="891"/>
      <c r="C747" s="133" t="s">
        <v>4731</v>
      </c>
      <c r="D747" s="120" t="s">
        <v>4725</v>
      </c>
      <c r="E747" s="271" t="s">
        <v>520</v>
      </c>
      <c r="F747" s="271" t="s">
        <v>121</v>
      </c>
      <c r="G747" s="3">
        <v>2091400</v>
      </c>
      <c r="H747" s="3">
        <f t="shared" si="15"/>
        <v>2091400</v>
      </c>
      <c r="I747" s="3">
        <v>1</v>
      </c>
    </row>
    <row r="748" spans="1:9" s="77" customFormat="1" ht="45" x14ac:dyDescent="0.25">
      <c r="A748" s="1124"/>
      <c r="B748" s="891"/>
      <c r="C748" s="133" t="s">
        <v>4732</v>
      </c>
      <c r="D748" s="120" t="s">
        <v>4725</v>
      </c>
      <c r="E748" s="271" t="s">
        <v>520</v>
      </c>
      <c r="F748" s="271" t="s">
        <v>121</v>
      </c>
      <c r="G748" s="3">
        <v>2715800</v>
      </c>
      <c r="H748" s="3">
        <f t="shared" si="15"/>
        <v>2715800</v>
      </c>
      <c r="I748" s="3">
        <v>1</v>
      </c>
    </row>
    <row r="749" spans="1:9" s="77" customFormat="1" ht="30" x14ac:dyDescent="0.25">
      <c r="A749" s="1124"/>
      <c r="B749" s="891"/>
      <c r="C749" s="134" t="s">
        <v>4733</v>
      </c>
      <c r="D749" s="120" t="s">
        <v>4734</v>
      </c>
      <c r="E749" s="271" t="s">
        <v>520</v>
      </c>
      <c r="F749" s="271" t="s">
        <v>121</v>
      </c>
      <c r="G749" s="3">
        <v>1817400</v>
      </c>
      <c r="H749" s="3">
        <f t="shared" si="15"/>
        <v>1817400</v>
      </c>
      <c r="I749" s="3">
        <v>1</v>
      </c>
    </row>
    <row r="750" spans="1:9" s="77" customFormat="1" ht="120" x14ac:dyDescent="0.25">
      <c r="A750" s="1124"/>
      <c r="B750" s="892"/>
      <c r="C750" s="126">
        <v>71351540</v>
      </c>
      <c r="D750" s="125" t="s">
        <v>4735</v>
      </c>
      <c r="E750" s="79" t="s">
        <v>149</v>
      </c>
      <c r="F750" s="79" t="s">
        <v>121</v>
      </c>
      <c r="G750" s="16">
        <v>300000</v>
      </c>
      <c r="H750" s="16">
        <f t="shared" si="15"/>
        <v>300000</v>
      </c>
      <c r="I750" s="16">
        <v>1</v>
      </c>
    </row>
    <row r="751" spans="1:9" s="77" customFormat="1" ht="39.950000000000003" customHeight="1" x14ac:dyDescent="0.25">
      <c r="A751" s="1124"/>
      <c r="B751" s="884" t="s">
        <v>3642</v>
      </c>
      <c r="C751" s="885"/>
      <c r="D751" s="885"/>
      <c r="E751" s="885"/>
      <c r="F751" s="885"/>
      <c r="G751" s="886"/>
      <c r="H751" s="2">
        <f>SUM(H752+H756)</f>
        <v>149990614</v>
      </c>
      <c r="I751" s="2"/>
    </row>
    <row r="752" spans="1:9" s="77" customFormat="1" ht="15" customHeight="1" x14ac:dyDescent="0.25">
      <c r="A752" s="1124"/>
      <c r="B752" s="887" t="s">
        <v>154</v>
      </c>
      <c r="C752" s="888"/>
      <c r="D752" s="888"/>
      <c r="E752" s="888"/>
      <c r="F752" s="888"/>
      <c r="G752" s="889"/>
      <c r="H752" s="274">
        <f>SUM(H753:H755)</f>
        <v>147790614</v>
      </c>
      <c r="I752" s="274"/>
    </row>
    <row r="753" spans="1:9" s="77" customFormat="1" ht="60" x14ac:dyDescent="0.25">
      <c r="A753" s="1124"/>
      <c r="B753" s="890">
        <v>5113</v>
      </c>
      <c r="C753" s="122" t="s">
        <v>4736</v>
      </c>
      <c r="D753" s="120" t="s">
        <v>4737</v>
      </c>
      <c r="E753" s="271" t="s">
        <v>149</v>
      </c>
      <c r="F753" s="271" t="s">
        <v>121</v>
      </c>
      <c r="G753" s="3">
        <v>147790614</v>
      </c>
      <c r="H753" s="3">
        <f>G753*I753</f>
        <v>147790614</v>
      </c>
      <c r="I753" s="3">
        <v>1</v>
      </c>
    </row>
    <row r="754" spans="1:9" s="77" customFormat="1" ht="30" x14ac:dyDescent="0.25">
      <c r="A754" s="1124"/>
      <c r="B754" s="891"/>
      <c r="C754" s="126">
        <v>45231187</v>
      </c>
      <c r="D754" s="125" t="s">
        <v>167</v>
      </c>
      <c r="E754" s="79" t="s">
        <v>149</v>
      </c>
      <c r="F754" s="79" t="s">
        <v>121</v>
      </c>
      <c r="G754" s="16">
        <v>0</v>
      </c>
      <c r="H754" s="16">
        <f>G754*I754</f>
        <v>0</v>
      </c>
      <c r="I754" s="16">
        <v>1</v>
      </c>
    </row>
    <row r="755" spans="1:9" s="77" customFormat="1" ht="30" x14ac:dyDescent="0.25">
      <c r="A755" s="1124"/>
      <c r="B755" s="892"/>
      <c r="C755" s="126">
        <v>45231187</v>
      </c>
      <c r="D755" s="125" t="s">
        <v>167</v>
      </c>
      <c r="E755" s="79" t="s">
        <v>149</v>
      </c>
      <c r="F755" s="79" t="s">
        <v>121</v>
      </c>
      <c r="G755" s="16">
        <v>0</v>
      </c>
      <c r="H755" s="16">
        <f>G755*I755</f>
        <v>0</v>
      </c>
      <c r="I755" s="16">
        <v>1</v>
      </c>
    </row>
    <row r="756" spans="1:9" s="77" customFormat="1" ht="15" customHeight="1" x14ac:dyDescent="0.25">
      <c r="A756" s="1124"/>
      <c r="B756" s="887" t="s">
        <v>118</v>
      </c>
      <c r="C756" s="888"/>
      <c r="D756" s="888"/>
      <c r="E756" s="888"/>
      <c r="F756" s="888"/>
      <c r="G756" s="889"/>
      <c r="H756" s="274">
        <f>SUM(H757:H757)</f>
        <v>2200000</v>
      </c>
      <c r="I756" s="274"/>
    </row>
    <row r="757" spans="1:9" s="77" customFormat="1" ht="60" x14ac:dyDescent="0.25">
      <c r="A757" s="1124"/>
      <c r="B757" s="271">
        <v>5113</v>
      </c>
      <c r="C757" s="122" t="s">
        <v>4738</v>
      </c>
      <c r="D757" s="120" t="s">
        <v>4739</v>
      </c>
      <c r="E757" s="271" t="s">
        <v>520</v>
      </c>
      <c r="F757" s="271" t="s">
        <v>121</v>
      </c>
      <c r="G757" s="3">
        <v>2200000</v>
      </c>
      <c r="H757" s="3">
        <f>G757*I757</f>
        <v>2200000</v>
      </c>
      <c r="I757" s="3">
        <v>1</v>
      </c>
    </row>
    <row r="758" spans="1:9" s="77" customFormat="1" ht="18.75" customHeight="1" x14ac:dyDescent="0.25">
      <c r="A758" s="1124"/>
      <c r="B758" s="884" t="s">
        <v>533</v>
      </c>
      <c r="C758" s="885"/>
      <c r="D758" s="885"/>
      <c r="E758" s="885"/>
      <c r="F758" s="885"/>
      <c r="G758" s="886"/>
      <c r="H758" s="2">
        <f>SUM(H759+H767)</f>
        <v>134812570</v>
      </c>
      <c r="I758" s="2"/>
    </row>
    <row r="759" spans="1:9" s="77" customFormat="1" ht="15" customHeight="1" x14ac:dyDescent="0.25">
      <c r="A759" s="1124"/>
      <c r="B759" s="887" t="s">
        <v>154</v>
      </c>
      <c r="C759" s="888"/>
      <c r="D759" s="888"/>
      <c r="E759" s="888"/>
      <c r="F759" s="888"/>
      <c r="G759" s="889"/>
      <c r="H759" s="274">
        <f>SUM(H764:H766)</f>
        <v>131539570</v>
      </c>
      <c r="I759" s="274"/>
    </row>
    <row r="760" spans="1:9" s="665" customFormat="1" ht="15" customHeight="1" x14ac:dyDescent="0.25">
      <c r="A760" s="1124"/>
      <c r="B760" s="663" t="s">
        <v>5671</v>
      </c>
      <c r="C760" s="660"/>
      <c r="D760" s="660"/>
      <c r="E760" s="660"/>
      <c r="F760" s="660"/>
      <c r="G760" s="661"/>
      <c r="H760" s="664"/>
      <c r="I760" s="664"/>
    </row>
    <row r="761" spans="1:9" s="322" customFormat="1" ht="60" x14ac:dyDescent="0.25">
      <c r="A761" s="1124"/>
      <c r="B761" s="323" t="s">
        <v>5671</v>
      </c>
      <c r="C761" s="323" t="s">
        <v>5669</v>
      </c>
      <c r="D761" s="1" t="s">
        <v>5670</v>
      </c>
      <c r="E761" s="323" t="s">
        <v>126</v>
      </c>
      <c r="F761" s="323" t="s">
        <v>121</v>
      </c>
      <c r="G761" s="456">
        <v>9800000</v>
      </c>
      <c r="H761" s="456">
        <v>9800000</v>
      </c>
      <c r="I761" s="323">
        <v>1</v>
      </c>
    </row>
    <row r="762" spans="1:9" s="633" customFormat="1" ht="30" x14ac:dyDescent="0.25">
      <c r="A762" s="1124"/>
      <c r="B762" s="631" t="s">
        <v>5274</v>
      </c>
      <c r="C762" s="1" t="s">
        <v>7150</v>
      </c>
      <c r="D762" s="1" t="s">
        <v>6708</v>
      </c>
      <c r="E762" s="631" t="s">
        <v>172</v>
      </c>
      <c r="F762" s="631" t="s">
        <v>121</v>
      </c>
      <c r="G762" s="631">
        <v>0</v>
      </c>
      <c r="H762" s="631">
        <v>0</v>
      </c>
      <c r="I762" s="631">
        <v>1</v>
      </c>
    </row>
    <row r="763" spans="1:9" s="523" customFormat="1" ht="30" x14ac:dyDescent="0.25">
      <c r="A763" s="1124"/>
      <c r="B763" s="522" t="s">
        <v>5274</v>
      </c>
      <c r="C763" s="1" t="s">
        <v>6707</v>
      </c>
      <c r="D763" s="1" t="s">
        <v>6708</v>
      </c>
      <c r="E763" s="522" t="s">
        <v>126</v>
      </c>
      <c r="F763" s="522" t="s">
        <v>121</v>
      </c>
      <c r="G763" s="522">
        <v>8907030</v>
      </c>
      <c r="H763" s="522">
        <v>8907030</v>
      </c>
      <c r="I763" s="522">
        <v>1</v>
      </c>
    </row>
    <row r="764" spans="1:9" s="77" customFormat="1" ht="60" x14ac:dyDescent="0.25">
      <c r="A764" s="1124"/>
      <c r="B764" s="271">
        <v>5112</v>
      </c>
      <c r="C764" s="126">
        <v>45231200</v>
      </c>
      <c r="D764" s="125" t="s">
        <v>4740</v>
      </c>
      <c r="E764" s="79" t="s">
        <v>149</v>
      </c>
      <c r="F764" s="79" t="s">
        <v>121</v>
      </c>
      <c r="G764" s="16">
        <v>0</v>
      </c>
      <c r="H764" s="16">
        <f>G764*I764</f>
        <v>0</v>
      </c>
      <c r="I764" s="16">
        <v>1</v>
      </c>
    </row>
    <row r="765" spans="1:9" s="77" customFormat="1" ht="60" x14ac:dyDescent="0.25">
      <c r="A765" s="1124"/>
      <c r="B765" s="890">
        <v>5113</v>
      </c>
      <c r="C765" s="122" t="s">
        <v>4741</v>
      </c>
      <c r="D765" s="120" t="s">
        <v>4742</v>
      </c>
      <c r="E765" s="271" t="s">
        <v>149</v>
      </c>
      <c r="F765" s="271" t="s">
        <v>121</v>
      </c>
      <c r="G765" s="3">
        <v>131539570</v>
      </c>
      <c r="H765" s="3">
        <f>G765*I765</f>
        <v>131539570</v>
      </c>
      <c r="I765" s="3">
        <v>1</v>
      </c>
    </row>
    <row r="766" spans="1:9" s="77" customFormat="1" ht="60" x14ac:dyDescent="0.25">
      <c r="A766" s="1124"/>
      <c r="B766" s="892"/>
      <c r="C766" s="126">
        <v>45231200</v>
      </c>
      <c r="D766" s="125" t="s">
        <v>4743</v>
      </c>
      <c r="E766" s="79" t="s">
        <v>149</v>
      </c>
      <c r="F766" s="79" t="s">
        <v>121</v>
      </c>
      <c r="G766" s="16">
        <v>0</v>
      </c>
      <c r="H766" s="16">
        <f>G766*I766</f>
        <v>0</v>
      </c>
      <c r="I766" s="16">
        <v>1</v>
      </c>
    </row>
    <row r="767" spans="1:9" s="77" customFormat="1" ht="15" customHeight="1" x14ac:dyDescent="0.25">
      <c r="A767" s="1124"/>
      <c r="B767" s="887" t="s">
        <v>118</v>
      </c>
      <c r="C767" s="888"/>
      <c r="D767" s="888"/>
      <c r="E767" s="888"/>
      <c r="F767" s="888"/>
      <c r="G767" s="889"/>
      <c r="H767" s="274">
        <f>SUM(H773:H775)</f>
        <v>3273000</v>
      </c>
      <c r="I767" s="274"/>
    </row>
    <row r="768" spans="1:9" s="744" customFormat="1" ht="15" customHeight="1" x14ac:dyDescent="0.25">
      <c r="A768" s="1124"/>
      <c r="B768" s="549"/>
      <c r="C768" s="746" t="s">
        <v>7507</v>
      </c>
      <c r="D768" s="746" t="s">
        <v>5270</v>
      </c>
      <c r="E768" s="120" t="s">
        <v>3127</v>
      </c>
      <c r="F768" s="120" t="s">
        <v>121</v>
      </c>
      <c r="G768" s="16">
        <v>0</v>
      </c>
      <c r="H768" s="16">
        <f>G768*I768</f>
        <v>0</v>
      </c>
      <c r="I768" s="16">
        <v>1</v>
      </c>
    </row>
    <row r="769" spans="1:9" s="523" customFormat="1" ht="15" customHeight="1" x14ac:dyDescent="0.25">
      <c r="A769" s="1124"/>
      <c r="B769" s="535" t="s">
        <v>5274</v>
      </c>
      <c r="C769" s="120" t="s">
        <v>6709</v>
      </c>
      <c r="D769" s="120" t="s">
        <v>532</v>
      </c>
      <c r="E769" s="120" t="s">
        <v>120</v>
      </c>
      <c r="F769" s="120" t="s">
        <v>121</v>
      </c>
      <c r="G769" s="120">
        <v>53400</v>
      </c>
      <c r="H769" s="120">
        <v>53400</v>
      </c>
      <c r="I769" s="120">
        <v>1</v>
      </c>
    </row>
    <row r="770" spans="1:9" s="777" customFormat="1" ht="15" customHeight="1" x14ac:dyDescent="0.25">
      <c r="A770" s="1124"/>
      <c r="B770" s="767" t="s">
        <v>5274</v>
      </c>
      <c r="C770" s="767" t="s">
        <v>7601</v>
      </c>
      <c r="D770" s="767" t="s">
        <v>532</v>
      </c>
      <c r="E770" s="120" t="s">
        <v>120</v>
      </c>
      <c r="F770" s="120" t="s">
        <v>121</v>
      </c>
      <c r="G770" s="771">
        <v>296000</v>
      </c>
      <c r="H770" s="771">
        <v>296000</v>
      </c>
      <c r="I770" s="120">
        <v>1</v>
      </c>
    </row>
    <row r="771" spans="1:9" s="633" customFormat="1" ht="15" customHeight="1" x14ac:dyDescent="0.25">
      <c r="A771" s="1124"/>
      <c r="B771" s="535">
        <v>5113</v>
      </c>
      <c r="C771" s="120" t="s">
        <v>7129</v>
      </c>
      <c r="D771" s="120" t="s">
        <v>532</v>
      </c>
      <c r="E771" s="120" t="s">
        <v>120</v>
      </c>
      <c r="F771" s="120" t="s">
        <v>121</v>
      </c>
      <c r="G771" s="120">
        <v>525000</v>
      </c>
      <c r="H771" s="120">
        <v>525000</v>
      </c>
      <c r="I771" s="120">
        <v>1</v>
      </c>
    </row>
    <row r="772" spans="1:9" s="576" customFormat="1" ht="15" customHeight="1" x14ac:dyDescent="0.25">
      <c r="A772" s="1124"/>
      <c r="B772" s="579" t="s">
        <v>5274</v>
      </c>
      <c r="C772" s="120" t="s">
        <v>6847</v>
      </c>
      <c r="D772" s="120" t="s">
        <v>5270</v>
      </c>
      <c r="E772" s="120" t="s">
        <v>3127</v>
      </c>
      <c r="F772" s="120" t="s">
        <v>121</v>
      </c>
      <c r="G772" s="120">
        <v>0</v>
      </c>
      <c r="H772" s="120">
        <v>0</v>
      </c>
      <c r="I772" s="120">
        <v>1</v>
      </c>
    </row>
    <row r="773" spans="1:9" s="77" customFormat="1" ht="60" x14ac:dyDescent="0.25">
      <c r="A773" s="1124"/>
      <c r="B773" s="975">
        <v>5113</v>
      </c>
      <c r="C773" s="122" t="s">
        <v>4744</v>
      </c>
      <c r="D773" s="123" t="s">
        <v>4745</v>
      </c>
      <c r="E773" s="271" t="s">
        <v>520</v>
      </c>
      <c r="F773" s="271" t="s">
        <v>121</v>
      </c>
      <c r="G773" s="3">
        <v>2415000</v>
      </c>
      <c r="H773" s="3">
        <f>G773*I773</f>
        <v>2415000</v>
      </c>
      <c r="I773" s="3">
        <v>1</v>
      </c>
    </row>
    <row r="774" spans="1:9" s="77" customFormat="1" ht="90" x14ac:dyDescent="0.25">
      <c r="A774" s="1124"/>
      <c r="B774" s="891"/>
      <c r="C774" s="126">
        <v>71351540</v>
      </c>
      <c r="D774" s="125" t="s">
        <v>4746</v>
      </c>
      <c r="E774" s="79" t="s">
        <v>4747</v>
      </c>
      <c r="F774" s="79" t="s">
        <v>121</v>
      </c>
      <c r="G774" s="16">
        <v>581000</v>
      </c>
      <c r="H774" s="16">
        <f>G774*I774</f>
        <v>581000</v>
      </c>
      <c r="I774" s="16">
        <v>1</v>
      </c>
    </row>
    <row r="775" spans="1:9" s="77" customFormat="1" ht="30" x14ac:dyDescent="0.25">
      <c r="A775" s="1124"/>
      <c r="B775" s="109">
        <v>5112</v>
      </c>
      <c r="C775" s="120" t="s">
        <v>6952</v>
      </c>
      <c r="D775" s="120" t="s">
        <v>532</v>
      </c>
      <c r="E775" s="120" t="s">
        <v>120</v>
      </c>
      <c r="F775" s="120" t="s">
        <v>121</v>
      </c>
      <c r="G775" s="120">
        <v>277000</v>
      </c>
      <c r="H775" s="120">
        <v>277000</v>
      </c>
      <c r="I775" s="16">
        <v>1</v>
      </c>
    </row>
    <row r="776" spans="1:9" s="77" customFormat="1" ht="39.950000000000003" customHeight="1" x14ac:dyDescent="0.25">
      <c r="A776" s="1124"/>
      <c r="B776" s="884" t="s">
        <v>4748</v>
      </c>
      <c r="C776" s="885"/>
      <c r="D776" s="885"/>
      <c r="E776" s="885"/>
      <c r="F776" s="885"/>
      <c r="G776" s="886"/>
      <c r="H776" s="2">
        <f>SUM(H777+H780)</f>
        <v>188482484</v>
      </c>
      <c r="I776" s="2"/>
    </row>
    <row r="777" spans="1:9" s="77" customFormat="1" ht="15" customHeight="1" x14ac:dyDescent="0.25">
      <c r="A777" s="1124"/>
      <c r="B777" s="887" t="s">
        <v>154</v>
      </c>
      <c r="C777" s="888"/>
      <c r="D777" s="888"/>
      <c r="E777" s="888"/>
      <c r="F777" s="888"/>
      <c r="G777" s="889"/>
      <c r="H777" s="274">
        <f>SUM(H778:H779)</f>
        <v>100282484</v>
      </c>
      <c r="I777" s="274"/>
    </row>
    <row r="778" spans="1:9" s="77" customFormat="1" ht="45" x14ac:dyDescent="0.25">
      <c r="A778" s="1124"/>
      <c r="B778" s="890">
        <v>5113</v>
      </c>
      <c r="C778" s="126">
        <v>45221100</v>
      </c>
      <c r="D778" s="125" t="s">
        <v>4749</v>
      </c>
      <c r="E778" s="79" t="s">
        <v>149</v>
      </c>
      <c r="F778" s="79" t="s">
        <v>121</v>
      </c>
      <c r="G778" s="16">
        <v>88200000</v>
      </c>
      <c r="H778" s="16">
        <f>G778*I778</f>
        <v>88200000</v>
      </c>
      <c r="I778" s="16">
        <v>1</v>
      </c>
    </row>
    <row r="779" spans="1:9" s="77" customFormat="1" ht="75" x14ac:dyDescent="0.25">
      <c r="A779" s="1124"/>
      <c r="B779" s="892"/>
      <c r="C779" s="122" t="s">
        <v>4750</v>
      </c>
      <c r="D779" s="120" t="s">
        <v>4751</v>
      </c>
      <c r="E779" s="271" t="s">
        <v>149</v>
      </c>
      <c r="F779" s="271" t="s">
        <v>121</v>
      </c>
      <c r="G779" s="3">
        <v>12082484</v>
      </c>
      <c r="H779" s="3">
        <f>G779*I779</f>
        <v>12082484</v>
      </c>
      <c r="I779" s="3">
        <v>1</v>
      </c>
    </row>
    <row r="780" spans="1:9" s="77" customFormat="1" ht="15" customHeight="1" x14ac:dyDescent="0.25">
      <c r="A780" s="1124"/>
      <c r="B780" s="887" t="s">
        <v>118</v>
      </c>
      <c r="C780" s="888"/>
      <c r="D780" s="888"/>
      <c r="E780" s="888"/>
      <c r="F780" s="888"/>
      <c r="G780" s="889"/>
      <c r="H780" s="274">
        <f>SUM(H781:H782)</f>
        <v>88200000</v>
      </c>
      <c r="I780" s="274"/>
    </row>
    <row r="781" spans="1:9" s="77" customFormat="1" ht="30" x14ac:dyDescent="0.25">
      <c r="A781" s="1124"/>
      <c r="B781" s="271">
        <v>4861</v>
      </c>
      <c r="C781" s="122" t="s">
        <v>4752</v>
      </c>
      <c r="D781" s="120" t="s">
        <v>4753</v>
      </c>
      <c r="E781" s="271" t="s">
        <v>520</v>
      </c>
      <c r="F781" s="271" t="s">
        <v>121</v>
      </c>
      <c r="G781" s="3">
        <v>88200000</v>
      </c>
      <c r="H781" s="3">
        <f>G781*I781</f>
        <v>88200000</v>
      </c>
      <c r="I781" s="3">
        <v>1</v>
      </c>
    </row>
    <row r="782" spans="1:9" s="77" customFormat="1" ht="30" x14ac:dyDescent="0.25">
      <c r="A782" s="1124"/>
      <c r="B782" s="271">
        <v>5113</v>
      </c>
      <c r="C782" s="126">
        <v>98111140</v>
      </c>
      <c r="D782" s="125" t="s">
        <v>532</v>
      </c>
      <c r="E782" s="79" t="s">
        <v>120</v>
      </c>
      <c r="F782" s="79" t="s">
        <v>121</v>
      </c>
      <c r="G782" s="16">
        <v>0</v>
      </c>
      <c r="H782" s="16">
        <f>G782*I782</f>
        <v>0</v>
      </c>
      <c r="I782" s="16">
        <v>1</v>
      </c>
    </row>
    <row r="783" spans="1:9" s="77" customFormat="1" ht="39.950000000000003" customHeight="1" x14ac:dyDescent="0.25">
      <c r="A783" s="1124"/>
      <c r="B783" s="884" t="s">
        <v>535</v>
      </c>
      <c r="C783" s="885"/>
      <c r="D783" s="885"/>
      <c r="E783" s="885"/>
      <c r="F783" s="885"/>
      <c r="G783" s="886"/>
      <c r="H783" s="2">
        <f>SUM(H784)</f>
        <v>118213760</v>
      </c>
      <c r="I783" s="2"/>
    </row>
    <row r="784" spans="1:9" s="77" customFormat="1" ht="15" customHeight="1" x14ac:dyDescent="0.25">
      <c r="A784" s="1124"/>
      <c r="B784" s="887" t="s">
        <v>154</v>
      </c>
      <c r="C784" s="888"/>
      <c r="D784" s="888"/>
      <c r="E784" s="888"/>
      <c r="F784" s="888"/>
      <c r="G784" s="889"/>
      <c r="H784" s="274">
        <f>SUM(H785:H785)</f>
        <v>118213760</v>
      </c>
      <c r="I784" s="274"/>
    </row>
    <row r="785" spans="1:9" s="77" customFormat="1" ht="30" x14ac:dyDescent="0.25">
      <c r="A785" s="1124"/>
      <c r="B785" s="271">
        <v>5113</v>
      </c>
      <c r="C785" s="126">
        <v>45221142</v>
      </c>
      <c r="D785" s="125" t="s">
        <v>171</v>
      </c>
      <c r="E785" s="79" t="s">
        <v>149</v>
      </c>
      <c r="F785" s="79" t="s">
        <v>121</v>
      </c>
      <c r="G785" s="16">
        <v>118213760</v>
      </c>
      <c r="H785" s="16">
        <f>G785*I785</f>
        <v>118213760</v>
      </c>
      <c r="I785" s="16">
        <v>1</v>
      </c>
    </row>
    <row r="786" spans="1:9" s="322" customFormat="1" x14ac:dyDescent="0.25">
      <c r="A786" s="1124"/>
      <c r="B786" s="884" t="s">
        <v>5706</v>
      </c>
      <c r="C786" s="885"/>
      <c r="D786" s="885"/>
      <c r="E786" s="885"/>
      <c r="F786" s="885"/>
      <c r="G786" s="886"/>
      <c r="H786" s="335"/>
      <c r="I786" s="16"/>
    </row>
    <row r="787" spans="1:9" s="351" customFormat="1" x14ac:dyDescent="0.25">
      <c r="A787" s="1124"/>
      <c r="B787" s="887" t="s">
        <v>11</v>
      </c>
      <c r="C787" s="888"/>
      <c r="D787" s="888"/>
      <c r="E787" s="888"/>
      <c r="F787" s="888"/>
      <c r="G787" s="889"/>
      <c r="H787" s="342"/>
      <c r="I787" s="342"/>
    </row>
    <row r="788" spans="1:9" s="720" customFormat="1" x14ac:dyDescent="0.25">
      <c r="A788" s="1124"/>
      <c r="B788" s="721"/>
      <c r="C788" s="455" t="s">
        <v>7434</v>
      </c>
      <c r="D788" s="455" t="s">
        <v>7435</v>
      </c>
      <c r="E788" s="122" t="s">
        <v>126</v>
      </c>
      <c r="F788" s="122" t="s">
        <v>15</v>
      </c>
      <c r="G788" s="717">
        <v>0</v>
      </c>
      <c r="H788" s="717">
        <v>0</v>
      </c>
      <c r="I788" s="100">
        <v>30</v>
      </c>
    </row>
    <row r="789" spans="1:9" s="607" customFormat="1" ht="30" x14ac:dyDescent="0.25">
      <c r="A789" s="1124"/>
      <c r="B789" s="972" t="s">
        <v>5705</v>
      </c>
      <c r="C789" s="122" t="s">
        <v>6972</v>
      </c>
      <c r="D789" s="122" t="s">
        <v>5858</v>
      </c>
      <c r="E789" s="122" t="s">
        <v>14</v>
      </c>
      <c r="F789" s="122" t="s">
        <v>15</v>
      </c>
      <c r="G789" s="122">
        <v>0</v>
      </c>
      <c r="H789" s="122">
        <v>0</v>
      </c>
      <c r="I789" s="122">
        <v>50</v>
      </c>
    </row>
    <row r="790" spans="1:9" s="351" customFormat="1" ht="30" x14ac:dyDescent="0.25">
      <c r="A790" s="1124"/>
      <c r="B790" s="973"/>
      <c r="C790" s="122" t="s">
        <v>5857</v>
      </c>
      <c r="D790" s="122" t="s">
        <v>5858</v>
      </c>
      <c r="E790" s="122" t="s">
        <v>126</v>
      </c>
      <c r="F790" s="122" t="s">
        <v>15</v>
      </c>
      <c r="G790" s="342">
        <v>0</v>
      </c>
      <c r="H790" s="342">
        <v>0</v>
      </c>
      <c r="I790" s="342">
        <v>25</v>
      </c>
    </row>
    <row r="791" spans="1:9" s="322" customFormat="1" x14ac:dyDescent="0.25">
      <c r="A791" s="1124"/>
      <c r="B791" s="887" t="s">
        <v>154</v>
      </c>
      <c r="C791" s="888"/>
      <c r="D791" s="888"/>
      <c r="E791" s="888"/>
      <c r="F791" s="888"/>
      <c r="G791" s="889"/>
      <c r="H791" s="335"/>
      <c r="I791" s="16"/>
    </row>
    <row r="792" spans="1:9" s="809" customFormat="1" x14ac:dyDescent="0.25">
      <c r="A792" s="1124"/>
      <c r="B792" s="785" t="s">
        <v>5628</v>
      </c>
      <c r="C792" s="785" t="s">
        <v>7705</v>
      </c>
      <c r="D792" s="785" t="s">
        <v>7706</v>
      </c>
      <c r="E792" s="122" t="s">
        <v>126</v>
      </c>
      <c r="F792" s="122" t="s">
        <v>121</v>
      </c>
      <c r="G792" s="122">
        <v>0</v>
      </c>
      <c r="H792" s="122">
        <v>0</v>
      </c>
      <c r="I792" s="16">
        <v>1</v>
      </c>
    </row>
    <row r="793" spans="1:9" s="322" customFormat="1" ht="30" x14ac:dyDescent="0.25">
      <c r="A793" s="1124"/>
      <c r="B793" s="992">
        <v>5129</v>
      </c>
      <c r="C793" s="122" t="s">
        <v>5692</v>
      </c>
      <c r="D793" s="122" t="s">
        <v>5693</v>
      </c>
      <c r="E793" s="122" t="s">
        <v>126</v>
      </c>
      <c r="F793" s="122" t="s">
        <v>121</v>
      </c>
      <c r="G793" s="122">
        <v>2046.55</v>
      </c>
      <c r="H793" s="122">
        <v>2046.55</v>
      </c>
      <c r="I793" s="122">
        <v>1</v>
      </c>
    </row>
    <row r="794" spans="1:9" s="322" customFormat="1" ht="30" x14ac:dyDescent="0.25">
      <c r="A794" s="1124"/>
      <c r="B794" s="993"/>
      <c r="C794" s="122" t="s">
        <v>5694</v>
      </c>
      <c r="D794" s="122" t="s">
        <v>5693</v>
      </c>
      <c r="E794" s="122" t="s">
        <v>126</v>
      </c>
      <c r="F794" s="122" t="s">
        <v>121</v>
      </c>
      <c r="G794" s="122">
        <v>2046.55</v>
      </c>
      <c r="H794" s="122">
        <v>2046.55</v>
      </c>
      <c r="I794" s="122">
        <v>1</v>
      </c>
    </row>
    <row r="795" spans="1:9" s="322" customFormat="1" ht="30" x14ac:dyDescent="0.25">
      <c r="A795" s="1124"/>
      <c r="B795" s="993"/>
      <c r="C795" s="122" t="s">
        <v>5695</v>
      </c>
      <c r="D795" s="122" t="s">
        <v>5693</v>
      </c>
      <c r="E795" s="122" t="s">
        <v>126</v>
      </c>
      <c r="F795" s="122" t="s">
        <v>121</v>
      </c>
      <c r="G795" s="122">
        <v>2009.38</v>
      </c>
      <c r="H795" s="122">
        <v>2009.38</v>
      </c>
      <c r="I795" s="122">
        <v>1</v>
      </c>
    </row>
    <row r="796" spans="1:9" s="322" customFormat="1" ht="30" x14ac:dyDescent="0.25">
      <c r="A796" s="1124"/>
      <c r="B796" s="993"/>
      <c r="C796" s="122" t="s">
        <v>5696</v>
      </c>
      <c r="D796" s="122" t="s">
        <v>5693</v>
      </c>
      <c r="E796" s="122" t="s">
        <v>126</v>
      </c>
      <c r="F796" s="122" t="s">
        <v>121</v>
      </c>
      <c r="G796" s="122">
        <v>2009.38</v>
      </c>
      <c r="H796" s="122">
        <v>2009.38</v>
      </c>
      <c r="I796" s="122">
        <v>1</v>
      </c>
    </row>
    <row r="797" spans="1:9" s="322" customFormat="1" ht="30" x14ac:dyDescent="0.25">
      <c r="A797" s="1124"/>
      <c r="B797" s="993"/>
      <c r="C797" s="122" t="s">
        <v>5697</v>
      </c>
      <c r="D797" s="122" t="s">
        <v>5693</v>
      </c>
      <c r="E797" s="122" t="s">
        <v>126</v>
      </c>
      <c r="F797" s="122" t="s">
        <v>121</v>
      </c>
      <c r="G797" s="122">
        <v>1986.5</v>
      </c>
      <c r="H797" s="122">
        <v>1986.5</v>
      </c>
      <c r="I797" s="122">
        <v>1</v>
      </c>
    </row>
    <row r="798" spans="1:9" s="322" customFormat="1" ht="30" x14ac:dyDescent="0.25">
      <c r="A798" s="1124"/>
      <c r="B798" s="993"/>
      <c r="C798" s="122" t="s">
        <v>5698</v>
      </c>
      <c r="D798" s="122" t="s">
        <v>5693</v>
      </c>
      <c r="E798" s="122" t="s">
        <v>126</v>
      </c>
      <c r="F798" s="122" t="s">
        <v>121</v>
      </c>
      <c r="G798" s="122">
        <v>2023.68</v>
      </c>
      <c r="H798" s="122">
        <v>2023.68</v>
      </c>
      <c r="I798" s="122">
        <v>1</v>
      </c>
    </row>
    <row r="799" spans="1:9" s="322" customFormat="1" ht="30" x14ac:dyDescent="0.25">
      <c r="A799" s="1124"/>
      <c r="B799" s="993"/>
      <c r="C799" s="122" t="s">
        <v>5699</v>
      </c>
      <c r="D799" s="122" t="s">
        <v>5693</v>
      </c>
      <c r="E799" s="122" t="s">
        <v>126</v>
      </c>
      <c r="F799" s="122" t="s">
        <v>121</v>
      </c>
      <c r="G799" s="122">
        <v>2046.11</v>
      </c>
      <c r="H799" s="122">
        <v>2046.11</v>
      </c>
      <c r="I799" s="122">
        <v>1</v>
      </c>
    </row>
    <row r="800" spans="1:9" s="322" customFormat="1" ht="30" x14ac:dyDescent="0.25">
      <c r="A800" s="1124"/>
      <c r="B800" s="993"/>
      <c r="C800" s="122" t="s">
        <v>5700</v>
      </c>
      <c r="D800" s="122" t="s">
        <v>5693</v>
      </c>
      <c r="E800" s="122" t="s">
        <v>126</v>
      </c>
      <c r="F800" s="122" t="s">
        <v>121</v>
      </c>
      <c r="G800" s="122">
        <v>2009.38</v>
      </c>
      <c r="H800" s="122">
        <v>2009.38</v>
      </c>
      <c r="I800" s="122">
        <v>1</v>
      </c>
    </row>
    <row r="801" spans="1:9" s="322" customFormat="1" ht="30" x14ac:dyDescent="0.25">
      <c r="A801" s="1124"/>
      <c r="B801" s="993"/>
      <c r="C801" s="122" t="s">
        <v>5701</v>
      </c>
      <c r="D801" s="122" t="s">
        <v>5693</v>
      </c>
      <c r="E801" s="122" t="s">
        <v>126</v>
      </c>
      <c r="F801" s="122" t="s">
        <v>121</v>
      </c>
      <c r="G801" s="122">
        <v>2023.68</v>
      </c>
      <c r="H801" s="122">
        <v>2023.68</v>
      </c>
      <c r="I801" s="122">
        <v>1</v>
      </c>
    </row>
    <row r="802" spans="1:9" s="322" customFormat="1" ht="30" x14ac:dyDescent="0.25">
      <c r="A802" s="1124"/>
      <c r="B802" s="993"/>
      <c r="C802" s="122" t="s">
        <v>5702</v>
      </c>
      <c r="D802" s="122" t="s">
        <v>5693</v>
      </c>
      <c r="E802" s="122" t="s">
        <v>126</v>
      </c>
      <c r="F802" s="122" t="s">
        <v>121</v>
      </c>
      <c r="G802" s="122">
        <v>2046.55</v>
      </c>
      <c r="H802" s="122">
        <v>2046.55</v>
      </c>
      <c r="I802" s="122">
        <v>1</v>
      </c>
    </row>
    <row r="803" spans="1:9" s="322" customFormat="1" ht="30" x14ac:dyDescent="0.25">
      <c r="A803" s="1124"/>
      <c r="B803" s="993"/>
      <c r="C803" s="122" t="s">
        <v>5703</v>
      </c>
      <c r="D803" s="122" t="s">
        <v>5693</v>
      </c>
      <c r="E803" s="122" t="s">
        <v>126</v>
      </c>
      <c r="F803" s="122" t="s">
        <v>121</v>
      </c>
      <c r="G803" s="122">
        <v>2015.1</v>
      </c>
      <c r="H803" s="122">
        <v>2015.1</v>
      </c>
      <c r="I803" s="122">
        <v>1</v>
      </c>
    </row>
    <row r="804" spans="1:9" s="518" customFormat="1" ht="30" x14ac:dyDescent="0.25">
      <c r="A804" s="1124"/>
      <c r="B804" s="993"/>
      <c r="C804" s="122" t="s">
        <v>5704</v>
      </c>
      <c r="D804" s="122" t="s">
        <v>5693</v>
      </c>
      <c r="E804" s="122" t="s">
        <v>126</v>
      </c>
      <c r="F804" s="122" t="s">
        <v>121</v>
      </c>
      <c r="G804" s="122">
        <v>2009.38</v>
      </c>
      <c r="H804" s="122">
        <v>2009.38</v>
      </c>
      <c r="I804" s="122">
        <v>1</v>
      </c>
    </row>
    <row r="805" spans="1:9" s="518" customFormat="1" x14ac:dyDescent="0.25">
      <c r="A805" s="1124"/>
      <c r="B805" s="993"/>
      <c r="C805" s="887" t="s">
        <v>118</v>
      </c>
      <c r="D805" s="888"/>
      <c r="E805" s="888"/>
      <c r="F805" s="888"/>
      <c r="G805" s="888"/>
      <c r="H805" s="889"/>
      <c r="I805" s="527"/>
    </row>
    <row r="806" spans="1:9" s="638" customFormat="1" ht="30" x14ac:dyDescent="0.25">
      <c r="A806" s="1124"/>
      <c r="B806" s="993"/>
      <c r="C806" s="122" t="s">
        <v>7188</v>
      </c>
      <c r="D806" s="122" t="s">
        <v>5270</v>
      </c>
      <c r="E806" s="635" t="s">
        <v>149</v>
      </c>
      <c r="F806" s="122" t="s">
        <v>121</v>
      </c>
      <c r="G806" s="646">
        <v>72605</v>
      </c>
      <c r="H806" s="646">
        <v>72605</v>
      </c>
      <c r="I806" s="527">
        <v>1</v>
      </c>
    </row>
    <row r="807" spans="1:9" s="554" customFormat="1" ht="30" x14ac:dyDescent="0.25">
      <c r="A807" s="1124"/>
      <c r="B807" s="993"/>
      <c r="C807" s="122" t="s">
        <v>6832</v>
      </c>
      <c r="D807" s="122" t="s">
        <v>532</v>
      </c>
      <c r="E807" s="122" t="s">
        <v>120</v>
      </c>
      <c r="F807" s="122" t="s">
        <v>121</v>
      </c>
      <c r="G807" s="122">
        <v>134256</v>
      </c>
      <c r="H807" s="122">
        <v>134256</v>
      </c>
      <c r="I807" s="122">
        <v>1</v>
      </c>
    </row>
    <row r="808" spans="1:9" s="554" customFormat="1" ht="30" x14ac:dyDescent="0.25">
      <c r="A808" s="1124"/>
      <c r="B808" s="993"/>
      <c r="C808" s="122" t="s">
        <v>6833</v>
      </c>
      <c r="D808" s="122" t="s">
        <v>532</v>
      </c>
      <c r="E808" s="122" t="s">
        <v>120</v>
      </c>
      <c r="F808" s="122" t="s">
        <v>121</v>
      </c>
      <c r="G808" s="122">
        <v>287640</v>
      </c>
      <c r="H808" s="122">
        <v>287640</v>
      </c>
      <c r="I808" s="122">
        <v>1</v>
      </c>
    </row>
    <row r="809" spans="1:9" s="554" customFormat="1" ht="30" x14ac:dyDescent="0.25">
      <c r="A809" s="1124"/>
      <c r="B809" s="993"/>
      <c r="C809" s="122" t="s">
        <v>6834</v>
      </c>
      <c r="D809" s="122" t="s">
        <v>532</v>
      </c>
      <c r="E809" s="122" t="s">
        <v>120</v>
      </c>
      <c r="F809" s="122" t="s">
        <v>121</v>
      </c>
      <c r="G809" s="122">
        <v>346968</v>
      </c>
      <c r="H809" s="122">
        <v>346968</v>
      </c>
      <c r="I809" s="122">
        <v>1</v>
      </c>
    </row>
    <row r="810" spans="1:9" s="518" customFormat="1" ht="30" x14ac:dyDescent="0.25">
      <c r="A810" s="1124"/>
      <c r="B810" s="993"/>
      <c r="C810" s="122" t="s">
        <v>6663</v>
      </c>
      <c r="D810" s="122" t="s">
        <v>5270</v>
      </c>
      <c r="E810" s="122" t="s">
        <v>172</v>
      </c>
      <c r="F810" s="122" t="s">
        <v>121</v>
      </c>
      <c r="G810" s="122">
        <v>40500</v>
      </c>
      <c r="H810" s="122">
        <v>40500</v>
      </c>
      <c r="I810" s="122">
        <v>1</v>
      </c>
    </row>
    <row r="811" spans="1:9" s="518" customFormat="1" ht="30" x14ac:dyDescent="0.25">
      <c r="A811" s="1124"/>
      <c r="B811" s="993"/>
      <c r="C811" s="122" t="s">
        <v>6664</v>
      </c>
      <c r="D811" s="122" t="s">
        <v>5270</v>
      </c>
      <c r="E811" s="122" t="s">
        <v>172</v>
      </c>
      <c r="F811" s="122" t="s">
        <v>121</v>
      </c>
      <c r="G811" s="122">
        <v>40900</v>
      </c>
      <c r="H811" s="122">
        <v>40900</v>
      </c>
      <c r="I811" s="122">
        <v>1</v>
      </c>
    </row>
    <row r="812" spans="1:9" s="518" customFormat="1" ht="30" x14ac:dyDescent="0.25">
      <c r="A812" s="1124"/>
      <c r="B812" s="993"/>
      <c r="C812" s="122" t="s">
        <v>6665</v>
      </c>
      <c r="D812" s="122" t="s">
        <v>5270</v>
      </c>
      <c r="E812" s="122" t="s">
        <v>172</v>
      </c>
      <c r="F812" s="122" t="s">
        <v>121</v>
      </c>
      <c r="G812" s="122">
        <v>39700</v>
      </c>
      <c r="H812" s="122">
        <v>39700</v>
      </c>
      <c r="I812" s="122">
        <v>1</v>
      </c>
    </row>
    <row r="813" spans="1:9" s="518" customFormat="1" ht="30" x14ac:dyDescent="0.25">
      <c r="A813" s="1124"/>
      <c r="B813" s="993"/>
      <c r="C813" s="122" t="s">
        <v>6666</v>
      </c>
      <c r="D813" s="122" t="s">
        <v>5270</v>
      </c>
      <c r="E813" s="122" t="s">
        <v>172</v>
      </c>
      <c r="F813" s="122" t="s">
        <v>121</v>
      </c>
      <c r="G813" s="122">
        <v>40200</v>
      </c>
      <c r="H813" s="122">
        <v>40200</v>
      </c>
      <c r="I813" s="122">
        <v>1</v>
      </c>
    </row>
    <row r="814" spans="1:9" s="518" customFormat="1" ht="30" x14ac:dyDescent="0.25">
      <c r="A814" s="1124"/>
      <c r="B814" s="993"/>
      <c r="C814" s="122" t="s">
        <v>6667</v>
      </c>
      <c r="D814" s="122" t="s">
        <v>5270</v>
      </c>
      <c r="E814" s="122" t="s">
        <v>172</v>
      </c>
      <c r="F814" s="122" t="s">
        <v>121</v>
      </c>
      <c r="G814" s="122">
        <v>40200</v>
      </c>
      <c r="H814" s="122">
        <v>40200</v>
      </c>
      <c r="I814" s="122">
        <v>1</v>
      </c>
    </row>
    <row r="815" spans="1:9" s="518" customFormat="1" ht="30" x14ac:dyDescent="0.25">
      <c r="A815" s="1124"/>
      <c r="B815" s="993"/>
      <c r="C815" s="122" t="s">
        <v>6668</v>
      </c>
      <c r="D815" s="122" t="s">
        <v>5270</v>
      </c>
      <c r="E815" s="122" t="s">
        <v>172</v>
      </c>
      <c r="F815" s="122" t="s">
        <v>121</v>
      </c>
      <c r="G815" s="122">
        <v>40200</v>
      </c>
      <c r="H815" s="122">
        <v>40200</v>
      </c>
      <c r="I815" s="122">
        <v>1</v>
      </c>
    </row>
    <row r="816" spans="1:9" s="518" customFormat="1" ht="30" x14ac:dyDescent="0.25">
      <c r="A816" s="1124"/>
      <c r="B816" s="993"/>
      <c r="C816" s="122" t="s">
        <v>6669</v>
      </c>
      <c r="D816" s="122" t="s">
        <v>5270</v>
      </c>
      <c r="E816" s="122" t="s">
        <v>172</v>
      </c>
      <c r="F816" s="122" t="s">
        <v>121</v>
      </c>
      <c r="G816" s="122">
        <v>40200</v>
      </c>
      <c r="H816" s="122">
        <v>40200</v>
      </c>
      <c r="I816" s="122">
        <v>1</v>
      </c>
    </row>
    <row r="817" spans="1:9" s="518" customFormat="1" ht="30" x14ac:dyDescent="0.25">
      <c r="A817" s="1124"/>
      <c r="B817" s="993"/>
      <c r="C817" s="122" t="s">
        <v>6670</v>
      </c>
      <c r="D817" s="122" t="s">
        <v>5270</v>
      </c>
      <c r="E817" s="122" t="s">
        <v>172</v>
      </c>
      <c r="F817" s="122" t="s">
        <v>121</v>
      </c>
      <c r="G817" s="122">
        <v>40500</v>
      </c>
      <c r="H817" s="122">
        <v>40500</v>
      </c>
      <c r="I817" s="122">
        <v>1</v>
      </c>
    </row>
    <row r="818" spans="1:9" s="518" customFormat="1" ht="30" x14ac:dyDescent="0.25">
      <c r="A818" s="1124"/>
      <c r="B818" s="993"/>
      <c r="C818" s="122" t="s">
        <v>6671</v>
      </c>
      <c r="D818" s="122" t="s">
        <v>5270</v>
      </c>
      <c r="E818" s="122" t="s">
        <v>172</v>
      </c>
      <c r="F818" s="122" t="s">
        <v>121</v>
      </c>
      <c r="G818" s="122">
        <v>40300</v>
      </c>
      <c r="H818" s="122">
        <v>40300</v>
      </c>
      <c r="I818" s="122">
        <v>1</v>
      </c>
    </row>
    <row r="819" spans="1:9" s="518" customFormat="1" ht="30" x14ac:dyDescent="0.25">
      <c r="A819" s="1124"/>
      <c r="B819" s="993"/>
      <c r="C819" s="122" t="s">
        <v>6672</v>
      </c>
      <c r="D819" s="122" t="s">
        <v>5270</v>
      </c>
      <c r="E819" s="122" t="s">
        <v>172</v>
      </c>
      <c r="F819" s="122" t="s">
        <v>121</v>
      </c>
      <c r="G819" s="122">
        <v>40900</v>
      </c>
      <c r="H819" s="122">
        <v>40900</v>
      </c>
      <c r="I819" s="122">
        <v>1</v>
      </c>
    </row>
    <row r="820" spans="1:9" s="518" customFormat="1" ht="30" x14ac:dyDescent="0.25">
      <c r="A820" s="1124"/>
      <c r="B820" s="993"/>
      <c r="C820" s="122" t="s">
        <v>6673</v>
      </c>
      <c r="D820" s="122" t="s">
        <v>5270</v>
      </c>
      <c r="E820" s="122" t="s">
        <v>172</v>
      </c>
      <c r="F820" s="122" t="s">
        <v>121</v>
      </c>
      <c r="G820" s="122">
        <v>40900</v>
      </c>
      <c r="H820" s="122">
        <v>40900</v>
      </c>
      <c r="I820" s="122">
        <v>1</v>
      </c>
    </row>
    <row r="821" spans="1:9" s="518" customFormat="1" ht="30" x14ac:dyDescent="0.25">
      <c r="A821" s="1124"/>
      <c r="B821" s="993"/>
      <c r="C821" s="122" t="s">
        <v>6674</v>
      </c>
      <c r="D821" s="122" t="s">
        <v>5270</v>
      </c>
      <c r="E821" s="122" t="s">
        <v>172</v>
      </c>
      <c r="F821" s="122" t="s">
        <v>121</v>
      </c>
      <c r="G821" s="122">
        <v>40900</v>
      </c>
      <c r="H821" s="122">
        <v>40900</v>
      </c>
      <c r="I821" s="122">
        <v>1</v>
      </c>
    </row>
    <row r="822" spans="1:9" s="77" customFormat="1" ht="39.950000000000003" customHeight="1" x14ac:dyDescent="0.25">
      <c r="A822" s="1124"/>
      <c r="B822" s="884" t="s">
        <v>175</v>
      </c>
      <c r="C822" s="885"/>
      <c r="D822" s="885"/>
      <c r="E822" s="885"/>
      <c r="F822" s="885"/>
      <c r="G822" s="886"/>
      <c r="H822" s="2">
        <f>SUM(H823+H831)</f>
        <v>257504548</v>
      </c>
      <c r="I822" s="2"/>
    </row>
    <row r="823" spans="1:9" s="77" customFormat="1" ht="15" customHeight="1" x14ac:dyDescent="0.25">
      <c r="A823" s="1124"/>
      <c r="B823" s="887" t="s">
        <v>154</v>
      </c>
      <c r="C823" s="888"/>
      <c r="D823" s="888"/>
      <c r="E823" s="888"/>
      <c r="F823" s="888"/>
      <c r="G823" s="889"/>
      <c r="H823" s="274">
        <f>SUM(H824:H829)</f>
        <v>250996548</v>
      </c>
      <c r="I823" s="274"/>
    </row>
    <row r="824" spans="1:9" s="77" customFormat="1" ht="45" x14ac:dyDescent="0.25">
      <c r="A824" s="1124"/>
      <c r="B824" s="890">
        <v>4251</v>
      </c>
      <c r="C824" s="122" t="s">
        <v>4754</v>
      </c>
      <c r="D824" s="120" t="s">
        <v>4755</v>
      </c>
      <c r="E824" s="271" t="s">
        <v>149</v>
      </c>
      <c r="F824" s="271" t="s">
        <v>121</v>
      </c>
      <c r="G824" s="3">
        <v>49000000</v>
      </c>
      <c r="H824" s="3">
        <f>G824*I824</f>
        <v>49000000</v>
      </c>
      <c r="I824" s="3">
        <v>1</v>
      </c>
    </row>
    <row r="825" spans="1:9" s="713" customFormat="1" x14ac:dyDescent="0.25">
      <c r="A825" s="1124"/>
      <c r="B825" s="891"/>
      <c r="C825" s="704" t="s">
        <v>7349</v>
      </c>
      <c r="D825" s="704" t="s">
        <v>4070</v>
      </c>
      <c r="E825" s="707" t="s">
        <v>126</v>
      </c>
      <c r="F825" s="707" t="s">
        <v>121</v>
      </c>
      <c r="G825" s="3">
        <v>0</v>
      </c>
      <c r="H825" s="3">
        <v>0</v>
      </c>
      <c r="I825" s="3">
        <v>1</v>
      </c>
    </row>
    <row r="826" spans="1:9" s="655" customFormat="1" ht="30" x14ac:dyDescent="0.25">
      <c r="A826" s="1124"/>
      <c r="B826" s="891"/>
      <c r="C826" s="122" t="s">
        <v>7216</v>
      </c>
      <c r="D826" s="122" t="s">
        <v>4070</v>
      </c>
      <c r="E826" s="654" t="s">
        <v>126</v>
      </c>
      <c r="F826" s="654" t="s">
        <v>121</v>
      </c>
      <c r="G826" s="3">
        <v>0</v>
      </c>
      <c r="H826" s="3">
        <v>0</v>
      </c>
      <c r="I826" s="3">
        <v>1</v>
      </c>
    </row>
    <row r="827" spans="1:9" s="77" customFormat="1" ht="75" x14ac:dyDescent="0.25">
      <c r="A827" s="1124"/>
      <c r="B827" s="892"/>
      <c r="C827" s="122" t="s">
        <v>4756</v>
      </c>
      <c r="D827" s="120" t="s">
        <v>4757</v>
      </c>
      <c r="E827" s="271" t="s">
        <v>149</v>
      </c>
      <c r="F827" s="271" t="s">
        <v>121</v>
      </c>
      <c r="G827" s="3">
        <v>157000000</v>
      </c>
      <c r="H827" s="3">
        <f>G827*I827</f>
        <v>157000000</v>
      </c>
      <c r="I827" s="3">
        <v>1</v>
      </c>
    </row>
    <row r="828" spans="1:9" s="77" customFormat="1" ht="90" x14ac:dyDescent="0.25">
      <c r="A828" s="1124"/>
      <c r="B828" s="271">
        <v>5112</v>
      </c>
      <c r="C828" s="122" t="s">
        <v>4758</v>
      </c>
      <c r="D828" s="123" t="s">
        <v>4759</v>
      </c>
      <c r="E828" s="271" t="s">
        <v>149</v>
      </c>
      <c r="F828" s="271" t="s">
        <v>121</v>
      </c>
      <c r="G828" s="3">
        <v>44996548</v>
      </c>
      <c r="H828" s="3">
        <f>G828*I828</f>
        <v>44996548</v>
      </c>
      <c r="I828" s="3">
        <v>1</v>
      </c>
    </row>
    <row r="829" spans="1:9" s="77" customFormat="1" ht="60" x14ac:dyDescent="0.25">
      <c r="A829" s="1124"/>
      <c r="B829" s="271">
        <v>5113</v>
      </c>
      <c r="C829" s="122" t="s">
        <v>4760</v>
      </c>
      <c r="D829" s="123" t="s">
        <v>4761</v>
      </c>
      <c r="E829" s="271" t="s">
        <v>149</v>
      </c>
      <c r="F829" s="271" t="s">
        <v>121</v>
      </c>
      <c r="G829" s="3">
        <v>0</v>
      </c>
      <c r="H829" s="3">
        <f>G829*I829</f>
        <v>0</v>
      </c>
      <c r="I829" s="3">
        <v>1</v>
      </c>
    </row>
    <row r="830" spans="1:9" s="218" customFormat="1" ht="45" x14ac:dyDescent="0.25">
      <c r="A830" s="1124"/>
      <c r="B830" s="271">
        <v>4251</v>
      </c>
      <c r="C830" s="105" t="s">
        <v>5498</v>
      </c>
      <c r="D830" s="200" t="s">
        <v>5499</v>
      </c>
      <c r="E830" s="271" t="s">
        <v>149</v>
      </c>
      <c r="F830" s="271" t="s">
        <v>121</v>
      </c>
      <c r="G830" s="3">
        <v>0</v>
      </c>
      <c r="H830" s="3">
        <f>G830*I830</f>
        <v>0</v>
      </c>
      <c r="I830" s="3">
        <v>1</v>
      </c>
    </row>
    <row r="831" spans="1:9" s="77" customFormat="1" ht="15" customHeight="1" x14ac:dyDescent="0.25">
      <c r="A831" s="1124"/>
      <c r="B831" s="887" t="s">
        <v>118</v>
      </c>
      <c r="C831" s="888"/>
      <c r="D831" s="888"/>
      <c r="E831" s="888"/>
      <c r="F831" s="888"/>
      <c r="G831" s="889"/>
      <c r="H831" s="274">
        <f>SUM(H835:H842)</f>
        <v>6508000</v>
      </c>
      <c r="I831" s="274"/>
    </row>
    <row r="832" spans="1:9" s="744" customFormat="1" ht="15" customHeight="1" x14ac:dyDescent="0.25">
      <c r="A832" s="1124"/>
      <c r="B832" s="746" t="s">
        <v>5628</v>
      </c>
      <c r="C832" s="746" t="s">
        <v>7505</v>
      </c>
      <c r="D832" s="746" t="s">
        <v>5270</v>
      </c>
      <c r="E832" s="735" t="s">
        <v>3127</v>
      </c>
      <c r="F832" s="737" t="s">
        <v>121</v>
      </c>
      <c r="G832" s="3">
        <v>0</v>
      </c>
      <c r="H832" s="3">
        <f>G832*I832</f>
        <v>0</v>
      </c>
      <c r="I832" s="3">
        <v>1</v>
      </c>
    </row>
    <row r="833" spans="1:31" s="744" customFormat="1" ht="15" customHeight="1" x14ac:dyDescent="0.25">
      <c r="A833" s="1124"/>
      <c r="B833" s="745"/>
      <c r="C833" s="746" t="s">
        <v>7506</v>
      </c>
      <c r="D833" s="746" t="s">
        <v>5270</v>
      </c>
      <c r="E833" s="735" t="s">
        <v>3127</v>
      </c>
      <c r="F833" s="737" t="s">
        <v>121</v>
      </c>
      <c r="G833" s="3">
        <v>0</v>
      </c>
      <c r="H833" s="3">
        <v>0</v>
      </c>
      <c r="I833" s="3">
        <v>1</v>
      </c>
    </row>
    <row r="834" spans="1:31" s="809" customFormat="1" ht="15" customHeight="1" x14ac:dyDescent="0.25">
      <c r="A834" s="1124"/>
      <c r="B834" s="455" t="s">
        <v>5628</v>
      </c>
      <c r="C834" s="455" t="s">
        <v>7725</v>
      </c>
      <c r="D834" s="455" t="s">
        <v>532</v>
      </c>
      <c r="E834" s="120" t="s">
        <v>120</v>
      </c>
      <c r="F834" s="120" t="s">
        <v>121</v>
      </c>
      <c r="G834" s="456">
        <v>202000</v>
      </c>
      <c r="H834" s="456">
        <v>202000</v>
      </c>
      <c r="I834" s="3">
        <v>1</v>
      </c>
    </row>
    <row r="835" spans="1:31" s="77" customFormat="1" ht="75" x14ac:dyDescent="0.25">
      <c r="A835" s="1124"/>
      <c r="B835" s="613">
        <v>4251</v>
      </c>
      <c r="C835" s="122" t="s">
        <v>4762</v>
      </c>
      <c r="D835" s="120" t="s">
        <v>4763</v>
      </c>
      <c r="E835" s="271" t="s">
        <v>520</v>
      </c>
      <c r="F835" s="271" t="s">
        <v>121</v>
      </c>
      <c r="G835" s="3">
        <v>2863500</v>
      </c>
      <c r="H835" s="3">
        <f t="shared" ref="H835:H842" si="16">G835*I835</f>
        <v>2863500</v>
      </c>
      <c r="I835" s="3">
        <v>1</v>
      </c>
    </row>
    <row r="836" spans="1:31" s="77" customFormat="1" ht="45" x14ac:dyDescent="0.25">
      <c r="A836" s="1124"/>
      <c r="B836" s="614"/>
      <c r="C836" s="122" t="s">
        <v>4764</v>
      </c>
      <c r="D836" s="120" t="s">
        <v>4765</v>
      </c>
      <c r="E836" s="271" t="s">
        <v>520</v>
      </c>
      <c r="F836" s="271" t="s">
        <v>121</v>
      </c>
      <c r="G836" s="3">
        <v>936000</v>
      </c>
      <c r="H836" s="3">
        <f t="shared" si="16"/>
        <v>936000</v>
      </c>
      <c r="I836" s="3">
        <v>1</v>
      </c>
    </row>
    <row r="837" spans="1:31" s="77" customFormat="1" ht="30" x14ac:dyDescent="0.25">
      <c r="A837" s="1124"/>
      <c r="B837" s="109">
        <v>5113</v>
      </c>
      <c r="C837" s="120" t="s">
        <v>6944</v>
      </c>
      <c r="D837" s="120" t="s">
        <v>532</v>
      </c>
      <c r="E837" s="120" t="s">
        <v>120</v>
      </c>
      <c r="F837" s="120" t="s">
        <v>121</v>
      </c>
      <c r="G837" s="120">
        <v>807000</v>
      </c>
      <c r="H837" s="120">
        <v>807000</v>
      </c>
      <c r="I837" s="16">
        <v>1</v>
      </c>
    </row>
    <row r="838" spans="1:31" s="77" customFormat="1" ht="90" x14ac:dyDescent="0.25">
      <c r="A838" s="1124"/>
      <c r="B838" s="890"/>
      <c r="C838" s="122" t="s">
        <v>4766</v>
      </c>
      <c r="D838" s="123" t="s">
        <v>4767</v>
      </c>
      <c r="E838" s="271" t="s">
        <v>520</v>
      </c>
      <c r="F838" s="271" t="s">
        <v>121</v>
      </c>
      <c r="G838" s="3">
        <v>947000</v>
      </c>
      <c r="H838" s="3">
        <f>G838*I838</f>
        <v>947000</v>
      </c>
      <c r="I838" s="3">
        <v>1</v>
      </c>
    </row>
    <row r="839" spans="1:31" s="77" customFormat="1" ht="75" x14ac:dyDescent="0.25">
      <c r="A839" s="1124"/>
      <c r="B839" s="892"/>
      <c r="C839" s="122" t="s">
        <v>4768</v>
      </c>
      <c r="D839" s="120" t="s">
        <v>4769</v>
      </c>
      <c r="E839" s="271" t="s">
        <v>120</v>
      </c>
      <c r="F839" s="271" t="s">
        <v>121</v>
      </c>
      <c r="G839" s="3">
        <v>954500</v>
      </c>
      <c r="H839" s="3">
        <f t="shared" si="16"/>
        <v>954500</v>
      </c>
      <c r="I839" s="3">
        <v>1</v>
      </c>
    </row>
    <row r="840" spans="1:31" s="576" customFormat="1" ht="30" x14ac:dyDescent="0.25">
      <c r="A840" s="1124"/>
      <c r="B840" s="967">
        <v>5113</v>
      </c>
      <c r="C840" s="122" t="s">
        <v>6850</v>
      </c>
      <c r="D840" s="122" t="s">
        <v>5270</v>
      </c>
      <c r="E840" s="571" t="s">
        <v>3127</v>
      </c>
      <c r="F840" s="571" t="s">
        <v>121</v>
      </c>
      <c r="G840" s="3">
        <v>0</v>
      </c>
      <c r="H840" s="3">
        <f t="shared" ref="H840" si="17">G840*I840</f>
        <v>0</v>
      </c>
      <c r="I840" s="3">
        <v>1</v>
      </c>
    </row>
    <row r="841" spans="1:31" s="77" customFormat="1" ht="105" x14ac:dyDescent="0.25">
      <c r="A841" s="1124"/>
      <c r="B841" s="968"/>
      <c r="C841" s="122" t="s">
        <v>4770</v>
      </c>
      <c r="D841" s="123" t="s">
        <v>4771</v>
      </c>
      <c r="E841" s="271" t="s">
        <v>520</v>
      </c>
      <c r="F841" s="271" t="s">
        <v>121</v>
      </c>
      <c r="G841" s="3">
        <v>0</v>
      </c>
      <c r="H841" s="3">
        <f t="shared" si="16"/>
        <v>0</v>
      </c>
      <c r="I841" s="3">
        <v>1</v>
      </c>
      <c r="J841" s="322"/>
      <c r="K841" s="322"/>
      <c r="L841" s="322"/>
      <c r="M841" s="322"/>
      <c r="N841" s="322"/>
      <c r="O841" s="322"/>
      <c r="P841" s="322"/>
      <c r="Q841" s="322"/>
      <c r="R841" s="322"/>
      <c r="S841" s="322"/>
      <c r="T841" s="322"/>
      <c r="U841" s="322"/>
      <c r="V841" s="322"/>
      <c r="W841" s="322"/>
      <c r="X841" s="322"/>
      <c r="Y841" s="322"/>
      <c r="Z841" s="322"/>
      <c r="AA841" s="322"/>
      <c r="AB841" s="322"/>
      <c r="AC841" s="322"/>
      <c r="AD841" s="322"/>
      <c r="AE841" s="322"/>
    </row>
    <row r="842" spans="1:31" s="87" customFormat="1" ht="30" x14ac:dyDescent="0.25">
      <c r="A842" s="1124"/>
      <c r="B842" s="979"/>
      <c r="C842" s="119">
        <v>98111140</v>
      </c>
      <c r="D842" s="120" t="s">
        <v>532</v>
      </c>
      <c r="E842" s="323" t="s">
        <v>120</v>
      </c>
      <c r="F842" s="323" t="s">
        <v>121</v>
      </c>
      <c r="G842" s="323">
        <v>0</v>
      </c>
      <c r="H842" s="323">
        <f t="shared" si="16"/>
        <v>0</v>
      </c>
      <c r="I842" s="323">
        <v>1</v>
      </c>
      <c r="J842" s="322"/>
      <c r="K842" s="322"/>
      <c r="L842" s="322"/>
      <c r="M842" s="322"/>
      <c r="N842" s="322"/>
      <c r="O842" s="322"/>
      <c r="P842" s="322"/>
      <c r="Q842" s="322"/>
      <c r="R842" s="322"/>
      <c r="S842" s="322"/>
      <c r="T842" s="322"/>
      <c r="U842" s="322"/>
      <c r="V842" s="322"/>
      <c r="W842" s="322"/>
      <c r="X842" s="322"/>
      <c r="Y842" s="322"/>
      <c r="Z842" s="322"/>
      <c r="AA842" s="322"/>
      <c r="AB842" s="322"/>
      <c r="AC842" s="322"/>
      <c r="AD842" s="322"/>
      <c r="AE842" s="322"/>
    </row>
    <row r="843" spans="1:31" s="77" customFormat="1" ht="39.950000000000003" customHeight="1" x14ac:dyDescent="0.25">
      <c r="A843" s="1124"/>
      <c r="B843" s="884" t="s">
        <v>2457</v>
      </c>
      <c r="C843" s="885"/>
      <c r="D843" s="885"/>
      <c r="E843" s="885"/>
      <c r="F843" s="885"/>
      <c r="G843" s="886"/>
      <c r="H843" s="2">
        <f>SUM(H844+H853)</f>
        <v>89654716</v>
      </c>
      <c r="I843" s="2"/>
    </row>
    <row r="844" spans="1:31" s="77" customFormat="1" ht="15" customHeight="1" x14ac:dyDescent="0.25">
      <c r="A844" s="1124"/>
      <c r="B844" s="887" t="s">
        <v>154</v>
      </c>
      <c r="C844" s="888"/>
      <c r="D844" s="888"/>
      <c r="E844" s="888"/>
      <c r="F844" s="888"/>
      <c r="G844" s="889"/>
      <c r="H844" s="274">
        <f>SUM(H847:H852)</f>
        <v>85492716</v>
      </c>
      <c r="I844" s="274"/>
    </row>
    <row r="845" spans="1:31" s="612" customFormat="1" ht="15" customHeight="1" x14ac:dyDescent="0.25">
      <c r="A845" s="1124"/>
      <c r="B845" s="122" t="s">
        <v>5628</v>
      </c>
      <c r="C845" s="122" t="s">
        <v>7065</v>
      </c>
      <c r="D845" s="122" t="s">
        <v>7066</v>
      </c>
      <c r="E845" s="122" t="s">
        <v>126</v>
      </c>
      <c r="F845" s="122" t="s">
        <v>121</v>
      </c>
      <c r="G845" s="122">
        <v>0</v>
      </c>
      <c r="H845" s="122">
        <v>0</v>
      </c>
      <c r="I845" s="122">
        <v>1</v>
      </c>
    </row>
    <row r="846" spans="1:31" s="612" customFormat="1" ht="15" customHeight="1" x14ac:dyDescent="0.25">
      <c r="A846" s="1124"/>
      <c r="B846" s="122" t="s">
        <v>5628</v>
      </c>
      <c r="C846" s="122" t="s">
        <v>7067</v>
      </c>
      <c r="D846" s="122" t="s">
        <v>7066</v>
      </c>
      <c r="E846" s="122" t="s">
        <v>126</v>
      </c>
      <c r="F846" s="122" t="s">
        <v>121</v>
      </c>
      <c r="G846" s="122">
        <v>9272000</v>
      </c>
      <c r="H846" s="122">
        <v>9272000</v>
      </c>
      <c r="I846" s="122">
        <v>1</v>
      </c>
    </row>
    <row r="847" spans="1:31" s="77" customFormat="1" ht="60" x14ac:dyDescent="0.25">
      <c r="A847" s="1124"/>
      <c r="B847" s="890">
        <v>4251</v>
      </c>
      <c r="C847" s="126">
        <v>45221142</v>
      </c>
      <c r="D847" s="125" t="s">
        <v>4772</v>
      </c>
      <c r="E847" s="79" t="s">
        <v>149</v>
      </c>
      <c r="F847" s="79" t="s">
        <v>121</v>
      </c>
      <c r="G847" s="16">
        <v>13500000</v>
      </c>
      <c r="H847" s="16">
        <f t="shared" ref="H847:H852" si="18">G847*I847</f>
        <v>13500000</v>
      </c>
      <c r="I847" s="16">
        <v>1</v>
      </c>
    </row>
    <row r="848" spans="1:31" s="607" customFormat="1" ht="30" x14ac:dyDescent="0.25">
      <c r="A848" s="1124"/>
      <c r="B848" s="891"/>
      <c r="C848" s="122" t="s">
        <v>6954</v>
      </c>
      <c r="D848" s="122" t="s">
        <v>4070</v>
      </c>
      <c r="E848" s="122" t="s">
        <v>126</v>
      </c>
      <c r="F848" s="122" t="s">
        <v>121</v>
      </c>
      <c r="G848" s="122">
        <v>0</v>
      </c>
      <c r="H848" s="122">
        <f t="shared" si="18"/>
        <v>0</v>
      </c>
      <c r="I848" s="122">
        <v>1</v>
      </c>
    </row>
    <row r="849" spans="1:9" s="77" customFormat="1" ht="60" x14ac:dyDescent="0.25">
      <c r="A849" s="1124"/>
      <c r="B849" s="891"/>
      <c r="C849" s="122" t="s">
        <v>4773</v>
      </c>
      <c r="D849" s="120" t="s">
        <v>4774</v>
      </c>
      <c r="E849" s="271" t="s">
        <v>149</v>
      </c>
      <c r="F849" s="271" t="s">
        <v>121</v>
      </c>
      <c r="G849" s="3">
        <v>48962716</v>
      </c>
      <c r="H849" s="3">
        <f t="shared" si="18"/>
        <v>48962716</v>
      </c>
      <c r="I849" s="3">
        <v>1</v>
      </c>
    </row>
    <row r="850" spans="1:9" s="77" customFormat="1" ht="39" customHeight="1" x14ac:dyDescent="0.25">
      <c r="A850" s="1124"/>
      <c r="B850" s="891"/>
      <c r="C850" s="126">
        <v>45221142</v>
      </c>
      <c r="D850" s="125" t="s">
        <v>4775</v>
      </c>
      <c r="E850" s="79" t="s">
        <v>149</v>
      </c>
      <c r="F850" s="79" t="s">
        <v>121</v>
      </c>
      <c r="G850" s="16">
        <v>0</v>
      </c>
      <c r="H850" s="16">
        <f t="shared" si="18"/>
        <v>0</v>
      </c>
      <c r="I850" s="16">
        <v>1</v>
      </c>
    </row>
    <row r="851" spans="1:9" s="77" customFormat="1" ht="75" x14ac:dyDescent="0.25">
      <c r="A851" s="1124"/>
      <c r="B851" s="891"/>
      <c r="C851" s="122" t="s">
        <v>4776</v>
      </c>
      <c r="D851" s="120" t="s">
        <v>4777</v>
      </c>
      <c r="E851" s="271" t="s">
        <v>149</v>
      </c>
      <c r="F851" s="271" t="s">
        <v>121</v>
      </c>
      <c r="G851" s="3">
        <v>0</v>
      </c>
      <c r="H851" s="3">
        <f t="shared" si="18"/>
        <v>0</v>
      </c>
      <c r="I851" s="3">
        <v>1</v>
      </c>
    </row>
    <row r="852" spans="1:9" s="77" customFormat="1" ht="75" x14ac:dyDescent="0.25">
      <c r="A852" s="1124"/>
      <c r="B852" s="892"/>
      <c r="C852" s="122" t="s">
        <v>4778</v>
      </c>
      <c r="D852" s="120" t="s">
        <v>4779</v>
      </c>
      <c r="E852" s="271" t="s">
        <v>149</v>
      </c>
      <c r="F852" s="271" t="s">
        <v>121</v>
      </c>
      <c r="G852" s="3">
        <v>23030000</v>
      </c>
      <c r="H852" s="3">
        <f t="shared" si="18"/>
        <v>23030000</v>
      </c>
      <c r="I852" s="3">
        <v>1</v>
      </c>
    </row>
    <row r="853" spans="1:9" s="77" customFormat="1" ht="15" customHeight="1" x14ac:dyDescent="0.25">
      <c r="A853" s="1124"/>
      <c r="B853" s="887" t="s">
        <v>118</v>
      </c>
      <c r="C853" s="888"/>
      <c r="D853" s="888"/>
      <c r="E853" s="888"/>
      <c r="F853" s="888"/>
      <c r="G853" s="889"/>
      <c r="H853" s="274">
        <f>SUM(H856:H860)</f>
        <v>4162000</v>
      </c>
      <c r="I853" s="274"/>
    </row>
    <row r="854" spans="1:9" s="744" customFormat="1" ht="15" customHeight="1" x14ac:dyDescent="0.25">
      <c r="A854" s="1124"/>
      <c r="B854" s="734"/>
      <c r="C854" s="455" t="s">
        <v>7516</v>
      </c>
      <c r="D854" s="455" t="s">
        <v>5270</v>
      </c>
      <c r="E854" s="737" t="s">
        <v>3127</v>
      </c>
      <c r="F854" s="737" t="s">
        <v>121</v>
      </c>
      <c r="G854" s="399">
        <v>0</v>
      </c>
      <c r="H854" s="399">
        <v>0</v>
      </c>
      <c r="I854" s="3">
        <v>1</v>
      </c>
    </row>
    <row r="855" spans="1:9" s="744" customFormat="1" ht="15" customHeight="1" x14ac:dyDescent="0.25">
      <c r="A855" s="1124"/>
      <c r="B855" s="734"/>
      <c r="C855" s="455" t="s">
        <v>7517</v>
      </c>
      <c r="D855" s="455" t="s">
        <v>5270</v>
      </c>
      <c r="E855" s="737" t="s">
        <v>3127</v>
      </c>
      <c r="F855" s="737" t="s">
        <v>121</v>
      </c>
      <c r="G855" s="399">
        <v>184</v>
      </c>
      <c r="H855" s="399">
        <v>184</v>
      </c>
      <c r="I855" s="3">
        <v>1</v>
      </c>
    </row>
    <row r="856" spans="1:9" s="77" customFormat="1" ht="90" x14ac:dyDescent="0.25">
      <c r="A856" s="1124"/>
      <c r="B856" s="107">
        <v>4251</v>
      </c>
      <c r="C856" s="122" t="s">
        <v>4780</v>
      </c>
      <c r="D856" s="120" t="s">
        <v>4781</v>
      </c>
      <c r="E856" s="271" t="s">
        <v>520</v>
      </c>
      <c r="F856" s="271" t="s">
        <v>121</v>
      </c>
      <c r="G856" s="3">
        <v>1750000</v>
      </c>
      <c r="H856" s="3">
        <f>G856*I856</f>
        <v>1750000</v>
      </c>
      <c r="I856" s="3">
        <v>1</v>
      </c>
    </row>
    <row r="857" spans="1:9" s="77" customFormat="1" ht="75" x14ac:dyDescent="0.25">
      <c r="A857" s="1124"/>
      <c r="B857" s="107">
        <v>5113</v>
      </c>
      <c r="C857" s="105" t="s">
        <v>4782</v>
      </c>
      <c r="D857" s="1" t="s">
        <v>4783</v>
      </c>
      <c r="E857" s="271" t="s">
        <v>520</v>
      </c>
      <c r="F857" s="271" t="s">
        <v>121</v>
      </c>
      <c r="G857" s="3">
        <v>1632000</v>
      </c>
      <c r="H857" s="3">
        <f>G857*I857</f>
        <v>1632000</v>
      </c>
      <c r="I857" s="3">
        <v>1</v>
      </c>
    </row>
    <row r="858" spans="1:9" s="84" customFormat="1" ht="30" x14ac:dyDescent="0.25">
      <c r="A858" s="1124"/>
      <c r="B858" s="107">
        <v>4251</v>
      </c>
      <c r="C858" s="124">
        <v>98111140</v>
      </c>
      <c r="D858" s="129" t="s">
        <v>532</v>
      </c>
      <c r="E858" s="276" t="s">
        <v>120</v>
      </c>
      <c r="F858" s="276" t="s">
        <v>121</v>
      </c>
      <c r="G858" s="7">
        <v>0</v>
      </c>
      <c r="H858" s="7">
        <f>G858*I858</f>
        <v>0</v>
      </c>
      <c r="I858" s="7">
        <v>1</v>
      </c>
    </row>
    <row r="859" spans="1:9" s="77" customFormat="1" ht="135" x14ac:dyDescent="0.25">
      <c r="A859" s="1124"/>
      <c r="B859" s="271">
        <v>5113</v>
      </c>
      <c r="C859" s="126">
        <v>71351540</v>
      </c>
      <c r="D859" s="125" t="s">
        <v>4784</v>
      </c>
      <c r="E859" s="79" t="s">
        <v>172</v>
      </c>
      <c r="F859" s="79" t="s">
        <v>121</v>
      </c>
      <c r="G859" s="16">
        <v>470000</v>
      </c>
      <c r="H859" s="16">
        <f>G859*I859</f>
        <v>470000</v>
      </c>
      <c r="I859" s="16">
        <v>1</v>
      </c>
    </row>
    <row r="860" spans="1:9" s="77" customFormat="1" ht="60" x14ac:dyDescent="0.25">
      <c r="A860" s="1124"/>
      <c r="B860" s="271">
        <v>5129</v>
      </c>
      <c r="C860" s="122" t="s">
        <v>4785</v>
      </c>
      <c r="D860" s="120" t="s">
        <v>4786</v>
      </c>
      <c r="E860" s="271" t="s">
        <v>520</v>
      </c>
      <c r="F860" s="271" t="s">
        <v>121</v>
      </c>
      <c r="G860" s="3">
        <v>310000</v>
      </c>
      <c r="H860" s="3">
        <f>G860*I860</f>
        <v>310000</v>
      </c>
      <c r="I860" s="3">
        <v>1</v>
      </c>
    </row>
    <row r="861" spans="1:9" s="595" customFormat="1" x14ac:dyDescent="0.25">
      <c r="A861" s="1124"/>
      <c r="B861" s="884" t="s">
        <v>6934</v>
      </c>
      <c r="C861" s="885"/>
      <c r="D861" s="885"/>
      <c r="E861" s="885"/>
      <c r="F861" s="885"/>
      <c r="G861" s="885"/>
      <c r="H861" s="885"/>
      <c r="I861" s="886"/>
    </row>
    <row r="862" spans="1:9" s="827" customFormat="1" x14ac:dyDescent="0.25">
      <c r="A862" s="1124"/>
      <c r="B862" s="455" t="s">
        <v>5628</v>
      </c>
      <c r="C862" s="455" t="s">
        <v>7803</v>
      </c>
      <c r="D862" s="455" t="s">
        <v>4070</v>
      </c>
      <c r="E862" s="120" t="s">
        <v>126</v>
      </c>
      <c r="F862" s="120" t="s">
        <v>121</v>
      </c>
      <c r="G862" s="120">
        <v>0</v>
      </c>
      <c r="H862" s="120">
        <v>0</v>
      </c>
      <c r="I862" s="370">
        <v>1</v>
      </c>
    </row>
    <row r="863" spans="1:9" s="650" customFormat="1" ht="30" x14ac:dyDescent="0.25">
      <c r="A863" s="1124"/>
      <c r="B863" s="120"/>
      <c r="C863" s="120" t="s">
        <v>7196</v>
      </c>
      <c r="D863" s="120" t="s">
        <v>4070</v>
      </c>
      <c r="E863" s="120" t="s">
        <v>126</v>
      </c>
      <c r="F863" s="120" t="s">
        <v>121</v>
      </c>
      <c r="G863" s="120">
        <v>0</v>
      </c>
      <c r="H863" s="120">
        <v>0</v>
      </c>
      <c r="I863" s="370">
        <v>1</v>
      </c>
    </row>
    <row r="864" spans="1:9" s="595" customFormat="1" x14ac:dyDescent="0.25">
      <c r="A864" s="1124"/>
      <c r="B864" s="579" t="s">
        <v>5705</v>
      </c>
      <c r="C864" s="120" t="s">
        <v>6933</v>
      </c>
      <c r="D864" s="120" t="s">
        <v>6741</v>
      </c>
      <c r="E864" s="120" t="s">
        <v>126</v>
      </c>
      <c r="F864" s="120" t="s">
        <v>15</v>
      </c>
      <c r="G864" s="120">
        <v>0</v>
      </c>
      <c r="H864" s="120">
        <v>0</v>
      </c>
      <c r="I864" s="370">
        <v>1</v>
      </c>
    </row>
    <row r="865" spans="1:10" s="595" customFormat="1" ht="30" x14ac:dyDescent="0.25">
      <c r="A865" s="1124"/>
      <c r="B865" s="579" t="s">
        <v>5705</v>
      </c>
      <c r="C865" s="120" t="s">
        <v>6935</v>
      </c>
      <c r="D865" s="120" t="s">
        <v>3997</v>
      </c>
      <c r="E865" s="120" t="s">
        <v>14</v>
      </c>
      <c r="F865" s="120" t="s">
        <v>15</v>
      </c>
      <c r="G865" s="120">
        <v>0</v>
      </c>
      <c r="H865" s="120">
        <v>0</v>
      </c>
      <c r="I865" s="370">
        <v>1000</v>
      </c>
    </row>
    <row r="866" spans="1:10" s="595" customFormat="1" x14ac:dyDescent="0.25">
      <c r="A866" s="1124"/>
      <c r="B866" s="884" t="s">
        <v>7162</v>
      </c>
      <c r="C866" s="885"/>
      <c r="D866" s="885"/>
      <c r="E866" s="885"/>
      <c r="F866" s="885"/>
      <c r="G866" s="885"/>
      <c r="H866" s="885"/>
      <c r="I866" s="886"/>
    </row>
    <row r="867" spans="1:10" s="595" customFormat="1" x14ac:dyDescent="0.25">
      <c r="A867" s="1124"/>
      <c r="B867" s="887" t="s">
        <v>11</v>
      </c>
      <c r="C867" s="888"/>
      <c r="D867" s="888"/>
      <c r="E867" s="888"/>
      <c r="F867" s="888"/>
      <c r="G867" s="889"/>
      <c r="H867" s="370"/>
      <c r="I867" s="370"/>
    </row>
    <row r="868" spans="1:10" s="638" customFormat="1" x14ac:dyDescent="0.25">
      <c r="A868" s="1124"/>
      <c r="B868" s="120" t="s">
        <v>5671</v>
      </c>
      <c r="C868" s="120" t="s">
        <v>7163</v>
      </c>
      <c r="D868" s="120" t="s">
        <v>7164</v>
      </c>
      <c r="E868" s="120" t="s">
        <v>14</v>
      </c>
      <c r="F868" s="120" t="s">
        <v>15</v>
      </c>
      <c r="G868" s="120">
        <v>0</v>
      </c>
      <c r="H868" s="120">
        <v>0</v>
      </c>
      <c r="I868" s="3">
        <v>100</v>
      </c>
    </row>
    <row r="869" spans="1:10" s="638" customFormat="1" x14ac:dyDescent="0.25">
      <c r="A869" s="1124"/>
      <c r="B869" s="120" t="s">
        <v>5671</v>
      </c>
      <c r="C869" s="120" t="s">
        <v>7165</v>
      </c>
      <c r="D869" s="120" t="s">
        <v>7164</v>
      </c>
      <c r="E869" s="120" t="s">
        <v>14</v>
      </c>
      <c r="F869" s="120" t="s">
        <v>15</v>
      </c>
      <c r="G869" s="120">
        <v>0</v>
      </c>
      <c r="H869" s="120">
        <v>0</v>
      </c>
      <c r="I869" s="3">
        <v>60</v>
      </c>
    </row>
    <row r="870" spans="1:10" s="638" customFormat="1" x14ac:dyDescent="0.25">
      <c r="A870" s="1124"/>
      <c r="B870" s="120" t="s">
        <v>5671</v>
      </c>
      <c r="C870" s="120" t="s">
        <v>7166</v>
      </c>
      <c r="D870" s="120" t="s">
        <v>7167</v>
      </c>
      <c r="E870" s="120" t="s">
        <v>126</v>
      </c>
      <c r="F870" s="120" t="s">
        <v>15</v>
      </c>
      <c r="G870" s="120">
        <v>0</v>
      </c>
      <c r="H870" s="120">
        <v>0</v>
      </c>
      <c r="I870" s="3">
        <v>2600</v>
      </c>
    </row>
    <row r="871" spans="1:10" s="638" customFormat="1" ht="15" customHeight="1" x14ac:dyDescent="0.25">
      <c r="A871" s="1124"/>
      <c r="B871" s="887" t="s">
        <v>154</v>
      </c>
      <c r="C871" s="888"/>
      <c r="D871" s="888"/>
      <c r="E871" s="888"/>
      <c r="F871" s="888"/>
      <c r="G871" s="889"/>
      <c r="H871" s="370"/>
      <c r="I871" s="370"/>
    </row>
    <row r="872" spans="1:10" s="638" customFormat="1" ht="30" x14ac:dyDescent="0.25">
      <c r="A872" s="1124"/>
      <c r="B872" s="120" t="s">
        <v>5628</v>
      </c>
      <c r="C872" s="120" t="s">
        <v>7168</v>
      </c>
      <c r="D872" s="120" t="s">
        <v>7169</v>
      </c>
      <c r="E872" s="120" t="s">
        <v>126</v>
      </c>
      <c r="F872" s="120" t="s">
        <v>121</v>
      </c>
      <c r="G872" s="120">
        <v>0</v>
      </c>
      <c r="H872" s="120">
        <v>0</v>
      </c>
      <c r="I872" s="120">
        <v>1</v>
      </c>
      <c r="J872" s="120"/>
    </row>
    <row r="873" spans="1:10" s="595" customFormat="1" x14ac:dyDescent="0.25">
      <c r="A873" s="1124"/>
      <c r="B873" s="402"/>
      <c r="C873" s="527"/>
      <c r="D873" s="601"/>
      <c r="E873" s="402"/>
      <c r="F873" s="402"/>
      <c r="G873" s="370"/>
      <c r="H873" s="370"/>
      <c r="I873" s="370"/>
    </row>
    <row r="874" spans="1:10" s="77" customFormat="1" ht="30" customHeight="1" x14ac:dyDescent="0.25">
      <c r="A874" s="1124"/>
      <c r="B874" s="884" t="s">
        <v>2465</v>
      </c>
      <c r="C874" s="885"/>
      <c r="D874" s="885"/>
      <c r="E874" s="885"/>
      <c r="F874" s="885"/>
      <c r="G874" s="885"/>
      <c r="H874" s="885"/>
      <c r="I874" s="886"/>
    </row>
    <row r="875" spans="1:10" s="77" customFormat="1" x14ac:dyDescent="0.25">
      <c r="A875" s="1124"/>
      <c r="B875" s="887" t="s">
        <v>11</v>
      </c>
      <c r="C875" s="888"/>
      <c r="D875" s="888"/>
      <c r="E875" s="888"/>
      <c r="F875" s="888"/>
      <c r="G875" s="889"/>
      <c r="H875" s="274">
        <f>SUM(H876:H879)</f>
        <v>39682000</v>
      </c>
      <c r="I875" s="274"/>
    </row>
    <row r="876" spans="1:10" s="77" customFormat="1" x14ac:dyDescent="0.25">
      <c r="A876" s="1124"/>
      <c r="B876" s="890">
        <v>5129</v>
      </c>
      <c r="C876" s="126">
        <v>34921210</v>
      </c>
      <c r="D876" s="125" t="s">
        <v>4787</v>
      </c>
      <c r="E876" s="79" t="s">
        <v>149</v>
      </c>
      <c r="F876" s="79" t="s">
        <v>15</v>
      </c>
      <c r="G876" s="16">
        <v>2500000</v>
      </c>
      <c r="H876" s="16">
        <f>G876*I876</f>
        <v>25000000</v>
      </c>
      <c r="I876" s="16">
        <v>10</v>
      </c>
    </row>
    <row r="877" spans="1:10" s="795" customFormat="1" x14ac:dyDescent="0.25">
      <c r="A877" s="1124"/>
      <c r="B877" s="891"/>
      <c r="C877" s="120" t="s">
        <v>7679</v>
      </c>
      <c r="D877" s="120" t="s">
        <v>7680</v>
      </c>
      <c r="E877" s="120" t="s">
        <v>126</v>
      </c>
      <c r="F877" s="120" t="s">
        <v>470</v>
      </c>
      <c r="G877" s="120">
        <v>0</v>
      </c>
      <c r="H877" s="120">
        <v>0</v>
      </c>
      <c r="I877" s="120">
        <v>1</v>
      </c>
    </row>
    <row r="878" spans="1:10" s="607" customFormat="1" x14ac:dyDescent="0.25">
      <c r="A878" s="1124"/>
      <c r="B878" s="891"/>
      <c r="C878" s="120" t="s">
        <v>6970</v>
      </c>
      <c r="D878" s="120" t="s">
        <v>6971</v>
      </c>
      <c r="E878" s="120" t="s">
        <v>126</v>
      </c>
      <c r="F878" s="120" t="s">
        <v>470</v>
      </c>
      <c r="G878" s="120">
        <v>48940</v>
      </c>
      <c r="H878" s="120">
        <v>14682000</v>
      </c>
      <c r="I878" s="120">
        <v>300</v>
      </c>
    </row>
    <row r="879" spans="1:10" s="77" customFormat="1" ht="30" x14ac:dyDescent="0.25">
      <c r="A879" s="1124"/>
      <c r="B879" s="892"/>
      <c r="C879" s="126">
        <v>34921440</v>
      </c>
      <c r="D879" s="125" t="s">
        <v>561</v>
      </c>
      <c r="E879" s="79" t="s">
        <v>14</v>
      </c>
      <c r="F879" s="79" t="s">
        <v>15</v>
      </c>
      <c r="G879" s="16">
        <v>0</v>
      </c>
      <c r="H879" s="16">
        <f>G879*I879</f>
        <v>0</v>
      </c>
      <c r="I879" s="16">
        <v>1200</v>
      </c>
    </row>
    <row r="880" spans="1:10" s="77" customFormat="1" ht="15" customHeight="1" x14ac:dyDescent="0.25">
      <c r="A880" s="1124"/>
      <c r="B880" s="887" t="s">
        <v>154</v>
      </c>
      <c r="C880" s="888"/>
      <c r="D880" s="888"/>
      <c r="E880" s="888"/>
      <c r="F880" s="888"/>
      <c r="G880" s="889"/>
      <c r="H880" s="274">
        <f>SUM(H882:H882)</f>
        <v>2000000</v>
      </c>
      <c r="I880" s="274"/>
    </row>
    <row r="881" spans="1:9" s="607" customFormat="1" ht="15" customHeight="1" x14ac:dyDescent="0.25">
      <c r="A881" s="1124"/>
      <c r="B881" s="455" t="s">
        <v>5705</v>
      </c>
    </row>
    <row r="882" spans="1:9" s="77" customFormat="1" ht="45" x14ac:dyDescent="0.25">
      <c r="A882" s="1124"/>
      <c r="B882" s="271">
        <v>4251</v>
      </c>
      <c r="C882" s="126" t="s">
        <v>5355</v>
      </c>
      <c r="D882" s="125" t="s">
        <v>4788</v>
      </c>
      <c r="E882" s="79" t="s">
        <v>126</v>
      </c>
      <c r="F882" s="79" t="s">
        <v>121</v>
      </c>
      <c r="G882" s="16">
        <v>2000000</v>
      </c>
      <c r="H882" s="16">
        <f>G882*I882</f>
        <v>2000000</v>
      </c>
      <c r="I882" s="16">
        <v>1</v>
      </c>
    </row>
    <row r="883" spans="1:9" s="77" customFormat="1" ht="15" customHeight="1" x14ac:dyDescent="0.25">
      <c r="A883" s="1124"/>
      <c r="B883" s="887" t="s">
        <v>118</v>
      </c>
      <c r="C883" s="888"/>
      <c r="D883" s="888"/>
      <c r="E883" s="888"/>
      <c r="F883" s="888"/>
      <c r="G883" s="889"/>
      <c r="H883" s="274">
        <f>SUM(H884:H884)</f>
        <v>15096000</v>
      </c>
      <c r="I883" s="274"/>
    </row>
    <row r="884" spans="1:9" s="77" customFormat="1" ht="30" x14ac:dyDescent="0.25">
      <c r="A884" s="1124"/>
      <c r="B884" s="271">
        <v>4239</v>
      </c>
      <c r="C884" s="122" t="s">
        <v>4789</v>
      </c>
      <c r="D884" s="120" t="s">
        <v>4790</v>
      </c>
      <c r="E884" s="271" t="s">
        <v>126</v>
      </c>
      <c r="F884" s="271" t="s">
        <v>121</v>
      </c>
      <c r="G884" s="3">
        <v>15096000</v>
      </c>
      <c r="H884" s="3">
        <f>G884*I884</f>
        <v>15096000</v>
      </c>
      <c r="I884" s="3">
        <v>1</v>
      </c>
    </row>
    <row r="885" spans="1:9" s="77" customFormat="1" ht="39.950000000000003" customHeight="1" x14ac:dyDescent="0.25">
      <c r="A885" s="1124"/>
      <c r="B885" s="884" t="s">
        <v>178</v>
      </c>
      <c r="C885" s="885"/>
      <c r="D885" s="885"/>
      <c r="E885" s="885"/>
      <c r="F885" s="885"/>
      <c r="G885" s="886"/>
      <c r="H885" s="2">
        <f>SUM(H886)</f>
        <v>4690000000</v>
      </c>
      <c r="I885" s="2"/>
    </row>
    <row r="886" spans="1:9" s="77" customFormat="1" x14ac:dyDescent="0.25">
      <c r="A886" s="1124"/>
      <c r="B886" s="887" t="s">
        <v>11</v>
      </c>
      <c r="C886" s="888"/>
      <c r="D886" s="888"/>
      <c r="E886" s="888"/>
      <c r="F886" s="888"/>
      <c r="G886" s="889"/>
      <c r="H886" s="274">
        <f>SUM(H887:H892)</f>
        <v>4690000000</v>
      </c>
      <c r="I886" s="274"/>
    </row>
    <row r="887" spans="1:9" s="77" customFormat="1" x14ac:dyDescent="0.25">
      <c r="A887" s="1124"/>
      <c r="B887" s="890">
        <v>5129</v>
      </c>
      <c r="C887" s="122" t="s">
        <v>4791</v>
      </c>
      <c r="D887" s="120" t="s">
        <v>4792</v>
      </c>
      <c r="E887" s="271" t="s">
        <v>149</v>
      </c>
      <c r="F887" s="271" t="s">
        <v>15</v>
      </c>
      <c r="G887" s="3">
        <v>10000000</v>
      </c>
      <c r="H887" s="3">
        <f t="shared" ref="H887:H892" si="19">G887*I887</f>
        <v>500000000</v>
      </c>
      <c r="I887" s="3">
        <v>50</v>
      </c>
    </row>
    <row r="888" spans="1:9" s="77" customFormat="1" ht="30" x14ac:dyDescent="0.25">
      <c r="A888" s="1124"/>
      <c r="B888" s="891"/>
      <c r="C888" s="122" t="s">
        <v>7195</v>
      </c>
      <c r="D888" s="120" t="s">
        <v>4793</v>
      </c>
      <c r="E888" s="271" t="s">
        <v>149</v>
      </c>
      <c r="F888" s="271" t="s">
        <v>15</v>
      </c>
      <c r="G888" s="3">
        <v>10000000</v>
      </c>
      <c r="H888" s="3">
        <f t="shared" si="19"/>
        <v>1100000000</v>
      </c>
      <c r="I888" s="3">
        <v>110</v>
      </c>
    </row>
    <row r="889" spans="1:9" s="77" customFormat="1" ht="30" x14ac:dyDescent="0.25">
      <c r="A889" s="1124"/>
      <c r="B889" s="891"/>
      <c r="C889" s="122" t="s">
        <v>4794</v>
      </c>
      <c r="D889" s="120" t="s">
        <v>4793</v>
      </c>
      <c r="E889" s="271" t="s">
        <v>149</v>
      </c>
      <c r="F889" s="271" t="s">
        <v>15</v>
      </c>
      <c r="G889" s="3">
        <v>10000000</v>
      </c>
      <c r="H889" s="3">
        <f t="shared" si="19"/>
        <v>1000000000</v>
      </c>
      <c r="I889" s="3">
        <v>100</v>
      </c>
    </row>
    <row r="890" spans="1:9" s="77" customFormat="1" ht="30" x14ac:dyDescent="0.25">
      <c r="A890" s="1124"/>
      <c r="B890" s="891"/>
      <c r="C890" s="122" t="s">
        <v>4795</v>
      </c>
      <c r="D890" s="120" t="s">
        <v>4793</v>
      </c>
      <c r="E890" s="271" t="s">
        <v>149</v>
      </c>
      <c r="F890" s="271" t="s">
        <v>15</v>
      </c>
      <c r="G890" s="3">
        <v>10000000</v>
      </c>
      <c r="H890" s="3">
        <f t="shared" si="19"/>
        <v>970000000</v>
      </c>
      <c r="I890" s="3">
        <v>97</v>
      </c>
    </row>
    <row r="891" spans="1:9" s="77" customFormat="1" ht="30" x14ac:dyDescent="0.25">
      <c r="A891" s="1124"/>
      <c r="B891" s="891"/>
      <c r="C891" s="122" t="s">
        <v>4796</v>
      </c>
      <c r="D891" s="120" t="s">
        <v>4793</v>
      </c>
      <c r="E891" s="271" t="s">
        <v>149</v>
      </c>
      <c r="F891" s="271" t="s">
        <v>15</v>
      </c>
      <c r="G891" s="3">
        <v>10000000</v>
      </c>
      <c r="H891" s="3">
        <f t="shared" si="19"/>
        <v>1100000000</v>
      </c>
      <c r="I891" s="3">
        <v>110</v>
      </c>
    </row>
    <row r="892" spans="1:9" s="77" customFormat="1" x14ac:dyDescent="0.25">
      <c r="A892" s="1124"/>
      <c r="B892" s="892"/>
      <c r="C892" s="122" t="s">
        <v>4797</v>
      </c>
      <c r="D892" s="120" t="s">
        <v>4792</v>
      </c>
      <c r="E892" s="271" t="s">
        <v>149</v>
      </c>
      <c r="F892" s="271" t="s">
        <v>15</v>
      </c>
      <c r="G892" s="3">
        <v>10000000</v>
      </c>
      <c r="H892" s="3">
        <f t="shared" si="19"/>
        <v>20000000</v>
      </c>
      <c r="I892" s="3">
        <v>2</v>
      </c>
    </row>
    <row r="893" spans="1:9" s="77" customFormat="1" ht="39.950000000000003" customHeight="1" x14ac:dyDescent="0.25">
      <c r="A893" s="1124"/>
      <c r="B893" s="884" t="s">
        <v>4798</v>
      </c>
      <c r="C893" s="885"/>
      <c r="D893" s="885"/>
      <c r="E893" s="885"/>
      <c r="F893" s="885"/>
      <c r="G893" s="886"/>
      <c r="H893" s="2">
        <f>SUM(H894+H896)</f>
        <v>1233000</v>
      </c>
      <c r="I893" s="2"/>
    </row>
    <row r="894" spans="1:9" s="77" customFormat="1" ht="15" customHeight="1" x14ac:dyDescent="0.25">
      <c r="A894" s="1124"/>
      <c r="B894" s="887" t="s">
        <v>154</v>
      </c>
      <c r="C894" s="888"/>
      <c r="D894" s="888"/>
      <c r="E894" s="888"/>
      <c r="F894" s="888"/>
      <c r="G894" s="889"/>
      <c r="H894" s="274">
        <f>SUM(H895:H895)</f>
        <v>0</v>
      </c>
      <c r="I894" s="274"/>
    </row>
    <row r="895" spans="1:9" s="77" customFormat="1" ht="75" x14ac:dyDescent="0.25">
      <c r="A895" s="1124"/>
      <c r="B895" s="271">
        <v>5112</v>
      </c>
      <c r="C895" s="122" t="s">
        <v>4799</v>
      </c>
      <c r="D895" s="120" t="s">
        <v>4800</v>
      </c>
      <c r="E895" s="271" t="s">
        <v>149</v>
      </c>
      <c r="F895" s="271" t="s">
        <v>121</v>
      </c>
      <c r="G895" s="3">
        <v>0</v>
      </c>
      <c r="H895" s="3">
        <f>G895*I895</f>
        <v>0</v>
      </c>
      <c r="I895" s="3">
        <v>1</v>
      </c>
    </row>
    <row r="896" spans="1:9" s="77" customFormat="1" ht="15" customHeight="1" x14ac:dyDescent="0.25">
      <c r="A896" s="1124"/>
      <c r="B896" s="887" t="s">
        <v>118</v>
      </c>
      <c r="C896" s="888"/>
      <c r="D896" s="888"/>
      <c r="E896" s="888"/>
      <c r="F896" s="888"/>
      <c r="G896" s="889"/>
      <c r="H896" s="274">
        <f>SUM(H898:H898)</f>
        <v>1233000</v>
      </c>
      <c r="I896" s="274"/>
    </row>
    <row r="897" spans="1:9" s="633" customFormat="1" ht="15" customHeight="1" x14ac:dyDescent="0.25">
      <c r="A897" s="1124"/>
      <c r="B897" s="122" t="s">
        <v>5304</v>
      </c>
      <c r="C897" s="122" t="s">
        <v>7141</v>
      </c>
      <c r="D897" s="122" t="s">
        <v>532</v>
      </c>
      <c r="E897" s="122" t="s">
        <v>120</v>
      </c>
      <c r="F897" s="122" t="s">
        <v>121</v>
      </c>
      <c r="G897" s="122">
        <v>411000</v>
      </c>
      <c r="H897" s="122">
        <v>411000</v>
      </c>
      <c r="I897" s="632">
        <v>1</v>
      </c>
    </row>
    <row r="898" spans="1:9" s="77" customFormat="1" ht="90" x14ac:dyDescent="0.25">
      <c r="A898" s="1124"/>
      <c r="B898" s="271">
        <v>5112</v>
      </c>
      <c r="C898" s="122" t="s">
        <v>4801</v>
      </c>
      <c r="D898" s="120" t="s">
        <v>4802</v>
      </c>
      <c r="E898" s="271" t="s">
        <v>520</v>
      </c>
      <c r="F898" s="271" t="s">
        <v>121</v>
      </c>
      <c r="G898" s="3">
        <v>1233000</v>
      </c>
      <c r="H898" s="3">
        <f>G898*I898</f>
        <v>1233000</v>
      </c>
      <c r="I898" s="3">
        <v>1</v>
      </c>
    </row>
    <row r="899" spans="1:9" s="77" customFormat="1" ht="39.950000000000003" customHeight="1" x14ac:dyDescent="0.25">
      <c r="A899" s="1124"/>
      <c r="B899" s="884" t="s">
        <v>4803</v>
      </c>
      <c r="C899" s="885"/>
      <c r="D899" s="885"/>
      <c r="E899" s="885"/>
      <c r="F899" s="885"/>
      <c r="G899" s="886"/>
      <c r="H899" s="2">
        <f>SUM(H900+H902)</f>
        <v>5299800</v>
      </c>
      <c r="I899" s="2"/>
    </row>
    <row r="900" spans="1:9" s="77" customFormat="1" x14ac:dyDescent="0.25">
      <c r="A900" s="1124"/>
      <c r="B900" s="887" t="s">
        <v>11</v>
      </c>
      <c r="C900" s="888"/>
      <c r="D900" s="888"/>
      <c r="E900" s="888"/>
      <c r="F900" s="888"/>
      <c r="G900" s="889"/>
      <c r="H900" s="274">
        <f>SUM(H901:H901)</f>
        <v>3299800</v>
      </c>
      <c r="I900" s="274"/>
    </row>
    <row r="901" spans="1:9" s="77" customFormat="1" x14ac:dyDescent="0.25">
      <c r="A901" s="1124"/>
      <c r="B901" s="271">
        <v>4269</v>
      </c>
      <c r="C901" s="122" t="s">
        <v>4804</v>
      </c>
      <c r="D901" s="120" t="s">
        <v>4805</v>
      </c>
      <c r="E901" s="271" t="s">
        <v>14</v>
      </c>
      <c r="F901" s="271" t="s">
        <v>15</v>
      </c>
      <c r="G901" s="3">
        <v>700</v>
      </c>
      <c r="H901" s="3">
        <f>G901*I901</f>
        <v>3299800</v>
      </c>
      <c r="I901" s="3">
        <v>4714</v>
      </c>
    </row>
    <row r="902" spans="1:9" s="77" customFormat="1" ht="15" customHeight="1" x14ac:dyDescent="0.25">
      <c r="A902" s="1124"/>
      <c r="B902" s="887" t="s">
        <v>118</v>
      </c>
      <c r="C902" s="888"/>
      <c r="D902" s="888"/>
      <c r="E902" s="888"/>
      <c r="F902" s="888"/>
      <c r="G902" s="889"/>
      <c r="H902" s="274">
        <f>SUM(H903:H903)</f>
        <v>2000000</v>
      </c>
      <c r="I902" s="274"/>
    </row>
    <row r="903" spans="1:9" s="77" customFormat="1" ht="75" x14ac:dyDescent="0.25">
      <c r="A903" s="1124"/>
      <c r="B903" s="271">
        <v>4234</v>
      </c>
      <c r="C903" s="122" t="s">
        <v>4806</v>
      </c>
      <c r="D903" s="120" t="s">
        <v>4807</v>
      </c>
      <c r="E903" s="271" t="s">
        <v>14</v>
      </c>
      <c r="F903" s="271" t="s">
        <v>121</v>
      </c>
      <c r="G903" s="3">
        <v>2000000</v>
      </c>
      <c r="H903" s="3">
        <f>G903*I903</f>
        <v>2000000</v>
      </c>
      <c r="I903" s="3">
        <v>1</v>
      </c>
    </row>
    <row r="904" spans="1:9" s="77" customFormat="1" ht="39.950000000000003" customHeight="1" x14ac:dyDescent="0.25">
      <c r="A904" s="1124"/>
      <c r="B904" s="884" t="s">
        <v>4808</v>
      </c>
      <c r="C904" s="885"/>
      <c r="D904" s="885"/>
      <c r="E904" s="885"/>
      <c r="F904" s="885"/>
      <c r="G904" s="886"/>
      <c r="H904" s="2">
        <f>SUM(H905+H908)</f>
        <v>44950000</v>
      </c>
      <c r="I904" s="2"/>
    </row>
    <row r="905" spans="1:9" s="77" customFormat="1" x14ac:dyDescent="0.25">
      <c r="A905" s="1124"/>
      <c r="B905" s="887" t="s">
        <v>11</v>
      </c>
      <c r="C905" s="888"/>
      <c r="D905" s="888"/>
      <c r="E905" s="888"/>
      <c r="F905" s="888"/>
      <c r="G905" s="889"/>
      <c r="H905" s="274">
        <f>SUM(H906:H907)</f>
        <v>15950000</v>
      </c>
      <c r="I905" s="274"/>
    </row>
    <row r="906" spans="1:9" s="77" customFormat="1" x14ac:dyDescent="0.25">
      <c r="A906" s="1124"/>
      <c r="B906" s="890">
        <v>4239</v>
      </c>
      <c r="C906" s="122" t="s">
        <v>4809</v>
      </c>
      <c r="D906" s="120" t="s">
        <v>4810</v>
      </c>
      <c r="E906" s="271" t="s">
        <v>126</v>
      </c>
      <c r="F906" s="271" t="s">
        <v>15</v>
      </c>
      <c r="G906" s="3">
        <v>3900</v>
      </c>
      <c r="H906" s="3">
        <f>G906*I906</f>
        <v>13650000</v>
      </c>
      <c r="I906" s="3">
        <v>3500</v>
      </c>
    </row>
    <row r="907" spans="1:9" s="77" customFormat="1" x14ac:dyDescent="0.25">
      <c r="A907" s="1124"/>
      <c r="B907" s="892"/>
      <c r="C907" s="122" t="s">
        <v>4811</v>
      </c>
      <c r="D907" s="120" t="s">
        <v>4812</v>
      </c>
      <c r="E907" s="271" t="s">
        <v>126</v>
      </c>
      <c r="F907" s="271" t="s">
        <v>15</v>
      </c>
      <c r="G907" s="3">
        <v>4600</v>
      </c>
      <c r="H907" s="3">
        <f>G907*I907</f>
        <v>2300000</v>
      </c>
      <c r="I907" s="3">
        <v>500</v>
      </c>
    </row>
    <row r="908" spans="1:9" s="77" customFormat="1" ht="15" customHeight="1" x14ac:dyDescent="0.25">
      <c r="A908" s="1124"/>
      <c r="B908" s="887" t="s">
        <v>154</v>
      </c>
      <c r="C908" s="888"/>
      <c r="D908" s="888"/>
      <c r="E908" s="888"/>
      <c r="F908" s="888"/>
      <c r="G908" s="889"/>
      <c r="H908" s="274">
        <f>SUM(H909:H913)</f>
        <v>29000000</v>
      </c>
      <c r="I908" s="274"/>
    </row>
    <row r="909" spans="1:9" s="77" customFormat="1" ht="60" x14ac:dyDescent="0.25">
      <c r="A909" s="1124"/>
      <c r="B909" s="967">
        <v>4239</v>
      </c>
      <c r="C909" s="122" t="s">
        <v>4813</v>
      </c>
      <c r="D909" s="120" t="s">
        <v>4814</v>
      </c>
      <c r="E909" s="271" t="s">
        <v>126</v>
      </c>
      <c r="F909" s="271" t="s">
        <v>121</v>
      </c>
      <c r="G909" s="3">
        <v>15000000</v>
      </c>
      <c r="H909" s="3">
        <f>G909*I909</f>
        <v>15000000</v>
      </c>
      <c r="I909" s="3">
        <v>1</v>
      </c>
    </row>
    <row r="910" spans="1:9" s="638" customFormat="1" ht="60" x14ac:dyDescent="0.25">
      <c r="A910" s="1124"/>
      <c r="B910" s="968"/>
      <c r="C910" s="122" t="s">
        <v>4815</v>
      </c>
      <c r="D910" s="120" t="s">
        <v>4816</v>
      </c>
      <c r="E910" s="271" t="s">
        <v>126</v>
      </c>
      <c r="F910" s="271" t="s">
        <v>121</v>
      </c>
      <c r="G910" s="3">
        <v>10000000</v>
      </c>
      <c r="H910" s="3">
        <f>G910*I914</f>
        <v>10000000</v>
      </c>
      <c r="I910" s="3">
        <v>1</v>
      </c>
    </row>
    <row r="911" spans="1:9" s="638" customFormat="1" x14ac:dyDescent="0.25">
      <c r="A911" s="1124"/>
      <c r="B911" s="968"/>
      <c r="C911" s="887" t="s">
        <v>118</v>
      </c>
      <c r="D911" s="888"/>
      <c r="E911" s="888"/>
      <c r="F911" s="888"/>
      <c r="G911" s="888"/>
      <c r="H911" s="889"/>
      <c r="I911" s="3"/>
    </row>
    <row r="912" spans="1:9" s="638" customFormat="1" ht="30" x14ac:dyDescent="0.25">
      <c r="A912" s="1124"/>
      <c r="B912" s="968"/>
      <c r="C912" s="120" t="s">
        <v>7170</v>
      </c>
      <c r="D912" s="120" t="s">
        <v>7171</v>
      </c>
      <c r="E912" s="120" t="s">
        <v>126</v>
      </c>
      <c r="F912" s="120" t="s">
        <v>121</v>
      </c>
      <c r="G912" s="120">
        <v>2000000</v>
      </c>
      <c r="H912" s="120">
        <v>2000000</v>
      </c>
      <c r="I912" s="3">
        <v>1</v>
      </c>
    </row>
    <row r="913" spans="1:9" s="638" customFormat="1" ht="30" x14ac:dyDescent="0.25">
      <c r="A913" s="1124"/>
      <c r="B913" s="968"/>
      <c r="C913" s="120" t="s">
        <v>7172</v>
      </c>
      <c r="D913" s="120" t="s">
        <v>7171</v>
      </c>
      <c r="E913" s="120" t="s">
        <v>126</v>
      </c>
      <c r="F913" s="120" t="s">
        <v>121</v>
      </c>
      <c r="G913" s="120">
        <v>2000000</v>
      </c>
      <c r="H913" s="120">
        <v>2000000</v>
      </c>
      <c r="I913" s="3">
        <v>1</v>
      </c>
    </row>
    <row r="914" spans="1:9" s="77" customFormat="1" x14ac:dyDescent="0.25">
      <c r="A914" s="1124"/>
      <c r="B914" s="884" t="s">
        <v>7986</v>
      </c>
      <c r="C914" s="885"/>
      <c r="D914" s="885"/>
      <c r="E914" s="885"/>
      <c r="F914" s="885"/>
      <c r="G914" s="886"/>
      <c r="I914" s="3">
        <v>1</v>
      </c>
    </row>
    <row r="915" spans="1:9" s="880" customFormat="1" x14ac:dyDescent="0.25">
      <c r="A915" s="1124"/>
      <c r="B915" s="887" t="s">
        <v>11</v>
      </c>
      <c r="C915" s="888"/>
      <c r="D915" s="888"/>
      <c r="E915" s="888"/>
      <c r="F915" s="888"/>
      <c r="G915" s="889"/>
      <c r="H915" s="881">
        <f>SUM(H916:H944)</f>
        <v>355027.03200000006</v>
      </c>
      <c r="I915" s="370"/>
    </row>
    <row r="916" spans="1:9" s="880" customFormat="1" x14ac:dyDescent="0.25">
      <c r="A916" s="1124"/>
      <c r="B916" s="616">
        <v>5129</v>
      </c>
      <c r="C916" s="455" t="s">
        <v>7954</v>
      </c>
      <c r="D916" s="455" t="s">
        <v>7955</v>
      </c>
      <c r="E916" s="455" t="s">
        <v>7985</v>
      </c>
      <c r="F916" s="100" t="s">
        <v>15</v>
      </c>
      <c r="G916" s="100">
        <v>7368.48</v>
      </c>
      <c r="H916" s="399">
        <v>736.84799999999996</v>
      </c>
      <c r="I916" s="100">
        <v>100</v>
      </c>
    </row>
    <row r="917" spans="1:9" s="880" customFormat="1" x14ac:dyDescent="0.25">
      <c r="A917" s="1124"/>
      <c r="B917" s="616">
        <v>5129</v>
      </c>
      <c r="C917" s="455" t="s">
        <v>7956</v>
      </c>
      <c r="D917" s="455" t="s">
        <v>7955</v>
      </c>
      <c r="E917" s="455" t="s">
        <v>7985</v>
      </c>
      <c r="F917" s="100" t="s">
        <v>15</v>
      </c>
      <c r="G917" s="100">
        <v>13312.8</v>
      </c>
      <c r="H917" s="399">
        <v>6257.0159999999996</v>
      </c>
      <c r="I917" s="100">
        <v>470</v>
      </c>
    </row>
    <row r="918" spans="1:9" s="880" customFormat="1" x14ac:dyDescent="0.25">
      <c r="A918" s="1124"/>
      <c r="B918" s="616">
        <v>5129</v>
      </c>
      <c r="C918" s="455" t="s">
        <v>7957</v>
      </c>
      <c r="D918" s="455" t="s">
        <v>6188</v>
      </c>
      <c r="E918" s="455" t="s">
        <v>7985</v>
      </c>
      <c r="F918" s="100" t="s">
        <v>15</v>
      </c>
      <c r="G918" s="100">
        <v>2414.88</v>
      </c>
      <c r="H918" s="399">
        <v>5119.5456000000004</v>
      </c>
      <c r="I918" s="100">
        <v>2120</v>
      </c>
    </row>
    <row r="919" spans="1:9" s="880" customFormat="1" x14ac:dyDescent="0.25">
      <c r="A919" s="1124"/>
      <c r="B919" s="616">
        <v>5129</v>
      </c>
      <c r="C919" s="455" t="s">
        <v>7958</v>
      </c>
      <c r="D919" s="455" t="s">
        <v>6188</v>
      </c>
      <c r="E919" s="455" t="s">
        <v>7985</v>
      </c>
      <c r="F919" s="100" t="s">
        <v>15</v>
      </c>
      <c r="G919" s="100">
        <v>2414.88</v>
      </c>
      <c r="H919" s="399">
        <v>241.488</v>
      </c>
      <c r="I919" s="100">
        <v>100</v>
      </c>
    </row>
    <row r="920" spans="1:9" s="880" customFormat="1" x14ac:dyDescent="0.25">
      <c r="A920" s="1124"/>
      <c r="B920" s="616">
        <v>5129</v>
      </c>
      <c r="C920" s="455" t="s">
        <v>7959</v>
      </c>
      <c r="D920" s="455" t="s">
        <v>7960</v>
      </c>
      <c r="E920" s="455" t="s">
        <v>7985</v>
      </c>
      <c r="F920" s="100" t="s">
        <v>15</v>
      </c>
      <c r="G920" s="100">
        <v>1795.68</v>
      </c>
      <c r="H920" s="399">
        <v>7182.72</v>
      </c>
      <c r="I920" s="100">
        <v>4000</v>
      </c>
    </row>
    <row r="921" spans="1:9" s="880" customFormat="1" x14ac:dyDescent="0.25">
      <c r="A921" s="1124"/>
      <c r="B921" s="616">
        <v>5129</v>
      </c>
      <c r="C921" s="455" t="s">
        <v>7961</v>
      </c>
      <c r="D921" s="455" t="s">
        <v>7962</v>
      </c>
      <c r="E921" s="455" t="s">
        <v>7985</v>
      </c>
      <c r="F921" s="100" t="s">
        <v>15</v>
      </c>
      <c r="G921" s="100">
        <v>18514.080000000002</v>
      </c>
      <c r="H921" s="399">
        <v>66372.976800000004</v>
      </c>
      <c r="I921" s="100">
        <v>3585</v>
      </c>
    </row>
    <row r="922" spans="1:9" s="880" customFormat="1" x14ac:dyDescent="0.25">
      <c r="A922" s="1124"/>
      <c r="B922" s="616">
        <v>5129</v>
      </c>
      <c r="C922" s="455" t="s">
        <v>7963</v>
      </c>
      <c r="D922" s="455" t="s">
        <v>7962</v>
      </c>
      <c r="E922" s="455" t="s">
        <v>7985</v>
      </c>
      <c r="F922" s="100" t="s">
        <v>15</v>
      </c>
      <c r="G922" s="100">
        <v>18514.080000000002</v>
      </c>
      <c r="H922" s="399">
        <v>92570.400000000009</v>
      </c>
      <c r="I922" s="100">
        <v>5000</v>
      </c>
    </row>
    <row r="923" spans="1:9" s="880" customFormat="1" x14ac:dyDescent="0.25">
      <c r="A923" s="1124"/>
      <c r="B923" s="616">
        <v>5129</v>
      </c>
      <c r="C923" s="455" t="s">
        <v>7964</v>
      </c>
      <c r="D923" s="455" t="s">
        <v>7962</v>
      </c>
      <c r="E923" s="455" t="s">
        <v>7985</v>
      </c>
      <c r="F923" s="100" t="s">
        <v>15</v>
      </c>
      <c r="G923" s="100">
        <v>18514.080000000002</v>
      </c>
      <c r="H923" s="399">
        <v>32862.492000000006</v>
      </c>
      <c r="I923" s="100">
        <v>1775</v>
      </c>
    </row>
    <row r="924" spans="1:9" s="880" customFormat="1" x14ac:dyDescent="0.25">
      <c r="A924" s="1124"/>
      <c r="B924" s="616">
        <v>5129</v>
      </c>
      <c r="C924" s="455" t="s">
        <v>7965</v>
      </c>
      <c r="D924" s="455" t="s">
        <v>7962</v>
      </c>
      <c r="E924" s="455" t="s">
        <v>7985</v>
      </c>
      <c r="F924" s="100" t="s">
        <v>15</v>
      </c>
      <c r="G924" s="100">
        <v>24706.080000000002</v>
      </c>
      <c r="H924" s="399">
        <v>2470.6080000000002</v>
      </c>
      <c r="I924" s="100">
        <v>100</v>
      </c>
    </row>
    <row r="925" spans="1:9" s="880" customFormat="1" x14ac:dyDescent="0.25">
      <c r="A925" s="1124"/>
      <c r="B925" s="616">
        <v>5129</v>
      </c>
      <c r="C925" s="455" t="s">
        <v>7966</v>
      </c>
      <c r="D925" s="455" t="s">
        <v>7962</v>
      </c>
      <c r="E925" s="455" t="s">
        <v>7985</v>
      </c>
      <c r="F925" s="100" t="s">
        <v>15</v>
      </c>
      <c r="G925" s="100">
        <v>27182.880000000001</v>
      </c>
      <c r="H925" s="399">
        <v>8154.8639999999996</v>
      </c>
      <c r="I925" s="100">
        <v>300</v>
      </c>
    </row>
    <row r="926" spans="1:9" s="880" customFormat="1" x14ac:dyDescent="0.25">
      <c r="A926" s="1124"/>
      <c r="B926" s="616">
        <v>5129</v>
      </c>
      <c r="C926" s="455" t="s">
        <v>7967</v>
      </c>
      <c r="D926" s="455" t="s">
        <v>7962</v>
      </c>
      <c r="E926" s="455" t="s">
        <v>7985</v>
      </c>
      <c r="F926" s="100" t="s">
        <v>15</v>
      </c>
      <c r="G926" s="100">
        <v>74242.080000000002</v>
      </c>
      <c r="H926" s="399">
        <v>31181.673600000002</v>
      </c>
      <c r="I926" s="100">
        <v>420</v>
      </c>
    </row>
    <row r="927" spans="1:9" s="880" customFormat="1" x14ac:dyDescent="0.25">
      <c r="A927" s="1124"/>
      <c r="B927" s="616">
        <v>5129</v>
      </c>
      <c r="C927" s="455" t="s">
        <v>7968</v>
      </c>
      <c r="D927" s="455" t="s">
        <v>7962</v>
      </c>
      <c r="E927" s="455" t="s">
        <v>7985</v>
      </c>
      <c r="F927" s="100" t="s">
        <v>15</v>
      </c>
      <c r="G927" s="100">
        <v>18576</v>
      </c>
      <c r="H927" s="399">
        <v>3343.68</v>
      </c>
      <c r="I927" s="100">
        <v>180</v>
      </c>
    </row>
    <row r="928" spans="1:9" s="880" customFormat="1" x14ac:dyDescent="0.25">
      <c r="A928" s="1124"/>
      <c r="B928" s="616">
        <v>5129</v>
      </c>
      <c r="C928" s="455" t="s">
        <v>7969</v>
      </c>
      <c r="D928" s="455" t="s">
        <v>7970</v>
      </c>
      <c r="E928" s="455" t="s">
        <v>7985</v>
      </c>
      <c r="F928" s="100" t="s">
        <v>15</v>
      </c>
      <c r="G928" s="100">
        <v>100800</v>
      </c>
      <c r="H928" s="399">
        <v>8971.2000000000007</v>
      </c>
      <c r="I928" s="100">
        <v>89</v>
      </c>
    </row>
    <row r="929" spans="1:9" s="880" customFormat="1" x14ac:dyDescent="0.25">
      <c r="A929" s="1124"/>
      <c r="B929" s="616">
        <v>5129</v>
      </c>
      <c r="C929" s="455" t="s">
        <v>7971</v>
      </c>
      <c r="D929" s="455" t="s">
        <v>7970</v>
      </c>
      <c r="E929" s="455" t="s">
        <v>7985</v>
      </c>
      <c r="F929" s="100" t="s">
        <v>15</v>
      </c>
      <c r="G929" s="100">
        <v>118800</v>
      </c>
      <c r="H929" s="399">
        <v>1782</v>
      </c>
      <c r="I929" s="100">
        <v>15</v>
      </c>
    </row>
    <row r="930" spans="1:9" s="880" customFormat="1" x14ac:dyDescent="0.25">
      <c r="A930" s="1124"/>
      <c r="B930" s="616">
        <v>5129</v>
      </c>
      <c r="C930" s="455" t="s">
        <v>7972</v>
      </c>
      <c r="D930" s="455" t="s">
        <v>7970</v>
      </c>
      <c r="E930" s="455" t="s">
        <v>7985</v>
      </c>
      <c r="F930" s="100" t="s">
        <v>15</v>
      </c>
      <c r="G930" s="100">
        <v>118800</v>
      </c>
      <c r="H930" s="399">
        <v>1782</v>
      </c>
      <c r="I930" s="100">
        <v>15</v>
      </c>
    </row>
    <row r="931" spans="1:9" s="880" customFormat="1" x14ac:dyDescent="0.25">
      <c r="A931" s="1124"/>
      <c r="B931" s="616">
        <v>5129</v>
      </c>
      <c r="C931" s="455" t="s">
        <v>7973</v>
      </c>
      <c r="D931" s="455" t="s">
        <v>7970</v>
      </c>
      <c r="E931" s="455" t="s">
        <v>7985</v>
      </c>
      <c r="F931" s="100" t="s">
        <v>15</v>
      </c>
      <c r="G931" s="100">
        <v>2124000</v>
      </c>
      <c r="H931" s="399">
        <v>2124</v>
      </c>
      <c r="I931" s="100">
        <v>1</v>
      </c>
    </row>
    <row r="932" spans="1:9" s="880" customFormat="1" x14ac:dyDescent="0.25">
      <c r="A932" s="1124"/>
      <c r="B932" s="616">
        <v>5129</v>
      </c>
      <c r="C932" s="455" t="s">
        <v>7974</v>
      </c>
      <c r="D932" s="455" t="s">
        <v>7970</v>
      </c>
      <c r="E932" s="455" t="s">
        <v>7985</v>
      </c>
      <c r="F932" s="100" t="s">
        <v>15</v>
      </c>
      <c r="G932" s="100">
        <v>1911600</v>
      </c>
      <c r="H932" s="399">
        <v>3823.2</v>
      </c>
      <c r="I932" s="100">
        <v>2</v>
      </c>
    </row>
    <row r="933" spans="1:9" s="880" customFormat="1" x14ac:dyDescent="0.25">
      <c r="A933" s="1124"/>
      <c r="B933" s="616">
        <v>5129</v>
      </c>
      <c r="C933" s="455" t="s">
        <v>7975</v>
      </c>
      <c r="D933" s="455" t="s">
        <v>7970</v>
      </c>
      <c r="E933" s="455" t="s">
        <v>7985</v>
      </c>
      <c r="F933" s="100" t="s">
        <v>15</v>
      </c>
      <c r="G933" s="100">
        <v>6768000</v>
      </c>
      <c r="H933" s="399">
        <v>6768</v>
      </c>
      <c r="I933" s="100">
        <v>1</v>
      </c>
    </row>
    <row r="934" spans="1:9" s="880" customFormat="1" x14ac:dyDescent="0.25">
      <c r="A934" s="1124"/>
      <c r="B934" s="616">
        <v>5129</v>
      </c>
      <c r="C934" s="455" t="s">
        <v>7976</v>
      </c>
      <c r="D934" s="455" t="s">
        <v>7970</v>
      </c>
      <c r="E934" s="455" t="s">
        <v>7985</v>
      </c>
      <c r="F934" s="100" t="s">
        <v>15</v>
      </c>
      <c r="G934" s="100">
        <v>7056000</v>
      </c>
      <c r="H934" s="399">
        <v>7056</v>
      </c>
      <c r="I934" s="100">
        <v>1</v>
      </c>
    </row>
    <row r="935" spans="1:9" s="880" customFormat="1" x14ac:dyDescent="0.25">
      <c r="A935" s="1124"/>
      <c r="B935" s="616">
        <v>5129</v>
      </c>
      <c r="C935" s="455" t="s">
        <v>7977</v>
      </c>
      <c r="D935" s="455" t="s">
        <v>7970</v>
      </c>
      <c r="E935" s="455" t="s">
        <v>7985</v>
      </c>
      <c r="F935" s="100" t="s">
        <v>15</v>
      </c>
      <c r="G935" s="100">
        <v>493200</v>
      </c>
      <c r="H935" s="399">
        <v>9864</v>
      </c>
      <c r="I935" s="100">
        <v>20</v>
      </c>
    </row>
    <row r="936" spans="1:9" s="880" customFormat="1" x14ac:dyDescent="0.25">
      <c r="A936" s="1124"/>
      <c r="B936" s="616">
        <v>5129</v>
      </c>
      <c r="C936" s="455" t="s">
        <v>7978</v>
      </c>
      <c r="D936" s="455" t="s">
        <v>7970</v>
      </c>
      <c r="E936" s="455" t="s">
        <v>7985</v>
      </c>
      <c r="F936" s="100" t="s">
        <v>15</v>
      </c>
      <c r="G936" s="100">
        <v>179280</v>
      </c>
      <c r="H936" s="399">
        <v>32270.400000000001</v>
      </c>
      <c r="I936" s="100">
        <v>180</v>
      </c>
    </row>
    <row r="937" spans="1:9" s="880" customFormat="1" x14ac:dyDescent="0.25">
      <c r="A937" s="1124"/>
      <c r="B937" s="616">
        <v>5129</v>
      </c>
      <c r="C937" s="455" t="s">
        <v>7979</v>
      </c>
      <c r="D937" s="455" t="s">
        <v>7970</v>
      </c>
      <c r="E937" s="455" t="s">
        <v>7985</v>
      </c>
      <c r="F937" s="100" t="s">
        <v>15</v>
      </c>
      <c r="G937" s="100">
        <v>64800</v>
      </c>
      <c r="H937" s="399">
        <v>1425.6</v>
      </c>
      <c r="I937" s="100">
        <v>22</v>
      </c>
    </row>
    <row r="938" spans="1:9" s="880" customFormat="1" x14ac:dyDescent="0.25">
      <c r="A938" s="1124"/>
      <c r="B938" s="616">
        <v>5129</v>
      </c>
      <c r="C938" s="455" t="s">
        <v>7980</v>
      </c>
      <c r="D938" s="455" t="s">
        <v>7970</v>
      </c>
      <c r="E938" s="455" t="s">
        <v>7985</v>
      </c>
      <c r="F938" s="100" t="s">
        <v>15</v>
      </c>
      <c r="G938" s="100">
        <v>64800</v>
      </c>
      <c r="H938" s="399">
        <v>8164.8</v>
      </c>
      <c r="I938" s="100">
        <v>126</v>
      </c>
    </row>
    <row r="939" spans="1:9" s="880" customFormat="1" x14ac:dyDescent="0.25">
      <c r="A939" s="1124"/>
      <c r="B939" s="616">
        <v>5129</v>
      </c>
      <c r="C939" s="455" t="s">
        <v>7981</v>
      </c>
      <c r="D939" s="455" t="s">
        <v>7970</v>
      </c>
      <c r="E939" s="455" t="s">
        <v>7985</v>
      </c>
      <c r="F939" s="100" t="s">
        <v>15</v>
      </c>
      <c r="G939" s="100">
        <v>57600</v>
      </c>
      <c r="H939" s="399">
        <v>8352</v>
      </c>
      <c r="I939" s="100">
        <v>145</v>
      </c>
    </row>
    <row r="940" spans="1:9" s="880" customFormat="1" x14ac:dyDescent="0.25">
      <c r="A940" s="1124"/>
      <c r="B940" s="616">
        <v>5129</v>
      </c>
      <c r="C940" s="455" t="s">
        <v>7982</v>
      </c>
      <c r="D940" s="455" t="s">
        <v>7970</v>
      </c>
      <c r="E940" s="455" t="s">
        <v>7985</v>
      </c>
      <c r="F940" s="100" t="s">
        <v>15</v>
      </c>
      <c r="G940" s="100">
        <v>179280</v>
      </c>
      <c r="H940" s="399">
        <v>717.12</v>
      </c>
      <c r="I940" s="100">
        <v>4</v>
      </c>
    </row>
    <row r="941" spans="1:9" s="880" customFormat="1" x14ac:dyDescent="0.25">
      <c r="A941" s="1124"/>
      <c r="B941" s="616">
        <v>5129</v>
      </c>
      <c r="C941" s="455" t="s">
        <v>7983</v>
      </c>
      <c r="D941" s="455" t="s">
        <v>7970</v>
      </c>
      <c r="E941" s="455" t="s">
        <v>7985</v>
      </c>
      <c r="F941" s="100" t="s">
        <v>15</v>
      </c>
      <c r="G941" s="100">
        <v>493200</v>
      </c>
      <c r="H941" s="399">
        <v>2466</v>
      </c>
      <c r="I941" s="100">
        <v>5</v>
      </c>
    </row>
    <row r="942" spans="1:9" s="880" customFormat="1" x14ac:dyDescent="0.25">
      <c r="A942" s="1124"/>
      <c r="B942" s="616">
        <v>5129</v>
      </c>
      <c r="C942" s="455" t="s">
        <v>7984</v>
      </c>
      <c r="D942" s="455" t="s">
        <v>7970</v>
      </c>
      <c r="E942" s="455" t="s">
        <v>7985</v>
      </c>
      <c r="F942" s="100" t="s">
        <v>15</v>
      </c>
      <c r="G942" s="100">
        <v>741600</v>
      </c>
      <c r="H942" s="399">
        <v>2966.4</v>
      </c>
      <c r="I942" s="100">
        <v>4</v>
      </c>
    </row>
    <row r="943" spans="1:9" s="880" customFormat="1" x14ac:dyDescent="0.25">
      <c r="A943" s="1124"/>
      <c r="B943" s="616"/>
      <c r="I943" s="3"/>
    </row>
    <row r="944" spans="1:9" s="880" customFormat="1" x14ac:dyDescent="0.25">
      <c r="A944" s="1124"/>
      <c r="B944" s="616"/>
      <c r="I944" s="3"/>
    </row>
    <row r="945" spans="1:9" s="880" customFormat="1" x14ac:dyDescent="0.25">
      <c r="A945" s="1124"/>
      <c r="B945" s="616"/>
      <c r="I945" s="3"/>
    </row>
    <row r="946" spans="1:9" s="880" customFormat="1" x14ac:dyDescent="0.25">
      <c r="A946" s="1124"/>
      <c r="B946" s="616"/>
      <c r="I946" s="3"/>
    </row>
    <row r="947" spans="1:9" s="880" customFormat="1" x14ac:dyDescent="0.25">
      <c r="A947" s="1124"/>
      <c r="B947" s="616"/>
      <c r="I947" s="3"/>
    </row>
    <row r="948" spans="1:9" s="880" customFormat="1" x14ac:dyDescent="0.25">
      <c r="A948" s="1124"/>
      <c r="B948" s="616"/>
      <c r="I948" s="3"/>
    </row>
    <row r="949" spans="1:9" s="880" customFormat="1" x14ac:dyDescent="0.25">
      <c r="A949" s="1124"/>
      <c r="B949" s="616"/>
      <c r="I949" s="3"/>
    </row>
    <row r="950" spans="1:9" s="77" customFormat="1" ht="39.950000000000003" customHeight="1" x14ac:dyDescent="0.25">
      <c r="A950" s="1124"/>
      <c r="B950" s="884" t="s">
        <v>210</v>
      </c>
      <c r="C950" s="885"/>
      <c r="D950" s="885"/>
      <c r="E950" s="885"/>
      <c r="F950" s="885"/>
      <c r="G950" s="886"/>
      <c r="H950" s="2">
        <f>SUM(H951+H954)</f>
        <v>95400000</v>
      </c>
      <c r="I950" s="2"/>
    </row>
    <row r="951" spans="1:9" s="77" customFormat="1" ht="15" customHeight="1" x14ac:dyDescent="0.25">
      <c r="A951" s="1124"/>
      <c r="B951" s="887" t="s">
        <v>154</v>
      </c>
      <c r="C951" s="888"/>
      <c r="D951" s="888"/>
      <c r="E951" s="888"/>
      <c r="F951" s="888"/>
      <c r="G951" s="889"/>
      <c r="H951" s="274">
        <f>SUM(H952:H953)</f>
        <v>54300000</v>
      </c>
      <c r="I951" s="274"/>
    </row>
    <row r="952" spans="1:9" s="77" customFormat="1" ht="45" x14ac:dyDescent="0.25">
      <c r="A952" s="1124"/>
      <c r="B952" s="879">
        <v>4251</v>
      </c>
      <c r="C952" s="122" t="s">
        <v>4817</v>
      </c>
      <c r="D952" s="120" t="s">
        <v>4818</v>
      </c>
      <c r="E952" s="879" t="s">
        <v>149</v>
      </c>
      <c r="F952" s="879" t="s">
        <v>121</v>
      </c>
      <c r="G952" s="3">
        <v>34300000</v>
      </c>
      <c r="H952" s="3">
        <f>G952*I952</f>
        <v>34300000</v>
      </c>
      <c r="I952" s="3">
        <v>1</v>
      </c>
    </row>
    <row r="953" spans="1:9" s="77" customFormat="1" ht="45" x14ac:dyDescent="0.25">
      <c r="A953" s="1124"/>
      <c r="B953" s="879">
        <v>4861</v>
      </c>
      <c r="C953" s="122" t="s">
        <v>4819</v>
      </c>
      <c r="D953" s="120" t="s">
        <v>4818</v>
      </c>
      <c r="E953" s="879" t="s">
        <v>149</v>
      </c>
      <c r="F953" s="879" t="s">
        <v>121</v>
      </c>
      <c r="G953" s="3">
        <v>20000000</v>
      </c>
      <c r="H953" s="3">
        <f>G953*I953</f>
        <v>20000000</v>
      </c>
      <c r="I953" s="3">
        <v>1</v>
      </c>
    </row>
    <row r="954" spans="1:9" s="77" customFormat="1" ht="15" customHeight="1" x14ac:dyDescent="0.25">
      <c r="A954" s="1124"/>
      <c r="B954" s="887" t="s">
        <v>118</v>
      </c>
      <c r="C954" s="888"/>
      <c r="D954" s="888"/>
      <c r="E954" s="888"/>
      <c r="F954" s="888"/>
      <c r="G954" s="889"/>
      <c r="H954" s="274">
        <f>SUM(H955:H958)</f>
        <v>41100000</v>
      </c>
      <c r="I954" s="274"/>
    </row>
    <row r="955" spans="1:9" s="77" customFormat="1" ht="30" x14ac:dyDescent="0.25">
      <c r="A955" s="1124"/>
      <c r="B955" s="890">
        <v>4861</v>
      </c>
      <c r="C955" s="122" t="s">
        <v>4820</v>
      </c>
      <c r="D955" s="120" t="s">
        <v>213</v>
      </c>
      <c r="E955" s="879" t="s">
        <v>149</v>
      </c>
      <c r="F955" s="879" t="s">
        <v>121</v>
      </c>
      <c r="G955" s="3">
        <v>20000000</v>
      </c>
      <c r="H955" s="3">
        <f>G955*I955</f>
        <v>20000000</v>
      </c>
      <c r="I955" s="3">
        <v>1</v>
      </c>
    </row>
    <row r="956" spans="1:9" s="77" customFormat="1" ht="45" x14ac:dyDescent="0.25">
      <c r="A956" s="1124"/>
      <c r="B956" s="891"/>
      <c r="C956" s="126">
        <v>71351540</v>
      </c>
      <c r="D956" s="125" t="s">
        <v>3257</v>
      </c>
      <c r="E956" s="79" t="s">
        <v>520</v>
      </c>
      <c r="F956" s="79" t="s">
        <v>121</v>
      </c>
      <c r="G956" s="16">
        <v>400000</v>
      </c>
      <c r="H956" s="16">
        <f>G956*I956</f>
        <v>400000</v>
      </c>
      <c r="I956" s="16">
        <v>1</v>
      </c>
    </row>
    <row r="957" spans="1:9" s="77" customFormat="1" ht="45" x14ac:dyDescent="0.25">
      <c r="A957" s="1124"/>
      <c r="B957" s="891"/>
      <c r="C957" s="126">
        <v>71351540</v>
      </c>
      <c r="D957" s="125" t="s">
        <v>3257</v>
      </c>
      <c r="E957" s="79" t="s">
        <v>520</v>
      </c>
      <c r="F957" s="79" t="s">
        <v>121</v>
      </c>
      <c r="G957" s="16">
        <v>700000</v>
      </c>
      <c r="H957" s="16">
        <f>G957*I957</f>
        <v>700000</v>
      </c>
      <c r="I957" s="16">
        <v>1</v>
      </c>
    </row>
    <row r="958" spans="1:9" s="77" customFormat="1" ht="30" x14ac:dyDescent="0.25">
      <c r="A958" s="1124"/>
      <c r="B958" s="892"/>
      <c r="C958" s="126">
        <v>71351540</v>
      </c>
      <c r="D958" s="125" t="s">
        <v>168</v>
      </c>
      <c r="E958" s="79" t="s">
        <v>149</v>
      </c>
      <c r="F958" s="79" t="s">
        <v>121</v>
      </c>
      <c r="G958" s="16">
        <v>20000000</v>
      </c>
      <c r="H958" s="16">
        <f>G958*I958</f>
        <v>20000000</v>
      </c>
      <c r="I958" s="16">
        <v>1</v>
      </c>
    </row>
    <row r="959" spans="1:9" s="77" customFormat="1" ht="39.950000000000003" customHeight="1" x14ac:dyDescent="0.25">
      <c r="A959" s="1124"/>
      <c r="B959" s="884" t="s">
        <v>4821</v>
      </c>
      <c r="C959" s="885"/>
      <c r="D959" s="885"/>
      <c r="E959" s="885"/>
      <c r="F959" s="885"/>
      <c r="G959" s="886"/>
      <c r="H959" s="2">
        <f>SUM(H960+H968)</f>
        <v>333536000</v>
      </c>
      <c r="I959" s="2"/>
    </row>
    <row r="960" spans="1:9" s="77" customFormat="1" x14ac:dyDescent="0.25">
      <c r="A960" s="1124"/>
      <c r="B960" s="887" t="s">
        <v>11</v>
      </c>
      <c r="C960" s="888"/>
      <c r="D960" s="888"/>
      <c r="E960" s="888"/>
      <c r="F960" s="888"/>
      <c r="G960" s="889"/>
      <c r="H960" s="274">
        <f>SUM(H961:H964)</f>
        <v>202496000</v>
      </c>
      <c r="I960" s="274"/>
    </row>
    <row r="961" spans="1:9" s="77" customFormat="1" ht="30" x14ac:dyDescent="0.25">
      <c r="A961" s="1124"/>
      <c r="B961" s="890">
        <v>5121</v>
      </c>
      <c r="C961" s="127" t="s">
        <v>5244</v>
      </c>
      <c r="D961" s="128" t="s">
        <v>4822</v>
      </c>
      <c r="E961" s="80" t="s">
        <v>14</v>
      </c>
      <c r="F961" s="80" t="s">
        <v>15</v>
      </c>
      <c r="G961" s="53">
        <v>44000000</v>
      </c>
      <c r="H961" s="53">
        <f>G961*I961</f>
        <v>44000000</v>
      </c>
      <c r="I961" s="53">
        <v>1</v>
      </c>
    </row>
    <row r="962" spans="1:9" s="498" customFormat="1" ht="30" x14ac:dyDescent="0.25">
      <c r="A962" s="1124"/>
      <c r="B962" s="891"/>
      <c r="C962" s="128" t="s">
        <v>6619</v>
      </c>
      <c r="D962" s="128" t="s">
        <v>6620</v>
      </c>
      <c r="E962" s="80" t="s">
        <v>14</v>
      </c>
      <c r="F962" s="80" t="s">
        <v>15</v>
      </c>
      <c r="G962" s="779">
        <v>11496000</v>
      </c>
      <c r="H962" s="53">
        <f>G962*I962</f>
        <v>11496000</v>
      </c>
      <c r="I962" s="53">
        <v>1</v>
      </c>
    </row>
    <row r="963" spans="1:9" s="77" customFormat="1" ht="60" x14ac:dyDescent="0.25">
      <c r="A963" s="1124"/>
      <c r="B963" s="891"/>
      <c r="C963" s="127" t="s">
        <v>5541</v>
      </c>
      <c r="D963" s="128" t="s">
        <v>4823</v>
      </c>
      <c r="E963" s="127" t="s">
        <v>14</v>
      </c>
      <c r="F963" s="127" t="s">
        <v>15</v>
      </c>
      <c r="G963" s="53">
        <v>0</v>
      </c>
      <c r="H963" s="53">
        <f>G963*I963</f>
        <v>0</v>
      </c>
      <c r="I963" s="53">
        <v>50</v>
      </c>
    </row>
    <row r="964" spans="1:9" s="77" customFormat="1" ht="30" x14ac:dyDescent="0.25">
      <c r="A964" s="1124"/>
      <c r="B964" s="892"/>
      <c r="C964" s="127" t="s">
        <v>5245</v>
      </c>
      <c r="D964" s="128" t="s">
        <v>4824</v>
      </c>
      <c r="E964" s="80" t="s">
        <v>14</v>
      </c>
      <c r="F964" s="80" t="s">
        <v>15</v>
      </c>
      <c r="G964" s="53">
        <v>49000000</v>
      </c>
      <c r="H964" s="53">
        <f>G964*I964</f>
        <v>147000000</v>
      </c>
      <c r="I964" s="53">
        <v>3</v>
      </c>
    </row>
    <row r="965" spans="1:9" s="429" customFormat="1" x14ac:dyDescent="0.25">
      <c r="A965" s="1124"/>
      <c r="B965" s="425"/>
      <c r="C965" s="887" t="s">
        <v>154</v>
      </c>
      <c r="D965" s="888" t="s">
        <v>154</v>
      </c>
      <c r="E965" s="888"/>
      <c r="F965" s="888"/>
      <c r="G965" s="888"/>
      <c r="H965" s="889"/>
      <c r="I965" s="53"/>
    </row>
    <row r="966" spans="1:9" s="523" customFormat="1" ht="30" x14ac:dyDescent="0.25">
      <c r="A966" s="1124"/>
      <c r="B966" s="127" t="s">
        <v>5738</v>
      </c>
      <c r="C966" s="127" t="s">
        <v>6781</v>
      </c>
      <c r="D966" s="128" t="s">
        <v>5737</v>
      </c>
      <c r="E966" s="127" t="s">
        <v>14</v>
      </c>
      <c r="F966" s="127" t="s">
        <v>121</v>
      </c>
      <c r="G966" s="339">
        <v>6300000</v>
      </c>
      <c r="H966" s="339">
        <v>6300000</v>
      </c>
      <c r="I966" s="339">
        <v>1</v>
      </c>
    </row>
    <row r="967" spans="1:9" s="429" customFormat="1" ht="30" x14ac:dyDescent="0.25">
      <c r="A967" s="1124"/>
      <c r="B967" s="127" t="s">
        <v>5304</v>
      </c>
      <c r="C967" s="127" t="s">
        <v>6382</v>
      </c>
      <c r="D967" s="127" t="s">
        <v>6383</v>
      </c>
      <c r="E967" s="127" t="s">
        <v>172</v>
      </c>
      <c r="F967" s="127" t="s">
        <v>121</v>
      </c>
      <c r="G967" s="127">
        <v>98200000</v>
      </c>
      <c r="H967" s="127">
        <v>98200000</v>
      </c>
      <c r="I967" s="127">
        <v>1</v>
      </c>
    </row>
    <row r="968" spans="1:9" s="77" customFormat="1" ht="15" customHeight="1" x14ac:dyDescent="0.25">
      <c r="A968" s="1124"/>
      <c r="B968" s="887" t="s">
        <v>118</v>
      </c>
      <c r="C968" s="888"/>
      <c r="D968" s="888"/>
      <c r="E968" s="888"/>
      <c r="F968" s="888"/>
      <c r="G968" s="889"/>
      <c r="H968" s="274">
        <f>SUM(H971:H971)</f>
        <v>131040000</v>
      </c>
      <c r="I968" s="274"/>
    </row>
    <row r="969" spans="1:9" s="452" customFormat="1" ht="15" customHeight="1" x14ac:dyDescent="0.25">
      <c r="A969" s="1124"/>
      <c r="B969" s="127" t="s">
        <v>5304</v>
      </c>
      <c r="C969" s="127" t="s">
        <v>6431</v>
      </c>
      <c r="D969" s="127" t="s">
        <v>5270</v>
      </c>
      <c r="E969" s="127" t="s">
        <v>172</v>
      </c>
      <c r="F969" s="127" t="s">
        <v>121</v>
      </c>
      <c r="G969" s="369">
        <v>1800</v>
      </c>
      <c r="H969" s="369">
        <v>1800</v>
      </c>
      <c r="I969" s="339">
        <v>1</v>
      </c>
    </row>
    <row r="970" spans="1:9" s="713" customFormat="1" ht="15" customHeight="1" x14ac:dyDescent="0.25">
      <c r="A970" s="1124"/>
      <c r="B970" s="127"/>
      <c r="C970" s="127" t="s">
        <v>7325</v>
      </c>
      <c r="D970" s="127" t="s">
        <v>7326</v>
      </c>
      <c r="E970" s="127" t="s">
        <v>14</v>
      </c>
      <c r="F970" s="127" t="s">
        <v>474</v>
      </c>
      <c r="G970" s="714">
        <v>0</v>
      </c>
      <c r="H970" s="714">
        <v>0</v>
      </c>
      <c r="I970" s="715">
        <v>15790</v>
      </c>
    </row>
    <row r="971" spans="1:9" s="77" customFormat="1" ht="30.75" customHeight="1" x14ac:dyDescent="0.25">
      <c r="A971" s="1124"/>
      <c r="B971" s="127">
        <v>4213</v>
      </c>
      <c r="C971" s="127" t="s">
        <v>4825</v>
      </c>
      <c r="D971" s="127" t="s">
        <v>4826</v>
      </c>
      <c r="E971" s="127" t="s">
        <v>149</v>
      </c>
      <c r="F971" s="127" t="s">
        <v>474</v>
      </c>
      <c r="G971" s="339">
        <v>9100</v>
      </c>
      <c r="H971" s="339">
        <f>G971*I971</f>
        <v>131040000</v>
      </c>
      <c r="I971" s="339">
        <v>14400</v>
      </c>
    </row>
    <row r="972" spans="1:9" s="77" customFormat="1" ht="15" customHeight="1" x14ac:dyDescent="0.25">
      <c r="A972" s="1124"/>
      <c r="B972" s="884" t="s">
        <v>4827</v>
      </c>
      <c r="C972" s="885"/>
      <c r="D972" s="885"/>
      <c r="E972" s="885"/>
      <c r="F972" s="885"/>
      <c r="G972" s="886"/>
      <c r="H972" s="3"/>
      <c r="I972" s="3"/>
    </row>
    <row r="973" spans="1:9" s="474" customFormat="1" ht="15" customHeight="1" x14ac:dyDescent="0.25">
      <c r="A973" s="1124"/>
      <c r="B973" s="980" t="s">
        <v>154</v>
      </c>
      <c r="C973" s="981"/>
      <c r="D973" s="981"/>
      <c r="E973" s="981"/>
      <c r="F973" s="981"/>
      <c r="G973" s="982"/>
      <c r="H973" s="3"/>
      <c r="I973" s="3"/>
    </row>
    <row r="974" spans="1:9" s="474" customFormat="1" ht="15" customHeight="1" x14ac:dyDescent="0.25">
      <c r="A974" s="1124"/>
      <c r="B974" s="986" t="s">
        <v>5304</v>
      </c>
      <c r="C974" s="127" t="s">
        <v>6554</v>
      </c>
      <c r="D974" s="128" t="s">
        <v>5435</v>
      </c>
      <c r="E974" s="127" t="s">
        <v>149</v>
      </c>
      <c r="F974" s="127" t="s">
        <v>121</v>
      </c>
      <c r="G974" s="421">
        <v>52730619</v>
      </c>
      <c r="H974" s="421">
        <v>52730619</v>
      </c>
      <c r="I974" s="3">
        <v>1</v>
      </c>
    </row>
    <row r="975" spans="1:9" s="474" customFormat="1" ht="15" customHeight="1" x14ac:dyDescent="0.25">
      <c r="A975" s="1124"/>
      <c r="B975" s="987"/>
      <c r="C975" s="127" t="s">
        <v>6555</v>
      </c>
      <c r="D975" s="128" t="s">
        <v>5435</v>
      </c>
      <c r="E975" s="127" t="s">
        <v>149</v>
      </c>
      <c r="F975" s="127" t="s">
        <v>121</v>
      </c>
      <c r="G975" s="421">
        <v>40333000</v>
      </c>
      <c r="H975" s="421">
        <v>40333000</v>
      </c>
      <c r="I975" s="3">
        <v>1</v>
      </c>
    </row>
    <row r="976" spans="1:9" s="818" customFormat="1" ht="15" customHeight="1" x14ac:dyDescent="0.25">
      <c r="A976" s="1124"/>
      <c r="B976" s="987"/>
      <c r="C976" s="785" t="s">
        <v>5248</v>
      </c>
      <c r="D976" s="785" t="s">
        <v>5435</v>
      </c>
      <c r="E976" s="127" t="s">
        <v>149</v>
      </c>
      <c r="F976" s="127" t="s">
        <v>121</v>
      </c>
      <c r="G976" s="788">
        <v>37013696</v>
      </c>
      <c r="H976" s="788">
        <v>37013696</v>
      </c>
      <c r="I976" s="3">
        <v>1</v>
      </c>
    </row>
    <row r="977" spans="1:9" s="818" customFormat="1" ht="15" customHeight="1" x14ac:dyDescent="0.25">
      <c r="A977" s="1124"/>
      <c r="B977" s="987"/>
      <c r="C977" s="785" t="s">
        <v>5247</v>
      </c>
      <c r="D977" s="785" t="s">
        <v>5435</v>
      </c>
      <c r="E977" s="127" t="s">
        <v>149</v>
      </c>
      <c r="F977" s="127" t="s">
        <v>121</v>
      </c>
      <c r="G977" s="788">
        <v>43587600</v>
      </c>
      <c r="H977" s="788">
        <v>43587600</v>
      </c>
      <c r="I977" s="3">
        <v>1</v>
      </c>
    </row>
    <row r="978" spans="1:9" s="818" customFormat="1" ht="15" customHeight="1" x14ac:dyDescent="0.25">
      <c r="A978" s="1124"/>
      <c r="B978" s="987"/>
      <c r="C978" s="785" t="s">
        <v>7740</v>
      </c>
      <c r="D978" s="785" t="s">
        <v>5435</v>
      </c>
      <c r="E978" s="127" t="s">
        <v>172</v>
      </c>
      <c r="F978" s="127" t="s">
        <v>121</v>
      </c>
      <c r="G978" s="787">
        <v>0</v>
      </c>
      <c r="H978" s="787">
        <v>0</v>
      </c>
      <c r="I978" s="3">
        <v>1</v>
      </c>
    </row>
    <row r="979" spans="1:9" s="474" customFormat="1" ht="15" customHeight="1" x14ac:dyDescent="0.25">
      <c r="A979" s="1124"/>
      <c r="B979" s="988"/>
      <c r="C979" s="127" t="s">
        <v>6556</v>
      </c>
      <c r="D979" s="128" t="s">
        <v>5435</v>
      </c>
      <c r="E979" s="127" t="s">
        <v>149</v>
      </c>
      <c r="F979" s="127" t="s">
        <v>121</v>
      </c>
      <c r="G979" s="421">
        <v>31122815</v>
      </c>
      <c r="H979" s="421">
        <v>31122815</v>
      </c>
      <c r="I979" s="3">
        <v>1</v>
      </c>
    </row>
    <row r="980" spans="1:9" s="474" customFormat="1" ht="15" customHeight="1" x14ac:dyDescent="0.25">
      <c r="A980" s="1124"/>
      <c r="B980" s="980" t="s">
        <v>118</v>
      </c>
      <c r="C980" s="981"/>
      <c r="D980" s="981"/>
      <c r="E980" s="981"/>
      <c r="F980" s="981"/>
      <c r="G980" s="982"/>
      <c r="H980" s="3"/>
      <c r="I980" s="3"/>
    </row>
    <row r="981" spans="1:9" s="827" customFormat="1" ht="15" customHeight="1" x14ac:dyDescent="0.25">
      <c r="A981" s="1124"/>
      <c r="B981" s="455" t="s">
        <v>5304</v>
      </c>
      <c r="C981" s="455" t="s">
        <v>7800</v>
      </c>
      <c r="D981" s="455" t="s">
        <v>532</v>
      </c>
      <c r="E981" s="122" t="s">
        <v>120</v>
      </c>
      <c r="F981" s="122" t="s">
        <v>121</v>
      </c>
      <c r="G981" s="456">
        <v>294430</v>
      </c>
      <c r="H981" s="456">
        <v>294430</v>
      </c>
      <c r="I981" s="122">
        <v>1</v>
      </c>
    </row>
    <row r="982" spans="1:9" s="839" customFormat="1" ht="15" customHeight="1" x14ac:dyDescent="0.25">
      <c r="A982" s="1124"/>
      <c r="B982" s="455" t="s">
        <v>7827</v>
      </c>
      <c r="C982" s="455" t="s">
        <v>7825</v>
      </c>
      <c r="D982" s="455" t="s">
        <v>7826</v>
      </c>
      <c r="E982" s="127" t="s">
        <v>149</v>
      </c>
      <c r="F982" s="127" t="s">
        <v>121</v>
      </c>
      <c r="G982" s="787">
        <v>0</v>
      </c>
      <c r="H982" s="787">
        <v>0</v>
      </c>
      <c r="I982" s="3">
        <v>1</v>
      </c>
    </row>
    <row r="983" spans="1:9" s="827" customFormat="1" ht="15" customHeight="1" x14ac:dyDescent="0.25">
      <c r="A983" s="1124"/>
      <c r="B983" s="455" t="s">
        <v>5304</v>
      </c>
      <c r="C983" s="455" t="s">
        <v>7801</v>
      </c>
      <c r="D983" s="455" t="s">
        <v>532</v>
      </c>
      <c r="E983" s="122" t="s">
        <v>120</v>
      </c>
      <c r="F983" s="122" t="s">
        <v>121</v>
      </c>
      <c r="G983" s="456">
        <v>289490</v>
      </c>
      <c r="H983" s="456">
        <v>289490</v>
      </c>
      <c r="I983" s="122">
        <v>1</v>
      </c>
    </row>
    <row r="984" spans="1:9" s="77" customFormat="1" ht="30" x14ac:dyDescent="0.25">
      <c r="A984" s="1124"/>
      <c r="B984" s="983">
        <v>5112</v>
      </c>
      <c r="C984" s="122" t="s">
        <v>4828</v>
      </c>
      <c r="D984" s="123" t="s">
        <v>532</v>
      </c>
      <c r="E984" s="122" t="s">
        <v>120</v>
      </c>
      <c r="F984" s="122" t="s">
        <v>121</v>
      </c>
      <c r="G984" s="122">
        <v>86610</v>
      </c>
      <c r="H984" s="122">
        <f>G984*I984</f>
        <v>86610</v>
      </c>
      <c r="I984" s="122">
        <v>1</v>
      </c>
    </row>
    <row r="985" spans="1:9" s="474" customFormat="1" ht="30" x14ac:dyDescent="0.25">
      <c r="A985" s="1124"/>
      <c r="B985" s="984"/>
      <c r="C985" s="122" t="s">
        <v>6552</v>
      </c>
      <c r="D985" s="123" t="s">
        <v>532</v>
      </c>
      <c r="E985" s="122" t="s">
        <v>120</v>
      </c>
      <c r="F985" s="122" t="s">
        <v>121</v>
      </c>
      <c r="G985" s="122">
        <v>248890</v>
      </c>
      <c r="H985" s="122">
        <v>248890</v>
      </c>
      <c r="I985" s="122">
        <v>1</v>
      </c>
    </row>
    <row r="986" spans="1:9" s="474" customFormat="1" ht="30" x14ac:dyDescent="0.25">
      <c r="A986" s="1124"/>
      <c r="B986" s="984"/>
      <c r="C986" s="122" t="s">
        <v>6551</v>
      </c>
      <c r="D986" s="123" t="s">
        <v>532</v>
      </c>
      <c r="E986" s="122" t="s">
        <v>120</v>
      </c>
      <c r="F986" s="122" t="s">
        <v>121</v>
      </c>
      <c r="G986" s="122">
        <v>325400</v>
      </c>
      <c r="H986" s="122">
        <v>325400</v>
      </c>
      <c r="I986" s="122">
        <v>1</v>
      </c>
    </row>
    <row r="987" spans="1:9" s="492" customFormat="1" ht="30" x14ac:dyDescent="0.25">
      <c r="A987" s="1124"/>
      <c r="B987" s="984"/>
      <c r="C987" s="122" t="s">
        <v>6576</v>
      </c>
      <c r="D987" s="122" t="s">
        <v>5270</v>
      </c>
      <c r="E987" s="122" t="s">
        <v>149</v>
      </c>
      <c r="F987" s="127" t="s">
        <v>121</v>
      </c>
      <c r="G987" s="356">
        <v>539.27</v>
      </c>
      <c r="H987" s="356">
        <v>539.27</v>
      </c>
      <c r="I987" s="122">
        <v>1</v>
      </c>
    </row>
    <row r="988" spans="1:9" s="492" customFormat="1" ht="30" x14ac:dyDescent="0.25">
      <c r="A988" s="1124"/>
      <c r="B988" s="984"/>
      <c r="C988" s="122" t="s">
        <v>6577</v>
      </c>
      <c r="D988" s="122" t="s">
        <v>5270</v>
      </c>
      <c r="E988" s="122" t="s">
        <v>149</v>
      </c>
      <c r="F988" s="127" t="s">
        <v>121</v>
      </c>
      <c r="G988" s="356">
        <v>976.21</v>
      </c>
      <c r="H988" s="356">
        <v>976.21</v>
      </c>
      <c r="I988" s="122">
        <v>1</v>
      </c>
    </row>
    <row r="989" spans="1:9" s="492" customFormat="1" ht="30" x14ac:dyDescent="0.25">
      <c r="A989" s="1124"/>
      <c r="B989" s="984"/>
      <c r="C989" s="122" t="s">
        <v>6578</v>
      </c>
      <c r="D989" s="122" t="s">
        <v>5270</v>
      </c>
      <c r="E989" s="122" t="s">
        <v>149</v>
      </c>
      <c r="F989" s="127" t="s">
        <v>121</v>
      </c>
      <c r="G989" s="356">
        <v>640.20000000000005</v>
      </c>
      <c r="H989" s="356">
        <v>640.20000000000005</v>
      </c>
      <c r="I989" s="122">
        <v>1</v>
      </c>
    </row>
    <row r="990" spans="1:9" s="474" customFormat="1" ht="30" x14ac:dyDescent="0.25">
      <c r="A990" s="1124"/>
      <c r="B990" s="984"/>
      <c r="C990" s="122" t="s">
        <v>6553</v>
      </c>
      <c r="D990" s="123" t="s">
        <v>532</v>
      </c>
      <c r="E990" s="122" t="s">
        <v>120</v>
      </c>
      <c r="F990" s="122" t="s">
        <v>121</v>
      </c>
      <c r="G990" s="122">
        <v>192060</v>
      </c>
      <c r="H990" s="122">
        <v>192060</v>
      </c>
      <c r="I990" s="122">
        <v>1</v>
      </c>
    </row>
    <row r="991" spans="1:9" s="77" customFormat="1" ht="30" x14ac:dyDescent="0.25">
      <c r="A991" s="1124"/>
      <c r="B991" s="984"/>
      <c r="C991" s="122" t="s">
        <v>4829</v>
      </c>
      <c r="D991" s="123" t="s">
        <v>532</v>
      </c>
      <c r="E991" s="105" t="s">
        <v>120</v>
      </c>
      <c r="F991" s="105" t="s">
        <v>121</v>
      </c>
      <c r="G991" s="14">
        <v>22000</v>
      </c>
      <c r="H991" s="14">
        <f t="shared" ref="H991:H1005" si="20">G991*I991</f>
        <v>22000</v>
      </c>
      <c r="I991" s="14">
        <v>1</v>
      </c>
    </row>
    <row r="992" spans="1:9" s="77" customFormat="1" ht="30" x14ac:dyDescent="0.25">
      <c r="A992" s="1124"/>
      <c r="B992" s="984"/>
      <c r="C992" s="122" t="s">
        <v>4830</v>
      </c>
      <c r="D992" s="123" t="s">
        <v>532</v>
      </c>
      <c r="E992" s="105" t="s">
        <v>120</v>
      </c>
      <c r="F992" s="105" t="s">
        <v>121</v>
      </c>
      <c r="G992" s="14">
        <v>510870</v>
      </c>
      <c r="H992" s="14">
        <f t="shared" si="20"/>
        <v>510870</v>
      </c>
      <c r="I992" s="14">
        <v>1</v>
      </c>
    </row>
    <row r="993" spans="1:9" s="77" customFormat="1" ht="30" x14ac:dyDescent="0.25">
      <c r="A993" s="1124"/>
      <c r="B993" s="984"/>
      <c r="C993" s="122" t="s">
        <v>4831</v>
      </c>
      <c r="D993" s="123" t="s">
        <v>532</v>
      </c>
      <c r="E993" s="105" t="s">
        <v>120</v>
      </c>
      <c r="F993" s="105" t="s">
        <v>121</v>
      </c>
      <c r="G993" s="14">
        <v>487510</v>
      </c>
      <c r="H993" s="14">
        <f t="shared" si="20"/>
        <v>487510</v>
      </c>
      <c r="I993" s="14">
        <v>1</v>
      </c>
    </row>
    <row r="994" spans="1:9" s="77" customFormat="1" ht="30" x14ac:dyDescent="0.25">
      <c r="A994" s="1124"/>
      <c r="B994" s="984"/>
      <c r="C994" s="122" t="s">
        <v>4832</v>
      </c>
      <c r="D994" s="123" t="s">
        <v>532</v>
      </c>
      <c r="E994" s="105" t="s">
        <v>120</v>
      </c>
      <c r="F994" s="105" t="s">
        <v>121</v>
      </c>
      <c r="G994" s="14">
        <v>118050</v>
      </c>
      <c r="H994" s="14">
        <f t="shared" si="20"/>
        <v>118050</v>
      </c>
      <c r="I994" s="14">
        <v>1</v>
      </c>
    </row>
    <row r="995" spans="1:9" s="77" customFormat="1" ht="30" x14ac:dyDescent="0.25">
      <c r="A995" s="1124"/>
      <c r="B995" s="984"/>
      <c r="C995" s="122" t="s">
        <v>4833</v>
      </c>
      <c r="D995" s="123" t="s">
        <v>532</v>
      </c>
      <c r="E995" s="105" t="s">
        <v>120</v>
      </c>
      <c r="F995" s="105" t="s">
        <v>121</v>
      </c>
      <c r="G995" s="14">
        <v>143680</v>
      </c>
      <c r="H995" s="14">
        <f t="shared" si="20"/>
        <v>143680</v>
      </c>
      <c r="I995" s="14">
        <v>1</v>
      </c>
    </row>
    <row r="996" spans="1:9" s="77" customFormat="1" ht="30" x14ac:dyDescent="0.25">
      <c r="A996" s="1124"/>
      <c r="B996" s="984"/>
      <c r="C996" s="122" t="s">
        <v>4834</v>
      </c>
      <c r="D996" s="123" t="s">
        <v>532</v>
      </c>
      <c r="E996" s="105" t="s">
        <v>120</v>
      </c>
      <c r="F996" s="105" t="s">
        <v>121</v>
      </c>
      <c r="G996" s="14">
        <v>346330</v>
      </c>
      <c r="H996" s="14">
        <f t="shared" si="20"/>
        <v>346330</v>
      </c>
      <c r="I996" s="14">
        <v>1</v>
      </c>
    </row>
    <row r="997" spans="1:9" s="77" customFormat="1" ht="30" x14ac:dyDescent="0.25">
      <c r="A997" s="1124"/>
      <c r="B997" s="984"/>
      <c r="C997" s="122" t="s">
        <v>4835</v>
      </c>
      <c r="D997" s="123" t="s">
        <v>532</v>
      </c>
      <c r="E997" s="105" t="s">
        <v>120</v>
      </c>
      <c r="F997" s="105" t="s">
        <v>121</v>
      </c>
      <c r="G997" s="14">
        <v>7170</v>
      </c>
      <c r="H997" s="14">
        <f t="shared" si="20"/>
        <v>7170</v>
      </c>
      <c r="I997" s="14">
        <v>1</v>
      </c>
    </row>
    <row r="998" spans="1:9" s="77" customFormat="1" ht="30" x14ac:dyDescent="0.25">
      <c r="A998" s="1124"/>
      <c r="B998" s="984"/>
      <c r="C998" s="122" t="s">
        <v>4836</v>
      </c>
      <c r="D998" s="123" t="s">
        <v>532</v>
      </c>
      <c r="E998" s="105" t="s">
        <v>120</v>
      </c>
      <c r="F998" s="105" t="s">
        <v>121</v>
      </c>
      <c r="G998" s="14">
        <v>373110</v>
      </c>
      <c r="H998" s="14">
        <f t="shared" si="20"/>
        <v>373110</v>
      </c>
      <c r="I998" s="14">
        <v>1</v>
      </c>
    </row>
    <row r="999" spans="1:9" s="77" customFormat="1" ht="30" x14ac:dyDescent="0.25">
      <c r="A999" s="1124"/>
      <c r="B999" s="984"/>
      <c r="C999" s="122" t="s">
        <v>4837</v>
      </c>
      <c r="D999" s="123" t="s">
        <v>532</v>
      </c>
      <c r="E999" s="105" t="s">
        <v>120</v>
      </c>
      <c r="F999" s="105" t="s">
        <v>121</v>
      </c>
      <c r="G999" s="14">
        <v>135370</v>
      </c>
      <c r="H999" s="14">
        <f t="shared" si="20"/>
        <v>135370</v>
      </c>
      <c r="I999" s="14">
        <v>1</v>
      </c>
    </row>
    <row r="1000" spans="1:9" s="77" customFormat="1" ht="30" x14ac:dyDescent="0.25">
      <c r="A1000" s="1124"/>
      <c r="B1000" s="984"/>
      <c r="C1000" s="122" t="s">
        <v>4838</v>
      </c>
      <c r="D1000" s="123" t="s">
        <v>532</v>
      </c>
      <c r="E1000" s="105" t="s">
        <v>120</v>
      </c>
      <c r="F1000" s="105" t="s">
        <v>121</v>
      </c>
      <c r="G1000" s="14">
        <v>189220</v>
      </c>
      <c r="H1000" s="14">
        <f t="shared" si="20"/>
        <v>189220</v>
      </c>
      <c r="I1000" s="14">
        <v>1</v>
      </c>
    </row>
    <row r="1001" spans="1:9" s="77" customFormat="1" ht="30" x14ac:dyDescent="0.25">
      <c r="A1001" s="1124"/>
      <c r="B1001" s="984"/>
      <c r="C1001" s="122" t="s">
        <v>4839</v>
      </c>
      <c r="D1001" s="123" t="s">
        <v>532</v>
      </c>
      <c r="E1001" s="105" t="s">
        <v>120</v>
      </c>
      <c r="F1001" s="105" t="s">
        <v>121</v>
      </c>
      <c r="G1001" s="14">
        <v>187580</v>
      </c>
      <c r="H1001" s="14">
        <f t="shared" si="20"/>
        <v>187580</v>
      </c>
      <c r="I1001" s="14">
        <v>1</v>
      </c>
    </row>
    <row r="1002" spans="1:9" s="93" customFormat="1" ht="30" x14ac:dyDescent="0.25">
      <c r="A1002" s="1124"/>
      <c r="B1002" s="984"/>
      <c r="C1002" s="122" t="s">
        <v>5278</v>
      </c>
      <c r="D1002" s="123" t="s">
        <v>5270</v>
      </c>
      <c r="E1002" s="105" t="s">
        <v>149</v>
      </c>
      <c r="F1002" s="105" t="s">
        <v>121</v>
      </c>
      <c r="G1002" s="14">
        <v>840000</v>
      </c>
      <c r="H1002" s="14">
        <f t="shared" si="20"/>
        <v>840000</v>
      </c>
      <c r="I1002" s="14">
        <v>1</v>
      </c>
    </row>
    <row r="1003" spans="1:9" s="93" customFormat="1" ht="30" x14ac:dyDescent="0.25">
      <c r="A1003" s="1124"/>
      <c r="B1003" s="984"/>
      <c r="C1003" s="122" t="s">
        <v>5279</v>
      </c>
      <c r="D1003" s="123" t="s">
        <v>5270</v>
      </c>
      <c r="E1003" s="105" t="s">
        <v>149</v>
      </c>
      <c r="F1003" s="105" t="s">
        <v>121</v>
      </c>
      <c r="G1003" s="14">
        <v>0</v>
      </c>
      <c r="H1003" s="14">
        <f t="shared" si="20"/>
        <v>0</v>
      </c>
      <c r="I1003" s="14">
        <v>1</v>
      </c>
    </row>
    <row r="1004" spans="1:9" s="93" customFormat="1" ht="30" x14ac:dyDescent="0.25">
      <c r="A1004" s="1124"/>
      <c r="B1004" s="984"/>
      <c r="C1004" s="122" t="s">
        <v>5280</v>
      </c>
      <c r="D1004" s="123" t="s">
        <v>5270</v>
      </c>
      <c r="E1004" s="105" t="s">
        <v>149</v>
      </c>
      <c r="F1004" s="105" t="s">
        <v>121</v>
      </c>
      <c r="G1004" s="14">
        <v>750000</v>
      </c>
      <c r="H1004" s="14">
        <f t="shared" si="20"/>
        <v>750000</v>
      </c>
      <c r="I1004" s="14">
        <v>1</v>
      </c>
    </row>
    <row r="1005" spans="1:9" s="77" customFormat="1" ht="30" x14ac:dyDescent="0.25">
      <c r="A1005" s="1124"/>
      <c r="B1005" s="985"/>
      <c r="C1005" s="122" t="s">
        <v>4840</v>
      </c>
      <c r="D1005" s="123" t="s">
        <v>532</v>
      </c>
      <c r="E1005" s="105" t="s">
        <v>120</v>
      </c>
      <c r="F1005" s="105" t="s">
        <v>121</v>
      </c>
      <c r="G1005" s="14">
        <v>208100</v>
      </c>
      <c r="H1005" s="14">
        <f t="shared" si="20"/>
        <v>208100</v>
      </c>
      <c r="I1005" s="14">
        <v>1</v>
      </c>
    </row>
    <row r="1006" spans="1:9" s="77" customFormat="1" ht="39.950000000000003" customHeight="1" x14ac:dyDescent="0.25">
      <c r="A1006" s="1124"/>
      <c r="B1006" s="884" t="s">
        <v>4841</v>
      </c>
      <c r="C1006" s="885"/>
      <c r="D1006" s="885"/>
      <c r="E1006" s="885"/>
      <c r="F1006" s="885"/>
      <c r="G1006" s="886"/>
      <c r="H1006" s="2">
        <f>SUM(H1007+H1010+H1016)</f>
        <v>434158253.12400001</v>
      </c>
      <c r="I1006" s="2"/>
    </row>
    <row r="1007" spans="1:9" s="77" customFormat="1" x14ac:dyDescent="0.25">
      <c r="A1007" s="1124"/>
      <c r="B1007" s="887" t="s">
        <v>11</v>
      </c>
      <c r="C1007" s="888"/>
      <c r="D1007" s="888"/>
      <c r="E1007" s="888"/>
      <c r="F1007" s="888"/>
      <c r="G1007" s="889"/>
      <c r="H1007" s="274">
        <f>SUM(H1008:H1009)</f>
        <v>350000000</v>
      </c>
      <c r="I1007" s="274"/>
    </row>
    <row r="1008" spans="1:9" s="77" customFormat="1" x14ac:dyDescent="0.25">
      <c r="A1008" s="1124"/>
      <c r="B1008" s="890">
        <v>5121</v>
      </c>
      <c r="C1008" s="122" t="s">
        <v>4842</v>
      </c>
      <c r="D1008" s="120" t="s">
        <v>4843</v>
      </c>
      <c r="E1008" s="271" t="s">
        <v>14</v>
      </c>
      <c r="F1008" s="271" t="s">
        <v>15</v>
      </c>
      <c r="G1008" s="3">
        <v>45500000</v>
      </c>
      <c r="H1008" s="3">
        <f>G1008*I1008</f>
        <v>91000000</v>
      </c>
      <c r="I1008" s="3">
        <v>2</v>
      </c>
    </row>
    <row r="1009" spans="1:9" s="77" customFormat="1" x14ac:dyDescent="0.25">
      <c r="A1009" s="1124"/>
      <c r="B1009" s="892"/>
      <c r="C1009" s="122" t="s">
        <v>4844</v>
      </c>
      <c r="D1009" s="120" t="s">
        <v>4843</v>
      </c>
      <c r="E1009" s="271" t="s">
        <v>14</v>
      </c>
      <c r="F1009" s="271" t="s">
        <v>15</v>
      </c>
      <c r="G1009" s="3">
        <v>37000000</v>
      </c>
      <c r="H1009" s="3">
        <f>G1009*I1009</f>
        <v>259000000</v>
      </c>
      <c r="I1009" s="3">
        <v>7</v>
      </c>
    </row>
    <row r="1010" spans="1:9" s="77" customFormat="1" ht="15" customHeight="1" x14ac:dyDescent="0.25">
      <c r="A1010" s="1124"/>
      <c r="B1010" s="887" t="s">
        <v>154</v>
      </c>
      <c r="C1010" s="888"/>
      <c r="D1010" s="888"/>
      <c r="E1010" s="888"/>
      <c r="F1010" s="888"/>
      <c r="G1010" s="889"/>
      <c r="H1010" s="274">
        <f>SUM(H1012:H1015)</f>
        <v>79900000</v>
      </c>
      <c r="I1010" s="274"/>
    </row>
    <row r="1011" spans="1:9" s="818" customFormat="1" ht="15" customHeight="1" x14ac:dyDescent="0.25">
      <c r="A1011" s="1124"/>
      <c r="B1011" s="816"/>
      <c r="C1011" s="785" t="s">
        <v>7746</v>
      </c>
      <c r="D1011" s="785" t="s">
        <v>4070</v>
      </c>
      <c r="E1011" s="817" t="s">
        <v>126</v>
      </c>
      <c r="F1011" s="813" t="s">
        <v>121</v>
      </c>
      <c r="G1011" s="787">
        <v>0</v>
      </c>
      <c r="H1011" s="787">
        <v>0</v>
      </c>
      <c r="I1011" s="815">
        <v>1</v>
      </c>
    </row>
    <row r="1012" spans="1:9" s="77" customFormat="1" ht="75" x14ac:dyDescent="0.25">
      <c r="A1012" s="1124"/>
      <c r="B1012" s="271">
        <v>4213</v>
      </c>
      <c r="C1012" s="122" t="s">
        <v>4845</v>
      </c>
      <c r="D1012" s="120" t="s">
        <v>4846</v>
      </c>
      <c r="E1012" s="271" t="s">
        <v>149</v>
      </c>
      <c r="F1012" s="271" t="s">
        <v>121</v>
      </c>
      <c r="G1012" s="3">
        <v>79900000</v>
      </c>
      <c r="H1012" s="3">
        <f>G1012*I1012</f>
        <v>79900000</v>
      </c>
      <c r="I1012" s="3">
        <v>1</v>
      </c>
    </row>
    <row r="1013" spans="1:9" s="77" customFormat="1" ht="60" x14ac:dyDescent="0.25">
      <c r="A1013" s="1124"/>
      <c r="B1013" s="890">
        <v>5112</v>
      </c>
      <c r="C1013" s="122" t="s">
        <v>4847</v>
      </c>
      <c r="D1013" s="120" t="s">
        <v>4848</v>
      </c>
      <c r="E1013" s="271" t="s">
        <v>149</v>
      </c>
      <c r="F1013" s="271" t="s">
        <v>121</v>
      </c>
      <c r="G1013" s="3">
        <v>0</v>
      </c>
      <c r="H1013" s="3">
        <f>G1013*I1013</f>
        <v>0</v>
      </c>
      <c r="I1013" s="3">
        <v>1</v>
      </c>
    </row>
    <row r="1014" spans="1:9" s="77" customFormat="1" ht="60" x14ac:dyDescent="0.25">
      <c r="A1014" s="1124"/>
      <c r="B1014" s="891"/>
      <c r="C1014" s="122" t="s">
        <v>4849</v>
      </c>
      <c r="D1014" s="120" t="s">
        <v>4850</v>
      </c>
      <c r="E1014" s="271" t="s">
        <v>149</v>
      </c>
      <c r="F1014" s="271" t="s">
        <v>121</v>
      </c>
      <c r="G1014" s="3">
        <v>0</v>
      </c>
      <c r="H1014" s="3">
        <f>G1014*I1014</f>
        <v>0</v>
      </c>
      <c r="I1014" s="3">
        <v>1</v>
      </c>
    </row>
    <row r="1015" spans="1:9" s="77" customFormat="1" ht="75" x14ac:dyDescent="0.25">
      <c r="A1015" s="1124"/>
      <c r="B1015" s="892"/>
      <c r="C1015" s="126">
        <v>77231200</v>
      </c>
      <c r="D1015" s="125" t="s">
        <v>4851</v>
      </c>
      <c r="E1015" s="79" t="s">
        <v>149</v>
      </c>
      <c r="F1015" s="79" t="s">
        <v>121</v>
      </c>
      <c r="G1015" s="16">
        <v>0</v>
      </c>
      <c r="H1015" s="16">
        <f>G1015*I1015</f>
        <v>0</v>
      </c>
      <c r="I1015" s="16">
        <v>1</v>
      </c>
    </row>
    <row r="1016" spans="1:9" s="77" customFormat="1" ht="15" customHeight="1" x14ac:dyDescent="0.25">
      <c r="A1016" s="1124"/>
      <c r="B1016" s="887" t="s">
        <v>118</v>
      </c>
      <c r="C1016" s="888"/>
      <c r="D1016" s="888"/>
      <c r="E1016" s="888"/>
      <c r="F1016" s="888"/>
      <c r="G1016" s="889"/>
      <c r="H1016" s="274">
        <f>SUM(H1017:H1021)</f>
        <v>4258253.1239999998</v>
      </c>
      <c r="I1016" s="274"/>
    </row>
    <row r="1017" spans="1:9" s="77" customFormat="1" ht="45" x14ac:dyDescent="0.25">
      <c r="A1017" s="1124"/>
      <c r="B1017" s="890">
        <v>4213</v>
      </c>
      <c r="C1017" s="105" t="s">
        <v>6169</v>
      </c>
      <c r="D1017" s="123" t="s">
        <v>4852</v>
      </c>
      <c r="E1017" s="122" t="s">
        <v>149</v>
      </c>
      <c r="F1017" s="122" t="s">
        <v>474</v>
      </c>
      <c r="G1017" s="122">
        <v>0</v>
      </c>
      <c r="H1017" s="122">
        <f t="shared" ref="H1017:H1022" si="21">G1017*I1017</f>
        <v>0</v>
      </c>
      <c r="I1017" s="122">
        <v>9000</v>
      </c>
    </row>
    <row r="1018" spans="1:9" s="77" customFormat="1" ht="150" x14ac:dyDescent="0.25">
      <c r="A1018" s="1124"/>
      <c r="B1018" s="892"/>
      <c r="C1018" s="122" t="s">
        <v>4853</v>
      </c>
      <c r="D1018" s="120" t="s">
        <v>4854</v>
      </c>
      <c r="E1018" s="271" t="s">
        <v>126</v>
      </c>
      <c r="F1018" s="271" t="s">
        <v>121</v>
      </c>
      <c r="G1018" s="3">
        <v>0</v>
      </c>
      <c r="H1018" s="3">
        <f t="shared" si="21"/>
        <v>0</v>
      </c>
      <c r="I1018" s="3">
        <v>1</v>
      </c>
    </row>
    <row r="1019" spans="1:9" s="77" customFormat="1" ht="75" x14ac:dyDescent="0.25">
      <c r="A1019" s="1124"/>
      <c r="B1019" s="890">
        <v>5113</v>
      </c>
      <c r="C1019" s="122" t="s">
        <v>4855</v>
      </c>
      <c r="D1019" s="120" t="s">
        <v>4856</v>
      </c>
      <c r="E1019" s="271" t="s">
        <v>520</v>
      </c>
      <c r="F1019" s="271" t="s">
        <v>121</v>
      </c>
      <c r="G1019" s="3">
        <v>2017500</v>
      </c>
      <c r="H1019" s="3">
        <f t="shared" si="21"/>
        <v>2017500</v>
      </c>
      <c r="I1019" s="3">
        <v>1</v>
      </c>
    </row>
    <row r="1020" spans="1:9" s="77" customFormat="1" ht="90" x14ac:dyDescent="0.25">
      <c r="A1020" s="1124"/>
      <c r="B1020" s="891"/>
      <c r="C1020" s="119" t="s">
        <v>4857</v>
      </c>
      <c r="D1020" s="120" t="s">
        <v>4858</v>
      </c>
      <c r="E1020" s="271" t="s">
        <v>520</v>
      </c>
      <c r="F1020" s="271" t="s">
        <v>121</v>
      </c>
      <c r="G1020" s="373">
        <v>2239692</v>
      </c>
      <c r="H1020" s="373">
        <v>2239692</v>
      </c>
      <c r="I1020" s="3">
        <v>1</v>
      </c>
    </row>
    <row r="1021" spans="1:9" s="77" customFormat="1" ht="90" x14ac:dyDescent="0.25">
      <c r="A1021" s="1124"/>
      <c r="B1021" s="891"/>
      <c r="C1021" s="119" t="s">
        <v>4859</v>
      </c>
      <c r="D1021" s="120" t="s">
        <v>4860</v>
      </c>
      <c r="E1021" s="271" t="s">
        <v>520</v>
      </c>
      <c r="F1021" s="271" t="s">
        <v>121</v>
      </c>
      <c r="G1021" s="405">
        <v>1061.124</v>
      </c>
      <c r="H1021" s="405">
        <v>1061.124</v>
      </c>
      <c r="I1021" s="3">
        <v>1</v>
      </c>
    </row>
    <row r="1022" spans="1:9" s="187" customFormat="1" ht="30" x14ac:dyDescent="0.25">
      <c r="A1022" s="1124"/>
      <c r="B1022" s="892"/>
      <c r="C1022" s="271" t="s">
        <v>5600</v>
      </c>
      <c r="D1022" s="1" t="s">
        <v>532</v>
      </c>
      <c r="E1022" s="271" t="s">
        <v>120</v>
      </c>
      <c r="F1022" s="271" t="s">
        <v>121</v>
      </c>
      <c r="G1022" s="3">
        <v>672480</v>
      </c>
      <c r="H1022" s="3">
        <f t="shared" si="21"/>
        <v>672480</v>
      </c>
      <c r="I1022" s="3">
        <v>1</v>
      </c>
    </row>
    <row r="1023" spans="1:9" s="607" customFormat="1" x14ac:dyDescent="0.25">
      <c r="A1023" s="1124"/>
      <c r="B1023" s="884" t="s">
        <v>6938</v>
      </c>
      <c r="C1023" s="885"/>
      <c r="D1023" s="885"/>
      <c r="E1023" s="885"/>
      <c r="F1023" s="885"/>
      <c r="G1023" s="886"/>
      <c r="H1023" s="3"/>
      <c r="I1023" s="3"/>
    </row>
    <row r="1024" spans="1:9" s="607" customFormat="1" x14ac:dyDescent="0.25">
      <c r="A1024" s="1124"/>
      <c r="B1024" s="887" t="s">
        <v>118</v>
      </c>
      <c r="C1024" s="888"/>
      <c r="D1024" s="888"/>
      <c r="E1024" s="888"/>
      <c r="F1024" s="888"/>
      <c r="G1024" s="889"/>
      <c r="H1024" s="3"/>
      <c r="I1024" s="3"/>
    </row>
    <row r="1025" spans="1:9" s="607" customFormat="1" ht="30" x14ac:dyDescent="0.25">
      <c r="A1025" s="1124"/>
      <c r="B1025" s="120" t="s">
        <v>5274</v>
      </c>
      <c r="C1025" s="120" t="s">
        <v>6943</v>
      </c>
      <c r="D1025" s="120" t="s">
        <v>532</v>
      </c>
      <c r="E1025" s="120" t="s">
        <v>120</v>
      </c>
      <c r="F1025" s="120" t="s">
        <v>121</v>
      </c>
      <c r="G1025" s="120">
        <v>966000</v>
      </c>
      <c r="H1025" s="120">
        <v>966000</v>
      </c>
      <c r="I1025" s="3">
        <v>1</v>
      </c>
    </row>
    <row r="1026" spans="1:9" s="607" customFormat="1" ht="30" x14ac:dyDescent="0.25">
      <c r="A1026" s="1124"/>
      <c r="B1026" s="120" t="s">
        <v>5274</v>
      </c>
      <c r="C1026" s="120" t="s">
        <v>6951</v>
      </c>
      <c r="D1026" s="120" t="s">
        <v>532</v>
      </c>
      <c r="E1026" s="120" t="s">
        <v>120</v>
      </c>
      <c r="F1026" s="120" t="s">
        <v>121</v>
      </c>
      <c r="G1026" s="120">
        <v>172000</v>
      </c>
      <c r="H1026" s="120">
        <v>172000</v>
      </c>
      <c r="I1026" s="3">
        <v>1</v>
      </c>
    </row>
    <row r="1027" spans="1:9" s="607" customFormat="1" ht="30" x14ac:dyDescent="0.25">
      <c r="A1027" s="1124"/>
      <c r="B1027" s="120" t="s">
        <v>5274</v>
      </c>
      <c r="C1027" s="120" t="s">
        <v>6939</v>
      </c>
      <c r="D1027" s="120" t="s">
        <v>532</v>
      </c>
      <c r="E1027" s="120" t="s">
        <v>120</v>
      </c>
      <c r="F1027" s="120" t="s">
        <v>121</v>
      </c>
      <c r="G1027" s="120">
        <v>2131000</v>
      </c>
      <c r="H1027" s="120">
        <v>2131000</v>
      </c>
      <c r="I1027" s="3">
        <v>1</v>
      </c>
    </row>
    <row r="1028" spans="1:9" s="77" customFormat="1" ht="39.950000000000003" customHeight="1" x14ac:dyDescent="0.25">
      <c r="A1028" s="1124"/>
      <c r="B1028" s="969" t="s">
        <v>2051</v>
      </c>
      <c r="C1028" s="970"/>
      <c r="D1028" s="970"/>
      <c r="E1028" s="970"/>
      <c r="F1028" s="970"/>
      <c r="G1028" s="971"/>
      <c r="H1028" s="2">
        <f>SUM(H1029)</f>
        <v>10000000</v>
      </c>
      <c r="I1028" s="2"/>
    </row>
    <row r="1029" spans="1:9" s="77" customFormat="1" ht="15" customHeight="1" x14ac:dyDescent="0.25">
      <c r="A1029" s="1124"/>
      <c r="B1029" s="887" t="s">
        <v>118</v>
      </c>
      <c r="C1029" s="888"/>
      <c r="D1029" s="888"/>
      <c r="E1029" s="888"/>
      <c r="F1029" s="888"/>
      <c r="G1029" s="889"/>
      <c r="H1029" s="274">
        <f>SUM(H1030:H1030)</f>
        <v>10000000</v>
      </c>
      <c r="I1029" s="274"/>
    </row>
    <row r="1030" spans="1:9" s="77" customFormat="1" ht="45" x14ac:dyDescent="0.25">
      <c r="A1030" s="1124"/>
      <c r="B1030" s="271">
        <v>4861</v>
      </c>
      <c r="C1030" s="122" t="s">
        <v>4861</v>
      </c>
      <c r="D1030" s="120" t="s">
        <v>4862</v>
      </c>
      <c r="E1030" s="271" t="s">
        <v>126</v>
      </c>
      <c r="F1030" s="271" t="s">
        <v>121</v>
      </c>
      <c r="G1030" s="3">
        <v>10000000</v>
      </c>
      <c r="H1030" s="3">
        <f>G1030*I1030</f>
        <v>10000000</v>
      </c>
      <c r="I1030" s="3">
        <v>1</v>
      </c>
    </row>
    <row r="1031" spans="1:9" s="77" customFormat="1" ht="39.950000000000003" customHeight="1" x14ac:dyDescent="0.25">
      <c r="A1031" s="1124"/>
      <c r="B1031" s="884" t="s">
        <v>4863</v>
      </c>
      <c r="C1031" s="885"/>
      <c r="D1031" s="885"/>
      <c r="E1031" s="885"/>
      <c r="F1031" s="885"/>
      <c r="G1031" s="886"/>
      <c r="H1031" s="2">
        <f>SUM(H1032)</f>
        <v>0</v>
      </c>
      <c r="I1031" s="2"/>
    </row>
    <row r="1032" spans="1:9" s="77" customFormat="1" x14ac:dyDescent="0.25">
      <c r="A1032" s="1124"/>
      <c r="B1032" s="887" t="s">
        <v>11</v>
      </c>
      <c r="C1032" s="888"/>
      <c r="D1032" s="888"/>
      <c r="E1032" s="888"/>
      <c r="F1032" s="888"/>
      <c r="G1032" s="889"/>
      <c r="H1032" s="274">
        <f>SUM(H1033:H1034)</f>
        <v>0</v>
      </c>
      <c r="I1032" s="274"/>
    </row>
    <row r="1033" spans="1:9" s="77" customFormat="1" x14ac:dyDescent="0.25">
      <c r="A1033" s="1124"/>
      <c r="B1033" s="890">
        <v>5111</v>
      </c>
      <c r="C1033" s="126">
        <v>44211130</v>
      </c>
      <c r="D1033" s="125" t="s">
        <v>4864</v>
      </c>
      <c r="E1033" s="79" t="s">
        <v>149</v>
      </c>
      <c r="F1033" s="79" t="s">
        <v>15</v>
      </c>
      <c r="G1033" s="16">
        <v>0</v>
      </c>
      <c r="H1033" s="16">
        <f>G1033*I1033</f>
        <v>0</v>
      </c>
      <c r="I1033" s="16">
        <v>37</v>
      </c>
    </row>
    <row r="1034" spans="1:9" s="77" customFormat="1" x14ac:dyDescent="0.25">
      <c r="A1034" s="1124"/>
      <c r="B1034" s="892"/>
      <c r="C1034" s="126">
        <v>44211130</v>
      </c>
      <c r="D1034" s="125" t="s">
        <v>4864</v>
      </c>
      <c r="E1034" s="79" t="s">
        <v>149</v>
      </c>
      <c r="F1034" s="79" t="s">
        <v>15</v>
      </c>
      <c r="G1034" s="16">
        <v>0</v>
      </c>
      <c r="H1034" s="16">
        <f>G1034*I1034</f>
        <v>0</v>
      </c>
      <c r="I1034" s="16">
        <v>6</v>
      </c>
    </row>
    <row r="1035" spans="1:9" s="77" customFormat="1" ht="39.950000000000003" customHeight="1" x14ac:dyDescent="0.25">
      <c r="A1035" s="1124"/>
      <c r="B1035" s="884" t="s">
        <v>4865</v>
      </c>
      <c r="C1035" s="885"/>
      <c r="D1035" s="885"/>
      <c r="E1035" s="885"/>
      <c r="F1035" s="885"/>
      <c r="G1035" s="886"/>
      <c r="H1035" s="2">
        <f>SUM(H1036+H1039)</f>
        <v>341999946</v>
      </c>
      <c r="I1035" s="2"/>
    </row>
    <row r="1036" spans="1:9" s="77" customFormat="1" ht="15" customHeight="1" x14ac:dyDescent="0.25">
      <c r="A1036" s="1124"/>
      <c r="B1036" s="887" t="s">
        <v>154</v>
      </c>
      <c r="C1036" s="888"/>
      <c r="D1036" s="888"/>
      <c r="E1036" s="888"/>
      <c r="F1036" s="888"/>
      <c r="G1036" s="889"/>
      <c r="H1036" s="274">
        <f>SUM(H1038:H1038)</f>
        <v>0</v>
      </c>
      <c r="I1036" s="274"/>
    </row>
    <row r="1037" spans="1:9" s="470" customFormat="1" ht="15" customHeight="1" x14ac:dyDescent="0.25">
      <c r="A1037" s="1124"/>
      <c r="B1037" s="890">
        <v>5112</v>
      </c>
      <c r="C1037" s="122" t="s">
        <v>6472</v>
      </c>
      <c r="D1037" s="122" t="s">
        <v>6473</v>
      </c>
      <c r="E1037" s="467" t="s">
        <v>126</v>
      </c>
      <c r="F1037" s="467" t="s">
        <v>121</v>
      </c>
      <c r="G1037" s="466">
        <v>0</v>
      </c>
      <c r="H1037" s="469">
        <v>0</v>
      </c>
      <c r="I1037" s="469">
        <v>1</v>
      </c>
    </row>
    <row r="1038" spans="1:9" s="77" customFormat="1" x14ac:dyDescent="0.25">
      <c r="A1038" s="1124"/>
      <c r="B1038" s="892"/>
      <c r="C1038" s="126">
        <v>45221142</v>
      </c>
      <c r="D1038" s="125" t="s">
        <v>6474</v>
      </c>
      <c r="E1038" s="79" t="s">
        <v>149</v>
      </c>
      <c r="F1038" s="79" t="s">
        <v>121</v>
      </c>
      <c r="G1038" s="16">
        <v>0</v>
      </c>
      <c r="H1038" s="16">
        <f>G1038*I1038</f>
        <v>0</v>
      </c>
      <c r="I1038" s="16">
        <v>1</v>
      </c>
    </row>
    <row r="1039" spans="1:9" s="77" customFormat="1" ht="15" customHeight="1" x14ac:dyDescent="0.25">
      <c r="A1039" s="1124"/>
      <c r="B1039" s="887" t="s">
        <v>118</v>
      </c>
      <c r="C1039" s="888"/>
      <c r="D1039" s="888"/>
      <c r="E1039" s="888"/>
      <c r="F1039" s="888"/>
      <c r="G1039" s="889"/>
      <c r="H1039" s="274">
        <f>SUM(H1040:H1041)</f>
        <v>341999946</v>
      </c>
      <c r="I1039" s="274"/>
    </row>
    <row r="1040" spans="1:9" s="77" customFormat="1" ht="30" x14ac:dyDescent="0.25">
      <c r="A1040" s="1124"/>
      <c r="B1040" s="271">
        <v>4861</v>
      </c>
      <c r="C1040" s="122" t="s">
        <v>6168</v>
      </c>
      <c r="D1040" s="120" t="s">
        <v>726</v>
      </c>
      <c r="E1040" s="271" t="s">
        <v>149</v>
      </c>
      <c r="F1040" s="271" t="s">
        <v>121</v>
      </c>
      <c r="G1040" s="3">
        <v>335000000</v>
      </c>
      <c r="H1040" s="3">
        <f>G1040*I1040</f>
        <v>335000000</v>
      </c>
      <c r="I1040" s="3">
        <v>1</v>
      </c>
    </row>
    <row r="1041" spans="1:9" s="77" customFormat="1" ht="45" x14ac:dyDescent="0.25">
      <c r="A1041" s="1124"/>
      <c r="B1041" s="271">
        <v>5134</v>
      </c>
      <c r="C1041" s="122" t="s">
        <v>4866</v>
      </c>
      <c r="D1041" s="120" t="s">
        <v>4867</v>
      </c>
      <c r="E1041" s="271" t="s">
        <v>149</v>
      </c>
      <c r="F1041" s="271" t="s">
        <v>121</v>
      </c>
      <c r="G1041" s="3">
        <v>6999946</v>
      </c>
      <c r="H1041" s="3">
        <f>G1041*I1041</f>
        <v>6999946</v>
      </c>
      <c r="I1041" s="3">
        <v>1</v>
      </c>
    </row>
    <row r="1042" spans="1:9" s="77" customFormat="1" ht="39.950000000000003" customHeight="1" x14ac:dyDescent="0.25">
      <c r="A1042" s="1124"/>
      <c r="B1042" s="884" t="s">
        <v>214</v>
      </c>
      <c r="C1042" s="885"/>
      <c r="D1042" s="885"/>
      <c r="E1042" s="885"/>
      <c r="F1042" s="885"/>
      <c r="G1042" s="886"/>
      <c r="H1042" s="2">
        <f>SUM(H1043+H1056)</f>
        <v>21408334</v>
      </c>
      <c r="I1042" s="2"/>
    </row>
    <row r="1043" spans="1:9" s="77" customFormat="1" ht="15" customHeight="1" x14ac:dyDescent="0.25">
      <c r="A1043" s="1124"/>
      <c r="B1043" s="887" t="s">
        <v>154</v>
      </c>
      <c r="C1043" s="888"/>
      <c r="D1043" s="888"/>
      <c r="E1043" s="888"/>
      <c r="F1043" s="888"/>
      <c r="G1043" s="889"/>
      <c r="H1043" s="274">
        <f>SUM(H1044:H1055)</f>
        <v>20961580</v>
      </c>
      <c r="I1043" s="274"/>
    </row>
    <row r="1044" spans="1:9" s="77" customFormat="1" ht="165" x14ac:dyDescent="0.25">
      <c r="A1044" s="1124"/>
      <c r="B1044" s="890">
        <v>5129</v>
      </c>
      <c r="C1044" s="126">
        <v>45261115</v>
      </c>
      <c r="D1044" s="125" t="s">
        <v>4868</v>
      </c>
      <c r="E1044" s="79" t="s">
        <v>126</v>
      </c>
      <c r="F1044" s="79" t="s">
        <v>121</v>
      </c>
      <c r="G1044" s="16">
        <v>2492180</v>
      </c>
      <c r="H1044" s="16">
        <f t="shared" ref="H1044:H1055" si="22">G1044*I1044</f>
        <v>2492180</v>
      </c>
      <c r="I1044" s="16">
        <v>1</v>
      </c>
    </row>
    <row r="1045" spans="1:9" s="77" customFormat="1" ht="150" x14ac:dyDescent="0.25">
      <c r="A1045" s="1124"/>
      <c r="B1045" s="891"/>
      <c r="C1045" s="126">
        <v>45261115</v>
      </c>
      <c r="D1045" s="125" t="s">
        <v>4869</v>
      </c>
      <c r="E1045" s="79" t="s">
        <v>126</v>
      </c>
      <c r="F1045" s="79" t="s">
        <v>121</v>
      </c>
      <c r="G1045" s="16">
        <v>1219200</v>
      </c>
      <c r="H1045" s="16">
        <f t="shared" si="22"/>
        <v>1219200</v>
      </c>
      <c r="I1045" s="16">
        <v>1</v>
      </c>
    </row>
    <row r="1046" spans="1:9" s="77" customFormat="1" ht="165" x14ac:dyDescent="0.25">
      <c r="A1046" s="1124"/>
      <c r="B1046" s="891"/>
      <c r="C1046" s="126">
        <v>45261115</v>
      </c>
      <c r="D1046" s="125" t="s">
        <v>4868</v>
      </c>
      <c r="E1046" s="79" t="s">
        <v>126</v>
      </c>
      <c r="F1046" s="79" t="s">
        <v>121</v>
      </c>
      <c r="G1046" s="16">
        <v>1664000</v>
      </c>
      <c r="H1046" s="16">
        <f t="shared" si="22"/>
        <v>1664000</v>
      </c>
      <c r="I1046" s="16">
        <v>1</v>
      </c>
    </row>
    <row r="1047" spans="1:9" s="77" customFormat="1" ht="150" x14ac:dyDescent="0.25">
      <c r="A1047" s="1124"/>
      <c r="B1047" s="891"/>
      <c r="C1047" s="126">
        <v>45261115</v>
      </c>
      <c r="D1047" s="125" t="s">
        <v>4870</v>
      </c>
      <c r="E1047" s="79" t="s">
        <v>126</v>
      </c>
      <c r="F1047" s="79" t="s">
        <v>121</v>
      </c>
      <c r="G1047" s="16">
        <v>1739520</v>
      </c>
      <c r="H1047" s="16">
        <f t="shared" si="22"/>
        <v>1739520</v>
      </c>
      <c r="I1047" s="16">
        <v>1</v>
      </c>
    </row>
    <row r="1048" spans="1:9" s="77" customFormat="1" ht="165" x14ac:dyDescent="0.25">
      <c r="A1048" s="1124"/>
      <c r="B1048" s="891"/>
      <c r="C1048" s="126">
        <v>45261115</v>
      </c>
      <c r="D1048" s="125" t="s">
        <v>4868</v>
      </c>
      <c r="E1048" s="79" t="s">
        <v>126</v>
      </c>
      <c r="F1048" s="79" t="s">
        <v>121</v>
      </c>
      <c r="G1048" s="16">
        <v>2119680</v>
      </c>
      <c r="H1048" s="16">
        <f t="shared" si="22"/>
        <v>2119680</v>
      </c>
      <c r="I1048" s="16">
        <v>1</v>
      </c>
    </row>
    <row r="1049" spans="1:9" s="77" customFormat="1" ht="165" x14ac:dyDescent="0.25">
      <c r="A1049" s="1124"/>
      <c r="B1049" s="891"/>
      <c r="C1049" s="126">
        <v>45261115</v>
      </c>
      <c r="D1049" s="125" t="s">
        <v>4868</v>
      </c>
      <c r="E1049" s="79" t="s">
        <v>126</v>
      </c>
      <c r="F1049" s="79" t="s">
        <v>121</v>
      </c>
      <c r="G1049" s="16">
        <v>2208000</v>
      </c>
      <c r="H1049" s="16">
        <f t="shared" si="22"/>
        <v>2208000</v>
      </c>
      <c r="I1049" s="16">
        <v>1</v>
      </c>
    </row>
    <row r="1050" spans="1:9" s="77" customFormat="1" ht="75" x14ac:dyDescent="0.25">
      <c r="A1050" s="1124"/>
      <c r="B1050" s="891"/>
      <c r="C1050" s="126">
        <v>45311146</v>
      </c>
      <c r="D1050" s="125" t="s">
        <v>4871</v>
      </c>
      <c r="E1050" s="79" t="s">
        <v>126</v>
      </c>
      <c r="F1050" s="79" t="s">
        <v>121</v>
      </c>
      <c r="G1050" s="16">
        <v>1779000</v>
      </c>
      <c r="H1050" s="16">
        <f t="shared" si="22"/>
        <v>1779000</v>
      </c>
      <c r="I1050" s="16">
        <v>1</v>
      </c>
    </row>
    <row r="1051" spans="1:9" s="77" customFormat="1" ht="90" x14ac:dyDescent="0.25">
      <c r="A1051" s="1124"/>
      <c r="B1051" s="891"/>
      <c r="C1051" s="126">
        <v>45311146</v>
      </c>
      <c r="D1051" s="125" t="s">
        <v>4872</v>
      </c>
      <c r="E1051" s="79" t="s">
        <v>126</v>
      </c>
      <c r="F1051" s="79" t="s">
        <v>121</v>
      </c>
      <c r="G1051" s="16">
        <v>1000000</v>
      </c>
      <c r="H1051" s="16">
        <f t="shared" si="22"/>
        <v>1000000</v>
      </c>
      <c r="I1051" s="16">
        <v>1</v>
      </c>
    </row>
    <row r="1052" spans="1:9" s="77" customFormat="1" ht="60" x14ac:dyDescent="0.25">
      <c r="A1052" s="1124"/>
      <c r="B1052" s="891"/>
      <c r="C1052" s="126">
        <v>45311146</v>
      </c>
      <c r="D1052" s="125" t="s">
        <v>4873</v>
      </c>
      <c r="E1052" s="79" t="s">
        <v>126</v>
      </c>
      <c r="F1052" s="79" t="s">
        <v>121</v>
      </c>
      <c r="G1052" s="16">
        <v>1390000</v>
      </c>
      <c r="H1052" s="16">
        <f t="shared" si="22"/>
        <v>1390000</v>
      </c>
      <c r="I1052" s="16">
        <v>1</v>
      </c>
    </row>
    <row r="1053" spans="1:9" s="77" customFormat="1" ht="75" x14ac:dyDescent="0.25">
      <c r="A1053" s="1124"/>
      <c r="B1053" s="891"/>
      <c r="C1053" s="126">
        <v>45311146</v>
      </c>
      <c r="D1053" s="125" t="s">
        <v>4874</v>
      </c>
      <c r="E1053" s="79" t="s">
        <v>126</v>
      </c>
      <c r="F1053" s="79" t="s">
        <v>121</v>
      </c>
      <c r="G1053" s="16">
        <v>1360000</v>
      </c>
      <c r="H1053" s="16">
        <f t="shared" si="22"/>
        <v>1360000</v>
      </c>
      <c r="I1053" s="16">
        <v>1</v>
      </c>
    </row>
    <row r="1054" spans="1:9" s="77" customFormat="1" ht="60" x14ac:dyDescent="0.25">
      <c r="A1054" s="1124"/>
      <c r="B1054" s="891"/>
      <c r="C1054" s="126">
        <v>45311146</v>
      </c>
      <c r="D1054" s="125" t="s">
        <v>4875</v>
      </c>
      <c r="E1054" s="79" t="s">
        <v>126</v>
      </c>
      <c r="F1054" s="79" t="s">
        <v>121</v>
      </c>
      <c r="G1054" s="16">
        <v>2300000</v>
      </c>
      <c r="H1054" s="16">
        <f t="shared" si="22"/>
        <v>2300000</v>
      </c>
      <c r="I1054" s="16">
        <v>1</v>
      </c>
    </row>
    <row r="1055" spans="1:9" s="77" customFormat="1" ht="75" x14ac:dyDescent="0.25">
      <c r="A1055" s="1124"/>
      <c r="B1055" s="892"/>
      <c r="C1055" s="126">
        <v>45311146</v>
      </c>
      <c r="D1055" s="125" t="s">
        <v>4876</v>
      </c>
      <c r="E1055" s="79" t="s">
        <v>126</v>
      </c>
      <c r="F1055" s="79" t="s">
        <v>121</v>
      </c>
      <c r="G1055" s="16">
        <v>1690000</v>
      </c>
      <c r="H1055" s="16">
        <f t="shared" si="22"/>
        <v>1690000</v>
      </c>
      <c r="I1055" s="16">
        <v>1</v>
      </c>
    </row>
    <row r="1056" spans="1:9" s="77" customFormat="1" ht="15" customHeight="1" x14ac:dyDescent="0.25">
      <c r="A1056" s="1124"/>
      <c r="B1056" s="887" t="s">
        <v>118</v>
      </c>
      <c r="C1056" s="888"/>
      <c r="D1056" s="888"/>
      <c r="E1056" s="888"/>
      <c r="F1056" s="888"/>
      <c r="G1056" s="889"/>
      <c r="H1056" s="274">
        <f>SUM(H1057:H1068)</f>
        <v>446754</v>
      </c>
      <c r="I1056" s="274"/>
    </row>
    <row r="1057" spans="1:9" s="77" customFormat="1" ht="75" x14ac:dyDescent="0.25">
      <c r="A1057" s="1124"/>
      <c r="B1057" s="890">
        <v>5129</v>
      </c>
      <c r="C1057" s="126">
        <v>71351540</v>
      </c>
      <c r="D1057" s="125" t="s">
        <v>4877</v>
      </c>
      <c r="E1057" s="79" t="s">
        <v>4747</v>
      </c>
      <c r="F1057" s="79" t="s">
        <v>121</v>
      </c>
      <c r="G1057" s="16">
        <v>44800</v>
      </c>
      <c r="H1057" s="16">
        <f t="shared" ref="H1057:H1068" si="23">G1057*I1057</f>
        <v>44800</v>
      </c>
      <c r="I1057" s="16">
        <v>1</v>
      </c>
    </row>
    <row r="1058" spans="1:9" s="77" customFormat="1" ht="90" x14ac:dyDescent="0.25">
      <c r="A1058" s="1124"/>
      <c r="B1058" s="891"/>
      <c r="C1058" s="126">
        <v>71351540</v>
      </c>
      <c r="D1058" s="125" t="s">
        <v>4878</v>
      </c>
      <c r="E1058" s="79" t="s">
        <v>4747</v>
      </c>
      <c r="F1058" s="79" t="s">
        <v>121</v>
      </c>
      <c r="G1058" s="16">
        <v>24800</v>
      </c>
      <c r="H1058" s="16">
        <f t="shared" si="23"/>
        <v>24800</v>
      </c>
      <c r="I1058" s="16">
        <v>1</v>
      </c>
    </row>
    <row r="1059" spans="1:9" s="77" customFormat="1" ht="60" x14ac:dyDescent="0.25">
      <c r="A1059" s="1124"/>
      <c r="B1059" s="891"/>
      <c r="C1059" s="126">
        <v>71351540</v>
      </c>
      <c r="D1059" s="125" t="s">
        <v>4879</v>
      </c>
      <c r="E1059" s="79" t="s">
        <v>4747</v>
      </c>
      <c r="F1059" s="79" t="s">
        <v>121</v>
      </c>
      <c r="G1059" s="16">
        <v>33800</v>
      </c>
      <c r="H1059" s="16">
        <f t="shared" si="23"/>
        <v>33800</v>
      </c>
      <c r="I1059" s="16">
        <v>1</v>
      </c>
    </row>
    <row r="1060" spans="1:9" s="77" customFormat="1" ht="75" x14ac:dyDescent="0.25">
      <c r="A1060" s="1124"/>
      <c r="B1060" s="891"/>
      <c r="C1060" s="126">
        <v>71351540</v>
      </c>
      <c r="D1060" s="125" t="s">
        <v>4880</v>
      </c>
      <c r="E1060" s="79" t="s">
        <v>4747</v>
      </c>
      <c r="F1060" s="79" t="s">
        <v>121</v>
      </c>
      <c r="G1060" s="16">
        <v>38800</v>
      </c>
      <c r="H1060" s="16">
        <f t="shared" si="23"/>
        <v>38800</v>
      </c>
      <c r="I1060" s="16">
        <v>1</v>
      </c>
    </row>
    <row r="1061" spans="1:9" s="77" customFormat="1" ht="60" x14ac:dyDescent="0.25">
      <c r="A1061" s="1124"/>
      <c r="B1061" s="891"/>
      <c r="C1061" s="126">
        <v>71351540</v>
      </c>
      <c r="D1061" s="125" t="s">
        <v>4881</v>
      </c>
      <c r="E1061" s="79" t="s">
        <v>4747</v>
      </c>
      <c r="F1061" s="79" t="s">
        <v>121</v>
      </c>
      <c r="G1061" s="16">
        <v>41400</v>
      </c>
      <c r="H1061" s="16">
        <f t="shared" si="23"/>
        <v>41400</v>
      </c>
      <c r="I1061" s="16">
        <v>1</v>
      </c>
    </row>
    <row r="1062" spans="1:9" s="77" customFormat="1" ht="75" x14ac:dyDescent="0.25">
      <c r="A1062" s="1124"/>
      <c r="B1062" s="891"/>
      <c r="C1062" s="126">
        <v>71351540</v>
      </c>
      <c r="D1062" s="125" t="s">
        <v>4882</v>
      </c>
      <c r="E1062" s="79" t="s">
        <v>4747</v>
      </c>
      <c r="F1062" s="79" t="s">
        <v>121</v>
      </c>
      <c r="G1062" s="16">
        <v>45800</v>
      </c>
      <c r="H1062" s="16">
        <f t="shared" si="23"/>
        <v>45800</v>
      </c>
      <c r="I1062" s="16">
        <v>1</v>
      </c>
    </row>
    <row r="1063" spans="1:9" s="77" customFormat="1" ht="75" x14ac:dyDescent="0.25">
      <c r="A1063" s="1124"/>
      <c r="B1063" s="891"/>
      <c r="C1063" s="126">
        <v>71351540</v>
      </c>
      <c r="D1063" s="125" t="s">
        <v>4877</v>
      </c>
      <c r="E1063" s="79" t="s">
        <v>4747</v>
      </c>
      <c r="F1063" s="79" t="s">
        <v>121</v>
      </c>
      <c r="G1063" s="16">
        <v>43200</v>
      </c>
      <c r="H1063" s="16">
        <f t="shared" si="23"/>
        <v>43200</v>
      </c>
      <c r="I1063" s="16">
        <v>1</v>
      </c>
    </row>
    <row r="1064" spans="1:9" s="77" customFormat="1" ht="90" x14ac:dyDescent="0.25">
      <c r="A1064" s="1124"/>
      <c r="B1064" s="891"/>
      <c r="C1064" s="126">
        <v>71351540</v>
      </c>
      <c r="D1064" s="125" t="s">
        <v>4878</v>
      </c>
      <c r="E1064" s="79" t="s">
        <v>4747</v>
      </c>
      <c r="F1064" s="79" t="s">
        <v>121</v>
      </c>
      <c r="G1064" s="16">
        <v>24700</v>
      </c>
      <c r="H1064" s="16">
        <f t="shared" si="23"/>
        <v>24700</v>
      </c>
      <c r="I1064" s="16">
        <v>1</v>
      </c>
    </row>
    <row r="1065" spans="1:9" s="77" customFormat="1" ht="60" x14ac:dyDescent="0.25">
      <c r="A1065" s="1124"/>
      <c r="B1065" s="891"/>
      <c r="C1065" s="126">
        <v>71351540</v>
      </c>
      <c r="D1065" s="125" t="s">
        <v>4879</v>
      </c>
      <c r="E1065" s="79" t="s">
        <v>4747</v>
      </c>
      <c r="F1065" s="79" t="s">
        <v>121</v>
      </c>
      <c r="G1065" s="16">
        <v>30454</v>
      </c>
      <c r="H1065" s="16">
        <f t="shared" si="23"/>
        <v>30454</v>
      </c>
      <c r="I1065" s="16">
        <v>1</v>
      </c>
    </row>
    <row r="1066" spans="1:9" s="77" customFormat="1" ht="75" x14ac:dyDescent="0.25">
      <c r="A1066" s="1124"/>
      <c r="B1066" s="891"/>
      <c r="C1066" s="126">
        <v>71351540</v>
      </c>
      <c r="D1066" s="125" t="s">
        <v>4880</v>
      </c>
      <c r="E1066" s="79" t="s">
        <v>4747</v>
      </c>
      <c r="F1066" s="79" t="s">
        <v>121</v>
      </c>
      <c r="G1066" s="16">
        <v>33500</v>
      </c>
      <c r="H1066" s="16">
        <f t="shared" si="23"/>
        <v>33500</v>
      </c>
      <c r="I1066" s="16">
        <v>1</v>
      </c>
    </row>
    <row r="1067" spans="1:9" s="77" customFormat="1" ht="60" x14ac:dyDescent="0.25">
      <c r="A1067" s="1124"/>
      <c r="B1067" s="891"/>
      <c r="C1067" s="126">
        <v>71351540</v>
      </c>
      <c r="D1067" s="125" t="s">
        <v>4881</v>
      </c>
      <c r="E1067" s="79" t="s">
        <v>4747</v>
      </c>
      <c r="F1067" s="79" t="s">
        <v>121</v>
      </c>
      <c r="G1067" s="16">
        <v>45600</v>
      </c>
      <c r="H1067" s="16">
        <f t="shared" si="23"/>
        <v>45600</v>
      </c>
      <c r="I1067" s="16">
        <v>1</v>
      </c>
    </row>
    <row r="1068" spans="1:9" s="77" customFormat="1" ht="75" x14ac:dyDescent="0.25">
      <c r="A1068" s="1124"/>
      <c r="B1068" s="892"/>
      <c r="C1068" s="126">
        <v>71351540</v>
      </c>
      <c r="D1068" s="125" t="s">
        <v>4882</v>
      </c>
      <c r="E1068" s="79" t="s">
        <v>4747</v>
      </c>
      <c r="F1068" s="79" t="s">
        <v>121</v>
      </c>
      <c r="G1068" s="16">
        <v>39900</v>
      </c>
      <c r="H1068" s="16">
        <f t="shared" si="23"/>
        <v>39900</v>
      </c>
      <c r="I1068" s="16">
        <v>1</v>
      </c>
    </row>
    <row r="1069" spans="1:9" s="77" customFormat="1" ht="39.950000000000003" customHeight="1" x14ac:dyDescent="0.25">
      <c r="A1069" s="1124"/>
      <c r="B1069" s="884" t="s">
        <v>228</v>
      </c>
      <c r="C1069" s="885"/>
      <c r="D1069" s="885"/>
      <c r="E1069" s="885"/>
      <c r="F1069" s="885"/>
      <c r="G1069" s="886"/>
      <c r="H1069" s="2">
        <f>SUM(H1070+H1080)</f>
        <v>39045000</v>
      </c>
      <c r="I1069" s="2"/>
    </row>
    <row r="1070" spans="1:9" s="77" customFormat="1" ht="15" customHeight="1" x14ac:dyDescent="0.25">
      <c r="A1070" s="1124"/>
      <c r="B1070" s="887" t="s">
        <v>154</v>
      </c>
      <c r="C1070" s="888"/>
      <c r="D1070" s="888"/>
      <c r="E1070" s="888"/>
      <c r="F1070" s="888"/>
      <c r="G1070" s="889"/>
      <c r="H1070" s="274">
        <f>SUM(H1075:H1079)</f>
        <v>38330000</v>
      </c>
      <c r="I1070" s="274"/>
    </row>
    <row r="1071" spans="1:9" s="855" customFormat="1" ht="15" customHeight="1" x14ac:dyDescent="0.25">
      <c r="A1071" s="1124"/>
      <c r="B1071" s="840" t="s">
        <v>5274</v>
      </c>
      <c r="C1071" s="840" t="s">
        <v>7864</v>
      </c>
      <c r="D1071" s="840" t="s">
        <v>4070</v>
      </c>
      <c r="E1071" s="119" t="s">
        <v>126</v>
      </c>
      <c r="F1071" s="119" t="s">
        <v>121</v>
      </c>
      <c r="G1071" s="842">
        <v>8397.2000000000007</v>
      </c>
      <c r="H1071" s="842">
        <v>8397.2000000000007</v>
      </c>
      <c r="I1071" s="848">
        <v>1</v>
      </c>
    </row>
    <row r="1072" spans="1:9" s="576" customFormat="1" ht="51.75" customHeight="1" x14ac:dyDescent="0.25">
      <c r="A1072" s="1124"/>
      <c r="B1072" s="575">
        <v>5112</v>
      </c>
      <c r="C1072" s="119" t="s">
        <v>6851</v>
      </c>
      <c r="D1072" s="120" t="s">
        <v>6852</v>
      </c>
      <c r="E1072" s="120" t="s">
        <v>172</v>
      </c>
      <c r="F1072" s="120" t="s">
        <v>121</v>
      </c>
      <c r="G1072" s="120">
        <v>0</v>
      </c>
      <c r="H1072" s="120">
        <v>0</v>
      </c>
      <c r="I1072" s="120">
        <v>1</v>
      </c>
    </row>
    <row r="1073" spans="1:10" s="795" customFormat="1" ht="51.75" customHeight="1" x14ac:dyDescent="0.25">
      <c r="A1073" s="1124"/>
      <c r="B1073" s="785" t="s">
        <v>5274</v>
      </c>
      <c r="C1073" s="119" t="s">
        <v>7658</v>
      </c>
      <c r="D1073" s="119" t="s">
        <v>4070</v>
      </c>
      <c r="E1073" s="119" t="s">
        <v>149</v>
      </c>
      <c r="F1073" s="119" t="s">
        <v>121</v>
      </c>
      <c r="G1073" s="119">
        <v>0</v>
      </c>
      <c r="H1073" s="119">
        <f>G1073*I1073</f>
        <v>0</v>
      </c>
      <c r="I1073" s="119">
        <v>1</v>
      </c>
      <c r="J1073" s="119"/>
    </row>
    <row r="1074" spans="1:10" s="633" customFormat="1" ht="51.75" customHeight="1" x14ac:dyDescent="0.25">
      <c r="A1074" s="1124"/>
      <c r="B1074" s="967">
        <v>5113</v>
      </c>
      <c r="C1074" s="119" t="s">
        <v>7130</v>
      </c>
      <c r="D1074" s="119" t="s">
        <v>4070</v>
      </c>
      <c r="E1074" s="119" t="s">
        <v>126</v>
      </c>
      <c r="F1074" s="119" t="s">
        <v>121</v>
      </c>
      <c r="G1074" s="119">
        <v>0</v>
      </c>
      <c r="H1074" s="119">
        <f>G1074*I1074</f>
        <v>0</v>
      </c>
      <c r="I1074" s="119">
        <v>1</v>
      </c>
    </row>
    <row r="1075" spans="1:10" s="77" customFormat="1" ht="60" x14ac:dyDescent="0.25">
      <c r="A1075" s="1124"/>
      <c r="B1075" s="968"/>
      <c r="C1075" s="126">
        <v>45231266</v>
      </c>
      <c r="D1075" s="125" t="s">
        <v>4883</v>
      </c>
      <c r="E1075" s="79" t="s">
        <v>149</v>
      </c>
      <c r="F1075" s="79" t="s">
        <v>121</v>
      </c>
      <c r="G1075" s="16">
        <v>0</v>
      </c>
      <c r="H1075" s="16">
        <f>G1075*I1075</f>
        <v>0</v>
      </c>
      <c r="I1075" s="16">
        <v>1</v>
      </c>
    </row>
    <row r="1076" spans="1:10" s="665" customFormat="1" ht="45" x14ac:dyDescent="0.25">
      <c r="A1076" s="1124"/>
      <c r="B1076" s="968"/>
      <c r="C1076" s="119" t="s">
        <v>7248</v>
      </c>
      <c r="D1076" s="119" t="s">
        <v>7249</v>
      </c>
      <c r="E1076" s="120" t="s">
        <v>172</v>
      </c>
      <c r="F1076" s="120" t="s">
        <v>121</v>
      </c>
      <c r="G1076" s="120">
        <v>0</v>
      </c>
      <c r="H1076" s="120">
        <v>0</v>
      </c>
      <c r="I1076" s="120">
        <v>1</v>
      </c>
    </row>
    <row r="1077" spans="1:10" s="498" customFormat="1" ht="30" x14ac:dyDescent="0.25">
      <c r="A1077" s="1124"/>
      <c r="B1077" s="968"/>
      <c r="C1077" s="119" t="s">
        <v>6584</v>
      </c>
      <c r="D1077" s="120" t="s">
        <v>4070</v>
      </c>
      <c r="E1077" s="120" t="s">
        <v>172</v>
      </c>
      <c r="F1077" s="120" t="s">
        <v>121</v>
      </c>
      <c r="G1077" s="120">
        <v>0</v>
      </c>
      <c r="H1077" s="120">
        <v>0</v>
      </c>
      <c r="I1077" s="120">
        <v>1</v>
      </c>
    </row>
    <row r="1078" spans="1:10" s="498" customFormat="1" ht="30" x14ac:dyDescent="0.25">
      <c r="A1078" s="1124"/>
      <c r="B1078" s="968"/>
      <c r="C1078" s="580" t="s">
        <v>6585</v>
      </c>
      <c r="D1078" s="120" t="s">
        <v>4070</v>
      </c>
      <c r="E1078" s="120" t="s">
        <v>172</v>
      </c>
      <c r="F1078" s="120" t="s">
        <v>121</v>
      </c>
      <c r="G1078" s="120">
        <v>38330000</v>
      </c>
      <c r="H1078" s="120">
        <v>38330000</v>
      </c>
      <c r="I1078" s="120">
        <v>1</v>
      </c>
    </row>
    <row r="1079" spans="1:10" s="77" customFormat="1" ht="90" x14ac:dyDescent="0.25">
      <c r="A1079" s="1124"/>
      <c r="B1079" s="979"/>
      <c r="C1079" s="126">
        <v>45231266</v>
      </c>
      <c r="D1079" s="125" t="s">
        <v>4884</v>
      </c>
      <c r="E1079" s="79" t="s">
        <v>149</v>
      </c>
      <c r="F1079" s="79" t="s">
        <v>121</v>
      </c>
      <c r="G1079" s="16">
        <v>0</v>
      </c>
      <c r="H1079" s="16">
        <f>G1079*I1079</f>
        <v>0</v>
      </c>
      <c r="I1079" s="16">
        <v>1</v>
      </c>
    </row>
    <row r="1080" spans="1:10" s="77" customFormat="1" ht="15" customHeight="1" x14ac:dyDescent="0.25">
      <c r="A1080" s="1124"/>
      <c r="B1080" s="887" t="s">
        <v>118</v>
      </c>
      <c r="C1080" s="888"/>
      <c r="D1080" s="888"/>
      <c r="E1080" s="888"/>
      <c r="F1080" s="888"/>
      <c r="G1080" s="889"/>
      <c r="H1080" s="274">
        <f>SUM(H1081:H1081)</f>
        <v>715000</v>
      </c>
      <c r="I1080" s="274"/>
    </row>
    <row r="1081" spans="1:10" s="84" customFormat="1" x14ac:dyDescent="0.25">
      <c r="A1081" s="1124"/>
      <c r="B1081" s="276">
        <v>5113</v>
      </c>
      <c r="C1081" s="455" t="s">
        <v>6979</v>
      </c>
      <c r="D1081" s="455" t="s">
        <v>532</v>
      </c>
      <c r="E1081" s="276" t="s">
        <v>120</v>
      </c>
      <c r="F1081" s="276" t="s">
        <v>121</v>
      </c>
      <c r="G1081" s="456">
        <v>715000</v>
      </c>
      <c r="H1081" s="456">
        <v>715000</v>
      </c>
      <c r="I1081" s="7">
        <v>1</v>
      </c>
    </row>
    <row r="1082" spans="1:10" s="84" customFormat="1" x14ac:dyDescent="0.25">
      <c r="A1082" s="1124"/>
      <c r="B1082" s="884" t="s">
        <v>7710</v>
      </c>
      <c r="C1082" s="885"/>
      <c r="D1082" s="885"/>
      <c r="E1082" s="885"/>
      <c r="F1082" s="885"/>
      <c r="G1082" s="886"/>
      <c r="H1082" s="819"/>
      <c r="I1082" s="7"/>
    </row>
    <row r="1083" spans="1:10" s="84" customFormat="1" x14ac:dyDescent="0.25">
      <c r="A1083" s="1124"/>
      <c r="B1083" s="887" t="s">
        <v>154</v>
      </c>
      <c r="C1083" s="888"/>
      <c r="D1083" s="888"/>
      <c r="E1083" s="888"/>
      <c r="F1083" s="888"/>
      <c r="G1083" s="889"/>
      <c r="H1083" s="819"/>
      <c r="I1083" s="7"/>
    </row>
    <row r="1084" spans="1:10" s="84" customFormat="1" x14ac:dyDescent="0.25">
      <c r="A1084" s="1124"/>
      <c r="B1084" s="455" t="s">
        <v>5274</v>
      </c>
      <c r="C1084" s="455" t="s">
        <v>7730</v>
      </c>
      <c r="D1084" s="455" t="s">
        <v>4070</v>
      </c>
      <c r="E1084" s="120" t="s">
        <v>126</v>
      </c>
      <c r="F1084" s="120" t="s">
        <v>121</v>
      </c>
      <c r="G1084" s="16">
        <v>0</v>
      </c>
      <c r="H1084" s="16">
        <f>G1084*I1084</f>
        <v>0</v>
      </c>
      <c r="I1084" s="16">
        <v>1</v>
      </c>
    </row>
    <row r="1085" spans="1:10" s="84" customFormat="1" x14ac:dyDescent="0.25">
      <c r="A1085" s="1124"/>
      <c r="B1085" s="785" t="s">
        <v>5274</v>
      </c>
      <c r="C1085" s="785" t="s">
        <v>7711</v>
      </c>
      <c r="D1085" s="785" t="s">
        <v>4070</v>
      </c>
      <c r="E1085" s="120" t="s">
        <v>149</v>
      </c>
      <c r="F1085" s="120" t="s">
        <v>121</v>
      </c>
      <c r="G1085" s="16">
        <v>0</v>
      </c>
      <c r="H1085" s="16">
        <f>G1085*I1085</f>
        <v>0</v>
      </c>
      <c r="I1085" s="16">
        <v>1</v>
      </c>
    </row>
    <row r="1086" spans="1:10" s="84" customFormat="1" x14ac:dyDescent="0.25">
      <c r="A1086" s="1124"/>
      <c r="B1086" s="828"/>
      <c r="C1086" s="785" t="s">
        <v>7712</v>
      </c>
      <c r="D1086" s="785" t="s">
        <v>4070</v>
      </c>
      <c r="E1086" s="120" t="s">
        <v>126</v>
      </c>
      <c r="F1086" s="120" t="s">
        <v>121</v>
      </c>
      <c r="G1086" s="16">
        <v>0</v>
      </c>
      <c r="H1086" s="16">
        <f>G1086*I1086</f>
        <v>0</v>
      </c>
      <c r="I1086" s="16">
        <v>1</v>
      </c>
    </row>
    <row r="1087" spans="1:10" s="84" customFormat="1" x14ac:dyDescent="0.25">
      <c r="A1087" s="1124"/>
      <c r="B1087" s="581"/>
      <c r="C1087" s="785" t="s">
        <v>7712</v>
      </c>
      <c r="D1087" s="785" t="s">
        <v>4070</v>
      </c>
      <c r="E1087" s="120" t="s">
        <v>126</v>
      </c>
      <c r="F1087" s="120" t="s">
        <v>121</v>
      </c>
      <c r="G1087" s="16">
        <v>0</v>
      </c>
      <c r="H1087" s="16">
        <f>G1087*I1087</f>
        <v>0</v>
      </c>
      <c r="I1087" s="16">
        <v>1</v>
      </c>
    </row>
    <row r="1088" spans="1:10" s="84" customFormat="1" ht="15" customHeight="1" x14ac:dyDescent="0.25">
      <c r="A1088" s="1124"/>
      <c r="B1088" s="884" t="s">
        <v>5749</v>
      </c>
      <c r="C1088" s="885"/>
      <c r="D1088" s="885"/>
      <c r="E1088" s="885"/>
      <c r="F1088" s="885"/>
      <c r="G1088" s="886"/>
      <c r="H1088" s="7"/>
      <c r="I1088" s="7"/>
    </row>
    <row r="1089" spans="1:9" s="84" customFormat="1" x14ac:dyDescent="0.25">
      <c r="A1089" s="1124"/>
      <c r="B1089" s="581"/>
      <c r="C1089" s="582"/>
      <c r="D1089" s="583"/>
      <c r="E1089" s="584"/>
      <c r="F1089" s="584"/>
      <c r="G1089" s="489"/>
      <c r="H1089" s="7"/>
      <c r="I1089" s="7"/>
    </row>
    <row r="1090" spans="1:9" s="84" customFormat="1" ht="30" x14ac:dyDescent="0.25">
      <c r="A1090" s="1124"/>
      <c r="B1090" s="571" t="s">
        <v>5274</v>
      </c>
      <c r="C1090" s="571" t="s">
        <v>6853</v>
      </c>
      <c r="D1090" s="571" t="s">
        <v>5270</v>
      </c>
      <c r="E1090" s="571" t="s">
        <v>3127</v>
      </c>
      <c r="F1090" s="571" t="s">
        <v>121</v>
      </c>
      <c r="G1090" s="571">
        <v>448900</v>
      </c>
      <c r="H1090" s="571">
        <v>448900</v>
      </c>
      <c r="I1090" s="571">
        <v>1</v>
      </c>
    </row>
    <row r="1091" spans="1:9" s="77" customFormat="1" ht="39.950000000000003" customHeight="1" x14ac:dyDescent="0.25">
      <c r="A1091" s="1124"/>
      <c r="B1091" s="884" t="s">
        <v>258</v>
      </c>
      <c r="C1091" s="885"/>
      <c r="D1091" s="885"/>
      <c r="E1091" s="885"/>
      <c r="F1091" s="885"/>
      <c r="G1091" s="886"/>
      <c r="H1091" s="2">
        <f>SUM(H1092+H1094)</f>
        <v>0</v>
      </c>
      <c r="I1091" s="2"/>
    </row>
    <row r="1092" spans="1:9" s="77" customFormat="1" ht="15" customHeight="1" x14ac:dyDescent="0.25">
      <c r="A1092" s="1124"/>
      <c r="B1092" s="887" t="s">
        <v>154</v>
      </c>
      <c r="C1092" s="888"/>
      <c r="D1092" s="888"/>
      <c r="E1092" s="888"/>
      <c r="F1092" s="888"/>
      <c r="G1092" s="889"/>
      <c r="H1092" s="274">
        <f>SUM(H1093:H1093)</f>
        <v>0</v>
      </c>
      <c r="I1092" s="274"/>
    </row>
    <row r="1093" spans="1:9" s="77" customFormat="1" ht="45" x14ac:dyDescent="0.25">
      <c r="A1093" s="1124"/>
      <c r="B1093" s="271">
        <v>5113</v>
      </c>
      <c r="C1093" s="126">
        <v>45221142</v>
      </c>
      <c r="D1093" s="125" t="s">
        <v>4885</v>
      </c>
      <c r="E1093" s="79" t="s">
        <v>149</v>
      </c>
      <c r="F1093" s="79" t="s">
        <v>121</v>
      </c>
      <c r="G1093" s="16">
        <v>0</v>
      </c>
      <c r="H1093" s="16">
        <f>G1093*I1093</f>
        <v>0</v>
      </c>
      <c r="I1093" s="16">
        <v>1</v>
      </c>
    </row>
    <row r="1094" spans="1:9" s="77" customFormat="1" ht="15" customHeight="1" x14ac:dyDescent="0.25">
      <c r="A1094" s="1124"/>
      <c r="B1094" s="887" t="s">
        <v>118</v>
      </c>
      <c r="C1094" s="888"/>
      <c r="D1094" s="888"/>
      <c r="E1094" s="888"/>
      <c r="F1094" s="888"/>
      <c r="G1094" s="889"/>
      <c r="H1094" s="274">
        <f>SUM(H1096:H1097)</f>
        <v>0</v>
      </c>
      <c r="I1094" s="274"/>
    </row>
    <row r="1095" spans="1:9" s="576" customFormat="1" ht="39" customHeight="1" x14ac:dyDescent="0.25">
      <c r="A1095" s="1124"/>
      <c r="B1095" s="622" t="s">
        <v>5274</v>
      </c>
      <c r="C1095" s="119" t="s">
        <v>7121</v>
      </c>
      <c r="D1095" s="120" t="s">
        <v>5270</v>
      </c>
      <c r="E1095" s="119" t="s">
        <v>3127</v>
      </c>
      <c r="F1095" s="571" t="s">
        <v>121</v>
      </c>
      <c r="G1095" s="622">
        <v>2146000</v>
      </c>
      <c r="H1095" s="622">
        <f>G1095*I1095</f>
        <v>2146000</v>
      </c>
      <c r="I1095" s="530">
        <v>1</v>
      </c>
    </row>
    <row r="1096" spans="1:9" s="77" customFormat="1" ht="75" x14ac:dyDescent="0.25">
      <c r="A1096" s="1124"/>
      <c r="B1096" s="890">
        <v>5112</v>
      </c>
      <c r="C1096" s="119" t="s">
        <v>4886</v>
      </c>
      <c r="D1096" s="120" t="s">
        <v>4887</v>
      </c>
      <c r="E1096" s="271" t="s">
        <v>520</v>
      </c>
      <c r="F1096" s="271" t="s">
        <v>121</v>
      </c>
      <c r="G1096" s="3">
        <v>0</v>
      </c>
      <c r="H1096" s="3">
        <f>G1096*I1096</f>
        <v>0</v>
      </c>
      <c r="I1096" s="3">
        <v>1</v>
      </c>
    </row>
    <row r="1097" spans="1:9" s="77" customFormat="1" ht="75" x14ac:dyDescent="0.25">
      <c r="A1097" s="1124"/>
      <c r="B1097" s="892"/>
      <c r="C1097" s="119" t="s">
        <v>4888</v>
      </c>
      <c r="D1097" s="120" t="s">
        <v>4889</v>
      </c>
      <c r="E1097" s="271" t="s">
        <v>520</v>
      </c>
      <c r="F1097" s="271" t="s">
        <v>121</v>
      </c>
      <c r="G1097" s="3">
        <v>0</v>
      </c>
      <c r="H1097" s="3">
        <f>G1097*I1097</f>
        <v>0</v>
      </c>
      <c r="I1097" s="3">
        <v>1</v>
      </c>
    </row>
    <row r="1098" spans="1:9" s="77" customFormat="1" ht="39.950000000000003" customHeight="1" x14ac:dyDescent="0.25">
      <c r="A1098" s="1124"/>
      <c r="B1098" s="954" t="s">
        <v>4890</v>
      </c>
      <c r="C1098" s="955"/>
      <c r="D1098" s="955"/>
      <c r="E1098" s="955"/>
      <c r="F1098" s="955"/>
      <c r="G1098" s="956"/>
      <c r="H1098" s="2">
        <f>SUM(H1099)</f>
        <v>166803200</v>
      </c>
      <c r="I1098" s="2"/>
    </row>
    <row r="1099" spans="1:9" s="77" customFormat="1" x14ac:dyDescent="0.25">
      <c r="A1099" s="1124"/>
      <c r="B1099" s="887" t="s">
        <v>11</v>
      </c>
      <c r="C1099" s="888"/>
      <c r="D1099" s="888"/>
      <c r="E1099" s="888"/>
      <c r="F1099" s="888"/>
      <c r="G1099" s="889"/>
      <c r="H1099" s="274">
        <f>SUM(H1100:H1111)</f>
        <v>166803200</v>
      </c>
      <c r="I1099" s="274"/>
    </row>
    <row r="1100" spans="1:9" s="77" customFormat="1" x14ac:dyDescent="0.25">
      <c r="A1100" s="1124"/>
      <c r="B1100" s="890">
        <v>5129</v>
      </c>
      <c r="C1100" s="126">
        <v>33111100</v>
      </c>
      <c r="D1100" s="125" t="s">
        <v>4891</v>
      </c>
      <c r="E1100" s="79" t="s">
        <v>14</v>
      </c>
      <c r="F1100" s="79" t="s">
        <v>15</v>
      </c>
      <c r="G1100" s="16">
        <v>25000000</v>
      </c>
      <c r="H1100" s="16">
        <f t="shared" ref="H1100:H1101" si="24">G1100*I1100</f>
        <v>125000000</v>
      </c>
      <c r="I1100" s="16">
        <v>5</v>
      </c>
    </row>
    <row r="1101" spans="1:9" s="77" customFormat="1" ht="30" x14ac:dyDescent="0.25">
      <c r="A1101" s="1124"/>
      <c r="B1101" s="891"/>
      <c r="C1101" s="122" t="s">
        <v>4892</v>
      </c>
      <c r="D1101" s="120" t="s">
        <v>4893</v>
      </c>
      <c r="E1101" s="271" t="s">
        <v>14</v>
      </c>
      <c r="F1101" s="271" t="s">
        <v>15</v>
      </c>
      <c r="G1101" s="3">
        <v>5200000</v>
      </c>
      <c r="H1101" s="3">
        <f t="shared" si="24"/>
        <v>41600000</v>
      </c>
      <c r="I1101" s="3">
        <v>8</v>
      </c>
    </row>
    <row r="1102" spans="1:9" s="750" customFormat="1" x14ac:dyDescent="0.25">
      <c r="A1102" s="1124"/>
      <c r="B1102" s="891"/>
      <c r="C1102" s="120" t="s">
        <v>7540</v>
      </c>
      <c r="D1102" s="120" t="s">
        <v>7541</v>
      </c>
      <c r="E1102" s="120" t="s">
        <v>14</v>
      </c>
      <c r="F1102" s="120" t="s">
        <v>15</v>
      </c>
      <c r="G1102" s="120">
        <v>1700000</v>
      </c>
      <c r="H1102" s="695">
        <v>6800</v>
      </c>
      <c r="I1102" s="120">
        <v>4</v>
      </c>
    </row>
    <row r="1103" spans="1:9" s="77" customFormat="1" x14ac:dyDescent="0.25">
      <c r="A1103" s="1124"/>
      <c r="B1103" s="891"/>
      <c r="C1103" s="122" t="s">
        <v>7302</v>
      </c>
      <c r="D1103" s="122" t="s">
        <v>7303</v>
      </c>
      <c r="E1103" s="122" t="s">
        <v>14</v>
      </c>
      <c r="F1103" s="122" t="s">
        <v>15</v>
      </c>
      <c r="G1103" s="122">
        <v>7300000</v>
      </c>
      <c r="H1103" s="695">
        <v>14600</v>
      </c>
      <c r="I1103" s="122">
        <v>2</v>
      </c>
    </row>
    <row r="1104" spans="1:9" s="77" customFormat="1" x14ac:dyDescent="0.25">
      <c r="A1104" s="1124"/>
      <c r="B1104" s="891"/>
      <c r="C1104" s="122" t="s">
        <v>7304</v>
      </c>
      <c r="D1104" s="122" t="s">
        <v>7303</v>
      </c>
      <c r="E1104" s="122" t="s">
        <v>14</v>
      </c>
      <c r="F1104" s="122" t="s">
        <v>15</v>
      </c>
      <c r="G1104" s="122">
        <v>39500000</v>
      </c>
      <c r="H1104" s="695">
        <v>39500</v>
      </c>
      <c r="I1104" s="122">
        <v>1</v>
      </c>
    </row>
    <row r="1105" spans="1:9" s="77" customFormat="1" x14ac:dyDescent="0.25">
      <c r="A1105" s="1124"/>
      <c r="B1105" s="891"/>
      <c r="C1105" s="122" t="s">
        <v>7305</v>
      </c>
      <c r="D1105" s="122" t="s">
        <v>7303</v>
      </c>
      <c r="E1105" s="122" t="s">
        <v>14</v>
      </c>
      <c r="F1105" s="122" t="s">
        <v>15</v>
      </c>
      <c r="G1105" s="122">
        <v>12700000</v>
      </c>
      <c r="H1105" s="695">
        <v>63500</v>
      </c>
      <c r="I1105" s="122">
        <v>5</v>
      </c>
    </row>
    <row r="1106" spans="1:9" s="77" customFormat="1" x14ac:dyDescent="0.25">
      <c r="A1106" s="1124"/>
      <c r="B1106" s="891"/>
      <c r="C1106" s="122" t="s">
        <v>7306</v>
      </c>
      <c r="D1106" s="122" t="s">
        <v>7307</v>
      </c>
      <c r="E1106" s="122" t="s">
        <v>14</v>
      </c>
      <c r="F1106" s="122" t="s">
        <v>15</v>
      </c>
      <c r="G1106" s="122">
        <v>900000</v>
      </c>
      <c r="H1106" s="695">
        <v>12600</v>
      </c>
      <c r="I1106" s="122">
        <v>14</v>
      </c>
    </row>
    <row r="1107" spans="1:9" s="77" customFormat="1" x14ac:dyDescent="0.25">
      <c r="A1107" s="1124"/>
      <c r="B1107" s="891"/>
      <c r="C1107" s="122" t="s">
        <v>7308</v>
      </c>
      <c r="D1107" s="122" t="s">
        <v>7309</v>
      </c>
      <c r="E1107" s="122" t="s">
        <v>14</v>
      </c>
      <c r="F1107" s="122" t="s">
        <v>15</v>
      </c>
      <c r="G1107" s="122">
        <v>12000000</v>
      </c>
      <c r="H1107" s="695">
        <v>36000</v>
      </c>
      <c r="I1107" s="122">
        <v>3</v>
      </c>
    </row>
    <row r="1108" spans="1:9" s="77" customFormat="1" x14ac:dyDescent="0.25">
      <c r="A1108" s="1124"/>
      <c r="B1108" s="891"/>
      <c r="C1108" s="122" t="s">
        <v>7310</v>
      </c>
      <c r="D1108" s="122" t="s">
        <v>7307</v>
      </c>
      <c r="E1108" s="122" t="s">
        <v>14</v>
      </c>
      <c r="F1108" s="122" t="s">
        <v>15</v>
      </c>
      <c r="G1108" s="122">
        <v>7000000</v>
      </c>
      <c r="H1108" s="695">
        <v>21000</v>
      </c>
      <c r="I1108" s="122">
        <v>3</v>
      </c>
    </row>
    <row r="1109" spans="1:9" s="77" customFormat="1" x14ac:dyDescent="0.25">
      <c r="A1109" s="1124"/>
      <c r="B1109" s="891"/>
      <c r="C1109" s="122" t="s">
        <v>7311</v>
      </c>
      <c r="D1109" s="122" t="s">
        <v>7309</v>
      </c>
      <c r="E1109" s="122" t="s">
        <v>14</v>
      </c>
      <c r="F1109" s="122" t="s">
        <v>15</v>
      </c>
      <c r="G1109" s="122">
        <v>4600000</v>
      </c>
      <c r="H1109" s="695">
        <v>9200</v>
      </c>
      <c r="I1109" s="122">
        <v>2</v>
      </c>
    </row>
    <row r="1110" spans="1:9" s="77" customFormat="1" x14ac:dyDescent="0.25">
      <c r="A1110" s="1124"/>
      <c r="B1110" s="891"/>
      <c r="C1110" s="126"/>
      <c r="D1110" s="125"/>
      <c r="E1110" s="79" t="s">
        <v>14</v>
      </c>
      <c r="F1110" s="79" t="s">
        <v>15</v>
      </c>
      <c r="G1110" s="16"/>
      <c r="H1110" s="16"/>
      <c r="I1110" s="16"/>
    </row>
    <row r="1111" spans="1:9" s="77" customFormat="1" x14ac:dyDescent="0.25">
      <c r="A1111" s="1124"/>
      <c r="B1111" s="892"/>
      <c r="C1111" s="126"/>
      <c r="D1111" s="125"/>
      <c r="E1111" s="79" t="s">
        <v>14</v>
      </c>
      <c r="F1111" s="79" t="s">
        <v>15</v>
      </c>
      <c r="G1111" s="16"/>
      <c r="H1111" s="16"/>
      <c r="I1111" s="16"/>
    </row>
    <row r="1112" spans="1:9" s="77" customFormat="1" ht="39.950000000000003" customHeight="1" x14ac:dyDescent="0.25">
      <c r="A1112" s="1124"/>
      <c r="B1112" s="884" t="s">
        <v>4894</v>
      </c>
      <c r="C1112" s="885"/>
      <c r="D1112" s="885"/>
      <c r="E1112" s="885"/>
      <c r="F1112" s="885"/>
      <c r="G1112" s="886"/>
      <c r="H1112" s="2">
        <f>SUM(H1113+H1119)</f>
        <v>304429.81</v>
      </c>
      <c r="I1112" s="2"/>
    </row>
    <row r="1113" spans="1:9" s="77" customFormat="1" ht="15" customHeight="1" x14ac:dyDescent="0.25">
      <c r="A1113" s="1124"/>
      <c r="B1113" s="887" t="s">
        <v>154</v>
      </c>
      <c r="C1113" s="888"/>
      <c r="D1113" s="888"/>
      <c r="E1113" s="888"/>
      <c r="F1113" s="888"/>
      <c r="G1113" s="889"/>
      <c r="H1113" s="274">
        <f>SUM(H1118:H1118)</f>
        <v>304429.81</v>
      </c>
      <c r="I1113" s="274"/>
    </row>
    <row r="1114" spans="1:9" s="688" customFormat="1" ht="15" customHeight="1" x14ac:dyDescent="0.25">
      <c r="A1114" s="1124"/>
      <c r="B1114" s="682"/>
      <c r="C1114" s="684" t="s">
        <v>7285</v>
      </c>
      <c r="D1114" s="684" t="s">
        <v>4070</v>
      </c>
      <c r="E1114" s="684" t="s">
        <v>172</v>
      </c>
      <c r="F1114" s="684" t="s">
        <v>121</v>
      </c>
      <c r="G1114" s="549">
        <v>0</v>
      </c>
      <c r="H1114" s="465">
        <v>0</v>
      </c>
      <c r="I1114" s="686">
        <v>1</v>
      </c>
    </row>
    <row r="1115" spans="1:9" s="688" customFormat="1" ht="15" customHeight="1" x14ac:dyDescent="0.25">
      <c r="A1115" s="1124"/>
      <c r="B1115" s="682"/>
      <c r="C1115" s="684" t="s">
        <v>7286</v>
      </c>
      <c r="D1115" s="684" t="s">
        <v>4070</v>
      </c>
      <c r="E1115" s="684" t="s">
        <v>172</v>
      </c>
      <c r="F1115" s="684" t="s">
        <v>121</v>
      </c>
      <c r="G1115" s="549">
        <v>0</v>
      </c>
      <c r="H1115" s="465">
        <v>0</v>
      </c>
      <c r="I1115" s="686">
        <v>1</v>
      </c>
    </row>
    <row r="1116" spans="1:9" s="677" customFormat="1" ht="15" customHeight="1" x14ac:dyDescent="0.25">
      <c r="A1116" s="1124"/>
      <c r="B1116" s="672">
        <v>5113</v>
      </c>
      <c r="C1116" s="672" t="s">
        <v>7261</v>
      </c>
      <c r="D1116" s="672" t="s">
        <v>4070</v>
      </c>
      <c r="E1116" s="672" t="s">
        <v>172</v>
      </c>
      <c r="F1116" s="672" t="s">
        <v>121</v>
      </c>
      <c r="G1116" s="399">
        <v>202739.01</v>
      </c>
      <c r="H1116" s="399">
        <v>202739.01</v>
      </c>
      <c r="I1116" s="673">
        <v>1</v>
      </c>
    </row>
    <row r="1117" spans="1:9" s="677" customFormat="1" ht="15" customHeight="1" x14ac:dyDescent="0.25">
      <c r="A1117" s="1124"/>
      <c r="B1117" s="672">
        <v>5113</v>
      </c>
      <c r="C1117" s="672" t="s">
        <v>7260</v>
      </c>
      <c r="D1117" s="672" t="s">
        <v>4070</v>
      </c>
      <c r="E1117" s="672" t="s">
        <v>172</v>
      </c>
      <c r="F1117" s="672" t="s">
        <v>121</v>
      </c>
      <c r="G1117" s="456">
        <v>295899610</v>
      </c>
      <c r="H1117" s="456">
        <v>295899610</v>
      </c>
      <c r="I1117" s="673">
        <v>1</v>
      </c>
    </row>
    <row r="1118" spans="1:9" s="77" customFormat="1" ht="60" x14ac:dyDescent="0.25">
      <c r="A1118" s="1124"/>
      <c r="B1118" s="271">
        <v>5113</v>
      </c>
      <c r="C1118" s="323" t="s">
        <v>5690</v>
      </c>
      <c r="D1118" s="323" t="s">
        <v>5691</v>
      </c>
      <c r="E1118" s="323" t="s">
        <v>172</v>
      </c>
      <c r="F1118" s="323" t="s">
        <v>121</v>
      </c>
      <c r="G1118" s="323">
        <v>304429.81</v>
      </c>
      <c r="H1118" s="323">
        <v>304429.81</v>
      </c>
      <c r="I1118" s="323">
        <v>1</v>
      </c>
    </row>
    <row r="1119" spans="1:9" s="77" customFormat="1" ht="15" customHeight="1" x14ac:dyDescent="0.25">
      <c r="A1119" s="1124"/>
      <c r="B1119" s="887" t="s">
        <v>118</v>
      </c>
      <c r="C1119" s="888"/>
      <c r="D1119" s="888"/>
      <c r="E1119" s="888"/>
      <c r="F1119" s="888"/>
      <c r="G1119" s="889"/>
      <c r="H1119" s="274">
        <f>SUM(H1128:H1128)</f>
        <v>0</v>
      </c>
      <c r="I1119" s="274"/>
    </row>
    <row r="1120" spans="1:9" s="744" customFormat="1" ht="15" customHeight="1" x14ac:dyDescent="0.25">
      <c r="A1120" s="1124"/>
      <c r="B1120" s="455" t="s">
        <v>5274</v>
      </c>
      <c r="C1120" s="455" t="s">
        <v>7512</v>
      </c>
      <c r="D1120" s="455" t="s">
        <v>5270</v>
      </c>
      <c r="E1120" s="737" t="s">
        <v>172</v>
      </c>
      <c r="F1120" s="737" t="s">
        <v>121</v>
      </c>
      <c r="G1120" s="399">
        <v>0</v>
      </c>
      <c r="H1120" s="399">
        <v>0</v>
      </c>
      <c r="I1120" s="740">
        <v>1</v>
      </c>
    </row>
    <row r="1121" spans="1:9" s="744" customFormat="1" ht="15" customHeight="1" x14ac:dyDescent="0.25">
      <c r="A1121" s="1124"/>
      <c r="B1121" s="455" t="s">
        <v>5274</v>
      </c>
      <c r="C1121" s="455" t="s">
        <v>7513</v>
      </c>
      <c r="D1121" s="455" t="s">
        <v>5270</v>
      </c>
      <c r="E1121" s="737" t="s">
        <v>172</v>
      </c>
      <c r="F1121" s="737" t="s">
        <v>121</v>
      </c>
      <c r="G1121" s="399">
        <v>0</v>
      </c>
      <c r="H1121" s="399">
        <v>0</v>
      </c>
      <c r="I1121" s="740">
        <v>1</v>
      </c>
    </row>
    <row r="1122" spans="1:9" s="744" customFormat="1" ht="15" customHeight="1" x14ac:dyDescent="0.25">
      <c r="A1122" s="1124"/>
      <c r="B1122" s="455" t="s">
        <v>5274</v>
      </c>
      <c r="C1122" s="455" t="s">
        <v>7514</v>
      </c>
      <c r="D1122" s="455" t="s">
        <v>5270</v>
      </c>
      <c r="E1122" s="737" t="s">
        <v>172</v>
      </c>
      <c r="F1122" s="737" t="s">
        <v>121</v>
      </c>
      <c r="G1122" s="399">
        <v>3420</v>
      </c>
      <c r="H1122" s="399">
        <v>3420</v>
      </c>
      <c r="I1122" s="740">
        <v>1</v>
      </c>
    </row>
    <row r="1123" spans="1:9" s="777" customFormat="1" ht="15" customHeight="1" x14ac:dyDescent="0.25">
      <c r="A1123" s="1124"/>
      <c r="B1123" s="455" t="s">
        <v>5274</v>
      </c>
      <c r="C1123" s="767" t="s">
        <v>7595</v>
      </c>
      <c r="D1123" s="767" t="s">
        <v>5270</v>
      </c>
      <c r="E1123" s="773" t="s">
        <v>172</v>
      </c>
      <c r="F1123" s="773" t="s">
        <v>121</v>
      </c>
      <c r="G1123" s="771">
        <v>555000</v>
      </c>
      <c r="H1123" s="771">
        <v>555000</v>
      </c>
      <c r="I1123" s="775">
        <v>1</v>
      </c>
    </row>
    <row r="1124" spans="1:9" s="777" customFormat="1" ht="15" customHeight="1" x14ac:dyDescent="0.25">
      <c r="A1124" s="1124"/>
      <c r="B1124" s="455" t="s">
        <v>5274</v>
      </c>
      <c r="C1124" s="767" t="s">
        <v>7596</v>
      </c>
      <c r="D1124" s="767" t="s">
        <v>5270</v>
      </c>
      <c r="E1124" s="773" t="s">
        <v>172</v>
      </c>
      <c r="F1124" s="773" t="s">
        <v>121</v>
      </c>
      <c r="G1124" s="771">
        <v>805000</v>
      </c>
      <c r="H1124" s="771">
        <v>805000</v>
      </c>
      <c r="I1124" s="775">
        <v>1</v>
      </c>
    </row>
    <row r="1125" spans="1:9" s="777" customFormat="1" ht="15" customHeight="1" x14ac:dyDescent="0.25">
      <c r="A1125" s="1124"/>
      <c r="B1125" s="455" t="s">
        <v>5274</v>
      </c>
      <c r="C1125" s="767" t="s">
        <v>7597</v>
      </c>
      <c r="D1125" s="767" t="s">
        <v>5270</v>
      </c>
      <c r="E1125" s="773" t="s">
        <v>172</v>
      </c>
      <c r="F1125" s="773" t="s">
        <v>121</v>
      </c>
      <c r="G1125" s="771">
        <v>0</v>
      </c>
      <c r="H1125" s="771">
        <v>0</v>
      </c>
      <c r="I1125" s="775">
        <v>1</v>
      </c>
    </row>
    <row r="1126" spans="1:9" s="777" customFormat="1" ht="15" customHeight="1" x14ac:dyDescent="0.25">
      <c r="A1126" s="1124"/>
      <c r="B1126" s="455" t="s">
        <v>5274</v>
      </c>
      <c r="C1126" s="767" t="s">
        <v>7598</v>
      </c>
      <c r="D1126" s="767" t="s">
        <v>5270</v>
      </c>
      <c r="E1126" s="773" t="s">
        <v>172</v>
      </c>
      <c r="F1126" s="773" t="s">
        <v>121</v>
      </c>
      <c r="G1126" s="771">
        <v>0</v>
      </c>
      <c r="H1126" s="771">
        <v>0</v>
      </c>
      <c r="I1126" s="775">
        <v>1</v>
      </c>
    </row>
    <row r="1127" spans="1:9" s="744" customFormat="1" ht="15" customHeight="1" x14ac:dyDescent="0.25">
      <c r="A1127" s="1124"/>
      <c r="B1127" s="455" t="s">
        <v>5274</v>
      </c>
      <c r="C1127" s="455" t="s">
        <v>7515</v>
      </c>
      <c r="D1127" s="455" t="s">
        <v>5270</v>
      </c>
      <c r="E1127" s="737" t="s">
        <v>172</v>
      </c>
      <c r="F1127" s="737" t="s">
        <v>121</v>
      </c>
      <c r="G1127" s="399">
        <v>2963</v>
      </c>
      <c r="H1127" s="399">
        <v>2963</v>
      </c>
      <c r="I1127" s="740">
        <v>1</v>
      </c>
    </row>
    <row r="1128" spans="1:9" s="84" customFormat="1" ht="30" x14ac:dyDescent="0.25">
      <c r="A1128" s="1124"/>
      <c r="B1128" s="276">
        <v>5113</v>
      </c>
      <c r="C1128" s="124">
        <v>98111140</v>
      </c>
      <c r="D1128" s="129" t="s">
        <v>532</v>
      </c>
      <c r="E1128" s="276" t="s">
        <v>120</v>
      </c>
      <c r="F1128" s="276" t="s">
        <v>121</v>
      </c>
      <c r="G1128" s="7">
        <v>0</v>
      </c>
      <c r="H1128" s="7">
        <f>G1128*I1128</f>
        <v>0</v>
      </c>
      <c r="I1128" s="7">
        <v>1</v>
      </c>
    </row>
    <row r="1129" spans="1:9" s="77" customFormat="1" ht="39.950000000000003" customHeight="1" x14ac:dyDescent="0.25">
      <c r="A1129" s="1124"/>
      <c r="B1129" s="884" t="s">
        <v>4895</v>
      </c>
      <c r="C1129" s="885"/>
      <c r="D1129" s="885"/>
      <c r="E1129" s="885"/>
      <c r="F1129" s="885"/>
      <c r="G1129" s="886"/>
      <c r="H1129" s="2">
        <f>SUM(H1130)</f>
        <v>20060000</v>
      </c>
      <c r="I1129" s="2"/>
    </row>
    <row r="1130" spans="1:9" s="77" customFormat="1" ht="15" customHeight="1" x14ac:dyDescent="0.25">
      <c r="A1130" s="1124"/>
      <c r="B1130" s="887" t="s">
        <v>118</v>
      </c>
      <c r="C1130" s="888"/>
      <c r="D1130" s="888"/>
      <c r="E1130" s="888"/>
      <c r="F1130" s="888"/>
      <c r="G1130" s="889"/>
      <c r="H1130" s="274">
        <f>SUM(H1131:H1134)</f>
        <v>20060000</v>
      </c>
      <c r="I1130" s="274"/>
    </row>
    <row r="1131" spans="1:9" s="77" customFormat="1" ht="60" x14ac:dyDescent="0.25">
      <c r="A1131" s="1124"/>
      <c r="B1131" s="890">
        <v>4241</v>
      </c>
      <c r="C1131" s="122" t="s">
        <v>4896</v>
      </c>
      <c r="D1131" s="120" t="s">
        <v>4897</v>
      </c>
      <c r="E1131" s="271" t="s">
        <v>126</v>
      </c>
      <c r="F1131" s="271" t="s">
        <v>121</v>
      </c>
      <c r="G1131" s="3">
        <v>3100000</v>
      </c>
      <c r="H1131" s="3">
        <f>G1131*I1131</f>
        <v>3100000</v>
      </c>
      <c r="I1131" s="3">
        <v>1</v>
      </c>
    </row>
    <row r="1132" spans="1:9" s="77" customFormat="1" ht="60" x14ac:dyDescent="0.25">
      <c r="A1132" s="1124"/>
      <c r="B1132" s="891"/>
      <c r="C1132" s="122" t="s">
        <v>4898</v>
      </c>
      <c r="D1132" s="123" t="s">
        <v>4899</v>
      </c>
      <c r="E1132" s="271" t="s">
        <v>126</v>
      </c>
      <c r="F1132" s="271" t="s">
        <v>121</v>
      </c>
      <c r="G1132" s="3">
        <v>3560000</v>
      </c>
      <c r="H1132" s="3">
        <f>G1132*I1132</f>
        <v>3560000</v>
      </c>
      <c r="I1132" s="3">
        <v>1</v>
      </c>
    </row>
    <row r="1133" spans="1:9" s="77" customFormat="1" ht="45" x14ac:dyDescent="0.25">
      <c r="A1133" s="1124"/>
      <c r="B1133" s="891"/>
      <c r="C1133" s="122" t="s">
        <v>4900</v>
      </c>
      <c r="D1133" s="120" t="s">
        <v>4901</v>
      </c>
      <c r="E1133" s="271" t="s">
        <v>126</v>
      </c>
      <c r="F1133" s="271" t="s">
        <v>121</v>
      </c>
      <c r="G1133" s="3">
        <v>12000000</v>
      </c>
      <c r="H1133" s="3">
        <f>G1133*I1133</f>
        <v>12000000</v>
      </c>
      <c r="I1133" s="3">
        <v>1</v>
      </c>
    </row>
    <row r="1134" spans="1:9" s="77" customFormat="1" ht="60" x14ac:dyDescent="0.25">
      <c r="A1134" s="1124"/>
      <c r="B1134" s="892"/>
      <c r="C1134" s="122" t="s">
        <v>4902</v>
      </c>
      <c r="D1134" s="120" t="s">
        <v>4903</v>
      </c>
      <c r="E1134" s="271" t="s">
        <v>126</v>
      </c>
      <c r="F1134" s="271" t="s">
        <v>121</v>
      </c>
      <c r="G1134" s="3">
        <v>1400000</v>
      </c>
      <c r="H1134" s="3">
        <f>G1134*I1134</f>
        <v>1400000</v>
      </c>
      <c r="I1134" s="3">
        <v>1</v>
      </c>
    </row>
    <row r="1135" spans="1:9" s="77" customFormat="1" ht="39.950000000000003" customHeight="1" x14ac:dyDescent="0.25">
      <c r="A1135" s="1124"/>
      <c r="B1135" s="884" t="s">
        <v>267</v>
      </c>
      <c r="C1135" s="885"/>
      <c r="D1135" s="885"/>
      <c r="E1135" s="885"/>
      <c r="F1135" s="885"/>
      <c r="G1135" s="886"/>
      <c r="H1135" s="2">
        <f>SUM(H1136)</f>
        <v>41400</v>
      </c>
      <c r="I1135" s="2"/>
    </row>
    <row r="1136" spans="1:9" s="77" customFormat="1" ht="15" customHeight="1" x14ac:dyDescent="0.25">
      <c r="A1136" s="1124"/>
      <c r="B1136" s="976" t="s">
        <v>118</v>
      </c>
      <c r="C1136" s="977"/>
      <c r="D1136" s="977"/>
      <c r="E1136" s="977"/>
      <c r="F1136" s="977"/>
      <c r="G1136" s="978"/>
      <c r="H1136" s="274">
        <f>SUM(H1153:H1207)</f>
        <v>41400</v>
      </c>
      <c r="I1136" s="274"/>
    </row>
    <row r="1137" spans="1:9" s="855" customFormat="1" ht="15" customHeight="1" x14ac:dyDescent="0.25">
      <c r="A1137" s="1124"/>
      <c r="B1137" s="455" t="s">
        <v>5598</v>
      </c>
      <c r="C1137" s="455" t="s">
        <v>7877</v>
      </c>
      <c r="D1137" s="455" t="s">
        <v>5597</v>
      </c>
      <c r="E1137" s="845" t="s">
        <v>14</v>
      </c>
      <c r="F1137" s="845" t="s">
        <v>121</v>
      </c>
      <c r="G1137" s="456">
        <v>4900000</v>
      </c>
      <c r="H1137" s="456">
        <v>4900000</v>
      </c>
      <c r="I1137" s="3">
        <v>1</v>
      </c>
    </row>
    <row r="1138" spans="1:9" s="855" customFormat="1" ht="15" customHeight="1" x14ac:dyDescent="0.25">
      <c r="A1138" s="1124"/>
      <c r="B1138" s="455" t="s">
        <v>5598</v>
      </c>
      <c r="C1138" s="455" t="s">
        <v>7878</v>
      </c>
      <c r="D1138" s="455" t="s">
        <v>5597</v>
      </c>
      <c r="E1138" s="845" t="s">
        <v>14</v>
      </c>
      <c r="F1138" s="845" t="s">
        <v>121</v>
      </c>
      <c r="G1138" s="456">
        <v>4500000</v>
      </c>
      <c r="H1138" s="456">
        <v>4500000</v>
      </c>
      <c r="I1138" s="3">
        <v>1</v>
      </c>
    </row>
    <row r="1139" spans="1:9" s="855" customFormat="1" ht="15" customHeight="1" x14ac:dyDescent="0.25">
      <c r="A1139" s="1124"/>
      <c r="B1139" s="455" t="s">
        <v>5598</v>
      </c>
      <c r="C1139" s="455" t="s">
        <v>7879</v>
      </c>
      <c r="D1139" s="455" t="s">
        <v>5597</v>
      </c>
      <c r="E1139" s="845" t="s">
        <v>14</v>
      </c>
      <c r="F1139" s="845" t="s">
        <v>121</v>
      </c>
      <c r="G1139" s="456">
        <v>4500000</v>
      </c>
      <c r="H1139" s="456">
        <v>4500000</v>
      </c>
      <c r="I1139" s="3">
        <v>1</v>
      </c>
    </row>
    <row r="1140" spans="1:9" s="855" customFormat="1" ht="15" customHeight="1" x14ac:dyDescent="0.25">
      <c r="A1140" s="1124"/>
      <c r="B1140" s="455" t="s">
        <v>5598</v>
      </c>
      <c r="C1140" s="455" t="s">
        <v>7880</v>
      </c>
      <c r="D1140" s="455" t="s">
        <v>5597</v>
      </c>
      <c r="E1140" s="845" t="s">
        <v>14</v>
      </c>
      <c r="F1140" s="845" t="s">
        <v>121</v>
      </c>
      <c r="G1140" s="456">
        <v>1000000</v>
      </c>
      <c r="H1140" s="456">
        <v>1000000</v>
      </c>
      <c r="I1140" s="3">
        <v>1</v>
      </c>
    </row>
    <row r="1141" spans="1:9" s="855" customFormat="1" ht="15" customHeight="1" x14ac:dyDescent="0.25">
      <c r="A1141" s="1124"/>
      <c r="B1141" s="455" t="s">
        <v>5598</v>
      </c>
      <c r="C1141" s="455" t="s">
        <v>7881</v>
      </c>
      <c r="D1141" s="455" t="s">
        <v>5597</v>
      </c>
      <c r="E1141" s="845" t="s">
        <v>14</v>
      </c>
      <c r="F1141" s="845" t="s">
        <v>121</v>
      </c>
      <c r="G1141" s="456">
        <v>4000000</v>
      </c>
      <c r="H1141" s="456">
        <v>4000000</v>
      </c>
      <c r="I1141" s="3">
        <v>1</v>
      </c>
    </row>
    <row r="1142" spans="1:9" s="855" customFormat="1" ht="15" customHeight="1" x14ac:dyDescent="0.25">
      <c r="A1142" s="1124"/>
      <c r="B1142" s="455" t="s">
        <v>5598</v>
      </c>
      <c r="C1142" s="455" t="s">
        <v>7882</v>
      </c>
      <c r="D1142" s="455" t="s">
        <v>5597</v>
      </c>
      <c r="E1142" s="845" t="s">
        <v>14</v>
      </c>
      <c r="F1142" s="845" t="s">
        <v>121</v>
      </c>
      <c r="G1142" s="456">
        <v>6200000</v>
      </c>
      <c r="H1142" s="456">
        <v>6200000</v>
      </c>
      <c r="I1142" s="3">
        <v>1</v>
      </c>
    </row>
    <row r="1143" spans="1:9" s="855" customFormat="1" ht="15" customHeight="1" x14ac:dyDescent="0.25">
      <c r="A1143" s="1124"/>
      <c r="B1143" s="455" t="s">
        <v>5598</v>
      </c>
      <c r="C1143" s="455" t="s">
        <v>7883</v>
      </c>
      <c r="D1143" s="455" t="s">
        <v>5597</v>
      </c>
      <c r="E1143" s="845" t="s">
        <v>14</v>
      </c>
      <c r="F1143" s="845" t="s">
        <v>121</v>
      </c>
      <c r="G1143" s="456">
        <v>4100000</v>
      </c>
      <c r="H1143" s="456">
        <v>4100000</v>
      </c>
      <c r="I1143" s="3">
        <v>1</v>
      </c>
    </row>
    <row r="1144" spans="1:9" s="855" customFormat="1" ht="15" customHeight="1" x14ac:dyDescent="0.25">
      <c r="A1144" s="1124"/>
      <c r="B1144" s="455" t="s">
        <v>5598</v>
      </c>
      <c r="C1144" s="455" t="s">
        <v>7884</v>
      </c>
      <c r="D1144" s="455" t="s">
        <v>5597</v>
      </c>
      <c r="E1144" s="845" t="s">
        <v>14</v>
      </c>
      <c r="F1144" s="845" t="s">
        <v>121</v>
      </c>
      <c r="G1144" s="456">
        <v>1500000</v>
      </c>
      <c r="H1144" s="456">
        <v>1500000</v>
      </c>
      <c r="I1144" s="3">
        <v>1</v>
      </c>
    </row>
    <row r="1145" spans="1:9" s="855" customFormat="1" ht="15" customHeight="1" x14ac:dyDescent="0.25">
      <c r="A1145" s="1124"/>
      <c r="B1145" s="455" t="s">
        <v>5598</v>
      </c>
      <c r="C1145" s="455" t="s">
        <v>7885</v>
      </c>
      <c r="D1145" s="455" t="s">
        <v>5597</v>
      </c>
      <c r="E1145" s="845" t="s">
        <v>14</v>
      </c>
      <c r="F1145" s="845" t="s">
        <v>121</v>
      </c>
      <c r="G1145" s="456">
        <v>800000</v>
      </c>
      <c r="H1145" s="456">
        <v>800000</v>
      </c>
      <c r="I1145" s="3">
        <v>1</v>
      </c>
    </row>
    <row r="1146" spans="1:9" s="855" customFormat="1" ht="15" customHeight="1" x14ac:dyDescent="0.25">
      <c r="A1146" s="1124"/>
      <c r="B1146" s="455" t="s">
        <v>5598</v>
      </c>
      <c r="C1146" s="455" t="s">
        <v>7886</v>
      </c>
      <c r="D1146" s="455" t="s">
        <v>5597</v>
      </c>
      <c r="E1146" s="845" t="s">
        <v>14</v>
      </c>
      <c r="F1146" s="845" t="s">
        <v>121</v>
      </c>
      <c r="G1146" s="456">
        <v>800000</v>
      </c>
      <c r="H1146" s="456">
        <v>800000</v>
      </c>
      <c r="I1146" s="3">
        <v>1</v>
      </c>
    </row>
    <row r="1147" spans="1:9" s="855" customFormat="1" ht="15" customHeight="1" x14ac:dyDescent="0.25">
      <c r="A1147" s="1124"/>
      <c r="B1147" s="455" t="s">
        <v>5598</v>
      </c>
      <c r="C1147" s="455" t="s">
        <v>7887</v>
      </c>
      <c r="D1147" s="455" t="s">
        <v>5597</v>
      </c>
      <c r="E1147" s="845" t="s">
        <v>14</v>
      </c>
      <c r="F1147" s="845" t="s">
        <v>121</v>
      </c>
      <c r="G1147" s="456">
        <v>1000000</v>
      </c>
      <c r="H1147" s="456">
        <v>1000000</v>
      </c>
      <c r="I1147" s="3">
        <v>1</v>
      </c>
    </row>
    <row r="1148" spans="1:9" s="855" customFormat="1" ht="15" customHeight="1" x14ac:dyDescent="0.25">
      <c r="A1148" s="1124"/>
      <c r="B1148" s="455" t="s">
        <v>5598</v>
      </c>
      <c r="C1148" s="455" t="s">
        <v>7888</v>
      </c>
      <c r="D1148" s="455" t="s">
        <v>5597</v>
      </c>
      <c r="E1148" s="845" t="s">
        <v>14</v>
      </c>
      <c r="F1148" s="845" t="s">
        <v>121</v>
      </c>
      <c r="G1148" s="456">
        <v>800000</v>
      </c>
      <c r="H1148" s="456">
        <v>800000</v>
      </c>
      <c r="I1148" s="3">
        <v>1</v>
      </c>
    </row>
    <row r="1149" spans="1:9" s="855" customFormat="1" ht="15" customHeight="1" x14ac:dyDescent="0.25">
      <c r="A1149" s="1124"/>
      <c r="B1149" s="455" t="s">
        <v>5598</v>
      </c>
      <c r="C1149" s="455" t="s">
        <v>7889</v>
      </c>
      <c r="D1149" s="455" t="s">
        <v>5597</v>
      </c>
      <c r="E1149" s="845" t="s">
        <v>14</v>
      </c>
      <c r="F1149" s="845" t="s">
        <v>121</v>
      </c>
      <c r="G1149" s="456">
        <v>2300000</v>
      </c>
      <c r="H1149" s="456">
        <v>2300000</v>
      </c>
      <c r="I1149" s="3">
        <v>1</v>
      </c>
    </row>
    <row r="1150" spans="1:9" s="855" customFormat="1" ht="15" customHeight="1" x14ac:dyDescent="0.25">
      <c r="A1150" s="1124"/>
      <c r="B1150" s="455" t="s">
        <v>5598</v>
      </c>
      <c r="C1150" s="455" t="s">
        <v>7890</v>
      </c>
      <c r="D1150" s="455" t="s">
        <v>5597</v>
      </c>
      <c r="E1150" s="845" t="s">
        <v>14</v>
      </c>
      <c r="F1150" s="845" t="s">
        <v>121</v>
      </c>
      <c r="G1150" s="456">
        <v>5000000</v>
      </c>
      <c r="H1150" s="456">
        <v>5000000</v>
      </c>
      <c r="I1150" s="3">
        <v>1</v>
      </c>
    </row>
    <row r="1151" spans="1:9" s="855" customFormat="1" ht="15" customHeight="1" x14ac:dyDescent="0.25">
      <c r="A1151" s="1124"/>
      <c r="B1151" s="856"/>
      <c r="C1151" s="857"/>
      <c r="D1151" s="857"/>
      <c r="E1151" s="857"/>
      <c r="F1151" s="857"/>
      <c r="G1151" s="858"/>
      <c r="H1151" s="848"/>
      <c r="I1151" s="848"/>
    </row>
    <row r="1152" spans="1:9" s="855" customFormat="1" ht="15" customHeight="1" x14ac:dyDescent="0.25">
      <c r="A1152" s="1124"/>
      <c r="B1152" s="856"/>
      <c r="C1152" s="857"/>
      <c r="D1152" s="857"/>
      <c r="E1152" s="857"/>
      <c r="F1152" s="857"/>
      <c r="G1152" s="858"/>
      <c r="H1152" s="848"/>
      <c r="I1152" s="848"/>
    </row>
    <row r="1153" spans="1:9" s="77" customFormat="1" ht="30" x14ac:dyDescent="0.25">
      <c r="A1153" s="1124"/>
      <c r="B1153" s="957" t="s">
        <v>5598</v>
      </c>
      <c r="C1153" s="122" t="s">
        <v>5542</v>
      </c>
      <c r="D1153" s="120" t="s">
        <v>5597</v>
      </c>
      <c r="E1153" s="271" t="s">
        <v>14</v>
      </c>
      <c r="F1153" s="271" t="s">
        <v>121</v>
      </c>
      <c r="G1153" s="217">
        <v>1600</v>
      </c>
      <c r="H1153" s="217">
        <f>G1153*I1153</f>
        <v>1600</v>
      </c>
      <c r="I1153" s="3">
        <v>1</v>
      </c>
    </row>
    <row r="1154" spans="1:9" s="77" customFormat="1" ht="30" x14ac:dyDescent="0.25">
      <c r="A1154" s="1124"/>
      <c r="B1154" s="958"/>
      <c r="C1154" s="122" t="s">
        <v>5543</v>
      </c>
      <c r="D1154" s="120" t="s">
        <v>5597</v>
      </c>
      <c r="E1154" s="271" t="s">
        <v>14</v>
      </c>
      <c r="F1154" s="271" t="s">
        <v>121</v>
      </c>
      <c r="G1154" s="217">
        <v>500</v>
      </c>
      <c r="H1154" s="217">
        <f t="shared" ref="H1154:H1207" si="25">G1154*I1154</f>
        <v>500</v>
      </c>
      <c r="I1154" s="3">
        <v>1</v>
      </c>
    </row>
    <row r="1155" spans="1:9" s="77" customFormat="1" ht="30" x14ac:dyDescent="0.25">
      <c r="A1155" s="1124"/>
      <c r="B1155" s="958"/>
      <c r="C1155" s="122" t="s">
        <v>5544</v>
      </c>
      <c r="D1155" s="120" t="s">
        <v>5597</v>
      </c>
      <c r="E1155" s="271" t="s">
        <v>14</v>
      </c>
      <c r="F1155" s="271" t="s">
        <v>121</v>
      </c>
      <c r="G1155" s="217">
        <v>500</v>
      </c>
      <c r="H1155" s="217">
        <f t="shared" si="25"/>
        <v>500</v>
      </c>
      <c r="I1155" s="3">
        <v>1</v>
      </c>
    </row>
    <row r="1156" spans="1:9" s="77" customFormat="1" ht="30" x14ac:dyDescent="0.25">
      <c r="A1156" s="1124"/>
      <c r="B1156" s="958"/>
      <c r="C1156" s="122" t="s">
        <v>5545</v>
      </c>
      <c r="D1156" s="120" t="s">
        <v>5597</v>
      </c>
      <c r="E1156" s="271" t="s">
        <v>14</v>
      </c>
      <c r="F1156" s="271" t="s">
        <v>121</v>
      </c>
      <c r="G1156" s="217">
        <v>500</v>
      </c>
      <c r="H1156" s="217">
        <f t="shared" si="25"/>
        <v>500</v>
      </c>
      <c r="I1156" s="3">
        <v>1</v>
      </c>
    </row>
    <row r="1157" spans="1:9" s="77" customFormat="1" ht="30" x14ac:dyDescent="0.25">
      <c r="A1157" s="1124"/>
      <c r="B1157" s="958"/>
      <c r="C1157" s="122" t="s">
        <v>5546</v>
      </c>
      <c r="D1157" s="120" t="s">
        <v>5597</v>
      </c>
      <c r="E1157" s="271" t="s">
        <v>14</v>
      </c>
      <c r="F1157" s="271" t="s">
        <v>121</v>
      </c>
      <c r="G1157" s="217">
        <v>500</v>
      </c>
      <c r="H1157" s="217">
        <f t="shared" si="25"/>
        <v>500</v>
      </c>
      <c r="I1157" s="3">
        <v>1</v>
      </c>
    </row>
    <row r="1158" spans="1:9" s="77" customFormat="1" ht="30" x14ac:dyDescent="0.25">
      <c r="A1158" s="1124"/>
      <c r="B1158" s="958"/>
      <c r="C1158" s="122" t="s">
        <v>5547</v>
      </c>
      <c r="D1158" s="120" t="s">
        <v>5597</v>
      </c>
      <c r="E1158" s="271" t="s">
        <v>14</v>
      </c>
      <c r="F1158" s="271" t="s">
        <v>121</v>
      </c>
      <c r="G1158" s="217">
        <v>300</v>
      </c>
      <c r="H1158" s="217">
        <f t="shared" si="25"/>
        <v>300</v>
      </c>
      <c r="I1158" s="3">
        <v>1</v>
      </c>
    </row>
    <row r="1159" spans="1:9" s="77" customFormat="1" ht="30" x14ac:dyDescent="0.25">
      <c r="A1159" s="1124"/>
      <c r="B1159" s="958"/>
      <c r="C1159" s="122" t="s">
        <v>5548</v>
      </c>
      <c r="D1159" s="120" t="s">
        <v>5597</v>
      </c>
      <c r="E1159" s="271" t="s">
        <v>14</v>
      </c>
      <c r="F1159" s="271" t="s">
        <v>121</v>
      </c>
      <c r="G1159" s="217">
        <v>400</v>
      </c>
      <c r="H1159" s="217">
        <f t="shared" si="25"/>
        <v>400</v>
      </c>
      <c r="I1159" s="3">
        <v>1</v>
      </c>
    </row>
    <row r="1160" spans="1:9" s="270" customFormat="1" ht="30" x14ac:dyDescent="0.25">
      <c r="A1160" s="1124"/>
      <c r="B1160" s="958"/>
      <c r="C1160" s="122" t="s">
        <v>5549</v>
      </c>
      <c r="D1160" s="120" t="s">
        <v>5597</v>
      </c>
      <c r="E1160" s="271" t="s">
        <v>14</v>
      </c>
      <c r="F1160" s="271" t="s">
        <v>121</v>
      </c>
      <c r="G1160" s="217">
        <v>400</v>
      </c>
      <c r="H1160" s="217">
        <f t="shared" si="25"/>
        <v>400</v>
      </c>
      <c r="I1160" s="3">
        <v>1</v>
      </c>
    </row>
    <row r="1161" spans="1:9" s="270" customFormat="1" ht="30" x14ac:dyDescent="0.25">
      <c r="A1161" s="1124"/>
      <c r="B1161" s="958"/>
      <c r="C1161" s="122" t="s">
        <v>5550</v>
      </c>
      <c r="D1161" s="120" t="s">
        <v>5597</v>
      </c>
      <c r="E1161" s="271" t="s">
        <v>14</v>
      </c>
      <c r="F1161" s="271" t="s">
        <v>121</v>
      </c>
      <c r="G1161" s="217">
        <v>300</v>
      </c>
      <c r="H1161" s="217">
        <f t="shared" si="25"/>
        <v>300</v>
      </c>
      <c r="I1161" s="3">
        <v>1</v>
      </c>
    </row>
    <row r="1162" spans="1:9" s="270" customFormat="1" ht="30" x14ac:dyDescent="0.25">
      <c r="A1162" s="1124"/>
      <c r="B1162" s="958"/>
      <c r="C1162" s="122" t="s">
        <v>5551</v>
      </c>
      <c r="D1162" s="120" t="s">
        <v>5597</v>
      </c>
      <c r="E1162" s="271" t="s">
        <v>14</v>
      </c>
      <c r="F1162" s="271" t="s">
        <v>121</v>
      </c>
      <c r="G1162" s="217">
        <v>300</v>
      </c>
      <c r="H1162" s="217">
        <f t="shared" si="25"/>
        <v>300</v>
      </c>
      <c r="I1162" s="3">
        <v>1</v>
      </c>
    </row>
    <row r="1163" spans="1:9" s="270" customFormat="1" ht="30" x14ac:dyDescent="0.25">
      <c r="A1163" s="1124"/>
      <c r="B1163" s="958"/>
      <c r="C1163" s="122" t="s">
        <v>5552</v>
      </c>
      <c r="D1163" s="120" t="s">
        <v>5597</v>
      </c>
      <c r="E1163" s="271" t="s">
        <v>14</v>
      </c>
      <c r="F1163" s="271" t="s">
        <v>121</v>
      </c>
      <c r="G1163" s="217">
        <v>300</v>
      </c>
      <c r="H1163" s="217">
        <f t="shared" si="25"/>
        <v>300</v>
      </c>
      <c r="I1163" s="3">
        <v>1</v>
      </c>
    </row>
    <row r="1164" spans="1:9" s="270" customFormat="1" ht="30" x14ac:dyDescent="0.25">
      <c r="A1164" s="1124"/>
      <c r="B1164" s="958"/>
      <c r="C1164" s="122" t="s">
        <v>5553</v>
      </c>
      <c r="D1164" s="120" t="s">
        <v>5597</v>
      </c>
      <c r="E1164" s="271" t="s">
        <v>14</v>
      </c>
      <c r="F1164" s="271" t="s">
        <v>121</v>
      </c>
      <c r="G1164" s="217">
        <v>500</v>
      </c>
      <c r="H1164" s="217">
        <f t="shared" si="25"/>
        <v>500</v>
      </c>
      <c r="I1164" s="3">
        <v>1</v>
      </c>
    </row>
    <row r="1165" spans="1:9" s="270" customFormat="1" ht="30" x14ac:dyDescent="0.25">
      <c r="A1165" s="1124"/>
      <c r="B1165" s="958"/>
      <c r="C1165" s="122" t="s">
        <v>5554</v>
      </c>
      <c r="D1165" s="120" t="s">
        <v>5597</v>
      </c>
      <c r="E1165" s="271" t="s">
        <v>14</v>
      </c>
      <c r="F1165" s="271" t="s">
        <v>121</v>
      </c>
      <c r="G1165" s="217">
        <v>500</v>
      </c>
      <c r="H1165" s="217">
        <f t="shared" si="25"/>
        <v>500</v>
      </c>
      <c r="I1165" s="3">
        <v>1</v>
      </c>
    </row>
    <row r="1166" spans="1:9" s="270" customFormat="1" ht="30" x14ac:dyDescent="0.25">
      <c r="A1166" s="1124"/>
      <c r="B1166" s="958"/>
      <c r="C1166" s="122" t="s">
        <v>5555</v>
      </c>
      <c r="D1166" s="120" t="s">
        <v>5597</v>
      </c>
      <c r="E1166" s="271" t="s">
        <v>14</v>
      </c>
      <c r="F1166" s="271" t="s">
        <v>121</v>
      </c>
      <c r="G1166" s="217">
        <v>600</v>
      </c>
      <c r="H1166" s="217">
        <f t="shared" si="25"/>
        <v>600</v>
      </c>
      <c r="I1166" s="3">
        <v>1</v>
      </c>
    </row>
    <row r="1167" spans="1:9" s="270" customFormat="1" ht="30" x14ac:dyDescent="0.25">
      <c r="A1167" s="1124"/>
      <c r="B1167" s="958"/>
      <c r="C1167" s="122" t="s">
        <v>5556</v>
      </c>
      <c r="D1167" s="120" t="s">
        <v>5597</v>
      </c>
      <c r="E1167" s="271" t="s">
        <v>14</v>
      </c>
      <c r="F1167" s="271" t="s">
        <v>121</v>
      </c>
      <c r="G1167" s="217">
        <v>400</v>
      </c>
      <c r="H1167" s="217">
        <f t="shared" si="25"/>
        <v>400</v>
      </c>
      <c r="I1167" s="3">
        <v>1</v>
      </c>
    </row>
    <row r="1168" spans="1:9" s="270" customFormat="1" ht="30" x14ac:dyDescent="0.25">
      <c r="A1168" s="1124"/>
      <c r="B1168" s="958"/>
      <c r="C1168" s="122" t="s">
        <v>5557</v>
      </c>
      <c r="D1168" s="120" t="s">
        <v>5597</v>
      </c>
      <c r="E1168" s="271" t="s">
        <v>14</v>
      </c>
      <c r="F1168" s="271" t="s">
        <v>121</v>
      </c>
      <c r="G1168" s="217">
        <v>700</v>
      </c>
      <c r="H1168" s="217">
        <f t="shared" si="25"/>
        <v>700</v>
      </c>
      <c r="I1168" s="3">
        <v>1</v>
      </c>
    </row>
    <row r="1169" spans="1:9" s="270" customFormat="1" ht="30" x14ac:dyDescent="0.25">
      <c r="A1169" s="1124"/>
      <c r="B1169" s="958"/>
      <c r="C1169" s="122" t="s">
        <v>5558</v>
      </c>
      <c r="D1169" s="120" t="s">
        <v>5597</v>
      </c>
      <c r="E1169" s="271" t="s">
        <v>14</v>
      </c>
      <c r="F1169" s="271" t="s">
        <v>121</v>
      </c>
      <c r="G1169" s="217">
        <v>1200</v>
      </c>
      <c r="H1169" s="217">
        <f t="shared" si="25"/>
        <v>1200</v>
      </c>
      <c r="I1169" s="3">
        <v>1</v>
      </c>
    </row>
    <row r="1170" spans="1:9" s="270" customFormat="1" ht="30" x14ac:dyDescent="0.25">
      <c r="A1170" s="1124"/>
      <c r="B1170" s="958"/>
      <c r="C1170" s="122" t="s">
        <v>5559</v>
      </c>
      <c r="D1170" s="120" t="s">
        <v>5597</v>
      </c>
      <c r="E1170" s="271" t="s">
        <v>14</v>
      </c>
      <c r="F1170" s="271" t="s">
        <v>121</v>
      </c>
      <c r="G1170" s="217">
        <v>600</v>
      </c>
      <c r="H1170" s="217">
        <f t="shared" si="25"/>
        <v>600</v>
      </c>
      <c r="I1170" s="3">
        <v>1</v>
      </c>
    </row>
    <row r="1171" spans="1:9" s="270" customFormat="1" ht="30" x14ac:dyDescent="0.25">
      <c r="A1171" s="1124"/>
      <c r="B1171" s="958"/>
      <c r="C1171" s="122" t="s">
        <v>5560</v>
      </c>
      <c r="D1171" s="120" t="s">
        <v>5597</v>
      </c>
      <c r="E1171" s="271" t="s">
        <v>14</v>
      </c>
      <c r="F1171" s="271" t="s">
        <v>121</v>
      </c>
      <c r="G1171" s="217">
        <v>1500</v>
      </c>
      <c r="H1171" s="217">
        <f t="shared" si="25"/>
        <v>1500</v>
      </c>
      <c r="I1171" s="3">
        <v>1</v>
      </c>
    </row>
    <row r="1172" spans="1:9" s="270" customFormat="1" ht="30" x14ac:dyDescent="0.25">
      <c r="A1172" s="1124"/>
      <c r="B1172" s="958"/>
      <c r="C1172" s="122" t="s">
        <v>5561</v>
      </c>
      <c r="D1172" s="120" t="s">
        <v>5597</v>
      </c>
      <c r="E1172" s="271" t="s">
        <v>14</v>
      </c>
      <c r="F1172" s="271" t="s">
        <v>121</v>
      </c>
      <c r="G1172" s="217">
        <v>500</v>
      </c>
      <c r="H1172" s="217">
        <f t="shared" si="25"/>
        <v>500</v>
      </c>
      <c r="I1172" s="3">
        <v>1</v>
      </c>
    </row>
    <row r="1173" spans="1:9" s="270" customFormat="1" ht="30" x14ac:dyDescent="0.25">
      <c r="A1173" s="1124"/>
      <c r="B1173" s="958"/>
      <c r="C1173" s="122" t="s">
        <v>5562</v>
      </c>
      <c r="D1173" s="120" t="s">
        <v>5597</v>
      </c>
      <c r="E1173" s="271" t="s">
        <v>14</v>
      </c>
      <c r="F1173" s="271" t="s">
        <v>121</v>
      </c>
      <c r="G1173" s="217">
        <v>500</v>
      </c>
      <c r="H1173" s="217">
        <f t="shared" si="25"/>
        <v>500</v>
      </c>
      <c r="I1173" s="3">
        <v>1</v>
      </c>
    </row>
    <row r="1174" spans="1:9" s="270" customFormat="1" ht="30" x14ac:dyDescent="0.25">
      <c r="A1174" s="1124"/>
      <c r="B1174" s="958"/>
      <c r="C1174" s="122" t="s">
        <v>5563</v>
      </c>
      <c r="D1174" s="120" t="s">
        <v>5597</v>
      </c>
      <c r="E1174" s="271" t="s">
        <v>14</v>
      </c>
      <c r="F1174" s="271" t="s">
        <v>121</v>
      </c>
      <c r="G1174" s="217">
        <v>500</v>
      </c>
      <c r="H1174" s="217">
        <f t="shared" si="25"/>
        <v>500</v>
      </c>
      <c r="I1174" s="3">
        <v>1</v>
      </c>
    </row>
    <row r="1175" spans="1:9" s="270" customFormat="1" ht="30" x14ac:dyDescent="0.25">
      <c r="A1175" s="1124"/>
      <c r="B1175" s="958"/>
      <c r="C1175" s="122" t="s">
        <v>5564</v>
      </c>
      <c r="D1175" s="120" t="s">
        <v>5597</v>
      </c>
      <c r="E1175" s="271" t="s">
        <v>14</v>
      </c>
      <c r="F1175" s="271" t="s">
        <v>121</v>
      </c>
      <c r="G1175" s="217">
        <v>600</v>
      </c>
      <c r="H1175" s="217">
        <f t="shared" si="25"/>
        <v>600</v>
      </c>
      <c r="I1175" s="3">
        <v>1</v>
      </c>
    </row>
    <row r="1176" spans="1:9" s="270" customFormat="1" ht="30" x14ac:dyDescent="0.25">
      <c r="A1176" s="1124"/>
      <c r="B1176" s="958"/>
      <c r="C1176" s="122" t="s">
        <v>5565</v>
      </c>
      <c r="D1176" s="120" t="s">
        <v>5597</v>
      </c>
      <c r="E1176" s="271" t="s">
        <v>14</v>
      </c>
      <c r="F1176" s="271" t="s">
        <v>121</v>
      </c>
      <c r="G1176" s="217">
        <v>900</v>
      </c>
      <c r="H1176" s="217">
        <f t="shared" si="25"/>
        <v>900</v>
      </c>
      <c r="I1176" s="3">
        <v>1</v>
      </c>
    </row>
    <row r="1177" spans="1:9" s="270" customFormat="1" ht="30" x14ac:dyDescent="0.25">
      <c r="A1177" s="1124"/>
      <c r="B1177" s="958"/>
      <c r="C1177" s="122" t="s">
        <v>5566</v>
      </c>
      <c r="D1177" s="120" t="s">
        <v>5597</v>
      </c>
      <c r="E1177" s="271" t="s">
        <v>14</v>
      </c>
      <c r="F1177" s="271" t="s">
        <v>121</v>
      </c>
      <c r="G1177" s="217">
        <v>500</v>
      </c>
      <c r="H1177" s="217">
        <f t="shared" si="25"/>
        <v>500</v>
      </c>
      <c r="I1177" s="3">
        <v>1</v>
      </c>
    </row>
    <row r="1178" spans="1:9" s="270" customFormat="1" ht="30" x14ac:dyDescent="0.25">
      <c r="A1178" s="1124"/>
      <c r="B1178" s="958"/>
      <c r="C1178" s="122" t="s">
        <v>5567</v>
      </c>
      <c r="D1178" s="120" t="s">
        <v>5597</v>
      </c>
      <c r="E1178" s="271" t="s">
        <v>14</v>
      </c>
      <c r="F1178" s="271" t="s">
        <v>121</v>
      </c>
      <c r="G1178" s="217">
        <v>400</v>
      </c>
      <c r="H1178" s="217">
        <f t="shared" si="25"/>
        <v>400</v>
      </c>
      <c r="I1178" s="3">
        <v>1</v>
      </c>
    </row>
    <row r="1179" spans="1:9" s="270" customFormat="1" ht="30" x14ac:dyDescent="0.25">
      <c r="A1179" s="1124"/>
      <c r="B1179" s="958"/>
      <c r="C1179" s="122" t="s">
        <v>5568</v>
      </c>
      <c r="D1179" s="120" t="s">
        <v>5597</v>
      </c>
      <c r="E1179" s="271" t="s">
        <v>14</v>
      </c>
      <c r="F1179" s="271" t="s">
        <v>121</v>
      </c>
      <c r="G1179" s="217">
        <v>600</v>
      </c>
      <c r="H1179" s="217">
        <f t="shared" si="25"/>
        <v>600</v>
      </c>
      <c r="I1179" s="3">
        <v>1</v>
      </c>
    </row>
    <row r="1180" spans="1:9" s="270" customFormat="1" ht="30" x14ac:dyDescent="0.25">
      <c r="A1180" s="1124"/>
      <c r="B1180" s="958"/>
      <c r="C1180" s="122" t="s">
        <v>5569</v>
      </c>
      <c r="D1180" s="120" t="s">
        <v>5597</v>
      </c>
      <c r="E1180" s="271" t="s">
        <v>14</v>
      </c>
      <c r="F1180" s="271" t="s">
        <v>121</v>
      </c>
      <c r="G1180" s="217">
        <v>500</v>
      </c>
      <c r="H1180" s="217">
        <f t="shared" si="25"/>
        <v>500</v>
      </c>
      <c r="I1180" s="3">
        <v>1</v>
      </c>
    </row>
    <row r="1181" spans="1:9" s="270" customFormat="1" ht="30" x14ac:dyDescent="0.25">
      <c r="A1181" s="1124"/>
      <c r="B1181" s="958"/>
      <c r="C1181" s="122" t="s">
        <v>5570</v>
      </c>
      <c r="D1181" s="120" t="s">
        <v>5597</v>
      </c>
      <c r="E1181" s="271" t="s">
        <v>14</v>
      </c>
      <c r="F1181" s="271" t="s">
        <v>121</v>
      </c>
      <c r="G1181" s="217">
        <v>500</v>
      </c>
      <c r="H1181" s="217">
        <f t="shared" si="25"/>
        <v>500</v>
      </c>
      <c r="I1181" s="3">
        <v>1</v>
      </c>
    </row>
    <row r="1182" spans="1:9" s="270" customFormat="1" ht="30" x14ac:dyDescent="0.25">
      <c r="A1182" s="1124"/>
      <c r="B1182" s="958"/>
      <c r="C1182" s="122" t="s">
        <v>5571</v>
      </c>
      <c r="D1182" s="120" t="s">
        <v>5597</v>
      </c>
      <c r="E1182" s="271" t="s">
        <v>14</v>
      </c>
      <c r="F1182" s="271" t="s">
        <v>121</v>
      </c>
      <c r="G1182" s="217">
        <v>500</v>
      </c>
      <c r="H1182" s="217">
        <f t="shared" si="25"/>
        <v>500</v>
      </c>
      <c r="I1182" s="3">
        <v>1</v>
      </c>
    </row>
    <row r="1183" spans="1:9" s="270" customFormat="1" ht="30" x14ac:dyDescent="0.25">
      <c r="A1183" s="1124"/>
      <c r="B1183" s="958"/>
      <c r="C1183" s="122" t="s">
        <v>5572</v>
      </c>
      <c r="D1183" s="120" t="s">
        <v>5597</v>
      </c>
      <c r="E1183" s="271" t="s">
        <v>14</v>
      </c>
      <c r="F1183" s="271" t="s">
        <v>121</v>
      </c>
      <c r="G1183" s="217">
        <v>500</v>
      </c>
      <c r="H1183" s="217">
        <f t="shared" si="25"/>
        <v>500</v>
      </c>
      <c r="I1183" s="3">
        <v>1</v>
      </c>
    </row>
    <row r="1184" spans="1:9" s="270" customFormat="1" ht="30" x14ac:dyDescent="0.25">
      <c r="A1184" s="1124"/>
      <c r="B1184" s="958"/>
      <c r="C1184" s="122" t="s">
        <v>5573</v>
      </c>
      <c r="D1184" s="120" t="s">
        <v>5597</v>
      </c>
      <c r="E1184" s="271" t="s">
        <v>14</v>
      </c>
      <c r="F1184" s="271" t="s">
        <v>121</v>
      </c>
      <c r="G1184" s="217">
        <v>400</v>
      </c>
      <c r="H1184" s="217">
        <f t="shared" si="25"/>
        <v>400</v>
      </c>
      <c r="I1184" s="3">
        <v>1</v>
      </c>
    </row>
    <row r="1185" spans="1:9" s="270" customFormat="1" ht="30" x14ac:dyDescent="0.25">
      <c r="A1185" s="1124"/>
      <c r="B1185" s="958"/>
      <c r="C1185" s="122" t="s">
        <v>5574</v>
      </c>
      <c r="D1185" s="120" t="s">
        <v>5597</v>
      </c>
      <c r="E1185" s="271" t="s">
        <v>14</v>
      </c>
      <c r="F1185" s="271" t="s">
        <v>121</v>
      </c>
      <c r="G1185" s="217">
        <v>400</v>
      </c>
      <c r="H1185" s="217">
        <f t="shared" si="25"/>
        <v>400</v>
      </c>
      <c r="I1185" s="3">
        <v>1</v>
      </c>
    </row>
    <row r="1186" spans="1:9" s="270" customFormat="1" ht="30" x14ac:dyDescent="0.25">
      <c r="A1186" s="1124"/>
      <c r="B1186" s="958"/>
      <c r="C1186" s="122" t="s">
        <v>5575</v>
      </c>
      <c r="D1186" s="120" t="s">
        <v>5597</v>
      </c>
      <c r="E1186" s="271" t="s">
        <v>14</v>
      </c>
      <c r="F1186" s="271" t="s">
        <v>121</v>
      </c>
      <c r="G1186" s="217">
        <v>500</v>
      </c>
      <c r="H1186" s="217">
        <f t="shared" si="25"/>
        <v>500</v>
      </c>
      <c r="I1186" s="3">
        <v>1</v>
      </c>
    </row>
    <row r="1187" spans="1:9" s="270" customFormat="1" ht="30" x14ac:dyDescent="0.25">
      <c r="A1187" s="1124"/>
      <c r="B1187" s="958"/>
      <c r="C1187" s="122" t="s">
        <v>5576</v>
      </c>
      <c r="D1187" s="120" t="s">
        <v>5597</v>
      </c>
      <c r="E1187" s="271" t="s">
        <v>14</v>
      </c>
      <c r="F1187" s="271" t="s">
        <v>121</v>
      </c>
      <c r="G1187" s="217">
        <v>600</v>
      </c>
      <c r="H1187" s="217">
        <f t="shared" si="25"/>
        <v>600</v>
      </c>
      <c r="I1187" s="3">
        <v>1</v>
      </c>
    </row>
    <row r="1188" spans="1:9" s="270" customFormat="1" ht="30" x14ac:dyDescent="0.25">
      <c r="A1188" s="1124"/>
      <c r="B1188" s="958"/>
      <c r="C1188" s="122" t="s">
        <v>5577</v>
      </c>
      <c r="D1188" s="120" t="s">
        <v>5597</v>
      </c>
      <c r="E1188" s="271" t="s">
        <v>14</v>
      </c>
      <c r="F1188" s="271" t="s">
        <v>121</v>
      </c>
      <c r="G1188" s="217">
        <v>500</v>
      </c>
      <c r="H1188" s="217">
        <f t="shared" si="25"/>
        <v>500</v>
      </c>
      <c r="I1188" s="3">
        <v>1</v>
      </c>
    </row>
    <row r="1189" spans="1:9" s="270" customFormat="1" ht="30" x14ac:dyDescent="0.25">
      <c r="A1189" s="1124"/>
      <c r="B1189" s="958"/>
      <c r="C1189" s="122" t="s">
        <v>5578</v>
      </c>
      <c r="D1189" s="120" t="s">
        <v>5597</v>
      </c>
      <c r="E1189" s="271" t="s">
        <v>14</v>
      </c>
      <c r="F1189" s="271" t="s">
        <v>121</v>
      </c>
      <c r="G1189" s="217">
        <v>600</v>
      </c>
      <c r="H1189" s="217">
        <f t="shared" si="25"/>
        <v>600</v>
      </c>
      <c r="I1189" s="3">
        <v>1</v>
      </c>
    </row>
    <row r="1190" spans="1:9" s="270" customFormat="1" ht="30" x14ac:dyDescent="0.25">
      <c r="A1190" s="1124"/>
      <c r="B1190" s="958"/>
      <c r="C1190" s="122" t="s">
        <v>5579</v>
      </c>
      <c r="D1190" s="120" t="s">
        <v>5597</v>
      </c>
      <c r="E1190" s="271" t="s">
        <v>14</v>
      </c>
      <c r="F1190" s="271" t="s">
        <v>121</v>
      </c>
      <c r="G1190" s="217">
        <v>400</v>
      </c>
      <c r="H1190" s="217">
        <f t="shared" si="25"/>
        <v>400</v>
      </c>
      <c r="I1190" s="3">
        <v>1</v>
      </c>
    </row>
    <row r="1191" spans="1:9" s="270" customFormat="1" ht="30" x14ac:dyDescent="0.25">
      <c r="A1191" s="1124"/>
      <c r="B1191" s="958"/>
      <c r="C1191" s="122" t="s">
        <v>5580</v>
      </c>
      <c r="D1191" s="120" t="s">
        <v>5597</v>
      </c>
      <c r="E1191" s="271" t="s">
        <v>14</v>
      </c>
      <c r="F1191" s="271" t="s">
        <v>121</v>
      </c>
      <c r="G1191" s="217">
        <v>3500</v>
      </c>
      <c r="H1191" s="217">
        <f t="shared" si="25"/>
        <v>3500</v>
      </c>
      <c r="I1191" s="3">
        <v>1</v>
      </c>
    </row>
    <row r="1192" spans="1:9" s="270" customFormat="1" ht="30" x14ac:dyDescent="0.25">
      <c r="A1192" s="1124"/>
      <c r="B1192" s="958"/>
      <c r="C1192" s="122" t="s">
        <v>5581</v>
      </c>
      <c r="D1192" s="120" t="s">
        <v>5597</v>
      </c>
      <c r="E1192" s="271" t="s">
        <v>14</v>
      </c>
      <c r="F1192" s="271" t="s">
        <v>121</v>
      </c>
      <c r="G1192" s="217">
        <v>500</v>
      </c>
      <c r="H1192" s="217">
        <f t="shared" si="25"/>
        <v>500</v>
      </c>
      <c r="I1192" s="3">
        <v>1</v>
      </c>
    </row>
    <row r="1193" spans="1:9" s="270" customFormat="1" ht="30" x14ac:dyDescent="0.25">
      <c r="A1193" s="1124"/>
      <c r="B1193" s="958"/>
      <c r="C1193" s="122" t="s">
        <v>5582</v>
      </c>
      <c r="D1193" s="120" t="s">
        <v>5597</v>
      </c>
      <c r="E1193" s="271" t="s">
        <v>14</v>
      </c>
      <c r="F1193" s="271" t="s">
        <v>121</v>
      </c>
      <c r="G1193" s="217">
        <v>500</v>
      </c>
      <c r="H1193" s="217">
        <f t="shared" si="25"/>
        <v>500</v>
      </c>
      <c r="I1193" s="3">
        <v>1</v>
      </c>
    </row>
    <row r="1194" spans="1:9" s="270" customFormat="1" ht="30" x14ac:dyDescent="0.25">
      <c r="A1194" s="1124"/>
      <c r="B1194" s="958"/>
      <c r="C1194" s="122" t="s">
        <v>5583</v>
      </c>
      <c r="D1194" s="120" t="s">
        <v>5597</v>
      </c>
      <c r="E1194" s="271" t="s">
        <v>14</v>
      </c>
      <c r="F1194" s="271" t="s">
        <v>121</v>
      </c>
      <c r="G1194" s="217">
        <v>500</v>
      </c>
      <c r="H1194" s="217">
        <f t="shared" si="25"/>
        <v>500</v>
      </c>
      <c r="I1194" s="3">
        <v>1</v>
      </c>
    </row>
    <row r="1195" spans="1:9" s="270" customFormat="1" ht="30" x14ac:dyDescent="0.25">
      <c r="A1195" s="1124"/>
      <c r="B1195" s="958"/>
      <c r="C1195" s="122" t="s">
        <v>5584</v>
      </c>
      <c r="D1195" s="120" t="s">
        <v>5597</v>
      </c>
      <c r="E1195" s="271" t="s">
        <v>14</v>
      </c>
      <c r="F1195" s="271" t="s">
        <v>121</v>
      </c>
      <c r="G1195" s="217">
        <v>600</v>
      </c>
      <c r="H1195" s="217">
        <f t="shared" si="25"/>
        <v>600</v>
      </c>
      <c r="I1195" s="3">
        <v>1</v>
      </c>
    </row>
    <row r="1196" spans="1:9" s="270" customFormat="1" ht="30" x14ac:dyDescent="0.25">
      <c r="A1196" s="1124"/>
      <c r="B1196" s="958"/>
      <c r="C1196" s="122" t="s">
        <v>5585</v>
      </c>
      <c r="D1196" s="120" t="s">
        <v>5597</v>
      </c>
      <c r="E1196" s="271" t="s">
        <v>14</v>
      </c>
      <c r="F1196" s="271" t="s">
        <v>121</v>
      </c>
      <c r="G1196" s="217">
        <v>4300</v>
      </c>
      <c r="H1196" s="217">
        <f t="shared" si="25"/>
        <v>4300</v>
      </c>
      <c r="I1196" s="3">
        <v>1</v>
      </c>
    </row>
    <row r="1197" spans="1:9" s="77" customFormat="1" ht="30" x14ac:dyDescent="0.25">
      <c r="A1197" s="1124"/>
      <c r="B1197" s="958"/>
      <c r="C1197" s="122" t="s">
        <v>5586</v>
      </c>
      <c r="D1197" s="120" t="s">
        <v>5597</v>
      </c>
      <c r="E1197" s="271" t="s">
        <v>14</v>
      </c>
      <c r="F1197" s="271" t="s">
        <v>121</v>
      </c>
      <c r="G1197" s="217">
        <v>1500</v>
      </c>
      <c r="H1197" s="217">
        <f t="shared" si="25"/>
        <v>1500</v>
      </c>
      <c r="I1197" s="3">
        <v>1</v>
      </c>
    </row>
    <row r="1198" spans="1:9" s="77" customFormat="1" ht="30" x14ac:dyDescent="0.25">
      <c r="A1198" s="1124"/>
      <c r="B1198" s="958"/>
      <c r="C1198" s="122" t="s">
        <v>5587</v>
      </c>
      <c r="D1198" s="120" t="s">
        <v>5597</v>
      </c>
      <c r="E1198" s="271" t="s">
        <v>14</v>
      </c>
      <c r="F1198" s="271" t="s">
        <v>121</v>
      </c>
      <c r="G1198" s="217">
        <v>1900</v>
      </c>
      <c r="H1198" s="217">
        <f t="shared" si="25"/>
        <v>1900</v>
      </c>
      <c r="I1198" s="3">
        <v>1</v>
      </c>
    </row>
    <row r="1199" spans="1:9" s="77" customFormat="1" ht="30" x14ac:dyDescent="0.25">
      <c r="A1199" s="1124"/>
      <c r="B1199" s="958"/>
      <c r="C1199" s="122" t="s">
        <v>5588</v>
      </c>
      <c r="D1199" s="120" t="s">
        <v>5597</v>
      </c>
      <c r="E1199" s="271" t="s">
        <v>14</v>
      </c>
      <c r="F1199" s="271" t="s">
        <v>121</v>
      </c>
      <c r="G1199" s="217">
        <v>800</v>
      </c>
      <c r="H1199" s="217">
        <f t="shared" si="25"/>
        <v>800</v>
      </c>
      <c r="I1199" s="3">
        <v>1</v>
      </c>
    </row>
    <row r="1200" spans="1:9" s="270" customFormat="1" ht="30" x14ac:dyDescent="0.25">
      <c r="A1200" s="1124"/>
      <c r="B1200" s="958"/>
      <c r="C1200" s="122" t="s">
        <v>5589</v>
      </c>
      <c r="D1200" s="120" t="s">
        <v>5597</v>
      </c>
      <c r="E1200" s="271" t="s">
        <v>14</v>
      </c>
      <c r="F1200" s="271" t="s">
        <v>121</v>
      </c>
      <c r="G1200" s="217">
        <v>800</v>
      </c>
      <c r="H1200" s="217">
        <f t="shared" si="25"/>
        <v>800</v>
      </c>
      <c r="I1200" s="3">
        <v>1</v>
      </c>
    </row>
    <row r="1201" spans="1:9" s="270" customFormat="1" ht="30" x14ac:dyDescent="0.25">
      <c r="A1201" s="1124"/>
      <c r="B1201" s="958"/>
      <c r="C1201" s="122" t="s">
        <v>5590</v>
      </c>
      <c r="D1201" s="120" t="s">
        <v>5597</v>
      </c>
      <c r="E1201" s="271" t="s">
        <v>14</v>
      </c>
      <c r="F1201" s="271" t="s">
        <v>121</v>
      </c>
      <c r="G1201" s="217">
        <v>800</v>
      </c>
      <c r="H1201" s="217">
        <f t="shared" si="25"/>
        <v>800</v>
      </c>
      <c r="I1201" s="3">
        <v>1</v>
      </c>
    </row>
    <row r="1202" spans="1:9" s="270" customFormat="1" ht="30" x14ac:dyDescent="0.25">
      <c r="A1202" s="1124"/>
      <c r="B1202" s="958"/>
      <c r="C1202" s="122" t="s">
        <v>5591</v>
      </c>
      <c r="D1202" s="120" t="s">
        <v>5597</v>
      </c>
      <c r="E1202" s="271" t="s">
        <v>14</v>
      </c>
      <c r="F1202" s="271" t="s">
        <v>121</v>
      </c>
      <c r="G1202" s="217">
        <v>500</v>
      </c>
      <c r="H1202" s="217">
        <f t="shared" si="25"/>
        <v>500</v>
      </c>
      <c r="I1202" s="3">
        <v>1</v>
      </c>
    </row>
    <row r="1203" spans="1:9" s="270" customFormat="1" ht="30" x14ac:dyDescent="0.25">
      <c r="A1203" s="1124"/>
      <c r="B1203" s="958"/>
      <c r="C1203" s="122" t="s">
        <v>5592</v>
      </c>
      <c r="D1203" s="120" t="s">
        <v>5597</v>
      </c>
      <c r="E1203" s="271" t="s">
        <v>14</v>
      </c>
      <c r="F1203" s="271" t="s">
        <v>121</v>
      </c>
      <c r="G1203" s="217">
        <v>1400</v>
      </c>
      <c r="H1203" s="217">
        <f t="shared" si="25"/>
        <v>1400</v>
      </c>
      <c r="I1203" s="3">
        <v>1</v>
      </c>
    </row>
    <row r="1204" spans="1:9" s="270" customFormat="1" ht="30" x14ac:dyDescent="0.25">
      <c r="A1204" s="1124"/>
      <c r="B1204" s="958"/>
      <c r="C1204" s="122" t="s">
        <v>5593</v>
      </c>
      <c r="D1204" s="120" t="s">
        <v>5597</v>
      </c>
      <c r="E1204" s="271" t="s">
        <v>14</v>
      </c>
      <c r="F1204" s="271" t="s">
        <v>121</v>
      </c>
      <c r="G1204" s="217">
        <v>700</v>
      </c>
      <c r="H1204" s="217">
        <f t="shared" si="25"/>
        <v>700</v>
      </c>
      <c r="I1204" s="3">
        <v>1</v>
      </c>
    </row>
    <row r="1205" spans="1:9" s="270" customFormat="1" ht="30" x14ac:dyDescent="0.25">
      <c r="A1205" s="1124"/>
      <c r="B1205" s="958"/>
      <c r="C1205" s="122" t="s">
        <v>5594</v>
      </c>
      <c r="D1205" s="120" t="s">
        <v>5597</v>
      </c>
      <c r="E1205" s="271" t="s">
        <v>14</v>
      </c>
      <c r="F1205" s="271" t="s">
        <v>121</v>
      </c>
      <c r="G1205" s="217">
        <v>600</v>
      </c>
      <c r="H1205" s="217">
        <f t="shared" si="25"/>
        <v>600</v>
      </c>
      <c r="I1205" s="3">
        <v>1</v>
      </c>
    </row>
    <row r="1206" spans="1:9" s="270" customFormat="1" ht="30" x14ac:dyDescent="0.25">
      <c r="A1206" s="1124"/>
      <c r="B1206" s="958"/>
      <c r="C1206" s="122" t="s">
        <v>5595</v>
      </c>
      <c r="D1206" s="120" t="s">
        <v>5597</v>
      </c>
      <c r="E1206" s="271" t="s">
        <v>14</v>
      </c>
      <c r="F1206" s="271" t="s">
        <v>121</v>
      </c>
      <c r="G1206" s="217">
        <v>500</v>
      </c>
      <c r="H1206" s="217">
        <f t="shared" si="25"/>
        <v>500</v>
      </c>
      <c r="I1206" s="3">
        <v>1</v>
      </c>
    </row>
    <row r="1207" spans="1:9" s="270" customFormat="1" ht="30" x14ac:dyDescent="0.25">
      <c r="A1207" s="1124"/>
      <c r="B1207" s="959"/>
      <c r="C1207" s="122" t="s">
        <v>5596</v>
      </c>
      <c r="D1207" s="120" t="s">
        <v>5597</v>
      </c>
      <c r="E1207" s="271" t="s">
        <v>14</v>
      </c>
      <c r="F1207" s="271" t="s">
        <v>121</v>
      </c>
      <c r="G1207" s="217">
        <v>500</v>
      </c>
      <c r="H1207" s="217">
        <f t="shared" si="25"/>
        <v>500</v>
      </c>
      <c r="I1207" s="3">
        <v>1</v>
      </c>
    </row>
    <row r="1208" spans="1:9" s="77" customFormat="1" ht="39.950000000000003" customHeight="1" x14ac:dyDescent="0.25">
      <c r="A1208" s="1124"/>
      <c r="B1208" s="882" t="s">
        <v>896</v>
      </c>
      <c r="C1208" s="882"/>
      <c r="D1208" s="882"/>
      <c r="E1208" s="882"/>
      <c r="F1208" s="882"/>
      <c r="G1208" s="882"/>
      <c r="H1208" s="2">
        <f>SUM(H1209+H1218)</f>
        <v>578292408</v>
      </c>
      <c r="I1208" s="2"/>
    </row>
    <row r="1209" spans="1:9" s="77" customFormat="1" x14ac:dyDescent="0.25">
      <c r="A1209" s="1124"/>
      <c r="B1209" s="883" t="s">
        <v>154</v>
      </c>
      <c r="C1209" s="883"/>
      <c r="D1209" s="883"/>
      <c r="E1209" s="883"/>
      <c r="F1209" s="883"/>
      <c r="G1209" s="883"/>
      <c r="H1209" s="72">
        <f>SUM(H1211:H1217)</f>
        <v>556954018</v>
      </c>
      <c r="I1209" s="72"/>
    </row>
    <row r="1210" spans="1:9" s="744" customFormat="1" x14ac:dyDescent="0.25">
      <c r="A1210" s="1124"/>
      <c r="B1210" s="455" t="s">
        <v>5274</v>
      </c>
      <c r="C1210" s="455" t="s">
        <v>7519</v>
      </c>
      <c r="D1210" s="455" t="s">
        <v>4070</v>
      </c>
      <c r="E1210" s="737" t="s">
        <v>149</v>
      </c>
      <c r="F1210" s="737" t="s">
        <v>121</v>
      </c>
      <c r="G1210" s="3">
        <v>0</v>
      </c>
      <c r="H1210" s="3">
        <f>G1210*I1210</f>
        <v>0</v>
      </c>
      <c r="I1210" s="3">
        <v>1</v>
      </c>
    </row>
    <row r="1211" spans="1:9" s="77" customFormat="1" ht="60" x14ac:dyDescent="0.25">
      <c r="A1211" s="1124"/>
      <c r="B1211" s="74">
        <v>5112</v>
      </c>
      <c r="C1211" s="122" t="s">
        <v>4904</v>
      </c>
      <c r="D1211" s="123" t="s">
        <v>4905</v>
      </c>
      <c r="E1211" s="74" t="s">
        <v>149</v>
      </c>
      <c r="F1211" s="74" t="s">
        <v>121</v>
      </c>
      <c r="G1211" s="3">
        <v>0</v>
      </c>
      <c r="H1211" s="3">
        <f>G1211*I1211</f>
        <v>0</v>
      </c>
      <c r="I1211" s="3">
        <v>1</v>
      </c>
    </row>
    <row r="1212" spans="1:9" s="809" customFormat="1" x14ac:dyDescent="0.25">
      <c r="A1212" s="1124"/>
      <c r="B1212" s="804"/>
      <c r="C1212" s="785" t="s">
        <v>7709</v>
      </c>
      <c r="D1212" s="785" t="s">
        <v>4070</v>
      </c>
      <c r="E1212" s="804" t="s">
        <v>149</v>
      </c>
      <c r="F1212" s="804" t="s">
        <v>121</v>
      </c>
      <c r="G1212" s="3">
        <v>0</v>
      </c>
      <c r="H1212" s="3">
        <f>G1212*I1212</f>
        <v>0</v>
      </c>
      <c r="I1212" s="3">
        <v>1</v>
      </c>
    </row>
    <row r="1213" spans="1:9" s="809" customFormat="1" x14ac:dyDescent="0.25">
      <c r="A1213" s="1124"/>
      <c r="B1213" s="804"/>
      <c r="C1213" s="785" t="s">
        <v>7708</v>
      </c>
      <c r="D1213" s="785" t="s">
        <v>4070</v>
      </c>
      <c r="E1213" s="804" t="s">
        <v>126</v>
      </c>
      <c r="F1213" s="804" t="s">
        <v>121</v>
      </c>
      <c r="G1213" s="3">
        <v>0</v>
      </c>
      <c r="H1213" s="3">
        <f>G1213*I1213</f>
        <v>0</v>
      </c>
      <c r="I1213" s="3">
        <v>1</v>
      </c>
    </row>
    <row r="1214" spans="1:9" s="77" customFormat="1" x14ac:dyDescent="0.25">
      <c r="A1214" s="1124"/>
      <c r="B1214" s="894">
        <v>5113</v>
      </c>
      <c r="C1214" s="455" t="s">
        <v>7727</v>
      </c>
      <c r="D1214" s="455" t="s">
        <v>4070</v>
      </c>
      <c r="E1214" s="806" t="s">
        <v>172</v>
      </c>
      <c r="F1214" s="807" t="s">
        <v>121</v>
      </c>
      <c r="G1214" s="399">
        <v>0</v>
      </c>
      <c r="H1214" s="399">
        <v>0</v>
      </c>
      <c r="I1214" s="807">
        <v>1</v>
      </c>
    </row>
    <row r="1215" spans="1:9" s="744" customFormat="1" x14ac:dyDescent="0.25">
      <c r="A1215" s="1124"/>
      <c r="B1215" s="894"/>
      <c r="C1215" s="455" t="s">
        <v>4904</v>
      </c>
      <c r="D1215" s="455" t="s">
        <v>5743</v>
      </c>
      <c r="E1215" s="737" t="s">
        <v>149</v>
      </c>
      <c r="F1215" s="737" t="s">
        <v>121</v>
      </c>
      <c r="G1215" s="456">
        <v>166259800</v>
      </c>
      <c r="H1215" s="456">
        <v>166259800</v>
      </c>
      <c r="I1215" s="16">
        <v>1</v>
      </c>
    </row>
    <row r="1216" spans="1:9" s="77" customFormat="1" ht="75" x14ac:dyDescent="0.25">
      <c r="A1216" s="1124"/>
      <c r="B1216" s="894"/>
      <c r="C1216" s="122" t="s">
        <v>4906</v>
      </c>
      <c r="D1216" s="123" t="s">
        <v>4907</v>
      </c>
      <c r="E1216" s="74" t="s">
        <v>149</v>
      </c>
      <c r="F1216" s="74" t="s">
        <v>121</v>
      </c>
      <c r="G1216" s="3">
        <v>360711018</v>
      </c>
      <c r="H1216" s="3">
        <f>G1216*I1216</f>
        <v>360711018</v>
      </c>
      <c r="I1216" s="3">
        <v>1</v>
      </c>
    </row>
    <row r="1217" spans="1:9" s="77" customFormat="1" ht="75" x14ac:dyDescent="0.25">
      <c r="A1217" s="1124"/>
      <c r="B1217" s="894"/>
      <c r="C1217" s="122" t="s">
        <v>4908</v>
      </c>
      <c r="D1217" s="123" t="s">
        <v>4909</v>
      </c>
      <c r="E1217" s="74" t="s">
        <v>149</v>
      </c>
      <c r="F1217" s="81" t="s">
        <v>121</v>
      </c>
      <c r="G1217" s="456">
        <v>29983200</v>
      </c>
      <c r="H1217" s="456">
        <v>29983200</v>
      </c>
      <c r="I1217" s="3">
        <v>1</v>
      </c>
    </row>
    <row r="1218" spans="1:9" s="77" customFormat="1" x14ac:dyDescent="0.25">
      <c r="A1218" s="1124"/>
      <c r="B1218" s="883" t="s">
        <v>118</v>
      </c>
      <c r="C1218" s="883"/>
      <c r="D1218" s="883"/>
      <c r="E1218" s="883"/>
      <c r="F1218" s="883"/>
      <c r="G1218" s="883"/>
      <c r="H1218" s="72">
        <f>SUM(H1221:H1230)</f>
        <v>21338390</v>
      </c>
      <c r="I1218" s="72"/>
    </row>
    <row r="1219" spans="1:9" s="744" customFormat="1" x14ac:dyDescent="0.25">
      <c r="A1219" s="1124"/>
      <c r="B1219" s="746" t="s">
        <v>5274</v>
      </c>
      <c r="C1219" s="746" t="s">
        <v>7482</v>
      </c>
      <c r="D1219" s="746" t="s">
        <v>532</v>
      </c>
      <c r="E1219" s="737" t="s">
        <v>120</v>
      </c>
      <c r="F1219" s="737" t="s">
        <v>121</v>
      </c>
      <c r="G1219" s="749">
        <v>210000</v>
      </c>
      <c r="H1219" s="749">
        <v>210000</v>
      </c>
      <c r="I1219" s="740">
        <v>1</v>
      </c>
    </row>
    <row r="1220" spans="1:9" s="77" customFormat="1" ht="60" x14ac:dyDescent="0.25">
      <c r="A1220" s="1124"/>
      <c r="B1220" s="76"/>
      <c r="C1220" s="122" t="s">
        <v>4910</v>
      </c>
      <c r="D1220" s="123" t="s">
        <v>4911</v>
      </c>
      <c r="E1220" s="74" t="s">
        <v>172</v>
      </c>
      <c r="F1220" s="74" t="s">
        <v>121</v>
      </c>
      <c r="G1220" s="3">
        <v>0</v>
      </c>
      <c r="H1220" s="3">
        <f>G1220*I1220</f>
        <v>0</v>
      </c>
      <c r="I1220" s="3">
        <v>1</v>
      </c>
    </row>
    <row r="1221" spans="1:9" s="77" customFormat="1" ht="60" x14ac:dyDescent="0.25">
      <c r="A1221" s="1124"/>
      <c r="B1221" s="894">
        <v>4213</v>
      </c>
      <c r="C1221" s="122" t="s">
        <v>4912</v>
      </c>
      <c r="D1221" s="123" t="s">
        <v>4913</v>
      </c>
      <c r="E1221" s="74" t="s">
        <v>120</v>
      </c>
      <c r="F1221" s="74" t="s">
        <v>121</v>
      </c>
      <c r="G1221" s="3">
        <v>8000000</v>
      </c>
      <c r="H1221" s="3">
        <f t="shared" ref="H1221:H1230" si="26">G1221*I1221</f>
        <v>8000000</v>
      </c>
      <c r="I1221" s="3">
        <v>1</v>
      </c>
    </row>
    <row r="1222" spans="1:9" s="77" customFormat="1" ht="60" x14ac:dyDescent="0.25">
      <c r="A1222" s="1124"/>
      <c r="B1222" s="894"/>
      <c r="C1222" s="122" t="s">
        <v>4914</v>
      </c>
      <c r="D1222" s="120" t="s">
        <v>4915</v>
      </c>
      <c r="E1222" s="74" t="s">
        <v>120</v>
      </c>
      <c r="F1222" s="74" t="s">
        <v>121</v>
      </c>
      <c r="G1222" s="3">
        <v>5212200</v>
      </c>
      <c r="H1222" s="3">
        <f t="shared" si="26"/>
        <v>5212200</v>
      </c>
      <c r="I1222" s="3">
        <v>1</v>
      </c>
    </row>
    <row r="1223" spans="1:9" s="77" customFormat="1" ht="30" x14ac:dyDescent="0.25">
      <c r="A1223" s="1124"/>
      <c r="B1223" s="894">
        <v>5112</v>
      </c>
      <c r="C1223" s="126">
        <v>98111140</v>
      </c>
      <c r="D1223" s="125" t="s">
        <v>532</v>
      </c>
      <c r="E1223" s="79" t="s">
        <v>120</v>
      </c>
      <c r="F1223" s="79" t="s">
        <v>121</v>
      </c>
      <c r="G1223" s="16">
        <v>0</v>
      </c>
      <c r="H1223" s="16">
        <f t="shared" si="26"/>
        <v>0</v>
      </c>
      <c r="I1223" s="16">
        <v>1</v>
      </c>
    </row>
    <row r="1224" spans="1:9" s="77" customFormat="1" ht="60" x14ac:dyDescent="0.25">
      <c r="A1224" s="1124"/>
      <c r="B1224" s="894"/>
      <c r="C1224" s="126">
        <v>98111140</v>
      </c>
      <c r="D1224" s="125" t="s">
        <v>4916</v>
      </c>
      <c r="E1224" s="79" t="s">
        <v>120</v>
      </c>
      <c r="F1224" s="79" t="s">
        <v>121</v>
      </c>
      <c r="G1224" s="16">
        <v>0</v>
      </c>
      <c r="H1224" s="16">
        <f t="shared" si="26"/>
        <v>0</v>
      </c>
      <c r="I1224" s="16">
        <v>1</v>
      </c>
    </row>
    <row r="1225" spans="1:9" s="827" customFormat="1" x14ac:dyDescent="0.25">
      <c r="A1225" s="1124"/>
      <c r="B1225" s="823"/>
      <c r="C1225" s="455" t="s">
        <v>7804</v>
      </c>
      <c r="D1225" s="455" t="s">
        <v>5270</v>
      </c>
      <c r="E1225" s="823" t="s">
        <v>172</v>
      </c>
      <c r="F1225" s="823" t="s">
        <v>121</v>
      </c>
      <c r="G1225" s="456">
        <v>514272</v>
      </c>
      <c r="H1225" s="456">
        <v>514272</v>
      </c>
      <c r="I1225" s="16">
        <v>1</v>
      </c>
    </row>
    <row r="1226" spans="1:9" s="77" customFormat="1" ht="75" x14ac:dyDescent="0.25">
      <c r="A1226" s="1124"/>
      <c r="B1226" s="894">
        <v>5113</v>
      </c>
      <c r="C1226" s="126">
        <v>71351540</v>
      </c>
      <c r="D1226" s="125" t="s">
        <v>4917</v>
      </c>
      <c r="E1226" s="79" t="s">
        <v>520</v>
      </c>
      <c r="F1226" s="79" t="s">
        <v>121</v>
      </c>
      <c r="G1226" s="16">
        <v>4360000</v>
      </c>
      <c r="H1226" s="16">
        <f t="shared" si="26"/>
        <v>4360000</v>
      </c>
      <c r="I1226" s="16">
        <v>1</v>
      </c>
    </row>
    <row r="1227" spans="1:9" s="77" customFormat="1" ht="60" x14ac:dyDescent="0.25">
      <c r="A1227" s="1124"/>
      <c r="B1227" s="894"/>
      <c r="C1227" s="122" t="s">
        <v>4918</v>
      </c>
      <c r="D1227" s="120" t="s">
        <v>4919</v>
      </c>
      <c r="E1227" s="74" t="s">
        <v>172</v>
      </c>
      <c r="F1227" s="74" t="s">
        <v>121</v>
      </c>
      <c r="G1227" s="3">
        <v>137500</v>
      </c>
      <c r="H1227" s="3">
        <f>G1227*I1227</f>
        <v>137500</v>
      </c>
      <c r="I1227" s="3">
        <v>1</v>
      </c>
    </row>
    <row r="1228" spans="1:9" s="607" customFormat="1" x14ac:dyDescent="0.25">
      <c r="A1228" s="1124"/>
      <c r="B1228" s="894"/>
      <c r="C1228" s="122"/>
      <c r="D1228" s="120"/>
      <c r="E1228" s="603"/>
      <c r="F1228" s="603"/>
      <c r="G1228" s="3"/>
      <c r="H1228" s="3"/>
      <c r="I1228" s="3"/>
    </row>
    <row r="1229" spans="1:9" s="607" customFormat="1" ht="30" x14ac:dyDescent="0.25">
      <c r="A1229" s="1124"/>
      <c r="B1229" s="894"/>
      <c r="C1229" s="120" t="s">
        <v>6982</v>
      </c>
      <c r="D1229" s="120" t="s">
        <v>532</v>
      </c>
      <c r="E1229" s="120" t="s">
        <v>120</v>
      </c>
      <c r="F1229" s="120" t="s">
        <v>121</v>
      </c>
      <c r="G1229" s="120">
        <v>2012600</v>
      </c>
      <c r="H1229" s="120">
        <v>2012600</v>
      </c>
      <c r="I1229" s="120">
        <v>1</v>
      </c>
    </row>
    <row r="1230" spans="1:9" s="77" customFormat="1" ht="30" x14ac:dyDescent="0.25">
      <c r="A1230" s="1124"/>
      <c r="B1230" s="894"/>
      <c r="C1230" s="122" t="s">
        <v>5708</v>
      </c>
      <c r="D1230" s="123" t="s">
        <v>532</v>
      </c>
      <c r="E1230" s="122" t="s">
        <v>120</v>
      </c>
      <c r="F1230" s="122" t="s">
        <v>121</v>
      </c>
      <c r="G1230" s="122">
        <v>1101818</v>
      </c>
      <c r="H1230" s="122">
        <f t="shared" si="26"/>
        <v>1101818</v>
      </c>
      <c r="I1230" s="122">
        <v>1</v>
      </c>
    </row>
    <row r="1231" spans="1:9" s="670" customFormat="1" x14ac:dyDescent="0.25">
      <c r="A1231" s="1124"/>
      <c r="B1231" s="882" t="s">
        <v>7257</v>
      </c>
      <c r="C1231" s="882"/>
      <c r="D1231" s="882"/>
      <c r="E1231" s="882"/>
      <c r="F1231" s="882"/>
      <c r="G1231" s="882"/>
      <c r="H1231" s="122"/>
      <c r="I1231" s="122"/>
    </row>
    <row r="1232" spans="1:9" s="670" customFormat="1" x14ac:dyDescent="0.25">
      <c r="A1232" s="1124"/>
      <c r="B1232" s="883" t="s">
        <v>154</v>
      </c>
      <c r="C1232" s="883"/>
      <c r="D1232" s="883"/>
      <c r="E1232" s="883"/>
      <c r="F1232" s="883"/>
      <c r="G1232" s="883"/>
      <c r="H1232" s="122"/>
      <c r="I1232" s="122"/>
    </row>
    <row r="1233" spans="1:9" s="855" customFormat="1" x14ac:dyDescent="0.25">
      <c r="A1233" s="1124"/>
      <c r="B1233" s="840" t="s">
        <v>5274</v>
      </c>
      <c r="C1233" s="840" t="s">
        <v>7852</v>
      </c>
      <c r="D1233" s="840" t="s">
        <v>4070</v>
      </c>
      <c r="E1233" s="122" t="s">
        <v>126</v>
      </c>
      <c r="F1233" s="122" t="s">
        <v>121</v>
      </c>
      <c r="G1233" s="841">
        <v>2998180</v>
      </c>
      <c r="H1233" s="841">
        <v>2998180</v>
      </c>
      <c r="I1233" s="122">
        <v>1</v>
      </c>
    </row>
    <row r="1234" spans="1:9" s="713" customFormat="1" x14ac:dyDescent="0.25">
      <c r="A1234" s="1124"/>
      <c r="B1234" s="122" t="s">
        <v>5274</v>
      </c>
      <c r="C1234" s="704" t="s">
        <v>7348</v>
      </c>
      <c r="D1234" s="704" t="s">
        <v>7259</v>
      </c>
      <c r="E1234" s="122" t="s">
        <v>126</v>
      </c>
      <c r="F1234" s="122" t="s">
        <v>121</v>
      </c>
      <c r="G1234" s="122">
        <v>0</v>
      </c>
      <c r="H1234" s="122">
        <v>0</v>
      </c>
      <c r="I1234" s="122">
        <v>1</v>
      </c>
    </row>
    <row r="1235" spans="1:9" s="670" customFormat="1" ht="30" x14ac:dyDescent="0.25">
      <c r="A1235" s="1124"/>
      <c r="B1235" s="122" t="s">
        <v>5274</v>
      </c>
      <c r="C1235" s="123" t="s">
        <v>7258</v>
      </c>
      <c r="D1235" s="123" t="s">
        <v>7259</v>
      </c>
      <c r="E1235" s="122" t="s">
        <v>126</v>
      </c>
      <c r="F1235" s="122" t="s">
        <v>121</v>
      </c>
      <c r="G1235" s="122">
        <v>0</v>
      </c>
      <c r="H1235" s="122">
        <v>0</v>
      </c>
      <c r="I1235" s="122">
        <v>1</v>
      </c>
    </row>
    <row r="1236" spans="1:9" s="77" customFormat="1" ht="39.950000000000003" customHeight="1" x14ac:dyDescent="0.25">
      <c r="A1236" s="1124"/>
      <c r="B1236" s="882" t="s">
        <v>4920</v>
      </c>
      <c r="C1236" s="882"/>
      <c r="D1236" s="882"/>
      <c r="E1236" s="882"/>
      <c r="F1236" s="882"/>
      <c r="G1236" s="882"/>
      <c r="H1236" s="2">
        <f>SUM(H1237+H1240)</f>
        <v>27114400</v>
      </c>
      <c r="I1236" s="2"/>
    </row>
    <row r="1237" spans="1:9" s="77" customFormat="1" x14ac:dyDescent="0.25">
      <c r="A1237" s="1124"/>
      <c r="B1237" s="883" t="s">
        <v>154</v>
      </c>
      <c r="C1237" s="883"/>
      <c r="D1237" s="883"/>
      <c r="E1237" s="883"/>
      <c r="F1237" s="883"/>
      <c r="G1237" s="883"/>
      <c r="H1237" s="72">
        <f>SUM(H1239:H1239)</f>
        <v>24780000</v>
      </c>
      <c r="I1237" s="72"/>
    </row>
    <row r="1238" spans="1:9" s="670" customFormat="1" x14ac:dyDescent="0.25">
      <c r="A1238" s="1124"/>
      <c r="B1238" s="666"/>
      <c r="C1238" s="666"/>
      <c r="D1238" s="666"/>
      <c r="E1238" s="666"/>
      <c r="F1238" s="666"/>
      <c r="G1238" s="666"/>
      <c r="H1238" s="669"/>
      <c r="I1238" s="669"/>
    </row>
    <row r="1239" spans="1:9" s="77" customFormat="1" ht="60" x14ac:dyDescent="0.25">
      <c r="A1239" s="1124"/>
      <c r="B1239" s="74">
        <v>5113</v>
      </c>
      <c r="C1239" s="122" t="s">
        <v>4921</v>
      </c>
      <c r="D1239" s="120" t="s">
        <v>4922</v>
      </c>
      <c r="E1239" s="74" t="s">
        <v>149</v>
      </c>
      <c r="F1239" s="74" t="s">
        <v>121</v>
      </c>
      <c r="G1239" s="3">
        <v>24780000</v>
      </c>
      <c r="H1239" s="3">
        <f>G1239*I1239</f>
        <v>24780000</v>
      </c>
      <c r="I1239" s="3">
        <v>1</v>
      </c>
    </row>
    <row r="1240" spans="1:9" s="77" customFormat="1" x14ac:dyDescent="0.25">
      <c r="A1240" s="1124"/>
      <c r="B1240" s="883" t="s">
        <v>118</v>
      </c>
      <c r="C1240" s="883"/>
      <c r="D1240" s="883"/>
      <c r="E1240" s="883"/>
      <c r="F1240" s="883"/>
      <c r="G1240" s="883"/>
      <c r="H1240" s="72">
        <f>SUM(H1241:H1243)</f>
        <v>2334400</v>
      </c>
      <c r="I1240" s="72"/>
    </row>
    <row r="1241" spans="1:9" s="77" customFormat="1" ht="75" x14ac:dyDescent="0.25">
      <c r="A1241" s="1124"/>
      <c r="B1241" s="894">
        <v>5113</v>
      </c>
      <c r="C1241" s="122" t="s">
        <v>4923</v>
      </c>
      <c r="D1241" s="120" t="s">
        <v>4924</v>
      </c>
      <c r="E1241" s="74" t="s">
        <v>520</v>
      </c>
      <c r="F1241" s="74" t="s">
        <v>121</v>
      </c>
      <c r="G1241" s="3">
        <v>1735400</v>
      </c>
      <c r="H1241" s="3">
        <f>G1241*I1241</f>
        <v>1735400</v>
      </c>
      <c r="I1241" s="3">
        <v>1</v>
      </c>
    </row>
    <row r="1242" spans="1:9" s="77" customFormat="1" ht="60" x14ac:dyDescent="0.25">
      <c r="A1242" s="1124"/>
      <c r="B1242" s="894"/>
      <c r="C1242" s="122" t="s">
        <v>4925</v>
      </c>
      <c r="D1242" s="120" t="s">
        <v>4926</v>
      </c>
      <c r="E1242" s="74" t="s">
        <v>520</v>
      </c>
      <c r="F1242" s="74" t="s">
        <v>121</v>
      </c>
      <c r="G1242" s="3">
        <v>599000</v>
      </c>
      <c r="H1242" s="3">
        <f>G1242*I1242</f>
        <v>599000</v>
      </c>
      <c r="I1242" s="3">
        <v>1</v>
      </c>
    </row>
    <row r="1243" spans="1:9" s="77" customFormat="1" ht="30" x14ac:dyDescent="0.25">
      <c r="A1243" s="1124"/>
      <c r="B1243" s="894"/>
      <c r="C1243" s="126">
        <v>98111140</v>
      </c>
      <c r="D1243" s="125" t="s">
        <v>532</v>
      </c>
      <c r="E1243" s="79" t="s">
        <v>120</v>
      </c>
      <c r="F1243" s="79" t="s">
        <v>121</v>
      </c>
      <c r="G1243" s="16">
        <v>0</v>
      </c>
      <c r="H1243" s="16">
        <f>G1243*I1243</f>
        <v>0</v>
      </c>
      <c r="I1243" s="16">
        <v>1</v>
      </c>
    </row>
    <row r="1244" spans="1:9" s="77" customFormat="1" ht="39.950000000000003" customHeight="1" x14ac:dyDescent="0.25">
      <c r="A1244" s="1124"/>
      <c r="B1244" s="882" t="s">
        <v>274</v>
      </c>
      <c r="C1244" s="882"/>
      <c r="D1244" s="882"/>
      <c r="E1244" s="882"/>
      <c r="F1244" s="882"/>
      <c r="G1244" s="882"/>
      <c r="H1244" s="2">
        <f>SUM(H1245+H1247)</f>
        <v>161765851</v>
      </c>
      <c r="I1244" s="2"/>
    </row>
    <row r="1245" spans="1:9" s="77" customFormat="1" x14ac:dyDescent="0.25">
      <c r="A1245" s="1124"/>
      <c r="B1245" s="883" t="s">
        <v>11</v>
      </c>
      <c r="C1245" s="883"/>
      <c r="D1245" s="883"/>
      <c r="E1245" s="883"/>
      <c r="F1245" s="883"/>
      <c r="G1245" s="883"/>
      <c r="H1245" s="72">
        <f>SUM(H1246:H1246)</f>
        <v>2500000</v>
      </c>
      <c r="I1245" s="72"/>
    </row>
    <row r="1246" spans="1:9" s="77" customFormat="1" x14ac:dyDescent="0.25">
      <c r="A1246" s="1124"/>
      <c r="B1246" s="74">
        <v>4239</v>
      </c>
      <c r="C1246" s="122" t="s">
        <v>4927</v>
      </c>
      <c r="D1246" s="120" t="s">
        <v>4928</v>
      </c>
      <c r="E1246" s="74" t="s">
        <v>120</v>
      </c>
      <c r="F1246" s="74" t="s">
        <v>15</v>
      </c>
      <c r="G1246" s="3">
        <v>100000</v>
      </c>
      <c r="H1246" s="3">
        <f>G1246*I1246</f>
        <v>2500000</v>
      </c>
      <c r="I1246" s="3">
        <v>25</v>
      </c>
    </row>
    <row r="1247" spans="1:9" s="77" customFormat="1" ht="30" customHeight="1" thickBot="1" x14ac:dyDescent="0.3">
      <c r="A1247" s="1124"/>
      <c r="B1247" s="887" t="s">
        <v>118</v>
      </c>
      <c r="C1247" s="888"/>
      <c r="D1247" s="888"/>
      <c r="E1247" s="888"/>
      <c r="F1247" s="888"/>
      <c r="G1247" s="889"/>
      <c r="H1247" s="72">
        <f>SUM(H1251:H1300)</f>
        <v>159265851</v>
      </c>
      <c r="I1247" s="72"/>
    </row>
    <row r="1248" spans="1:9" s="688" customFormat="1" ht="30" customHeight="1" thickBot="1" x14ac:dyDescent="0.3">
      <c r="A1248" s="1124"/>
      <c r="B1248" s="455" t="s">
        <v>5598</v>
      </c>
      <c r="C1248" s="696" t="s">
        <v>7314</v>
      </c>
      <c r="D1248" s="697" t="s">
        <v>6992</v>
      </c>
      <c r="E1248" s="684" t="s">
        <v>14</v>
      </c>
      <c r="F1248" s="684" t="s">
        <v>121</v>
      </c>
      <c r="G1248" s="698">
        <v>2015000</v>
      </c>
      <c r="H1248" s="699">
        <v>2015000</v>
      </c>
      <c r="I1248" s="686">
        <v>1</v>
      </c>
    </row>
    <row r="1249" spans="1:9" s="868" customFormat="1" ht="30" customHeight="1" x14ac:dyDescent="0.25">
      <c r="A1249" s="1124"/>
      <c r="B1249" s="455"/>
      <c r="C1249" s="840" t="s">
        <v>7916</v>
      </c>
      <c r="D1249" s="840" t="s">
        <v>5624</v>
      </c>
      <c r="E1249" s="864" t="s">
        <v>120</v>
      </c>
      <c r="F1249" s="864" t="s">
        <v>121</v>
      </c>
      <c r="G1249" s="841">
        <v>4800000</v>
      </c>
      <c r="H1249" s="841">
        <v>4800000</v>
      </c>
      <c r="I1249" s="866">
        <v>1</v>
      </c>
    </row>
    <row r="1250" spans="1:9" s="688" customFormat="1" ht="30" customHeight="1" x14ac:dyDescent="0.25">
      <c r="A1250" s="1124"/>
      <c r="B1250" s="455" t="s">
        <v>5598</v>
      </c>
      <c r="C1250" s="455" t="s">
        <v>7315</v>
      </c>
      <c r="D1250" s="455" t="s">
        <v>7316</v>
      </c>
      <c r="E1250" s="684" t="s">
        <v>14</v>
      </c>
      <c r="F1250" s="684" t="s">
        <v>121</v>
      </c>
      <c r="G1250" s="456">
        <v>1985000</v>
      </c>
      <c r="H1250" s="456">
        <v>1985000</v>
      </c>
      <c r="I1250" s="686">
        <v>1</v>
      </c>
    </row>
    <row r="1251" spans="1:9" s="77" customFormat="1" ht="45" x14ac:dyDescent="0.25">
      <c r="A1251" s="1124"/>
      <c r="B1251" s="894">
        <v>4239</v>
      </c>
      <c r="C1251" s="122" t="s">
        <v>4929</v>
      </c>
      <c r="D1251" s="120" t="s">
        <v>4930</v>
      </c>
      <c r="E1251" s="74" t="s">
        <v>120</v>
      </c>
      <c r="F1251" s="74" t="s">
        <v>121</v>
      </c>
      <c r="G1251" s="3">
        <v>926400</v>
      </c>
      <c r="H1251" s="3">
        <f t="shared" ref="H1251:H1300" si="27">G1251*I1251</f>
        <v>926400</v>
      </c>
      <c r="I1251" s="3">
        <v>1</v>
      </c>
    </row>
    <row r="1252" spans="1:9" s="77" customFormat="1" ht="45" x14ac:dyDescent="0.25">
      <c r="A1252" s="1124"/>
      <c r="B1252" s="894"/>
      <c r="C1252" s="122" t="s">
        <v>4931</v>
      </c>
      <c r="D1252" s="120" t="s">
        <v>4932</v>
      </c>
      <c r="E1252" s="74" t="s">
        <v>14</v>
      </c>
      <c r="F1252" s="74" t="s">
        <v>121</v>
      </c>
      <c r="G1252" s="3">
        <v>999990</v>
      </c>
      <c r="H1252" s="3">
        <f t="shared" si="27"/>
        <v>999990</v>
      </c>
      <c r="I1252" s="3">
        <v>1</v>
      </c>
    </row>
    <row r="1253" spans="1:9" s="406" customFormat="1" ht="30" x14ac:dyDescent="0.25">
      <c r="A1253" s="1124"/>
      <c r="B1253" s="894"/>
      <c r="C1253" s="122" t="s">
        <v>6297</v>
      </c>
      <c r="D1253" s="122" t="s">
        <v>5455</v>
      </c>
      <c r="E1253" s="122" t="s">
        <v>120</v>
      </c>
      <c r="F1253" s="122" t="s">
        <v>121</v>
      </c>
      <c r="G1253" s="122">
        <v>7620000</v>
      </c>
      <c r="H1253" s="122">
        <v>7620000</v>
      </c>
      <c r="I1253" s="122">
        <v>1</v>
      </c>
    </row>
    <row r="1254" spans="1:9" s="492" customFormat="1" ht="30" x14ac:dyDescent="0.25">
      <c r="A1254" s="1124"/>
      <c r="B1254" s="894"/>
      <c r="C1254" s="120" t="s">
        <v>6570</v>
      </c>
      <c r="D1254" s="120" t="s">
        <v>5470</v>
      </c>
      <c r="E1254" s="491" t="s">
        <v>14</v>
      </c>
      <c r="F1254" s="491" t="s">
        <v>121</v>
      </c>
      <c r="G1254" s="476">
        <v>3500</v>
      </c>
      <c r="H1254" s="476">
        <v>3500</v>
      </c>
      <c r="I1254" s="122">
        <v>1</v>
      </c>
    </row>
    <row r="1255" spans="1:9" s="77" customFormat="1" ht="60.75" customHeight="1" x14ac:dyDescent="0.25">
      <c r="A1255" s="1124"/>
      <c r="B1255" s="894"/>
      <c r="C1255" s="126">
        <v>79951110</v>
      </c>
      <c r="D1255" s="125" t="s">
        <v>4933</v>
      </c>
      <c r="E1255" s="79" t="s">
        <v>14</v>
      </c>
      <c r="F1255" s="79" t="s">
        <v>121</v>
      </c>
      <c r="G1255" s="16">
        <v>0</v>
      </c>
      <c r="H1255" s="16">
        <f t="shared" si="27"/>
        <v>0</v>
      </c>
      <c r="I1255" s="16">
        <v>1</v>
      </c>
    </row>
    <row r="1256" spans="1:9" s="375" customFormat="1" ht="30" x14ac:dyDescent="0.25">
      <c r="A1256" s="1124"/>
      <c r="B1256" s="894"/>
      <c r="C1256" s="122" t="s">
        <v>5874</v>
      </c>
      <c r="D1256" s="123" t="s">
        <v>5455</v>
      </c>
      <c r="E1256" s="374" t="s">
        <v>120</v>
      </c>
      <c r="F1256" s="374" t="s">
        <v>121</v>
      </c>
      <c r="G1256" s="380">
        <v>21100000</v>
      </c>
      <c r="H1256" s="380">
        <v>21100000</v>
      </c>
      <c r="I1256" s="16">
        <v>1</v>
      </c>
    </row>
    <row r="1257" spans="1:9" s="77" customFormat="1" ht="60" x14ac:dyDescent="0.25">
      <c r="A1257" s="1124"/>
      <c r="B1257" s="894"/>
      <c r="C1257" s="119" t="s">
        <v>4934</v>
      </c>
      <c r="D1257" s="120" t="s">
        <v>4935</v>
      </c>
      <c r="E1257" s="74" t="s">
        <v>14</v>
      </c>
      <c r="F1257" s="74" t="s">
        <v>121</v>
      </c>
      <c r="G1257" s="3">
        <v>9050000</v>
      </c>
      <c r="H1257" s="3">
        <f t="shared" si="27"/>
        <v>9050000</v>
      </c>
      <c r="I1257" s="3">
        <v>1</v>
      </c>
    </row>
    <row r="1258" spans="1:9" s="77" customFormat="1" ht="60" x14ac:dyDescent="0.25">
      <c r="A1258" s="1124"/>
      <c r="B1258" s="894"/>
      <c r="C1258" s="401" t="s">
        <v>6273</v>
      </c>
      <c r="D1258" s="120" t="s">
        <v>4936</v>
      </c>
      <c r="E1258" s="393" t="s">
        <v>120</v>
      </c>
      <c r="F1258" s="74" t="s">
        <v>121</v>
      </c>
      <c r="G1258" s="356">
        <v>2260</v>
      </c>
      <c r="H1258" s="356">
        <v>2260</v>
      </c>
      <c r="I1258" s="3">
        <v>1</v>
      </c>
    </row>
    <row r="1259" spans="1:9" s="281" customFormat="1" ht="30" x14ac:dyDescent="0.25">
      <c r="A1259" s="1124"/>
      <c r="B1259" s="894"/>
      <c r="C1259" s="119" t="s">
        <v>5618</v>
      </c>
      <c r="D1259" s="296" t="s">
        <v>5619</v>
      </c>
      <c r="E1259" s="282" t="s">
        <v>120</v>
      </c>
      <c r="F1259" s="282" t="s">
        <v>121</v>
      </c>
      <c r="G1259" s="217">
        <v>460</v>
      </c>
      <c r="H1259" s="217">
        <v>460</v>
      </c>
      <c r="I1259" s="3">
        <v>1</v>
      </c>
    </row>
    <row r="1260" spans="1:9" s="281" customFormat="1" ht="30" x14ac:dyDescent="0.25">
      <c r="A1260" s="1124"/>
      <c r="B1260" s="894"/>
      <c r="C1260" s="119" t="s">
        <v>5620</v>
      </c>
      <c r="D1260" s="296" t="s">
        <v>5455</v>
      </c>
      <c r="E1260" s="282" t="s">
        <v>120</v>
      </c>
      <c r="F1260" s="282" t="s">
        <v>121</v>
      </c>
      <c r="G1260" s="217">
        <v>6120</v>
      </c>
      <c r="H1260" s="217">
        <v>6120</v>
      </c>
      <c r="I1260" s="3">
        <v>1</v>
      </c>
    </row>
    <row r="1261" spans="1:9" s="281" customFormat="1" x14ac:dyDescent="0.25">
      <c r="A1261" s="1124"/>
      <c r="B1261" s="894"/>
      <c r="C1261" s="119" t="s">
        <v>5621</v>
      </c>
      <c r="D1261" s="296" t="s">
        <v>5622</v>
      </c>
      <c r="E1261" s="282" t="s">
        <v>120</v>
      </c>
      <c r="F1261" s="282" t="s">
        <v>121</v>
      </c>
      <c r="G1261" s="217">
        <v>850</v>
      </c>
      <c r="H1261" s="217">
        <v>850</v>
      </c>
      <c r="I1261" s="3">
        <v>1</v>
      </c>
    </row>
    <row r="1262" spans="1:9" s="281" customFormat="1" ht="45" x14ac:dyDescent="0.25">
      <c r="A1262" s="1124"/>
      <c r="B1262" s="894"/>
      <c r="C1262" s="119" t="s">
        <v>5623</v>
      </c>
      <c r="D1262" s="296" t="s">
        <v>5624</v>
      </c>
      <c r="E1262" s="282" t="s">
        <v>120</v>
      </c>
      <c r="F1262" s="282" t="s">
        <v>121</v>
      </c>
      <c r="G1262" s="217">
        <v>450</v>
      </c>
      <c r="H1262" s="217">
        <v>450</v>
      </c>
      <c r="I1262" s="3">
        <v>1</v>
      </c>
    </row>
    <row r="1263" spans="1:9" s="281" customFormat="1" ht="45" x14ac:dyDescent="0.25">
      <c r="A1263" s="1124"/>
      <c r="B1263" s="894"/>
      <c r="C1263" s="119" t="s">
        <v>5625</v>
      </c>
      <c r="D1263" s="296" t="s">
        <v>5624</v>
      </c>
      <c r="E1263" s="282" t="s">
        <v>120</v>
      </c>
      <c r="F1263" s="282" t="s">
        <v>121</v>
      </c>
      <c r="G1263" s="217">
        <v>600</v>
      </c>
      <c r="H1263" s="217">
        <v>600</v>
      </c>
      <c r="I1263" s="3">
        <v>1</v>
      </c>
    </row>
    <row r="1264" spans="1:9" s="77" customFormat="1" ht="45" x14ac:dyDescent="0.25">
      <c r="A1264" s="1124"/>
      <c r="B1264" s="894"/>
      <c r="C1264" s="119" t="s">
        <v>5626</v>
      </c>
      <c r="D1264" s="296" t="s">
        <v>5624</v>
      </c>
      <c r="E1264" s="282" t="s">
        <v>120</v>
      </c>
      <c r="F1264" s="282" t="s">
        <v>121</v>
      </c>
      <c r="G1264" s="217">
        <v>1900</v>
      </c>
      <c r="H1264" s="217">
        <v>1900</v>
      </c>
      <c r="I1264" s="3">
        <v>1</v>
      </c>
    </row>
    <row r="1265" spans="1:9" s="77" customFormat="1" ht="60" x14ac:dyDescent="0.25">
      <c r="A1265" s="1124"/>
      <c r="B1265" s="894"/>
      <c r="C1265" s="120" t="s">
        <v>4937</v>
      </c>
      <c r="D1265" s="120" t="s">
        <v>4938</v>
      </c>
      <c r="E1265" s="1" t="s">
        <v>120</v>
      </c>
      <c r="F1265" s="74" t="s">
        <v>121</v>
      </c>
      <c r="G1265" s="3">
        <v>3600000</v>
      </c>
      <c r="H1265" s="3">
        <f t="shared" si="27"/>
        <v>3600000</v>
      </c>
      <c r="I1265" s="3">
        <v>1</v>
      </c>
    </row>
    <row r="1266" spans="1:9" s="77" customFormat="1" ht="90" x14ac:dyDescent="0.25">
      <c r="A1266" s="1124"/>
      <c r="B1266" s="894"/>
      <c r="C1266" s="120" t="s">
        <v>4939</v>
      </c>
      <c r="D1266" s="120" t="s">
        <v>4940</v>
      </c>
      <c r="E1266" s="1" t="s">
        <v>120</v>
      </c>
      <c r="F1266" s="74" t="s">
        <v>121</v>
      </c>
      <c r="G1266" s="3">
        <v>550000</v>
      </c>
      <c r="H1266" s="3">
        <f t="shared" si="27"/>
        <v>550000</v>
      </c>
      <c r="I1266" s="3">
        <v>1</v>
      </c>
    </row>
    <row r="1267" spans="1:9" s="77" customFormat="1" ht="75" x14ac:dyDescent="0.25">
      <c r="A1267" s="1124"/>
      <c r="B1267" s="894"/>
      <c r="C1267" s="120" t="s">
        <v>4941</v>
      </c>
      <c r="D1267" s="120" t="s">
        <v>4942</v>
      </c>
      <c r="E1267" s="1" t="s">
        <v>120</v>
      </c>
      <c r="F1267" s="74" t="s">
        <v>121</v>
      </c>
      <c r="G1267" s="3">
        <v>1293500</v>
      </c>
      <c r="H1267" s="3">
        <f t="shared" si="27"/>
        <v>1293500</v>
      </c>
      <c r="I1267" s="3">
        <v>1</v>
      </c>
    </row>
    <row r="1268" spans="1:9" s="77" customFormat="1" ht="75" x14ac:dyDescent="0.25">
      <c r="A1268" s="1124"/>
      <c r="B1268" s="894"/>
      <c r="C1268" s="120" t="s">
        <v>4943</v>
      </c>
      <c r="D1268" s="120" t="s">
        <v>4944</v>
      </c>
      <c r="E1268" s="1" t="s">
        <v>120</v>
      </c>
      <c r="F1268" s="74" t="s">
        <v>121</v>
      </c>
      <c r="G1268" s="3">
        <v>2550000</v>
      </c>
      <c r="H1268" s="3">
        <f t="shared" si="27"/>
        <v>2550000</v>
      </c>
      <c r="I1268" s="3">
        <v>1</v>
      </c>
    </row>
    <row r="1269" spans="1:9" s="77" customFormat="1" ht="75" x14ac:dyDescent="0.25">
      <c r="A1269" s="1124"/>
      <c r="B1269" s="894"/>
      <c r="C1269" s="120" t="s">
        <v>4945</v>
      </c>
      <c r="D1269" s="120" t="s">
        <v>4946</v>
      </c>
      <c r="E1269" s="1" t="s">
        <v>120</v>
      </c>
      <c r="F1269" s="74" t="s">
        <v>121</v>
      </c>
      <c r="G1269" s="3">
        <v>800000</v>
      </c>
      <c r="H1269" s="3">
        <f t="shared" si="27"/>
        <v>800000</v>
      </c>
      <c r="I1269" s="3">
        <v>1</v>
      </c>
    </row>
    <row r="1270" spans="1:9" s="77" customFormat="1" ht="60" x14ac:dyDescent="0.25">
      <c r="A1270" s="1124"/>
      <c r="B1270" s="894"/>
      <c r="C1270" s="120" t="s">
        <v>4947</v>
      </c>
      <c r="D1270" s="120" t="s">
        <v>4948</v>
      </c>
      <c r="E1270" s="1" t="s">
        <v>120</v>
      </c>
      <c r="F1270" s="74" t="s">
        <v>121</v>
      </c>
      <c r="G1270" s="3">
        <v>774000</v>
      </c>
      <c r="H1270" s="3">
        <f t="shared" si="27"/>
        <v>774000</v>
      </c>
      <c r="I1270" s="3">
        <v>1</v>
      </c>
    </row>
    <row r="1271" spans="1:9" s="77" customFormat="1" ht="60" x14ac:dyDescent="0.25">
      <c r="A1271" s="1124"/>
      <c r="B1271" s="894"/>
      <c r="C1271" s="120" t="s">
        <v>4949</v>
      </c>
      <c r="D1271" s="120" t="s">
        <v>4950</v>
      </c>
      <c r="E1271" s="1" t="s">
        <v>120</v>
      </c>
      <c r="F1271" s="74" t="s">
        <v>121</v>
      </c>
      <c r="G1271" s="3">
        <v>982000</v>
      </c>
      <c r="H1271" s="3">
        <f t="shared" si="27"/>
        <v>982000</v>
      </c>
      <c r="I1271" s="3">
        <v>1</v>
      </c>
    </row>
    <row r="1272" spans="1:9" s="77" customFormat="1" ht="60" x14ac:dyDescent="0.25">
      <c r="A1272" s="1124"/>
      <c r="B1272" s="894"/>
      <c r="C1272" s="120" t="s">
        <v>4951</v>
      </c>
      <c r="D1272" s="120" t="s">
        <v>4952</v>
      </c>
      <c r="E1272" s="1" t="s">
        <v>120</v>
      </c>
      <c r="F1272" s="74" t="s">
        <v>121</v>
      </c>
      <c r="G1272" s="3">
        <v>172100</v>
      </c>
      <c r="H1272" s="3">
        <f t="shared" si="27"/>
        <v>172100</v>
      </c>
      <c r="I1272" s="3">
        <v>1</v>
      </c>
    </row>
    <row r="1273" spans="1:9" s="77" customFormat="1" ht="60" x14ac:dyDescent="0.25">
      <c r="A1273" s="1124"/>
      <c r="B1273" s="894"/>
      <c r="C1273" s="120" t="s">
        <v>4953</v>
      </c>
      <c r="D1273" s="120" t="s">
        <v>4954</v>
      </c>
      <c r="E1273" s="1" t="s">
        <v>120</v>
      </c>
      <c r="F1273" s="74" t="s">
        <v>121</v>
      </c>
      <c r="G1273" s="3">
        <v>714000</v>
      </c>
      <c r="H1273" s="3">
        <f t="shared" si="27"/>
        <v>714000</v>
      </c>
      <c r="I1273" s="3">
        <v>1</v>
      </c>
    </row>
    <row r="1274" spans="1:9" s="77" customFormat="1" ht="75" x14ac:dyDescent="0.25">
      <c r="A1274" s="1124"/>
      <c r="B1274" s="894"/>
      <c r="C1274" s="120" t="s">
        <v>4955</v>
      </c>
      <c r="D1274" s="120" t="s">
        <v>4956</v>
      </c>
      <c r="E1274" s="1" t="s">
        <v>120</v>
      </c>
      <c r="F1274" s="74" t="s">
        <v>121</v>
      </c>
      <c r="G1274" s="3">
        <v>600000</v>
      </c>
      <c r="H1274" s="3">
        <f t="shared" si="27"/>
        <v>600000</v>
      </c>
      <c r="I1274" s="3">
        <v>1</v>
      </c>
    </row>
    <row r="1275" spans="1:9" s="595" customFormat="1" ht="30" x14ac:dyDescent="0.25">
      <c r="A1275" s="1124"/>
      <c r="B1275" s="894"/>
      <c r="C1275" s="120" t="s">
        <v>5618</v>
      </c>
      <c r="D1275" s="120" t="s">
        <v>5619</v>
      </c>
      <c r="E1275" s="1" t="s">
        <v>120</v>
      </c>
      <c r="F1275" s="592" t="s">
        <v>121</v>
      </c>
      <c r="G1275" s="600">
        <v>460000</v>
      </c>
      <c r="H1275" s="600">
        <v>460000</v>
      </c>
      <c r="I1275" s="3">
        <v>1</v>
      </c>
    </row>
    <row r="1276" spans="1:9" s="595" customFormat="1" ht="30" x14ac:dyDescent="0.25">
      <c r="A1276" s="1124"/>
      <c r="B1276" s="894"/>
      <c r="C1276" s="120" t="s">
        <v>5620</v>
      </c>
      <c r="D1276" s="120" t="s">
        <v>5455</v>
      </c>
      <c r="E1276" s="1" t="s">
        <v>120</v>
      </c>
      <c r="F1276" s="592" t="s">
        <v>121</v>
      </c>
      <c r="G1276" s="600">
        <v>6120000</v>
      </c>
      <c r="H1276" s="600">
        <v>6120000</v>
      </c>
      <c r="I1276" s="3">
        <v>1</v>
      </c>
    </row>
    <row r="1277" spans="1:9" s="595" customFormat="1" x14ac:dyDescent="0.25">
      <c r="A1277" s="1124"/>
      <c r="B1277" s="894"/>
      <c r="C1277" s="120" t="s">
        <v>5621</v>
      </c>
      <c r="D1277" s="120" t="s">
        <v>5622</v>
      </c>
      <c r="E1277" s="1" t="s">
        <v>120</v>
      </c>
      <c r="F1277" s="592" t="s">
        <v>121</v>
      </c>
      <c r="G1277" s="600">
        <v>850000</v>
      </c>
      <c r="H1277" s="600">
        <v>850000</v>
      </c>
      <c r="I1277" s="3">
        <v>1</v>
      </c>
    </row>
    <row r="1278" spans="1:9" s="607" customFormat="1" ht="30" x14ac:dyDescent="0.25">
      <c r="A1278" s="1124"/>
      <c r="B1278" s="894"/>
      <c r="C1278" s="120" t="s">
        <v>6987</v>
      </c>
      <c r="D1278" s="120" t="s">
        <v>5455</v>
      </c>
      <c r="E1278" s="1" t="s">
        <v>120</v>
      </c>
      <c r="F1278" s="603" t="s">
        <v>121</v>
      </c>
      <c r="G1278" s="399">
        <v>49071</v>
      </c>
      <c r="H1278" s="399">
        <v>49071</v>
      </c>
      <c r="I1278" s="3">
        <v>1</v>
      </c>
    </row>
    <row r="1279" spans="1:9" s="607" customFormat="1" ht="30" x14ac:dyDescent="0.25">
      <c r="A1279" s="1124"/>
      <c r="B1279" s="894"/>
      <c r="C1279" s="120" t="s">
        <v>6988</v>
      </c>
      <c r="D1279" s="120" t="s">
        <v>5455</v>
      </c>
      <c r="E1279" s="1" t="s">
        <v>120</v>
      </c>
      <c r="F1279" s="603" t="s">
        <v>121</v>
      </c>
      <c r="G1279" s="399">
        <v>650</v>
      </c>
      <c r="H1279" s="399">
        <v>650</v>
      </c>
      <c r="I1279" s="3">
        <v>1</v>
      </c>
    </row>
    <row r="1280" spans="1:9" s="607" customFormat="1" ht="30" x14ac:dyDescent="0.25">
      <c r="A1280" s="1124"/>
      <c r="B1280" s="894"/>
      <c r="C1280" s="120" t="s">
        <v>6989</v>
      </c>
      <c r="D1280" s="120" t="s">
        <v>5455</v>
      </c>
      <c r="E1280" s="1" t="s">
        <v>120</v>
      </c>
      <c r="F1280" s="603" t="s">
        <v>121</v>
      </c>
      <c r="G1280" s="399">
        <v>300</v>
      </c>
      <c r="H1280" s="399">
        <v>300</v>
      </c>
      <c r="I1280" s="3">
        <v>1</v>
      </c>
    </row>
    <row r="1281" spans="1:9" s="607" customFormat="1" ht="30" x14ac:dyDescent="0.25">
      <c r="A1281" s="1124"/>
      <c r="B1281" s="894"/>
      <c r="C1281" s="120" t="s">
        <v>6990</v>
      </c>
      <c r="D1281" s="120" t="s">
        <v>5455</v>
      </c>
      <c r="E1281" s="1" t="s">
        <v>120</v>
      </c>
      <c r="F1281" s="603" t="s">
        <v>121</v>
      </c>
      <c r="G1281" s="399">
        <v>1600</v>
      </c>
      <c r="H1281" s="399">
        <v>1600</v>
      </c>
      <c r="I1281" s="3">
        <v>1</v>
      </c>
    </row>
    <row r="1282" spans="1:9" s="607" customFormat="1" ht="45" x14ac:dyDescent="0.25">
      <c r="A1282" s="1124"/>
      <c r="B1282" s="894"/>
      <c r="C1282" s="120" t="s">
        <v>6991</v>
      </c>
      <c r="D1282" s="120" t="s">
        <v>6992</v>
      </c>
      <c r="E1282" s="1" t="s">
        <v>120</v>
      </c>
      <c r="F1282" s="603" t="s">
        <v>121</v>
      </c>
      <c r="G1282" s="399">
        <v>1100</v>
      </c>
      <c r="H1282" s="399">
        <v>1100</v>
      </c>
      <c r="I1282" s="3">
        <v>1</v>
      </c>
    </row>
    <row r="1283" spans="1:9" s="595" customFormat="1" ht="22.5" x14ac:dyDescent="0.25">
      <c r="A1283" s="1124"/>
      <c r="B1283" s="894"/>
      <c r="C1283" s="401" t="s">
        <v>5623</v>
      </c>
      <c r="D1283" s="401" t="s">
        <v>5624</v>
      </c>
      <c r="E1283" s="1" t="s">
        <v>120</v>
      </c>
      <c r="F1283" s="592" t="s">
        <v>121</v>
      </c>
      <c r="G1283" s="600">
        <v>450000</v>
      </c>
      <c r="H1283" s="600">
        <v>450000</v>
      </c>
      <c r="I1283" s="3">
        <v>1</v>
      </c>
    </row>
    <row r="1284" spans="1:9" s="595" customFormat="1" ht="22.5" x14ac:dyDescent="0.25">
      <c r="A1284" s="1124"/>
      <c r="B1284" s="894"/>
      <c r="C1284" s="401" t="s">
        <v>5625</v>
      </c>
      <c r="D1284" s="401" t="s">
        <v>5624</v>
      </c>
      <c r="E1284" s="1" t="s">
        <v>120</v>
      </c>
      <c r="F1284" s="592" t="s">
        <v>121</v>
      </c>
      <c r="G1284" s="600">
        <v>600000</v>
      </c>
      <c r="H1284" s="600">
        <v>600000</v>
      </c>
      <c r="I1284" s="3">
        <v>1</v>
      </c>
    </row>
    <row r="1285" spans="1:9" s="595" customFormat="1" ht="22.5" x14ac:dyDescent="0.25">
      <c r="A1285" s="1124"/>
      <c r="B1285" s="894"/>
      <c r="C1285" s="401" t="s">
        <v>5626</v>
      </c>
      <c r="D1285" s="401" t="s">
        <v>5624</v>
      </c>
      <c r="E1285" s="1"/>
      <c r="F1285" s="592"/>
      <c r="G1285" s="600">
        <v>1900000</v>
      </c>
      <c r="H1285" s="600">
        <v>1900000</v>
      </c>
      <c r="I1285" s="3">
        <v>1</v>
      </c>
    </row>
    <row r="1286" spans="1:9" s="77" customFormat="1" ht="45" x14ac:dyDescent="0.25">
      <c r="A1286" s="1124"/>
      <c r="B1286" s="894"/>
      <c r="C1286" s="120" t="s">
        <v>4957</v>
      </c>
      <c r="D1286" s="120" t="s">
        <v>4958</v>
      </c>
      <c r="E1286" s="1" t="s">
        <v>120</v>
      </c>
      <c r="F1286" s="74" t="s">
        <v>121</v>
      </c>
      <c r="G1286" s="3">
        <v>2200000</v>
      </c>
      <c r="H1286" s="3">
        <f t="shared" si="27"/>
        <v>2200000</v>
      </c>
      <c r="I1286" s="3">
        <v>1</v>
      </c>
    </row>
    <row r="1287" spans="1:9" s="77" customFormat="1" ht="75" x14ac:dyDescent="0.25">
      <c r="A1287" s="1124"/>
      <c r="B1287" s="894"/>
      <c r="C1287" s="120" t="s">
        <v>4959</v>
      </c>
      <c r="D1287" s="120" t="s">
        <v>4960</v>
      </c>
      <c r="E1287" s="1" t="s">
        <v>120</v>
      </c>
      <c r="F1287" s="74" t="s">
        <v>121</v>
      </c>
      <c r="G1287" s="3">
        <v>600000</v>
      </c>
      <c r="H1287" s="3">
        <f t="shared" si="27"/>
        <v>600000</v>
      </c>
      <c r="I1287" s="3">
        <v>1</v>
      </c>
    </row>
    <row r="1288" spans="1:9" s="77" customFormat="1" ht="60" x14ac:dyDescent="0.25">
      <c r="A1288" s="1124"/>
      <c r="B1288" s="894"/>
      <c r="C1288" s="120" t="s">
        <v>4961</v>
      </c>
      <c r="D1288" s="120" t="s">
        <v>4962</v>
      </c>
      <c r="E1288" s="1" t="s">
        <v>120</v>
      </c>
      <c r="F1288" s="74" t="s">
        <v>121</v>
      </c>
      <c r="G1288" s="3">
        <v>405000</v>
      </c>
      <c r="H1288" s="3">
        <f t="shared" si="27"/>
        <v>405000</v>
      </c>
      <c r="I1288" s="3">
        <v>1</v>
      </c>
    </row>
    <row r="1289" spans="1:9" s="77" customFormat="1" ht="45" x14ac:dyDescent="0.25">
      <c r="A1289" s="1124"/>
      <c r="B1289" s="894"/>
      <c r="C1289" s="120" t="s">
        <v>4963</v>
      </c>
      <c r="D1289" s="120" t="s">
        <v>4964</v>
      </c>
      <c r="E1289" s="1" t="s">
        <v>120</v>
      </c>
      <c r="F1289" s="74" t="s">
        <v>121</v>
      </c>
      <c r="G1289" s="3">
        <v>30000000</v>
      </c>
      <c r="H1289" s="3">
        <f t="shared" si="27"/>
        <v>30000000</v>
      </c>
      <c r="I1289" s="3">
        <v>1</v>
      </c>
    </row>
    <row r="1290" spans="1:9" s="77" customFormat="1" ht="60" x14ac:dyDescent="0.25">
      <c r="A1290" s="1124"/>
      <c r="B1290" s="894"/>
      <c r="C1290" s="122" t="s">
        <v>4965</v>
      </c>
      <c r="D1290" s="120" t="s">
        <v>4966</v>
      </c>
      <c r="E1290" s="74" t="s">
        <v>14</v>
      </c>
      <c r="F1290" s="74" t="s">
        <v>121</v>
      </c>
      <c r="G1290" s="3">
        <v>4000000</v>
      </c>
      <c r="H1290" s="3">
        <f t="shared" si="27"/>
        <v>4000000</v>
      </c>
      <c r="I1290" s="3">
        <v>1</v>
      </c>
    </row>
    <row r="1291" spans="1:9" s="77" customFormat="1" ht="60" x14ac:dyDescent="0.25">
      <c r="A1291" s="1124"/>
      <c r="B1291" s="894"/>
      <c r="C1291" s="122" t="s">
        <v>4967</v>
      </c>
      <c r="D1291" s="120" t="s">
        <v>4968</v>
      </c>
      <c r="E1291" s="74" t="s">
        <v>14</v>
      </c>
      <c r="F1291" s="74" t="s">
        <v>121</v>
      </c>
      <c r="G1291" s="3">
        <v>3000000</v>
      </c>
      <c r="H1291" s="3">
        <f t="shared" si="27"/>
        <v>3000000</v>
      </c>
      <c r="I1291" s="3">
        <v>1</v>
      </c>
    </row>
    <row r="1292" spans="1:9" s="77" customFormat="1" ht="90" x14ac:dyDescent="0.25">
      <c r="A1292" s="1124"/>
      <c r="B1292" s="894"/>
      <c r="C1292" s="122" t="s">
        <v>4969</v>
      </c>
      <c r="D1292" s="120" t="s">
        <v>4970</v>
      </c>
      <c r="E1292" s="74" t="s">
        <v>120</v>
      </c>
      <c r="F1292" s="74" t="s">
        <v>121</v>
      </c>
      <c r="G1292" s="3">
        <v>750000</v>
      </c>
      <c r="H1292" s="3">
        <f t="shared" si="27"/>
        <v>750000</v>
      </c>
      <c r="I1292" s="3">
        <v>1</v>
      </c>
    </row>
    <row r="1293" spans="1:9" s="77" customFormat="1" ht="105" x14ac:dyDescent="0.25">
      <c r="A1293" s="1124"/>
      <c r="B1293" s="894"/>
      <c r="C1293" s="122" t="s">
        <v>4971</v>
      </c>
      <c r="D1293" s="120" t="s">
        <v>4972</v>
      </c>
      <c r="E1293" s="74" t="s">
        <v>120</v>
      </c>
      <c r="F1293" s="74" t="s">
        <v>121</v>
      </c>
      <c r="G1293" s="3">
        <v>17740000</v>
      </c>
      <c r="H1293" s="3">
        <f t="shared" si="27"/>
        <v>17740000</v>
      </c>
      <c r="I1293" s="3">
        <v>1</v>
      </c>
    </row>
    <row r="1294" spans="1:9" s="413" customFormat="1" ht="30" x14ac:dyDescent="0.25">
      <c r="A1294" s="1124"/>
      <c r="B1294" s="894"/>
      <c r="C1294" s="122" t="s">
        <v>6305</v>
      </c>
      <c r="D1294" s="122" t="s">
        <v>5455</v>
      </c>
      <c r="E1294" s="122" t="s">
        <v>120</v>
      </c>
      <c r="F1294" s="122" t="s">
        <v>121</v>
      </c>
      <c r="G1294" s="122">
        <v>2300000</v>
      </c>
      <c r="H1294" s="122">
        <v>2300000</v>
      </c>
      <c r="I1294" s="122">
        <v>1</v>
      </c>
    </row>
    <row r="1295" spans="1:9" s="77" customFormat="1" ht="90" x14ac:dyDescent="0.25">
      <c r="A1295" s="1124"/>
      <c r="B1295" s="894"/>
      <c r="C1295" s="122" t="s">
        <v>4973</v>
      </c>
      <c r="D1295" s="120" t="s">
        <v>4974</v>
      </c>
      <c r="E1295" s="74" t="s">
        <v>120</v>
      </c>
      <c r="F1295" s="74" t="s">
        <v>121</v>
      </c>
      <c r="G1295" s="3">
        <v>12970000</v>
      </c>
      <c r="H1295" s="3">
        <f t="shared" si="27"/>
        <v>12970000</v>
      </c>
      <c r="I1295" s="3">
        <v>1</v>
      </c>
    </row>
    <row r="1296" spans="1:9" s="77" customFormat="1" ht="135" x14ac:dyDescent="0.25">
      <c r="A1296" s="1124"/>
      <c r="B1296" s="894"/>
      <c r="C1296" s="122" t="s">
        <v>4975</v>
      </c>
      <c r="D1296" s="120" t="s">
        <v>4976</v>
      </c>
      <c r="E1296" s="74" t="s">
        <v>120</v>
      </c>
      <c r="F1296" s="74" t="s">
        <v>121</v>
      </c>
      <c r="G1296" s="3">
        <v>2000000</v>
      </c>
      <c r="H1296" s="3">
        <f t="shared" si="27"/>
        <v>2000000</v>
      </c>
      <c r="I1296" s="3">
        <v>1</v>
      </c>
    </row>
    <row r="1297" spans="1:9" s="77" customFormat="1" ht="75" x14ac:dyDescent="0.25">
      <c r="A1297" s="1124"/>
      <c r="B1297" s="894"/>
      <c r="C1297" s="126">
        <v>79951110</v>
      </c>
      <c r="D1297" s="125" t="s">
        <v>4977</v>
      </c>
      <c r="E1297" s="79" t="s">
        <v>14</v>
      </c>
      <c r="F1297" s="79" t="s">
        <v>121</v>
      </c>
      <c r="G1297" s="16">
        <v>5000000</v>
      </c>
      <c r="H1297" s="16">
        <f t="shared" si="27"/>
        <v>5000000</v>
      </c>
      <c r="I1297" s="16">
        <v>1</v>
      </c>
    </row>
    <row r="1298" spans="1:9" s="77" customFormat="1" ht="45" x14ac:dyDescent="0.25">
      <c r="A1298" s="1124"/>
      <c r="B1298" s="894"/>
      <c r="C1298" s="122" t="s">
        <v>4978</v>
      </c>
      <c r="D1298" s="120" t="s">
        <v>4979</v>
      </c>
      <c r="E1298" s="74" t="s">
        <v>14</v>
      </c>
      <c r="F1298" s="74" t="s">
        <v>121</v>
      </c>
      <c r="G1298" s="3">
        <v>6000000</v>
      </c>
      <c r="H1298" s="3">
        <f t="shared" si="27"/>
        <v>6000000</v>
      </c>
      <c r="I1298" s="3">
        <v>1</v>
      </c>
    </row>
    <row r="1299" spans="1:9" s="77" customFormat="1" x14ac:dyDescent="0.25">
      <c r="A1299" s="1124"/>
      <c r="B1299" s="894"/>
      <c r="C1299" s="122" t="s">
        <v>4980</v>
      </c>
      <c r="D1299" s="120" t="s">
        <v>4981</v>
      </c>
      <c r="E1299" s="74" t="s">
        <v>120</v>
      </c>
      <c r="F1299" s="74" t="s">
        <v>121</v>
      </c>
      <c r="G1299" s="3">
        <v>120000</v>
      </c>
      <c r="H1299" s="3">
        <f t="shared" si="27"/>
        <v>120000</v>
      </c>
      <c r="I1299" s="3">
        <v>1</v>
      </c>
    </row>
    <row r="1300" spans="1:9" s="77" customFormat="1" ht="30" x14ac:dyDescent="0.25">
      <c r="A1300" s="1124"/>
      <c r="B1300" s="894"/>
      <c r="C1300" s="122" t="s">
        <v>4982</v>
      </c>
      <c r="D1300" s="120" t="s">
        <v>4983</v>
      </c>
      <c r="E1300" s="74" t="s">
        <v>14</v>
      </c>
      <c r="F1300" s="74" t="s">
        <v>121</v>
      </c>
      <c r="G1300" s="3">
        <v>10000000</v>
      </c>
      <c r="H1300" s="3">
        <f t="shared" si="27"/>
        <v>10000000</v>
      </c>
      <c r="I1300" s="3">
        <v>1</v>
      </c>
    </row>
    <row r="1301" spans="1:9" s="77" customFormat="1" ht="39.950000000000003" customHeight="1" x14ac:dyDescent="0.25">
      <c r="A1301" s="1124"/>
      <c r="B1301" s="884" t="s">
        <v>4984</v>
      </c>
      <c r="C1301" s="885"/>
      <c r="D1301" s="885"/>
      <c r="E1301" s="885"/>
      <c r="F1301" s="885"/>
      <c r="G1301" s="886"/>
      <c r="H1301" s="2">
        <f>SUM(H1302+H1304)</f>
        <v>112482500</v>
      </c>
      <c r="I1301" s="2"/>
    </row>
    <row r="1302" spans="1:9" s="77" customFormat="1" x14ac:dyDescent="0.25">
      <c r="A1302" s="1124"/>
      <c r="B1302" s="883" t="s">
        <v>154</v>
      </c>
      <c r="C1302" s="883"/>
      <c r="D1302" s="883"/>
      <c r="E1302" s="883"/>
      <c r="F1302" s="883"/>
      <c r="G1302" s="883"/>
      <c r="H1302" s="72">
        <f>SUM(H1303:H1303)</f>
        <v>111904000</v>
      </c>
      <c r="I1302" s="72"/>
    </row>
    <row r="1303" spans="1:9" s="77" customFormat="1" ht="45" x14ac:dyDescent="0.25">
      <c r="A1303" s="1124"/>
      <c r="B1303" s="74">
        <v>5113</v>
      </c>
      <c r="C1303" s="126">
        <v>45611200</v>
      </c>
      <c r="D1303" s="125" t="s">
        <v>4985</v>
      </c>
      <c r="E1303" s="79" t="s">
        <v>149</v>
      </c>
      <c r="F1303" s="79" t="s">
        <v>121</v>
      </c>
      <c r="G1303" s="16">
        <v>111904000</v>
      </c>
      <c r="H1303" s="16">
        <f>G1303*I1303</f>
        <v>111904000</v>
      </c>
      <c r="I1303" s="16">
        <v>1</v>
      </c>
    </row>
    <row r="1304" spans="1:9" s="77" customFormat="1" x14ac:dyDescent="0.25">
      <c r="A1304" s="1124"/>
      <c r="B1304" s="883" t="s">
        <v>118</v>
      </c>
      <c r="C1304" s="883"/>
      <c r="D1304" s="883"/>
      <c r="E1304" s="883"/>
      <c r="F1304" s="883"/>
      <c r="G1304" s="883"/>
      <c r="H1304" s="72">
        <f>SUM(H1305:H1305)</f>
        <v>578500</v>
      </c>
      <c r="I1304" s="72"/>
    </row>
    <row r="1305" spans="1:9" s="77" customFormat="1" ht="75" x14ac:dyDescent="0.25">
      <c r="A1305" s="1124"/>
      <c r="B1305" s="74">
        <v>5113</v>
      </c>
      <c r="C1305" s="122" t="s">
        <v>4986</v>
      </c>
      <c r="D1305" s="120" t="s">
        <v>4987</v>
      </c>
      <c r="E1305" s="74" t="s">
        <v>120</v>
      </c>
      <c r="F1305" s="74" t="s">
        <v>121</v>
      </c>
      <c r="G1305" s="3">
        <v>578500</v>
      </c>
      <c r="H1305" s="3">
        <f>G1305*I1305</f>
        <v>578500</v>
      </c>
      <c r="I1305" s="3">
        <v>1</v>
      </c>
    </row>
    <row r="1306" spans="1:9" s="77" customFormat="1" ht="39.950000000000003" customHeight="1" x14ac:dyDescent="0.25">
      <c r="A1306" s="1124"/>
      <c r="B1306" s="882" t="s">
        <v>2264</v>
      </c>
      <c r="C1306" s="882"/>
      <c r="D1306" s="882"/>
      <c r="E1306" s="882"/>
      <c r="F1306" s="882"/>
      <c r="G1306" s="882"/>
      <c r="H1306" s="2">
        <f>SUM(H1307)</f>
        <v>0</v>
      </c>
      <c r="I1306" s="2"/>
    </row>
    <row r="1307" spans="1:9" s="77" customFormat="1" x14ac:dyDescent="0.25">
      <c r="A1307" s="1124"/>
      <c r="B1307" s="883" t="s">
        <v>154</v>
      </c>
      <c r="C1307" s="883"/>
      <c r="D1307" s="883"/>
      <c r="E1307" s="883"/>
      <c r="F1307" s="883"/>
      <c r="G1307" s="883"/>
      <c r="H1307" s="72">
        <f>SUM(H1309:H1309)</f>
        <v>0</v>
      </c>
      <c r="I1307" s="72"/>
    </row>
    <row r="1308" spans="1:9" s="77" customFormat="1" x14ac:dyDescent="0.25">
      <c r="A1308" s="1124"/>
      <c r="B1308" s="76"/>
      <c r="C1308" s="118"/>
      <c r="D1308" s="118"/>
      <c r="E1308" s="76"/>
      <c r="F1308" s="76"/>
      <c r="G1308" s="72"/>
      <c r="H1308" s="72"/>
      <c r="I1308" s="72"/>
    </row>
    <row r="1309" spans="1:9" s="77" customFormat="1" ht="45" x14ac:dyDescent="0.25">
      <c r="A1309" s="1124"/>
      <c r="B1309" s="74">
        <v>4251</v>
      </c>
      <c r="C1309" s="126">
        <v>45211149</v>
      </c>
      <c r="D1309" s="125" t="s">
        <v>4988</v>
      </c>
      <c r="E1309" s="79" t="s">
        <v>149</v>
      </c>
      <c r="F1309" s="79" t="s">
        <v>121</v>
      </c>
      <c r="G1309" s="16">
        <v>0</v>
      </c>
      <c r="H1309" s="16">
        <f>G1309*I1309</f>
        <v>0</v>
      </c>
      <c r="I1309" s="16">
        <v>1</v>
      </c>
    </row>
    <row r="1310" spans="1:9" s="77" customFormat="1" x14ac:dyDescent="0.25">
      <c r="A1310" s="1124"/>
      <c r="B1310" s="74"/>
      <c r="C1310" s="126"/>
      <c r="D1310" s="883" t="s">
        <v>118</v>
      </c>
      <c r="E1310" s="883"/>
      <c r="F1310" s="883"/>
      <c r="G1310" s="883"/>
      <c r="H1310" s="883"/>
      <c r="I1310" s="883"/>
    </row>
    <row r="1311" spans="1:9" s="77" customFormat="1" ht="30" x14ac:dyDescent="0.25">
      <c r="A1311" s="1124"/>
      <c r="B1311" s="74">
        <v>5112</v>
      </c>
      <c r="C1311" s="119" t="s">
        <v>4989</v>
      </c>
      <c r="D1311" s="119" t="s">
        <v>4990</v>
      </c>
      <c r="E1311" s="74" t="s">
        <v>120</v>
      </c>
      <c r="F1311" s="74" t="s">
        <v>121</v>
      </c>
      <c r="G1311" s="3">
        <v>96410000</v>
      </c>
      <c r="H1311" s="3">
        <f>G1311*I1311</f>
        <v>96410000</v>
      </c>
      <c r="I1311" s="3">
        <v>1</v>
      </c>
    </row>
    <row r="1312" spans="1:9" s="386" customFormat="1" x14ac:dyDescent="0.25">
      <c r="A1312" s="1124"/>
      <c r="B1312" s="382"/>
      <c r="C1312" s="382"/>
      <c r="D1312" s="382"/>
      <c r="E1312" s="382"/>
      <c r="F1312" s="382"/>
      <c r="G1312" s="3"/>
      <c r="H1312" s="3"/>
      <c r="I1312" s="3"/>
    </row>
    <row r="1313" spans="1:9" s="386" customFormat="1" x14ac:dyDescent="0.25">
      <c r="A1313" s="1124"/>
      <c r="B1313" s="382"/>
      <c r="C1313" s="382"/>
      <c r="D1313" s="382"/>
      <c r="E1313" s="382"/>
      <c r="F1313" s="382"/>
      <c r="G1313" s="3"/>
      <c r="H1313" s="3"/>
      <c r="I1313" s="3"/>
    </row>
    <row r="1314" spans="1:9" s="386" customFormat="1" x14ac:dyDescent="0.25">
      <c r="A1314" s="1124"/>
      <c r="B1314" s="382"/>
      <c r="C1314" s="382"/>
      <c r="D1314" s="382"/>
      <c r="E1314" s="382"/>
      <c r="F1314" s="382"/>
      <c r="G1314" s="3"/>
      <c r="H1314" s="3"/>
      <c r="I1314" s="3"/>
    </row>
    <row r="1315" spans="1:9" s="386" customFormat="1" x14ac:dyDescent="0.25">
      <c r="A1315" s="1124"/>
      <c r="B1315" s="957">
        <v>5129</v>
      </c>
      <c r="C1315" s="388" t="s">
        <v>5882</v>
      </c>
      <c r="D1315" s="388" t="s">
        <v>6144</v>
      </c>
      <c r="E1315" s="389" t="s">
        <v>14</v>
      </c>
      <c r="F1315" s="389" t="s">
        <v>15</v>
      </c>
      <c r="G1315" s="357">
        <v>2500</v>
      </c>
      <c r="H1315" s="336">
        <v>60</v>
      </c>
      <c r="I1315" s="357">
        <v>24</v>
      </c>
    </row>
    <row r="1316" spans="1:9" s="386" customFormat="1" x14ac:dyDescent="0.25">
      <c r="A1316" s="1124"/>
      <c r="B1316" s="958"/>
      <c r="C1316" s="388" t="s">
        <v>5883</v>
      </c>
      <c r="D1316" s="388" t="s">
        <v>6144</v>
      </c>
      <c r="E1316" s="389" t="s">
        <v>14</v>
      </c>
      <c r="F1316" s="389" t="s">
        <v>15</v>
      </c>
      <c r="G1316" s="357">
        <v>1200</v>
      </c>
      <c r="H1316" s="336">
        <v>26.4</v>
      </c>
      <c r="I1316" s="357">
        <v>22</v>
      </c>
    </row>
    <row r="1317" spans="1:9" s="386" customFormat="1" x14ac:dyDescent="0.25">
      <c r="A1317" s="1124"/>
      <c r="B1317" s="958"/>
      <c r="C1317" s="388" t="s">
        <v>5884</v>
      </c>
      <c r="D1317" s="388" t="s">
        <v>6144</v>
      </c>
      <c r="E1317" s="389" t="s">
        <v>14</v>
      </c>
      <c r="F1317" s="389" t="s">
        <v>15</v>
      </c>
      <c r="G1317" s="357">
        <v>750</v>
      </c>
      <c r="H1317" s="336">
        <v>20.25</v>
      </c>
      <c r="I1317" s="357">
        <v>27</v>
      </c>
    </row>
    <row r="1318" spans="1:9" s="386" customFormat="1" x14ac:dyDescent="0.25">
      <c r="A1318" s="1124"/>
      <c r="B1318" s="958"/>
      <c r="C1318" s="388" t="s">
        <v>5885</v>
      </c>
      <c r="D1318" s="388" t="s">
        <v>6144</v>
      </c>
      <c r="E1318" s="389" t="s">
        <v>14</v>
      </c>
      <c r="F1318" s="389" t="s">
        <v>15</v>
      </c>
      <c r="G1318" s="357">
        <v>2300</v>
      </c>
      <c r="H1318" s="336">
        <v>57.5</v>
      </c>
      <c r="I1318" s="357">
        <v>25</v>
      </c>
    </row>
    <row r="1319" spans="1:9" s="386" customFormat="1" x14ac:dyDescent="0.25">
      <c r="A1319" s="1124"/>
      <c r="B1319" s="958"/>
      <c r="C1319" s="388" t="s">
        <v>5886</v>
      </c>
      <c r="D1319" s="388" t="s">
        <v>6144</v>
      </c>
      <c r="E1319" s="389" t="s">
        <v>14</v>
      </c>
      <c r="F1319" s="389" t="s">
        <v>15</v>
      </c>
      <c r="G1319" s="357">
        <v>750</v>
      </c>
      <c r="H1319" s="336">
        <v>19.5</v>
      </c>
      <c r="I1319" s="357">
        <v>26</v>
      </c>
    </row>
    <row r="1320" spans="1:9" s="386" customFormat="1" x14ac:dyDescent="0.25">
      <c r="A1320" s="1124"/>
      <c r="B1320" s="958"/>
      <c r="C1320" s="388" t="s">
        <v>5887</v>
      </c>
      <c r="D1320" s="388" t="s">
        <v>6144</v>
      </c>
      <c r="E1320" s="389" t="s">
        <v>14</v>
      </c>
      <c r="F1320" s="389" t="s">
        <v>15</v>
      </c>
      <c r="G1320" s="357">
        <v>750</v>
      </c>
      <c r="H1320" s="336">
        <v>18</v>
      </c>
      <c r="I1320" s="357">
        <v>24</v>
      </c>
    </row>
    <row r="1321" spans="1:9" s="386" customFormat="1" x14ac:dyDescent="0.25">
      <c r="A1321" s="1124"/>
      <c r="B1321" s="958"/>
      <c r="C1321" s="388" t="s">
        <v>5888</v>
      </c>
      <c r="D1321" s="388" t="s">
        <v>6144</v>
      </c>
      <c r="E1321" s="389" t="s">
        <v>14</v>
      </c>
      <c r="F1321" s="389" t="s">
        <v>15</v>
      </c>
      <c r="G1321" s="357">
        <v>750</v>
      </c>
      <c r="H1321" s="336">
        <v>18.75</v>
      </c>
      <c r="I1321" s="357">
        <v>25</v>
      </c>
    </row>
    <row r="1322" spans="1:9" s="386" customFormat="1" x14ac:dyDescent="0.25">
      <c r="A1322" s="1124"/>
      <c r="B1322" s="958"/>
      <c r="C1322" s="388" t="s">
        <v>5889</v>
      </c>
      <c r="D1322" s="388" t="s">
        <v>6144</v>
      </c>
      <c r="E1322" s="389" t="s">
        <v>14</v>
      </c>
      <c r="F1322" s="389" t="s">
        <v>15</v>
      </c>
      <c r="G1322" s="357">
        <v>750</v>
      </c>
      <c r="H1322" s="336">
        <v>18.75</v>
      </c>
      <c r="I1322" s="357">
        <v>25</v>
      </c>
    </row>
    <row r="1323" spans="1:9" s="386" customFormat="1" x14ac:dyDescent="0.25">
      <c r="A1323" s="1124"/>
      <c r="B1323" s="958"/>
      <c r="C1323" s="388" t="s">
        <v>5890</v>
      </c>
      <c r="D1323" s="388" t="s">
        <v>6144</v>
      </c>
      <c r="E1323" s="389" t="s">
        <v>14</v>
      </c>
      <c r="F1323" s="389" t="s">
        <v>15</v>
      </c>
      <c r="G1323" s="357">
        <v>750</v>
      </c>
      <c r="H1323" s="336">
        <v>18</v>
      </c>
      <c r="I1323" s="357">
        <v>24</v>
      </c>
    </row>
    <row r="1324" spans="1:9" s="386" customFormat="1" x14ac:dyDescent="0.25">
      <c r="A1324" s="1124"/>
      <c r="B1324" s="958"/>
      <c r="C1324" s="388" t="s">
        <v>5891</v>
      </c>
      <c r="D1324" s="388" t="s">
        <v>6144</v>
      </c>
      <c r="E1324" s="389" t="s">
        <v>14</v>
      </c>
      <c r="F1324" s="389" t="s">
        <v>15</v>
      </c>
      <c r="G1324" s="357">
        <v>750</v>
      </c>
      <c r="H1324" s="336">
        <v>19.5</v>
      </c>
      <c r="I1324" s="357">
        <v>26</v>
      </c>
    </row>
    <row r="1325" spans="1:9" s="386" customFormat="1" x14ac:dyDescent="0.25">
      <c r="A1325" s="1124"/>
      <c r="B1325" s="958"/>
      <c r="C1325" s="388" t="s">
        <v>5892</v>
      </c>
      <c r="D1325" s="388" t="s">
        <v>6144</v>
      </c>
      <c r="E1325" s="389" t="s">
        <v>14</v>
      </c>
      <c r="F1325" s="389" t="s">
        <v>15</v>
      </c>
      <c r="G1325" s="357">
        <v>750</v>
      </c>
      <c r="H1325" s="336">
        <v>19.5</v>
      </c>
      <c r="I1325" s="357">
        <v>26</v>
      </c>
    </row>
    <row r="1326" spans="1:9" s="386" customFormat="1" x14ac:dyDescent="0.25">
      <c r="A1326" s="1124"/>
      <c r="B1326" s="958"/>
      <c r="C1326" s="388" t="s">
        <v>5893</v>
      </c>
      <c r="D1326" s="388" t="s">
        <v>6144</v>
      </c>
      <c r="E1326" s="389" t="s">
        <v>14</v>
      </c>
      <c r="F1326" s="389" t="s">
        <v>15</v>
      </c>
      <c r="G1326" s="357">
        <v>750</v>
      </c>
      <c r="H1326" s="336">
        <v>17.25</v>
      </c>
      <c r="I1326" s="357">
        <v>23</v>
      </c>
    </row>
    <row r="1327" spans="1:9" s="386" customFormat="1" x14ac:dyDescent="0.25">
      <c r="A1327" s="1124"/>
      <c r="B1327" s="958"/>
      <c r="C1327" s="388" t="s">
        <v>5894</v>
      </c>
      <c r="D1327" s="388" t="s">
        <v>6144</v>
      </c>
      <c r="E1327" s="389" t="s">
        <v>14</v>
      </c>
      <c r="F1327" s="389" t="s">
        <v>15</v>
      </c>
      <c r="G1327" s="357">
        <v>750</v>
      </c>
      <c r="H1327" s="336">
        <v>18</v>
      </c>
      <c r="I1327" s="357">
        <v>24</v>
      </c>
    </row>
    <row r="1328" spans="1:9" s="386" customFormat="1" x14ac:dyDescent="0.25">
      <c r="A1328" s="1124"/>
      <c r="B1328" s="958"/>
      <c r="C1328" s="388" t="s">
        <v>5895</v>
      </c>
      <c r="D1328" s="388" t="s">
        <v>6144</v>
      </c>
      <c r="E1328" s="389" t="s">
        <v>14</v>
      </c>
      <c r="F1328" s="389" t="s">
        <v>15</v>
      </c>
      <c r="G1328" s="357">
        <v>750</v>
      </c>
      <c r="H1328" s="336">
        <v>18</v>
      </c>
      <c r="I1328" s="357">
        <v>24</v>
      </c>
    </row>
    <row r="1329" spans="1:9" s="386" customFormat="1" x14ac:dyDescent="0.25">
      <c r="A1329" s="1124"/>
      <c r="B1329" s="958"/>
      <c r="C1329" s="388" t="s">
        <v>5896</v>
      </c>
      <c r="D1329" s="388" t="s">
        <v>6144</v>
      </c>
      <c r="E1329" s="389" t="s">
        <v>14</v>
      </c>
      <c r="F1329" s="389" t="s">
        <v>15</v>
      </c>
      <c r="G1329" s="357">
        <v>2200</v>
      </c>
      <c r="H1329" s="336">
        <v>74.8</v>
      </c>
      <c r="I1329" s="357">
        <v>34</v>
      </c>
    </row>
    <row r="1330" spans="1:9" s="386" customFormat="1" x14ac:dyDescent="0.25">
      <c r="A1330" s="1124"/>
      <c r="B1330" s="958"/>
      <c r="C1330" s="388" t="s">
        <v>5897</v>
      </c>
      <c r="D1330" s="388" t="s">
        <v>6144</v>
      </c>
      <c r="E1330" s="389" t="s">
        <v>14</v>
      </c>
      <c r="F1330" s="389" t="s">
        <v>15</v>
      </c>
      <c r="G1330" s="357">
        <v>2300</v>
      </c>
      <c r="H1330" s="336">
        <v>96.6</v>
      </c>
      <c r="I1330" s="357">
        <v>42</v>
      </c>
    </row>
    <row r="1331" spans="1:9" s="386" customFormat="1" x14ac:dyDescent="0.25">
      <c r="A1331" s="1124"/>
      <c r="B1331" s="958"/>
      <c r="C1331" s="388" t="s">
        <v>5898</v>
      </c>
      <c r="D1331" s="388" t="s">
        <v>6144</v>
      </c>
      <c r="E1331" s="389" t="s">
        <v>14</v>
      </c>
      <c r="F1331" s="389" t="s">
        <v>15</v>
      </c>
      <c r="G1331" s="357">
        <v>2000</v>
      </c>
      <c r="H1331" s="336">
        <v>56</v>
      </c>
      <c r="I1331" s="357">
        <v>28</v>
      </c>
    </row>
    <row r="1332" spans="1:9" s="386" customFormat="1" x14ac:dyDescent="0.25">
      <c r="A1332" s="1124"/>
      <c r="B1332" s="958"/>
      <c r="C1332" s="388" t="s">
        <v>5899</v>
      </c>
      <c r="D1332" s="388" t="s">
        <v>6144</v>
      </c>
      <c r="E1332" s="389" t="s">
        <v>14</v>
      </c>
      <c r="F1332" s="389" t="s">
        <v>15</v>
      </c>
      <c r="G1332" s="357">
        <v>1500</v>
      </c>
      <c r="H1332" s="336">
        <v>33</v>
      </c>
      <c r="I1332" s="357">
        <v>22</v>
      </c>
    </row>
    <row r="1333" spans="1:9" s="386" customFormat="1" x14ac:dyDescent="0.25">
      <c r="A1333" s="1124"/>
      <c r="B1333" s="958"/>
      <c r="C1333" s="388" t="s">
        <v>5900</v>
      </c>
      <c r="D1333" s="388" t="s">
        <v>6144</v>
      </c>
      <c r="E1333" s="389" t="s">
        <v>14</v>
      </c>
      <c r="F1333" s="389" t="s">
        <v>15</v>
      </c>
      <c r="G1333" s="357">
        <v>1200</v>
      </c>
      <c r="H1333" s="336">
        <v>26.4</v>
      </c>
      <c r="I1333" s="357">
        <v>22</v>
      </c>
    </row>
    <row r="1334" spans="1:9" s="386" customFormat="1" x14ac:dyDescent="0.25">
      <c r="A1334" s="1124"/>
      <c r="B1334" s="958"/>
      <c r="C1334" s="388" t="s">
        <v>5901</v>
      </c>
      <c r="D1334" s="388" t="s">
        <v>6144</v>
      </c>
      <c r="E1334" s="389" t="s">
        <v>14</v>
      </c>
      <c r="F1334" s="389" t="s">
        <v>15</v>
      </c>
      <c r="G1334" s="357">
        <v>1500</v>
      </c>
      <c r="H1334" s="336">
        <v>37.5</v>
      </c>
      <c r="I1334" s="357">
        <v>25</v>
      </c>
    </row>
    <row r="1335" spans="1:9" s="386" customFormat="1" x14ac:dyDescent="0.25">
      <c r="A1335" s="1124"/>
      <c r="B1335" s="958"/>
      <c r="C1335" s="388" t="s">
        <v>5902</v>
      </c>
      <c r="D1335" s="388" t="s">
        <v>6144</v>
      </c>
      <c r="E1335" s="389" t="s">
        <v>14</v>
      </c>
      <c r="F1335" s="389" t="s">
        <v>15</v>
      </c>
      <c r="G1335" s="357">
        <v>200</v>
      </c>
      <c r="H1335" s="336">
        <v>5.8</v>
      </c>
      <c r="I1335" s="357">
        <v>29</v>
      </c>
    </row>
    <row r="1336" spans="1:9" s="386" customFormat="1" x14ac:dyDescent="0.25">
      <c r="A1336" s="1124"/>
      <c r="B1336" s="958"/>
      <c r="C1336" s="388" t="s">
        <v>5903</v>
      </c>
      <c r="D1336" s="388" t="s">
        <v>6144</v>
      </c>
      <c r="E1336" s="389" t="s">
        <v>14</v>
      </c>
      <c r="F1336" s="389" t="s">
        <v>15</v>
      </c>
      <c r="G1336" s="357">
        <v>200</v>
      </c>
      <c r="H1336" s="336">
        <v>5.8</v>
      </c>
      <c r="I1336" s="357">
        <v>29</v>
      </c>
    </row>
    <row r="1337" spans="1:9" s="386" customFormat="1" x14ac:dyDescent="0.25">
      <c r="A1337" s="1124"/>
      <c r="B1337" s="958"/>
      <c r="C1337" s="388" t="s">
        <v>5904</v>
      </c>
      <c r="D1337" s="388" t="s">
        <v>6144</v>
      </c>
      <c r="E1337" s="389" t="s">
        <v>14</v>
      </c>
      <c r="F1337" s="389" t="s">
        <v>15</v>
      </c>
      <c r="G1337" s="357">
        <v>200</v>
      </c>
      <c r="H1337" s="336">
        <v>5.8</v>
      </c>
      <c r="I1337" s="357">
        <v>29</v>
      </c>
    </row>
    <row r="1338" spans="1:9" s="386" customFormat="1" x14ac:dyDescent="0.25">
      <c r="A1338" s="1124"/>
      <c r="B1338" s="958"/>
      <c r="C1338" s="388" t="s">
        <v>5905</v>
      </c>
      <c r="D1338" s="388" t="s">
        <v>6144</v>
      </c>
      <c r="E1338" s="389" t="s">
        <v>14</v>
      </c>
      <c r="F1338" s="389" t="s">
        <v>15</v>
      </c>
      <c r="G1338" s="357">
        <v>3000</v>
      </c>
      <c r="H1338" s="336">
        <v>66</v>
      </c>
      <c r="I1338" s="357">
        <v>22</v>
      </c>
    </row>
    <row r="1339" spans="1:9" s="386" customFormat="1" x14ac:dyDescent="0.25">
      <c r="A1339" s="1124"/>
      <c r="B1339" s="958"/>
      <c r="C1339" s="388" t="s">
        <v>5906</v>
      </c>
      <c r="D1339" s="388" t="s">
        <v>6144</v>
      </c>
      <c r="E1339" s="389" t="s">
        <v>14</v>
      </c>
      <c r="F1339" s="389" t="s">
        <v>15</v>
      </c>
      <c r="G1339" s="357">
        <v>2000</v>
      </c>
      <c r="H1339" s="336">
        <v>52</v>
      </c>
      <c r="I1339" s="357">
        <v>26</v>
      </c>
    </row>
    <row r="1340" spans="1:9" s="386" customFormat="1" x14ac:dyDescent="0.25">
      <c r="A1340" s="1124"/>
      <c r="B1340" s="958"/>
      <c r="C1340" s="388" t="s">
        <v>5907</v>
      </c>
      <c r="D1340" s="388" t="s">
        <v>6144</v>
      </c>
      <c r="E1340" s="389" t="s">
        <v>14</v>
      </c>
      <c r="F1340" s="389" t="s">
        <v>15</v>
      </c>
      <c r="G1340" s="357">
        <v>1500</v>
      </c>
      <c r="H1340" s="336">
        <v>39</v>
      </c>
      <c r="I1340" s="357">
        <v>26</v>
      </c>
    </row>
    <row r="1341" spans="1:9" s="386" customFormat="1" x14ac:dyDescent="0.25">
      <c r="A1341" s="1124"/>
      <c r="B1341" s="958"/>
      <c r="C1341" s="388" t="s">
        <v>5908</v>
      </c>
      <c r="D1341" s="388" t="s">
        <v>6144</v>
      </c>
      <c r="E1341" s="389" t="s">
        <v>14</v>
      </c>
      <c r="F1341" s="389" t="s">
        <v>15</v>
      </c>
      <c r="G1341" s="357">
        <v>3100</v>
      </c>
      <c r="H1341" s="336">
        <v>71.3</v>
      </c>
      <c r="I1341" s="357">
        <v>23</v>
      </c>
    </row>
    <row r="1342" spans="1:9" s="386" customFormat="1" x14ac:dyDescent="0.25">
      <c r="A1342" s="1124"/>
      <c r="B1342" s="958"/>
      <c r="C1342" s="388" t="s">
        <v>5909</v>
      </c>
      <c r="D1342" s="388" t="s">
        <v>6144</v>
      </c>
      <c r="E1342" s="389" t="s">
        <v>14</v>
      </c>
      <c r="F1342" s="389" t="s">
        <v>15</v>
      </c>
      <c r="G1342" s="357">
        <v>3100</v>
      </c>
      <c r="H1342" s="336">
        <v>71.3</v>
      </c>
      <c r="I1342" s="357">
        <v>23</v>
      </c>
    </row>
    <row r="1343" spans="1:9" s="386" customFormat="1" x14ac:dyDescent="0.25">
      <c r="A1343" s="1124"/>
      <c r="B1343" s="958"/>
      <c r="C1343" s="388" t="s">
        <v>5910</v>
      </c>
      <c r="D1343" s="388" t="s">
        <v>6144</v>
      </c>
      <c r="E1343" s="389" t="s">
        <v>14</v>
      </c>
      <c r="F1343" s="389" t="s">
        <v>15</v>
      </c>
      <c r="G1343" s="357">
        <v>5200</v>
      </c>
      <c r="H1343" s="336">
        <v>156</v>
      </c>
      <c r="I1343" s="357">
        <v>30</v>
      </c>
    </row>
    <row r="1344" spans="1:9" s="386" customFormat="1" x14ac:dyDescent="0.25">
      <c r="A1344" s="1124"/>
      <c r="B1344" s="958"/>
      <c r="C1344" s="388" t="s">
        <v>5911</v>
      </c>
      <c r="D1344" s="388" t="s">
        <v>6144</v>
      </c>
      <c r="E1344" s="389" t="s">
        <v>14</v>
      </c>
      <c r="F1344" s="389" t="s">
        <v>15</v>
      </c>
      <c r="G1344" s="357">
        <v>3000</v>
      </c>
      <c r="H1344" s="336">
        <v>114</v>
      </c>
      <c r="I1344" s="357">
        <v>38</v>
      </c>
    </row>
    <row r="1345" spans="1:9" s="386" customFormat="1" x14ac:dyDescent="0.25">
      <c r="A1345" s="1124"/>
      <c r="B1345" s="958"/>
      <c r="C1345" s="388" t="s">
        <v>5912</v>
      </c>
      <c r="D1345" s="388" t="s">
        <v>6144</v>
      </c>
      <c r="E1345" s="389" t="s">
        <v>14</v>
      </c>
      <c r="F1345" s="389" t="s">
        <v>15</v>
      </c>
      <c r="G1345" s="357">
        <v>3000</v>
      </c>
      <c r="H1345" s="336">
        <v>114</v>
      </c>
      <c r="I1345" s="357">
        <v>38</v>
      </c>
    </row>
    <row r="1346" spans="1:9" s="386" customFormat="1" x14ac:dyDescent="0.25">
      <c r="A1346" s="1124"/>
      <c r="B1346" s="958"/>
      <c r="C1346" s="388" t="s">
        <v>5913</v>
      </c>
      <c r="D1346" s="388" t="s">
        <v>6144</v>
      </c>
      <c r="E1346" s="389" t="s">
        <v>14</v>
      </c>
      <c r="F1346" s="389" t="s">
        <v>15</v>
      </c>
      <c r="G1346" s="357">
        <v>3000</v>
      </c>
      <c r="H1346" s="336">
        <v>111</v>
      </c>
      <c r="I1346" s="357">
        <v>37</v>
      </c>
    </row>
    <row r="1347" spans="1:9" s="386" customFormat="1" x14ac:dyDescent="0.25">
      <c r="A1347" s="1124"/>
      <c r="B1347" s="958"/>
      <c r="C1347" s="388" t="s">
        <v>5914</v>
      </c>
      <c r="D1347" s="388" t="s">
        <v>6144</v>
      </c>
      <c r="E1347" s="389" t="s">
        <v>14</v>
      </c>
      <c r="F1347" s="389" t="s">
        <v>15</v>
      </c>
      <c r="G1347" s="357">
        <v>3000</v>
      </c>
      <c r="H1347" s="336">
        <v>105</v>
      </c>
      <c r="I1347" s="357">
        <v>35</v>
      </c>
    </row>
    <row r="1348" spans="1:9" s="386" customFormat="1" x14ac:dyDescent="0.25">
      <c r="A1348" s="1124"/>
      <c r="B1348" s="958"/>
      <c r="C1348" s="388" t="s">
        <v>5915</v>
      </c>
      <c r="D1348" s="388" t="s">
        <v>6144</v>
      </c>
      <c r="E1348" s="389" t="s">
        <v>14</v>
      </c>
      <c r="F1348" s="389" t="s">
        <v>15</v>
      </c>
      <c r="G1348" s="357">
        <v>3000</v>
      </c>
      <c r="H1348" s="336">
        <v>108</v>
      </c>
      <c r="I1348" s="357">
        <v>36</v>
      </c>
    </row>
    <row r="1349" spans="1:9" s="386" customFormat="1" x14ac:dyDescent="0.25">
      <c r="A1349" s="1124"/>
      <c r="B1349" s="958"/>
      <c r="C1349" s="388" t="s">
        <v>5916</v>
      </c>
      <c r="D1349" s="388" t="s">
        <v>6144</v>
      </c>
      <c r="E1349" s="389" t="s">
        <v>14</v>
      </c>
      <c r="F1349" s="389" t="s">
        <v>15</v>
      </c>
      <c r="G1349" s="357">
        <v>3000</v>
      </c>
      <c r="H1349" s="336">
        <v>99</v>
      </c>
      <c r="I1349" s="357">
        <v>33</v>
      </c>
    </row>
    <row r="1350" spans="1:9" s="386" customFormat="1" x14ac:dyDescent="0.25">
      <c r="A1350" s="1124"/>
      <c r="B1350" s="958"/>
      <c r="C1350" s="388" t="s">
        <v>5917</v>
      </c>
      <c r="D1350" s="388" t="s">
        <v>6144</v>
      </c>
      <c r="E1350" s="389" t="s">
        <v>14</v>
      </c>
      <c r="F1350" s="389" t="s">
        <v>15</v>
      </c>
      <c r="G1350" s="357">
        <v>3500</v>
      </c>
      <c r="H1350" s="336">
        <v>94.5</v>
      </c>
      <c r="I1350" s="357">
        <v>27</v>
      </c>
    </row>
    <row r="1351" spans="1:9" s="386" customFormat="1" x14ac:dyDescent="0.25">
      <c r="A1351" s="1124"/>
      <c r="B1351" s="958"/>
      <c r="C1351" s="388" t="s">
        <v>5918</v>
      </c>
      <c r="D1351" s="388" t="s">
        <v>6144</v>
      </c>
      <c r="E1351" s="389" t="s">
        <v>14</v>
      </c>
      <c r="F1351" s="389" t="s">
        <v>15</v>
      </c>
      <c r="G1351" s="357">
        <v>2550</v>
      </c>
      <c r="H1351" s="336">
        <v>58.65</v>
      </c>
      <c r="I1351" s="357">
        <v>23</v>
      </c>
    </row>
    <row r="1352" spans="1:9" s="386" customFormat="1" x14ac:dyDescent="0.25">
      <c r="A1352" s="1124"/>
      <c r="B1352" s="958"/>
      <c r="C1352" s="388" t="s">
        <v>5919</v>
      </c>
      <c r="D1352" s="388" t="s">
        <v>6144</v>
      </c>
      <c r="E1352" s="389" t="s">
        <v>14</v>
      </c>
      <c r="F1352" s="389" t="s">
        <v>15</v>
      </c>
      <c r="G1352" s="357">
        <v>2200</v>
      </c>
      <c r="H1352" s="336">
        <v>63.8</v>
      </c>
      <c r="I1352" s="357">
        <v>29</v>
      </c>
    </row>
    <row r="1353" spans="1:9" s="386" customFormat="1" x14ac:dyDescent="0.25">
      <c r="A1353" s="1124"/>
      <c r="B1353" s="958"/>
      <c r="C1353" s="388" t="s">
        <v>5920</v>
      </c>
      <c r="D1353" s="388" t="s">
        <v>6144</v>
      </c>
      <c r="E1353" s="389" t="s">
        <v>14</v>
      </c>
      <c r="F1353" s="389" t="s">
        <v>15</v>
      </c>
      <c r="G1353" s="357">
        <v>4550</v>
      </c>
      <c r="H1353" s="336">
        <v>150.15</v>
      </c>
      <c r="I1353" s="357">
        <v>33</v>
      </c>
    </row>
    <row r="1354" spans="1:9" s="386" customFormat="1" x14ac:dyDescent="0.25">
      <c r="A1354" s="1124"/>
      <c r="B1354" s="958"/>
      <c r="C1354" s="388" t="s">
        <v>5921</v>
      </c>
      <c r="D1354" s="388" t="s">
        <v>6144</v>
      </c>
      <c r="E1354" s="389" t="s">
        <v>14</v>
      </c>
      <c r="F1354" s="389" t="s">
        <v>15</v>
      </c>
      <c r="G1354" s="357">
        <v>3900</v>
      </c>
      <c r="H1354" s="336">
        <v>128.69999999999999</v>
      </c>
      <c r="I1354" s="357">
        <v>33</v>
      </c>
    </row>
    <row r="1355" spans="1:9" s="386" customFormat="1" x14ac:dyDescent="0.25">
      <c r="A1355" s="1124"/>
      <c r="B1355" s="958"/>
      <c r="C1355" s="388" t="s">
        <v>5922</v>
      </c>
      <c r="D1355" s="388" t="s">
        <v>6144</v>
      </c>
      <c r="E1355" s="389" t="s">
        <v>14</v>
      </c>
      <c r="F1355" s="389" t="s">
        <v>15</v>
      </c>
      <c r="G1355" s="357">
        <v>3650</v>
      </c>
      <c r="H1355" s="336">
        <v>120.45</v>
      </c>
      <c r="I1355" s="357">
        <v>33</v>
      </c>
    </row>
    <row r="1356" spans="1:9" s="386" customFormat="1" x14ac:dyDescent="0.25">
      <c r="A1356" s="1124"/>
      <c r="B1356" s="958"/>
      <c r="C1356" s="388" t="s">
        <v>5923</v>
      </c>
      <c r="D1356" s="388" t="s">
        <v>6144</v>
      </c>
      <c r="E1356" s="389" t="s">
        <v>14</v>
      </c>
      <c r="F1356" s="389" t="s">
        <v>15</v>
      </c>
      <c r="G1356" s="357">
        <v>4300</v>
      </c>
      <c r="H1356" s="336">
        <v>154.80000000000001</v>
      </c>
      <c r="I1356" s="357">
        <v>36</v>
      </c>
    </row>
    <row r="1357" spans="1:9" s="386" customFormat="1" x14ac:dyDescent="0.25">
      <c r="A1357" s="1124"/>
      <c r="B1357" s="958"/>
      <c r="C1357" s="388" t="s">
        <v>5924</v>
      </c>
      <c r="D1357" s="388" t="s">
        <v>6144</v>
      </c>
      <c r="E1357" s="389" t="s">
        <v>14</v>
      </c>
      <c r="F1357" s="389" t="s">
        <v>15</v>
      </c>
      <c r="G1357" s="357">
        <v>4550</v>
      </c>
      <c r="H1357" s="336">
        <v>163.80000000000001</v>
      </c>
      <c r="I1357" s="357">
        <v>36</v>
      </c>
    </row>
    <row r="1358" spans="1:9" s="386" customFormat="1" x14ac:dyDescent="0.25">
      <c r="A1358" s="1124"/>
      <c r="B1358" s="958"/>
      <c r="C1358" s="388" t="s">
        <v>5925</v>
      </c>
      <c r="D1358" s="388" t="s">
        <v>6144</v>
      </c>
      <c r="E1358" s="389" t="s">
        <v>14</v>
      </c>
      <c r="F1358" s="389" t="s">
        <v>15</v>
      </c>
      <c r="G1358" s="357">
        <v>3900</v>
      </c>
      <c r="H1358" s="336">
        <v>156</v>
      </c>
      <c r="I1358" s="357">
        <v>40</v>
      </c>
    </row>
    <row r="1359" spans="1:9" s="386" customFormat="1" x14ac:dyDescent="0.25">
      <c r="A1359" s="1124"/>
      <c r="B1359" s="958"/>
      <c r="C1359" s="388" t="s">
        <v>5926</v>
      </c>
      <c r="D1359" s="388" t="s">
        <v>6144</v>
      </c>
      <c r="E1359" s="389" t="s">
        <v>14</v>
      </c>
      <c r="F1359" s="389" t="s">
        <v>15</v>
      </c>
      <c r="G1359" s="357">
        <v>3900</v>
      </c>
      <c r="H1359" s="336">
        <v>136.5</v>
      </c>
      <c r="I1359" s="357">
        <v>35</v>
      </c>
    </row>
    <row r="1360" spans="1:9" s="386" customFormat="1" x14ac:dyDescent="0.25">
      <c r="A1360" s="1124"/>
      <c r="B1360" s="958"/>
      <c r="C1360" s="388" t="s">
        <v>5927</v>
      </c>
      <c r="D1360" s="388" t="s">
        <v>6144</v>
      </c>
      <c r="E1360" s="389" t="s">
        <v>14</v>
      </c>
      <c r="F1360" s="389" t="s">
        <v>15</v>
      </c>
      <c r="G1360" s="357">
        <v>3100</v>
      </c>
      <c r="H1360" s="336">
        <v>83.7</v>
      </c>
      <c r="I1360" s="357">
        <v>27</v>
      </c>
    </row>
    <row r="1361" spans="1:9" s="386" customFormat="1" x14ac:dyDescent="0.25">
      <c r="A1361" s="1124"/>
      <c r="B1361" s="958"/>
      <c r="C1361" s="388" t="s">
        <v>5928</v>
      </c>
      <c r="D1361" s="388" t="s">
        <v>6144</v>
      </c>
      <c r="E1361" s="389" t="s">
        <v>14</v>
      </c>
      <c r="F1361" s="389" t="s">
        <v>15</v>
      </c>
      <c r="G1361" s="357">
        <v>3900</v>
      </c>
      <c r="H1361" s="336">
        <v>117</v>
      </c>
      <c r="I1361" s="357">
        <v>30</v>
      </c>
    </row>
    <row r="1362" spans="1:9" s="386" customFormat="1" x14ac:dyDescent="0.25">
      <c r="A1362" s="1124"/>
      <c r="B1362" s="958"/>
      <c r="C1362" s="388" t="s">
        <v>5929</v>
      </c>
      <c r="D1362" s="388" t="s">
        <v>6144</v>
      </c>
      <c r="E1362" s="389" t="s">
        <v>14</v>
      </c>
      <c r="F1362" s="389" t="s">
        <v>15</v>
      </c>
      <c r="G1362" s="357">
        <v>3900</v>
      </c>
      <c r="H1362" s="336">
        <v>105.3</v>
      </c>
      <c r="I1362" s="357">
        <v>27</v>
      </c>
    </row>
    <row r="1363" spans="1:9" s="386" customFormat="1" x14ac:dyDescent="0.25">
      <c r="A1363" s="1124"/>
      <c r="B1363" s="958"/>
      <c r="C1363" s="388" t="s">
        <v>5930</v>
      </c>
      <c r="D1363" s="388" t="s">
        <v>6144</v>
      </c>
      <c r="E1363" s="389" t="s">
        <v>14</v>
      </c>
      <c r="F1363" s="389" t="s">
        <v>15</v>
      </c>
      <c r="G1363" s="357">
        <v>3900</v>
      </c>
      <c r="H1363" s="336">
        <v>120.9</v>
      </c>
      <c r="I1363" s="357">
        <v>31</v>
      </c>
    </row>
    <row r="1364" spans="1:9" s="386" customFormat="1" x14ac:dyDescent="0.25">
      <c r="A1364" s="1124"/>
      <c r="B1364" s="958"/>
      <c r="C1364" s="388" t="s">
        <v>5931</v>
      </c>
      <c r="D1364" s="388" t="s">
        <v>6144</v>
      </c>
      <c r="E1364" s="389" t="s">
        <v>14</v>
      </c>
      <c r="F1364" s="389" t="s">
        <v>15</v>
      </c>
      <c r="G1364" s="357">
        <v>3900</v>
      </c>
      <c r="H1364" s="336">
        <v>109.2</v>
      </c>
      <c r="I1364" s="357">
        <v>28</v>
      </c>
    </row>
    <row r="1365" spans="1:9" s="386" customFormat="1" x14ac:dyDescent="0.25">
      <c r="A1365" s="1124"/>
      <c r="B1365" s="958"/>
      <c r="C1365" s="388" t="s">
        <v>5932</v>
      </c>
      <c r="D1365" s="388" t="s">
        <v>6144</v>
      </c>
      <c r="E1365" s="389" t="s">
        <v>14</v>
      </c>
      <c r="F1365" s="389" t="s">
        <v>15</v>
      </c>
      <c r="G1365" s="357">
        <v>2550</v>
      </c>
      <c r="H1365" s="336">
        <v>71.400000000000006</v>
      </c>
      <c r="I1365" s="357">
        <v>28</v>
      </c>
    </row>
    <row r="1366" spans="1:9" s="386" customFormat="1" x14ac:dyDescent="0.25">
      <c r="A1366" s="1124"/>
      <c r="B1366" s="958"/>
      <c r="C1366" s="388" t="s">
        <v>5933</v>
      </c>
      <c r="D1366" s="388" t="s">
        <v>6144</v>
      </c>
      <c r="E1366" s="389" t="s">
        <v>14</v>
      </c>
      <c r="F1366" s="389" t="s">
        <v>15</v>
      </c>
      <c r="G1366" s="357">
        <v>2200</v>
      </c>
      <c r="H1366" s="336">
        <v>57.2</v>
      </c>
      <c r="I1366" s="357">
        <v>26</v>
      </c>
    </row>
    <row r="1367" spans="1:9" s="386" customFormat="1" x14ac:dyDescent="0.25">
      <c r="A1367" s="1124"/>
      <c r="B1367" s="958"/>
      <c r="C1367" s="388" t="s">
        <v>5934</v>
      </c>
      <c r="D1367" s="388" t="s">
        <v>6144</v>
      </c>
      <c r="E1367" s="389" t="s">
        <v>14</v>
      </c>
      <c r="F1367" s="389" t="s">
        <v>15</v>
      </c>
      <c r="G1367" s="357">
        <v>1500</v>
      </c>
      <c r="H1367" s="336">
        <v>33</v>
      </c>
      <c r="I1367" s="357">
        <v>22</v>
      </c>
    </row>
    <row r="1368" spans="1:9" s="386" customFormat="1" x14ac:dyDescent="0.25">
      <c r="A1368" s="1124"/>
      <c r="B1368" s="958"/>
      <c r="C1368" s="388" t="s">
        <v>5935</v>
      </c>
      <c r="D1368" s="388" t="s">
        <v>6144</v>
      </c>
      <c r="E1368" s="389" t="s">
        <v>14</v>
      </c>
      <c r="F1368" s="389" t="s">
        <v>15</v>
      </c>
      <c r="G1368" s="357">
        <v>2200</v>
      </c>
      <c r="H1368" s="336">
        <v>63.8</v>
      </c>
      <c r="I1368" s="357">
        <v>29</v>
      </c>
    </row>
    <row r="1369" spans="1:9" s="386" customFormat="1" x14ac:dyDescent="0.25">
      <c r="A1369" s="1124"/>
      <c r="B1369" s="958"/>
      <c r="C1369" s="388" t="s">
        <v>5936</v>
      </c>
      <c r="D1369" s="388" t="s">
        <v>6144</v>
      </c>
      <c r="E1369" s="389" t="s">
        <v>14</v>
      </c>
      <c r="F1369" s="389" t="s">
        <v>15</v>
      </c>
      <c r="G1369" s="357">
        <v>2550</v>
      </c>
      <c r="H1369" s="336">
        <v>68.849999999999994</v>
      </c>
      <c r="I1369" s="357">
        <v>27</v>
      </c>
    </row>
    <row r="1370" spans="1:9" s="386" customFormat="1" x14ac:dyDescent="0.25">
      <c r="A1370" s="1124"/>
      <c r="B1370" s="958"/>
      <c r="C1370" s="388" t="s">
        <v>5937</v>
      </c>
      <c r="D1370" s="388" t="s">
        <v>6144</v>
      </c>
      <c r="E1370" s="389" t="s">
        <v>14</v>
      </c>
      <c r="F1370" s="389" t="s">
        <v>15</v>
      </c>
      <c r="G1370" s="357">
        <v>2550</v>
      </c>
      <c r="H1370" s="336">
        <v>68.849999999999994</v>
      </c>
      <c r="I1370" s="357">
        <v>27</v>
      </c>
    </row>
    <row r="1371" spans="1:9" s="386" customFormat="1" x14ac:dyDescent="0.25">
      <c r="A1371" s="1124"/>
      <c r="B1371" s="958"/>
      <c r="C1371" s="388" t="s">
        <v>5938</v>
      </c>
      <c r="D1371" s="388" t="s">
        <v>6144</v>
      </c>
      <c r="E1371" s="389" t="s">
        <v>14</v>
      </c>
      <c r="F1371" s="389" t="s">
        <v>15</v>
      </c>
      <c r="G1371" s="357">
        <v>2550</v>
      </c>
      <c r="H1371" s="336">
        <v>66.3</v>
      </c>
      <c r="I1371" s="357">
        <v>26</v>
      </c>
    </row>
    <row r="1372" spans="1:9" s="386" customFormat="1" x14ac:dyDescent="0.25">
      <c r="A1372" s="1124"/>
      <c r="B1372" s="958"/>
      <c r="C1372" s="388" t="s">
        <v>5939</v>
      </c>
      <c r="D1372" s="388" t="s">
        <v>6144</v>
      </c>
      <c r="E1372" s="389" t="s">
        <v>14</v>
      </c>
      <c r="F1372" s="389" t="s">
        <v>15</v>
      </c>
      <c r="G1372" s="357">
        <v>2550</v>
      </c>
      <c r="H1372" s="336">
        <v>71.400000000000006</v>
      </c>
      <c r="I1372" s="357">
        <v>28</v>
      </c>
    </row>
    <row r="1373" spans="1:9" s="386" customFormat="1" x14ac:dyDescent="0.25">
      <c r="A1373" s="1124"/>
      <c r="B1373" s="958"/>
      <c r="C1373" s="388" t="s">
        <v>5940</v>
      </c>
      <c r="D1373" s="388" t="s">
        <v>6144</v>
      </c>
      <c r="E1373" s="389" t="s">
        <v>14</v>
      </c>
      <c r="F1373" s="389" t="s">
        <v>15</v>
      </c>
      <c r="G1373" s="357">
        <v>2550</v>
      </c>
      <c r="H1373" s="336">
        <v>73.95</v>
      </c>
      <c r="I1373" s="357">
        <v>29</v>
      </c>
    </row>
    <row r="1374" spans="1:9" s="386" customFormat="1" x14ac:dyDescent="0.25">
      <c r="A1374" s="1124"/>
      <c r="B1374" s="958"/>
      <c r="C1374" s="388" t="s">
        <v>5941</v>
      </c>
      <c r="D1374" s="388" t="s">
        <v>6144</v>
      </c>
      <c r="E1374" s="389" t="s">
        <v>14</v>
      </c>
      <c r="F1374" s="389" t="s">
        <v>15</v>
      </c>
      <c r="G1374" s="357">
        <v>2550</v>
      </c>
      <c r="H1374" s="336">
        <v>71.400000000000006</v>
      </c>
      <c r="I1374" s="357">
        <v>28</v>
      </c>
    </row>
    <row r="1375" spans="1:9" s="386" customFormat="1" x14ac:dyDescent="0.25">
      <c r="A1375" s="1124"/>
      <c r="B1375" s="958"/>
      <c r="C1375" s="388" t="s">
        <v>5942</v>
      </c>
      <c r="D1375" s="388" t="s">
        <v>6144</v>
      </c>
      <c r="E1375" s="389" t="s">
        <v>14</v>
      </c>
      <c r="F1375" s="389" t="s">
        <v>15</v>
      </c>
      <c r="G1375" s="357">
        <v>1700</v>
      </c>
      <c r="H1375" s="336">
        <v>57.8</v>
      </c>
      <c r="I1375" s="357">
        <v>34</v>
      </c>
    </row>
    <row r="1376" spans="1:9" s="386" customFormat="1" x14ac:dyDescent="0.25">
      <c r="A1376" s="1124"/>
      <c r="B1376" s="958"/>
      <c r="C1376" s="388" t="s">
        <v>5943</v>
      </c>
      <c r="D1376" s="388" t="s">
        <v>6144</v>
      </c>
      <c r="E1376" s="389" t="s">
        <v>14</v>
      </c>
      <c r="F1376" s="389" t="s">
        <v>15</v>
      </c>
      <c r="G1376" s="357">
        <v>5550</v>
      </c>
      <c r="H1376" s="336">
        <v>160.94999999999999</v>
      </c>
      <c r="I1376" s="357">
        <v>29</v>
      </c>
    </row>
    <row r="1377" spans="1:9" s="386" customFormat="1" x14ac:dyDescent="0.25">
      <c r="A1377" s="1124"/>
      <c r="B1377" s="958"/>
      <c r="C1377" s="388" t="s">
        <v>5944</v>
      </c>
      <c r="D1377" s="388" t="s">
        <v>6144</v>
      </c>
      <c r="E1377" s="389" t="s">
        <v>14</v>
      </c>
      <c r="F1377" s="389" t="s">
        <v>15</v>
      </c>
      <c r="G1377" s="357">
        <v>2500</v>
      </c>
      <c r="H1377" s="336">
        <v>77.5</v>
      </c>
      <c r="I1377" s="357">
        <v>31</v>
      </c>
    </row>
    <row r="1378" spans="1:9" s="386" customFormat="1" x14ac:dyDescent="0.25">
      <c r="A1378" s="1124"/>
      <c r="B1378" s="958"/>
      <c r="C1378" s="388" t="s">
        <v>5945</v>
      </c>
      <c r="D1378" s="388" t="s">
        <v>6144</v>
      </c>
      <c r="E1378" s="389" t="s">
        <v>14</v>
      </c>
      <c r="F1378" s="389" t="s">
        <v>15</v>
      </c>
      <c r="G1378" s="357">
        <v>2500</v>
      </c>
      <c r="H1378" s="336">
        <v>70</v>
      </c>
      <c r="I1378" s="357">
        <v>28</v>
      </c>
    </row>
    <row r="1379" spans="1:9" s="386" customFormat="1" x14ac:dyDescent="0.25">
      <c r="A1379" s="1124"/>
      <c r="B1379" s="958"/>
      <c r="C1379" s="388" t="s">
        <v>5946</v>
      </c>
      <c r="D1379" s="388" t="s">
        <v>6144</v>
      </c>
      <c r="E1379" s="389" t="s">
        <v>14</v>
      </c>
      <c r="F1379" s="389" t="s">
        <v>15</v>
      </c>
      <c r="G1379" s="357">
        <v>2300</v>
      </c>
      <c r="H1379" s="336">
        <v>52.9</v>
      </c>
      <c r="I1379" s="357">
        <v>23</v>
      </c>
    </row>
    <row r="1380" spans="1:9" s="386" customFormat="1" x14ac:dyDescent="0.25">
      <c r="A1380" s="1124"/>
      <c r="B1380" s="958"/>
      <c r="C1380" s="388" t="s">
        <v>5947</v>
      </c>
      <c r="D1380" s="388" t="s">
        <v>6144</v>
      </c>
      <c r="E1380" s="389" t="s">
        <v>14</v>
      </c>
      <c r="F1380" s="389" t="s">
        <v>15</v>
      </c>
      <c r="G1380" s="357">
        <v>2300</v>
      </c>
      <c r="H1380" s="336">
        <v>52.9</v>
      </c>
      <c r="I1380" s="357">
        <v>23</v>
      </c>
    </row>
    <row r="1381" spans="1:9" s="386" customFormat="1" x14ac:dyDescent="0.25">
      <c r="A1381" s="1124"/>
      <c r="B1381" s="958"/>
      <c r="C1381" s="388" t="s">
        <v>5948</v>
      </c>
      <c r="D1381" s="388" t="s">
        <v>6144</v>
      </c>
      <c r="E1381" s="389" t="s">
        <v>14</v>
      </c>
      <c r="F1381" s="389" t="s">
        <v>15</v>
      </c>
      <c r="G1381" s="357">
        <v>1250</v>
      </c>
      <c r="H1381" s="336">
        <v>33.75</v>
      </c>
      <c r="I1381" s="357">
        <v>27</v>
      </c>
    </row>
    <row r="1382" spans="1:9" s="386" customFormat="1" x14ac:dyDescent="0.25">
      <c r="A1382" s="1124"/>
      <c r="B1382" s="958"/>
      <c r="C1382" s="388" t="s">
        <v>5949</v>
      </c>
      <c r="D1382" s="388" t="s">
        <v>6144</v>
      </c>
      <c r="E1382" s="389" t="s">
        <v>14</v>
      </c>
      <c r="F1382" s="389" t="s">
        <v>15</v>
      </c>
      <c r="G1382" s="357">
        <v>1400</v>
      </c>
      <c r="H1382" s="336">
        <v>42</v>
      </c>
      <c r="I1382" s="357">
        <v>30</v>
      </c>
    </row>
    <row r="1383" spans="1:9" s="386" customFormat="1" x14ac:dyDescent="0.25">
      <c r="A1383" s="1124"/>
      <c r="B1383" s="958"/>
      <c r="C1383" s="388" t="s">
        <v>5950</v>
      </c>
      <c r="D1383" s="388" t="s">
        <v>6144</v>
      </c>
      <c r="E1383" s="389" t="s">
        <v>14</v>
      </c>
      <c r="F1383" s="389" t="s">
        <v>15</v>
      </c>
      <c r="G1383" s="357">
        <v>2000</v>
      </c>
      <c r="H1383" s="336">
        <v>66</v>
      </c>
      <c r="I1383" s="357">
        <v>33</v>
      </c>
    </row>
    <row r="1384" spans="1:9" s="386" customFormat="1" x14ac:dyDescent="0.25">
      <c r="A1384" s="1124"/>
      <c r="B1384" s="958"/>
      <c r="C1384" s="388" t="s">
        <v>5951</v>
      </c>
      <c r="D1384" s="388" t="s">
        <v>6144</v>
      </c>
      <c r="E1384" s="389" t="s">
        <v>14</v>
      </c>
      <c r="F1384" s="389" t="s">
        <v>15</v>
      </c>
      <c r="G1384" s="357">
        <v>2000</v>
      </c>
      <c r="H1384" s="336">
        <v>50</v>
      </c>
      <c r="I1384" s="357">
        <v>25</v>
      </c>
    </row>
    <row r="1385" spans="1:9" s="386" customFormat="1" x14ac:dyDescent="0.25">
      <c r="A1385" s="1124"/>
      <c r="B1385" s="958"/>
      <c r="C1385" s="388" t="s">
        <v>5952</v>
      </c>
      <c r="D1385" s="388" t="s">
        <v>6144</v>
      </c>
      <c r="E1385" s="389" t="s">
        <v>14</v>
      </c>
      <c r="F1385" s="389" t="s">
        <v>15</v>
      </c>
      <c r="G1385" s="357">
        <v>2610</v>
      </c>
      <c r="H1385" s="336">
        <v>57.42</v>
      </c>
      <c r="I1385" s="357">
        <v>22</v>
      </c>
    </row>
    <row r="1386" spans="1:9" s="386" customFormat="1" x14ac:dyDescent="0.25">
      <c r="A1386" s="1124"/>
      <c r="B1386" s="958"/>
      <c r="C1386" s="388" t="s">
        <v>5953</v>
      </c>
      <c r="D1386" s="388" t="s">
        <v>6144</v>
      </c>
      <c r="E1386" s="389" t="s">
        <v>14</v>
      </c>
      <c r="F1386" s="389" t="s">
        <v>15</v>
      </c>
      <c r="G1386" s="357">
        <v>4400</v>
      </c>
      <c r="H1386" s="336">
        <v>127.6</v>
      </c>
      <c r="I1386" s="357">
        <v>29</v>
      </c>
    </row>
    <row r="1387" spans="1:9" s="386" customFormat="1" x14ac:dyDescent="0.25">
      <c r="A1387" s="1124"/>
      <c r="B1387" s="958"/>
      <c r="C1387" s="388" t="s">
        <v>5954</v>
      </c>
      <c r="D1387" s="388" t="s">
        <v>6144</v>
      </c>
      <c r="E1387" s="389" t="s">
        <v>14</v>
      </c>
      <c r="F1387" s="389" t="s">
        <v>15</v>
      </c>
      <c r="G1387" s="357">
        <v>1800</v>
      </c>
      <c r="H1387" s="336">
        <v>46.8</v>
      </c>
      <c r="I1387" s="357">
        <v>26</v>
      </c>
    </row>
    <row r="1388" spans="1:9" s="386" customFormat="1" x14ac:dyDescent="0.25">
      <c r="A1388" s="1124"/>
      <c r="B1388" s="958"/>
      <c r="C1388" s="388" t="s">
        <v>5955</v>
      </c>
      <c r="D1388" s="388" t="s">
        <v>6144</v>
      </c>
      <c r="E1388" s="389" t="s">
        <v>14</v>
      </c>
      <c r="F1388" s="389" t="s">
        <v>15</v>
      </c>
      <c r="G1388" s="357">
        <v>2100</v>
      </c>
      <c r="H1388" s="336">
        <v>54.6</v>
      </c>
      <c r="I1388" s="357">
        <v>26</v>
      </c>
    </row>
    <row r="1389" spans="1:9" s="386" customFormat="1" x14ac:dyDescent="0.25">
      <c r="A1389" s="1124"/>
      <c r="B1389" s="958"/>
      <c r="C1389" s="388" t="s">
        <v>5956</v>
      </c>
      <c r="D1389" s="388" t="s">
        <v>6144</v>
      </c>
      <c r="E1389" s="389" t="s">
        <v>14</v>
      </c>
      <c r="F1389" s="389" t="s">
        <v>15</v>
      </c>
      <c r="G1389" s="357">
        <v>3000</v>
      </c>
      <c r="H1389" s="336">
        <v>69</v>
      </c>
      <c r="I1389" s="357">
        <v>23</v>
      </c>
    </row>
    <row r="1390" spans="1:9" s="386" customFormat="1" x14ac:dyDescent="0.25">
      <c r="A1390" s="1124"/>
      <c r="B1390" s="958"/>
      <c r="C1390" s="388" t="s">
        <v>5957</v>
      </c>
      <c r="D1390" s="388" t="s">
        <v>6144</v>
      </c>
      <c r="E1390" s="389" t="s">
        <v>14</v>
      </c>
      <c r="F1390" s="389" t="s">
        <v>15</v>
      </c>
      <c r="G1390" s="357">
        <v>1600</v>
      </c>
      <c r="H1390" s="336">
        <v>40</v>
      </c>
      <c r="I1390" s="357">
        <v>25</v>
      </c>
    </row>
    <row r="1391" spans="1:9" s="386" customFormat="1" x14ac:dyDescent="0.25">
      <c r="A1391" s="1124"/>
      <c r="B1391" s="958"/>
      <c r="C1391" s="388" t="s">
        <v>5958</v>
      </c>
      <c r="D1391" s="388" t="s">
        <v>6144</v>
      </c>
      <c r="E1391" s="389" t="s">
        <v>14</v>
      </c>
      <c r="F1391" s="389" t="s">
        <v>15</v>
      </c>
      <c r="G1391" s="357">
        <v>2000</v>
      </c>
      <c r="H1391" s="336">
        <v>44</v>
      </c>
      <c r="I1391" s="357">
        <v>22</v>
      </c>
    </row>
    <row r="1392" spans="1:9" s="386" customFormat="1" x14ac:dyDescent="0.25">
      <c r="A1392" s="1124"/>
      <c r="B1392" s="958"/>
      <c r="C1392" s="388" t="s">
        <v>5959</v>
      </c>
      <c r="D1392" s="388" t="s">
        <v>6144</v>
      </c>
      <c r="E1392" s="389" t="s">
        <v>14</v>
      </c>
      <c r="F1392" s="389" t="s">
        <v>15</v>
      </c>
      <c r="G1392" s="357">
        <v>3700</v>
      </c>
      <c r="H1392" s="336">
        <v>103.6</v>
      </c>
      <c r="I1392" s="357">
        <v>28</v>
      </c>
    </row>
    <row r="1393" spans="1:9" s="386" customFormat="1" x14ac:dyDescent="0.25">
      <c r="A1393" s="1124"/>
      <c r="B1393" s="958"/>
      <c r="C1393" s="388" t="s">
        <v>5960</v>
      </c>
      <c r="D1393" s="388" t="s">
        <v>6144</v>
      </c>
      <c r="E1393" s="389" t="s">
        <v>14</v>
      </c>
      <c r="F1393" s="389" t="s">
        <v>15</v>
      </c>
      <c r="G1393" s="357">
        <v>3700</v>
      </c>
      <c r="H1393" s="336">
        <v>140.6</v>
      </c>
      <c r="I1393" s="357">
        <v>38</v>
      </c>
    </row>
    <row r="1394" spans="1:9" s="386" customFormat="1" x14ac:dyDescent="0.25">
      <c r="A1394" s="1124"/>
      <c r="B1394" s="958"/>
      <c r="C1394" s="388" t="s">
        <v>5961</v>
      </c>
      <c r="D1394" s="388" t="s">
        <v>6144</v>
      </c>
      <c r="E1394" s="389" t="s">
        <v>14</v>
      </c>
      <c r="F1394" s="389" t="s">
        <v>15</v>
      </c>
      <c r="G1394" s="357">
        <v>3700</v>
      </c>
      <c r="H1394" s="336">
        <v>144.30000000000001</v>
      </c>
      <c r="I1394" s="357">
        <v>39</v>
      </c>
    </row>
    <row r="1395" spans="1:9" s="386" customFormat="1" x14ac:dyDescent="0.25">
      <c r="A1395" s="1124"/>
      <c r="B1395" s="958"/>
      <c r="C1395" s="388" t="s">
        <v>5962</v>
      </c>
      <c r="D1395" s="388" t="s">
        <v>6144</v>
      </c>
      <c r="E1395" s="389" t="s">
        <v>14</v>
      </c>
      <c r="F1395" s="389" t="s">
        <v>15</v>
      </c>
      <c r="G1395" s="357">
        <v>3000</v>
      </c>
      <c r="H1395" s="336">
        <v>96</v>
      </c>
      <c r="I1395" s="357">
        <v>32</v>
      </c>
    </row>
    <row r="1396" spans="1:9" s="386" customFormat="1" x14ac:dyDescent="0.25">
      <c r="A1396" s="1124"/>
      <c r="B1396" s="958"/>
      <c r="C1396" s="388" t="s">
        <v>5963</v>
      </c>
      <c r="D1396" s="388" t="s">
        <v>6144</v>
      </c>
      <c r="E1396" s="389" t="s">
        <v>14</v>
      </c>
      <c r="F1396" s="389" t="s">
        <v>15</v>
      </c>
      <c r="G1396" s="357">
        <v>1400</v>
      </c>
      <c r="H1396" s="336">
        <v>33.6</v>
      </c>
      <c r="I1396" s="357">
        <v>24</v>
      </c>
    </row>
    <row r="1397" spans="1:9" s="386" customFormat="1" x14ac:dyDescent="0.25">
      <c r="A1397" s="1124"/>
      <c r="B1397" s="958"/>
      <c r="C1397" s="388" t="s">
        <v>5964</v>
      </c>
      <c r="D1397" s="388" t="s">
        <v>6144</v>
      </c>
      <c r="E1397" s="389" t="s">
        <v>14</v>
      </c>
      <c r="F1397" s="389" t="s">
        <v>15</v>
      </c>
      <c r="G1397" s="357">
        <v>3600</v>
      </c>
      <c r="H1397" s="336">
        <v>108</v>
      </c>
      <c r="I1397" s="357">
        <v>30</v>
      </c>
    </row>
    <row r="1398" spans="1:9" s="386" customFormat="1" x14ac:dyDescent="0.25">
      <c r="A1398" s="1124"/>
      <c r="B1398" s="958"/>
      <c r="C1398" s="388" t="s">
        <v>5965</v>
      </c>
      <c r="D1398" s="388" t="s">
        <v>6144</v>
      </c>
      <c r="E1398" s="389" t="s">
        <v>14</v>
      </c>
      <c r="F1398" s="389" t="s">
        <v>15</v>
      </c>
      <c r="G1398" s="357">
        <v>1950</v>
      </c>
      <c r="H1398" s="336">
        <v>46.8</v>
      </c>
      <c r="I1398" s="357">
        <v>24</v>
      </c>
    </row>
    <row r="1399" spans="1:9" s="386" customFormat="1" x14ac:dyDescent="0.25">
      <c r="A1399" s="1124"/>
      <c r="B1399" s="958"/>
      <c r="C1399" s="388" t="s">
        <v>5966</v>
      </c>
      <c r="D1399" s="388" t="s">
        <v>6144</v>
      </c>
      <c r="E1399" s="389" t="s">
        <v>14</v>
      </c>
      <c r="F1399" s="389" t="s">
        <v>15</v>
      </c>
      <c r="G1399" s="357">
        <v>1950</v>
      </c>
      <c r="H1399" s="336">
        <v>50.7</v>
      </c>
      <c r="I1399" s="357">
        <v>26</v>
      </c>
    </row>
    <row r="1400" spans="1:9" s="386" customFormat="1" x14ac:dyDescent="0.25">
      <c r="A1400" s="1124"/>
      <c r="B1400" s="958"/>
      <c r="C1400" s="388" t="s">
        <v>5967</v>
      </c>
      <c r="D1400" s="388" t="s">
        <v>6144</v>
      </c>
      <c r="E1400" s="389" t="s">
        <v>14</v>
      </c>
      <c r="F1400" s="389" t="s">
        <v>15</v>
      </c>
      <c r="G1400" s="357">
        <v>3000</v>
      </c>
      <c r="H1400" s="336">
        <v>75</v>
      </c>
      <c r="I1400" s="357">
        <v>25</v>
      </c>
    </row>
    <row r="1401" spans="1:9" s="386" customFormat="1" x14ac:dyDescent="0.25">
      <c r="A1401" s="1124"/>
      <c r="B1401" s="958"/>
      <c r="C1401" s="388" t="s">
        <v>5968</v>
      </c>
      <c r="D1401" s="388" t="s">
        <v>6144</v>
      </c>
      <c r="E1401" s="389" t="s">
        <v>14</v>
      </c>
      <c r="F1401" s="389" t="s">
        <v>15</v>
      </c>
      <c r="G1401" s="357">
        <v>2350</v>
      </c>
      <c r="H1401" s="336">
        <v>65.8</v>
      </c>
      <c r="I1401" s="357">
        <v>28</v>
      </c>
    </row>
    <row r="1402" spans="1:9" s="386" customFormat="1" x14ac:dyDescent="0.25">
      <c r="A1402" s="1124"/>
      <c r="B1402" s="958"/>
      <c r="C1402" s="388" t="s">
        <v>5969</v>
      </c>
      <c r="D1402" s="388" t="s">
        <v>6144</v>
      </c>
      <c r="E1402" s="389" t="s">
        <v>14</v>
      </c>
      <c r="F1402" s="389" t="s">
        <v>15</v>
      </c>
      <c r="G1402" s="357">
        <v>2550</v>
      </c>
      <c r="H1402" s="336">
        <v>63.75</v>
      </c>
      <c r="I1402" s="357">
        <v>25</v>
      </c>
    </row>
    <row r="1403" spans="1:9" s="386" customFormat="1" x14ac:dyDescent="0.25">
      <c r="A1403" s="1124"/>
      <c r="B1403" s="958"/>
      <c r="C1403" s="388" t="s">
        <v>5970</v>
      </c>
      <c r="D1403" s="388" t="s">
        <v>6144</v>
      </c>
      <c r="E1403" s="389" t="s">
        <v>14</v>
      </c>
      <c r="F1403" s="389" t="s">
        <v>15</v>
      </c>
      <c r="G1403" s="357">
        <v>2250</v>
      </c>
      <c r="H1403" s="336">
        <v>51.75</v>
      </c>
      <c r="I1403" s="357">
        <v>23</v>
      </c>
    </row>
    <row r="1404" spans="1:9" s="386" customFormat="1" x14ac:dyDescent="0.25">
      <c r="A1404" s="1124"/>
      <c r="B1404" s="958"/>
      <c r="C1404" s="388" t="s">
        <v>5971</v>
      </c>
      <c r="D1404" s="388" t="s">
        <v>6144</v>
      </c>
      <c r="E1404" s="389" t="s">
        <v>14</v>
      </c>
      <c r="F1404" s="389" t="s">
        <v>15</v>
      </c>
      <c r="G1404" s="357">
        <v>2350</v>
      </c>
      <c r="H1404" s="336">
        <v>58.75</v>
      </c>
      <c r="I1404" s="357">
        <v>25</v>
      </c>
    </row>
    <row r="1405" spans="1:9" s="386" customFormat="1" x14ac:dyDescent="0.25">
      <c r="A1405" s="1124"/>
      <c r="B1405" s="958"/>
      <c r="C1405" s="388" t="s">
        <v>5972</v>
      </c>
      <c r="D1405" s="388" t="s">
        <v>6144</v>
      </c>
      <c r="E1405" s="389" t="s">
        <v>14</v>
      </c>
      <c r="F1405" s="389" t="s">
        <v>15</v>
      </c>
      <c r="G1405" s="357">
        <v>2900</v>
      </c>
      <c r="H1405" s="336">
        <v>84.1</v>
      </c>
      <c r="I1405" s="357">
        <v>29</v>
      </c>
    </row>
    <row r="1406" spans="1:9" s="386" customFormat="1" x14ac:dyDescent="0.25">
      <c r="A1406" s="1124"/>
      <c r="B1406" s="958"/>
      <c r="C1406" s="388" t="s">
        <v>5973</v>
      </c>
      <c r="D1406" s="388" t="s">
        <v>6144</v>
      </c>
      <c r="E1406" s="389" t="s">
        <v>14</v>
      </c>
      <c r="F1406" s="389" t="s">
        <v>15</v>
      </c>
      <c r="G1406" s="357">
        <v>2200</v>
      </c>
      <c r="H1406" s="336">
        <v>52.8</v>
      </c>
      <c r="I1406" s="357">
        <v>24</v>
      </c>
    </row>
    <row r="1407" spans="1:9" s="386" customFormat="1" x14ac:dyDescent="0.25">
      <c r="A1407" s="1124"/>
      <c r="B1407" s="958"/>
      <c r="C1407" s="388" t="s">
        <v>5974</v>
      </c>
      <c r="D1407" s="388" t="s">
        <v>6144</v>
      </c>
      <c r="E1407" s="389" t="s">
        <v>14</v>
      </c>
      <c r="F1407" s="389" t="s">
        <v>15</v>
      </c>
      <c r="G1407" s="357">
        <v>2550</v>
      </c>
      <c r="H1407" s="336">
        <v>66.3</v>
      </c>
      <c r="I1407" s="357">
        <v>26</v>
      </c>
    </row>
    <row r="1408" spans="1:9" s="386" customFormat="1" x14ac:dyDescent="0.25">
      <c r="A1408" s="1124"/>
      <c r="B1408" s="958"/>
      <c r="C1408" s="388" t="s">
        <v>5975</v>
      </c>
      <c r="D1408" s="388" t="s">
        <v>6144</v>
      </c>
      <c r="E1408" s="389" t="s">
        <v>14</v>
      </c>
      <c r="F1408" s="389" t="s">
        <v>15</v>
      </c>
      <c r="G1408" s="357">
        <v>2250</v>
      </c>
      <c r="H1408" s="336">
        <v>74.25</v>
      </c>
      <c r="I1408" s="357">
        <v>33</v>
      </c>
    </row>
    <row r="1409" spans="1:9" s="386" customFormat="1" x14ac:dyDescent="0.25">
      <c r="A1409" s="1124"/>
      <c r="B1409" s="958"/>
      <c r="C1409" s="388" t="s">
        <v>5976</v>
      </c>
      <c r="D1409" s="388" t="s">
        <v>6144</v>
      </c>
      <c r="E1409" s="389" t="s">
        <v>14</v>
      </c>
      <c r="F1409" s="389" t="s">
        <v>15</v>
      </c>
      <c r="G1409" s="357">
        <v>2500</v>
      </c>
      <c r="H1409" s="336">
        <v>60</v>
      </c>
      <c r="I1409" s="357">
        <v>24</v>
      </c>
    </row>
    <row r="1410" spans="1:9" s="386" customFormat="1" x14ac:dyDescent="0.25">
      <c r="A1410" s="1124"/>
      <c r="B1410" s="958"/>
      <c r="C1410" s="388" t="s">
        <v>5977</v>
      </c>
      <c r="D1410" s="388" t="s">
        <v>6144</v>
      </c>
      <c r="E1410" s="389" t="s">
        <v>14</v>
      </c>
      <c r="F1410" s="389" t="s">
        <v>15</v>
      </c>
      <c r="G1410" s="357">
        <v>1900</v>
      </c>
      <c r="H1410" s="336">
        <v>47.5</v>
      </c>
      <c r="I1410" s="357">
        <v>25</v>
      </c>
    </row>
    <row r="1411" spans="1:9" s="386" customFormat="1" x14ac:dyDescent="0.25">
      <c r="A1411" s="1124"/>
      <c r="B1411" s="958"/>
      <c r="C1411" s="388" t="s">
        <v>5978</v>
      </c>
      <c r="D1411" s="388" t="s">
        <v>6144</v>
      </c>
      <c r="E1411" s="389" t="s">
        <v>14</v>
      </c>
      <c r="F1411" s="389" t="s">
        <v>15</v>
      </c>
      <c r="G1411" s="357">
        <v>1700</v>
      </c>
      <c r="H1411" s="336">
        <v>56.1</v>
      </c>
      <c r="I1411" s="357">
        <v>33</v>
      </c>
    </row>
    <row r="1412" spans="1:9" s="386" customFormat="1" x14ac:dyDescent="0.25">
      <c r="A1412" s="1124"/>
      <c r="B1412" s="958"/>
      <c r="C1412" s="388" t="s">
        <v>5979</v>
      </c>
      <c r="D1412" s="388" t="s">
        <v>6144</v>
      </c>
      <c r="E1412" s="389" t="s">
        <v>14</v>
      </c>
      <c r="F1412" s="389" t="s">
        <v>15</v>
      </c>
      <c r="G1412" s="357">
        <v>1900</v>
      </c>
      <c r="H1412" s="336">
        <v>53.2</v>
      </c>
      <c r="I1412" s="357">
        <v>28</v>
      </c>
    </row>
    <row r="1413" spans="1:9" s="386" customFormat="1" x14ac:dyDescent="0.25">
      <c r="A1413" s="1124"/>
      <c r="B1413" s="958"/>
      <c r="C1413" s="388" t="s">
        <v>5980</v>
      </c>
      <c r="D1413" s="388" t="s">
        <v>6144</v>
      </c>
      <c r="E1413" s="389" t="s">
        <v>14</v>
      </c>
      <c r="F1413" s="389" t="s">
        <v>15</v>
      </c>
      <c r="G1413" s="357">
        <v>1700</v>
      </c>
      <c r="H1413" s="336">
        <v>49.3</v>
      </c>
      <c r="I1413" s="357">
        <v>29</v>
      </c>
    </row>
    <row r="1414" spans="1:9" s="386" customFormat="1" ht="21.75" customHeight="1" x14ac:dyDescent="0.25">
      <c r="A1414" s="1124"/>
      <c r="B1414" s="958"/>
      <c r="C1414" s="388" t="s">
        <v>5981</v>
      </c>
      <c r="D1414" s="388" t="s">
        <v>6144</v>
      </c>
      <c r="E1414" s="389" t="s">
        <v>14</v>
      </c>
      <c r="F1414" s="389" t="s">
        <v>15</v>
      </c>
      <c r="G1414" s="357">
        <v>1700</v>
      </c>
      <c r="H1414" s="336">
        <v>47.6</v>
      </c>
      <c r="I1414" s="357">
        <v>28</v>
      </c>
    </row>
    <row r="1415" spans="1:9" s="386" customFormat="1" ht="12" customHeight="1" x14ac:dyDescent="0.25">
      <c r="A1415" s="1124"/>
      <c r="B1415" s="958"/>
      <c r="C1415" s="388" t="s">
        <v>5982</v>
      </c>
      <c r="D1415" s="388" t="s">
        <v>6144</v>
      </c>
      <c r="E1415" s="389" t="s">
        <v>14</v>
      </c>
      <c r="F1415" s="389" t="s">
        <v>15</v>
      </c>
      <c r="G1415" s="357">
        <v>1700</v>
      </c>
      <c r="H1415" s="336">
        <v>42.5</v>
      </c>
      <c r="I1415" s="357">
        <v>25</v>
      </c>
    </row>
    <row r="1416" spans="1:9" s="386" customFormat="1" x14ac:dyDescent="0.25">
      <c r="A1416" s="1124"/>
      <c r="B1416" s="958"/>
      <c r="C1416" s="388" t="s">
        <v>5983</v>
      </c>
      <c r="D1416" s="388" t="s">
        <v>6144</v>
      </c>
      <c r="E1416" s="389" t="s">
        <v>14</v>
      </c>
      <c r="F1416" s="389" t="s">
        <v>15</v>
      </c>
      <c r="G1416" s="357">
        <v>1700</v>
      </c>
      <c r="H1416" s="336">
        <v>42.5</v>
      </c>
      <c r="I1416" s="357">
        <v>25</v>
      </c>
    </row>
    <row r="1417" spans="1:9" s="386" customFormat="1" x14ac:dyDescent="0.25">
      <c r="A1417" s="1124"/>
      <c r="B1417" s="958"/>
      <c r="C1417" s="388" t="s">
        <v>5984</v>
      </c>
      <c r="D1417" s="388" t="s">
        <v>6144</v>
      </c>
      <c r="E1417" s="389" t="s">
        <v>14</v>
      </c>
      <c r="F1417" s="389" t="s">
        <v>15</v>
      </c>
      <c r="G1417" s="357">
        <v>2000</v>
      </c>
      <c r="H1417" s="336">
        <v>56</v>
      </c>
      <c r="I1417" s="357">
        <v>28</v>
      </c>
    </row>
    <row r="1418" spans="1:9" s="386" customFormat="1" x14ac:dyDescent="0.25">
      <c r="A1418" s="1124"/>
      <c r="B1418" s="958"/>
      <c r="C1418" s="388" t="s">
        <v>5985</v>
      </c>
      <c r="D1418" s="388" t="s">
        <v>6144</v>
      </c>
      <c r="E1418" s="389" t="s">
        <v>14</v>
      </c>
      <c r="F1418" s="389" t="s">
        <v>15</v>
      </c>
      <c r="G1418" s="357">
        <v>1600</v>
      </c>
      <c r="H1418" s="336">
        <v>36.799999999999997</v>
      </c>
      <c r="I1418" s="357">
        <v>23</v>
      </c>
    </row>
    <row r="1419" spans="1:9" s="386" customFormat="1" x14ac:dyDescent="0.25">
      <c r="A1419" s="1124"/>
      <c r="B1419" s="958"/>
      <c r="C1419" s="388" t="s">
        <v>5986</v>
      </c>
      <c r="D1419" s="388" t="s">
        <v>6144</v>
      </c>
      <c r="E1419" s="389" t="s">
        <v>14</v>
      </c>
      <c r="F1419" s="389" t="s">
        <v>15</v>
      </c>
      <c r="G1419" s="357">
        <v>1700</v>
      </c>
      <c r="H1419" s="336">
        <v>49.3</v>
      </c>
      <c r="I1419" s="357">
        <v>29</v>
      </c>
    </row>
    <row r="1420" spans="1:9" s="386" customFormat="1" x14ac:dyDescent="0.25">
      <c r="A1420" s="1124"/>
      <c r="B1420" s="958"/>
      <c r="C1420" s="388" t="s">
        <v>5987</v>
      </c>
      <c r="D1420" s="388" t="s">
        <v>6144</v>
      </c>
      <c r="E1420" s="389" t="s">
        <v>14</v>
      </c>
      <c r="F1420" s="389" t="s">
        <v>15</v>
      </c>
      <c r="G1420" s="357">
        <v>1700</v>
      </c>
      <c r="H1420" s="336">
        <v>52.7</v>
      </c>
      <c r="I1420" s="357">
        <v>31</v>
      </c>
    </row>
    <row r="1421" spans="1:9" s="386" customFormat="1" x14ac:dyDescent="0.25">
      <c r="A1421" s="1124"/>
      <c r="B1421" s="958"/>
      <c r="C1421" s="388" t="s">
        <v>5988</v>
      </c>
      <c r="D1421" s="388" t="s">
        <v>6144</v>
      </c>
      <c r="E1421" s="389" t="s">
        <v>14</v>
      </c>
      <c r="F1421" s="389" t="s">
        <v>15</v>
      </c>
      <c r="G1421" s="357">
        <v>1700</v>
      </c>
      <c r="H1421" s="336">
        <v>45.9</v>
      </c>
      <c r="I1421" s="357">
        <v>27</v>
      </c>
    </row>
    <row r="1422" spans="1:9" s="386" customFormat="1" x14ac:dyDescent="0.25">
      <c r="A1422" s="1124"/>
      <c r="B1422" s="958"/>
      <c r="C1422" s="388" t="s">
        <v>5989</v>
      </c>
      <c r="D1422" s="388" t="s">
        <v>6144</v>
      </c>
      <c r="E1422" s="389" t="s">
        <v>14</v>
      </c>
      <c r="F1422" s="389" t="s">
        <v>15</v>
      </c>
      <c r="G1422" s="357">
        <v>1900</v>
      </c>
      <c r="H1422" s="336">
        <v>43.7</v>
      </c>
      <c r="I1422" s="357">
        <v>23</v>
      </c>
    </row>
    <row r="1423" spans="1:9" s="386" customFormat="1" x14ac:dyDescent="0.25">
      <c r="A1423" s="1124"/>
      <c r="B1423" s="958"/>
      <c r="C1423" s="388" t="s">
        <v>5990</v>
      </c>
      <c r="D1423" s="388" t="s">
        <v>6144</v>
      </c>
      <c r="E1423" s="389" t="s">
        <v>14</v>
      </c>
      <c r="F1423" s="389" t="s">
        <v>15</v>
      </c>
      <c r="G1423" s="357">
        <v>1600</v>
      </c>
      <c r="H1423" s="336">
        <v>41.6</v>
      </c>
      <c r="I1423" s="357">
        <v>26</v>
      </c>
    </row>
    <row r="1424" spans="1:9" s="386" customFormat="1" x14ac:dyDescent="0.25">
      <c r="A1424" s="1124"/>
      <c r="B1424" s="958"/>
      <c r="C1424" s="388" t="s">
        <v>5991</v>
      </c>
      <c r="D1424" s="388" t="s">
        <v>6144</v>
      </c>
      <c r="E1424" s="389" t="s">
        <v>14</v>
      </c>
      <c r="F1424" s="389" t="s">
        <v>15</v>
      </c>
      <c r="G1424" s="357">
        <v>1700</v>
      </c>
      <c r="H1424" s="336">
        <v>44.2</v>
      </c>
      <c r="I1424" s="357">
        <v>26</v>
      </c>
    </row>
    <row r="1425" spans="1:9" s="386" customFormat="1" x14ac:dyDescent="0.25">
      <c r="A1425" s="1124"/>
      <c r="B1425" s="958"/>
      <c r="C1425" s="388" t="s">
        <v>5992</v>
      </c>
      <c r="D1425" s="388" t="s">
        <v>6144</v>
      </c>
      <c r="E1425" s="389" t="s">
        <v>14</v>
      </c>
      <c r="F1425" s="389" t="s">
        <v>15</v>
      </c>
      <c r="G1425" s="357">
        <v>1800</v>
      </c>
      <c r="H1425" s="336">
        <v>55.8</v>
      </c>
      <c r="I1425" s="357">
        <v>31</v>
      </c>
    </row>
    <row r="1426" spans="1:9" s="386" customFormat="1" x14ac:dyDescent="0.25">
      <c r="A1426" s="1124"/>
      <c r="B1426" s="958"/>
      <c r="C1426" s="388" t="s">
        <v>5993</v>
      </c>
      <c r="D1426" s="388" t="s">
        <v>6144</v>
      </c>
      <c r="E1426" s="389" t="s">
        <v>14</v>
      </c>
      <c r="F1426" s="389" t="s">
        <v>15</v>
      </c>
      <c r="G1426" s="357">
        <v>1700</v>
      </c>
      <c r="H1426" s="336">
        <v>49.3</v>
      </c>
      <c r="I1426" s="357">
        <v>29</v>
      </c>
    </row>
    <row r="1427" spans="1:9" s="386" customFormat="1" x14ac:dyDescent="0.25">
      <c r="A1427" s="1124"/>
      <c r="B1427" s="958"/>
      <c r="C1427" s="388" t="s">
        <v>5994</v>
      </c>
      <c r="D1427" s="388" t="s">
        <v>6144</v>
      </c>
      <c r="E1427" s="389" t="s">
        <v>14</v>
      </c>
      <c r="F1427" s="389" t="s">
        <v>15</v>
      </c>
      <c r="G1427" s="357">
        <v>1700</v>
      </c>
      <c r="H1427" s="336">
        <v>49.3</v>
      </c>
      <c r="I1427" s="357">
        <v>29</v>
      </c>
    </row>
    <row r="1428" spans="1:9" s="386" customFormat="1" x14ac:dyDescent="0.25">
      <c r="A1428" s="1124"/>
      <c r="B1428" s="958"/>
      <c r="C1428" s="388" t="s">
        <v>5995</v>
      </c>
      <c r="D1428" s="388" t="s">
        <v>6144</v>
      </c>
      <c r="E1428" s="389" t="s">
        <v>14</v>
      </c>
      <c r="F1428" s="389" t="s">
        <v>15</v>
      </c>
      <c r="G1428" s="357">
        <v>2500</v>
      </c>
      <c r="H1428" s="336">
        <v>112.5</v>
      </c>
      <c r="I1428" s="357">
        <v>45</v>
      </c>
    </row>
    <row r="1429" spans="1:9" s="386" customFormat="1" x14ac:dyDescent="0.25">
      <c r="A1429" s="1124"/>
      <c r="B1429" s="958"/>
      <c r="C1429" s="388" t="s">
        <v>5996</v>
      </c>
      <c r="D1429" s="388" t="s">
        <v>6144</v>
      </c>
      <c r="E1429" s="389" t="s">
        <v>14</v>
      </c>
      <c r="F1429" s="389" t="s">
        <v>15</v>
      </c>
      <c r="G1429" s="357">
        <v>3000</v>
      </c>
      <c r="H1429" s="336">
        <v>78</v>
      </c>
      <c r="I1429" s="357">
        <v>26</v>
      </c>
    </row>
    <row r="1430" spans="1:9" s="386" customFormat="1" x14ac:dyDescent="0.25">
      <c r="A1430" s="1124"/>
      <c r="B1430" s="958"/>
      <c r="C1430" s="388" t="s">
        <v>5997</v>
      </c>
      <c r="D1430" s="388" t="s">
        <v>6144</v>
      </c>
      <c r="E1430" s="389" t="s">
        <v>14</v>
      </c>
      <c r="F1430" s="389" t="s">
        <v>15</v>
      </c>
      <c r="G1430" s="357">
        <v>1800</v>
      </c>
      <c r="H1430" s="336">
        <v>46.8</v>
      </c>
      <c r="I1430" s="357">
        <v>26</v>
      </c>
    </row>
    <row r="1431" spans="1:9" s="386" customFormat="1" x14ac:dyDescent="0.25">
      <c r="A1431" s="1124"/>
      <c r="B1431" s="958"/>
      <c r="C1431" s="388" t="s">
        <v>5998</v>
      </c>
      <c r="D1431" s="388" t="s">
        <v>6144</v>
      </c>
      <c r="E1431" s="389" t="s">
        <v>14</v>
      </c>
      <c r="F1431" s="389" t="s">
        <v>15</v>
      </c>
      <c r="G1431" s="357">
        <v>1600</v>
      </c>
      <c r="H1431" s="336">
        <v>36.799999999999997</v>
      </c>
      <c r="I1431" s="357">
        <v>23</v>
      </c>
    </row>
    <row r="1432" spans="1:9" s="386" customFormat="1" x14ac:dyDescent="0.25">
      <c r="A1432" s="1124"/>
      <c r="B1432" s="958"/>
      <c r="C1432" s="388" t="s">
        <v>5999</v>
      </c>
      <c r="D1432" s="388" t="s">
        <v>6144</v>
      </c>
      <c r="E1432" s="389" t="s">
        <v>14</v>
      </c>
      <c r="F1432" s="389" t="s">
        <v>15</v>
      </c>
      <c r="G1432" s="357">
        <v>1700</v>
      </c>
      <c r="H1432" s="336">
        <v>54.4</v>
      </c>
      <c r="I1432" s="357">
        <v>32</v>
      </c>
    </row>
    <row r="1433" spans="1:9" s="386" customFormat="1" x14ac:dyDescent="0.25">
      <c r="A1433" s="1124"/>
      <c r="B1433" s="958"/>
      <c r="C1433" s="388" t="s">
        <v>6000</v>
      </c>
      <c r="D1433" s="388" t="s">
        <v>6144</v>
      </c>
      <c r="E1433" s="389" t="s">
        <v>14</v>
      </c>
      <c r="F1433" s="389" t="s">
        <v>15</v>
      </c>
      <c r="G1433" s="357">
        <v>1000</v>
      </c>
      <c r="H1433" s="336">
        <v>30</v>
      </c>
      <c r="I1433" s="357">
        <v>30</v>
      </c>
    </row>
    <row r="1434" spans="1:9" s="386" customFormat="1" x14ac:dyDescent="0.25">
      <c r="A1434" s="1124"/>
      <c r="B1434" s="958"/>
      <c r="C1434" s="388" t="s">
        <v>6001</v>
      </c>
      <c r="D1434" s="388" t="s">
        <v>6144</v>
      </c>
      <c r="E1434" s="389" t="s">
        <v>14</v>
      </c>
      <c r="F1434" s="389" t="s">
        <v>15</v>
      </c>
      <c r="G1434" s="357">
        <v>1700</v>
      </c>
      <c r="H1434" s="336">
        <v>40.799999999999997</v>
      </c>
      <c r="I1434" s="357">
        <v>24</v>
      </c>
    </row>
    <row r="1435" spans="1:9" s="386" customFormat="1" x14ac:dyDescent="0.25">
      <c r="A1435" s="1124"/>
      <c r="B1435" s="958"/>
      <c r="C1435" s="388" t="s">
        <v>6002</v>
      </c>
      <c r="D1435" s="388" t="s">
        <v>6144</v>
      </c>
      <c r="E1435" s="389" t="s">
        <v>14</v>
      </c>
      <c r="F1435" s="389" t="s">
        <v>15</v>
      </c>
      <c r="G1435" s="357">
        <v>1200</v>
      </c>
      <c r="H1435" s="336">
        <v>32.4</v>
      </c>
      <c r="I1435" s="357">
        <v>27</v>
      </c>
    </row>
    <row r="1436" spans="1:9" s="386" customFormat="1" x14ac:dyDescent="0.25">
      <c r="A1436" s="1124"/>
      <c r="B1436" s="958"/>
      <c r="C1436" s="388" t="s">
        <v>6003</v>
      </c>
      <c r="D1436" s="388" t="s">
        <v>6144</v>
      </c>
      <c r="E1436" s="389" t="s">
        <v>14</v>
      </c>
      <c r="F1436" s="389" t="s">
        <v>15</v>
      </c>
      <c r="G1436" s="357">
        <v>1400</v>
      </c>
      <c r="H1436" s="336">
        <v>37.799999999999997</v>
      </c>
      <c r="I1436" s="357">
        <v>27</v>
      </c>
    </row>
    <row r="1437" spans="1:9" s="386" customFormat="1" x14ac:dyDescent="0.25">
      <c r="A1437" s="1124"/>
      <c r="B1437" s="958"/>
      <c r="C1437" s="388" t="s">
        <v>6004</v>
      </c>
      <c r="D1437" s="388" t="s">
        <v>6144</v>
      </c>
      <c r="E1437" s="389" t="s">
        <v>14</v>
      </c>
      <c r="F1437" s="389" t="s">
        <v>15</v>
      </c>
      <c r="G1437" s="357">
        <v>1700</v>
      </c>
      <c r="H1437" s="336">
        <v>42.5</v>
      </c>
      <c r="I1437" s="357">
        <v>25</v>
      </c>
    </row>
    <row r="1438" spans="1:9" s="386" customFormat="1" x14ac:dyDescent="0.25">
      <c r="A1438" s="1124"/>
      <c r="B1438" s="958"/>
      <c r="C1438" s="388" t="s">
        <v>6005</v>
      </c>
      <c r="D1438" s="388" t="s">
        <v>6144</v>
      </c>
      <c r="E1438" s="389" t="s">
        <v>14</v>
      </c>
      <c r="F1438" s="389" t="s">
        <v>15</v>
      </c>
      <c r="G1438" s="357">
        <v>1600</v>
      </c>
      <c r="H1438" s="336">
        <v>38.4</v>
      </c>
      <c r="I1438" s="357">
        <v>24</v>
      </c>
    </row>
    <row r="1439" spans="1:9" s="386" customFormat="1" x14ac:dyDescent="0.25">
      <c r="A1439" s="1124"/>
      <c r="B1439" s="958"/>
      <c r="C1439" s="388" t="s">
        <v>6006</v>
      </c>
      <c r="D1439" s="388" t="s">
        <v>6144</v>
      </c>
      <c r="E1439" s="389" t="s">
        <v>14</v>
      </c>
      <c r="F1439" s="389" t="s">
        <v>15</v>
      </c>
      <c r="G1439" s="357">
        <v>2000</v>
      </c>
      <c r="H1439" s="336">
        <v>54</v>
      </c>
      <c r="I1439" s="357">
        <v>27</v>
      </c>
    </row>
    <row r="1440" spans="1:9" s="386" customFormat="1" x14ac:dyDescent="0.25">
      <c r="A1440" s="1124"/>
      <c r="B1440" s="958"/>
      <c r="C1440" s="388" t="s">
        <v>6007</v>
      </c>
      <c r="D1440" s="388" t="s">
        <v>6144</v>
      </c>
      <c r="E1440" s="389" t="s">
        <v>14</v>
      </c>
      <c r="F1440" s="389" t="s">
        <v>15</v>
      </c>
      <c r="G1440" s="357">
        <v>1700</v>
      </c>
      <c r="H1440" s="336">
        <v>66.3</v>
      </c>
      <c r="I1440" s="357">
        <v>39</v>
      </c>
    </row>
    <row r="1441" spans="1:9" s="386" customFormat="1" x14ac:dyDescent="0.25">
      <c r="A1441" s="1124"/>
      <c r="B1441" s="958"/>
      <c r="C1441" s="388" t="s">
        <v>6008</v>
      </c>
      <c r="D1441" s="388" t="s">
        <v>6144</v>
      </c>
      <c r="E1441" s="389" t="s">
        <v>14</v>
      </c>
      <c r="F1441" s="389" t="s">
        <v>15</v>
      </c>
      <c r="G1441" s="357">
        <v>2000</v>
      </c>
      <c r="H1441" s="336">
        <v>76</v>
      </c>
      <c r="I1441" s="357">
        <v>38</v>
      </c>
    </row>
    <row r="1442" spans="1:9" s="386" customFormat="1" x14ac:dyDescent="0.25">
      <c r="A1442" s="1124"/>
      <c r="B1442" s="958"/>
      <c r="C1442" s="388" t="s">
        <v>6009</v>
      </c>
      <c r="D1442" s="388" t="s">
        <v>6144</v>
      </c>
      <c r="E1442" s="389" t="s">
        <v>14</v>
      </c>
      <c r="F1442" s="389" t="s">
        <v>15</v>
      </c>
      <c r="G1442" s="357">
        <v>2000</v>
      </c>
      <c r="H1442" s="336">
        <v>54</v>
      </c>
      <c r="I1442" s="357">
        <v>27</v>
      </c>
    </row>
    <row r="1443" spans="1:9" s="386" customFormat="1" x14ac:dyDescent="0.25">
      <c r="A1443" s="1124"/>
      <c r="B1443" s="958"/>
      <c r="C1443" s="388" t="s">
        <v>6010</v>
      </c>
      <c r="D1443" s="388" t="s">
        <v>6144</v>
      </c>
      <c r="E1443" s="389" t="s">
        <v>14</v>
      </c>
      <c r="F1443" s="389" t="s">
        <v>15</v>
      </c>
      <c r="G1443" s="357">
        <v>2000</v>
      </c>
      <c r="H1443" s="336">
        <v>66</v>
      </c>
      <c r="I1443" s="357">
        <v>33</v>
      </c>
    </row>
    <row r="1444" spans="1:9" s="386" customFormat="1" x14ac:dyDescent="0.25">
      <c r="A1444" s="1124"/>
      <c r="B1444" s="958"/>
      <c r="C1444" s="388" t="s">
        <v>6011</v>
      </c>
      <c r="D1444" s="388" t="s">
        <v>6144</v>
      </c>
      <c r="E1444" s="389" t="s">
        <v>14</v>
      </c>
      <c r="F1444" s="389" t="s">
        <v>15</v>
      </c>
      <c r="G1444" s="357">
        <v>3000</v>
      </c>
      <c r="H1444" s="336">
        <v>87</v>
      </c>
      <c r="I1444" s="357">
        <v>29</v>
      </c>
    </row>
    <row r="1445" spans="1:9" s="386" customFormat="1" x14ac:dyDescent="0.25">
      <c r="A1445" s="1124"/>
      <c r="B1445" s="958"/>
      <c r="C1445" s="388" t="s">
        <v>6012</v>
      </c>
      <c r="D1445" s="388" t="s">
        <v>6144</v>
      </c>
      <c r="E1445" s="389" t="s">
        <v>14</v>
      </c>
      <c r="F1445" s="389" t="s">
        <v>15</v>
      </c>
      <c r="G1445" s="357">
        <v>1600</v>
      </c>
      <c r="H1445" s="336">
        <v>41.6</v>
      </c>
      <c r="I1445" s="357">
        <v>26</v>
      </c>
    </row>
    <row r="1446" spans="1:9" s="386" customFormat="1" x14ac:dyDescent="0.25">
      <c r="A1446" s="1124"/>
      <c r="B1446" s="958"/>
      <c r="C1446" s="388" t="s">
        <v>6013</v>
      </c>
      <c r="D1446" s="388" t="s">
        <v>6144</v>
      </c>
      <c r="E1446" s="389" t="s">
        <v>14</v>
      </c>
      <c r="F1446" s="389" t="s">
        <v>15</v>
      </c>
      <c r="G1446" s="357">
        <v>3500</v>
      </c>
      <c r="H1446" s="336">
        <v>94.5</v>
      </c>
      <c r="I1446" s="357">
        <v>27</v>
      </c>
    </row>
    <row r="1447" spans="1:9" s="386" customFormat="1" x14ac:dyDescent="0.25">
      <c r="A1447" s="1124"/>
      <c r="B1447" s="958"/>
      <c r="C1447" s="388" t="s">
        <v>6014</v>
      </c>
      <c r="D1447" s="388" t="s">
        <v>6144</v>
      </c>
      <c r="E1447" s="389" t="s">
        <v>14</v>
      </c>
      <c r="F1447" s="389" t="s">
        <v>15</v>
      </c>
      <c r="G1447" s="357">
        <v>2550</v>
      </c>
      <c r="H1447" s="336">
        <v>81.599999999999994</v>
      </c>
      <c r="I1447" s="357">
        <v>32</v>
      </c>
    </row>
    <row r="1448" spans="1:9" s="386" customFormat="1" x14ac:dyDescent="0.25">
      <c r="A1448" s="1124"/>
      <c r="B1448" s="958"/>
      <c r="C1448" s="388" t="s">
        <v>6015</v>
      </c>
      <c r="D1448" s="388" t="s">
        <v>6144</v>
      </c>
      <c r="E1448" s="389" t="s">
        <v>14</v>
      </c>
      <c r="F1448" s="389" t="s">
        <v>15</v>
      </c>
      <c r="G1448" s="357">
        <v>2000</v>
      </c>
      <c r="H1448" s="336">
        <v>90</v>
      </c>
      <c r="I1448" s="357">
        <v>45</v>
      </c>
    </row>
    <row r="1449" spans="1:9" s="386" customFormat="1" x14ac:dyDescent="0.25">
      <c r="A1449" s="1124"/>
      <c r="B1449" s="958"/>
      <c r="C1449" s="388" t="s">
        <v>6016</v>
      </c>
      <c r="D1449" s="388" t="s">
        <v>6144</v>
      </c>
      <c r="E1449" s="389" t="s">
        <v>14</v>
      </c>
      <c r="F1449" s="389" t="s">
        <v>15</v>
      </c>
      <c r="G1449" s="357">
        <v>3000</v>
      </c>
      <c r="H1449" s="336">
        <v>96</v>
      </c>
      <c r="I1449" s="357">
        <v>32</v>
      </c>
    </row>
    <row r="1450" spans="1:9" s="386" customFormat="1" x14ac:dyDescent="0.25">
      <c r="A1450" s="1124"/>
      <c r="B1450" s="958"/>
      <c r="C1450" s="388" t="s">
        <v>6017</v>
      </c>
      <c r="D1450" s="388" t="s">
        <v>6144</v>
      </c>
      <c r="E1450" s="389" t="s">
        <v>14</v>
      </c>
      <c r="F1450" s="389" t="s">
        <v>15</v>
      </c>
      <c r="G1450" s="357">
        <v>400</v>
      </c>
      <c r="H1450" s="336">
        <v>9.6</v>
      </c>
      <c r="I1450" s="357">
        <v>24</v>
      </c>
    </row>
    <row r="1451" spans="1:9" s="386" customFormat="1" x14ac:dyDescent="0.25">
      <c r="A1451" s="1124"/>
      <c r="B1451" s="958"/>
      <c r="C1451" s="388" t="s">
        <v>6018</v>
      </c>
      <c r="D1451" s="388" t="s">
        <v>6144</v>
      </c>
      <c r="E1451" s="389" t="s">
        <v>14</v>
      </c>
      <c r="F1451" s="389" t="s">
        <v>15</v>
      </c>
      <c r="G1451" s="357">
        <v>400</v>
      </c>
      <c r="H1451" s="336">
        <v>9.1999999999999993</v>
      </c>
      <c r="I1451" s="357">
        <v>23</v>
      </c>
    </row>
    <row r="1452" spans="1:9" s="386" customFormat="1" x14ac:dyDescent="0.25">
      <c r="A1452" s="1124"/>
      <c r="B1452" s="958"/>
      <c r="C1452" s="388" t="s">
        <v>6019</v>
      </c>
      <c r="D1452" s="388" t="s">
        <v>6144</v>
      </c>
      <c r="E1452" s="389" t="s">
        <v>14</v>
      </c>
      <c r="F1452" s="389" t="s">
        <v>15</v>
      </c>
      <c r="G1452" s="357">
        <v>400</v>
      </c>
      <c r="H1452" s="336">
        <v>9.6</v>
      </c>
      <c r="I1452" s="357">
        <v>24</v>
      </c>
    </row>
    <row r="1453" spans="1:9" s="386" customFormat="1" x14ac:dyDescent="0.25">
      <c r="A1453" s="1124"/>
      <c r="B1453" s="958"/>
      <c r="C1453" s="388" t="s">
        <v>6020</v>
      </c>
      <c r="D1453" s="388" t="s">
        <v>6144</v>
      </c>
      <c r="E1453" s="389" t="s">
        <v>14</v>
      </c>
      <c r="F1453" s="389" t="s">
        <v>15</v>
      </c>
      <c r="G1453" s="357">
        <v>400</v>
      </c>
      <c r="H1453" s="336">
        <v>10.8</v>
      </c>
      <c r="I1453" s="357">
        <v>27</v>
      </c>
    </row>
    <row r="1454" spans="1:9" s="386" customFormat="1" x14ac:dyDescent="0.25">
      <c r="A1454" s="1124"/>
      <c r="B1454" s="958"/>
      <c r="C1454" s="388" t="s">
        <v>6021</v>
      </c>
      <c r="D1454" s="388" t="s">
        <v>6144</v>
      </c>
      <c r="E1454" s="389" t="s">
        <v>14</v>
      </c>
      <c r="F1454" s="389" t="s">
        <v>15</v>
      </c>
      <c r="G1454" s="357">
        <v>400</v>
      </c>
      <c r="H1454" s="336">
        <v>10.8</v>
      </c>
      <c r="I1454" s="357">
        <v>27</v>
      </c>
    </row>
    <row r="1455" spans="1:9" s="386" customFormat="1" x14ac:dyDescent="0.25">
      <c r="A1455" s="1124"/>
      <c r="B1455" s="958"/>
      <c r="C1455" s="388" t="s">
        <v>6022</v>
      </c>
      <c r="D1455" s="388" t="s">
        <v>6144</v>
      </c>
      <c r="E1455" s="389" t="s">
        <v>14</v>
      </c>
      <c r="F1455" s="389" t="s">
        <v>15</v>
      </c>
      <c r="G1455" s="357">
        <v>400</v>
      </c>
      <c r="H1455" s="336">
        <v>10</v>
      </c>
      <c r="I1455" s="357">
        <v>25</v>
      </c>
    </row>
    <row r="1456" spans="1:9" s="386" customFormat="1" x14ac:dyDescent="0.25">
      <c r="A1456" s="1124"/>
      <c r="B1456" s="958"/>
      <c r="C1456" s="388" t="s">
        <v>6023</v>
      </c>
      <c r="D1456" s="388" t="s">
        <v>6144</v>
      </c>
      <c r="E1456" s="389" t="s">
        <v>14</v>
      </c>
      <c r="F1456" s="389" t="s">
        <v>15</v>
      </c>
      <c r="G1456" s="357">
        <v>400</v>
      </c>
      <c r="H1456" s="336">
        <v>10.8</v>
      </c>
      <c r="I1456" s="357">
        <v>27</v>
      </c>
    </row>
    <row r="1457" spans="1:9" s="386" customFormat="1" x14ac:dyDescent="0.25">
      <c r="A1457" s="1124"/>
      <c r="B1457" s="958"/>
      <c r="C1457" s="388" t="s">
        <v>6024</v>
      </c>
      <c r="D1457" s="388" t="s">
        <v>6144</v>
      </c>
      <c r="E1457" s="389" t="s">
        <v>14</v>
      </c>
      <c r="F1457" s="389" t="s">
        <v>15</v>
      </c>
      <c r="G1457" s="357">
        <v>400</v>
      </c>
      <c r="H1457" s="336">
        <v>8.8000000000000007</v>
      </c>
      <c r="I1457" s="357">
        <v>22</v>
      </c>
    </row>
    <row r="1458" spans="1:9" s="386" customFormat="1" x14ac:dyDescent="0.25">
      <c r="A1458" s="1124"/>
      <c r="B1458" s="958"/>
      <c r="C1458" s="388" t="s">
        <v>6025</v>
      </c>
      <c r="D1458" s="388" t="s">
        <v>6144</v>
      </c>
      <c r="E1458" s="389" t="s">
        <v>14</v>
      </c>
      <c r="F1458" s="389" t="s">
        <v>15</v>
      </c>
      <c r="G1458" s="357">
        <v>400</v>
      </c>
      <c r="H1458" s="336">
        <v>10.4</v>
      </c>
      <c r="I1458" s="357">
        <v>26</v>
      </c>
    </row>
    <row r="1459" spans="1:9" s="386" customFormat="1" x14ac:dyDescent="0.25">
      <c r="A1459" s="1124"/>
      <c r="B1459" s="958"/>
      <c r="C1459" s="388" t="s">
        <v>6026</v>
      </c>
      <c r="D1459" s="388" t="s">
        <v>6144</v>
      </c>
      <c r="E1459" s="389" t="s">
        <v>14</v>
      </c>
      <c r="F1459" s="389" t="s">
        <v>15</v>
      </c>
      <c r="G1459" s="357">
        <v>400</v>
      </c>
      <c r="H1459" s="336">
        <v>8.8000000000000007</v>
      </c>
      <c r="I1459" s="357">
        <v>22</v>
      </c>
    </row>
    <row r="1460" spans="1:9" s="386" customFormat="1" x14ac:dyDescent="0.25">
      <c r="A1460" s="1124"/>
      <c r="B1460" s="958"/>
      <c r="C1460" s="388" t="s">
        <v>6027</v>
      </c>
      <c r="D1460" s="388" t="s">
        <v>6144</v>
      </c>
      <c r="E1460" s="389" t="s">
        <v>14</v>
      </c>
      <c r="F1460" s="389" t="s">
        <v>15</v>
      </c>
      <c r="G1460" s="357">
        <v>25000</v>
      </c>
      <c r="H1460" s="336">
        <v>675</v>
      </c>
      <c r="I1460" s="357">
        <v>27</v>
      </c>
    </row>
    <row r="1461" spans="1:9" s="386" customFormat="1" x14ac:dyDescent="0.25">
      <c r="A1461" s="1124"/>
      <c r="B1461" s="958"/>
      <c r="C1461" s="388" t="s">
        <v>6028</v>
      </c>
      <c r="D1461" s="388" t="s">
        <v>6144</v>
      </c>
      <c r="E1461" s="389" t="s">
        <v>14</v>
      </c>
      <c r="F1461" s="389" t="s">
        <v>15</v>
      </c>
      <c r="G1461" s="357">
        <v>7500</v>
      </c>
      <c r="H1461" s="336">
        <v>180</v>
      </c>
      <c r="I1461" s="357">
        <v>24</v>
      </c>
    </row>
    <row r="1462" spans="1:9" s="386" customFormat="1" x14ac:dyDescent="0.25">
      <c r="A1462" s="1124"/>
      <c r="B1462" s="958"/>
      <c r="C1462" s="388" t="s">
        <v>6029</v>
      </c>
      <c r="D1462" s="388" t="s">
        <v>6144</v>
      </c>
      <c r="E1462" s="389" t="s">
        <v>14</v>
      </c>
      <c r="F1462" s="389" t="s">
        <v>15</v>
      </c>
      <c r="G1462" s="357">
        <v>5000</v>
      </c>
      <c r="H1462" s="336">
        <v>115</v>
      </c>
      <c r="I1462" s="357">
        <v>23</v>
      </c>
    </row>
    <row r="1463" spans="1:9" s="386" customFormat="1" x14ac:dyDescent="0.25">
      <c r="A1463" s="1124"/>
      <c r="B1463" s="958"/>
      <c r="C1463" s="388" t="s">
        <v>6030</v>
      </c>
      <c r="D1463" s="388" t="s">
        <v>6144</v>
      </c>
      <c r="E1463" s="389" t="s">
        <v>14</v>
      </c>
      <c r="F1463" s="389" t="s">
        <v>15</v>
      </c>
      <c r="G1463" s="357">
        <v>2700</v>
      </c>
      <c r="H1463" s="336">
        <v>62.1</v>
      </c>
      <c r="I1463" s="357">
        <v>23</v>
      </c>
    </row>
    <row r="1464" spans="1:9" s="386" customFormat="1" x14ac:dyDescent="0.25">
      <c r="A1464" s="1124"/>
      <c r="B1464" s="958"/>
      <c r="C1464" s="388" t="s">
        <v>6031</v>
      </c>
      <c r="D1464" s="388" t="s">
        <v>6144</v>
      </c>
      <c r="E1464" s="389" t="s">
        <v>14</v>
      </c>
      <c r="F1464" s="389" t="s">
        <v>15</v>
      </c>
      <c r="G1464" s="357">
        <v>6300</v>
      </c>
      <c r="H1464" s="336">
        <v>151.19999999999999</v>
      </c>
      <c r="I1464" s="357">
        <v>24</v>
      </c>
    </row>
    <row r="1465" spans="1:9" s="386" customFormat="1" x14ac:dyDescent="0.25">
      <c r="A1465" s="1124"/>
      <c r="B1465" s="958"/>
      <c r="C1465" s="388" t="s">
        <v>6032</v>
      </c>
      <c r="D1465" s="388" t="s">
        <v>6144</v>
      </c>
      <c r="E1465" s="389" t="s">
        <v>14</v>
      </c>
      <c r="F1465" s="389" t="s">
        <v>15</v>
      </c>
      <c r="G1465" s="357">
        <v>2200</v>
      </c>
      <c r="H1465" s="336">
        <v>61.6</v>
      </c>
      <c r="I1465" s="357">
        <v>28</v>
      </c>
    </row>
    <row r="1466" spans="1:9" s="386" customFormat="1" x14ac:dyDescent="0.25">
      <c r="A1466" s="1124"/>
      <c r="B1466" s="958"/>
      <c r="C1466" s="388" t="s">
        <v>6033</v>
      </c>
      <c r="D1466" s="388" t="s">
        <v>6144</v>
      </c>
      <c r="E1466" s="389" t="s">
        <v>14</v>
      </c>
      <c r="F1466" s="389" t="s">
        <v>15</v>
      </c>
      <c r="G1466" s="357">
        <v>2200</v>
      </c>
      <c r="H1466" s="336">
        <v>55</v>
      </c>
      <c r="I1466" s="357">
        <v>25</v>
      </c>
    </row>
    <row r="1467" spans="1:9" s="386" customFormat="1" x14ac:dyDescent="0.25">
      <c r="A1467" s="1124"/>
      <c r="B1467" s="958"/>
      <c r="C1467" s="388" t="s">
        <v>6034</v>
      </c>
      <c r="D1467" s="388" t="s">
        <v>6144</v>
      </c>
      <c r="E1467" s="389" t="s">
        <v>14</v>
      </c>
      <c r="F1467" s="389" t="s">
        <v>15</v>
      </c>
      <c r="G1467" s="357">
        <v>2200</v>
      </c>
      <c r="H1467" s="336">
        <v>61.6</v>
      </c>
      <c r="I1467" s="357">
        <v>28</v>
      </c>
    </row>
    <row r="1468" spans="1:9" s="386" customFormat="1" x14ac:dyDescent="0.25">
      <c r="A1468" s="1124"/>
      <c r="B1468" s="958"/>
      <c r="C1468" s="388" t="s">
        <v>6035</v>
      </c>
      <c r="D1468" s="388" t="s">
        <v>6144</v>
      </c>
      <c r="E1468" s="389" t="s">
        <v>14</v>
      </c>
      <c r="F1468" s="389" t="s">
        <v>15</v>
      </c>
      <c r="G1468" s="357">
        <v>1960</v>
      </c>
      <c r="H1468" s="336">
        <v>47.04</v>
      </c>
      <c r="I1468" s="357">
        <v>24</v>
      </c>
    </row>
    <row r="1469" spans="1:9" s="386" customFormat="1" x14ac:dyDescent="0.25">
      <c r="A1469" s="1124"/>
      <c r="B1469" s="958"/>
      <c r="C1469" s="388" t="s">
        <v>6036</v>
      </c>
      <c r="D1469" s="388" t="s">
        <v>6144</v>
      </c>
      <c r="E1469" s="389" t="s">
        <v>14</v>
      </c>
      <c r="F1469" s="389" t="s">
        <v>15</v>
      </c>
      <c r="G1469" s="357">
        <v>1960</v>
      </c>
      <c r="H1469" s="336">
        <v>43.12</v>
      </c>
      <c r="I1469" s="357">
        <v>22</v>
      </c>
    </row>
    <row r="1470" spans="1:9" s="386" customFormat="1" x14ac:dyDescent="0.25">
      <c r="A1470" s="1124"/>
      <c r="B1470" s="958"/>
      <c r="C1470" s="388" t="s">
        <v>6037</v>
      </c>
      <c r="D1470" s="388" t="s">
        <v>6144</v>
      </c>
      <c r="E1470" s="389" t="s">
        <v>14</v>
      </c>
      <c r="F1470" s="389" t="s">
        <v>15</v>
      </c>
      <c r="G1470" s="357">
        <v>1960</v>
      </c>
      <c r="H1470" s="336">
        <v>45.08</v>
      </c>
      <c r="I1470" s="357">
        <v>23</v>
      </c>
    </row>
    <row r="1471" spans="1:9" s="386" customFormat="1" x14ac:dyDescent="0.25">
      <c r="A1471" s="1124"/>
      <c r="B1471" s="958"/>
      <c r="C1471" s="388" t="s">
        <v>6038</v>
      </c>
      <c r="D1471" s="388" t="s">
        <v>6144</v>
      </c>
      <c r="E1471" s="389" t="s">
        <v>14</v>
      </c>
      <c r="F1471" s="389" t="s">
        <v>15</v>
      </c>
      <c r="G1471" s="357">
        <v>1960</v>
      </c>
      <c r="H1471" s="336">
        <v>43.12</v>
      </c>
      <c r="I1471" s="357">
        <v>22</v>
      </c>
    </row>
    <row r="1472" spans="1:9" s="386" customFormat="1" x14ac:dyDescent="0.25">
      <c r="A1472" s="1124"/>
      <c r="B1472" s="958"/>
      <c r="C1472" s="388" t="s">
        <v>6039</v>
      </c>
      <c r="D1472" s="388" t="s">
        <v>6144</v>
      </c>
      <c r="E1472" s="389" t="s">
        <v>14</v>
      </c>
      <c r="F1472" s="389" t="s">
        <v>15</v>
      </c>
      <c r="G1472" s="357">
        <v>1960</v>
      </c>
      <c r="H1472" s="336">
        <v>43.12</v>
      </c>
      <c r="I1472" s="357">
        <v>22</v>
      </c>
    </row>
    <row r="1473" spans="1:9" s="386" customFormat="1" x14ac:dyDescent="0.25">
      <c r="A1473" s="1124"/>
      <c r="B1473" s="958"/>
      <c r="C1473" s="388" t="s">
        <v>6040</v>
      </c>
      <c r="D1473" s="388" t="s">
        <v>6144</v>
      </c>
      <c r="E1473" s="389" t="s">
        <v>14</v>
      </c>
      <c r="F1473" s="389" t="s">
        <v>15</v>
      </c>
      <c r="G1473" s="357">
        <v>1960</v>
      </c>
      <c r="H1473" s="336">
        <v>43.12</v>
      </c>
      <c r="I1473" s="357">
        <v>22</v>
      </c>
    </row>
    <row r="1474" spans="1:9" s="386" customFormat="1" x14ac:dyDescent="0.25">
      <c r="A1474" s="1124"/>
      <c r="B1474" s="958"/>
      <c r="C1474" s="388" t="s">
        <v>6041</v>
      </c>
      <c r="D1474" s="388" t="s">
        <v>6144</v>
      </c>
      <c r="E1474" s="389" t="s">
        <v>14</v>
      </c>
      <c r="F1474" s="389" t="s">
        <v>15</v>
      </c>
      <c r="G1474" s="357">
        <v>2030</v>
      </c>
      <c r="H1474" s="336">
        <v>64.959999999999994</v>
      </c>
      <c r="I1474" s="357">
        <v>32</v>
      </c>
    </row>
    <row r="1475" spans="1:9" s="386" customFormat="1" x14ac:dyDescent="0.25">
      <c r="A1475" s="1124"/>
      <c r="B1475" s="958"/>
      <c r="C1475" s="388" t="s">
        <v>6042</v>
      </c>
      <c r="D1475" s="388" t="s">
        <v>6144</v>
      </c>
      <c r="E1475" s="389" t="s">
        <v>14</v>
      </c>
      <c r="F1475" s="389" t="s">
        <v>15</v>
      </c>
      <c r="G1475" s="357">
        <v>6160</v>
      </c>
      <c r="H1475" s="336">
        <v>147.84</v>
      </c>
      <c r="I1475" s="357">
        <v>24</v>
      </c>
    </row>
    <row r="1476" spans="1:9" s="386" customFormat="1" x14ac:dyDescent="0.25">
      <c r="A1476" s="1124"/>
      <c r="B1476" s="958"/>
      <c r="C1476" s="388" t="s">
        <v>6043</v>
      </c>
      <c r="D1476" s="388" t="s">
        <v>6144</v>
      </c>
      <c r="E1476" s="389" t="s">
        <v>14</v>
      </c>
      <c r="F1476" s="389" t="s">
        <v>15</v>
      </c>
      <c r="G1476" s="357">
        <v>6160</v>
      </c>
      <c r="H1476" s="336">
        <v>154</v>
      </c>
      <c r="I1476" s="357">
        <v>25</v>
      </c>
    </row>
    <row r="1477" spans="1:9" s="386" customFormat="1" x14ac:dyDescent="0.25">
      <c r="A1477" s="1124"/>
      <c r="B1477" s="958"/>
      <c r="C1477" s="388" t="s">
        <v>6044</v>
      </c>
      <c r="D1477" s="388" t="s">
        <v>6144</v>
      </c>
      <c r="E1477" s="389" t="s">
        <v>14</v>
      </c>
      <c r="F1477" s="389" t="s">
        <v>15</v>
      </c>
      <c r="G1477" s="357">
        <v>580</v>
      </c>
      <c r="H1477" s="336">
        <v>13.34</v>
      </c>
      <c r="I1477" s="357">
        <v>23</v>
      </c>
    </row>
    <row r="1478" spans="1:9" s="386" customFormat="1" x14ac:dyDescent="0.25">
      <c r="A1478" s="1124"/>
      <c r="B1478" s="958"/>
      <c r="C1478" s="388" t="s">
        <v>6045</v>
      </c>
      <c r="D1478" s="388" t="s">
        <v>6144</v>
      </c>
      <c r="E1478" s="389" t="s">
        <v>14</v>
      </c>
      <c r="F1478" s="389" t="s">
        <v>15</v>
      </c>
      <c r="G1478" s="357">
        <v>3430</v>
      </c>
      <c r="H1478" s="336">
        <v>109.76</v>
      </c>
      <c r="I1478" s="357">
        <v>32</v>
      </c>
    </row>
    <row r="1479" spans="1:9" s="386" customFormat="1" x14ac:dyDescent="0.25">
      <c r="A1479" s="1124"/>
      <c r="B1479" s="958"/>
      <c r="C1479" s="388" t="s">
        <v>6046</v>
      </c>
      <c r="D1479" s="388" t="s">
        <v>6144</v>
      </c>
      <c r="E1479" s="389" t="s">
        <v>14</v>
      </c>
      <c r="F1479" s="389" t="s">
        <v>15</v>
      </c>
      <c r="G1479" s="357">
        <v>4060</v>
      </c>
      <c r="H1479" s="336">
        <v>105.56</v>
      </c>
      <c r="I1479" s="357">
        <v>26</v>
      </c>
    </row>
    <row r="1480" spans="1:9" s="386" customFormat="1" x14ac:dyDescent="0.25">
      <c r="A1480" s="1124"/>
      <c r="B1480" s="958"/>
      <c r="C1480" s="388" t="s">
        <v>6047</v>
      </c>
      <c r="D1480" s="388" t="s">
        <v>6144</v>
      </c>
      <c r="E1480" s="389" t="s">
        <v>14</v>
      </c>
      <c r="F1480" s="389" t="s">
        <v>15</v>
      </c>
      <c r="G1480" s="357">
        <v>4550</v>
      </c>
      <c r="H1480" s="336">
        <v>127.4</v>
      </c>
      <c r="I1480" s="357">
        <v>28</v>
      </c>
    </row>
    <row r="1481" spans="1:9" s="386" customFormat="1" x14ac:dyDescent="0.25">
      <c r="A1481" s="1124"/>
      <c r="B1481" s="958"/>
      <c r="C1481" s="388" t="s">
        <v>6048</v>
      </c>
      <c r="D1481" s="388" t="s">
        <v>6144</v>
      </c>
      <c r="E1481" s="389" t="s">
        <v>14</v>
      </c>
      <c r="F1481" s="389" t="s">
        <v>15</v>
      </c>
      <c r="G1481" s="357">
        <v>2450</v>
      </c>
      <c r="H1481" s="336">
        <v>75.95</v>
      </c>
      <c r="I1481" s="357">
        <v>31</v>
      </c>
    </row>
    <row r="1482" spans="1:9" s="386" customFormat="1" x14ac:dyDescent="0.25">
      <c r="A1482" s="1124"/>
      <c r="B1482" s="958"/>
      <c r="C1482" s="388" t="s">
        <v>6049</v>
      </c>
      <c r="D1482" s="388" t="s">
        <v>6144</v>
      </c>
      <c r="E1482" s="389" t="s">
        <v>14</v>
      </c>
      <c r="F1482" s="389" t="s">
        <v>15</v>
      </c>
      <c r="G1482" s="357">
        <v>640</v>
      </c>
      <c r="H1482" s="336">
        <v>18.559999999999999</v>
      </c>
      <c r="I1482" s="357">
        <v>29</v>
      </c>
    </row>
    <row r="1483" spans="1:9" s="386" customFormat="1" x14ac:dyDescent="0.25">
      <c r="A1483" s="1124"/>
      <c r="B1483" s="958"/>
      <c r="C1483" s="388" t="s">
        <v>6050</v>
      </c>
      <c r="D1483" s="388" t="s">
        <v>6144</v>
      </c>
      <c r="E1483" s="389" t="s">
        <v>14</v>
      </c>
      <c r="F1483" s="389" t="s">
        <v>15</v>
      </c>
      <c r="G1483" s="357">
        <v>640</v>
      </c>
      <c r="H1483" s="336">
        <v>14.08</v>
      </c>
      <c r="I1483" s="357">
        <v>22</v>
      </c>
    </row>
    <row r="1484" spans="1:9" s="386" customFormat="1" x14ac:dyDescent="0.25">
      <c r="A1484" s="1124"/>
      <c r="B1484" s="958"/>
      <c r="C1484" s="388" t="s">
        <v>6051</v>
      </c>
      <c r="D1484" s="388" t="s">
        <v>6144</v>
      </c>
      <c r="E1484" s="389" t="s">
        <v>14</v>
      </c>
      <c r="F1484" s="389" t="s">
        <v>15</v>
      </c>
      <c r="G1484" s="357">
        <v>640</v>
      </c>
      <c r="H1484" s="336">
        <v>14.08</v>
      </c>
      <c r="I1484" s="357">
        <v>22</v>
      </c>
    </row>
    <row r="1485" spans="1:9" s="386" customFormat="1" x14ac:dyDescent="0.25">
      <c r="A1485" s="1124"/>
      <c r="B1485" s="958"/>
      <c r="C1485" s="388" t="s">
        <v>6052</v>
      </c>
      <c r="D1485" s="388" t="s">
        <v>6144</v>
      </c>
      <c r="E1485" s="389" t="s">
        <v>14</v>
      </c>
      <c r="F1485" s="389" t="s">
        <v>15</v>
      </c>
      <c r="G1485" s="357">
        <v>640</v>
      </c>
      <c r="H1485" s="336">
        <v>14.08</v>
      </c>
      <c r="I1485" s="357">
        <v>22</v>
      </c>
    </row>
    <row r="1486" spans="1:9" s="386" customFormat="1" x14ac:dyDescent="0.25">
      <c r="A1486" s="1124"/>
      <c r="B1486" s="958"/>
      <c r="C1486" s="388" t="s">
        <v>6053</v>
      </c>
      <c r="D1486" s="388" t="s">
        <v>6144</v>
      </c>
      <c r="E1486" s="389" t="s">
        <v>14</v>
      </c>
      <c r="F1486" s="389" t="s">
        <v>15</v>
      </c>
      <c r="G1486" s="357">
        <v>4130</v>
      </c>
      <c r="H1486" s="336">
        <v>90.86</v>
      </c>
      <c r="I1486" s="357">
        <v>22</v>
      </c>
    </row>
    <row r="1487" spans="1:9" s="386" customFormat="1" x14ac:dyDescent="0.25">
      <c r="A1487" s="1124"/>
      <c r="B1487" s="958"/>
      <c r="C1487" s="388" t="s">
        <v>6054</v>
      </c>
      <c r="D1487" s="388" t="s">
        <v>6144</v>
      </c>
      <c r="E1487" s="389" t="s">
        <v>14</v>
      </c>
      <c r="F1487" s="389" t="s">
        <v>15</v>
      </c>
      <c r="G1487" s="357">
        <v>6230</v>
      </c>
      <c r="H1487" s="336">
        <v>143.29</v>
      </c>
      <c r="I1487" s="357">
        <v>23</v>
      </c>
    </row>
    <row r="1488" spans="1:9" s="386" customFormat="1" x14ac:dyDescent="0.25">
      <c r="A1488" s="1124"/>
      <c r="B1488" s="958"/>
      <c r="C1488" s="388" t="s">
        <v>6055</v>
      </c>
      <c r="D1488" s="388" t="s">
        <v>6144</v>
      </c>
      <c r="E1488" s="389" t="s">
        <v>14</v>
      </c>
      <c r="F1488" s="389" t="s">
        <v>15</v>
      </c>
      <c r="G1488" s="357">
        <v>6160</v>
      </c>
      <c r="H1488" s="336">
        <v>154</v>
      </c>
      <c r="I1488" s="357">
        <v>25</v>
      </c>
    </row>
    <row r="1489" spans="1:9" s="386" customFormat="1" x14ac:dyDescent="0.25">
      <c r="A1489" s="1124"/>
      <c r="B1489" s="958"/>
      <c r="C1489" s="388" t="s">
        <v>6056</v>
      </c>
      <c r="D1489" s="388" t="s">
        <v>6144</v>
      </c>
      <c r="E1489" s="389" t="s">
        <v>14</v>
      </c>
      <c r="F1489" s="389" t="s">
        <v>15</v>
      </c>
      <c r="G1489" s="357">
        <v>3430</v>
      </c>
      <c r="H1489" s="336">
        <v>92.61</v>
      </c>
      <c r="I1489" s="357">
        <v>27</v>
      </c>
    </row>
    <row r="1490" spans="1:9" s="386" customFormat="1" x14ac:dyDescent="0.25">
      <c r="A1490" s="1124"/>
      <c r="B1490" s="958"/>
      <c r="C1490" s="388" t="s">
        <v>6057</v>
      </c>
      <c r="D1490" s="388" t="s">
        <v>6144</v>
      </c>
      <c r="E1490" s="389" t="s">
        <v>14</v>
      </c>
      <c r="F1490" s="389" t="s">
        <v>15</v>
      </c>
      <c r="G1490" s="357">
        <v>2950</v>
      </c>
      <c r="H1490" s="336">
        <v>73.75</v>
      </c>
      <c r="I1490" s="357">
        <v>25</v>
      </c>
    </row>
    <row r="1491" spans="1:9" s="386" customFormat="1" x14ac:dyDescent="0.25">
      <c r="A1491" s="1124"/>
      <c r="B1491" s="958"/>
      <c r="C1491" s="388" t="s">
        <v>6058</v>
      </c>
      <c r="D1491" s="388" t="s">
        <v>6144</v>
      </c>
      <c r="E1491" s="389" t="s">
        <v>14</v>
      </c>
      <c r="F1491" s="389" t="s">
        <v>15</v>
      </c>
      <c r="G1491" s="357">
        <v>3830</v>
      </c>
      <c r="H1491" s="336">
        <v>91.92</v>
      </c>
      <c r="I1491" s="357">
        <v>24</v>
      </c>
    </row>
    <row r="1492" spans="1:9" s="386" customFormat="1" x14ac:dyDescent="0.25">
      <c r="A1492" s="1124"/>
      <c r="B1492" s="958"/>
      <c r="C1492" s="388" t="s">
        <v>6059</v>
      </c>
      <c r="D1492" s="388" t="s">
        <v>6144</v>
      </c>
      <c r="E1492" s="389" t="s">
        <v>14</v>
      </c>
      <c r="F1492" s="389" t="s">
        <v>15</v>
      </c>
      <c r="G1492" s="357">
        <v>1230</v>
      </c>
      <c r="H1492" s="336">
        <v>28.29</v>
      </c>
      <c r="I1492" s="357">
        <v>23</v>
      </c>
    </row>
    <row r="1493" spans="1:9" s="386" customFormat="1" x14ac:dyDescent="0.25">
      <c r="A1493" s="1124"/>
      <c r="B1493" s="958"/>
      <c r="C1493" s="388" t="s">
        <v>6060</v>
      </c>
      <c r="D1493" s="388" t="s">
        <v>6144</v>
      </c>
      <c r="E1493" s="389" t="s">
        <v>14</v>
      </c>
      <c r="F1493" s="389" t="s">
        <v>15</v>
      </c>
      <c r="G1493" s="357">
        <v>1230</v>
      </c>
      <c r="H1493" s="336">
        <v>29.52</v>
      </c>
      <c r="I1493" s="357">
        <v>24</v>
      </c>
    </row>
    <row r="1494" spans="1:9" s="386" customFormat="1" x14ac:dyDescent="0.25">
      <c r="A1494" s="1124"/>
      <c r="B1494" s="958"/>
      <c r="C1494" s="388" t="s">
        <v>6061</v>
      </c>
      <c r="D1494" s="388" t="s">
        <v>6144</v>
      </c>
      <c r="E1494" s="389" t="s">
        <v>14</v>
      </c>
      <c r="F1494" s="389" t="s">
        <v>15</v>
      </c>
      <c r="G1494" s="357">
        <v>1230</v>
      </c>
      <c r="H1494" s="336">
        <v>28.29</v>
      </c>
      <c r="I1494" s="357">
        <v>23</v>
      </c>
    </row>
    <row r="1495" spans="1:9" s="386" customFormat="1" x14ac:dyDescent="0.25">
      <c r="A1495" s="1124"/>
      <c r="B1495" s="958"/>
      <c r="C1495" s="388" t="s">
        <v>6062</v>
      </c>
      <c r="D1495" s="388" t="s">
        <v>6144</v>
      </c>
      <c r="E1495" s="389" t="s">
        <v>14</v>
      </c>
      <c r="F1495" s="389" t="s">
        <v>15</v>
      </c>
      <c r="G1495" s="357">
        <v>1230</v>
      </c>
      <c r="H1495" s="336">
        <v>36.9</v>
      </c>
      <c r="I1495" s="357">
        <v>30</v>
      </c>
    </row>
    <row r="1496" spans="1:9" s="386" customFormat="1" x14ac:dyDescent="0.25">
      <c r="A1496" s="1124"/>
      <c r="B1496" s="958"/>
      <c r="C1496" s="388" t="s">
        <v>6063</v>
      </c>
      <c r="D1496" s="388" t="s">
        <v>6144</v>
      </c>
      <c r="E1496" s="389" t="s">
        <v>14</v>
      </c>
      <c r="F1496" s="389" t="s">
        <v>15</v>
      </c>
      <c r="G1496" s="357">
        <v>1230</v>
      </c>
      <c r="H1496" s="336">
        <v>31.98</v>
      </c>
      <c r="I1496" s="357">
        <v>26</v>
      </c>
    </row>
    <row r="1497" spans="1:9" s="386" customFormat="1" x14ac:dyDescent="0.25">
      <c r="A1497" s="1124"/>
      <c r="B1497" s="958"/>
      <c r="C1497" s="388" t="s">
        <v>6064</v>
      </c>
      <c r="D1497" s="388" t="s">
        <v>6144</v>
      </c>
      <c r="E1497" s="389" t="s">
        <v>14</v>
      </c>
      <c r="F1497" s="389" t="s">
        <v>15</v>
      </c>
      <c r="G1497" s="357">
        <v>1230</v>
      </c>
      <c r="H1497" s="336">
        <v>35.67</v>
      </c>
      <c r="I1497" s="357">
        <v>29</v>
      </c>
    </row>
    <row r="1498" spans="1:9" s="386" customFormat="1" x14ac:dyDescent="0.25">
      <c r="A1498" s="1124"/>
      <c r="B1498" s="958"/>
      <c r="C1498" s="388" t="s">
        <v>6065</v>
      </c>
      <c r="D1498" s="388" t="s">
        <v>6144</v>
      </c>
      <c r="E1498" s="389" t="s">
        <v>14</v>
      </c>
      <c r="F1498" s="389" t="s">
        <v>15</v>
      </c>
      <c r="G1498" s="357">
        <v>1230</v>
      </c>
      <c r="H1498" s="336">
        <v>33.21</v>
      </c>
      <c r="I1498" s="357">
        <v>27</v>
      </c>
    </row>
    <row r="1499" spans="1:9" s="386" customFormat="1" x14ac:dyDescent="0.25">
      <c r="A1499" s="1124"/>
      <c r="B1499" s="958"/>
      <c r="C1499" s="388" t="s">
        <v>6066</v>
      </c>
      <c r="D1499" s="388" t="s">
        <v>6144</v>
      </c>
      <c r="E1499" s="389" t="s">
        <v>14</v>
      </c>
      <c r="F1499" s="389" t="s">
        <v>15</v>
      </c>
      <c r="G1499" s="357">
        <v>3430</v>
      </c>
      <c r="H1499" s="336">
        <v>109.76</v>
      </c>
      <c r="I1499" s="357">
        <v>32</v>
      </c>
    </row>
    <row r="1500" spans="1:9" s="386" customFormat="1" x14ac:dyDescent="0.25">
      <c r="A1500" s="1124"/>
      <c r="B1500" s="958"/>
      <c r="C1500" s="388" t="s">
        <v>6067</v>
      </c>
      <c r="D1500" s="388" t="s">
        <v>6144</v>
      </c>
      <c r="E1500" s="389" t="s">
        <v>14</v>
      </c>
      <c r="F1500" s="389" t="s">
        <v>15</v>
      </c>
      <c r="G1500" s="357">
        <v>3290</v>
      </c>
      <c r="H1500" s="336">
        <v>98.7</v>
      </c>
      <c r="I1500" s="357">
        <v>30</v>
      </c>
    </row>
    <row r="1501" spans="1:9" s="386" customFormat="1" x14ac:dyDescent="0.25">
      <c r="A1501" s="1124"/>
      <c r="B1501" s="958"/>
      <c r="C1501" s="388" t="s">
        <v>6068</v>
      </c>
      <c r="D1501" s="388" t="s">
        <v>6144</v>
      </c>
      <c r="E1501" s="389" t="s">
        <v>14</v>
      </c>
      <c r="F1501" s="389" t="s">
        <v>15</v>
      </c>
      <c r="G1501" s="357">
        <v>6160</v>
      </c>
      <c r="H1501" s="336">
        <v>147.84</v>
      </c>
      <c r="I1501" s="357">
        <v>24</v>
      </c>
    </row>
    <row r="1502" spans="1:9" s="386" customFormat="1" x14ac:dyDescent="0.25">
      <c r="A1502" s="1124"/>
      <c r="B1502" s="958"/>
      <c r="C1502" s="388" t="s">
        <v>6069</v>
      </c>
      <c r="D1502" s="388" t="s">
        <v>6144</v>
      </c>
      <c r="E1502" s="389" t="s">
        <v>14</v>
      </c>
      <c r="F1502" s="389" t="s">
        <v>15</v>
      </c>
      <c r="G1502" s="357">
        <v>3850</v>
      </c>
      <c r="H1502" s="336">
        <v>107.8</v>
      </c>
      <c r="I1502" s="357">
        <v>28</v>
      </c>
    </row>
    <row r="1503" spans="1:9" s="386" customFormat="1" x14ac:dyDescent="0.25">
      <c r="A1503" s="1124"/>
      <c r="B1503" s="958"/>
      <c r="C1503" s="388" t="s">
        <v>6070</v>
      </c>
      <c r="D1503" s="388" t="s">
        <v>6144</v>
      </c>
      <c r="E1503" s="389" t="s">
        <v>14</v>
      </c>
      <c r="F1503" s="389" t="s">
        <v>15</v>
      </c>
      <c r="G1503" s="357">
        <v>3430</v>
      </c>
      <c r="H1503" s="336">
        <v>102.9</v>
      </c>
      <c r="I1503" s="357">
        <v>30</v>
      </c>
    </row>
    <row r="1504" spans="1:9" s="386" customFormat="1" x14ac:dyDescent="0.25">
      <c r="A1504" s="1124"/>
      <c r="B1504" s="958"/>
      <c r="C1504" s="388" t="s">
        <v>6071</v>
      </c>
      <c r="D1504" s="388" t="s">
        <v>6144</v>
      </c>
      <c r="E1504" s="389" t="s">
        <v>14</v>
      </c>
      <c r="F1504" s="389" t="s">
        <v>15</v>
      </c>
      <c r="G1504" s="357">
        <v>1390</v>
      </c>
      <c r="H1504" s="336">
        <v>41.7</v>
      </c>
      <c r="I1504" s="357">
        <v>30</v>
      </c>
    </row>
    <row r="1505" spans="1:9" s="386" customFormat="1" x14ac:dyDescent="0.25">
      <c r="A1505" s="1124"/>
      <c r="B1505" s="958"/>
      <c r="C1505" s="388" t="s">
        <v>6072</v>
      </c>
      <c r="D1505" s="388" t="s">
        <v>6144</v>
      </c>
      <c r="E1505" s="389" t="s">
        <v>14</v>
      </c>
      <c r="F1505" s="389" t="s">
        <v>15</v>
      </c>
      <c r="G1505" s="357">
        <v>3080</v>
      </c>
      <c r="H1505" s="336">
        <v>95.48</v>
      </c>
      <c r="I1505" s="357">
        <v>31</v>
      </c>
    </row>
    <row r="1506" spans="1:9" s="386" customFormat="1" x14ac:dyDescent="0.25">
      <c r="A1506" s="1124"/>
      <c r="B1506" s="958"/>
      <c r="C1506" s="388" t="s">
        <v>6073</v>
      </c>
      <c r="D1506" s="388" t="s">
        <v>6144</v>
      </c>
      <c r="E1506" s="389" t="s">
        <v>14</v>
      </c>
      <c r="F1506" s="389" t="s">
        <v>15</v>
      </c>
      <c r="G1506" s="357">
        <v>4550</v>
      </c>
      <c r="H1506" s="336">
        <v>127.4</v>
      </c>
      <c r="I1506" s="357">
        <v>28</v>
      </c>
    </row>
    <row r="1507" spans="1:9" s="386" customFormat="1" x14ac:dyDescent="0.25">
      <c r="A1507" s="1124"/>
      <c r="B1507" s="958"/>
      <c r="C1507" s="388" t="s">
        <v>6074</v>
      </c>
      <c r="D1507" s="388" t="s">
        <v>6144</v>
      </c>
      <c r="E1507" s="389" t="s">
        <v>14</v>
      </c>
      <c r="F1507" s="389" t="s">
        <v>15</v>
      </c>
      <c r="G1507" s="357">
        <v>640</v>
      </c>
      <c r="H1507" s="336">
        <v>15.36</v>
      </c>
      <c r="I1507" s="357">
        <v>24</v>
      </c>
    </row>
    <row r="1508" spans="1:9" s="386" customFormat="1" x14ac:dyDescent="0.25">
      <c r="A1508" s="1124"/>
      <c r="B1508" s="958"/>
      <c r="C1508" s="388" t="s">
        <v>6075</v>
      </c>
      <c r="D1508" s="388" t="s">
        <v>6144</v>
      </c>
      <c r="E1508" s="389" t="s">
        <v>14</v>
      </c>
      <c r="F1508" s="389" t="s">
        <v>15</v>
      </c>
      <c r="G1508" s="357">
        <v>3440</v>
      </c>
      <c r="H1508" s="336">
        <v>86</v>
      </c>
      <c r="I1508" s="357">
        <v>25</v>
      </c>
    </row>
    <row r="1509" spans="1:9" s="386" customFormat="1" x14ac:dyDescent="0.25">
      <c r="A1509" s="1124"/>
      <c r="B1509" s="958"/>
      <c r="C1509" s="388" t="s">
        <v>6076</v>
      </c>
      <c r="D1509" s="388" t="s">
        <v>6144</v>
      </c>
      <c r="E1509" s="389" t="s">
        <v>14</v>
      </c>
      <c r="F1509" s="389" t="s">
        <v>15</v>
      </c>
      <c r="G1509" s="357">
        <v>1700</v>
      </c>
      <c r="H1509" s="336">
        <v>40.799999999999997</v>
      </c>
      <c r="I1509" s="357">
        <v>24</v>
      </c>
    </row>
    <row r="1510" spans="1:9" s="386" customFormat="1" x14ac:dyDescent="0.25">
      <c r="A1510" s="1124"/>
      <c r="B1510" s="958"/>
      <c r="C1510" s="388" t="s">
        <v>6077</v>
      </c>
      <c r="D1510" s="388" t="s">
        <v>6144</v>
      </c>
      <c r="E1510" s="389" t="s">
        <v>14</v>
      </c>
      <c r="F1510" s="389" t="s">
        <v>15</v>
      </c>
      <c r="G1510" s="357">
        <v>1900</v>
      </c>
      <c r="H1510" s="336">
        <v>41.8</v>
      </c>
      <c r="I1510" s="357">
        <v>22</v>
      </c>
    </row>
    <row r="1511" spans="1:9" s="386" customFormat="1" x14ac:dyDescent="0.25">
      <c r="A1511" s="1124"/>
      <c r="B1511" s="958"/>
      <c r="C1511" s="388" t="s">
        <v>6078</v>
      </c>
      <c r="D1511" s="388" t="s">
        <v>6144</v>
      </c>
      <c r="E1511" s="389" t="s">
        <v>14</v>
      </c>
      <c r="F1511" s="389" t="s">
        <v>15</v>
      </c>
      <c r="G1511" s="357">
        <v>800</v>
      </c>
      <c r="H1511" s="336">
        <v>19.2</v>
      </c>
      <c r="I1511" s="357">
        <v>24</v>
      </c>
    </row>
    <row r="1512" spans="1:9" s="386" customFormat="1" x14ac:dyDescent="0.25">
      <c r="A1512" s="1124"/>
      <c r="B1512" s="958"/>
      <c r="C1512" s="388" t="s">
        <v>6079</v>
      </c>
      <c r="D1512" s="388" t="s">
        <v>6144</v>
      </c>
      <c r="E1512" s="389" t="s">
        <v>14</v>
      </c>
      <c r="F1512" s="389" t="s">
        <v>15</v>
      </c>
      <c r="G1512" s="357">
        <v>800</v>
      </c>
      <c r="H1512" s="336">
        <v>19.2</v>
      </c>
      <c r="I1512" s="357">
        <v>24</v>
      </c>
    </row>
    <row r="1513" spans="1:9" s="386" customFormat="1" x14ac:dyDescent="0.25">
      <c r="A1513" s="1124"/>
      <c r="B1513" s="958"/>
      <c r="C1513" s="388" t="s">
        <v>6080</v>
      </c>
      <c r="D1513" s="388" t="s">
        <v>6144</v>
      </c>
      <c r="E1513" s="389" t="s">
        <v>14</v>
      </c>
      <c r="F1513" s="389" t="s">
        <v>15</v>
      </c>
      <c r="G1513" s="357">
        <v>900</v>
      </c>
      <c r="H1513" s="336">
        <v>22.5</v>
      </c>
      <c r="I1513" s="357">
        <v>25</v>
      </c>
    </row>
    <row r="1514" spans="1:9" s="386" customFormat="1" x14ac:dyDescent="0.25">
      <c r="A1514" s="1124"/>
      <c r="B1514" s="958"/>
      <c r="C1514" s="388" t="s">
        <v>6081</v>
      </c>
      <c r="D1514" s="388" t="s">
        <v>6144</v>
      </c>
      <c r="E1514" s="389" t="s">
        <v>14</v>
      </c>
      <c r="F1514" s="389" t="s">
        <v>15</v>
      </c>
      <c r="G1514" s="357">
        <v>1960</v>
      </c>
      <c r="H1514" s="336">
        <v>45.08</v>
      </c>
      <c r="I1514" s="357">
        <v>23</v>
      </c>
    </row>
    <row r="1515" spans="1:9" s="386" customFormat="1" x14ac:dyDescent="0.25">
      <c r="A1515" s="1124"/>
      <c r="B1515" s="958"/>
      <c r="C1515" s="388" t="s">
        <v>6082</v>
      </c>
      <c r="D1515" s="388" t="s">
        <v>6144</v>
      </c>
      <c r="E1515" s="389" t="s">
        <v>14</v>
      </c>
      <c r="F1515" s="389" t="s">
        <v>15</v>
      </c>
      <c r="G1515" s="357">
        <v>2880</v>
      </c>
      <c r="H1515" s="336">
        <v>86.4</v>
      </c>
      <c r="I1515" s="357">
        <v>30</v>
      </c>
    </row>
    <row r="1516" spans="1:9" s="386" customFormat="1" x14ac:dyDescent="0.25">
      <c r="A1516" s="1124"/>
      <c r="B1516" s="958"/>
      <c r="C1516" s="388" t="s">
        <v>6083</v>
      </c>
      <c r="D1516" s="388" t="s">
        <v>6144</v>
      </c>
      <c r="E1516" s="389" t="s">
        <v>14</v>
      </c>
      <c r="F1516" s="389" t="s">
        <v>15</v>
      </c>
      <c r="G1516" s="357">
        <v>2880</v>
      </c>
      <c r="H1516" s="336">
        <v>72</v>
      </c>
      <c r="I1516" s="357">
        <v>25</v>
      </c>
    </row>
    <row r="1517" spans="1:9" s="386" customFormat="1" x14ac:dyDescent="0.25">
      <c r="A1517" s="1124"/>
      <c r="B1517" s="958"/>
      <c r="C1517" s="388" t="s">
        <v>6084</v>
      </c>
      <c r="D1517" s="388" t="s">
        <v>6144</v>
      </c>
      <c r="E1517" s="389" t="s">
        <v>14</v>
      </c>
      <c r="F1517" s="389" t="s">
        <v>15</v>
      </c>
      <c r="G1517" s="357">
        <v>2320</v>
      </c>
      <c r="H1517" s="336">
        <v>53.36</v>
      </c>
      <c r="I1517" s="357">
        <v>23</v>
      </c>
    </row>
    <row r="1518" spans="1:9" s="386" customFormat="1" x14ac:dyDescent="0.25">
      <c r="A1518" s="1124"/>
      <c r="B1518" s="958"/>
      <c r="C1518" s="388" t="s">
        <v>6085</v>
      </c>
      <c r="D1518" s="388" t="s">
        <v>6144</v>
      </c>
      <c r="E1518" s="389" t="s">
        <v>14</v>
      </c>
      <c r="F1518" s="389" t="s">
        <v>15</v>
      </c>
      <c r="G1518" s="357">
        <v>2560</v>
      </c>
      <c r="H1518" s="336">
        <v>56.32</v>
      </c>
      <c r="I1518" s="357">
        <v>22</v>
      </c>
    </row>
    <row r="1519" spans="1:9" s="386" customFormat="1" x14ac:dyDescent="0.25">
      <c r="A1519" s="1124"/>
      <c r="B1519" s="958"/>
      <c r="C1519" s="388" t="s">
        <v>6086</v>
      </c>
      <c r="D1519" s="388" t="s">
        <v>6144</v>
      </c>
      <c r="E1519" s="389" t="s">
        <v>14</v>
      </c>
      <c r="F1519" s="389" t="s">
        <v>15</v>
      </c>
      <c r="G1519" s="357">
        <v>2880</v>
      </c>
      <c r="H1519" s="336">
        <v>72</v>
      </c>
      <c r="I1519" s="357">
        <v>25</v>
      </c>
    </row>
    <row r="1520" spans="1:9" s="386" customFormat="1" x14ac:dyDescent="0.25">
      <c r="A1520" s="1124"/>
      <c r="B1520" s="958"/>
      <c r="C1520" s="388" t="s">
        <v>6087</v>
      </c>
      <c r="D1520" s="388" t="s">
        <v>6144</v>
      </c>
      <c r="E1520" s="389" t="s">
        <v>14</v>
      </c>
      <c r="F1520" s="389" t="s">
        <v>15</v>
      </c>
      <c r="G1520" s="357">
        <v>2000</v>
      </c>
      <c r="H1520" s="336">
        <v>48</v>
      </c>
      <c r="I1520" s="357">
        <v>24</v>
      </c>
    </row>
    <row r="1521" spans="1:9" s="386" customFormat="1" x14ac:dyDescent="0.25">
      <c r="A1521" s="1124"/>
      <c r="B1521" s="958"/>
      <c r="C1521" s="388" t="s">
        <v>6088</v>
      </c>
      <c r="D1521" s="388" t="s">
        <v>6144</v>
      </c>
      <c r="E1521" s="389" t="s">
        <v>14</v>
      </c>
      <c r="F1521" s="389" t="s">
        <v>15</v>
      </c>
      <c r="G1521" s="357">
        <v>3840</v>
      </c>
      <c r="H1521" s="336">
        <v>84.48</v>
      </c>
      <c r="I1521" s="357">
        <v>22</v>
      </c>
    </row>
    <row r="1522" spans="1:9" s="386" customFormat="1" x14ac:dyDescent="0.25">
      <c r="A1522" s="1124"/>
      <c r="B1522" s="958"/>
      <c r="C1522" s="388" t="s">
        <v>6089</v>
      </c>
      <c r="D1522" s="388" t="s">
        <v>6144</v>
      </c>
      <c r="E1522" s="389" t="s">
        <v>14</v>
      </c>
      <c r="F1522" s="389" t="s">
        <v>15</v>
      </c>
      <c r="G1522" s="357">
        <v>3920</v>
      </c>
      <c r="H1522" s="336">
        <v>98</v>
      </c>
      <c r="I1522" s="357">
        <v>25</v>
      </c>
    </row>
    <row r="1523" spans="1:9" s="386" customFormat="1" x14ac:dyDescent="0.25">
      <c r="A1523" s="1124"/>
      <c r="B1523" s="958"/>
      <c r="C1523" s="388" t="s">
        <v>6090</v>
      </c>
      <c r="D1523" s="388" t="s">
        <v>6144</v>
      </c>
      <c r="E1523" s="389" t="s">
        <v>14</v>
      </c>
      <c r="F1523" s="389" t="s">
        <v>15</v>
      </c>
      <c r="G1523" s="357">
        <v>2320</v>
      </c>
      <c r="H1523" s="336">
        <v>60.32</v>
      </c>
      <c r="I1523" s="357">
        <v>26</v>
      </c>
    </row>
    <row r="1524" spans="1:9" s="386" customFormat="1" x14ac:dyDescent="0.25">
      <c r="A1524" s="1124"/>
      <c r="B1524" s="958"/>
      <c r="C1524" s="388" t="s">
        <v>6091</v>
      </c>
      <c r="D1524" s="388" t="s">
        <v>6144</v>
      </c>
      <c r="E1524" s="389" t="s">
        <v>14</v>
      </c>
      <c r="F1524" s="389" t="s">
        <v>15</v>
      </c>
      <c r="G1524" s="357">
        <v>1760</v>
      </c>
      <c r="H1524" s="336">
        <v>49.28</v>
      </c>
      <c r="I1524" s="357">
        <v>28</v>
      </c>
    </row>
    <row r="1525" spans="1:9" s="386" customFormat="1" x14ac:dyDescent="0.25">
      <c r="A1525" s="1124"/>
      <c r="B1525" s="958"/>
      <c r="C1525" s="388" t="s">
        <v>6092</v>
      </c>
      <c r="D1525" s="388" t="s">
        <v>6144</v>
      </c>
      <c r="E1525" s="389" t="s">
        <v>14</v>
      </c>
      <c r="F1525" s="389" t="s">
        <v>15</v>
      </c>
      <c r="G1525" s="357">
        <v>1760</v>
      </c>
      <c r="H1525" s="336">
        <v>42.24</v>
      </c>
      <c r="I1525" s="357">
        <v>24</v>
      </c>
    </row>
    <row r="1526" spans="1:9" s="386" customFormat="1" x14ac:dyDescent="0.25">
      <c r="A1526" s="1124"/>
      <c r="B1526" s="958"/>
      <c r="C1526" s="388" t="s">
        <v>6093</v>
      </c>
      <c r="D1526" s="388" t="s">
        <v>6144</v>
      </c>
      <c r="E1526" s="389" t="s">
        <v>14</v>
      </c>
      <c r="F1526" s="389" t="s">
        <v>15</v>
      </c>
      <c r="G1526" s="357">
        <v>1920</v>
      </c>
      <c r="H1526" s="336">
        <v>44.16</v>
      </c>
      <c r="I1526" s="357">
        <v>23</v>
      </c>
    </row>
    <row r="1527" spans="1:9" s="386" customFormat="1" x14ac:dyDescent="0.25">
      <c r="A1527" s="1124"/>
      <c r="B1527" s="958"/>
      <c r="C1527" s="388" t="s">
        <v>6094</v>
      </c>
      <c r="D1527" s="388" t="s">
        <v>6144</v>
      </c>
      <c r="E1527" s="389" t="s">
        <v>14</v>
      </c>
      <c r="F1527" s="389" t="s">
        <v>15</v>
      </c>
      <c r="G1527" s="357">
        <v>2320</v>
      </c>
      <c r="H1527" s="336">
        <v>53.36</v>
      </c>
      <c r="I1527" s="357">
        <v>23</v>
      </c>
    </row>
    <row r="1528" spans="1:9" s="386" customFormat="1" x14ac:dyDescent="0.25">
      <c r="A1528" s="1124"/>
      <c r="B1528" s="958"/>
      <c r="C1528" s="388" t="s">
        <v>6095</v>
      </c>
      <c r="D1528" s="388" t="s">
        <v>6144</v>
      </c>
      <c r="E1528" s="389" t="s">
        <v>14</v>
      </c>
      <c r="F1528" s="389" t="s">
        <v>15</v>
      </c>
      <c r="G1528" s="357">
        <v>2080</v>
      </c>
      <c r="H1528" s="336">
        <v>68.64</v>
      </c>
      <c r="I1528" s="357">
        <v>33</v>
      </c>
    </row>
    <row r="1529" spans="1:9" s="386" customFormat="1" x14ac:dyDescent="0.25">
      <c r="A1529" s="1124"/>
      <c r="B1529" s="958"/>
      <c r="C1529" s="388" t="s">
        <v>6096</v>
      </c>
      <c r="D1529" s="388" t="s">
        <v>6144</v>
      </c>
      <c r="E1529" s="389" t="s">
        <v>14</v>
      </c>
      <c r="F1529" s="389" t="s">
        <v>15</v>
      </c>
      <c r="G1529" s="357">
        <v>2080</v>
      </c>
      <c r="H1529" s="336">
        <v>64.48</v>
      </c>
      <c r="I1529" s="357">
        <v>31</v>
      </c>
    </row>
    <row r="1530" spans="1:9" s="386" customFormat="1" x14ac:dyDescent="0.25">
      <c r="A1530" s="1124"/>
      <c r="B1530" s="958"/>
      <c r="C1530" s="388" t="s">
        <v>6097</v>
      </c>
      <c r="D1530" s="388" t="s">
        <v>6144</v>
      </c>
      <c r="E1530" s="389" t="s">
        <v>14</v>
      </c>
      <c r="F1530" s="389" t="s">
        <v>15</v>
      </c>
      <c r="G1530" s="357">
        <v>2320</v>
      </c>
      <c r="H1530" s="336">
        <v>53.36</v>
      </c>
      <c r="I1530" s="357">
        <v>23</v>
      </c>
    </row>
    <row r="1531" spans="1:9" s="386" customFormat="1" x14ac:dyDescent="0.25">
      <c r="A1531" s="1124"/>
      <c r="B1531" s="958"/>
      <c r="C1531" s="388" t="s">
        <v>6098</v>
      </c>
      <c r="D1531" s="388" t="s">
        <v>6144</v>
      </c>
      <c r="E1531" s="389" t="s">
        <v>14</v>
      </c>
      <c r="F1531" s="389" t="s">
        <v>15</v>
      </c>
      <c r="G1531" s="357">
        <v>2560</v>
      </c>
      <c r="H1531" s="336">
        <v>61.44</v>
      </c>
      <c r="I1531" s="357">
        <v>24</v>
      </c>
    </row>
    <row r="1532" spans="1:9" s="386" customFormat="1" x14ac:dyDescent="0.25">
      <c r="A1532" s="1124"/>
      <c r="B1532" s="958"/>
      <c r="C1532" s="388" t="s">
        <v>6099</v>
      </c>
      <c r="D1532" s="388" t="s">
        <v>6144</v>
      </c>
      <c r="E1532" s="389" t="s">
        <v>14</v>
      </c>
      <c r="F1532" s="389" t="s">
        <v>15</v>
      </c>
      <c r="G1532" s="357">
        <v>1760</v>
      </c>
      <c r="H1532" s="336">
        <v>40.479999999999997</v>
      </c>
      <c r="I1532" s="357">
        <v>23</v>
      </c>
    </row>
    <row r="1533" spans="1:9" s="386" customFormat="1" x14ac:dyDescent="0.25">
      <c r="A1533" s="1124"/>
      <c r="B1533" s="958"/>
      <c r="C1533" s="388" t="s">
        <v>6100</v>
      </c>
      <c r="D1533" s="388" t="s">
        <v>6144</v>
      </c>
      <c r="E1533" s="389" t="s">
        <v>14</v>
      </c>
      <c r="F1533" s="389" t="s">
        <v>15</v>
      </c>
      <c r="G1533" s="357">
        <v>2960</v>
      </c>
      <c r="H1533" s="336">
        <v>85.84</v>
      </c>
      <c r="I1533" s="357">
        <v>29</v>
      </c>
    </row>
    <row r="1534" spans="1:9" s="386" customFormat="1" x14ac:dyDescent="0.25">
      <c r="A1534" s="1124"/>
      <c r="B1534" s="958"/>
      <c r="C1534" s="388" t="s">
        <v>6101</v>
      </c>
      <c r="D1534" s="388" t="s">
        <v>6144</v>
      </c>
      <c r="E1534" s="389" t="s">
        <v>14</v>
      </c>
      <c r="F1534" s="389" t="s">
        <v>15</v>
      </c>
      <c r="G1534" s="357">
        <v>3920</v>
      </c>
      <c r="H1534" s="336">
        <v>86.24</v>
      </c>
      <c r="I1534" s="357">
        <v>22</v>
      </c>
    </row>
    <row r="1535" spans="1:9" s="386" customFormat="1" x14ac:dyDescent="0.25">
      <c r="A1535" s="1124"/>
      <c r="B1535" s="958"/>
      <c r="C1535" s="388" t="s">
        <v>6102</v>
      </c>
      <c r="D1535" s="388" t="s">
        <v>6144</v>
      </c>
      <c r="E1535" s="389" t="s">
        <v>14</v>
      </c>
      <c r="F1535" s="389" t="s">
        <v>15</v>
      </c>
      <c r="G1535" s="357">
        <v>3520</v>
      </c>
      <c r="H1535" s="336">
        <v>77.44</v>
      </c>
      <c r="I1535" s="357">
        <v>22</v>
      </c>
    </row>
    <row r="1536" spans="1:9" s="386" customFormat="1" x14ac:dyDescent="0.25">
      <c r="A1536" s="1124"/>
      <c r="B1536" s="958"/>
      <c r="C1536" s="388" t="s">
        <v>6103</v>
      </c>
      <c r="D1536" s="388" t="s">
        <v>6144</v>
      </c>
      <c r="E1536" s="389" t="s">
        <v>14</v>
      </c>
      <c r="F1536" s="389" t="s">
        <v>15</v>
      </c>
      <c r="G1536" s="357">
        <v>5360</v>
      </c>
      <c r="H1536" s="336">
        <v>139.36000000000001</v>
      </c>
      <c r="I1536" s="357">
        <v>26</v>
      </c>
    </row>
    <row r="1537" spans="1:9" s="386" customFormat="1" x14ac:dyDescent="0.25">
      <c r="A1537" s="1124"/>
      <c r="B1537" s="958"/>
      <c r="C1537" s="388" t="s">
        <v>6104</v>
      </c>
      <c r="D1537" s="388" t="s">
        <v>6144</v>
      </c>
      <c r="E1537" s="389" t="s">
        <v>14</v>
      </c>
      <c r="F1537" s="389" t="s">
        <v>15</v>
      </c>
      <c r="G1537" s="357">
        <v>6240</v>
      </c>
      <c r="H1537" s="336">
        <v>168.48</v>
      </c>
      <c r="I1537" s="357">
        <v>27</v>
      </c>
    </row>
    <row r="1538" spans="1:9" s="386" customFormat="1" x14ac:dyDescent="0.25">
      <c r="A1538" s="1124"/>
      <c r="B1538" s="958"/>
      <c r="C1538" s="388" t="s">
        <v>6105</v>
      </c>
      <c r="D1538" s="388" t="s">
        <v>6144</v>
      </c>
      <c r="E1538" s="389" t="s">
        <v>14</v>
      </c>
      <c r="F1538" s="389" t="s">
        <v>15</v>
      </c>
      <c r="G1538" s="357">
        <v>1920</v>
      </c>
      <c r="H1538" s="336">
        <v>57.6</v>
      </c>
      <c r="I1538" s="357">
        <v>30</v>
      </c>
    </row>
    <row r="1539" spans="1:9" s="386" customFormat="1" x14ac:dyDescent="0.25">
      <c r="A1539" s="1124"/>
      <c r="B1539" s="958"/>
      <c r="C1539" s="388" t="s">
        <v>6106</v>
      </c>
      <c r="D1539" s="388" t="s">
        <v>6144</v>
      </c>
      <c r="E1539" s="389" t="s">
        <v>14</v>
      </c>
      <c r="F1539" s="389" t="s">
        <v>15</v>
      </c>
      <c r="G1539" s="357">
        <v>3760</v>
      </c>
      <c r="H1539" s="336">
        <v>90.24</v>
      </c>
      <c r="I1539" s="357">
        <v>24</v>
      </c>
    </row>
    <row r="1540" spans="1:9" s="386" customFormat="1" x14ac:dyDescent="0.25">
      <c r="A1540" s="1124"/>
      <c r="B1540" s="958"/>
      <c r="C1540" s="388" t="s">
        <v>6107</v>
      </c>
      <c r="D1540" s="388" t="s">
        <v>6144</v>
      </c>
      <c r="E1540" s="389" t="s">
        <v>14</v>
      </c>
      <c r="F1540" s="389" t="s">
        <v>15</v>
      </c>
      <c r="G1540" s="357">
        <v>3920</v>
      </c>
      <c r="H1540" s="336">
        <v>98</v>
      </c>
      <c r="I1540" s="357">
        <v>25</v>
      </c>
    </row>
    <row r="1541" spans="1:9" s="386" customFormat="1" x14ac:dyDescent="0.25">
      <c r="A1541" s="1124"/>
      <c r="B1541" s="958"/>
      <c r="C1541" s="388" t="s">
        <v>6108</v>
      </c>
      <c r="D1541" s="388" t="s">
        <v>6144</v>
      </c>
      <c r="E1541" s="389" t="s">
        <v>14</v>
      </c>
      <c r="F1541" s="389" t="s">
        <v>15</v>
      </c>
      <c r="G1541" s="357">
        <v>3120</v>
      </c>
      <c r="H1541" s="336">
        <v>68.64</v>
      </c>
      <c r="I1541" s="357">
        <v>22</v>
      </c>
    </row>
    <row r="1542" spans="1:9" s="386" customFormat="1" x14ac:dyDescent="0.25">
      <c r="A1542" s="1124"/>
      <c r="B1542" s="958"/>
      <c r="C1542" s="388" t="s">
        <v>6109</v>
      </c>
      <c r="D1542" s="388" t="s">
        <v>6144</v>
      </c>
      <c r="E1542" s="389" t="s">
        <v>14</v>
      </c>
      <c r="F1542" s="389" t="s">
        <v>15</v>
      </c>
      <c r="G1542" s="357">
        <v>2720</v>
      </c>
      <c r="H1542" s="336">
        <v>70.72</v>
      </c>
      <c r="I1542" s="357">
        <v>26</v>
      </c>
    </row>
    <row r="1543" spans="1:9" s="386" customFormat="1" x14ac:dyDescent="0.25">
      <c r="A1543" s="1124"/>
      <c r="B1543" s="958"/>
      <c r="C1543" s="388" t="s">
        <v>6110</v>
      </c>
      <c r="D1543" s="388" t="s">
        <v>6144</v>
      </c>
      <c r="E1543" s="389" t="s">
        <v>14</v>
      </c>
      <c r="F1543" s="389" t="s">
        <v>15</v>
      </c>
      <c r="G1543" s="357">
        <v>3920</v>
      </c>
      <c r="H1543" s="336">
        <v>90.16</v>
      </c>
      <c r="I1543" s="357">
        <v>23</v>
      </c>
    </row>
    <row r="1544" spans="1:9" s="386" customFormat="1" x14ac:dyDescent="0.25">
      <c r="A1544" s="1124"/>
      <c r="B1544" s="958"/>
      <c r="C1544" s="388" t="s">
        <v>6111</v>
      </c>
      <c r="D1544" s="388" t="s">
        <v>6144</v>
      </c>
      <c r="E1544" s="389" t="s">
        <v>14</v>
      </c>
      <c r="F1544" s="389" t="s">
        <v>15</v>
      </c>
      <c r="G1544" s="357">
        <v>2160</v>
      </c>
      <c r="H1544" s="336">
        <v>58.32</v>
      </c>
      <c r="I1544" s="357">
        <v>27</v>
      </c>
    </row>
    <row r="1545" spans="1:9" s="386" customFormat="1" x14ac:dyDescent="0.25">
      <c r="A1545" s="1124"/>
      <c r="B1545" s="958"/>
      <c r="C1545" s="388" t="s">
        <v>6112</v>
      </c>
      <c r="D1545" s="388" t="s">
        <v>6144</v>
      </c>
      <c r="E1545" s="389" t="s">
        <v>14</v>
      </c>
      <c r="F1545" s="389" t="s">
        <v>15</v>
      </c>
      <c r="G1545" s="357">
        <v>2320</v>
      </c>
      <c r="H1545" s="336">
        <v>69.599999999999994</v>
      </c>
      <c r="I1545" s="357">
        <v>30</v>
      </c>
    </row>
    <row r="1546" spans="1:9" s="386" customFormat="1" x14ac:dyDescent="0.25">
      <c r="A1546" s="1124"/>
      <c r="B1546" s="958"/>
      <c r="C1546" s="388" t="s">
        <v>6113</v>
      </c>
      <c r="D1546" s="388" t="s">
        <v>6144</v>
      </c>
      <c r="E1546" s="389" t="s">
        <v>14</v>
      </c>
      <c r="F1546" s="389" t="s">
        <v>15</v>
      </c>
      <c r="G1546" s="357">
        <v>2320</v>
      </c>
      <c r="H1546" s="336">
        <v>62.64</v>
      </c>
      <c r="I1546" s="357">
        <v>27</v>
      </c>
    </row>
    <row r="1547" spans="1:9" s="386" customFormat="1" x14ac:dyDescent="0.25">
      <c r="A1547" s="1124"/>
      <c r="B1547" s="958"/>
      <c r="C1547" s="388" t="s">
        <v>6114</v>
      </c>
      <c r="D1547" s="388" t="s">
        <v>6144</v>
      </c>
      <c r="E1547" s="389" t="s">
        <v>14</v>
      </c>
      <c r="F1547" s="389" t="s">
        <v>15</v>
      </c>
      <c r="G1547" s="357">
        <v>5760</v>
      </c>
      <c r="H1547" s="336">
        <v>167.04</v>
      </c>
      <c r="I1547" s="357">
        <v>29</v>
      </c>
    </row>
    <row r="1548" spans="1:9" s="386" customFormat="1" x14ac:dyDescent="0.25">
      <c r="A1548" s="1124"/>
      <c r="B1548" s="958"/>
      <c r="C1548" s="388" t="s">
        <v>6115</v>
      </c>
      <c r="D1548" s="388" t="s">
        <v>6144</v>
      </c>
      <c r="E1548" s="389" t="s">
        <v>14</v>
      </c>
      <c r="F1548" s="389" t="s">
        <v>15</v>
      </c>
      <c r="G1548" s="357">
        <v>2560</v>
      </c>
      <c r="H1548" s="336">
        <v>79.36</v>
      </c>
      <c r="I1548" s="357">
        <v>31</v>
      </c>
    </row>
    <row r="1549" spans="1:9" s="386" customFormat="1" x14ac:dyDescent="0.25">
      <c r="A1549" s="1124"/>
      <c r="B1549" s="958"/>
      <c r="C1549" s="388" t="s">
        <v>6116</v>
      </c>
      <c r="D1549" s="388" t="s">
        <v>6144</v>
      </c>
      <c r="E1549" s="389" t="s">
        <v>14</v>
      </c>
      <c r="F1549" s="389" t="s">
        <v>15</v>
      </c>
      <c r="G1549" s="357">
        <v>3591</v>
      </c>
      <c r="H1549" s="336">
        <v>93.366</v>
      </c>
      <c r="I1549" s="357">
        <v>26</v>
      </c>
    </row>
    <row r="1550" spans="1:9" s="386" customFormat="1" x14ac:dyDescent="0.25">
      <c r="A1550" s="1124"/>
      <c r="B1550" s="958"/>
      <c r="C1550" s="388" t="s">
        <v>6117</v>
      </c>
      <c r="D1550" s="388" t="s">
        <v>6144</v>
      </c>
      <c r="E1550" s="389" t="s">
        <v>14</v>
      </c>
      <c r="F1550" s="389" t="s">
        <v>15</v>
      </c>
      <c r="G1550" s="357">
        <v>4491</v>
      </c>
      <c r="H1550" s="336">
        <v>107.78400000000001</v>
      </c>
      <c r="I1550" s="357">
        <v>24</v>
      </c>
    </row>
    <row r="1551" spans="1:9" s="386" customFormat="1" x14ac:dyDescent="0.25">
      <c r="A1551" s="1124"/>
      <c r="B1551" s="958"/>
      <c r="C1551" s="388" t="s">
        <v>6118</v>
      </c>
      <c r="D1551" s="388" t="s">
        <v>6144</v>
      </c>
      <c r="E1551" s="389" t="s">
        <v>14</v>
      </c>
      <c r="F1551" s="389" t="s">
        <v>15</v>
      </c>
      <c r="G1551" s="357">
        <v>3591</v>
      </c>
      <c r="H1551" s="336">
        <v>140.04900000000001</v>
      </c>
      <c r="I1551" s="357">
        <v>39</v>
      </c>
    </row>
    <row r="1552" spans="1:9" s="386" customFormat="1" x14ac:dyDescent="0.25">
      <c r="A1552" s="1124"/>
      <c r="B1552" s="958"/>
      <c r="C1552" s="388" t="s">
        <v>6119</v>
      </c>
      <c r="D1552" s="388" t="s">
        <v>6144</v>
      </c>
      <c r="E1552" s="389" t="s">
        <v>14</v>
      </c>
      <c r="F1552" s="389" t="s">
        <v>15</v>
      </c>
      <c r="G1552" s="357">
        <v>5391</v>
      </c>
      <c r="H1552" s="336">
        <v>156.339</v>
      </c>
      <c r="I1552" s="357">
        <v>29</v>
      </c>
    </row>
    <row r="1553" spans="1:9" s="386" customFormat="1" x14ac:dyDescent="0.25">
      <c r="A1553" s="1124"/>
      <c r="B1553" s="958"/>
      <c r="C1553" s="388" t="s">
        <v>6120</v>
      </c>
      <c r="D1553" s="388" t="s">
        <v>6144</v>
      </c>
      <c r="E1553" s="389" t="s">
        <v>14</v>
      </c>
      <c r="F1553" s="389" t="s">
        <v>15</v>
      </c>
      <c r="G1553" s="357">
        <v>5391</v>
      </c>
      <c r="H1553" s="336">
        <v>145.55699999999999</v>
      </c>
      <c r="I1553" s="357">
        <v>27</v>
      </c>
    </row>
    <row r="1554" spans="1:9" s="386" customFormat="1" x14ac:dyDescent="0.25">
      <c r="A1554" s="1124"/>
      <c r="B1554" s="958"/>
      <c r="C1554" s="388" t="s">
        <v>6121</v>
      </c>
      <c r="D1554" s="388" t="s">
        <v>6144</v>
      </c>
      <c r="E1554" s="389" t="s">
        <v>14</v>
      </c>
      <c r="F1554" s="389" t="s">
        <v>15</v>
      </c>
      <c r="G1554" s="357">
        <v>2691</v>
      </c>
      <c r="H1554" s="336">
        <v>80.73</v>
      </c>
      <c r="I1554" s="357">
        <v>30</v>
      </c>
    </row>
    <row r="1555" spans="1:9" s="386" customFormat="1" x14ac:dyDescent="0.25">
      <c r="A1555" s="1124"/>
      <c r="B1555" s="958"/>
      <c r="C1555" s="388" t="s">
        <v>6122</v>
      </c>
      <c r="D1555" s="388" t="s">
        <v>6144</v>
      </c>
      <c r="E1555" s="389" t="s">
        <v>14</v>
      </c>
      <c r="F1555" s="389" t="s">
        <v>15</v>
      </c>
      <c r="G1555" s="357">
        <v>4491</v>
      </c>
      <c r="H1555" s="336">
        <v>139.221</v>
      </c>
      <c r="I1555" s="357">
        <v>31</v>
      </c>
    </row>
    <row r="1556" spans="1:9" s="386" customFormat="1" x14ac:dyDescent="0.25">
      <c r="A1556" s="1124"/>
      <c r="B1556" s="958"/>
      <c r="C1556" s="388" t="s">
        <v>6123</v>
      </c>
      <c r="D1556" s="388" t="s">
        <v>6144</v>
      </c>
      <c r="E1556" s="389" t="s">
        <v>14</v>
      </c>
      <c r="F1556" s="389" t="s">
        <v>15</v>
      </c>
      <c r="G1556" s="357">
        <v>3141</v>
      </c>
      <c r="H1556" s="336">
        <v>78.525000000000006</v>
      </c>
      <c r="I1556" s="357">
        <v>25</v>
      </c>
    </row>
    <row r="1557" spans="1:9" s="386" customFormat="1" x14ac:dyDescent="0.25">
      <c r="A1557" s="1124"/>
      <c r="B1557" s="958"/>
      <c r="C1557" s="388" t="s">
        <v>6124</v>
      </c>
      <c r="D1557" s="388" t="s">
        <v>6144</v>
      </c>
      <c r="E1557" s="389" t="s">
        <v>14</v>
      </c>
      <c r="F1557" s="389" t="s">
        <v>15</v>
      </c>
      <c r="G1557" s="357">
        <v>4491</v>
      </c>
      <c r="H1557" s="336">
        <v>116.76600000000001</v>
      </c>
      <c r="I1557" s="357">
        <v>26</v>
      </c>
    </row>
    <row r="1558" spans="1:9" s="386" customFormat="1" x14ac:dyDescent="0.25">
      <c r="A1558" s="1124"/>
      <c r="B1558" s="958"/>
      <c r="C1558" s="388" t="s">
        <v>6125</v>
      </c>
      <c r="D1558" s="388" t="s">
        <v>6144</v>
      </c>
      <c r="E1558" s="389" t="s">
        <v>14</v>
      </c>
      <c r="F1558" s="389" t="s">
        <v>15</v>
      </c>
      <c r="G1558" s="357">
        <v>4491</v>
      </c>
      <c r="H1558" s="336">
        <v>116.76600000000001</v>
      </c>
      <c r="I1558" s="357">
        <v>26</v>
      </c>
    </row>
    <row r="1559" spans="1:9" s="386" customFormat="1" x14ac:dyDescent="0.25">
      <c r="A1559" s="1124"/>
      <c r="B1559" s="958"/>
      <c r="C1559" s="388" t="s">
        <v>6126</v>
      </c>
      <c r="D1559" s="388" t="s">
        <v>6144</v>
      </c>
      <c r="E1559" s="389" t="s">
        <v>14</v>
      </c>
      <c r="F1559" s="389" t="s">
        <v>15</v>
      </c>
      <c r="G1559" s="357">
        <v>6291</v>
      </c>
      <c r="H1559" s="336">
        <v>144.69300000000001</v>
      </c>
      <c r="I1559" s="357">
        <v>23</v>
      </c>
    </row>
    <row r="1560" spans="1:9" s="386" customFormat="1" x14ac:dyDescent="0.25">
      <c r="A1560" s="1124"/>
      <c r="B1560" s="958"/>
      <c r="C1560" s="388" t="s">
        <v>6127</v>
      </c>
      <c r="D1560" s="388" t="s">
        <v>6144</v>
      </c>
      <c r="E1560" s="389" t="s">
        <v>14</v>
      </c>
      <c r="F1560" s="389" t="s">
        <v>15</v>
      </c>
      <c r="G1560" s="357">
        <v>5391</v>
      </c>
      <c r="H1560" s="336">
        <v>161.72999999999999</v>
      </c>
      <c r="I1560" s="357">
        <v>30</v>
      </c>
    </row>
    <row r="1561" spans="1:9" s="386" customFormat="1" x14ac:dyDescent="0.25">
      <c r="A1561" s="1124"/>
      <c r="B1561" s="958"/>
      <c r="C1561" s="388" t="s">
        <v>6128</v>
      </c>
      <c r="D1561" s="388" t="s">
        <v>6144</v>
      </c>
      <c r="E1561" s="389" t="s">
        <v>14</v>
      </c>
      <c r="F1561" s="389" t="s">
        <v>15</v>
      </c>
      <c r="G1561" s="357">
        <v>5500</v>
      </c>
      <c r="H1561" s="336">
        <v>269.5</v>
      </c>
      <c r="I1561" s="357">
        <v>49</v>
      </c>
    </row>
    <row r="1562" spans="1:9" s="386" customFormat="1" x14ac:dyDescent="0.25">
      <c r="A1562" s="1124"/>
      <c r="B1562" s="958"/>
      <c r="C1562" s="388" t="s">
        <v>6129</v>
      </c>
      <c r="D1562" s="388" t="s">
        <v>6144</v>
      </c>
      <c r="E1562" s="389" t="s">
        <v>14</v>
      </c>
      <c r="F1562" s="389" t="s">
        <v>15</v>
      </c>
      <c r="G1562" s="357">
        <v>3850</v>
      </c>
      <c r="H1562" s="336">
        <v>115.5</v>
      </c>
      <c r="I1562" s="357">
        <v>30</v>
      </c>
    </row>
    <row r="1563" spans="1:9" s="386" customFormat="1" x14ac:dyDescent="0.25">
      <c r="A1563" s="1124"/>
      <c r="B1563" s="958"/>
      <c r="C1563" s="388" t="s">
        <v>6130</v>
      </c>
      <c r="D1563" s="388" t="s">
        <v>6144</v>
      </c>
      <c r="E1563" s="389" t="s">
        <v>14</v>
      </c>
      <c r="F1563" s="389" t="s">
        <v>15</v>
      </c>
      <c r="G1563" s="357">
        <v>1800</v>
      </c>
      <c r="H1563" s="336">
        <v>93.6</v>
      </c>
      <c r="I1563" s="357">
        <v>52</v>
      </c>
    </row>
    <row r="1564" spans="1:9" s="386" customFormat="1" x14ac:dyDescent="0.25">
      <c r="A1564" s="1124"/>
      <c r="B1564" s="958"/>
      <c r="C1564" s="388" t="s">
        <v>6131</v>
      </c>
      <c r="D1564" s="388" t="s">
        <v>6144</v>
      </c>
      <c r="E1564" s="389" t="s">
        <v>14</v>
      </c>
      <c r="F1564" s="389" t="s">
        <v>15</v>
      </c>
      <c r="G1564" s="357">
        <v>2200</v>
      </c>
      <c r="H1564" s="336">
        <v>107.8</v>
      </c>
      <c r="I1564" s="357">
        <v>49</v>
      </c>
    </row>
    <row r="1565" spans="1:9" s="386" customFormat="1" x14ac:dyDescent="0.25">
      <c r="A1565" s="1124"/>
      <c r="B1565" s="958"/>
      <c r="C1565" s="388" t="s">
        <v>6132</v>
      </c>
      <c r="D1565" s="388" t="s">
        <v>6144</v>
      </c>
      <c r="E1565" s="389" t="s">
        <v>14</v>
      </c>
      <c r="F1565" s="389" t="s">
        <v>15</v>
      </c>
      <c r="G1565" s="357">
        <v>3000</v>
      </c>
      <c r="H1565" s="336">
        <v>108</v>
      </c>
      <c r="I1565" s="357">
        <v>36</v>
      </c>
    </row>
    <row r="1566" spans="1:9" s="386" customFormat="1" x14ac:dyDescent="0.25">
      <c r="A1566" s="1124"/>
      <c r="B1566" s="958"/>
      <c r="C1566" s="388" t="s">
        <v>6133</v>
      </c>
      <c r="D1566" s="388" t="s">
        <v>6144</v>
      </c>
      <c r="E1566" s="389" t="s">
        <v>14</v>
      </c>
      <c r="F1566" s="389" t="s">
        <v>15</v>
      </c>
      <c r="G1566" s="357">
        <v>5200</v>
      </c>
      <c r="H1566" s="336">
        <v>197.6</v>
      </c>
      <c r="I1566" s="357">
        <v>38</v>
      </c>
    </row>
    <row r="1567" spans="1:9" s="386" customFormat="1" x14ac:dyDescent="0.25">
      <c r="A1567" s="1124"/>
      <c r="B1567" s="958"/>
      <c r="C1567" s="388" t="s">
        <v>6134</v>
      </c>
      <c r="D1567" s="388" t="s">
        <v>6144</v>
      </c>
      <c r="E1567" s="389" t="s">
        <v>14</v>
      </c>
      <c r="F1567" s="389" t="s">
        <v>15</v>
      </c>
      <c r="G1567" s="357">
        <v>5700</v>
      </c>
      <c r="H1567" s="336">
        <v>188.1</v>
      </c>
      <c r="I1567" s="357">
        <v>33</v>
      </c>
    </row>
    <row r="1568" spans="1:9" s="386" customFormat="1" x14ac:dyDescent="0.25">
      <c r="A1568" s="1124"/>
      <c r="B1568" s="958"/>
      <c r="C1568" s="388" t="s">
        <v>6135</v>
      </c>
      <c r="D1568" s="388" t="s">
        <v>6144</v>
      </c>
      <c r="E1568" s="389" t="s">
        <v>14</v>
      </c>
      <c r="F1568" s="389" t="s">
        <v>15</v>
      </c>
      <c r="G1568" s="357">
        <v>1750</v>
      </c>
      <c r="H1568" s="336">
        <v>56</v>
      </c>
      <c r="I1568" s="357">
        <v>32</v>
      </c>
    </row>
    <row r="1569" spans="1:9" s="386" customFormat="1" x14ac:dyDescent="0.25">
      <c r="A1569" s="1124"/>
      <c r="B1569" s="958"/>
      <c r="C1569" s="388" t="s">
        <v>6136</v>
      </c>
      <c r="D1569" s="388" t="s">
        <v>6144</v>
      </c>
      <c r="E1569" s="389" t="s">
        <v>14</v>
      </c>
      <c r="F1569" s="389" t="s">
        <v>15</v>
      </c>
      <c r="G1569" s="357">
        <v>2950</v>
      </c>
      <c r="H1569" s="336">
        <v>109.15</v>
      </c>
      <c r="I1569" s="357">
        <v>37</v>
      </c>
    </row>
    <row r="1570" spans="1:9" s="386" customFormat="1" x14ac:dyDescent="0.25">
      <c r="A1570" s="1124"/>
      <c r="B1570" s="958"/>
      <c r="C1570" s="388" t="s">
        <v>6137</v>
      </c>
      <c r="D1570" s="388" t="s">
        <v>6144</v>
      </c>
      <c r="E1570" s="389" t="s">
        <v>14</v>
      </c>
      <c r="F1570" s="389" t="s">
        <v>15</v>
      </c>
      <c r="G1570" s="357">
        <v>3000</v>
      </c>
      <c r="H1570" s="336">
        <v>117</v>
      </c>
      <c r="I1570" s="357">
        <v>39</v>
      </c>
    </row>
    <row r="1571" spans="1:9" s="386" customFormat="1" x14ac:dyDescent="0.25">
      <c r="A1571" s="1124"/>
      <c r="B1571" s="958"/>
      <c r="C1571" s="388" t="s">
        <v>6138</v>
      </c>
      <c r="D1571" s="388" t="s">
        <v>6144</v>
      </c>
      <c r="E1571" s="389" t="s">
        <v>14</v>
      </c>
      <c r="F1571" s="389" t="s">
        <v>15</v>
      </c>
      <c r="G1571" s="357">
        <v>3450</v>
      </c>
      <c r="H1571" s="336">
        <v>186.3</v>
      </c>
      <c r="I1571" s="357">
        <v>54</v>
      </c>
    </row>
    <row r="1572" spans="1:9" s="386" customFormat="1" x14ac:dyDescent="0.25">
      <c r="A1572" s="1124"/>
      <c r="B1572" s="958"/>
      <c r="C1572" s="388" t="s">
        <v>6139</v>
      </c>
      <c r="D1572" s="388" t="s">
        <v>6144</v>
      </c>
      <c r="E1572" s="389" t="s">
        <v>14</v>
      </c>
      <c r="F1572" s="389" t="s">
        <v>15</v>
      </c>
      <c r="G1572" s="357">
        <v>4000</v>
      </c>
      <c r="H1572" s="336">
        <v>128</v>
      </c>
      <c r="I1572" s="357">
        <v>32</v>
      </c>
    </row>
    <row r="1573" spans="1:9" s="386" customFormat="1" x14ac:dyDescent="0.25">
      <c r="A1573" s="1124"/>
      <c r="B1573" s="958"/>
      <c r="C1573" s="388" t="s">
        <v>6140</v>
      </c>
      <c r="D1573" s="388" t="s">
        <v>6144</v>
      </c>
      <c r="E1573" s="389" t="s">
        <v>14</v>
      </c>
      <c r="F1573" s="389" t="s">
        <v>15</v>
      </c>
      <c r="G1573" s="357">
        <v>4500</v>
      </c>
      <c r="H1573" s="336">
        <v>175.5</v>
      </c>
      <c r="I1573" s="357">
        <v>39</v>
      </c>
    </row>
    <row r="1574" spans="1:9" s="386" customFormat="1" x14ac:dyDescent="0.25">
      <c r="A1574" s="1124"/>
      <c r="B1574" s="958"/>
      <c r="C1574" s="388" t="s">
        <v>6141</v>
      </c>
      <c r="D1574" s="388" t="s">
        <v>6144</v>
      </c>
      <c r="E1574" s="389" t="s">
        <v>14</v>
      </c>
      <c r="F1574" s="389" t="s">
        <v>15</v>
      </c>
      <c r="G1574" s="357">
        <v>3650</v>
      </c>
      <c r="H1574" s="336">
        <v>178.85</v>
      </c>
      <c r="I1574" s="357">
        <v>49</v>
      </c>
    </row>
    <row r="1575" spans="1:9" s="386" customFormat="1" x14ac:dyDescent="0.25">
      <c r="A1575" s="1124"/>
      <c r="B1575" s="958"/>
      <c r="C1575" s="388" t="s">
        <v>6142</v>
      </c>
      <c r="D1575" s="388" t="s">
        <v>6144</v>
      </c>
      <c r="E1575" s="389" t="s">
        <v>14</v>
      </c>
      <c r="F1575" s="389" t="s">
        <v>15</v>
      </c>
      <c r="G1575" s="357">
        <v>3200</v>
      </c>
      <c r="H1575" s="336">
        <v>201.6</v>
      </c>
      <c r="I1575" s="357">
        <v>63</v>
      </c>
    </row>
    <row r="1576" spans="1:9" s="386" customFormat="1" x14ac:dyDescent="0.25">
      <c r="A1576" s="1124"/>
      <c r="B1576" s="959"/>
      <c r="C1576" s="388" t="s">
        <v>6143</v>
      </c>
      <c r="D1576" s="388" t="s">
        <v>6144</v>
      </c>
      <c r="E1576" s="389" t="s">
        <v>14</v>
      </c>
      <c r="F1576" s="389" t="s">
        <v>15</v>
      </c>
      <c r="G1576" s="357">
        <v>3600</v>
      </c>
      <c r="H1576" s="336">
        <v>187.2</v>
      </c>
      <c r="I1576" s="357">
        <v>52</v>
      </c>
    </row>
    <row r="1577" spans="1:9" s="386" customFormat="1" ht="39.950000000000003" customHeight="1" x14ac:dyDescent="0.25">
      <c r="A1577" s="1124"/>
      <c r="B1577" s="884" t="s">
        <v>4991</v>
      </c>
      <c r="C1577" s="885"/>
      <c r="D1577" s="885"/>
      <c r="E1577" s="885"/>
      <c r="F1577" s="885"/>
      <c r="G1577" s="886"/>
      <c r="H1577" s="2">
        <f>SUM(H1578)</f>
        <v>0</v>
      </c>
      <c r="I1577" s="2"/>
    </row>
    <row r="1578" spans="1:9" s="386" customFormat="1" x14ac:dyDescent="0.25">
      <c r="A1578" s="1124"/>
      <c r="B1578" s="887" t="s">
        <v>11</v>
      </c>
      <c r="C1578" s="888"/>
      <c r="D1578" s="888"/>
      <c r="E1578" s="888"/>
      <c r="F1578" s="888"/>
      <c r="G1578" s="889"/>
      <c r="H1578" s="384">
        <f>SUM(H1579:H1579)</f>
        <v>0</v>
      </c>
      <c r="I1578" s="384"/>
    </row>
    <row r="1579" spans="1:9" s="386" customFormat="1" x14ac:dyDescent="0.25">
      <c r="A1579" s="1124"/>
      <c r="B1579" s="382">
        <v>4239</v>
      </c>
      <c r="C1579" s="126">
        <v>15897200</v>
      </c>
      <c r="D1579" s="125" t="s">
        <v>276</v>
      </c>
      <c r="E1579" s="79" t="s">
        <v>126</v>
      </c>
      <c r="F1579" s="79" t="s">
        <v>15</v>
      </c>
      <c r="G1579" s="16">
        <v>0</v>
      </c>
      <c r="H1579" s="16">
        <f>G1579*I1579</f>
        <v>0</v>
      </c>
      <c r="I1579" s="16">
        <v>5175</v>
      </c>
    </row>
    <row r="1580" spans="1:9" s="386" customFormat="1" ht="39.950000000000003" customHeight="1" x14ac:dyDescent="0.25">
      <c r="A1580" s="1124"/>
      <c r="B1580" s="884" t="s">
        <v>3211</v>
      </c>
      <c r="C1580" s="885"/>
      <c r="D1580" s="885"/>
      <c r="E1580" s="885"/>
      <c r="F1580" s="885"/>
      <c r="G1580" s="886"/>
      <c r="H1580" s="2">
        <f>SUM(H1581+H1643+H1647)</f>
        <v>342510116</v>
      </c>
      <c r="I1580" s="2"/>
    </row>
    <row r="1581" spans="1:9" s="386" customFormat="1" x14ac:dyDescent="0.25">
      <c r="A1581" s="1124"/>
      <c r="B1581" s="887" t="s">
        <v>11</v>
      </c>
      <c r="C1581" s="888"/>
      <c r="D1581" s="888"/>
      <c r="E1581" s="888"/>
      <c r="F1581" s="888"/>
      <c r="G1581" s="889"/>
      <c r="H1581" s="384">
        <f>SUM(H1582:H1607)</f>
        <v>199695000</v>
      </c>
      <c r="I1581" s="384"/>
    </row>
    <row r="1582" spans="1:9" s="386" customFormat="1" x14ac:dyDescent="0.25">
      <c r="A1582" s="1124"/>
      <c r="B1582" s="890">
        <v>5129</v>
      </c>
      <c r="C1582" s="122" t="s">
        <v>4992</v>
      </c>
      <c r="D1582" s="120" t="s">
        <v>4993</v>
      </c>
      <c r="E1582" s="382" t="s">
        <v>14</v>
      </c>
      <c r="F1582" s="382" t="s">
        <v>15</v>
      </c>
      <c r="G1582" s="3">
        <v>30000</v>
      </c>
      <c r="H1582" s="3">
        <f t="shared" ref="H1582:H1607" si="28">G1582*I1582</f>
        <v>11460000</v>
      </c>
      <c r="I1582" s="3">
        <v>382</v>
      </c>
    </row>
    <row r="1583" spans="1:9" s="386" customFormat="1" x14ac:dyDescent="0.25">
      <c r="A1583" s="1124"/>
      <c r="B1583" s="891"/>
      <c r="C1583" s="122" t="s">
        <v>4994</v>
      </c>
      <c r="D1583" s="120" t="s">
        <v>715</v>
      </c>
      <c r="E1583" s="382" t="s">
        <v>14</v>
      </c>
      <c r="F1583" s="382" t="s">
        <v>15</v>
      </c>
      <c r="G1583" s="3">
        <v>35000</v>
      </c>
      <c r="H1583" s="3">
        <f t="shared" si="28"/>
        <v>7805000</v>
      </c>
      <c r="I1583" s="3">
        <v>223</v>
      </c>
    </row>
    <row r="1584" spans="1:9" s="386" customFormat="1" x14ac:dyDescent="0.25">
      <c r="A1584" s="1124"/>
      <c r="B1584" s="891"/>
      <c r="C1584" s="122" t="s">
        <v>4995</v>
      </c>
      <c r="D1584" s="120" t="s">
        <v>4424</v>
      </c>
      <c r="E1584" s="382" t="s">
        <v>14</v>
      </c>
      <c r="F1584" s="382" t="s">
        <v>15</v>
      </c>
      <c r="G1584" s="3">
        <v>45000</v>
      </c>
      <c r="H1584" s="3">
        <f t="shared" si="28"/>
        <v>6660000</v>
      </c>
      <c r="I1584" s="3">
        <v>148</v>
      </c>
    </row>
    <row r="1585" spans="1:9" s="386" customFormat="1" ht="30" x14ac:dyDescent="0.25">
      <c r="A1585" s="1124"/>
      <c r="B1585" s="891"/>
      <c r="C1585" s="122" t="s">
        <v>4996</v>
      </c>
      <c r="D1585" s="120" t="s">
        <v>4997</v>
      </c>
      <c r="E1585" s="382" t="s">
        <v>14</v>
      </c>
      <c r="F1585" s="382" t="s">
        <v>15</v>
      </c>
      <c r="G1585" s="3">
        <v>14000</v>
      </c>
      <c r="H1585" s="3">
        <f t="shared" si="28"/>
        <v>3318000</v>
      </c>
      <c r="I1585" s="3">
        <v>237</v>
      </c>
    </row>
    <row r="1586" spans="1:9" s="386" customFormat="1" ht="30" x14ac:dyDescent="0.25">
      <c r="A1586" s="1124"/>
      <c r="B1586" s="891"/>
      <c r="C1586" s="122" t="s">
        <v>4998</v>
      </c>
      <c r="D1586" s="120" t="s">
        <v>4999</v>
      </c>
      <c r="E1586" s="382" t="s">
        <v>14</v>
      </c>
      <c r="F1586" s="382" t="s">
        <v>15</v>
      </c>
      <c r="G1586" s="3">
        <v>14000</v>
      </c>
      <c r="H1586" s="3">
        <f t="shared" si="28"/>
        <v>3542000</v>
      </c>
      <c r="I1586" s="3">
        <v>253</v>
      </c>
    </row>
    <row r="1587" spans="1:9" s="77" customFormat="1" ht="30" x14ac:dyDescent="0.25">
      <c r="A1587" s="1124"/>
      <c r="B1587" s="891"/>
      <c r="C1587" s="122" t="s">
        <v>5000</v>
      </c>
      <c r="D1587" s="120" t="s">
        <v>5001</v>
      </c>
      <c r="E1587" s="74" t="s">
        <v>14</v>
      </c>
      <c r="F1587" s="74" t="s">
        <v>15</v>
      </c>
      <c r="G1587" s="3">
        <v>14000</v>
      </c>
      <c r="H1587" s="3">
        <f t="shared" si="28"/>
        <v>3780000</v>
      </c>
      <c r="I1587" s="3">
        <v>270</v>
      </c>
    </row>
    <row r="1588" spans="1:9" s="77" customFormat="1" x14ac:dyDescent="0.25">
      <c r="A1588" s="1124"/>
      <c r="B1588" s="891"/>
      <c r="C1588" s="122" t="s">
        <v>5002</v>
      </c>
      <c r="D1588" s="120" t="s">
        <v>4424</v>
      </c>
      <c r="E1588" s="74" t="s">
        <v>14</v>
      </c>
      <c r="F1588" s="74" t="s">
        <v>15</v>
      </c>
      <c r="G1588" s="3">
        <v>52000</v>
      </c>
      <c r="H1588" s="3">
        <f t="shared" si="28"/>
        <v>2340000</v>
      </c>
      <c r="I1588" s="3">
        <v>45</v>
      </c>
    </row>
    <row r="1589" spans="1:9" s="77" customFormat="1" x14ac:dyDescent="0.25">
      <c r="A1589" s="1124"/>
      <c r="B1589" s="891"/>
      <c r="C1589" s="122" t="s">
        <v>5003</v>
      </c>
      <c r="D1589" s="120" t="s">
        <v>4424</v>
      </c>
      <c r="E1589" s="74" t="s">
        <v>14</v>
      </c>
      <c r="F1589" s="74" t="s">
        <v>15</v>
      </c>
      <c r="G1589" s="3">
        <v>75000</v>
      </c>
      <c r="H1589" s="3">
        <f t="shared" si="28"/>
        <v>2775000</v>
      </c>
      <c r="I1589" s="3">
        <v>37</v>
      </c>
    </row>
    <row r="1590" spans="1:9" s="77" customFormat="1" ht="30" x14ac:dyDescent="0.25">
      <c r="A1590" s="1124"/>
      <c r="B1590" s="891"/>
      <c r="C1590" s="122" t="s">
        <v>5004</v>
      </c>
      <c r="D1590" s="120" t="s">
        <v>5005</v>
      </c>
      <c r="E1590" s="74" t="s">
        <v>14</v>
      </c>
      <c r="F1590" s="74" t="s">
        <v>15</v>
      </c>
      <c r="G1590" s="3">
        <v>85000</v>
      </c>
      <c r="H1590" s="3">
        <f t="shared" si="28"/>
        <v>12495000</v>
      </c>
      <c r="I1590" s="3">
        <v>147</v>
      </c>
    </row>
    <row r="1591" spans="1:9" s="77" customFormat="1" x14ac:dyDescent="0.25">
      <c r="A1591" s="1124"/>
      <c r="B1591" s="891"/>
      <c r="C1591" s="122" t="s">
        <v>5006</v>
      </c>
      <c r="D1591" s="120" t="s">
        <v>1873</v>
      </c>
      <c r="E1591" s="74" t="s">
        <v>14</v>
      </c>
      <c r="F1591" s="74" t="s">
        <v>15</v>
      </c>
      <c r="G1591" s="3">
        <v>40000</v>
      </c>
      <c r="H1591" s="3">
        <f t="shared" si="28"/>
        <v>9160000</v>
      </c>
      <c r="I1591" s="3">
        <v>229</v>
      </c>
    </row>
    <row r="1592" spans="1:9" s="77" customFormat="1" x14ac:dyDescent="0.25">
      <c r="A1592" s="1124"/>
      <c r="B1592" s="891"/>
      <c r="C1592" s="122" t="s">
        <v>5007</v>
      </c>
      <c r="D1592" s="120" t="s">
        <v>5008</v>
      </c>
      <c r="E1592" s="74" t="s">
        <v>14</v>
      </c>
      <c r="F1592" s="74" t="s">
        <v>15</v>
      </c>
      <c r="G1592" s="3">
        <v>18000</v>
      </c>
      <c r="H1592" s="3">
        <f t="shared" si="28"/>
        <v>10422000</v>
      </c>
      <c r="I1592" s="3">
        <v>579</v>
      </c>
    </row>
    <row r="1593" spans="1:9" s="77" customFormat="1" ht="30" x14ac:dyDescent="0.25">
      <c r="A1593" s="1124"/>
      <c r="B1593" s="891"/>
      <c r="C1593" s="122" t="s">
        <v>5009</v>
      </c>
      <c r="D1593" s="120" t="s">
        <v>5010</v>
      </c>
      <c r="E1593" s="74" t="s">
        <v>14</v>
      </c>
      <c r="F1593" s="74" t="s">
        <v>15</v>
      </c>
      <c r="G1593" s="3">
        <v>4000</v>
      </c>
      <c r="H1593" s="3">
        <f t="shared" si="28"/>
        <v>3340000</v>
      </c>
      <c r="I1593" s="3">
        <v>835</v>
      </c>
    </row>
    <row r="1594" spans="1:9" s="77" customFormat="1" ht="30" x14ac:dyDescent="0.25">
      <c r="A1594" s="1124"/>
      <c r="B1594" s="891"/>
      <c r="C1594" s="122" t="s">
        <v>5011</v>
      </c>
      <c r="D1594" s="120" t="s">
        <v>5012</v>
      </c>
      <c r="E1594" s="74" t="s">
        <v>14</v>
      </c>
      <c r="F1594" s="74" t="s">
        <v>15</v>
      </c>
      <c r="G1594" s="3">
        <v>4000</v>
      </c>
      <c r="H1594" s="3">
        <f t="shared" si="28"/>
        <v>4544000</v>
      </c>
      <c r="I1594" s="3">
        <v>1136</v>
      </c>
    </row>
    <row r="1595" spans="1:9" s="77" customFormat="1" ht="30" x14ac:dyDescent="0.25">
      <c r="A1595" s="1124"/>
      <c r="B1595" s="891"/>
      <c r="C1595" s="122" t="s">
        <v>5013</v>
      </c>
      <c r="D1595" s="120" t="s">
        <v>5014</v>
      </c>
      <c r="E1595" s="74" t="s">
        <v>14</v>
      </c>
      <c r="F1595" s="74" t="s">
        <v>15</v>
      </c>
      <c r="G1595" s="3">
        <v>4000</v>
      </c>
      <c r="H1595" s="3">
        <f t="shared" si="28"/>
        <v>5204000</v>
      </c>
      <c r="I1595" s="3">
        <v>1301</v>
      </c>
    </row>
    <row r="1596" spans="1:9" s="77" customFormat="1" x14ac:dyDescent="0.25">
      <c r="A1596" s="1124"/>
      <c r="B1596" s="891"/>
      <c r="C1596" s="122" t="s">
        <v>5015</v>
      </c>
      <c r="D1596" s="120" t="s">
        <v>4432</v>
      </c>
      <c r="E1596" s="74" t="s">
        <v>14</v>
      </c>
      <c r="F1596" s="74" t="s">
        <v>15</v>
      </c>
      <c r="G1596" s="3">
        <v>35000</v>
      </c>
      <c r="H1596" s="3">
        <f t="shared" si="28"/>
        <v>5460000</v>
      </c>
      <c r="I1596" s="3">
        <v>156</v>
      </c>
    </row>
    <row r="1597" spans="1:9" s="77" customFormat="1" x14ac:dyDescent="0.25">
      <c r="A1597" s="1124"/>
      <c r="B1597" s="891"/>
      <c r="C1597" s="122" t="s">
        <v>5016</v>
      </c>
      <c r="D1597" s="120" t="s">
        <v>4432</v>
      </c>
      <c r="E1597" s="74" t="s">
        <v>14</v>
      </c>
      <c r="F1597" s="74" t="s">
        <v>15</v>
      </c>
      <c r="G1597" s="3">
        <v>18000</v>
      </c>
      <c r="H1597" s="3">
        <f t="shared" si="28"/>
        <v>4896000</v>
      </c>
      <c r="I1597" s="3">
        <v>272</v>
      </c>
    </row>
    <row r="1598" spans="1:9" s="77" customFormat="1" ht="30" x14ac:dyDescent="0.25">
      <c r="A1598" s="1124"/>
      <c r="B1598" s="891"/>
      <c r="C1598" s="122" t="s">
        <v>5017</v>
      </c>
      <c r="D1598" s="120" t="s">
        <v>5018</v>
      </c>
      <c r="E1598" s="74" t="s">
        <v>14</v>
      </c>
      <c r="F1598" s="74" t="s">
        <v>15</v>
      </c>
      <c r="G1598" s="3">
        <v>45000</v>
      </c>
      <c r="H1598" s="3">
        <f t="shared" si="28"/>
        <v>1035000</v>
      </c>
      <c r="I1598" s="3">
        <v>23</v>
      </c>
    </row>
    <row r="1599" spans="1:9" s="77" customFormat="1" ht="45" x14ac:dyDescent="0.25">
      <c r="A1599" s="1124"/>
      <c r="B1599" s="891"/>
      <c r="C1599" s="122" t="s">
        <v>5019</v>
      </c>
      <c r="D1599" s="120" t="s">
        <v>5020</v>
      </c>
      <c r="E1599" s="74" t="s">
        <v>14</v>
      </c>
      <c r="F1599" s="74" t="s">
        <v>15</v>
      </c>
      <c r="G1599" s="3">
        <v>65000</v>
      </c>
      <c r="H1599" s="3">
        <f t="shared" si="28"/>
        <v>1300000</v>
      </c>
      <c r="I1599" s="3">
        <v>20</v>
      </c>
    </row>
    <row r="1600" spans="1:9" s="77" customFormat="1" x14ac:dyDescent="0.25">
      <c r="A1600" s="1124"/>
      <c r="B1600" s="891"/>
      <c r="C1600" s="122" t="s">
        <v>5021</v>
      </c>
      <c r="D1600" s="120" t="s">
        <v>3213</v>
      </c>
      <c r="E1600" s="74" t="s">
        <v>14</v>
      </c>
      <c r="F1600" s="74" t="s">
        <v>15</v>
      </c>
      <c r="G1600" s="3">
        <v>55000</v>
      </c>
      <c r="H1600" s="3">
        <f t="shared" si="28"/>
        <v>23100000</v>
      </c>
      <c r="I1600" s="3">
        <v>420</v>
      </c>
    </row>
    <row r="1601" spans="1:9" s="77" customFormat="1" x14ac:dyDescent="0.25">
      <c r="A1601" s="1124"/>
      <c r="B1601" s="891"/>
      <c r="C1601" s="122" t="s">
        <v>5022</v>
      </c>
      <c r="D1601" s="120" t="s">
        <v>3213</v>
      </c>
      <c r="E1601" s="74" t="s">
        <v>14</v>
      </c>
      <c r="F1601" s="74" t="s">
        <v>15</v>
      </c>
      <c r="G1601" s="3">
        <v>75000</v>
      </c>
      <c r="H1601" s="3">
        <f t="shared" si="28"/>
        <v>21300000</v>
      </c>
      <c r="I1601" s="3">
        <v>284</v>
      </c>
    </row>
    <row r="1602" spans="1:9" s="77" customFormat="1" x14ac:dyDescent="0.25">
      <c r="A1602" s="1124"/>
      <c r="B1602" s="891"/>
      <c r="C1602" s="122" t="s">
        <v>5023</v>
      </c>
      <c r="D1602" s="120" t="s">
        <v>1876</v>
      </c>
      <c r="E1602" s="74" t="s">
        <v>14</v>
      </c>
      <c r="F1602" s="74" t="s">
        <v>15</v>
      </c>
      <c r="G1602" s="3">
        <v>52000</v>
      </c>
      <c r="H1602" s="3">
        <f t="shared" si="28"/>
        <v>20384000</v>
      </c>
      <c r="I1602" s="3">
        <v>392</v>
      </c>
    </row>
    <row r="1603" spans="1:9" s="77" customFormat="1" x14ac:dyDescent="0.25">
      <c r="A1603" s="1124"/>
      <c r="B1603" s="891"/>
      <c r="C1603" s="122" t="s">
        <v>5024</v>
      </c>
      <c r="D1603" s="120" t="s">
        <v>1879</v>
      </c>
      <c r="E1603" s="74" t="s">
        <v>14</v>
      </c>
      <c r="F1603" s="74" t="s">
        <v>15</v>
      </c>
      <c r="G1603" s="3">
        <v>350000</v>
      </c>
      <c r="H1603" s="3">
        <f t="shared" si="28"/>
        <v>10150000</v>
      </c>
      <c r="I1603" s="3">
        <v>29</v>
      </c>
    </row>
    <row r="1604" spans="1:9" s="77" customFormat="1" ht="30" x14ac:dyDescent="0.25">
      <c r="A1604" s="1124"/>
      <c r="B1604" s="891"/>
      <c r="C1604" s="122" t="s">
        <v>6355</v>
      </c>
      <c r="D1604" s="120" t="s">
        <v>5025</v>
      </c>
      <c r="E1604" s="74" t="s">
        <v>14</v>
      </c>
      <c r="F1604" s="74" t="s">
        <v>15</v>
      </c>
      <c r="G1604" s="3">
        <v>1700000</v>
      </c>
      <c r="H1604" s="3">
        <f t="shared" si="28"/>
        <v>13600000</v>
      </c>
      <c r="I1604" s="3">
        <v>8</v>
      </c>
    </row>
    <row r="1605" spans="1:9" s="77" customFormat="1" x14ac:dyDescent="0.25">
      <c r="A1605" s="1124"/>
      <c r="B1605" s="891"/>
      <c r="C1605" s="122" t="s">
        <v>5026</v>
      </c>
      <c r="D1605" s="120" t="s">
        <v>3215</v>
      </c>
      <c r="E1605" s="74" t="s">
        <v>14</v>
      </c>
      <c r="F1605" s="74" t="s">
        <v>15</v>
      </c>
      <c r="G1605" s="3">
        <v>350000</v>
      </c>
      <c r="H1605" s="3">
        <f t="shared" si="28"/>
        <v>7000000</v>
      </c>
      <c r="I1605" s="3">
        <v>20</v>
      </c>
    </row>
    <row r="1606" spans="1:9" s="77" customFormat="1" x14ac:dyDescent="0.25">
      <c r="A1606" s="1124"/>
      <c r="B1606" s="891"/>
      <c r="C1606" s="122" t="s">
        <v>5027</v>
      </c>
      <c r="D1606" s="120" t="s">
        <v>5028</v>
      </c>
      <c r="E1606" s="74" t="s">
        <v>14</v>
      </c>
      <c r="F1606" s="74" t="s">
        <v>15</v>
      </c>
      <c r="G1606" s="3">
        <v>55000</v>
      </c>
      <c r="H1606" s="3">
        <f t="shared" si="28"/>
        <v>1925000</v>
      </c>
      <c r="I1606" s="3">
        <v>35</v>
      </c>
    </row>
    <row r="1607" spans="1:9" s="77" customFormat="1" x14ac:dyDescent="0.25">
      <c r="A1607" s="1124"/>
      <c r="B1607" s="891"/>
      <c r="C1607" s="122" t="s">
        <v>5029</v>
      </c>
      <c r="D1607" s="120" t="s">
        <v>5030</v>
      </c>
      <c r="E1607" s="74" t="s">
        <v>14</v>
      </c>
      <c r="F1607" s="74" t="s">
        <v>15</v>
      </c>
      <c r="G1607" s="3">
        <v>30000</v>
      </c>
      <c r="H1607" s="3">
        <f t="shared" si="28"/>
        <v>2700000</v>
      </c>
      <c r="I1607" s="3">
        <v>90</v>
      </c>
    </row>
    <row r="1608" spans="1:9" s="106" customFormat="1" x14ac:dyDescent="0.25">
      <c r="A1608" s="1124"/>
      <c r="B1608" s="891"/>
      <c r="C1608" s="123" t="s">
        <v>5357</v>
      </c>
      <c r="D1608" s="123" t="s">
        <v>5358</v>
      </c>
      <c r="E1608" s="104" t="s">
        <v>126</v>
      </c>
      <c r="F1608" s="104" t="s">
        <v>15</v>
      </c>
      <c r="G1608" s="108">
        <v>920000</v>
      </c>
      <c r="H1608" s="111">
        <v>1840</v>
      </c>
      <c r="I1608" s="108">
        <v>2</v>
      </c>
    </row>
    <row r="1609" spans="1:9" s="106" customFormat="1" x14ac:dyDescent="0.25">
      <c r="A1609" s="1124"/>
      <c r="B1609" s="891"/>
      <c r="C1609" s="123" t="s">
        <v>5359</v>
      </c>
      <c r="D1609" s="123" t="s">
        <v>5360</v>
      </c>
      <c r="E1609" s="104" t="s">
        <v>126</v>
      </c>
      <c r="F1609" s="104" t="s">
        <v>15</v>
      </c>
      <c r="G1609" s="108">
        <v>700000</v>
      </c>
      <c r="H1609" s="111">
        <v>1400</v>
      </c>
      <c r="I1609" s="108">
        <v>2</v>
      </c>
    </row>
    <row r="1610" spans="1:9" s="106" customFormat="1" x14ac:dyDescent="0.25">
      <c r="A1610" s="1124"/>
      <c r="B1610" s="891"/>
      <c r="C1610" s="123" t="s">
        <v>5361</v>
      </c>
      <c r="D1610" s="123" t="s">
        <v>5362</v>
      </c>
      <c r="E1610" s="104" t="s">
        <v>126</v>
      </c>
      <c r="F1610" s="104" t="s">
        <v>15</v>
      </c>
      <c r="G1610" s="108">
        <v>430000</v>
      </c>
      <c r="H1610" s="111">
        <v>430</v>
      </c>
      <c r="I1610" s="108">
        <v>1</v>
      </c>
    </row>
    <row r="1611" spans="1:9" s="106" customFormat="1" x14ac:dyDescent="0.25">
      <c r="A1611" s="1124"/>
      <c r="B1611" s="891"/>
      <c r="C1611" s="123" t="s">
        <v>5363</v>
      </c>
      <c r="D1611" s="123" t="s">
        <v>5364</v>
      </c>
      <c r="E1611" s="104" t="s">
        <v>126</v>
      </c>
      <c r="F1611" s="104" t="s">
        <v>15</v>
      </c>
      <c r="G1611" s="108">
        <v>525000</v>
      </c>
      <c r="H1611" s="111">
        <v>7350</v>
      </c>
      <c r="I1611" s="108">
        <v>14</v>
      </c>
    </row>
    <row r="1612" spans="1:9" s="106" customFormat="1" x14ac:dyDescent="0.25">
      <c r="A1612" s="1124"/>
      <c r="B1612" s="891"/>
      <c r="C1612" s="123" t="s">
        <v>5365</v>
      </c>
      <c r="D1612" s="123" t="s">
        <v>5366</v>
      </c>
      <c r="E1612" s="104" t="s">
        <v>126</v>
      </c>
      <c r="F1612" s="104" t="s">
        <v>15</v>
      </c>
      <c r="G1612" s="108">
        <v>325000</v>
      </c>
      <c r="H1612" s="111">
        <v>4550</v>
      </c>
      <c r="I1612" s="108">
        <v>14</v>
      </c>
    </row>
    <row r="1613" spans="1:9" s="106" customFormat="1" x14ac:dyDescent="0.25">
      <c r="A1613" s="1124"/>
      <c r="B1613" s="891"/>
      <c r="C1613" s="123" t="s">
        <v>5367</v>
      </c>
      <c r="D1613" s="123" t="s">
        <v>5366</v>
      </c>
      <c r="E1613" s="104" t="s">
        <v>126</v>
      </c>
      <c r="F1613" s="104" t="s">
        <v>15</v>
      </c>
      <c r="G1613" s="108">
        <v>190000</v>
      </c>
      <c r="H1613" s="111">
        <v>380</v>
      </c>
      <c r="I1613" s="108">
        <v>2</v>
      </c>
    </row>
    <row r="1614" spans="1:9" s="106" customFormat="1" x14ac:dyDescent="0.25">
      <c r="A1614" s="1124"/>
      <c r="B1614" s="891"/>
      <c r="C1614" s="123" t="s">
        <v>5368</v>
      </c>
      <c r="D1614" s="123" t="s">
        <v>5366</v>
      </c>
      <c r="E1614" s="104" t="s">
        <v>126</v>
      </c>
      <c r="F1614" s="104" t="s">
        <v>15</v>
      </c>
      <c r="G1614" s="108">
        <v>300000</v>
      </c>
      <c r="H1614" s="111">
        <v>300</v>
      </c>
      <c r="I1614" s="108">
        <v>1</v>
      </c>
    </row>
    <row r="1615" spans="1:9" s="106" customFormat="1" x14ac:dyDescent="0.25">
      <c r="A1615" s="1124"/>
      <c r="B1615" s="891"/>
      <c r="C1615" s="123" t="s">
        <v>5369</v>
      </c>
      <c r="D1615" s="123" t="s">
        <v>5366</v>
      </c>
      <c r="E1615" s="104" t="s">
        <v>126</v>
      </c>
      <c r="F1615" s="104" t="s">
        <v>15</v>
      </c>
      <c r="G1615" s="108">
        <v>175000</v>
      </c>
      <c r="H1615" s="111">
        <v>350</v>
      </c>
      <c r="I1615" s="108">
        <v>2</v>
      </c>
    </row>
    <row r="1616" spans="1:9" s="106" customFormat="1" x14ac:dyDescent="0.25">
      <c r="A1616" s="1124"/>
      <c r="B1616" s="891"/>
      <c r="C1616" s="123" t="s">
        <v>5370</v>
      </c>
      <c r="D1616" s="123" t="s">
        <v>5371</v>
      </c>
      <c r="E1616" s="104" t="s">
        <v>126</v>
      </c>
      <c r="F1616" s="104" t="s">
        <v>15</v>
      </c>
      <c r="G1616" s="108">
        <v>50000</v>
      </c>
      <c r="H1616" s="111">
        <v>500</v>
      </c>
      <c r="I1616" s="108">
        <v>10</v>
      </c>
    </row>
    <row r="1617" spans="1:9" s="106" customFormat="1" x14ac:dyDescent="0.25">
      <c r="A1617" s="1124"/>
      <c r="B1617" s="891"/>
      <c r="C1617" s="123" t="s">
        <v>5372</v>
      </c>
      <c r="D1617" s="123" t="s">
        <v>5373</v>
      </c>
      <c r="E1617" s="104" t="s">
        <v>126</v>
      </c>
      <c r="F1617" s="104" t="s">
        <v>15</v>
      </c>
      <c r="G1617" s="108">
        <v>80400</v>
      </c>
      <c r="H1617" s="111">
        <v>2331.6</v>
      </c>
      <c r="I1617" s="108">
        <v>29</v>
      </c>
    </row>
    <row r="1618" spans="1:9" s="106" customFormat="1" x14ac:dyDescent="0.25">
      <c r="A1618" s="1124"/>
      <c r="B1618" s="891"/>
      <c r="C1618" s="123" t="s">
        <v>5374</v>
      </c>
      <c r="D1618" s="123" t="s">
        <v>5373</v>
      </c>
      <c r="E1618" s="104" t="s">
        <v>126</v>
      </c>
      <c r="F1618" s="104" t="s">
        <v>15</v>
      </c>
      <c r="G1618" s="108">
        <v>81600</v>
      </c>
      <c r="H1618" s="111">
        <v>1713.6</v>
      </c>
      <c r="I1618" s="108">
        <v>21</v>
      </c>
    </row>
    <row r="1619" spans="1:9" s="106" customFormat="1" x14ac:dyDescent="0.25">
      <c r="A1619" s="1124"/>
      <c r="B1619" s="891"/>
      <c r="C1619" s="123" t="s">
        <v>5375</v>
      </c>
      <c r="D1619" s="123" t="s">
        <v>5373</v>
      </c>
      <c r="E1619" s="104" t="s">
        <v>126</v>
      </c>
      <c r="F1619" s="104" t="s">
        <v>15</v>
      </c>
      <c r="G1619" s="108">
        <v>82800</v>
      </c>
      <c r="H1619" s="111">
        <v>1987.2</v>
      </c>
      <c r="I1619" s="108">
        <v>24</v>
      </c>
    </row>
    <row r="1620" spans="1:9" s="106" customFormat="1" x14ac:dyDescent="0.25">
      <c r="A1620" s="1124"/>
      <c r="B1620" s="891"/>
      <c r="C1620" s="123" t="s">
        <v>5376</v>
      </c>
      <c r="D1620" s="123" t="s">
        <v>5373</v>
      </c>
      <c r="E1620" s="104" t="s">
        <v>126</v>
      </c>
      <c r="F1620" s="104" t="s">
        <v>15</v>
      </c>
      <c r="G1620" s="108">
        <v>86800</v>
      </c>
      <c r="H1620" s="111">
        <v>347.2</v>
      </c>
      <c r="I1620" s="108">
        <v>4</v>
      </c>
    </row>
    <row r="1621" spans="1:9" s="106" customFormat="1" x14ac:dyDescent="0.25">
      <c r="A1621" s="1124"/>
      <c r="B1621" s="891"/>
      <c r="C1621" s="123" t="s">
        <v>5377</v>
      </c>
      <c r="D1621" s="123" t="s">
        <v>5378</v>
      </c>
      <c r="E1621" s="104" t="s">
        <v>126</v>
      </c>
      <c r="F1621" s="104" t="s">
        <v>15</v>
      </c>
      <c r="G1621" s="108">
        <v>330000</v>
      </c>
      <c r="H1621" s="111">
        <v>2640</v>
      </c>
      <c r="I1621" s="108">
        <v>8</v>
      </c>
    </row>
    <row r="1622" spans="1:9" s="106" customFormat="1" x14ac:dyDescent="0.25">
      <c r="A1622" s="1124"/>
      <c r="B1622" s="891"/>
      <c r="C1622" s="123" t="s">
        <v>5379</v>
      </c>
      <c r="D1622" s="123" t="s">
        <v>5378</v>
      </c>
      <c r="E1622" s="104" t="s">
        <v>126</v>
      </c>
      <c r="F1622" s="104" t="s">
        <v>15</v>
      </c>
      <c r="G1622" s="108">
        <v>350000</v>
      </c>
      <c r="H1622" s="111">
        <v>1750</v>
      </c>
      <c r="I1622" s="108">
        <v>5</v>
      </c>
    </row>
    <row r="1623" spans="1:9" s="106" customFormat="1" x14ac:dyDescent="0.25">
      <c r="A1623" s="1124"/>
      <c r="B1623" s="891"/>
      <c r="C1623" s="123" t="s">
        <v>5380</v>
      </c>
      <c r="D1623" s="123" t="s">
        <v>5378</v>
      </c>
      <c r="E1623" s="104" t="s">
        <v>126</v>
      </c>
      <c r="F1623" s="104" t="s">
        <v>15</v>
      </c>
      <c r="G1623" s="108">
        <v>370000</v>
      </c>
      <c r="H1623" s="111">
        <v>2590</v>
      </c>
      <c r="I1623" s="108">
        <v>7</v>
      </c>
    </row>
    <row r="1624" spans="1:9" s="106" customFormat="1" x14ac:dyDescent="0.25">
      <c r="A1624" s="1124"/>
      <c r="B1624" s="891"/>
      <c r="C1624" s="123" t="s">
        <v>5381</v>
      </c>
      <c r="D1624" s="123" t="s">
        <v>5382</v>
      </c>
      <c r="E1624" s="104" t="s">
        <v>126</v>
      </c>
      <c r="F1624" s="104" t="s">
        <v>15</v>
      </c>
      <c r="G1624" s="108">
        <v>920000</v>
      </c>
      <c r="H1624" s="111">
        <v>1840</v>
      </c>
      <c r="I1624" s="108">
        <v>2</v>
      </c>
    </row>
    <row r="1625" spans="1:9" s="106" customFormat="1" x14ac:dyDescent="0.25">
      <c r="A1625" s="1124"/>
      <c r="B1625" s="891"/>
      <c r="C1625" s="123" t="s">
        <v>5383</v>
      </c>
      <c r="D1625" s="123" t="s">
        <v>5384</v>
      </c>
      <c r="E1625" s="104" t="s">
        <v>126</v>
      </c>
      <c r="F1625" s="104" t="s">
        <v>15</v>
      </c>
      <c r="G1625" s="108">
        <v>980000</v>
      </c>
      <c r="H1625" s="111">
        <v>1960</v>
      </c>
      <c r="I1625" s="108">
        <v>2</v>
      </c>
    </row>
    <row r="1626" spans="1:9" s="106" customFormat="1" x14ac:dyDescent="0.25">
      <c r="A1626" s="1124"/>
      <c r="B1626" s="891"/>
      <c r="C1626" s="123" t="s">
        <v>5385</v>
      </c>
      <c r="D1626" s="123" t="s">
        <v>5386</v>
      </c>
      <c r="E1626" s="104" t="s">
        <v>126</v>
      </c>
      <c r="F1626" s="104" t="s">
        <v>15</v>
      </c>
      <c r="G1626" s="108">
        <v>765000</v>
      </c>
      <c r="H1626" s="111">
        <v>13005</v>
      </c>
      <c r="I1626" s="108">
        <v>17</v>
      </c>
    </row>
    <row r="1627" spans="1:9" s="106" customFormat="1" x14ac:dyDescent="0.25">
      <c r="A1627" s="1124"/>
      <c r="B1627" s="891"/>
      <c r="C1627" s="123" t="s">
        <v>5387</v>
      </c>
      <c r="D1627" s="123" t="s">
        <v>5388</v>
      </c>
      <c r="E1627" s="104" t="s">
        <v>126</v>
      </c>
      <c r="F1627" s="104" t="s">
        <v>15</v>
      </c>
      <c r="G1627" s="108">
        <v>1300000</v>
      </c>
      <c r="H1627" s="111">
        <v>3900</v>
      </c>
      <c r="I1627" s="108">
        <v>3</v>
      </c>
    </row>
    <row r="1628" spans="1:9" s="106" customFormat="1" x14ac:dyDescent="0.25">
      <c r="A1628" s="1124"/>
      <c r="B1628" s="891"/>
      <c r="C1628" s="123" t="s">
        <v>5389</v>
      </c>
      <c r="D1628" s="123" t="s">
        <v>5390</v>
      </c>
      <c r="E1628" s="104" t="s">
        <v>126</v>
      </c>
      <c r="F1628" s="104" t="s">
        <v>15</v>
      </c>
      <c r="G1628" s="108">
        <v>295000</v>
      </c>
      <c r="H1628" s="111">
        <v>3540</v>
      </c>
      <c r="I1628" s="108">
        <v>12</v>
      </c>
    </row>
    <row r="1629" spans="1:9" s="106" customFormat="1" x14ac:dyDescent="0.25">
      <c r="A1629" s="1124"/>
      <c r="B1629" s="891"/>
      <c r="C1629" s="123" t="s">
        <v>5391</v>
      </c>
      <c r="D1629" s="123" t="s">
        <v>5392</v>
      </c>
      <c r="E1629" s="104" t="s">
        <v>126</v>
      </c>
      <c r="F1629" s="104" t="s">
        <v>15</v>
      </c>
      <c r="G1629" s="108">
        <v>695000</v>
      </c>
      <c r="H1629" s="111">
        <v>2780</v>
      </c>
      <c r="I1629" s="108">
        <v>4</v>
      </c>
    </row>
    <row r="1630" spans="1:9" s="106" customFormat="1" x14ac:dyDescent="0.25">
      <c r="A1630" s="1124"/>
      <c r="B1630" s="891"/>
      <c r="C1630" s="123" t="s">
        <v>5393</v>
      </c>
      <c r="D1630" s="123" t="s">
        <v>5392</v>
      </c>
      <c r="E1630" s="104" t="s">
        <v>126</v>
      </c>
      <c r="F1630" s="104" t="s">
        <v>15</v>
      </c>
      <c r="G1630" s="108">
        <v>2575000</v>
      </c>
      <c r="H1630" s="111">
        <v>12875</v>
      </c>
      <c r="I1630" s="108">
        <v>5</v>
      </c>
    </row>
    <row r="1631" spans="1:9" s="106" customFormat="1" x14ac:dyDescent="0.25">
      <c r="A1631" s="1124"/>
      <c r="B1631" s="891"/>
      <c r="C1631" s="123" t="s">
        <v>5394</v>
      </c>
      <c r="D1631" s="123" t="s">
        <v>5392</v>
      </c>
      <c r="E1631" s="104" t="s">
        <v>126</v>
      </c>
      <c r="F1631" s="104" t="s">
        <v>15</v>
      </c>
      <c r="G1631" s="108">
        <v>65000</v>
      </c>
      <c r="H1631" s="111">
        <v>325</v>
      </c>
      <c r="I1631" s="108">
        <v>5</v>
      </c>
    </row>
    <row r="1632" spans="1:9" s="607" customFormat="1" x14ac:dyDescent="0.25">
      <c r="A1632" s="1124"/>
      <c r="B1632" s="891"/>
      <c r="C1632" s="123" t="s">
        <v>6956</v>
      </c>
      <c r="D1632" s="123" t="s">
        <v>6957</v>
      </c>
      <c r="E1632" s="123" t="s">
        <v>126</v>
      </c>
      <c r="F1632" s="123" t="s">
        <v>15</v>
      </c>
      <c r="G1632" s="108">
        <v>430000</v>
      </c>
      <c r="H1632" s="647">
        <v>430000</v>
      </c>
      <c r="I1632" s="123">
        <v>1</v>
      </c>
    </row>
    <row r="1633" spans="1:9" s="607" customFormat="1" x14ac:dyDescent="0.25">
      <c r="A1633" s="1124"/>
      <c r="B1633" s="891"/>
      <c r="C1633" s="123" t="s">
        <v>6958</v>
      </c>
      <c r="D1633" s="123" t="s">
        <v>5364</v>
      </c>
      <c r="E1633" s="123" t="s">
        <v>126</v>
      </c>
      <c r="F1633" s="123" t="s">
        <v>15</v>
      </c>
      <c r="G1633" s="108">
        <v>79000</v>
      </c>
      <c r="H1633" s="647">
        <v>79000</v>
      </c>
      <c r="I1633" s="123">
        <v>1</v>
      </c>
    </row>
    <row r="1634" spans="1:9" s="607" customFormat="1" x14ac:dyDescent="0.25">
      <c r="A1634" s="1124"/>
      <c r="B1634" s="891"/>
      <c r="C1634" s="123" t="s">
        <v>6959</v>
      </c>
      <c r="D1634" s="123" t="s">
        <v>6960</v>
      </c>
      <c r="E1634" s="123" t="s">
        <v>126</v>
      </c>
      <c r="F1634" s="123" t="s">
        <v>15</v>
      </c>
      <c r="G1634" s="108">
        <v>185000</v>
      </c>
      <c r="H1634" s="647">
        <v>185000</v>
      </c>
      <c r="I1634" s="123">
        <v>1</v>
      </c>
    </row>
    <row r="1635" spans="1:9" s="607" customFormat="1" x14ac:dyDescent="0.25">
      <c r="A1635" s="1124"/>
      <c r="B1635" s="891"/>
      <c r="C1635" s="123" t="s">
        <v>6961</v>
      </c>
      <c r="D1635" s="123" t="s">
        <v>6962</v>
      </c>
      <c r="E1635" s="123" t="s">
        <v>126</v>
      </c>
      <c r="F1635" s="123" t="s">
        <v>15</v>
      </c>
      <c r="G1635" s="108">
        <v>220000</v>
      </c>
      <c r="H1635" s="647">
        <v>220000</v>
      </c>
      <c r="I1635" s="123">
        <v>1</v>
      </c>
    </row>
    <row r="1636" spans="1:9" s="607" customFormat="1" x14ac:dyDescent="0.25">
      <c r="A1636" s="1124"/>
      <c r="B1636" s="891"/>
      <c r="C1636" s="123" t="s">
        <v>6963</v>
      </c>
      <c r="D1636" s="123" t="s">
        <v>5366</v>
      </c>
      <c r="E1636" s="123" t="s">
        <v>126</v>
      </c>
      <c r="F1636" s="123" t="s">
        <v>15</v>
      </c>
      <c r="G1636" s="108">
        <v>325000</v>
      </c>
      <c r="H1636" s="647">
        <v>975000</v>
      </c>
      <c r="I1636" s="123">
        <v>3</v>
      </c>
    </row>
    <row r="1637" spans="1:9" s="607" customFormat="1" x14ac:dyDescent="0.25">
      <c r="A1637" s="1124"/>
      <c r="B1637" s="891"/>
      <c r="C1637" s="123" t="s">
        <v>6964</v>
      </c>
      <c r="D1637" s="123" t="s">
        <v>5384</v>
      </c>
      <c r="E1637" s="123" t="s">
        <v>126</v>
      </c>
      <c r="F1637" s="123" t="s">
        <v>15</v>
      </c>
      <c r="G1637" s="108">
        <v>395000</v>
      </c>
      <c r="H1637" s="647">
        <v>395000</v>
      </c>
      <c r="I1637" s="123">
        <v>1</v>
      </c>
    </row>
    <row r="1638" spans="1:9" s="607" customFormat="1" x14ac:dyDescent="0.25">
      <c r="A1638" s="1124"/>
      <c r="B1638" s="891"/>
      <c r="C1638" s="123" t="s">
        <v>6965</v>
      </c>
      <c r="D1638" s="123" t="s">
        <v>5384</v>
      </c>
      <c r="E1638" s="123" t="s">
        <v>126</v>
      </c>
      <c r="F1638" s="123" t="s">
        <v>15</v>
      </c>
      <c r="G1638" s="108">
        <v>540000</v>
      </c>
      <c r="H1638" s="647">
        <v>540000</v>
      </c>
      <c r="I1638" s="123">
        <v>1</v>
      </c>
    </row>
    <row r="1639" spans="1:9" s="607" customFormat="1" x14ac:dyDescent="0.25">
      <c r="A1639" s="1124"/>
      <c r="B1639" s="891"/>
      <c r="C1639" s="123" t="s">
        <v>6966</v>
      </c>
      <c r="D1639" s="123" t="s">
        <v>5386</v>
      </c>
      <c r="E1639" s="123" t="s">
        <v>126</v>
      </c>
      <c r="F1639" s="123" t="s">
        <v>15</v>
      </c>
      <c r="G1639" s="108">
        <v>330000</v>
      </c>
      <c r="H1639" s="647">
        <v>330000</v>
      </c>
      <c r="I1639" s="123">
        <v>1</v>
      </c>
    </row>
    <row r="1640" spans="1:9" s="607" customFormat="1" x14ac:dyDescent="0.25">
      <c r="A1640" s="1124"/>
      <c r="B1640" s="891"/>
      <c r="C1640" s="123" t="s">
        <v>6967</v>
      </c>
      <c r="D1640" s="123" t="s">
        <v>5392</v>
      </c>
      <c r="E1640" s="123" t="s">
        <v>126</v>
      </c>
      <c r="F1640" s="123" t="s">
        <v>15</v>
      </c>
      <c r="G1640" s="108">
        <v>520000</v>
      </c>
      <c r="H1640" s="647">
        <v>520000</v>
      </c>
      <c r="I1640" s="123">
        <v>1</v>
      </c>
    </row>
    <row r="1641" spans="1:9" s="607" customFormat="1" x14ac:dyDescent="0.25">
      <c r="A1641" s="1124"/>
      <c r="B1641" s="891"/>
      <c r="C1641" s="123" t="s">
        <v>6968</v>
      </c>
      <c r="D1641" s="123" t="s">
        <v>6969</v>
      </c>
      <c r="E1641" s="123" t="s">
        <v>126</v>
      </c>
      <c r="F1641" s="123" t="s">
        <v>15</v>
      </c>
      <c r="G1641" s="108">
        <v>28000</v>
      </c>
      <c r="H1641" s="647">
        <v>28000</v>
      </c>
      <c r="I1641" s="123">
        <v>1</v>
      </c>
    </row>
    <row r="1642" spans="1:9" s="106" customFormat="1" x14ac:dyDescent="0.25">
      <c r="A1642" s="1124"/>
      <c r="B1642" s="892"/>
      <c r="C1642" s="123" t="s">
        <v>5395</v>
      </c>
      <c r="D1642" s="123" t="s">
        <v>5396</v>
      </c>
      <c r="E1642" s="104" t="s">
        <v>126</v>
      </c>
      <c r="F1642" s="104" t="s">
        <v>15</v>
      </c>
      <c r="G1642" s="108">
        <v>1850000</v>
      </c>
      <c r="H1642" s="111">
        <v>9250</v>
      </c>
      <c r="I1642" s="108">
        <v>5</v>
      </c>
    </row>
    <row r="1643" spans="1:9" s="77" customFormat="1" x14ac:dyDescent="0.25">
      <c r="A1643" s="1124"/>
      <c r="B1643" s="883" t="s">
        <v>154</v>
      </c>
      <c r="C1643" s="883"/>
      <c r="D1643" s="883"/>
      <c r="E1643" s="883"/>
      <c r="F1643" s="883"/>
      <c r="G1643" s="883"/>
      <c r="H1643" s="72">
        <f>SUM(H1646:H1646)</f>
        <v>140049116</v>
      </c>
      <c r="I1643" s="72"/>
    </row>
    <row r="1644" spans="1:9" s="795" customFormat="1" x14ac:dyDescent="0.25">
      <c r="A1644" s="1124"/>
      <c r="B1644" s="785" t="s">
        <v>5274</v>
      </c>
      <c r="C1644" s="785" t="s">
        <v>7667</v>
      </c>
      <c r="D1644" s="785" t="s">
        <v>4070</v>
      </c>
      <c r="E1644" s="789" t="s">
        <v>126</v>
      </c>
      <c r="F1644" s="789" t="s">
        <v>121</v>
      </c>
      <c r="G1644" s="787">
        <v>0</v>
      </c>
      <c r="H1644" s="787">
        <v>0</v>
      </c>
      <c r="I1644" s="793">
        <v>1</v>
      </c>
    </row>
    <row r="1645" spans="1:9" s="777" customFormat="1" x14ac:dyDescent="0.25">
      <c r="A1645" s="1124"/>
      <c r="B1645" s="774"/>
      <c r="C1645" s="767" t="s">
        <v>7594</v>
      </c>
      <c r="D1645" s="767" t="s">
        <v>4070</v>
      </c>
      <c r="E1645" s="773" t="s">
        <v>126</v>
      </c>
      <c r="F1645" s="773" t="s">
        <v>121</v>
      </c>
      <c r="G1645" s="771">
        <v>10613698</v>
      </c>
      <c r="H1645" s="771">
        <v>10613698</v>
      </c>
      <c r="I1645" s="775">
        <v>1</v>
      </c>
    </row>
    <row r="1646" spans="1:9" s="77" customFormat="1" ht="60" x14ac:dyDescent="0.25">
      <c r="A1646" s="1124"/>
      <c r="B1646" s="74">
        <v>5113</v>
      </c>
      <c r="C1646" s="122" t="s">
        <v>5031</v>
      </c>
      <c r="D1646" s="120" t="s">
        <v>5032</v>
      </c>
      <c r="E1646" s="74" t="s">
        <v>149</v>
      </c>
      <c r="F1646" s="74" t="s">
        <v>121</v>
      </c>
      <c r="G1646" s="3">
        <v>140049116</v>
      </c>
      <c r="H1646" s="3">
        <f>G1646*I1646</f>
        <v>140049116</v>
      </c>
      <c r="I1646" s="3">
        <v>1</v>
      </c>
    </row>
    <row r="1647" spans="1:9" s="77" customFormat="1" x14ac:dyDescent="0.25">
      <c r="A1647" s="1124"/>
      <c r="B1647" s="883" t="s">
        <v>118</v>
      </c>
      <c r="C1647" s="883"/>
      <c r="D1647" s="883"/>
      <c r="E1647" s="883"/>
      <c r="F1647" s="883"/>
      <c r="G1647" s="883"/>
      <c r="H1647" s="72">
        <f>SUM(H1651:H1652)</f>
        <v>2766000</v>
      </c>
      <c r="I1647" s="72"/>
    </row>
    <row r="1648" spans="1:9" s="744" customFormat="1" x14ac:dyDescent="0.25">
      <c r="A1648" s="1124"/>
      <c r="B1648" s="739"/>
      <c r="C1648" s="767" t="s">
        <v>7593</v>
      </c>
      <c r="D1648" s="746" t="s">
        <v>5270</v>
      </c>
      <c r="E1648" s="737" t="s">
        <v>172</v>
      </c>
      <c r="F1648" s="737" t="s">
        <v>121</v>
      </c>
      <c r="G1648" s="3">
        <v>0</v>
      </c>
      <c r="H1648" s="3">
        <f t="shared" ref="H1648" si="29">G1648*I1648</f>
        <v>0</v>
      </c>
      <c r="I1648" s="3">
        <v>1</v>
      </c>
    </row>
    <row r="1649" spans="1:9" s="576" customFormat="1" ht="60" x14ac:dyDescent="0.25">
      <c r="A1649" s="1124"/>
      <c r="B1649" s="122" t="s">
        <v>6767</v>
      </c>
      <c r="C1649" s="122" t="s">
        <v>6869</v>
      </c>
      <c r="D1649" s="122" t="s">
        <v>6870</v>
      </c>
      <c r="E1649" s="122" t="s">
        <v>120</v>
      </c>
      <c r="F1649" s="122" t="s">
        <v>121</v>
      </c>
      <c r="G1649" s="122">
        <v>3600000</v>
      </c>
      <c r="H1649" s="122">
        <v>3600000</v>
      </c>
      <c r="I1649" s="122">
        <v>1</v>
      </c>
    </row>
    <row r="1650" spans="1:9" s="607" customFormat="1" ht="30" x14ac:dyDescent="0.25">
      <c r="A1650" s="1124"/>
      <c r="B1650" s="122">
        <v>5113</v>
      </c>
      <c r="C1650" s="122" t="s">
        <v>6945</v>
      </c>
      <c r="D1650" s="122" t="s">
        <v>532</v>
      </c>
      <c r="E1650" s="122" t="s">
        <v>120</v>
      </c>
      <c r="F1650" s="122" t="s">
        <v>121</v>
      </c>
      <c r="G1650" s="122">
        <v>1857000</v>
      </c>
      <c r="H1650" s="122">
        <v>1857000</v>
      </c>
      <c r="I1650" s="122">
        <v>1</v>
      </c>
    </row>
    <row r="1651" spans="1:9" s="77" customFormat="1" ht="60" x14ac:dyDescent="0.25">
      <c r="A1651" s="1124"/>
      <c r="B1651" s="894">
        <v>5113</v>
      </c>
      <c r="C1651" s="126">
        <v>71351540</v>
      </c>
      <c r="D1651" s="125" t="s">
        <v>5033</v>
      </c>
      <c r="E1651" s="79" t="s">
        <v>520</v>
      </c>
      <c r="F1651" s="79" t="s">
        <v>121</v>
      </c>
      <c r="G1651" s="16">
        <v>1976000</v>
      </c>
      <c r="H1651" s="16">
        <f>G1651*I1651</f>
        <v>1976000</v>
      </c>
      <c r="I1651" s="16">
        <v>1</v>
      </c>
    </row>
    <row r="1652" spans="1:9" s="78" customFormat="1" ht="30" x14ac:dyDescent="0.25">
      <c r="A1652" s="1124"/>
      <c r="B1652" s="894"/>
      <c r="C1652" s="122" t="s">
        <v>6941</v>
      </c>
      <c r="D1652" s="122" t="s">
        <v>532</v>
      </c>
      <c r="E1652" s="122" t="s">
        <v>120</v>
      </c>
      <c r="F1652" s="122" t="s">
        <v>121</v>
      </c>
      <c r="G1652" s="122">
        <v>790000</v>
      </c>
      <c r="H1652" s="122">
        <v>790000</v>
      </c>
      <c r="I1652" s="122">
        <v>1</v>
      </c>
    </row>
    <row r="1653" spans="1:9" s="77" customFormat="1" ht="39.950000000000003" customHeight="1" x14ac:dyDescent="0.25">
      <c r="A1653" s="1124"/>
      <c r="B1653" s="882" t="s">
        <v>4051</v>
      </c>
      <c r="C1653" s="882"/>
      <c r="D1653" s="882"/>
      <c r="E1653" s="882"/>
      <c r="F1653" s="882"/>
      <c r="G1653" s="882"/>
      <c r="H1653" s="2">
        <f>SUM(H1654+H1679)</f>
        <v>2714002958</v>
      </c>
      <c r="I1653" s="2"/>
    </row>
    <row r="1654" spans="1:9" s="77" customFormat="1" x14ac:dyDescent="0.25">
      <c r="A1654" s="1124"/>
      <c r="B1654" s="883" t="s">
        <v>154</v>
      </c>
      <c r="C1654" s="883"/>
      <c r="D1654" s="883"/>
      <c r="E1654" s="883"/>
      <c r="F1654" s="883"/>
      <c r="G1654" s="883"/>
      <c r="H1654" s="72">
        <f>SUM(H1655:H1672)</f>
        <v>2656356958</v>
      </c>
      <c r="I1654" s="72"/>
    </row>
    <row r="1655" spans="1:9" s="77" customFormat="1" ht="45" x14ac:dyDescent="0.25">
      <c r="A1655" s="1124"/>
      <c r="B1655" s="894">
        <v>4251</v>
      </c>
      <c r="C1655" s="122" t="s">
        <v>5034</v>
      </c>
      <c r="D1655" s="120" t="s">
        <v>5035</v>
      </c>
      <c r="E1655" s="74" t="s">
        <v>149</v>
      </c>
      <c r="F1655" s="74" t="s">
        <v>121</v>
      </c>
      <c r="G1655" s="3">
        <v>0</v>
      </c>
      <c r="H1655" s="3">
        <f t="shared" ref="H1655:H1672" si="30">G1655*I1655</f>
        <v>0</v>
      </c>
      <c r="I1655" s="3">
        <v>1</v>
      </c>
    </row>
    <row r="1656" spans="1:9" s="482" customFormat="1" x14ac:dyDescent="0.25">
      <c r="A1656" s="1124"/>
      <c r="B1656" s="894"/>
      <c r="C1656" s="122" t="s">
        <v>6557</v>
      </c>
      <c r="D1656" s="120" t="s">
        <v>6357</v>
      </c>
      <c r="E1656" s="481" t="s">
        <v>172</v>
      </c>
      <c r="F1656" s="481" t="s">
        <v>121</v>
      </c>
      <c r="G1656" s="3">
        <v>0</v>
      </c>
      <c r="H1656" s="3">
        <f t="shared" ref="H1656:H1658" si="31">G1656*I1656</f>
        <v>0</v>
      </c>
      <c r="I1656" s="3">
        <v>1</v>
      </c>
    </row>
    <row r="1657" spans="1:9" s="482" customFormat="1" x14ac:dyDescent="0.25">
      <c r="A1657" s="1124"/>
      <c r="B1657" s="894"/>
      <c r="C1657" s="122" t="s">
        <v>6558</v>
      </c>
      <c r="D1657" s="120" t="s">
        <v>6357</v>
      </c>
      <c r="E1657" s="481" t="s">
        <v>172</v>
      </c>
      <c r="F1657" s="481" t="s">
        <v>121</v>
      </c>
      <c r="G1657" s="3">
        <v>0</v>
      </c>
      <c r="H1657" s="3">
        <f t="shared" si="31"/>
        <v>0</v>
      </c>
      <c r="I1657" s="3">
        <v>1</v>
      </c>
    </row>
    <row r="1658" spans="1:9" s="482" customFormat="1" x14ac:dyDescent="0.25">
      <c r="A1658" s="1124"/>
      <c r="B1658" s="894"/>
      <c r="C1658" s="122" t="s">
        <v>6559</v>
      </c>
      <c r="D1658" s="120" t="s">
        <v>6357</v>
      </c>
      <c r="E1658" s="481" t="s">
        <v>172</v>
      </c>
      <c r="F1658" s="481" t="s">
        <v>121</v>
      </c>
      <c r="G1658" s="3">
        <v>0</v>
      </c>
      <c r="H1658" s="3">
        <f t="shared" si="31"/>
        <v>0</v>
      </c>
      <c r="I1658" s="3">
        <v>1</v>
      </c>
    </row>
    <row r="1659" spans="1:9" s="77" customFormat="1" ht="75" x14ac:dyDescent="0.25">
      <c r="A1659" s="1124"/>
      <c r="B1659" s="894"/>
      <c r="C1659" s="122" t="s">
        <v>5036</v>
      </c>
      <c r="D1659" s="120" t="s">
        <v>5037</v>
      </c>
      <c r="E1659" s="74" t="s">
        <v>149</v>
      </c>
      <c r="F1659" s="74" t="s">
        <v>121</v>
      </c>
      <c r="G1659" s="3">
        <v>79456759</v>
      </c>
      <c r="H1659" s="3">
        <f t="shared" si="30"/>
        <v>79456759</v>
      </c>
      <c r="I1659" s="3">
        <v>1</v>
      </c>
    </row>
    <row r="1660" spans="1:9" s="518" customFormat="1" x14ac:dyDescent="0.25">
      <c r="A1660" s="1124"/>
      <c r="B1660" s="894"/>
      <c r="C1660" s="122" t="s">
        <v>6639</v>
      </c>
      <c r="D1660" s="120" t="s">
        <v>6357</v>
      </c>
      <c r="E1660" s="517" t="s">
        <v>126</v>
      </c>
      <c r="F1660" s="517" t="s">
        <v>121</v>
      </c>
      <c r="G1660" s="3">
        <v>0</v>
      </c>
      <c r="H1660" s="3">
        <f t="shared" si="30"/>
        <v>0</v>
      </c>
      <c r="I1660" s="3"/>
    </row>
    <row r="1661" spans="1:9" s="77" customFormat="1" ht="75" x14ac:dyDescent="0.25">
      <c r="A1661" s="1124"/>
      <c r="B1661" s="894"/>
      <c r="C1661" s="122" t="s">
        <v>5038</v>
      </c>
      <c r="D1661" s="123" t="s">
        <v>5039</v>
      </c>
      <c r="E1661" s="74" t="s">
        <v>149</v>
      </c>
      <c r="F1661" s="74" t="s">
        <v>121</v>
      </c>
      <c r="G1661" s="3">
        <v>0</v>
      </c>
      <c r="H1661" s="3">
        <f t="shared" si="30"/>
        <v>0</v>
      </c>
      <c r="I1661" s="3">
        <v>1</v>
      </c>
    </row>
    <row r="1662" spans="1:9" s="77" customFormat="1" ht="75" x14ac:dyDescent="0.25">
      <c r="A1662" s="1124"/>
      <c r="B1662" s="894"/>
      <c r="C1662" s="122" t="s">
        <v>5040</v>
      </c>
      <c r="D1662" s="123" t="s">
        <v>5041</v>
      </c>
      <c r="E1662" s="74" t="s">
        <v>149</v>
      </c>
      <c r="F1662" s="74" t="s">
        <v>121</v>
      </c>
      <c r="G1662" s="3">
        <v>0</v>
      </c>
      <c r="H1662" s="3">
        <f t="shared" si="30"/>
        <v>0</v>
      </c>
      <c r="I1662" s="3">
        <v>1</v>
      </c>
    </row>
    <row r="1663" spans="1:9" s="77" customFormat="1" ht="45" x14ac:dyDescent="0.25">
      <c r="A1663" s="1124"/>
      <c r="B1663" s="894"/>
      <c r="C1663" s="122" t="s">
        <v>5042</v>
      </c>
      <c r="D1663" s="120" t="s">
        <v>5043</v>
      </c>
      <c r="E1663" s="74" t="s">
        <v>149</v>
      </c>
      <c r="F1663" s="74" t="s">
        <v>121</v>
      </c>
      <c r="G1663" s="3">
        <v>317517244</v>
      </c>
      <c r="H1663" s="3">
        <f t="shared" si="30"/>
        <v>317517244</v>
      </c>
      <c r="I1663" s="3">
        <v>1</v>
      </c>
    </row>
    <row r="1664" spans="1:9" s="77" customFormat="1" ht="45" x14ac:dyDescent="0.25">
      <c r="A1664" s="1124"/>
      <c r="B1664" s="894"/>
      <c r="C1664" s="122" t="s">
        <v>5044</v>
      </c>
      <c r="D1664" s="120" t="s">
        <v>5045</v>
      </c>
      <c r="E1664" s="74" t="s">
        <v>149</v>
      </c>
      <c r="F1664" s="74" t="s">
        <v>121</v>
      </c>
      <c r="G1664" s="3">
        <v>141959082</v>
      </c>
      <c r="H1664" s="3">
        <f t="shared" si="30"/>
        <v>141959082</v>
      </c>
      <c r="I1664" s="3">
        <v>1</v>
      </c>
    </row>
    <row r="1665" spans="1:9" s="77" customFormat="1" ht="30" x14ac:dyDescent="0.25">
      <c r="A1665" s="1124"/>
      <c r="B1665" s="894"/>
      <c r="C1665" s="122" t="s">
        <v>5046</v>
      </c>
      <c r="D1665" s="120" t="s">
        <v>5047</v>
      </c>
      <c r="E1665" s="74" t="s">
        <v>149</v>
      </c>
      <c r="F1665" s="74" t="s">
        <v>121</v>
      </c>
      <c r="G1665" s="3">
        <v>317599634</v>
      </c>
      <c r="H1665" s="3">
        <f t="shared" si="30"/>
        <v>317599634</v>
      </c>
      <c r="I1665" s="3">
        <v>1</v>
      </c>
    </row>
    <row r="1666" spans="1:9" s="77" customFormat="1" ht="30" x14ac:dyDescent="0.25">
      <c r="A1666" s="1124"/>
      <c r="B1666" s="894"/>
      <c r="C1666" s="122" t="s">
        <v>5048</v>
      </c>
      <c r="D1666" s="120" t="s">
        <v>5049</v>
      </c>
      <c r="E1666" s="74" t="s">
        <v>149</v>
      </c>
      <c r="F1666" s="74" t="s">
        <v>121</v>
      </c>
      <c r="G1666" s="3">
        <v>363457923</v>
      </c>
      <c r="H1666" s="3">
        <f t="shared" si="30"/>
        <v>363457923</v>
      </c>
      <c r="I1666" s="3">
        <v>1</v>
      </c>
    </row>
    <row r="1667" spans="1:9" s="77" customFormat="1" ht="30" x14ac:dyDescent="0.25">
      <c r="A1667" s="1124"/>
      <c r="B1667" s="894"/>
      <c r="C1667" s="122" t="s">
        <v>5050</v>
      </c>
      <c r="D1667" s="120" t="s">
        <v>5051</v>
      </c>
      <c r="E1667" s="74" t="s">
        <v>149</v>
      </c>
      <c r="F1667" s="74" t="s">
        <v>121</v>
      </c>
      <c r="G1667" s="3">
        <v>367545296</v>
      </c>
      <c r="H1667" s="3">
        <f t="shared" si="30"/>
        <v>367545296</v>
      </c>
      <c r="I1667" s="3">
        <v>1</v>
      </c>
    </row>
    <row r="1668" spans="1:9" s="795" customFormat="1" ht="30" x14ac:dyDescent="0.25">
      <c r="A1668" s="1124"/>
      <c r="B1668" s="791"/>
      <c r="C1668" s="122" t="s">
        <v>7660</v>
      </c>
      <c r="D1668" s="122" t="s">
        <v>539</v>
      </c>
      <c r="E1668" s="789" t="s">
        <v>126</v>
      </c>
      <c r="F1668" s="789" t="s">
        <v>121</v>
      </c>
      <c r="G1668" s="3">
        <v>0</v>
      </c>
      <c r="H1668" s="3">
        <v>0</v>
      </c>
      <c r="I1668" s="3">
        <v>1</v>
      </c>
    </row>
    <row r="1669" spans="1:9" s="77" customFormat="1" ht="60" x14ac:dyDescent="0.25">
      <c r="A1669" s="1124"/>
      <c r="B1669" s="890">
        <v>5113</v>
      </c>
      <c r="C1669" s="122" t="s">
        <v>5052</v>
      </c>
      <c r="D1669" s="120" t="s">
        <v>5053</v>
      </c>
      <c r="E1669" s="74" t="s">
        <v>149</v>
      </c>
      <c r="F1669" s="74" t="s">
        <v>121</v>
      </c>
      <c r="G1669" s="3">
        <v>198143140</v>
      </c>
      <c r="H1669" s="3">
        <f t="shared" si="30"/>
        <v>198143140</v>
      </c>
      <c r="I1669" s="3">
        <v>1</v>
      </c>
    </row>
    <row r="1670" spans="1:9" s="77" customFormat="1" ht="60" x14ac:dyDescent="0.25">
      <c r="A1670" s="1124"/>
      <c r="B1670" s="891"/>
      <c r="C1670" s="126">
        <v>45611100</v>
      </c>
      <c r="D1670" s="125" t="s">
        <v>5054</v>
      </c>
      <c r="E1670" s="79" t="s">
        <v>149</v>
      </c>
      <c r="F1670" s="79" t="s">
        <v>121</v>
      </c>
      <c r="G1670" s="16">
        <v>16150000</v>
      </c>
      <c r="H1670" s="16">
        <f t="shared" si="30"/>
        <v>16150000</v>
      </c>
      <c r="I1670" s="3">
        <v>1</v>
      </c>
    </row>
    <row r="1671" spans="1:9" s="77" customFormat="1" ht="60" x14ac:dyDescent="0.25">
      <c r="A1671" s="1124"/>
      <c r="B1671" s="891"/>
      <c r="C1671" s="119">
        <v>45611100</v>
      </c>
      <c r="D1671" s="120" t="s">
        <v>5055</v>
      </c>
      <c r="E1671" s="74" t="s">
        <v>149</v>
      </c>
      <c r="F1671" s="74" t="s">
        <v>121</v>
      </c>
      <c r="G1671" s="3">
        <v>445726220</v>
      </c>
      <c r="H1671" s="3">
        <f t="shared" si="30"/>
        <v>445726220</v>
      </c>
      <c r="I1671" s="3">
        <v>1</v>
      </c>
    </row>
    <row r="1672" spans="1:9" s="77" customFormat="1" ht="60" x14ac:dyDescent="0.25">
      <c r="A1672" s="1124"/>
      <c r="B1672" s="891"/>
      <c r="C1672" s="122" t="s">
        <v>5056</v>
      </c>
      <c r="D1672" s="120" t="s">
        <v>5057</v>
      </c>
      <c r="E1672" s="74" t="s">
        <v>149</v>
      </c>
      <c r="F1672" s="74" t="s">
        <v>121</v>
      </c>
      <c r="G1672" s="3">
        <v>408801660</v>
      </c>
      <c r="H1672" s="3">
        <f t="shared" si="30"/>
        <v>408801660</v>
      </c>
      <c r="I1672" s="3">
        <v>1</v>
      </c>
    </row>
    <row r="1673" spans="1:9" s="429" customFormat="1" ht="30" customHeight="1" x14ac:dyDescent="0.25">
      <c r="A1673" s="1124"/>
      <c r="B1673" s="891"/>
      <c r="C1673" s="122" t="s">
        <v>6384</v>
      </c>
      <c r="D1673" s="120" t="s">
        <v>6357</v>
      </c>
      <c r="E1673" s="424" t="s">
        <v>172</v>
      </c>
      <c r="F1673" s="424" t="s">
        <v>121</v>
      </c>
      <c r="G1673" s="3">
        <v>229027840</v>
      </c>
      <c r="H1673" s="3">
        <v>229027840</v>
      </c>
      <c r="I1673" s="3">
        <v>1</v>
      </c>
    </row>
    <row r="1674" spans="1:9" s="429" customFormat="1" x14ac:dyDescent="0.25">
      <c r="A1674" s="1124"/>
      <c r="B1674" s="891"/>
      <c r="C1674" s="122" t="s">
        <v>6385</v>
      </c>
      <c r="D1674" s="120" t="s">
        <v>6357</v>
      </c>
      <c r="E1674" s="424" t="s">
        <v>172</v>
      </c>
      <c r="F1674" s="424" t="s">
        <v>121</v>
      </c>
      <c r="G1674" s="3">
        <v>254228300</v>
      </c>
      <c r="H1674" s="3">
        <v>254228300</v>
      </c>
      <c r="I1674" s="3">
        <v>1</v>
      </c>
    </row>
    <row r="1675" spans="1:9" s="216" customFormat="1" ht="45" x14ac:dyDescent="0.25">
      <c r="A1675" s="1124"/>
      <c r="B1675" s="891"/>
      <c r="C1675" s="105" t="s">
        <v>5482</v>
      </c>
      <c r="D1675" s="1" t="s">
        <v>5483</v>
      </c>
      <c r="E1675" s="221" t="s">
        <v>149</v>
      </c>
      <c r="F1675" s="221" t="s">
        <v>121</v>
      </c>
      <c r="G1675" s="3">
        <v>0</v>
      </c>
      <c r="H1675" s="3">
        <v>0</v>
      </c>
      <c r="I1675" s="3">
        <v>1</v>
      </c>
    </row>
    <row r="1676" spans="1:9" s="216" customFormat="1" ht="45" x14ac:dyDescent="0.25">
      <c r="A1676" s="1124"/>
      <c r="B1676" s="891"/>
      <c r="C1676" s="105" t="s">
        <v>5484</v>
      </c>
      <c r="D1676" s="1" t="s">
        <v>5485</v>
      </c>
      <c r="E1676" s="221" t="s">
        <v>149</v>
      </c>
      <c r="F1676" s="221" t="s">
        <v>121</v>
      </c>
      <c r="G1676" s="3">
        <v>0</v>
      </c>
      <c r="H1676" s="3">
        <v>0</v>
      </c>
      <c r="I1676" s="3">
        <v>1</v>
      </c>
    </row>
    <row r="1677" spans="1:9" s="429" customFormat="1" ht="28.5" customHeight="1" x14ac:dyDescent="0.25">
      <c r="A1677" s="1124"/>
      <c r="B1677" s="891"/>
      <c r="C1677" s="105" t="s">
        <v>6356</v>
      </c>
      <c r="D1677" s="1" t="s">
        <v>6357</v>
      </c>
      <c r="E1677" s="424" t="s">
        <v>172</v>
      </c>
      <c r="F1677" s="424" t="s">
        <v>121</v>
      </c>
      <c r="G1677" s="3">
        <v>260000000</v>
      </c>
      <c r="H1677" s="3">
        <v>260000000</v>
      </c>
      <c r="I1677" s="3">
        <v>1</v>
      </c>
    </row>
    <row r="1678" spans="1:9" s="216" customFormat="1" ht="45" x14ac:dyDescent="0.25">
      <c r="A1678" s="1124"/>
      <c r="B1678" s="892"/>
      <c r="C1678" s="105" t="s">
        <v>5486</v>
      </c>
      <c r="D1678" s="1" t="s">
        <v>5487</v>
      </c>
      <c r="E1678" s="221" t="s">
        <v>149</v>
      </c>
      <c r="F1678" s="221" t="s">
        <v>121</v>
      </c>
      <c r="G1678" s="3">
        <v>0</v>
      </c>
      <c r="H1678" s="3">
        <v>0</v>
      </c>
      <c r="I1678" s="3">
        <v>1</v>
      </c>
    </row>
    <row r="1679" spans="1:9" s="77" customFormat="1" x14ac:dyDescent="0.25">
      <c r="A1679" s="1124"/>
      <c r="B1679" s="883" t="s">
        <v>118</v>
      </c>
      <c r="C1679" s="883"/>
      <c r="D1679" s="883"/>
      <c r="E1679" s="883"/>
      <c r="F1679" s="883"/>
      <c r="G1679" s="883"/>
      <c r="H1679" s="72">
        <f>SUM(H1684:H1707)</f>
        <v>57646000</v>
      </c>
      <c r="I1679" s="72"/>
    </row>
    <row r="1680" spans="1:9" s="567" customFormat="1" ht="30" x14ac:dyDescent="0.25">
      <c r="A1680" s="1124"/>
      <c r="B1680" s="890">
        <v>5113</v>
      </c>
      <c r="C1680" s="565" t="s">
        <v>6829</v>
      </c>
      <c r="D1680" s="565" t="s">
        <v>5270</v>
      </c>
      <c r="E1680" s="565" t="s">
        <v>172</v>
      </c>
      <c r="F1680" s="565" t="s">
        <v>121</v>
      </c>
      <c r="G1680" s="565">
        <v>7383000</v>
      </c>
      <c r="H1680" s="565">
        <v>7383000</v>
      </c>
      <c r="I1680" s="3">
        <v>1</v>
      </c>
    </row>
    <row r="1681" spans="1:10" s="744" customFormat="1" x14ac:dyDescent="0.25">
      <c r="A1681" s="1124"/>
      <c r="B1681" s="891"/>
      <c r="C1681" s="746" t="s">
        <v>7508</v>
      </c>
      <c r="D1681" s="746" t="s">
        <v>5270</v>
      </c>
      <c r="E1681" s="737" t="s">
        <v>172</v>
      </c>
      <c r="F1681" s="737" t="s">
        <v>121</v>
      </c>
      <c r="G1681" s="3">
        <v>0</v>
      </c>
      <c r="H1681" s="3">
        <v>0</v>
      </c>
      <c r="I1681" s="3">
        <v>1</v>
      </c>
    </row>
    <row r="1682" spans="1:10" s="567" customFormat="1" ht="30" x14ac:dyDescent="0.25">
      <c r="A1682" s="1124"/>
      <c r="B1682" s="891"/>
      <c r="C1682" s="565" t="s">
        <v>6830</v>
      </c>
      <c r="D1682" s="565" t="s">
        <v>5270</v>
      </c>
      <c r="E1682" s="565" t="s">
        <v>172</v>
      </c>
      <c r="F1682" s="565" t="s">
        <v>121</v>
      </c>
      <c r="G1682" s="565">
        <v>7323000</v>
      </c>
      <c r="H1682" s="565">
        <v>7323000</v>
      </c>
      <c r="I1682" s="3">
        <v>1</v>
      </c>
    </row>
    <row r="1683" spans="1:10" s="567" customFormat="1" ht="30" x14ac:dyDescent="0.25">
      <c r="A1683" s="1124"/>
      <c r="B1683" s="891"/>
      <c r="C1683" s="565" t="s">
        <v>6831</v>
      </c>
      <c r="D1683" s="565" t="s">
        <v>5270</v>
      </c>
      <c r="E1683" s="565" t="s">
        <v>172</v>
      </c>
      <c r="F1683" s="565" t="s">
        <v>121</v>
      </c>
      <c r="G1683" s="565">
        <v>6098000</v>
      </c>
      <c r="H1683" s="565">
        <v>6098000</v>
      </c>
      <c r="I1683" s="3">
        <v>1</v>
      </c>
    </row>
    <row r="1684" spans="1:10" s="77" customFormat="1" ht="90" x14ac:dyDescent="0.25">
      <c r="A1684" s="1124"/>
      <c r="B1684" s="891"/>
      <c r="C1684" s="231" t="s">
        <v>5058</v>
      </c>
      <c r="D1684" s="1" t="s">
        <v>5059</v>
      </c>
      <c r="E1684" s="221" t="s">
        <v>520</v>
      </c>
      <c r="F1684" s="221" t="s">
        <v>121</v>
      </c>
      <c r="G1684" s="232">
        <v>817000</v>
      </c>
      <c r="H1684" s="232">
        <f t="shared" ref="H1684:H1707" si="32">G1684*I1684</f>
        <v>817000</v>
      </c>
      <c r="I1684" s="3">
        <v>1</v>
      </c>
    </row>
    <row r="1685" spans="1:10" s="607" customFormat="1" ht="30" x14ac:dyDescent="0.25">
      <c r="A1685" s="1124"/>
      <c r="B1685" s="891"/>
      <c r="C1685" s="1" t="s">
        <v>6942</v>
      </c>
      <c r="D1685" s="1" t="s">
        <v>532</v>
      </c>
      <c r="E1685" s="231" t="s">
        <v>120</v>
      </c>
      <c r="F1685" s="231" t="s">
        <v>121</v>
      </c>
      <c r="G1685" s="562">
        <v>179000</v>
      </c>
      <c r="H1685" s="562">
        <v>179000</v>
      </c>
      <c r="I1685" s="3">
        <v>1</v>
      </c>
    </row>
    <row r="1686" spans="1:10" s="590" customFormat="1" ht="30" x14ac:dyDescent="0.25">
      <c r="A1686" s="1124"/>
      <c r="B1686" s="891"/>
      <c r="C1686" s="1" t="s">
        <v>6937</v>
      </c>
      <c r="D1686" s="1" t="s">
        <v>532</v>
      </c>
      <c r="E1686" s="231" t="s">
        <v>120</v>
      </c>
      <c r="F1686" s="231" t="s">
        <v>121</v>
      </c>
      <c r="G1686" s="231">
        <v>1816000</v>
      </c>
      <c r="H1686" s="231">
        <v>1816000</v>
      </c>
      <c r="I1686" s="3">
        <v>1</v>
      </c>
    </row>
    <row r="1687" spans="1:10" s="77" customFormat="1" ht="60" x14ac:dyDescent="0.25">
      <c r="A1687" s="1124"/>
      <c r="B1687" s="891"/>
      <c r="C1687" s="122" t="s">
        <v>5060</v>
      </c>
      <c r="D1687" s="120" t="s">
        <v>5061</v>
      </c>
      <c r="E1687" s="74" t="s">
        <v>520</v>
      </c>
      <c r="F1687" s="74" t="s">
        <v>121</v>
      </c>
      <c r="G1687" s="3">
        <v>2018000</v>
      </c>
      <c r="H1687" s="3">
        <f t="shared" si="32"/>
        <v>2018000</v>
      </c>
      <c r="I1687" s="3">
        <v>1</v>
      </c>
    </row>
    <row r="1688" spans="1:10" s="607" customFormat="1" ht="30" x14ac:dyDescent="0.25">
      <c r="A1688" s="1124"/>
      <c r="B1688" s="891"/>
      <c r="C1688" s="122" t="s">
        <v>6946</v>
      </c>
      <c r="D1688" s="122" t="s">
        <v>532</v>
      </c>
      <c r="E1688" s="122" t="s">
        <v>120</v>
      </c>
      <c r="F1688" s="122" t="s">
        <v>121</v>
      </c>
      <c r="G1688" s="122">
        <v>2290000</v>
      </c>
      <c r="H1688" s="122">
        <v>2290000</v>
      </c>
      <c r="I1688" s="122">
        <v>1</v>
      </c>
    </row>
    <row r="1689" spans="1:10" s="607" customFormat="1" ht="30" x14ac:dyDescent="0.25">
      <c r="A1689" s="1124"/>
      <c r="B1689" s="891"/>
      <c r="C1689" s="122" t="s">
        <v>6947</v>
      </c>
      <c r="D1689" s="122" t="s">
        <v>532</v>
      </c>
      <c r="E1689" s="122" t="s">
        <v>120</v>
      </c>
      <c r="F1689" s="122" t="s">
        <v>121</v>
      </c>
      <c r="G1689" s="122">
        <v>2059000</v>
      </c>
      <c r="H1689" s="122">
        <v>2059000</v>
      </c>
      <c r="I1689" s="122">
        <v>1</v>
      </c>
    </row>
    <row r="1690" spans="1:10" s="607" customFormat="1" ht="30" x14ac:dyDescent="0.25">
      <c r="A1690" s="1124"/>
      <c r="B1690" s="891"/>
      <c r="C1690" s="122" t="s">
        <v>6948</v>
      </c>
      <c r="D1690" s="122" t="s">
        <v>532</v>
      </c>
      <c r="E1690" s="122" t="s">
        <v>120</v>
      </c>
      <c r="F1690" s="122" t="s">
        <v>121</v>
      </c>
      <c r="G1690" s="122">
        <v>2520000</v>
      </c>
      <c r="H1690" s="122">
        <v>2520000</v>
      </c>
      <c r="I1690" s="122">
        <v>1</v>
      </c>
    </row>
    <row r="1691" spans="1:10" s="607" customFormat="1" ht="30" x14ac:dyDescent="0.25">
      <c r="A1691" s="1124"/>
      <c r="B1691" s="891"/>
      <c r="C1691" s="122" t="s">
        <v>6949</v>
      </c>
      <c r="D1691" s="122" t="s">
        <v>532</v>
      </c>
      <c r="E1691" s="122" t="s">
        <v>120</v>
      </c>
      <c r="F1691" s="122" t="s">
        <v>121</v>
      </c>
      <c r="G1691" s="122">
        <v>1116000</v>
      </c>
      <c r="H1691" s="122">
        <v>1116000</v>
      </c>
      <c r="I1691" s="122">
        <v>1</v>
      </c>
    </row>
    <row r="1692" spans="1:10" s="607" customFormat="1" ht="30" x14ac:dyDescent="0.25">
      <c r="A1692" s="1124"/>
      <c r="B1692" s="614">
        <v>5112</v>
      </c>
      <c r="C1692" s="122" t="s">
        <v>6950</v>
      </c>
      <c r="D1692" s="122" t="s">
        <v>532</v>
      </c>
      <c r="E1692" s="122" t="s">
        <v>120</v>
      </c>
      <c r="F1692" s="122" t="s">
        <v>121</v>
      </c>
      <c r="G1692" s="122">
        <v>69000</v>
      </c>
      <c r="H1692" s="122">
        <v>69000</v>
      </c>
      <c r="I1692" s="122">
        <v>1</v>
      </c>
    </row>
    <row r="1693" spans="1:10" s="633" customFormat="1" ht="30" x14ac:dyDescent="0.25">
      <c r="A1693" s="1124"/>
      <c r="B1693" s="614">
        <v>5113</v>
      </c>
      <c r="C1693" s="122" t="s">
        <v>7143</v>
      </c>
      <c r="D1693" s="122" t="s">
        <v>532</v>
      </c>
      <c r="E1693" s="122" t="s">
        <v>120</v>
      </c>
      <c r="F1693" s="122" t="s">
        <v>121</v>
      </c>
      <c r="G1693" s="122">
        <v>404000</v>
      </c>
      <c r="H1693" s="122">
        <v>404000</v>
      </c>
      <c r="I1693" s="122">
        <v>1</v>
      </c>
      <c r="J1693" s="122"/>
    </row>
    <row r="1694" spans="1:10" s="633" customFormat="1" ht="30" x14ac:dyDescent="0.25">
      <c r="A1694" s="1124"/>
      <c r="B1694" s="614">
        <v>5113</v>
      </c>
      <c r="C1694" s="122" t="s">
        <v>7144</v>
      </c>
      <c r="D1694" s="122" t="s">
        <v>532</v>
      </c>
      <c r="E1694" s="122" t="s">
        <v>120</v>
      </c>
      <c r="F1694" s="122" t="s">
        <v>121</v>
      </c>
      <c r="G1694" s="122">
        <v>3407000</v>
      </c>
      <c r="H1694" s="122">
        <v>3407000</v>
      </c>
      <c r="I1694" s="122">
        <v>1</v>
      </c>
      <c r="J1694" s="122"/>
    </row>
    <row r="1695" spans="1:10" s="633" customFormat="1" ht="30" x14ac:dyDescent="0.25">
      <c r="A1695" s="1124"/>
      <c r="B1695" s="614">
        <v>5113</v>
      </c>
      <c r="C1695" s="122" t="s">
        <v>7142</v>
      </c>
      <c r="D1695" s="122" t="s">
        <v>532</v>
      </c>
      <c r="E1695" s="122" t="s">
        <v>120</v>
      </c>
      <c r="F1695" s="122" t="s">
        <v>121</v>
      </c>
      <c r="G1695" s="122">
        <v>3661000</v>
      </c>
      <c r="H1695" s="122">
        <v>3661000</v>
      </c>
      <c r="I1695" s="122">
        <v>1</v>
      </c>
    </row>
    <row r="1696" spans="1:10" s="77" customFormat="1" ht="60" x14ac:dyDescent="0.25">
      <c r="A1696" s="1124"/>
      <c r="B1696" s="891">
        <v>5113</v>
      </c>
      <c r="C1696" s="122" t="s">
        <v>5062</v>
      </c>
      <c r="D1696" s="120" t="s">
        <v>5063</v>
      </c>
      <c r="E1696" s="74" t="s">
        <v>520</v>
      </c>
      <c r="F1696" s="74" t="s">
        <v>121</v>
      </c>
      <c r="G1696" s="3">
        <v>4643000</v>
      </c>
      <c r="H1696" s="3">
        <f t="shared" si="32"/>
        <v>4643000</v>
      </c>
      <c r="I1696" s="3">
        <v>1</v>
      </c>
    </row>
    <row r="1697" spans="1:9" s="77" customFormat="1" ht="60" x14ac:dyDescent="0.25">
      <c r="A1697" s="1124"/>
      <c r="B1697" s="891"/>
      <c r="C1697" s="122" t="s">
        <v>5064</v>
      </c>
      <c r="D1697" s="120" t="s">
        <v>5065</v>
      </c>
      <c r="E1697" s="74" t="s">
        <v>520</v>
      </c>
      <c r="F1697" s="74" t="s">
        <v>121</v>
      </c>
      <c r="G1697" s="3">
        <v>5327000</v>
      </c>
      <c r="H1697" s="3">
        <f t="shared" si="32"/>
        <v>5327000</v>
      </c>
      <c r="I1697" s="3">
        <v>1</v>
      </c>
    </row>
    <row r="1698" spans="1:9" s="77" customFormat="1" ht="60" x14ac:dyDescent="0.25">
      <c r="A1698" s="1124"/>
      <c r="B1698" s="891"/>
      <c r="C1698" s="122" t="s">
        <v>5066</v>
      </c>
      <c r="D1698" s="120" t="s">
        <v>5067</v>
      </c>
      <c r="E1698" s="74" t="s">
        <v>520</v>
      </c>
      <c r="F1698" s="74" t="s">
        <v>121</v>
      </c>
      <c r="G1698" s="3">
        <v>5378000</v>
      </c>
      <c r="H1698" s="3">
        <f t="shared" si="32"/>
        <v>5378000</v>
      </c>
      <c r="I1698" s="3">
        <v>1</v>
      </c>
    </row>
    <row r="1699" spans="1:9" s="607" customFormat="1" ht="30" x14ac:dyDescent="0.25">
      <c r="A1699" s="1124"/>
      <c r="B1699" s="891"/>
      <c r="C1699" s="120" t="s">
        <v>6940</v>
      </c>
      <c r="D1699" s="120" t="s">
        <v>532</v>
      </c>
      <c r="E1699" s="231" t="s">
        <v>120</v>
      </c>
      <c r="F1699" s="231" t="s">
        <v>121</v>
      </c>
      <c r="G1699" s="562">
        <v>2151000</v>
      </c>
      <c r="H1699" s="562">
        <v>2151000</v>
      </c>
      <c r="I1699" s="3">
        <v>1</v>
      </c>
    </row>
    <row r="1700" spans="1:9" s="77" customFormat="1" ht="60" x14ac:dyDescent="0.25">
      <c r="A1700" s="1124"/>
      <c r="B1700" s="891"/>
      <c r="C1700" s="122" t="s">
        <v>5068</v>
      </c>
      <c r="D1700" s="120" t="s">
        <v>5069</v>
      </c>
      <c r="E1700" s="74" t="s">
        <v>520</v>
      </c>
      <c r="F1700" s="74" t="s">
        <v>121</v>
      </c>
      <c r="G1700" s="3">
        <v>0</v>
      </c>
      <c r="H1700" s="3">
        <f t="shared" si="32"/>
        <v>0</v>
      </c>
      <c r="I1700" s="3">
        <v>1</v>
      </c>
    </row>
    <row r="1701" spans="1:9" s="77" customFormat="1" ht="75" x14ac:dyDescent="0.25">
      <c r="A1701" s="1124"/>
      <c r="B1701" s="892"/>
      <c r="C1701" s="122" t="s">
        <v>5070</v>
      </c>
      <c r="D1701" s="120" t="s">
        <v>5071</v>
      </c>
      <c r="E1701" s="74" t="s">
        <v>520</v>
      </c>
      <c r="F1701" s="74" t="s">
        <v>121</v>
      </c>
      <c r="G1701" s="3">
        <v>1430000</v>
      </c>
      <c r="H1701" s="3">
        <f t="shared" si="32"/>
        <v>1430000</v>
      </c>
      <c r="I1701" s="3">
        <v>1</v>
      </c>
    </row>
    <row r="1702" spans="1:9" s="77" customFormat="1" ht="75" x14ac:dyDescent="0.25">
      <c r="A1702" s="1124"/>
      <c r="B1702" s="233">
        <v>4251</v>
      </c>
      <c r="C1702" s="221" t="s">
        <v>5072</v>
      </c>
      <c r="D1702" s="1" t="s">
        <v>5073</v>
      </c>
      <c r="E1702" s="221" t="s">
        <v>520</v>
      </c>
      <c r="F1702" s="221" t="s">
        <v>121</v>
      </c>
      <c r="G1702" s="3">
        <v>1213000</v>
      </c>
      <c r="H1702" s="3">
        <f t="shared" si="32"/>
        <v>1213000</v>
      </c>
      <c r="I1702" s="3">
        <v>1</v>
      </c>
    </row>
    <row r="1703" spans="1:9" s="77" customFormat="1" ht="75" x14ac:dyDescent="0.25">
      <c r="A1703" s="1124"/>
      <c r="B1703" s="890">
        <v>5113</v>
      </c>
      <c r="C1703" s="122" t="s">
        <v>5074</v>
      </c>
      <c r="D1703" s="120" t="s">
        <v>5075</v>
      </c>
      <c r="E1703" s="74" t="s">
        <v>520</v>
      </c>
      <c r="F1703" s="74" t="s">
        <v>121</v>
      </c>
      <c r="G1703" s="3">
        <v>2790000</v>
      </c>
      <c r="H1703" s="3">
        <f t="shared" si="32"/>
        <v>2790000</v>
      </c>
      <c r="I1703" s="3">
        <v>1</v>
      </c>
    </row>
    <row r="1704" spans="1:9" s="77" customFormat="1" ht="105" x14ac:dyDescent="0.25">
      <c r="A1704" s="1124"/>
      <c r="B1704" s="891"/>
      <c r="C1704" s="126">
        <v>71351540</v>
      </c>
      <c r="D1704" s="125" t="s">
        <v>5076</v>
      </c>
      <c r="E1704" s="79" t="s">
        <v>172</v>
      </c>
      <c r="F1704" s="79" t="s">
        <v>121</v>
      </c>
      <c r="G1704" s="16">
        <v>3935000</v>
      </c>
      <c r="H1704" s="16">
        <f t="shared" si="32"/>
        <v>3935000</v>
      </c>
      <c r="I1704" s="16">
        <v>1</v>
      </c>
    </row>
    <row r="1705" spans="1:9" s="77" customFormat="1" ht="105" x14ac:dyDescent="0.25">
      <c r="A1705" s="1124"/>
      <c r="B1705" s="891"/>
      <c r="C1705" s="122" t="s">
        <v>5077</v>
      </c>
      <c r="D1705" s="120" t="s">
        <v>5078</v>
      </c>
      <c r="E1705" s="74" t="s">
        <v>520</v>
      </c>
      <c r="F1705" s="74" t="s">
        <v>121</v>
      </c>
      <c r="G1705" s="3">
        <v>5460000</v>
      </c>
      <c r="H1705" s="3">
        <f t="shared" si="32"/>
        <v>5460000</v>
      </c>
      <c r="I1705" s="3">
        <v>1</v>
      </c>
    </row>
    <row r="1706" spans="1:9" s="77" customFormat="1" ht="105" x14ac:dyDescent="0.25">
      <c r="A1706" s="1124"/>
      <c r="B1706" s="891"/>
      <c r="C1706" s="122" t="s">
        <v>5079</v>
      </c>
      <c r="D1706" s="120" t="s">
        <v>5080</v>
      </c>
      <c r="E1706" s="74" t="s">
        <v>520</v>
      </c>
      <c r="F1706" s="74" t="s">
        <v>121</v>
      </c>
      <c r="G1706" s="3">
        <v>4963000</v>
      </c>
      <c r="H1706" s="3">
        <f t="shared" si="32"/>
        <v>4963000</v>
      </c>
      <c r="I1706" s="3">
        <v>1</v>
      </c>
    </row>
    <row r="1707" spans="1:9" s="78" customFormat="1" ht="30" x14ac:dyDescent="0.25">
      <c r="A1707" s="1124"/>
      <c r="B1707" s="892"/>
      <c r="C1707" s="126">
        <v>98111140</v>
      </c>
      <c r="D1707" s="125" t="s">
        <v>532</v>
      </c>
      <c r="E1707" s="79" t="s">
        <v>120</v>
      </c>
      <c r="F1707" s="79" t="s">
        <v>121</v>
      </c>
      <c r="G1707" s="16">
        <v>0</v>
      </c>
      <c r="H1707" s="16">
        <f t="shared" si="32"/>
        <v>0</v>
      </c>
      <c r="I1707" s="16">
        <v>1</v>
      </c>
    </row>
    <row r="1708" spans="1:9" s="78" customFormat="1" x14ac:dyDescent="0.25">
      <c r="A1708" s="1124"/>
      <c r="B1708" s="882" t="s">
        <v>6742</v>
      </c>
      <c r="C1708" s="882"/>
      <c r="D1708" s="882"/>
      <c r="E1708" s="882"/>
      <c r="F1708" s="882"/>
      <c r="G1708" s="882"/>
      <c r="H1708" s="16"/>
      <c r="I1708" s="16"/>
    </row>
    <row r="1709" spans="1:9" s="78" customFormat="1" x14ac:dyDescent="0.25">
      <c r="A1709" s="1124"/>
      <c r="B1709" s="883" t="s">
        <v>154</v>
      </c>
      <c r="C1709" s="883"/>
      <c r="D1709" s="883"/>
      <c r="E1709" s="883"/>
      <c r="F1709" s="883"/>
      <c r="G1709" s="883"/>
      <c r="H1709" s="16"/>
      <c r="I1709" s="16"/>
    </row>
    <row r="1710" spans="1:9" s="78" customFormat="1" ht="30" x14ac:dyDescent="0.25">
      <c r="A1710" s="1124"/>
      <c r="B1710" s="540">
        <v>5112</v>
      </c>
      <c r="C1710" s="122" t="s">
        <v>6743</v>
      </c>
      <c r="D1710" s="122" t="s">
        <v>6744</v>
      </c>
      <c r="E1710" s="122" t="s">
        <v>126</v>
      </c>
      <c r="F1710" s="122" t="s">
        <v>121</v>
      </c>
      <c r="G1710" s="122">
        <v>0</v>
      </c>
      <c r="H1710" s="122">
        <v>0</v>
      </c>
      <c r="I1710" s="122">
        <v>1</v>
      </c>
    </row>
    <row r="1711" spans="1:9" s="77" customFormat="1" ht="39.950000000000003" customHeight="1" x14ac:dyDescent="0.25">
      <c r="A1711" s="1124"/>
      <c r="B1711" s="882" t="s">
        <v>5081</v>
      </c>
      <c r="C1711" s="882"/>
      <c r="D1711" s="882"/>
      <c r="E1711" s="882"/>
      <c r="F1711" s="882"/>
      <c r="G1711" s="882"/>
      <c r="H1711" s="2">
        <f>SUM(H1712)</f>
        <v>8500000</v>
      </c>
      <c r="I1711" s="2"/>
    </row>
    <row r="1712" spans="1:9" s="77" customFormat="1" x14ac:dyDescent="0.25">
      <c r="A1712" s="1124"/>
      <c r="B1712" s="883" t="s">
        <v>118</v>
      </c>
      <c r="C1712" s="883"/>
      <c r="D1712" s="883"/>
      <c r="E1712" s="883"/>
      <c r="F1712" s="883"/>
      <c r="G1712" s="883"/>
      <c r="H1712" s="72">
        <f>SUM(H1713:H1714)</f>
        <v>8500000</v>
      </c>
      <c r="I1712" s="72"/>
    </row>
    <row r="1713" spans="1:9" s="77" customFormat="1" ht="45" x14ac:dyDescent="0.25">
      <c r="A1713" s="1124"/>
      <c r="B1713" s="894">
        <v>4239</v>
      </c>
      <c r="C1713" s="122" t="s">
        <v>5082</v>
      </c>
      <c r="D1713" s="120" t="s">
        <v>5083</v>
      </c>
      <c r="E1713" s="74" t="s">
        <v>14</v>
      </c>
      <c r="F1713" s="74" t="s">
        <v>121</v>
      </c>
      <c r="G1713" s="3">
        <v>1500000</v>
      </c>
      <c r="H1713" s="3">
        <f>G1713*I1713</f>
        <v>1500000</v>
      </c>
      <c r="I1713" s="3">
        <v>1</v>
      </c>
    </row>
    <row r="1714" spans="1:9" s="77" customFormat="1" ht="60" x14ac:dyDescent="0.25">
      <c r="A1714" s="1124"/>
      <c r="B1714" s="894"/>
      <c r="C1714" s="122" t="s">
        <v>5084</v>
      </c>
      <c r="D1714" s="120" t="s">
        <v>5085</v>
      </c>
      <c r="E1714" s="74" t="s">
        <v>14</v>
      </c>
      <c r="F1714" s="74" t="s">
        <v>121</v>
      </c>
      <c r="G1714" s="3">
        <v>7000000</v>
      </c>
      <c r="H1714" s="3">
        <f>G1714*I1714</f>
        <v>7000000</v>
      </c>
      <c r="I1714" s="3">
        <v>1</v>
      </c>
    </row>
    <row r="1715" spans="1:9" s="552" customFormat="1" x14ac:dyDescent="0.25">
      <c r="A1715" s="1124"/>
      <c r="B1715" s="882" t="s">
        <v>6750</v>
      </c>
      <c r="C1715" s="882"/>
      <c r="D1715" s="882"/>
      <c r="E1715" s="882"/>
      <c r="F1715" s="882"/>
      <c r="G1715" s="882"/>
      <c r="H1715" s="3"/>
      <c r="I1715" s="3"/>
    </row>
    <row r="1716" spans="1:9" s="552" customFormat="1" x14ac:dyDescent="0.25">
      <c r="A1716" s="1124"/>
      <c r="B1716" s="883" t="s">
        <v>154</v>
      </c>
      <c r="C1716" s="883"/>
      <c r="D1716" s="883"/>
      <c r="E1716" s="883"/>
      <c r="F1716" s="883"/>
      <c r="G1716" s="883"/>
      <c r="H1716" s="3"/>
      <c r="I1716" s="3"/>
    </row>
    <row r="1717" spans="1:9" s="649" customFormat="1" ht="30" x14ac:dyDescent="0.25">
      <c r="A1717" s="1124"/>
      <c r="B1717" s="119" t="s">
        <v>5274</v>
      </c>
      <c r="C1717" s="119" t="s">
        <v>7194</v>
      </c>
      <c r="D1717" s="119" t="s">
        <v>539</v>
      </c>
      <c r="E1717" s="119" t="s">
        <v>126</v>
      </c>
      <c r="F1717" s="120" t="s">
        <v>121</v>
      </c>
      <c r="G1717" s="3">
        <v>0</v>
      </c>
      <c r="H1717" s="3">
        <v>0</v>
      </c>
      <c r="I1717" s="3">
        <v>1</v>
      </c>
    </row>
    <row r="1718" spans="1:9" s="607" customFormat="1" ht="30" x14ac:dyDescent="0.25">
      <c r="A1718" s="1124"/>
      <c r="B1718" s="119" t="s">
        <v>5274</v>
      </c>
      <c r="C1718" s="119" t="s">
        <v>6955</v>
      </c>
      <c r="D1718" s="120" t="s">
        <v>539</v>
      </c>
      <c r="E1718" s="119" t="s">
        <v>126</v>
      </c>
      <c r="F1718" s="120" t="s">
        <v>121</v>
      </c>
      <c r="G1718" s="3">
        <v>0</v>
      </c>
      <c r="H1718" s="3">
        <v>0</v>
      </c>
      <c r="I1718" s="3">
        <v>1</v>
      </c>
    </row>
    <row r="1719" spans="1:9" s="552" customFormat="1" ht="30" x14ac:dyDescent="0.25">
      <c r="A1719" s="1124"/>
      <c r="B1719" s="551">
        <v>5113</v>
      </c>
      <c r="C1719" s="122" t="s">
        <v>6845</v>
      </c>
      <c r="D1719" s="120" t="s">
        <v>539</v>
      </c>
      <c r="E1719" s="122" t="s">
        <v>172</v>
      </c>
      <c r="F1719" s="122" t="s">
        <v>121</v>
      </c>
      <c r="G1719" s="3">
        <v>0</v>
      </c>
      <c r="H1719" s="3">
        <v>0</v>
      </c>
      <c r="I1719" s="3">
        <v>1</v>
      </c>
    </row>
    <row r="1720" spans="1:9" s="880" customFormat="1" x14ac:dyDescent="0.25">
      <c r="A1720" s="1124"/>
      <c r="B1720" s="882" t="s">
        <v>7949</v>
      </c>
      <c r="C1720" s="882"/>
      <c r="D1720" s="882"/>
      <c r="E1720" s="882"/>
      <c r="F1720" s="882"/>
      <c r="G1720" s="882"/>
      <c r="H1720" s="3"/>
      <c r="I1720" s="3"/>
    </row>
    <row r="1721" spans="1:9" s="880" customFormat="1" x14ac:dyDescent="0.25">
      <c r="A1721" s="1124"/>
      <c r="B1721" s="883" t="s">
        <v>11</v>
      </c>
      <c r="C1721" s="883"/>
      <c r="D1721" s="883"/>
      <c r="E1721" s="883"/>
      <c r="F1721" s="883"/>
      <c r="G1721" s="883"/>
      <c r="H1721" s="3"/>
      <c r="I1721" s="3"/>
    </row>
    <row r="1722" spans="1:9" s="880" customFormat="1" x14ac:dyDescent="0.25">
      <c r="A1722" s="1124"/>
      <c r="B1722" s="878"/>
      <c r="C1722" s="455" t="s">
        <v>7952</v>
      </c>
      <c r="D1722" s="455" t="s">
        <v>4068</v>
      </c>
      <c r="E1722" s="119" t="s">
        <v>126</v>
      </c>
      <c r="F1722" s="122" t="s">
        <v>15</v>
      </c>
      <c r="G1722" s="100">
        <v>17650</v>
      </c>
      <c r="H1722" s="399">
        <v>12990.4</v>
      </c>
      <c r="I1722" s="100">
        <v>736</v>
      </c>
    </row>
    <row r="1723" spans="1:9" s="880" customFormat="1" x14ac:dyDescent="0.25">
      <c r="A1723" s="1124"/>
      <c r="B1723" s="878"/>
      <c r="C1723" s="455" t="s">
        <v>7951</v>
      </c>
      <c r="D1723" s="455" t="s">
        <v>3786</v>
      </c>
      <c r="E1723" s="119" t="s">
        <v>126</v>
      </c>
      <c r="F1723" s="120" t="s">
        <v>121</v>
      </c>
      <c r="G1723" s="456">
        <v>2649600</v>
      </c>
      <c r="H1723" s="456">
        <v>2649600</v>
      </c>
      <c r="I1723" s="370">
        <v>1</v>
      </c>
    </row>
    <row r="1724" spans="1:9" s="880" customFormat="1" x14ac:dyDescent="0.25">
      <c r="A1724" s="1124"/>
      <c r="B1724" s="879"/>
      <c r="C1724" s="455" t="s">
        <v>7950</v>
      </c>
      <c r="D1724" s="455" t="s">
        <v>5462</v>
      </c>
      <c r="E1724" s="879" t="s">
        <v>14</v>
      </c>
      <c r="F1724" s="122" t="s">
        <v>15</v>
      </c>
      <c r="G1724" s="100">
        <v>225</v>
      </c>
      <c r="H1724" s="399">
        <v>1350</v>
      </c>
      <c r="I1724" s="100">
        <v>6000</v>
      </c>
    </row>
    <row r="1725" spans="1:9" s="670" customFormat="1" x14ac:dyDescent="0.25">
      <c r="A1725" s="1124"/>
      <c r="B1725" s="882" t="s">
        <v>7256</v>
      </c>
      <c r="C1725" s="882"/>
      <c r="D1725" s="882"/>
      <c r="E1725" s="882"/>
      <c r="F1725" s="882"/>
      <c r="G1725" s="882"/>
      <c r="H1725" s="3"/>
      <c r="I1725" s="3"/>
    </row>
    <row r="1726" spans="1:9" s="670" customFormat="1" x14ac:dyDescent="0.25">
      <c r="A1726" s="1124"/>
      <c r="B1726" s="883" t="s">
        <v>11</v>
      </c>
      <c r="C1726" s="883"/>
      <c r="D1726" s="883"/>
      <c r="E1726" s="883"/>
      <c r="F1726" s="883"/>
      <c r="G1726" s="883"/>
      <c r="H1726" s="3"/>
      <c r="I1726" s="3"/>
    </row>
    <row r="1727" spans="1:9" s="677" customFormat="1" x14ac:dyDescent="0.25">
      <c r="A1727" s="1124"/>
      <c r="B1727" s="676"/>
      <c r="C1727" s="455" t="s">
        <v>7262</v>
      </c>
      <c r="D1727" s="455" t="s">
        <v>5725</v>
      </c>
      <c r="E1727" s="672" t="s">
        <v>14</v>
      </c>
      <c r="F1727" s="122" t="s">
        <v>15</v>
      </c>
      <c r="G1727" s="100">
        <v>45000</v>
      </c>
      <c r="H1727" s="3">
        <f>G1727*I1727</f>
        <v>1170000</v>
      </c>
      <c r="I1727" s="100">
        <v>26</v>
      </c>
    </row>
    <row r="1728" spans="1:9" s="670" customFormat="1" x14ac:dyDescent="0.25">
      <c r="A1728" s="1124"/>
      <c r="B1728" s="972">
        <v>5129</v>
      </c>
      <c r="C1728" s="455" t="s">
        <v>7433</v>
      </c>
      <c r="D1728" s="120" t="s">
        <v>6735</v>
      </c>
      <c r="E1728" s="667" t="s">
        <v>14</v>
      </c>
      <c r="F1728" s="122" t="s">
        <v>15</v>
      </c>
      <c r="G1728" s="120">
        <v>250000</v>
      </c>
      <c r="H1728" s="120">
        <v>250000</v>
      </c>
      <c r="I1728" s="3">
        <v>1</v>
      </c>
    </row>
    <row r="1729" spans="1:9" s="670" customFormat="1" x14ac:dyDescent="0.25">
      <c r="A1729" s="1124"/>
      <c r="B1729" s="974"/>
      <c r="C1729" s="455" t="s">
        <v>7431</v>
      </c>
      <c r="D1729" s="455" t="s">
        <v>7432</v>
      </c>
      <c r="E1729" s="667" t="s">
        <v>14</v>
      </c>
      <c r="F1729" s="122" t="s">
        <v>15</v>
      </c>
      <c r="G1729" s="120">
        <v>13000</v>
      </c>
      <c r="H1729" s="120">
        <v>143000</v>
      </c>
      <c r="I1729" s="120">
        <v>11</v>
      </c>
    </row>
    <row r="1730" spans="1:9" s="670" customFormat="1" x14ac:dyDescent="0.25">
      <c r="A1730" s="1124"/>
      <c r="B1730" s="974"/>
      <c r="C1730" s="455" t="s">
        <v>7414</v>
      </c>
      <c r="D1730" s="455" t="s">
        <v>4058</v>
      </c>
      <c r="E1730" s="667" t="s">
        <v>14</v>
      </c>
      <c r="F1730" s="122" t="s">
        <v>15</v>
      </c>
      <c r="G1730" s="120">
        <v>45000</v>
      </c>
      <c r="H1730" s="120">
        <f>G1730*I1730</f>
        <v>315000</v>
      </c>
      <c r="I1730" s="120">
        <v>7</v>
      </c>
    </row>
    <row r="1731" spans="1:9" s="670" customFormat="1" x14ac:dyDescent="0.25">
      <c r="A1731" s="1124"/>
      <c r="B1731" s="973"/>
      <c r="C1731" s="122" t="s">
        <v>7430</v>
      </c>
      <c r="D1731" s="122" t="s">
        <v>4064</v>
      </c>
      <c r="E1731" s="667" t="s">
        <v>14</v>
      </c>
      <c r="F1731" s="122" t="s">
        <v>15</v>
      </c>
      <c r="G1731" s="120">
        <v>120000</v>
      </c>
      <c r="H1731" s="120">
        <v>120000</v>
      </c>
      <c r="I1731" s="3">
        <v>1</v>
      </c>
    </row>
    <row r="1732" spans="1:9" s="638" customFormat="1" x14ac:dyDescent="0.25">
      <c r="A1732" s="1124"/>
      <c r="B1732" s="882" t="s">
        <v>6765</v>
      </c>
      <c r="C1732" s="882"/>
      <c r="D1732" s="882"/>
      <c r="E1732" s="882"/>
      <c r="F1732" s="882"/>
      <c r="G1732" s="882"/>
      <c r="H1732" s="3"/>
      <c r="I1732" s="3"/>
    </row>
    <row r="1733" spans="1:9" s="638" customFormat="1" x14ac:dyDescent="0.25">
      <c r="A1733" s="1124"/>
      <c r="B1733" s="883" t="s">
        <v>118</v>
      </c>
      <c r="C1733" s="883"/>
      <c r="D1733" s="883"/>
      <c r="E1733" s="883"/>
      <c r="F1733" s="883"/>
      <c r="G1733" s="883"/>
      <c r="H1733" s="3"/>
      <c r="I1733" s="3"/>
    </row>
    <row r="1734" spans="1:9" s="638" customFormat="1" ht="30" x14ac:dyDescent="0.25">
      <c r="A1734" s="1124"/>
      <c r="B1734" s="122" t="s">
        <v>5628</v>
      </c>
      <c r="C1734" s="122" t="s">
        <v>7190</v>
      </c>
      <c r="D1734" s="122" t="s">
        <v>5270</v>
      </c>
      <c r="E1734" s="122" t="s">
        <v>172</v>
      </c>
      <c r="F1734" s="122" t="s">
        <v>121</v>
      </c>
      <c r="G1734" s="646">
        <v>60000</v>
      </c>
      <c r="H1734" s="646">
        <v>60000</v>
      </c>
      <c r="I1734" s="3">
        <v>1</v>
      </c>
    </row>
    <row r="1735" spans="1:9" s="552" customFormat="1" x14ac:dyDescent="0.25">
      <c r="A1735" s="1124"/>
      <c r="B1735" s="882" t="s">
        <v>6765</v>
      </c>
      <c r="C1735" s="882"/>
      <c r="D1735" s="882"/>
      <c r="E1735" s="882"/>
      <c r="F1735" s="882"/>
      <c r="G1735" s="882"/>
      <c r="H1735" s="3"/>
      <c r="I1735" s="3"/>
    </row>
    <row r="1736" spans="1:9" s="552" customFormat="1" x14ac:dyDescent="0.25">
      <c r="A1736" s="1124"/>
      <c r="B1736" s="551"/>
      <c r="C1736" s="840"/>
      <c r="D1736" s="840"/>
      <c r="E1736" s="122"/>
      <c r="F1736" s="122"/>
      <c r="G1736" s="3"/>
      <c r="H1736" s="3"/>
      <c r="I1736" s="3"/>
    </row>
    <row r="1737" spans="1:9" s="552" customFormat="1" ht="54" customHeight="1" x14ac:dyDescent="0.25">
      <c r="A1737" s="1124"/>
      <c r="B1737" s="122" t="s">
        <v>6767</v>
      </c>
      <c r="C1737" s="122" t="s">
        <v>6766</v>
      </c>
      <c r="D1737" s="123" t="s">
        <v>7128</v>
      </c>
      <c r="E1737" s="551" t="s">
        <v>14</v>
      </c>
      <c r="F1737" s="122" t="s">
        <v>121</v>
      </c>
      <c r="G1737" s="122">
        <v>2880000</v>
      </c>
      <c r="H1737" s="122">
        <v>2880000</v>
      </c>
      <c r="I1737" s="122">
        <v>1</v>
      </c>
    </row>
    <row r="1738" spans="1:9" s="713" customFormat="1" ht="54" customHeight="1" x14ac:dyDescent="0.25">
      <c r="A1738" s="1124"/>
      <c r="B1738" s="882" t="s">
        <v>7342</v>
      </c>
      <c r="C1738" s="882"/>
      <c r="D1738" s="882"/>
      <c r="E1738" s="882"/>
      <c r="F1738" s="882"/>
      <c r="G1738" s="882"/>
      <c r="H1738" s="122"/>
      <c r="I1738" s="122"/>
    </row>
    <row r="1739" spans="1:9" s="713" customFormat="1" ht="28.5" customHeight="1" x14ac:dyDescent="0.25">
      <c r="A1739" s="1124"/>
      <c r="B1739" s="883" t="s">
        <v>11</v>
      </c>
      <c r="C1739" s="883"/>
      <c r="D1739" s="883"/>
      <c r="E1739" s="883"/>
      <c r="F1739" s="883"/>
      <c r="G1739" s="883"/>
      <c r="H1739" s="122"/>
      <c r="I1739" s="122"/>
    </row>
    <row r="1740" spans="1:9" s="713" customFormat="1" ht="54" customHeight="1" x14ac:dyDescent="0.25">
      <c r="A1740" s="1124"/>
      <c r="B1740" s="707" t="s">
        <v>5705</v>
      </c>
      <c r="C1740" s="707" t="s">
        <v>7343</v>
      </c>
      <c r="D1740" s="707" t="s">
        <v>4058</v>
      </c>
      <c r="E1740" s="707" t="s">
        <v>14</v>
      </c>
      <c r="F1740" s="707" t="s">
        <v>15</v>
      </c>
      <c r="G1740" s="707">
        <v>180000</v>
      </c>
      <c r="H1740" s="476">
        <v>720</v>
      </c>
      <c r="I1740" s="707">
        <v>4</v>
      </c>
    </row>
    <row r="1741" spans="1:9" s="713" customFormat="1" ht="54" customHeight="1" x14ac:dyDescent="0.25">
      <c r="A1741" s="1124"/>
      <c r="B1741" s="707" t="s">
        <v>5705</v>
      </c>
      <c r="C1741" s="707" t="s">
        <v>7344</v>
      </c>
      <c r="D1741" s="707" t="s">
        <v>7345</v>
      </c>
      <c r="E1741" s="707" t="s">
        <v>14</v>
      </c>
      <c r="F1741" s="707" t="s">
        <v>15</v>
      </c>
      <c r="G1741" s="707">
        <v>80000</v>
      </c>
      <c r="H1741" s="476">
        <v>80</v>
      </c>
      <c r="I1741" s="707">
        <v>1</v>
      </c>
    </row>
    <row r="1742" spans="1:9" s="713" customFormat="1" ht="54" customHeight="1" x14ac:dyDescent="0.25">
      <c r="A1742" s="1124"/>
      <c r="B1742" s="707" t="s">
        <v>5705</v>
      </c>
      <c r="C1742" s="707" t="s">
        <v>7346</v>
      </c>
      <c r="D1742" s="707" t="s">
        <v>4065</v>
      </c>
      <c r="E1742" s="707" t="s">
        <v>14</v>
      </c>
      <c r="F1742" s="707" t="s">
        <v>15</v>
      </c>
      <c r="G1742" s="707">
        <v>180000</v>
      </c>
      <c r="H1742" s="476">
        <v>180</v>
      </c>
      <c r="I1742" s="707">
        <v>1</v>
      </c>
    </row>
    <row r="1743" spans="1:9" s="351" customFormat="1" ht="29.25" customHeight="1" x14ac:dyDescent="0.25">
      <c r="A1743" s="1124"/>
      <c r="B1743" s="882" t="s">
        <v>5829</v>
      </c>
      <c r="C1743" s="882"/>
      <c r="D1743" s="882"/>
      <c r="E1743" s="882"/>
      <c r="F1743" s="882"/>
      <c r="G1743" s="882"/>
      <c r="H1743" s="3"/>
      <c r="I1743" s="707"/>
    </row>
    <row r="1744" spans="1:9" s="351" customFormat="1" x14ac:dyDescent="0.25">
      <c r="A1744" s="1124"/>
      <c r="B1744" s="883" t="s">
        <v>118</v>
      </c>
      <c r="C1744" s="883"/>
      <c r="D1744" s="883"/>
      <c r="E1744" s="883"/>
      <c r="F1744" s="883"/>
      <c r="G1744" s="883"/>
      <c r="H1744" s="3"/>
      <c r="I1744" s="3"/>
    </row>
    <row r="1745" spans="1:9" s="619" customFormat="1" ht="30" x14ac:dyDescent="0.25">
      <c r="A1745" s="1124"/>
      <c r="B1745" s="972" t="s">
        <v>5628</v>
      </c>
      <c r="C1745" s="122" t="s">
        <v>7119</v>
      </c>
      <c r="D1745" s="122" t="s">
        <v>5270</v>
      </c>
      <c r="E1745" s="122" t="s">
        <v>3127</v>
      </c>
      <c r="F1745" s="122" t="s">
        <v>121</v>
      </c>
      <c r="G1745" s="122">
        <v>72800</v>
      </c>
      <c r="H1745" s="122">
        <v>72800</v>
      </c>
      <c r="I1745" s="3">
        <v>1</v>
      </c>
    </row>
    <row r="1746" spans="1:9" s="619" customFormat="1" ht="30" x14ac:dyDescent="0.25">
      <c r="A1746" s="1124"/>
      <c r="B1746" s="974"/>
      <c r="C1746" s="122" t="s">
        <v>7118</v>
      </c>
      <c r="D1746" s="122" t="s">
        <v>5270</v>
      </c>
      <c r="E1746" s="122" t="s">
        <v>3127</v>
      </c>
      <c r="F1746" s="122" t="s">
        <v>121</v>
      </c>
      <c r="G1746" s="122">
        <v>20000</v>
      </c>
      <c r="H1746" s="122">
        <v>20000</v>
      </c>
      <c r="I1746" s="122">
        <v>1</v>
      </c>
    </row>
    <row r="1747" spans="1:9" s="351" customFormat="1" ht="30" x14ac:dyDescent="0.25">
      <c r="A1747" s="1124"/>
      <c r="B1747" s="973"/>
      <c r="C1747" s="122" t="s">
        <v>5828</v>
      </c>
      <c r="D1747" s="122" t="s">
        <v>5270</v>
      </c>
      <c r="E1747" s="122" t="s">
        <v>3127</v>
      </c>
      <c r="F1747" s="122" t="s">
        <v>121</v>
      </c>
      <c r="G1747" s="122">
        <v>321600</v>
      </c>
      <c r="H1747" s="122">
        <v>321600</v>
      </c>
      <c r="I1747" s="122">
        <v>1</v>
      </c>
    </row>
    <row r="1748" spans="1:9" s="77" customFormat="1" ht="23.25" customHeight="1" x14ac:dyDescent="0.25">
      <c r="A1748" s="1124"/>
      <c r="B1748" s="882" t="s">
        <v>299</v>
      </c>
      <c r="C1748" s="882"/>
      <c r="D1748" s="882"/>
      <c r="E1748" s="882"/>
      <c r="F1748" s="882"/>
      <c r="G1748" s="882"/>
      <c r="H1748" s="2">
        <f>SUM(H1749)</f>
        <v>726096000</v>
      </c>
      <c r="I1748" s="2"/>
    </row>
    <row r="1749" spans="1:9" s="77" customFormat="1" ht="15" customHeight="1" x14ac:dyDescent="0.25">
      <c r="A1749" s="1124"/>
      <c r="B1749" s="883" t="s">
        <v>118</v>
      </c>
      <c r="C1749" s="883"/>
      <c r="D1749" s="883"/>
      <c r="E1749" s="883"/>
      <c r="F1749" s="883"/>
      <c r="G1749" s="883"/>
      <c r="H1749" s="72">
        <f>SUM(H1750:H1751)</f>
        <v>726096000</v>
      </c>
      <c r="I1749" s="72"/>
    </row>
    <row r="1750" spans="1:9" s="77" customFormat="1" ht="345" customHeight="1" x14ac:dyDescent="0.25">
      <c r="A1750" s="1124"/>
      <c r="B1750" s="894">
        <v>4215</v>
      </c>
      <c r="C1750" s="122" t="s">
        <v>5086</v>
      </c>
      <c r="D1750" s="120" t="s">
        <v>5087</v>
      </c>
      <c r="E1750" s="74" t="s">
        <v>172</v>
      </c>
      <c r="F1750" s="74" t="s">
        <v>121</v>
      </c>
      <c r="G1750" s="3">
        <v>666588000</v>
      </c>
      <c r="H1750" s="3">
        <f>G1750*I1750</f>
        <v>666588000</v>
      </c>
      <c r="I1750" s="3">
        <v>1</v>
      </c>
    </row>
    <row r="1751" spans="1:9" s="77" customFormat="1" ht="75" customHeight="1" x14ac:dyDescent="0.25">
      <c r="A1751" s="1124"/>
      <c r="B1751" s="894"/>
      <c r="C1751" s="122" t="s">
        <v>5088</v>
      </c>
      <c r="D1751" s="123" t="s">
        <v>5089</v>
      </c>
      <c r="E1751" s="74" t="s">
        <v>172</v>
      </c>
      <c r="F1751" s="74" t="s">
        <v>121</v>
      </c>
      <c r="G1751" s="3">
        <v>59508000</v>
      </c>
      <c r="H1751" s="3">
        <f>G1751*I1751</f>
        <v>59508000</v>
      </c>
      <c r="I1751" s="3">
        <v>1</v>
      </c>
    </row>
    <row r="1752" spans="1:9" s="77" customFormat="1" ht="39.950000000000003" customHeight="1" x14ac:dyDescent="0.25">
      <c r="A1752" s="1124"/>
      <c r="B1752" s="882" t="s">
        <v>5090</v>
      </c>
      <c r="C1752" s="882"/>
      <c r="D1752" s="882"/>
      <c r="E1752" s="882"/>
      <c r="F1752" s="882"/>
      <c r="G1752" s="882"/>
      <c r="H1752" s="2"/>
      <c r="I1752" s="2"/>
    </row>
    <row r="1753" spans="1:9" s="77" customFormat="1" ht="39.950000000000003" customHeight="1" x14ac:dyDescent="0.25">
      <c r="A1753" s="1124"/>
      <c r="B1753" s="882" t="s">
        <v>5091</v>
      </c>
      <c r="C1753" s="882"/>
      <c r="D1753" s="882"/>
      <c r="E1753" s="882"/>
      <c r="F1753" s="882"/>
      <c r="G1753" s="882"/>
      <c r="H1753" s="2">
        <f>SUM(H1754)</f>
        <v>36366940</v>
      </c>
      <c r="I1753" s="2"/>
    </row>
    <row r="1754" spans="1:9" s="77" customFormat="1" ht="15" customHeight="1" x14ac:dyDescent="0.25">
      <c r="A1754" s="1124"/>
      <c r="B1754" s="883" t="s">
        <v>154</v>
      </c>
      <c r="C1754" s="883"/>
      <c r="D1754" s="883"/>
      <c r="E1754" s="883"/>
      <c r="F1754" s="883"/>
      <c r="G1754" s="883"/>
      <c r="H1754" s="72">
        <f>SUM(H1755:H1755)</f>
        <v>36366940</v>
      </c>
      <c r="I1754" s="72"/>
    </row>
    <row r="1755" spans="1:9" s="77" customFormat="1" ht="30" customHeight="1" x14ac:dyDescent="0.25">
      <c r="A1755" s="1124"/>
      <c r="B1755" s="74">
        <v>5113</v>
      </c>
      <c r="C1755" s="122" t="s">
        <v>5092</v>
      </c>
      <c r="D1755" s="120" t="s">
        <v>5093</v>
      </c>
      <c r="E1755" s="74" t="s">
        <v>149</v>
      </c>
      <c r="F1755" s="74" t="s">
        <v>121</v>
      </c>
      <c r="G1755" s="3">
        <v>36366940</v>
      </c>
      <c r="H1755" s="3">
        <f>G1755*I1755</f>
        <v>36366940</v>
      </c>
      <c r="I1755" s="3">
        <v>1</v>
      </c>
    </row>
    <row r="1756" spans="1:9" s="518" customFormat="1" ht="30" customHeight="1" x14ac:dyDescent="0.25">
      <c r="A1756" s="1124"/>
      <c r="B1756" s="882" t="s">
        <v>6678</v>
      </c>
      <c r="C1756" s="882"/>
      <c r="D1756" s="882"/>
      <c r="E1756" s="882"/>
      <c r="F1756" s="882"/>
      <c r="G1756" s="882"/>
      <c r="H1756" s="3"/>
      <c r="I1756" s="3"/>
    </row>
    <row r="1757" spans="1:9" s="855" customFormat="1" ht="30" customHeight="1" x14ac:dyDescent="0.25">
      <c r="A1757" s="1124"/>
      <c r="B1757" s="840" t="s">
        <v>5598</v>
      </c>
      <c r="C1757" s="840" t="s">
        <v>7828</v>
      </c>
      <c r="D1757" s="840" t="s">
        <v>7829</v>
      </c>
      <c r="E1757" s="845" t="s">
        <v>126</v>
      </c>
      <c r="F1757" s="845" t="s">
        <v>121</v>
      </c>
      <c r="G1757" s="841">
        <v>950000</v>
      </c>
      <c r="H1757" s="841">
        <v>950000</v>
      </c>
      <c r="I1757" s="370">
        <v>1</v>
      </c>
    </row>
    <row r="1758" spans="1:9" s="518" customFormat="1" ht="30" customHeight="1" x14ac:dyDescent="0.25">
      <c r="A1758" s="1124"/>
      <c r="B1758" s="517" t="s">
        <v>6301</v>
      </c>
      <c r="C1758" s="517" t="s">
        <v>6679</v>
      </c>
      <c r="D1758" s="517" t="s">
        <v>5615</v>
      </c>
      <c r="E1758" s="517" t="s">
        <v>14</v>
      </c>
      <c r="F1758" s="517" t="s">
        <v>15</v>
      </c>
      <c r="G1758" s="100">
        <v>10000</v>
      </c>
      <c r="H1758" s="3">
        <v>3000000</v>
      </c>
      <c r="I1758" s="100">
        <v>300</v>
      </c>
    </row>
    <row r="1759" spans="1:9" s="77" customFormat="1" ht="25.5" customHeight="1" x14ac:dyDescent="0.25">
      <c r="A1759" s="1124"/>
      <c r="B1759" s="882" t="s">
        <v>5094</v>
      </c>
      <c r="C1759" s="882"/>
      <c r="D1759" s="882"/>
      <c r="E1759" s="882"/>
      <c r="F1759" s="882"/>
      <c r="G1759" s="882"/>
      <c r="H1759" s="2">
        <f>SUM(H1760)</f>
        <v>25500000</v>
      </c>
      <c r="I1759" s="2"/>
    </row>
    <row r="1760" spans="1:9" s="77" customFormat="1" ht="15" customHeight="1" x14ac:dyDescent="0.25">
      <c r="A1760" s="1124"/>
      <c r="B1760" s="883" t="s">
        <v>118</v>
      </c>
      <c r="C1760" s="883"/>
      <c r="D1760" s="883"/>
      <c r="E1760" s="883"/>
      <c r="F1760" s="883"/>
      <c r="G1760" s="883"/>
      <c r="H1760" s="72">
        <f>SUM(H1761:H1762)</f>
        <v>25500000</v>
      </c>
      <c r="I1760" s="72"/>
    </row>
    <row r="1761" spans="1:9" s="77" customFormat="1" ht="45" customHeight="1" x14ac:dyDescent="0.25">
      <c r="A1761" s="1124"/>
      <c r="B1761" s="894">
        <v>4239</v>
      </c>
      <c r="C1761" s="122" t="s">
        <v>5095</v>
      </c>
      <c r="D1761" s="120" t="s">
        <v>5096</v>
      </c>
      <c r="E1761" s="74" t="s">
        <v>126</v>
      </c>
      <c r="F1761" s="74" t="s">
        <v>121</v>
      </c>
      <c r="G1761" s="3">
        <v>10500000</v>
      </c>
      <c r="H1761" s="3">
        <f>G1761*I1761</f>
        <v>10500000</v>
      </c>
      <c r="I1761" s="3">
        <v>1</v>
      </c>
    </row>
    <row r="1762" spans="1:9" s="77" customFormat="1" ht="30" customHeight="1" x14ac:dyDescent="0.25">
      <c r="A1762" s="1124"/>
      <c r="B1762" s="894"/>
      <c r="C1762" s="122" t="s">
        <v>5097</v>
      </c>
      <c r="D1762" s="120" t="s">
        <v>5098</v>
      </c>
      <c r="E1762" s="74" t="s">
        <v>149</v>
      </c>
      <c r="F1762" s="74" t="s">
        <v>121</v>
      </c>
      <c r="G1762" s="3">
        <v>15000000</v>
      </c>
      <c r="H1762" s="3">
        <f>G1762*I1762</f>
        <v>15000000</v>
      </c>
      <c r="I1762" s="3">
        <v>1</v>
      </c>
    </row>
    <row r="1763" spans="1:9" s="77" customFormat="1" ht="39.950000000000003" customHeight="1" x14ac:dyDescent="0.25">
      <c r="A1763" s="1124"/>
      <c r="B1763" s="882" t="s">
        <v>5099</v>
      </c>
      <c r="C1763" s="882"/>
      <c r="D1763" s="882"/>
      <c r="E1763" s="882"/>
      <c r="F1763" s="882"/>
      <c r="G1763" s="882"/>
      <c r="H1763" s="2">
        <f>SUM(H1764+H1767)</f>
        <v>1144805</v>
      </c>
      <c r="I1763" s="2"/>
    </row>
    <row r="1764" spans="1:9" s="77" customFormat="1" ht="15" customHeight="1" x14ac:dyDescent="0.25">
      <c r="A1764" s="1124"/>
      <c r="B1764" s="883" t="s">
        <v>11</v>
      </c>
      <c r="C1764" s="883"/>
      <c r="D1764" s="883"/>
      <c r="E1764" s="883"/>
      <c r="F1764" s="883"/>
      <c r="G1764" s="883"/>
      <c r="H1764" s="72">
        <f>SUM(H1765:H1766)</f>
        <v>1144805</v>
      </c>
      <c r="I1764" s="72"/>
    </row>
    <row r="1765" spans="1:9" s="77" customFormat="1" x14ac:dyDescent="0.25">
      <c r="A1765" s="1124"/>
      <c r="B1765" s="894">
        <v>4861</v>
      </c>
      <c r="C1765" s="119" t="s">
        <v>5100</v>
      </c>
      <c r="D1765" s="120" t="s">
        <v>5101</v>
      </c>
      <c r="E1765" s="74" t="s">
        <v>14</v>
      </c>
      <c r="F1765" s="74" t="s">
        <v>15</v>
      </c>
      <c r="G1765" s="416">
        <f>H1765/I1765</f>
        <v>429.90243902439022</v>
      </c>
      <c r="H1765" s="415">
        <v>176260</v>
      </c>
      <c r="I1765" s="3">
        <v>410</v>
      </c>
    </row>
    <row r="1766" spans="1:9" s="77" customFormat="1" ht="30" x14ac:dyDescent="0.25">
      <c r="A1766" s="1124"/>
      <c r="B1766" s="894"/>
      <c r="C1766" s="119" t="s">
        <v>5102</v>
      </c>
      <c r="D1766" s="120" t="s">
        <v>4287</v>
      </c>
      <c r="E1766" s="74" t="s">
        <v>14</v>
      </c>
      <c r="F1766" s="74" t="s">
        <v>15</v>
      </c>
      <c r="G1766" s="3">
        <f>H1766/I1766</f>
        <v>9985</v>
      </c>
      <c r="H1766" s="415">
        <v>968545</v>
      </c>
      <c r="I1766" s="3">
        <v>97</v>
      </c>
    </row>
    <row r="1767" spans="1:9" s="77" customFormat="1" ht="15" customHeight="1" x14ac:dyDescent="0.25">
      <c r="A1767" s="1124"/>
      <c r="B1767" s="883" t="s">
        <v>118</v>
      </c>
      <c r="C1767" s="883"/>
      <c r="D1767" s="883"/>
      <c r="E1767" s="883"/>
      <c r="F1767" s="883"/>
      <c r="G1767" s="883"/>
      <c r="H1767" s="72">
        <f>SUM(H1768:H1770)</f>
        <v>0</v>
      </c>
      <c r="I1767" s="72"/>
    </row>
    <row r="1768" spans="1:9" s="77" customFormat="1" ht="60" customHeight="1" x14ac:dyDescent="0.25">
      <c r="A1768" s="1124"/>
      <c r="B1768" s="894">
        <v>4861</v>
      </c>
      <c r="C1768" s="122" t="s">
        <v>5103</v>
      </c>
      <c r="D1768" s="120" t="s">
        <v>5104</v>
      </c>
      <c r="E1768" s="74" t="s">
        <v>126</v>
      </c>
      <c r="F1768" s="74" t="s">
        <v>121</v>
      </c>
      <c r="G1768" s="3">
        <v>0</v>
      </c>
      <c r="H1768" s="3">
        <f>G1768*I1768</f>
        <v>0</v>
      </c>
      <c r="I1768" s="3">
        <v>1</v>
      </c>
    </row>
    <row r="1769" spans="1:9" s="77" customFormat="1" ht="45" x14ac:dyDescent="0.25">
      <c r="A1769" s="1124"/>
      <c r="B1769" s="894"/>
      <c r="C1769" s="126">
        <v>79821190</v>
      </c>
      <c r="D1769" s="125" t="s">
        <v>5105</v>
      </c>
      <c r="E1769" s="79" t="s">
        <v>14</v>
      </c>
      <c r="F1769" s="79" t="s">
        <v>121</v>
      </c>
      <c r="G1769" s="16">
        <v>0</v>
      </c>
      <c r="H1769" s="16">
        <f>G1769*I1769</f>
        <v>0</v>
      </c>
      <c r="I1769" s="16">
        <v>1</v>
      </c>
    </row>
    <row r="1770" spans="1:9" s="78" customFormat="1" ht="15" customHeight="1" x14ac:dyDescent="0.25">
      <c r="A1770" s="1124"/>
      <c r="B1770" s="894"/>
      <c r="C1770" s="126">
        <v>79951100</v>
      </c>
      <c r="D1770" s="125" t="s">
        <v>633</v>
      </c>
      <c r="E1770" s="79" t="s">
        <v>120</v>
      </c>
      <c r="F1770" s="79" t="s">
        <v>121</v>
      </c>
      <c r="G1770" s="16">
        <v>0</v>
      </c>
      <c r="H1770" s="16">
        <f>G1770*I1770</f>
        <v>0</v>
      </c>
      <c r="I1770" s="16">
        <v>1</v>
      </c>
    </row>
    <row r="1771" spans="1:9" s="77" customFormat="1" ht="39.950000000000003" customHeight="1" x14ac:dyDescent="0.25">
      <c r="A1771" s="1124"/>
      <c r="B1771" s="882" t="s">
        <v>917</v>
      </c>
      <c r="C1771" s="882"/>
      <c r="D1771" s="882"/>
      <c r="E1771" s="882"/>
      <c r="F1771" s="882"/>
      <c r="G1771" s="882"/>
      <c r="H1771" s="2">
        <f>SUM(H1772+H1815+H1817)</f>
        <v>819168316.90400004</v>
      </c>
      <c r="I1771" s="2"/>
    </row>
    <row r="1772" spans="1:9" s="77" customFormat="1" ht="15" customHeight="1" x14ac:dyDescent="0.25">
      <c r="A1772" s="1124"/>
      <c r="B1772" s="883" t="s">
        <v>11</v>
      </c>
      <c r="C1772" s="883"/>
      <c r="D1772" s="883"/>
      <c r="E1772" s="883"/>
      <c r="F1772" s="883"/>
      <c r="G1772" s="883"/>
      <c r="H1772" s="72">
        <f>SUM(H1775:H1814)</f>
        <v>619954566.90400004</v>
      </c>
      <c r="I1772" s="72"/>
    </row>
    <row r="1773" spans="1:9" s="688" customFormat="1" ht="15" customHeight="1" x14ac:dyDescent="0.25">
      <c r="A1773" s="1124"/>
      <c r="B1773" s="689" t="s">
        <v>6712</v>
      </c>
      <c r="C1773" s="120" t="s">
        <v>7282</v>
      </c>
      <c r="D1773" s="120" t="s">
        <v>7283</v>
      </c>
      <c r="E1773" s="120" t="s">
        <v>172</v>
      </c>
      <c r="F1773" s="120" t="s">
        <v>15</v>
      </c>
      <c r="G1773" s="120">
        <v>0</v>
      </c>
      <c r="H1773" s="120">
        <f>G1773*I1773</f>
        <v>0</v>
      </c>
      <c r="I1773" s="120">
        <v>15</v>
      </c>
    </row>
    <row r="1774" spans="1:9" s="533" customFormat="1" ht="15" customHeight="1" x14ac:dyDescent="0.25">
      <c r="A1774" s="1124"/>
      <c r="B1774" s="535" t="s">
        <v>6712</v>
      </c>
      <c r="C1774" s="120" t="s">
        <v>6711</v>
      </c>
      <c r="D1774" s="120" t="s">
        <v>5113</v>
      </c>
      <c r="E1774" s="120" t="s">
        <v>149</v>
      </c>
      <c r="F1774" s="120" t="s">
        <v>15</v>
      </c>
      <c r="G1774" s="120">
        <v>138560000</v>
      </c>
      <c r="H1774" s="120">
        <f>G1774*I1774</f>
        <v>2078400000</v>
      </c>
      <c r="I1774" s="120">
        <v>15</v>
      </c>
    </row>
    <row r="1775" spans="1:9" s="77" customFormat="1" ht="15" customHeight="1" x14ac:dyDescent="0.25">
      <c r="A1775" s="1124"/>
      <c r="B1775" s="894">
        <v>4861</v>
      </c>
      <c r="C1775" s="122" t="s">
        <v>5106</v>
      </c>
      <c r="D1775" s="120" t="s">
        <v>5107</v>
      </c>
      <c r="E1775" s="74" t="s">
        <v>149</v>
      </c>
      <c r="F1775" s="74" t="s">
        <v>15</v>
      </c>
      <c r="G1775" s="3">
        <v>330200</v>
      </c>
      <c r="H1775" s="3">
        <f t="shared" ref="H1775:H1814" si="33">G1775*I1775</f>
        <v>13208000</v>
      </c>
      <c r="I1775" s="3">
        <v>40</v>
      </c>
    </row>
    <row r="1776" spans="1:9" s="77" customFormat="1" ht="15" customHeight="1" x14ac:dyDescent="0.25">
      <c r="A1776" s="1124"/>
      <c r="B1776" s="894"/>
      <c r="C1776" s="122" t="s">
        <v>5108</v>
      </c>
      <c r="D1776" s="120" t="s">
        <v>5107</v>
      </c>
      <c r="E1776" s="74" t="s">
        <v>149</v>
      </c>
      <c r="F1776" s="74" t="s">
        <v>15</v>
      </c>
      <c r="G1776" s="3">
        <v>240000</v>
      </c>
      <c r="H1776" s="3">
        <f t="shared" si="33"/>
        <v>9600000</v>
      </c>
      <c r="I1776" s="3">
        <v>40</v>
      </c>
    </row>
    <row r="1777" spans="1:9" s="77" customFormat="1" ht="45" x14ac:dyDescent="0.25">
      <c r="A1777" s="1124"/>
      <c r="B1777" s="894"/>
      <c r="C1777" s="122" t="s">
        <v>5109</v>
      </c>
      <c r="D1777" s="120" t="s">
        <v>5110</v>
      </c>
      <c r="E1777" s="74" t="s">
        <v>14</v>
      </c>
      <c r="F1777" s="74" t="s">
        <v>15</v>
      </c>
      <c r="G1777" s="786">
        <v>120000</v>
      </c>
      <c r="H1777" s="3">
        <f t="shared" si="33"/>
        <v>3240000</v>
      </c>
      <c r="I1777" s="3">
        <v>27</v>
      </c>
    </row>
    <row r="1778" spans="1:9" s="77" customFormat="1" ht="15" customHeight="1" x14ac:dyDescent="0.25">
      <c r="A1778" s="1124"/>
      <c r="B1778" s="894"/>
      <c r="C1778" s="122" t="s">
        <v>5111</v>
      </c>
      <c r="D1778" s="120" t="s">
        <v>5112</v>
      </c>
      <c r="E1778" s="74" t="s">
        <v>149</v>
      </c>
      <c r="F1778" s="74" t="s">
        <v>15</v>
      </c>
      <c r="G1778" s="3">
        <v>0</v>
      </c>
      <c r="H1778" s="3">
        <f t="shared" si="33"/>
        <v>0</v>
      </c>
      <c r="I1778" s="3">
        <v>100</v>
      </c>
    </row>
    <row r="1779" spans="1:9" s="77" customFormat="1" ht="15" customHeight="1" x14ac:dyDescent="0.25">
      <c r="A1779" s="1124"/>
      <c r="B1779" s="894"/>
    </row>
    <row r="1780" spans="1:9" s="77" customFormat="1" ht="15" customHeight="1" x14ac:dyDescent="0.25">
      <c r="A1780" s="1124"/>
      <c r="B1780" s="894"/>
      <c r="C1780" s="126">
        <v>34921140</v>
      </c>
      <c r="D1780" s="125" t="s">
        <v>5114</v>
      </c>
      <c r="E1780" s="79" t="s">
        <v>126</v>
      </c>
      <c r="F1780" s="79" t="s">
        <v>15</v>
      </c>
      <c r="G1780" s="16">
        <v>0</v>
      </c>
      <c r="H1780" s="16">
        <f t="shared" si="33"/>
        <v>0</v>
      </c>
      <c r="I1780" s="16">
        <v>1</v>
      </c>
    </row>
    <row r="1781" spans="1:9" s="77" customFormat="1" ht="15" customHeight="1" x14ac:dyDescent="0.25">
      <c r="A1781" s="1124"/>
      <c r="B1781" s="894"/>
      <c r="C1781" s="122" t="s">
        <v>5115</v>
      </c>
      <c r="D1781" s="120" t="s">
        <v>5116</v>
      </c>
      <c r="E1781" s="74" t="s">
        <v>149</v>
      </c>
      <c r="F1781" s="74" t="s">
        <v>121</v>
      </c>
      <c r="G1781" s="3">
        <v>94166820</v>
      </c>
      <c r="H1781" s="3">
        <f t="shared" si="33"/>
        <v>94166820</v>
      </c>
      <c r="I1781" s="3">
        <v>1</v>
      </c>
    </row>
    <row r="1782" spans="1:9" s="77" customFormat="1" ht="15" customHeight="1" x14ac:dyDescent="0.25">
      <c r="A1782" s="1124"/>
      <c r="B1782" s="894"/>
      <c r="C1782" s="122" t="s">
        <v>5117</v>
      </c>
      <c r="D1782" s="120" t="s">
        <v>5116</v>
      </c>
      <c r="E1782" s="74" t="s">
        <v>149</v>
      </c>
      <c r="F1782" s="74" t="s">
        <v>121</v>
      </c>
      <c r="G1782" s="3">
        <v>156805824</v>
      </c>
      <c r="H1782" s="3">
        <f t="shared" si="33"/>
        <v>156805824</v>
      </c>
      <c r="I1782" s="3">
        <v>1</v>
      </c>
    </row>
    <row r="1783" spans="1:9" s="77" customFormat="1" ht="15" customHeight="1" x14ac:dyDescent="0.25">
      <c r="A1783" s="1124"/>
      <c r="B1783" s="894"/>
      <c r="C1783" s="122" t="s">
        <v>5118</v>
      </c>
      <c r="D1783" s="120" t="s">
        <v>5119</v>
      </c>
      <c r="E1783" s="74" t="s">
        <v>149</v>
      </c>
      <c r="F1783" s="74" t="s">
        <v>121</v>
      </c>
      <c r="G1783" s="3">
        <v>109628820</v>
      </c>
      <c r="H1783" s="3">
        <f t="shared" si="33"/>
        <v>109628820</v>
      </c>
      <c r="I1783" s="3">
        <v>1</v>
      </c>
    </row>
    <row r="1784" spans="1:9" s="77" customFormat="1" ht="30" customHeight="1" x14ac:dyDescent="0.25">
      <c r="A1784" s="1124"/>
      <c r="B1784" s="894"/>
      <c r="C1784" s="122" t="s">
        <v>5120</v>
      </c>
      <c r="D1784" s="120" t="s">
        <v>5121</v>
      </c>
      <c r="E1784" s="74" t="s">
        <v>149</v>
      </c>
      <c r="F1784" s="74" t="s">
        <v>121</v>
      </c>
      <c r="G1784" s="3">
        <v>13344000</v>
      </c>
      <c r="H1784" s="3">
        <f t="shared" si="33"/>
        <v>13344000</v>
      </c>
      <c r="I1784" s="3">
        <v>1</v>
      </c>
    </row>
    <row r="1785" spans="1:9" s="77" customFormat="1" ht="30" customHeight="1" x14ac:dyDescent="0.25">
      <c r="A1785" s="1124"/>
      <c r="B1785" s="894"/>
      <c r="C1785" s="122" t="s">
        <v>5122</v>
      </c>
      <c r="D1785" s="120" t="s">
        <v>5123</v>
      </c>
      <c r="E1785" s="74" t="s">
        <v>149</v>
      </c>
      <c r="F1785" s="74" t="s">
        <v>121</v>
      </c>
      <c r="G1785" s="3">
        <v>43056000</v>
      </c>
      <c r="H1785" s="3">
        <f t="shared" si="33"/>
        <v>43056000</v>
      </c>
      <c r="I1785" s="3">
        <v>1</v>
      </c>
    </row>
    <row r="1786" spans="1:9" s="77" customFormat="1" ht="30" customHeight="1" x14ac:dyDescent="0.25">
      <c r="A1786" s="1124"/>
      <c r="B1786" s="894"/>
      <c r="C1786" s="122" t="s">
        <v>5124</v>
      </c>
      <c r="D1786" s="120" t="s">
        <v>5125</v>
      </c>
      <c r="E1786" s="74" t="s">
        <v>149</v>
      </c>
      <c r="F1786" s="74" t="s">
        <v>121</v>
      </c>
      <c r="G1786" s="3">
        <v>15936000</v>
      </c>
      <c r="H1786" s="3">
        <f t="shared" si="33"/>
        <v>15936000</v>
      </c>
      <c r="I1786" s="3">
        <v>1</v>
      </c>
    </row>
    <row r="1787" spans="1:9" s="77" customFormat="1" ht="15" customHeight="1" x14ac:dyDescent="0.25">
      <c r="A1787" s="1124"/>
      <c r="B1787" s="894"/>
      <c r="C1787" s="122" t="s">
        <v>5126</v>
      </c>
      <c r="D1787" s="123" t="s">
        <v>5127</v>
      </c>
      <c r="E1787" s="74" t="s">
        <v>149</v>
      </c>
      <c r="F1787" s="74" t="s">
        <v>121</v>
      </c>
      <c r="G1787" s="3">
        <v>15901080</v>
      </c>
      <c r="H1787" s="3">
        <f t="shared" si="33"/>
        <v>15901080</v>
      </c>
      <c r="I1787" s="3">
        <v>1</v>
      </c>
    </row>
    <row r="1788" spans="1:9" s="77" customFormat="1" ht="30" customHeight="1" x14ac:dyDescent="0.25">
      <c r="A1788" s="1124"/>
      <c r="B1788" s="894"/>
      <c r="C1788" s="131" t="s">
        <v>5128</v>
      </c>
      <c r="D1788" s="120" t="s">
        <v>5129</v>
      </c>
      <c r="E1788" s="74" t="s">
        <v>126</v>
      </c>
      <c r="F1788" s="74" t="s">
        <v>15</v>
      </c>
      <c r="G1788" s="3">
        <v>600</v>
      </c>
      <c r="H1788" s="3">
        <f t="shared" si="33"/>
        <v>108000</v>
      </c>
      <c r="I1788" s="3">
        <v>180</v>
      </c>
    </row>
    <row r="1789" spans="1:9" s="77" customFormat="1" ht="30" customHeight="1" x14ac:dyDescent="0.25">
      <c r="A1789" s="1124"/>
      <c r="B1789" s="894"/>
      <c r="C1789" s="131" t="s">
        <v>5130</v>
      </c>
      <c r="D1789" s="120" t="s">
        <v>5131</v>
      </c>
      <c r="E1789" s="74" t="s">
        <v>126</v>
      </c>
      <c r="F1789" s="74" t="s">
        <v>15</v>
      </c>
      <c r="G1789" s="3">
        <v>240</v>
      </c>
      <c r="H1789" s="3">
        <f t="shared" si="33"/>
        <v>648000</v>
      </c>
      <c r="I1789" s="3">
        <v>2700</v>
      </c>
    </row>
    <row r="1790" spans="1:9" s="77" customFormat="1" ht="30" customHeight="1" x14ac:dyDescent="0.25">
      <c r="A1790" s="1124"/>
      <c r="B1790" s="894"/>
      <c r="C1790" s="131" t="s">
        <v>5132</v>
      </c>
      <c r="D1790" s="120" t="s">
        <v>5133</v>
      </c>
      <c r="E1790" s="74" t="s">
        <v>126</v>
      </c>
      <c r="F1790" s="74" t="s">
        <v>15</v>
      </c>
      <c r="G1790" s="3">
        <v>16479.23</v>
      </c>
      <c r="H1790" s="3">
        <f t="shared" si="33"/>
        <v>42845998</v>
      </c>
      <c r="I1790" s="3">
        <v>2600</v>
      </c>
    </row>
    <row r="1791" spans="1:9" s="77" customFormat="1" ht="45" customHeight="1" x14ac:dyDescent="0.25">
      <c r="A1791" s="1124"/>
      <c r="B1791" s="894"/>
      <c r="C1791" s="131" t="s">
        <v>5134</v>
      </c>
      <c r="D1791" s="120" t="s">
        <v>5135</v>
      </c>
      <c r="E1791" s="74" t="s">
        <v>126</v>
      </c>
      <c r="F1791" s="74" t="s">
        <v>15</v>
      </c>
      <c r="G1791" s="3">
        <v>12000</v>
      </c>
      <c r="H1791" s="3">
        <f t="shared" si="33"/>
        <v>2280000</v>
      </c>
      <c r="I1791" s="3">
        <v>190</v>
      </c>
    </row>
    <row r="1792" spans="1:9" s="77" customFormat="1" ht="45" customHeight="1" x14ac:dyDescent="0.25">
      <c r="A1792" s="1124"/>
      <c r="B1792" s="894"/>
      <c r="C1792" s="131" t="s">
        <v>5136</v>
      </c>
      <c r="D1792" s="120" t="s">
        <v>5137</v>
      </c>
      <c r="E1792" s="74" t="s">
        <v>126</v>
      </c>
      <c r="F1792" s="74" t="s">
        <v>15</v>
      </c>
      <c r="G1792" s="3">
        <v>18720</v>
      </c>
      <c r="H1792" s="3">
        <f t="shared" si="33"/>
        <v>1684800</v>
      </c>
      <c r="I1792" s="3">
        <v>90</v>
      </c>
    </row>
    <row r="1793" spans="1:9" s="77" customFormat="1" ht="30" customHeight="1" x14ac:dyDescent="0.25">
      <c r="A1793" s="1124"/>
      <c r="B1793" s="894"/>
      <c r="C1793" s="131" t="s">
        <v>5138</v>
      </c>
      <c r="D1793" s="120" t="s">
        <v>5139</v>
      </c>
      <c r="E1793" s="74" t="s">
        <v>126</v>
      </c>
      <c r="F1793" s="74" t="s">
        <v>15</v>
      </c>
      <c r="G1793" s="3">
        <v>27600</v>
      </c>
      <c r="H1793" s="3">
        <f t="shared" si="33"/>
        <v>2760000</v>
      </c>
      <c r="I1793" s="3">
        <v>100</v>
      </c>
    </row>
    <row r="1794" spans="1:9" s="77" customFormat="1" ht="30" customHeight="1" x14ac:dyDescent="0.25">
      <c r="A1794" s="1124"/>
      <c r="B1794" s="894"/>
      <c r="C1794" s="131" t="s">
        <v>5140</v>
      </c>
      <c r="D1794" s="120" t="s">
        <v>5141</v>
      </c>
      <c r="E1794" s="74" t="s">
        <v>126</v>
      </c>
      <c r="F1794" s="74" t="s">
        <v>15</v>
      </c>
      <c r="G1794" s="3">
        <v>24000</v>
      </c>
      <c r="H1794" s="3">
        <f t="shared" si="33"/>
        <v>1920000</v>
      </c>
      <c r="I1794" s="3">
        <v>80</v>
      </c>
    </row>
    <row r="1795" spans="1:9" s="77" customFormat="1" ht="30" customHeight="1" x14ac:dyDescent="0.25">
      <c r="A1795" s="1124"/>
      <c r="B1795" s="894"/>
      <c r="C1795" s="131" t="s">
        <v>5142</v>
      </c>
      <c r="D1795" s="120" t="s">
        <v>5143</v>
      </c>
      <c r="E1795" s="74" t="s">
        <v>126</v>
      </c>
      <c r="F1795" s="74" t="s">
        <v>15</v>
      </c>
      <c r="G1795" s="3">
        <v>25000</v>
      </c>
      <c r="H1795" s="3">
        <f t="shared" si="33"/>
        <v>1000000</v>
      </c>
      <c r="I1795" s="3">
        <v>40</v>
      </c>
    </row>
    <row r="1796" spans="1:9" s="77" customFormat="1" ht="30" customHeight="1" x14ac:dyDescent="0.25">
      <c r="A1796" s="1124"/>
      <c r="B1796" s="894"/>
      <c r="C1796" s="131" t="s">
        <v>5144</v>
      </c>
      <c r="D1796" s="120" t="s">
        <v>5145</v>
      </c>
      <c r="E1796" s="74" t="s">
        <v>126</v>
      </c>
      <c r="F1796" s="74" t="s">
        <v>15</v>
      </c>
      <c r="G1796" s="3">
        <v>18000</v>
      </c>
      <c r="H1796" s="3">
        <f t="shared" si="33"/>
        <v>810000</v>
      </c>
      <c r="I1796" s="3">
        <v>45</v>
      </c>
    </row>
    <row r="1797" spans="1:9" s="77" customFormat="1" ht="30" customHeight="1" x14ac:dyDescent="0.25">
      <c r="A1797" s="1124"/>
      <c r="B1797" s="894"/>
      <c r="C1797" s="131" t="s">
        <v>5146</v>
      </c>
      <c r="D1797" s="120" t="s">
        <v>5147</v>
      </c>
      <c r="E1797" s="74" t="s">
        <v>126</v>
      </c>
      <c r="F1797" s="74" t="s">
        <v>15</v>
      </c>
      <c r="G1797" s="3">
        <v>40800</v>
      </c>
      <c r="H1797" s="3">
        <f t="shared" si="33"/>
        <v>652800</v>
      </c>
      <c r="I1797" s="3">
        <v>16</v>
      </c>
    </row>
    <row r="1798" spans="1:9" s="77" customFormat="1" ht="45" customHeight="1" x14ac:dyDescent="0.25">
      <c r="A1798" s="1124"/>
      <c r="B1798" s="894"/>
      <c r="C1798" s="131" t="s">
        <v>5148</v>
      </c>
      <c r="D1798" s="120" t="s">
        <v>5149</v>
      </c>
      <c r="E1798" s="74" t="s">
        <v>126</v>
      </c>
      <c r="F1798" s="74" t="s">
        <v>15</v>
      </c>
      <c r="G1798" s="3">
        <v>12000</v>
      </c>
      <c r="H1798" s="3">
        <f t="shared" si="33"/>
        <v>360000</v>
      </c>
      <c r="I1798" s="3">
        <v>30</v>
      </c>
    </row>
    <row r="1799" spans="1:9" s="77" customFormat="1" ht="30" customHeight="1" x14ac:dyDescent="0.25">
      <c r="A1799" s="1124"/>
      <c r="B1799" s="894"/>
      <c r="C1799" s="131" t="s">
        <v>5150</v>
      </c>
      <c r="D1799" s="120" t="s">
        <v>5151</v>
      </c>
      <c r="E1799" s="74" t="s">
        <v>126</v>
      </c>
      <c r="F1799" s="74" t="s">
        <v>15</v>
      </c>
      <c r="G1799" s="3">
        <v>18000</v>
      </c>
      <c r="H1799" s="3">
        <f t="shared" si="33"/>
        <v>360000</v>
      </c>
      <c r="I1799" s="3">
        <v>20</v>
      </c>
    </row>
    <row r="1800" spans="1:9" s="77" customFormat="1" ht="30" customHeight="1" x14ac:dyDescent="0.25">
      <c r="A1800" s="1124"/>
      <c r="B1800" s="894"/>
      <c r="C1800" s="131" t="s">
        <v>5152</v>
      </c>
      <c r="D1800" s="120" t="s">
        <v>5153</v>
      </c>
      <c r="E1800" s="74" t="s">
        <v>126</v>
      </c>
      <c r="F1800" s="74" t="s">
        <v>15</v>
      </c>
      <c r="G1800" s="3">
        <v>12000</v>
      </c>
      <c r="H1800" s="3">
        <f t="shared" si="33"/>
        <v>180000</v>
      </c>
      <c r="I1800" s="3">
        <v>15</v>
      </c>
    </row>
    <row r="1801" spans="1:9" s="77" customFormat="1" ht="15" customHeight="1" x14ac:dyDescent="0.25">
      <c r="A1801" s="1124"/>
      <c r="B1801" s="894"/>
      <c r="C1801" s="131" t="s">
        <v>5154</v>
      </c>
      <c r="D1801" s="120" t="s">
        <v>5155</v>
      </c>
      <c r="E1801" s="74" t="s">
        <v>126</v>
      </c>
      <c r="F1801" s="74" t="s">
        <v>15</v>
      </c>
      <c r="G1801" s="3">
        <v>0</v>
      </c>
      <c r="H1801" s="3">
        <f t="shared" si="33"/>
        <v>0</v>
      </c>
      <c r="I1801" s="3">
        <v>27</v>
      </c>
    </row>
    <row r="1802" spans="1:9" s="351" customFormat="1" ht="15" customHeight="1" x14ac:dyDescent="0.25">
      <c r="A1802" s="1124"/>
      <c r="B1802" s="894"/>
      <c r="C1802" s="131" t="s">
        <v>5859</v>
      </c>
      <c r="D1802" s="120" t="s">
        <v>5860</v>
      </c>
      <c r="E1802" s="342" t="s">
        <v>126</v>
      </c>
      <c r="F1802" s="342" t="s">
        <v>15</v>
      </c>
      <c r="G1802" s="370">
        <v>17160</v>
      </c>
      <c r="H1802" s="370">
        <v>17160000</v>
      </c>
      <c r="I1802" s="370">
        <v>1000</v>
      </c>
    </row>
    <row r="1803" spans="1:9" s="77" customFormat="1" ht="30" customHeight="1" x14ac:dyDescent="0.25">
      <c r="A1803" s="1124"/>
      <c r="B1803" s="894"/>
      <c r="C1803" s="131" t="s">
        <v>5156</v>
      </c>
      <c r="D1803" s="120" t="s">
        <v>5157</v>
      </c>
      <c r="E1803" s="74" t="s">
        <v>126</v>
      </c>
      <c r="F1803" s="74" t="s">
        <v>15</v>
      </c>
      <c r="G1803" s="217">
        <v>11520</v>
      </c>
      <c r="H1803" s="3">
        <f t="shared" si="33"/>
        <v>11520000</v>
      </c>
      <c r="I1803" s="3">
        <v>1000</v>
      </c>
    </row>
    <row r="1804" spans="1:9" s="77" customFormat="1" ht="45" customHeight="1" x14ac:dyDescent="0.25">
      <c r="A1804" s="1124"/>
      <c r="B1804" s="894"/>
      <c r="C1804" s="131" t="s">
        <v>5158</v>
      </c>
      <c r="D1804" s="120" t="s">
        <v>5159</v>
      </c>
      <c r="E1804" s="74" t="s">
        <v>126</v>
      </c>
      <c r="F1804" s="74" t="s">
        <v>15</v>
      </c>
      <c r="G1804" s="3">
        <v>78000</v>
      </c>
      <c r="H1804" s="3">
        <f t="shared" si="33"/>
        <v>1170000</v>
      </c>
      <c r="I1804" s="3">
        <v>15</v>
      </c>
    </row>
    <row r="1805" spans="1:9" s="77" customFormat="1" ht="15" customHeight="1" x14ac:dyDescent="0.25">
      <c r="A1805" s="1124"/>
      <c r="B1805" s="894"/>
      <c r="C1805" s="131" t="s">
        <v>5160</v>
      </c>
      <c r="D1805" s="120" t="s">
        <v>5161</v>
      </c>
      <c r="E1805" s="74" t="s">
        <v>126</v>
      </c>
      <c r="F1805" s="74" t="s">
        <v>15</v>
      </c>
      <c r="G1805" s="3">
        <v>168000</v>
      </c>
      <c r="H1805" s="3">
        <f t="shared" si="33"/>
        <v>504000</v>
      </c>
      <c r="I1805" s="3">
        <v>3</v>
      </c>
    </row>
    <row r="1806" spans="1:9" s="77" customFormat="1" ht="30" customHeight="1" x14ac:dyDescent="0.25">
      <c r="A1806" s="1124"/>
      <c r="B1806" s="894"/>
      <c r="C1806" s="122" t="s">
        <v>5162</v>
      </c>
      <c r="D1806" s="120" t="s">
        <v>5163</v>
      </c>
      <c r="E1806" s="74" t="s">
        <v>149</v>
      </c>
      <c r="F1806" s="74" t="s">
        <v>15</v>
      </c>
      <c r="G1806" s="3">
        <v>681920</v>
      </c>
      <c r="H1806" s="3">
        <f t="shared" si="33"/>
        <v>6819200</v>
      </c>
      <c r="I1806" s="3">
        <v>10</v>
      </c>
    </row>
    <row r="1807" spans="1:9" s="77" customFormat="1" ht="30" customHeight="1" x14ac:dyDescent="0.25">
      <c r="A1807" s="1124"/>
      <c r="B1807" s="894"/>
      <c r="C1807" s="126">
        <v>39541170</v>
      </c>
      <c r="D1807" s="125" t="s">
        <v>5164</v>
      </c>
      <c r="E1807" s="79" t="s">
        <v>126</v>
      </c>
      <c r="F1807" s="79" t="s">
        <v>402</v>
      </c>
      <c r="G1807" s="16">
        <v>562.5</v>
      </c>
      <c r="H1807" s="16">
        <f t="shared" si="33"/>
        <v>675000</v>
      </c>
      <c r="I1807" s="16">
        <v>1200</v>
      </c>
    </row>
    <row r="1808" spans="1:9" s="77" customFormat="1" ht="30" customHeight="1" x14ac:dyDescent="0.25">
      <c r="A1808" s="1124"/>
      <c r="B1808" s="894"/>
      <c r="C1808" s="122" t="s">
        <v>5165</v>
      </c>
      <c r="D1808" s="120" t="s">
        <v>5166</v>
      </c>
      <c r="E1808" s="74" t="s">
        <v>149</v>
      </c>
      <c r="F1808" s="74" t="s">
        <v>15</v>
      </c>
      <c r="G1808" s="3">
        <v>70500</v>
      </c>
      <c r="H1808" s="3">
        <f t="shared" si="33"/>
        <v>2820000</v>
      </c>
      <c r="I1808" s="3">
        <v>40</v>
      </c>
    </row>
    <row r="1809" spans="1:9" s="77" customFormat="1" ht="15" customHeight="1" x14ac:dyDescent="0.25">
      <c r="A1809" s="1124"/>
      <c r="B1809" s="894"/>
      <c r="C1809" s="122" t="s">
        <v>5167</v>
      </c>
      <c r="D1809" s="120" t="s">
        <v>5168</v>
      </c>
      <c r="E1809" s="74" t="s">
        <v>149</v>
      </c>
      <c r="F1809" s="74" t="s">
        <v>15</v>
      </c>
      <c r="G1809" s="3">
        <v>490080</v>
      </c>
      <c r="H1809" s="3">
        <f t="shared" si="33"/>
        <v>17152800</v>
      </c>
      <c r="I1809" s="3">
        <v>35</v>
      </c>
    </row>
    <row r="1810" spans="1:9" s="545" customFormat="1" ht="15" customHeight="1" x14ac:dyDescent="0.25">
      <c r="A1810" s="1124"/>
      <c r="B1810" s="455" t="s">
        <v>5705</v>
      </c>
      <c r="C1810" s="120" t="s">
        <v>6740</v>
      </c>
      <c r="D1810" s="120" t="s">
        <v>6741</v>
      </c>
      <c r="E1810" s="543" t="s">
        <v>149</v>
      </c>
      <c r="F1810" s="543" t="s">
        <v>15</v>
      </c>
      <c r="G1810" s="3">
        <v>0</v>
      </c>
      <c r="H1810" s="3">
        <v>0</v>
      </c>
      <c r="I1810" s="3">
        <v>1</v>
      </c>
    </row>
    <row r="1811" spans="1:9" s="470" customFormat="1" ht="15" customHeight="1" x14ac:dyDescent="0.25">
      <c r="A1811" s="1124"/>
      <c r="B1811" s="455" t="s">
        <v>5705</v>
      </c>
      <c r="C1811" s="120" t="s">
        <v>6448</v>
      </c>
      <c r="D1811" s="120" t="s">
        <v>6449</v>
      </c>
      <c r="E1811" s="467" t="s">
        <v>14</v>
      </c>
      <c r="F1811" s="467" t="s">
        <v>15</v>
      </c>
      <c r="G1811" s="100">
        <v>44249499.359999999</v>
      </c>
      <c r="H1811" s="399">
        <v>6637424.9040000001</v>
      </c>
      <c r="I1811" s="3">
        <v>150</v>
      </c>
    </row>
    <row r="1812" spans="1:9" s="77" customFormat="1" x14ac:dyDescent="0.25">
      <c r="A1812" s="1124"/>
      <c r="B1812" s="894">
        <v>5121</v>
      </c>
      <c r="C1812" s="126">
        <v>34111100</v>
      </c>
      <c r="D1812" s="125" t="s">
        <v>1036</v>
      </c>
      <c r="E1812" s="79" t="s">
        <v>14</v>
      </c>
      <c r="F1812" s="79" t="s">
        <v>15</v>
      </c>
      <c r="G1812" s="16">
        <v>0</v>
      </c>
      <c r="H1812" s="16">
        <f t="shared" si="33"/>
        <v>0</v>
      </c>
      <c r="I1812" s="16">
        <v>1</v>
      </c>
    </row>
    <row r="1813" spans="1:9" s="77" customFormat="1" ht="15" customHeight="1" x14ac:dyDescent="0.25">
      <c r="A1813" s="1124"/>
      <c r="B1813" s="894"/>
      <c r="C1813" s="126">
        <v>34121100</v>
      </c>
      <c r="D1813" s="125" t="s">
        <v>5112</v>
      </c>
      <c r="E1813" s="79" t="s">
        <v>149</v>
      </c>
      <c r="F1813" s="79" t="s">
        <v>15</v>
      </c>
      <c r="G1813" s="16">
        <v>0</v>
      </c>
      <c r="H1813" s="16">
        <f t="shared" si="33"/>
        <v>0</v>
      </c>
      <c r="I1813" s="16">
        <v>100</v>
      </c>
    </row>
    <row r="1814" spans="1:9" s="77" customFormat="1" ht="30" customHeight="1" x14ac:dyDescent="0.25">
      <c r="A1814" s="1124"/>
      <c r="B1814" s="894"/>
      <c r="C1814" s="122" t="s">
        <v>5169</v>
      </c>
      <c r="D1814" s="120" t="s">
        <v>5170</v>
      </c>
      <c r="E1814" s="74" t="s">
        <v>149</v>
      </c>
      <c r="F1814" s="74" t="s">
        <v>15</v>
      </c>
      <c r="G1814" s="3">
        <v>2500000</v>
      </c>
      <c r="H1814" s="3">
        <f t="shared" si="33"/>
        <v>25000000</v>
      </c>
      <c r="I1814" s="3">
        <v>10</v>
      </c>
    </row>
    <row r="1815" spans="1:9" s="77" customFormat="1" ht="15" customHeight="1" x14ac:dyDescent="0.25">
      <c r="A1815" s="1124"/>
      <c r="B1815" s="883" t="s">
        <v>154</v>
      </c>
      <c r="C1815" s="883"/>
      <c r="D1815" s="883"/>
      <c r="E1815" s="883"/>
      <c r="F1815" s="883"/>
      <c r="G1815" s="883"/>
      <c r="H1815" s="72">
        <f>SUM(H1816:H1816)</f>
        <v>0</v>
      </c>
      <c r="I1815" s="72"/>
    </row>
    <row r="1816" spans="1:9" s="77" customFormat="1" ht="30" customHeight="1" x14ac:dyDescent="0.25">
      <c r="A1816" s="1124"/>
      <c r="B1816" s="74">
        <v>4861</v>
      </c>
      <c r="C1816" s="126">
        <v>45211211</v>
      </c>
      <c r="D1816" s="125" t="s">
        <v>5171</v>
      </c>
      <c r="E1816" s="79" t="s">
        <v>126</v>
      </c>
      <c r="F1816" s="79" t="s">
        <v>121</v>
      </c>
      <c r="G1816" s="16">
        <v>0</v>
      </c>
      <c r="H1816" s="16">
        <f>G1816*I1816</f>
        <v>0</v>
      </c>
      <c r="I1816" s="16">
        <v>1</v>
      </c>
    </row>
    <row r="1817" spans="1:9" s="77" customFormat="1" ht="15" customHeight="1" x14ac:dyDescent="0.25">
      <c r="A1817" s="1124"/>
      <c r="B1817" s="883" t="s">
        <v>118</v>
      </c>
      <c r="C1817" s="883"/>
      <c r="D1817" s="883"/>
      <c r="E1817" s="883"/>
      <c r="F1817" s="883"/>
      <c r="G1817" s="883"/>
      <c r="H1817" s="72">
        <f>SUM(H1819:H1823)</f>
        <v>199213750</v>
      </c>
      <c r="I1817" s="72"/>
    </row>
    <row r="1818" spans="1:9" s="545" customFormat="1" ht="15" customHeight="1" x14ac:dyDescent="0.25">
      <c r="A1818" s="1124"/>
      <c r="B1818" s="546"/>
      <c r="C1818" s="546"/>
      <c r="D1818" s="546"/>
      <c r="E1818" s="542"/>
      <c r="F1818" s="542"/>
      <c r="G1818" s="549"/>
      <c r="H1818" s="465"/>
      <c r="I1818" s="544"/>
    </row>
    <row r="1819" spans="1:9" s="77" customFormat="1" x14ac:dyDescent="0.25">
      <c r="A1819" s="1124"/>
      <c r="B1819" s="74">
        <v>4861</v>
      </c>
      <c r="C1819" s="122" t="s">
        <v>6446</v>
      </c>
      <c r="D1819" s="122" t="s">
        <v>6447</v>
      </c>
      <c r="E1819" s="74" t="s">
        <v>14</v>
      </c>
      <c r="F1819" s="74" t="s">
        <v>121</v>
      </c>
      <c r="G1819" s="456">
        <v>11600000</v>
      </c>
      <c r="H1819" s="456">
        <v>11600000</v>
      </c>
      <c r="I1819" s="3">
        <v>1</v>
      </c>
    </row>
    <row r="1820" spans="1:9" s="77" customFormat="1" ht="75" x14ac:dyDescent="0.25">
      <c r="A1820" s="1124"/>
      <c r="B1820" s="890">
        <v>4861</v>
      </c>
      <c r="C1820" s="122" t="s">
        <v>5172</v>
      </c>
      <c r="D1820" s="120" t="s">
        <v>5173</v>
      </c>
      <c r="E1820" s="74" t="s">
        <v>126</v>
      </c>
      <c r="F1820" s="74" t="s">
        <v>121</v>
      </c>
      <c r="G1820" s="3">
        <v>5600000</v>
      </c>
      <c r="H1820" s="3">
        <f>G1820*I1820</f>
        <v>5600000</v>
      </c>
      <c r="I1820" s="3">
        <v>1</v>
      </c>
    </row>
    <row r="1821" spans="1:9" s="77" customFormat="1" ht="75" x14ac:dyDescent="0.25">
      <c r="A1821" s="1124"/>
      <c r="B1821" s="891"/>
      <c r="C1821" s="122" t="s">
        <v>5174</v>
      </c>
      <c r="D1821" s="120" t="s">
        <v>5175</v>
      </c>
      <c r="E1821" s="74" t="s">
        <v>126</v>
      </c>
      <c r="F1821" s="74" t="s">
        <v>121</v>
      </c>
      <c r="G1821" s="3">
        <v>4800000</v>
      </c>
      <c r="H1821" s="3">
        <f>G1821*I1821</f>
        <v>4800000</v>
      </c>
      <c r="I1821" s="3">
        <v>1</v>
      </c>
    </row>
    <row r="1822" spans="1:9" s="77" customFormat="1" ht="45" x14ac:dyDescent="0.25">
      <c r="A1822" s="1124"/>
      <c r="B1822" s="891"/>
      <c r="C1822" s="122" t="s">
        <v>5176</v>
      </c>
      <c r="D1822" s="120" t="s">
        <v>5177</v>
      </c>
      <c r="E1822" s="74" t="s">
        <v>126</v>
      </c>
      <c r="F1822" s="74" t="s">
        <v>121</v>
      </c>
      <c r="G1822" s="3">
        <v>1233000</v>
      </c>
      <c r="H1822" s="3">
        <f>G1822*I1822</f>
        <v>1233000</v>
      </c>
      <c r="I1822" s="3">
        <v>1</v>
      </c>
    </row>
    <row r="1823" spans="1:9" s="77" customFormat="1" ht="75" x14ac:dyDescent="0.25">
      <c r="A1823" s="1124"/>
      <c r="B1823" s="891"/>
      <c r="C1823" s="122" t="s">
        <v>5178</v>
      </c>
      <c r="D1823" s="120" t="s">
        <v>5173</v>
      </c>
      <c r="E1823" s="74" t="s">
        <v>149</v>
      </c>
      <c r="F1823" s="74" t="s">
        <v>121</v>
      </c>
      <c r="G1823" s="3">
        <v>175980750</v>
      </c>
      <c r="H1823" s="3">
        <f>G1823*I1823</f>
        <v>175980750</v>
      </c>
      <c r="I1823" s="3">
        <v>1</v>
      </c>
    </row>
    <row r="1824" spans="1:9" s="106" customFormat="1" ht="30" x14ac:dyDescent="0.25">
      <c r="A1824" s="1124"/>
      <c r="B1824" s="891"/>
      <c r="C1824" s="122" t="s">
        <v>5400</v>
      </c>
      <c r="D1824" s="119" t="s">
        <v>5270</v>
      </c>
      <c r="E1824" s="104" t="s">
        <v>172</v>
      </c>
      <c r="F1824" s="104" t="s">
        <v>121</v>
      </c>
      <c r="G1824" s="110">
        <v>318700</v>
      </c>
      <c r="H1824" s="110">
        <v>318700</v>
      </c>
      <c r="I1824" s="3">
        <v>1</v>
      </c>
    </row>
    <row r="1825" spans="1:9" s="106" customFormat="1" ht="30" x14ac:dyDescent="0.25">
      <c r="A1825" s="1124"/>
      <c r="B1825" s="891"/>
      <c r="C1825" s="122" t="s">
        <v>5401</v>
      </c>
      <c r="D1825" s="119" t="s">
        <v>5270</v>
      </c>
      <c r="E1825" s="104" t="s">
        <v>172</v>
      </c>
      <c r="F1825" s="104" t="s">
        <v>121</v>
      </c>
      <c r="G1825" s="110">
        <v>257300</v>
      </c>
      <c r="H1825" s="110">
        <v>257300</v>
      </c>
      <c r="I1825" s="3">
        <v>1</v>
      </c>
    </row>
    <row r="1826" spans="1:9" s="106" customFormat="1" ht="30" x14ac:dyDescent="0.25">
      <c r="A1826" s="1124"/>
      <c r="B1826" s="891"/>
      <c r="C1826" s="122" t="s">
        <v>5402</v>
      </c>
      <c r="D1826" s="119" t="s">
        <v>5270</v>
      </c>
      <c r="E1826" s="104" t="s">
        <v>172</v>
      </c>
      <c r="F1826" s="104" t="s">
        <v>121</v>
      </c>
      <c r="G1826" s="110">
        <v>1644400</v>
      </c>
      <c r="H1826" s="110">
        <v>1644400</v>
      </c>
      <c r="I1826" s="3">
        <v>1</v>
      </c>
    </row>
    <row r="1827" spans="1:9" s="106" customFormat="1" ht="30" x14ac:dyDescent="0.25">
      <c r="A1827" s="1124"/>
      <c r="B1827" s="891"/>
      <c r="C1827" s="122" t="s">
        <v>5403</v>
      </c>
      <c r="D1827" s="119" t="s">
        <v>5270</v>
      </c>
      <c r="E1827" s="104" t="s">
        <v>172</v>
      </c>
      <c r="F1827" s="104" t="s">
        <v>121</v>
      </c>
      <c r="G1827" s="110">
        <v>1695000</v>
      </c>
      <c r="H1827" s="110">
        <v>1695000</v>
      </c>
      <c r="I1827" s="3">
        <v>1</v>
      </c>
    </row>
    <row r="1828" spans="1:9" s="106" customFormat="1" ht="30" x14ac:dyDescent="0.25">
      <c r="A1828" s="1124"/>
      <c r="B1828" s="891"/>
      <c r="C1828" s="122" t="s">
        <v>5404</v>
      </c>
      <c r="D1828" s="119" t="s">
        <v>5270</v>
      </c>
      <c r="E1828" s="104" t="s">
        <v>172</v>
      </c>
      <c r="F1828" s="104" t="s">
        <v>121</v>
      </c>
      <c r="G1828" s="110">
        <v>662400</v>
      </c>
      <c r="H1828" s="110">
        <v>662400</v>
      </c>
      <c r="I1828" s="3">
        <v>1</v>
      </c>
    </row>
    <row r="1829" spans="1:9" s="106" customFormat="1" ht="30" x14ac:dyDescent="0.25">
      <c r="A1829" s="1124"/>
      <c r="B1829" s="891"/>
      <c r="C1829" s="122" t="s">
        <v>5405</v>
      </c>
      <c r="D1829" s="119" t="s">
        <v>5270</v>
      </c>
      <c r="E1829" s="104" t="s">
        <v>172</v>
      </c>
      <c r="F1829" s="104" t="s">
        <v>121</v>
      </c>
      <c r="G1829" s="110">
        <v>254400</v>
      </c>
      <c r="H1829" s="110">
        <v>254400</v>
      </c>
      <c r="I1829" s="3">
        <v>1</v>
      </c>
    </row>
    <row r="1830" spans="1:9" s="106" customFormat="1" ht="30" x14ac:dyDescent="0.25">
      <c r="A1830" s="1124"/>
      <c r="B1830" s="891"/>
      <c r="C1830" s="122" t="s">
        <v>5406</v>
      </c>
      <c r="D1830" s="119" t="s">
        <v>5270</v>
      </c>
      <c r="E1830" s="104" t="s">
        <v>172</v>
      </c>
      <c r="F1830" s="104" t="s">
        <v>121</v>
      </c>
      <c r="G1830" s="110">
        <v>2352100</v>
      </c>
      <c r="H1830" s="110">
        <v>2352100</v>
      </c>
      <c r="I1830" s="3">
        <v>1</v>
      </c>
    </row>
    <row r="1831" spans="1:9" s="106" customFormat="1" ht="30" x14ac:dyDescent="0.25">
      <c r="A1831" s="1124"/>
      <c r="B1831" s="891"/>
      <c r="C1831" s="122" t="s">
        <v>5407</v>
      </c>
      <c r="D1831" s="122" t="s">
        <v>5270</v>
      </c>
      <c r="E1831" s="104" t="s">
        <v>172</v>
      </c>
      <c r="F1831" s="104" t="s">
        <v>121</v>
      </c>
      <c r="G1831" s="110">
        <v>24700</v>
      </c>
      <c r="H1831" s="110">
        <v>24700</v>
      </c>
      <c r="I1831" s="3">
        <v>1</v>
      </c>
    </row>
    <row r="1832" spans="1:9" s="106" customFormat="1" ht="30" x14ac:dyDescent="0.25">
      <c r="A1832" s="1124"/>
      <c r="B1832" s="891"/>
      <c r="C1832" s="122" t="s">
        <v>5408</v>
      </c>
      <c r="D1832" s="122" t="s">
        <v>5270</v>
      </c>
      <c r="E1832" s="104" t="s">
        <v>172</v>
      </c>
      <c r="F1832" s="104" t="s">
        <v>121</v>
      </c>
      <c r="G1832" s="110">
        <v>1706400</v>
      </c>
      <c r="H1832" s="110">
        <v>1706400</v>
      </c>
      <c r="I1832" s="3">
        <v>1</v>
      </c>
    </row>
    <row r="1833" spans="1:9" s="106" customFormat="1" ht="30" x14ac:dyDescent="0.25">
      <c r="A1833" s="1124"/>
      <c r="B1833" s="891"/>
      <c r="C1833" s="122" t="s">
        <v>5409</v>
      </c>
      <c r="D1833" s="122" t="s">
        <v>5270</v>
      </c>
      <c r="E1833" s="104" t="s">
        <v>172</v>
      </c>
      <c r="F1833" s="104" t="s">
        <v>121</v>
      </c>
      <c r="G1833" s="110">
        <v>96000</v>
      </c>
      <c r="H1833" s="110">
        <v>96000</v>
      </c>
      <c r="I1833" s="3">
        <v>1</v>
      </c>
    </row>
    <row r="1834" spans="1:9" s="106" customFormat="1" ht="30" x14ac:dyDescent="0.25">
      <c r="A1834" s="1124"/>
      <c r="B1834" s="891"/>
      <c r="C1834" s="122" t="s">
        <v>5410</v>
      </c>
      <c r="D1834" s="122" t="s">
        <v>5270</v>
      </c>
      <c r="E1834" s="104" t="s">
        <v>172</v>
      </c>
      <c r="F1834" s="104" t="s">
        <v>121</v>
      </c>
      <c r="G1834" s="110">
        <v>109700</v>
      </c>
      <c r="H1834" s="110">
        <v>109700</v>
      </c>
      <c r="I1834" s="3">
        <v>1</v>
      </c>
    </row>
    <row r="1835" spans="1:9" s="106" customFormat="1" ht="30" x14ac:dyDescent="0.25">
      <c r="A1835" s="1124"/>
      <c r="B1835" s="891"/>
      <c r="C1835" s="122" t="s">
        <v>5411</v>
      </c>
      <c r="D1835" s="122" t="s">
        <v>5270</v>
      </c>
      <c r="E1835" s="104" t="s">
        <v>172</v>
      </c>
      <c r="F1835" s="104" t="s">
        <v>121</v>
      </c>
      <c r="G1835" s="110">
        <v>56400</v>
      </c>
      <c r="H1835" s="110">
        <v>56400</v>
      </c>
      <c r="I1835" s="3">
        <v>1</v>
      </c>
    </row>
    <row r="1836" spans="1:9" s="106" customFormat="1" ht="30" x14ac:dyDescent="0.25">
      <c r="A1836" s="1124"/>
      <c r="B1836" s="891"/>
      <c r="C1836" s="122" t="s">
        <v>5412</v>
      </c>
      <c r="D1836" s="122" t="s">
        <v>5270</v>
      </c>
      <c r="E1836" s="104" t="s">
        <v>172</v>
      </c>
      <c r="F1836" s="104" t="s">
        <v>121</v>
      </c>
      <c r="G1836" s="110">
        <v>84000</v>
      </c>
      <c r="H1836" s="110">
        <v>84000</v>
      </c>
      <c r="I1836" s="3">
        <v>1</v>
      </c>
    </row>
    <row r="1837" spans="1:9" s="106" customFormat="1" ht="30" x14ac:dyDescent="0.25">
      <c r="A1837" s="1124"/>
      <c r="B1837" s="891"/>
      <c r="C1837" s="122" t="s">
        <v>5413</v>
      </c>
      <c r="D1837" s="122" t="s">
        <v>5270</v>
      </c>
      <c r="E1837" s="104" t="s">
        <v>172</v>
      </c>
      <c r="F1837" s="104" t="s">
        <v>121</v>
      </c>
      <c r="G1837" s="110">
        <v>300000</v>
      </c>
      <c r="H1837" s="110">
        <v>300000</v>
      </c>
      <c r="I1837" s="3">
        <v>1</v>
      </c>
    </row>
    <row r="1838" spans="1:9" s="106" customFormat="1" ht="30" x14ac:dyDescent="0.25">
      <c r="A1838" s="1124"/>
      <c r="B1838" s="891"/>
      <c r="C1838" s="122" t="s">
        <v>5414</v>
      </c>
      <c r="D1838" s="122" t="s">
        <v>5270</v>
      </c>
      <c r="E1838" s="104" t="s">
        <v>172</v>
      </c>
      <c r="F1838" s="104" t="s">
        <v>121</v>
      </c>
      <c r="G1838" s="110">
        <v>51600</v>
      </c>
      <c r="H1838" s="110">
        <v>51600</v>
      </c>
      <c r="I1838" s="3">
        <v>1</v>
      </c>
    </row>
    <row r="1839" spans="1:9" s="106" customFormat="1" ht="30" x14ac:dyDescent="0.25">
      <c r="A1839" s="1124"/>
      <c r="B1839" s="891"/>
      <c r="C1839" s="122" t="s">
        <v>5415</v>
      </c>
      <c r="D1839" s="122" t="s">
        <v>5270</v>
      </c>
      <c r="E1839" s="104" t="s">
        <v>172</v>
      </c>
      <c r="F1839" s="104" t="s">
        <v>121</v>
      </c>
      <c r="G1839" s="110">
        <v>14400</v>
      </c>
      <c r="H1839" s="110">
        <v>14400</v>
      </c>
      <c r="I1839" s="3">
        <v>1</v>
      </c>
    </row>
    <row r="1840" spans="1:9" s="106" customFormat="1" ht="30" x14ac:dyDescent="0.25">
      <c r="A1840" s="1124"/>
      <c r="B1840" s="891"/>
      <c r="C1840" s="122" t="s">
        <v>5416</v>
      </c>
      <c r="D1840" s="122" t="s">
        <v>5270</v>
      </c>
      <c r="E1840" s="104" t="s">
        <v>172</v>
      </c>
      <c r="F1840" s="104" t="s">
        <v>121</v>
      </c>
      <c r="G1840" s="110">
        <v>8000</v>
      </c>
      <c r="H1840" s="110">
        <v>8000</v>
      </c>
      <c r="I1840" s="3">
        <v>1</v>
      </c>
    </row>
    <row r="1841" spans="1:9" s="106" customFormat="1" ht="30" x14ac:dyDescent="0.25">
      <c r="A1841" s="1124"/>
      <c r="B1841" s="891"/>
      <c r="C1841" s="122" t="s">
        <v>5417</v>
      </c>
      <c r="D1841" s="122" t="s">
        <v>5270</v>
      </c>
      <c r="E1841" s="104" t="s">
        <v>172</v>
      </c>
      <c r="F1841" s="104" t="s">
        <v>121</v>
      </c>
      <c r="G1841" s="110">
        <v>32200</v>
      </c>
      <c r="H1841" s="110">
        <v>32200</v>
      </c>
      <c r="I1841" s="3">
        <v>1</v>
      </c>
    </row>
    <row r="1842" spans="1:9" s="106" customFormat="1" ht="30" x14ac:dyDescent="0.25">
      <c r="A1842" s="1124"/>
      <c r="B1842" s="891"/>
      <c r="C1842" s="122" t="s">
        <v>5418</v>
      </c>
      <c r="D1842" s="122" t="s">
        <v>5270</v>
      </c>
      <c r="E1842" s="104" t="s">
        <v>172</v>
      </c>
      <c r="F1842" s="104" t="s">
        <v>121</v>
      </c>
      <c r="G1842" s="110">
        <v>830400</v>
      </c>
      <c r="H1842" s="110">
        <v>830400</v>
      </c>
      <c r="I1842" s="3">
        <v>1</v>
      </c>
    </row>
    <row r="1843" spans="1:9" s="106" customFormat="1" ht="30" x14ac:dyDescent="0.25">
      <c r="A1843" s="1124"/>
      <c r="B1843" s="891"/>
      <c r="C1843" s="122" t="s">
        <v>5419</v>
      </c>
      <c r="D1843" s="122" t="s">
        <v>5270</v>
      </c>
      <c r="E1843" s="104" t="s">
        <v>172</v>
      </c>
      <c r="F1843" s="104" t="s">
        <v>121</v>
      </c>
      <c r="G1843" s="110">
        <v>9000</v>
      </c>
      <c r="H1843" s="110">
        <v>9000</v>
      </c>
      <c r="I1843" s="3">
        <v>1</v>
      </c>
    </row>
    <row r="1844" spans="1:9" s="106" customFormat="1" ht="30" x14ac:dyDescent="0.25">
      <c r="A1844" s="1124"/>
      <c r="B1844" s="891"/>
      <c r="C1844" s="122" t="s">
        <v>5420</v>
      </c>
      <c r="D1844" s="122" t="s">
        <v>5270</v>
      </c>
      <c r="E1844" s="104" t="s">
        <v>172</v>
      </c>
      <c r="F1844" s="104" t="s">
        <v>121</v>
      </c>
      <c r="G1844" s="110">
        <v>25600</v>
      </c>
      <c r="H1844" s="110">
        <v>25600</v>
      </c>
      <c r="I1844" s="3">
        <v>1</v>
      </c>
    </row>
    <row r="1845" spans="1:9" s="106" customFormat="1" ht="30" x14ac:dyDescent="0.25">
      <c r="A1845" s="1124"/>
      <c r="B1845" s="891"/>
      <c r="C1845" s="122" t="s">
        <v>5421</v>
      </c>
      <c r="D1845" s="122" t="s">
        <v>5270</v>
      </c>
      <c r="E1845" s="104" t="s">
        <v>172</v>
      </c>
      <c r="F1845" s="104" t="s">
        <v>121</v>
      </c>
      <c r="G1845" s="110">
        <v>1900</v>
      </c>
      <c r="H1845" s="110">
        <v>1900</v>
      </c>
      <c r="I1845" s="3">
        <v>1</v>
      </c>
    </row>
    <row r="1846" spans="1:9" s="106" customFormat="1" ht="30" x14ac:dyDescent="0.25">
      <c r="A1846" s="1124"/>
      <c r="B1846" s="891"/>
      <c r="C1846" s="122" t="s">
        <v>5422</v>
      </c>
      <c r="D1846" s="122" t="s">
        <v>5270</v>
      </c>
      <c r="E1846" s="104" t="s">
        <v>172</v>
      </c>
      <c r="F1846" s="104" t="s">
        <v>121</v>
      </c>
      <c r="G1846" s="110">
        <v>9600</v>
      </c>
      <c r="H1846" s="110">
        <v>9600</v>
      </c>
      <c r="I1846" s="3">
        <v>1</v>
      </c>
    </row>
    <row r="1847" spans="1:9" s="106" customFormat="1" ht="30" x14ac:dyDescent="0.25">
      <c r="A1847" s="1124"/>
      <c r="B1847" s="891"/>
      <c r="C1847" s="122" t="s">
        <v>5423</v>
      </c>
      <c r="D1847" s="122" t="s">
        <v>5270</v>
      </c>
      <c r="E1847" s="104" t="s">
        <v>172</v>
      </c>
      <c r="F1847" s="104" t="s">
        <v>121</v>
      </c>
      <c r="G1847" s="110">
        <v>7600</v>
      </c>
      <c r="H1847" s="110">
        <v>7600</v>
      </c>
      <c r="I1847" s="3">
        <v>1</v>
      </c>
    </row>
    <row r="1848" spans="1:9" s="106" customFormat="1" ht="30" x14ac:dyDescent="0.25">
      <c r="A1848" s="1124"/>
      <c r="B1848" s="891"/>
      <c r="C1848" s="122" t="s">
        <v>5424</v>
      </c>
      <c r="D1848" s="122" t="s">
        <v>5270</v>
      </c>
      <c r="E1848" s="104" t="s">
        <v>172</v>
      </c>
      <c r="F1848" s="104" t="s">
        <v>121</v>
      </c>
      <c r="G1848" s="110">
        <v>41000</v>
      </c>
      <c r="H1848" s="110">
        <v>41000</v>
      </c>
      <c r="I1848" s="3">
        <v>1</v>
      </c>
    </row>
    <row r="1849" spans="1:9" s="106" customFormat="1" ht="30" x14ac:dyDescent="0.25">
      <c r="A1849" s="1124"/>
      <c r="B1849" s="891"/>
      <c r="C1849" s="122" t="s">
        <v>5425</v>
      </c>
      <c r="D1849" s="122" t="s">
        <v>5270</v>
      </c>
      <c r="E1849" s="104" t="s">
        <v>172</v>
      </c>
      <c r="F1849" s="104" t="s">
        <v>121</v>
      </c>
      <c r="G1849" s="110">
        <v>2900</v>
      </c>
      <c r="H1849" s="110">
        <v>2900</v>
      </c>
      <c r="I1849" s="3">
        <v>1</v>
      </c>
    </row>
    <row r="1850" spans="1:9" s="106" customFormat="1" ht="30" x14ac:dyDescent="0.25">
      <c r="A1850" s="1124"/>
      <c r="B1850" s="891"/>
      <c r="C1850" s="122" t="s">
        <v>5426</v>
      </c>
      <c r="D1850" s="122" t="s">
        <v>5270</v>
      </c>
      <c r="E1850" s="104" t="s">
        <v>172</v>
      </c>
      <c r="F1850" s="104" t="s">
        <v>121</v>
      </c>
      <c r="G1850" s="110">
        <v>6400</v>
      </c>
      <c r="H1850" s="110">
        <v>6400</v>
      </c>
      <c r="I1850" s="3">
        <v>1</v>
      </c>
    </row>
    <row r="1851" spans="1:9" s="106" customFormat="1" ht="30" x14ac:dyDescent="0.25">
      <c r="A1851" s="1124"/>
      <c r="B1851" s="891"/>
      <c r="C1851" s="122" t="s">
        <v>5427</v>
      </c>
      <c r="D1851" s="122" t="s">
        <v>5270</v>
      </c>
      <c r="E1851" s="104" t="s">
        <v>172</v>
      </c>
      <c r="F1851" s="104" t="s">
        <v>121</v>
      </c>
      <c r="G1851" s="110">
        <v>12700</v>
      </c>
      <c r="H1851" s="110">
        <v>12700</v>
      </c>
      <c r="I1851" s="3">
        <v>1</v>
      </c>
    </row>
    <row r="1852" spans="1:9" s="106" customFormat="1" ht="30" x14ac:dyDescent="0.25">
      <c r="A1852" s="1124"/>
      <c r="B1852" s="891"/>
      <c r="C1852" s="122" t="s">
        <v>5428</v>
      </c>
      <c r="D1852" s="122" t="s">
        <v>5270</v>
      </c>
      <c r="E1852" s="104" t="s">
        <v>172</v>
      </c>
      <c r="F1852" s="104" t="s">
        <v>121</v>
      </c>
      <c r="G1852" s="110">
        <v>7200</v>
      </c>
      <c r="H1852" s="110">
        <v>7200</v>
      </c>
      <c r="I1852" s="3">
        <v>1</v>
      </c>
    </row>
    <row r="1853" spans="1:9" s="106" customFormat="1" ht="30" x14ac:dyDescent="0.25">
      <c r="A1853" s="1124"/>
      <c r="B1853" s="891"/>
      <c r="C1853" s="122" t="s">
        <v>5429</v>
      </c>
      <c r="D1853" s="122" t="s">
        <v>5270</v>
      </c>
      <c r="E1853" s="104" t="s">
        <v>172</v>
      </c>
      <c r="F1853" s="104" t="s">
        <v>121</v>
      </c>
      <c r="G1853" s="110">
        <v>28800</v>
      </c>
      <c r="H1853" s="110">
        <v>28800</v>
      </c>
      <c r="I1853" s="3">
        <v>1</v>
      </c>
    </row>
    <row r="1854" spans="1:9" s="106" customFormat="1" ht="30" x14ac:dyDescent="0.25">
      <c r="A1854" s="1124"/>
      <c r="B1854" s="891"/>
      <c r="C1854" s="122" t="s">
        <v>5430</v>
      </c>
      <c r="D1854" s="122" t="s">
        <v>5270</v>
      </c>
      <c r="E1854" s="104" t="s">
        <v>172</v>
      </c>
      <c r="F1854" s="104" t="s">
        <v>121</v>
      </c>
      <c r="G1854" s="110">
        <v>343200</v>
      </c>
      <c r="H1854" s="110">
        <v>343200</v>
      </c>
      <c r="I1854" s="3">
        <v>1</v>
      </c>
    </row>
    <row r="1855" spans="1:9" s="106" customFormat="1" ht="30" x14ac:dyDescent="0.25">
      <c r="A1855" s="1124"/>
      <c r="B1855" s="892"/>
      <c r="C1855" s="122" t="s">
        <v>5431</v>
      </c>
      <c r="D1855" s="122" t="s">
        <v>5270</v>
      </c>
      <c r="E1855" s="104" t="s">
        <v>172</v>
      </c>
      <c r="F1855" s="104" t="s">
        <v>121</v>
      </c>
      <c r="G1855" s="110">
        <v>4800</v>
      </c>
      <c r="H1855" s="110">
        <v>4800</v>
      </c>
      <c r="I1855" s="3">
        <v>1</v>
      </c>
    </row>
    <row r="1856" spans="1:9" s="77" customFormat="1" ht="39.950000000000003" customHeight="1" x14ac:dyDescent="0.25">
      <c r="A1856" s="1124"/>
      <c r="B1856" s="882" t="s">
        <v>640</v>
      </c>
      <c r="C1856" s="882"/>
      <c r="D1856" s="882"/>
      <c r="E1856" s="882"/>
      <c r="F1856" s="882"/>
      <c r="G1856" s="882"/>
      <c r="H1856" s="2">
        <f>SUM(H1857+H1876)</f>
        <v>457912744</v>
      </c>
      <c r="I1856" s="2"/>
    </row>
    <row r="1857" spans="1:9" s="77" customFormat="1" x14ac:dyDescent="0.25">
      <c r="A1857" s="1124"/>
      <c r="B1857" s="883" t="s">
        <v>154</v>
      </c>
      <c r="C1857" s="883"/>
      <c r="D1857" s="883"/>
      <c r="E1857" s="883"/>
      <c r="F1857" s="883"/>
      <c r="G1857" s="883"/>
      <c r="H1857" s="72">
        <f>SUM(H1858:H1874)</f>
        <v>449535517</v>
      </c>
      <c r="I1857" s="72"/>
    </row>
    <row r="1858" spans="1:9" s="77" customFormat="1" ht="45" x14ac:dyDescent="0.25">
      <c r="A1858" s="1124"/>
      <c r="B1858" s="74">
        <v>4251</v>
      </c>
      <c r="C1858" s="126">
        <v>45231145</v>
      </c>
      <c r="D1858" s="125" t="s">
        <v>5179</v>
      </c>
      <c r="E1858" s="79" t="s">
        <v>149</v>
      </c>
      <c r="F1858" s="79" t="s">
        <v>121</v>
      </c>
      <c r="G1858" s="16">
        <v>0</v>
      </c>
      <c r="H1858" s="16">
        <f t="shared" ref="H1858:H1874" si="34">G1858*I1858</f>
        <v>0</v>
      </c>
      <c r="I1858" s="16">
        <v>1</v>
      </c>
    </row>
    <row r="1859" spans="1:9" s="77" customFormat="1" ht="45" x14ac:dyDescent="0.25">
      <c r="A1859" s="1124"/>
      <c r="B1859" s="890">
        <v>5112</v>
      </c>
      <c r="C1859" s="122" t="s">
        <v>5180</v>
      </c>
      <c r="D1859" s="120" t="s">
        <v>5181</v>
      </c>
      <c r="E1859" s="74" t="s">
        <v>149</v>
      </c>
      <c r="F1859" s="74" t="s">
        <v>121</v>
      </c>
      <c r="G1859" s="3">
        <v>33721460</v>
      </c>
      <c r="H1859" s="3">
        <f t="shared" si="34"/>
        <v>33721460</v>
      </c>
      <c r="I1859" s="3">
        <v>1</v>
      </c>
    </row>
    <row r="1860" spans="1:9" s="77" customFormat="1" ht="45" x14ac:dyDescent="0.25">
      <c r="A1860" s="1124"/>
      <c r="B1860" s="891"/>
      <c r="C1860" s="122" t="s">
        <v>5182</v>
      </c>
      <c r="D1860" s="120" t="s">
        <v>5183</v>
      </c>
      <c r="E1860" s="74" t="s">
        <v>149</v>
      </c>
      <c r="F1860" s="74" t="s">
        <v>121</v>
      </c>
      <c r="G1860" s="3">
        <v>30396610</v>
      </c>
      <c r="H1860" s="3">
        <f t="shared" si="34"/>
        <v>30396610</v>
      </c>
      <c r="I1860" s="3">
        <v>1</v>
      </c>
    </row>
    <row r="1861" spans="1:9" s="77" customFormat="1" ht="45" x14ac:dyDescent="0.25">
      <c r="A1861" s="1124"/>
      <c r="B1861" s="891"/>
      <c r="C1861" s="122" t="s">
        <v>5184</v>
      </c>
      <c r="D1861" s="120" t="s">
        <v>5185</v>
      </c>
      <c r="E1861" s="74" t="s">
        <v>149</v>
      </c>
      <c r="F1861" s="74" t="s">
        <v>121</v>
      </c>
      <c r="G1861" s="3">
        <v>19102570</v>
      </c>
      <c r="H1861" s="3">
        <f t="shared" si="34"/>
        <v>19102570</v>
      </c>
      <c r="I1861" s="3">
        <v>1</v>
      </c>
    </row>
    <row r="1862" spans="1:9" s="77" customFormat="1" ht="45" x14ac:dyDescent="0.25">
      <c r="A1862" s="1124"/>
      <c r="B1862" s="891"/>
      <c r="C1862" s="122" t="s">
        <v>5186</v>
      </c>
      <c r="D1862" s="120" t="s">
        <v>5187</v>
      </c>
      <c r="E1862" s="74" t="s">
        <v>149</v>
      </c>
      <c r="F1862" s="74" t="s">
        <v>121</v>
      </c>
      <c r="G1862" s="3">
        <v>1115150</v>
      </c>
      <c r="H1862" s="3">
        <f t="shared" si="34"/>
        <v>1115150</v>
      </c>
      <c r="I1862" s="3">
        <v>1</v>
      </c>
    </row>
    <row r="1863" spans="1:9" s="77" customFormat="1" ht="45" x14ac:dyDescent="0.25">
      <c r="A1863" s="1124"/>
      <c r="B1863" s="891"/>
      <c r="C1863" s="122" t="s">
        <v>5188</v>
      </c>
      <c r="D1863" s="120" t="s">
        <v>5189</v>
      </c>
      <c r="E1863" s="74" t="s">
        <v>149</v>
      </c>
      <c r="F1863" s="74" t="s">
        <v>121</v>
      </c>
      <c r="G1863" s="3">
        <v>21936210</v>
      </c>
      <c r="H1863" s="3">
        <f t="shared" si="34"/>
        <v>21936210</v>
      </c>
      <c r="I1863" s="3">
        <v>1</v>
      </c>
    </row>
    <row r="1864" spans="1:9" s="77" customFormat="1" ht="45" x14ac:dyDescent="0.25">
      <c r="A1864" s="1124"/>
      <c r="B1864" s="891"/>
      <c r="C1864" s="122" t="s">
        <v>5190</v>
      </c>
      <c r="D1864" s="120" t="s">
        <v>5191</v>
      </c>
      <c r="E1864" s="74" t="s">
        <v>149</v>
      </c>
      <c r="F1864" s="74" t="s">
        <v>121</v>
      </c>
      <c r="G1864" s="3">
        <v>49687197</v>
      </c>
      <c r="H1864" s="3">
        <f t="shared" si="34"/>
        <v>49687197</v>
      </c>
      <c r="I1864" s="3">
        <v>1</v>
      </c>
    </row>
    <row r="1865" spans="1:9" s="77" customFormat="1" ht="45" x14ac:dyDescent="0.25">
      <c r="A1865" s="1124"/>
      <c r="B1865" s="891"/>
      <c r="C1865" s="122" t="s">
        <v>5192</v>
      </c>
      <c r="D1865" s="120" t="s">
        <v>5193</v>
      </c>
      <c r="E1865" s="74" t="s">
        <v>149</v>
      </c>
      <c r="F1865" s="74" t="s">
        <v>121</v>
      </c>
      <c r="G1865" s="3">
        <v>3349800</v>
      </c>
      <c r="H1865" s="3">
        <f t="shared" si="34"/>
        <v>3349800</v>
      </c>
      <c r="I1865" s="3">
        <v>1</v>
      </c>
    </row>
    <row r="1866" spans="1:9" s="77" customFormat="1" ht="45" x14ac:dyDescent="0.25">
      <c r="A1866" s="1124"/>
      <c r="B1866" s="891"/>
      <c r="C1866" s="122" t="s">
        <v>5194</v>
      </c>
      <c r="D1866" s="120" t="s">
        <v>5195</v>
      </c>
      <c r="E1866" s="74" t="s">
        <v>149</v>
      </c>
      <c r="F1866" s="74" t="s">
        <v>121</v>
      </c>
      <c r="G1866" s="3">
        <v>30662430</v>
      </c>
      <c r="H1866" s="3">
        <f t="shared" si="34"/>
        <v>30662430</v>
      </c>
      <c r="I1866" s="3">
        <v>1</v>
      </c>
    </row>
    <row r="1867" spans="1:9" s="77" customFormat="1" ht="45" x14ac:dyDescent="0.25">
      <c r="A1867" s="1124"/>
      <c r="B1867" s="891"/>
      <c r="C1867" s="122" t="s">
        <v>5196</v>
      </c>
      <c r="D1867" s="120" t="s">
        <v>5197</v>
      </c>
      <c r="E1867" s="74" t="s">
        <v>149</v>
      </c>
      <c r="F1867" s="74" t="s">
        <v>121</v>
      </c>
      <c r="G1867" s="3">
        <v>82785630</v>
      </c>
      <c r="H1867" s="3">
        <f t="shared" si="34"/>
        <v>82785630</v>
      </c>
      <c r="I1867" s="3">
        <v>1</v>
      </c>
    </row>
    <row r="1868" spans="1:9" s="77" customFormat="1" ht="45" x14ac:dyDescent="0.25">
      <c r="A1868" s="1124"/>
      <c r="B1868" s="891"/>
      <c r="C1868" s="122" t="s">
        <v>5198</v>
      </c>
      <c r="D1868" s="120" t="s">
        <v>5199</v>
      </c>
      <c r="E1868" s="74" t="s">
        <v>149</v>
      </c>
      <c r="F1868" s="74" t="s">
        <v>121</v>
      </c>
      <c r="G1868" s="3">
        <v>23282630</v>
      </c>
      <c r="H1868" s="3">
        <f t="shared" si="34"/>
        <v>23282630</v>
      </c>
      <c r="I1868" s="3">
        <v>1</v>
      </c>
    </row>
    <row r="1869" spans="1:9" s="77" customFormat="1" ht="45" x14ac:dyDescent="0.25">
      <c r="A1869" s="1124"/>
      <c r="B1869" s="891"/>
      <c r="C1869" s="122" t="s">
        <v>5200</v>
      </c>
      <c r="D1869" s="120" t="s">
        <v>5201</v>
      </c>
      <c r="E1869" s="74" t="s">
        <v>149</v>
      </c>
      <c r="F1869" s="74" t="s">
        <v>121</v>
      </c>
      <c r="G1869" s="3">
        <v>60462230</v>
      </c>
      <c r="H1869" s="3">
        <f t="shared" si="34"/>
        <v>60462230</v>
      </c>
      <c r="I1869" s="3">
        <v>1</v>
      </c>
    </row>
    <row r="1870" spans="1:9" s="77" customFormat="1" ht="60" x14ac:dyDescent="0.25">
      <c r="A1870" s="1124"/>
      <c r="B1870" s="891"/>
      <c r="C1870" s="122" t="s">
        <v>5202</v>
      </c>
      <c r="D1870" s="120" t="s">
        <v>5203</v>
      </c>
      <c r="E1870" s="74" t="s">
        <v>149</v>
      </c>
      <c r="F1870" s="74" t="s">
        <v>121</v>
      </c>
      <c r="G1870" s="3">
        <v>14034470</v>
      </c>
      <c r="H1870" s="3">
        <f t="shared" si="34"/>
        <v>14034470</v>
      </c>
      <c r="I1870" s="3">
        <v>1</v>
      </c>
    </row>
    <row r="1871" spans="1:9" s="77" customFormat="1" ht="60" x14ac:dyDescent="0.25">
      <c r="A1871" s="1124"/>
      <c r="B1871" s="891"/>
      <c r="C1871" s="122" t="s">
        <v>5204</v>
      </c>
      <c r="D1871" s="120" t="s">
        <v>5205</v>
      </c>
      <c r="E1871" s="74" t="s">
        <v>149</v>
      </c>
      <c r="F1871" s="74" t="s">
        <v>121</v>
      </c>
      <c r="G1871" s="3">
        <v>78999130</v>
      </c>
      <c r="H1871" s="3">
        <f t="shared" si="34"/>
        <v>78999130</v>
      </c>
      <c r="I1871" s="3">
        <v>1</v>
      </c>
    </row>
    <row r="1872" spans="1:9" s="77" customFormat="1" ht="105" x14ac:dyDescent="0.25">
      <c r="A1872" s="1124"/>
      <c r="B1872" s="891"/>
      <c r="C1872" s="127" t="s">
        <v>5246</v>
      </c>
      <c r="D1872" s="128" t="s">
        <v>5206</v>
      </c>
      <c r="E1872" s="80" t="s">
        <v>149</v>
      </c>
      <c r="F1872" s="80" t="s">
        <v>121</v>
      </c>
      <c r="G1872" s="53">
        <v>0</v>
      </c>
      <c r="H1872" s="53">
        <f t="shared" si="34"/>
        <v>0</v>
      </c>
      <c r="I1872" s="53">
        <v>1</v>
      </c>
    </row>
    <row r="1873" spans="1:9" s="77" customFormat="1" ht="45" x14ac:dyDescent="0.25">
      <c r="A1873" s="1124"/>
      <c r="B1873" s="891"/>
      <c r="C1873" s="127" t="s">
        <v>5247</v>
      </c>
      <c r="D1873" s="128" t="s">
        <v>5207</v>
      </c>
      <c r="E1873" s="80" t="s">
        <v>149</v>
      </c>
      <c r="F1873" s="80" t="s">
        <v>121</v>
      </c>
      <c r="G1873" s="53">
        <v>0</v>
      </c>
      <c r="H1873" s="53">
        <f t="shared" si="34"/>
        <v>0</v>
      </c>
      <c r="I1873" s="53">
        <v>1</v>
      </c>
    </row>
    <row r="1874" spans="1:9" s="77" customFormat="1" ht="60" x14ac:dyDescent="0.25">
      <c r="A1874" s="1124"/>
      <c r="B1874" s="891"/>
      <c r="C1874" s="127" t="s">
        <v>5248</v>
      </c>
      <c r="D1874" s="128" t="s">
        <v>5208</v>
      </c>
      <c r="E1874" s="80" t="s">
        <v>149</v>
      </c>
      <c r="F1874" s="80" t="s">
        <v>121</v>
      </c>
      <c r="G1874" s="53">
        <v>0</v>
      </c>
      <c r="H1874" s="53">
        <f t="shared" si="34"/>
        <v>0</v>
      </c>
      <c r="I1874" s="53">
        <v>1</v>
      </c>
    </row>
    <row r="1875" spans="1:9" s="114" customFormat="1" ht="30" x14ac:dyDescent="0.25">
      <c r="A1875" s="1124"/>
      <c r="B1875" s="892"/>
      <c r="C1875" s="80" t="s">
        <v>5434</v>
      </c>
      <c r="D1875" s="80" t="s">
        <v>5435</v>
      </c>
      <c r="E1875" s="80" t="s">
        <v>126</v>
      </c>
      <c r="F1875" s="80" t="s">
        <v>121</v>
      </c>
      <c r="G1875" s="53">
        <v>0</v>
      </c>
      <c r="H1875" s="53">
        <v>0</v>
      </c>
      <c r="I1875" s="53">
        <v>1</v>
      </c>
    </row>
    <row r="1876" spans="1:9" s="77" customFormat="1" x14ac:dyDescent="0.25">
      <c r="A1876" s="1124"/>
      <c r="B1876" s="883" t="s">
        <v>118</v>
      </c>
      <c r="C1876" s="883"/>
      <c r="D1876" s="883"/>
      <c r="E1876" s="883"/>
      <c r="F1876" s="883"/>
      <c r="G1876" s="883"/>
      <c r="H1876" s="72">
        <f>SUM(H1877:H1890)</f>
        <v>8377227</v>
      </c>
      <c r="I1876" s="72"/>
    </row>
    <row r="1877" spans="1:9" s="78" customFormat="1" ht="30" x14ac:dyDescent="0.25">
      <c r="A1877" s="1124"/>
      <c r="B1877" s="79">
        <v>4251</v>
      </c>
      <c r="C1877" s="126">
        <v>98111140</v>
      </c>
      <c r="D1877" s="125" t="s">
        <v>532</v>
      </c>
      <c r="E1877" s="79" t="s">
        <v>120</v>
      </c>
      <c r="F1877" s="79" t="s">
        <v>121</v>
      </c>
      <c r="G1877" s="16">
        <v>0</v>
      </c>
      <c r="H1877" s="16">
        <f t="shared" ref="H1877:H1890" si="35">G1877*I1877</f>
        <v>0</v>
      </c>
      <c r="I1877" s="16">
        <v>1</v>
      </c>
    </row>
    <row r="1878" spans="1:9" s="77" customFormat="1" ht="90" x14ac:dyDescent="0.25">
      <c r="A1878" s="1124"/>
      <c r="B1878" s="894">
        <v>5112</v>
      </c>
      <c r="C1878" s="122" t="s">
        <v>5209</v>
      </c>
      <c r="D1878" s="120" t="s">
        <v>5210</v>
      </c>
      <c r="E1878" s="74" t="s">
        <v>3127</v>
      </c>
      <c r="F1878" s="74" t="s">
        <v>121</v>
      </c>
      <c r="G1878" s="3">
        <v>624290</v>
      </c>
      <c r="H1878" s="3">
        <f t="shared" si="35"/>
        <v>624290</v>
      </c>
      <c r="I1878" s="3">
        <v>1</v>
      </c>
    </row>
    <row r="1879" spans="1:9" s="77" customFormat="1" ht="75" x14ac:dyDescent="0.25">
      <c r="A1879" s="1124"/>
      <c r="B1879" s="894"/>
      <c r="C1879" s="122" t="s">
        <v>5211</v>
      </c>
      <c r="D1879" s="120" t="s">
        <v>5212</v>
      </c>
      <c r="E1879" s="74" t="s">
        <v>3127</v>
      </c>
      <c r="F1879" s="74" t="s">
        <v>121</v>
      </c>
      <c r="G1879" s="3">
        <v>562730</v>
      </c>
      <c r="H1879" s="3">
        <f t="shared" si="35"/>
        <v>562730</v>
      </c>
      <c r="I1879" s="3">
        <v>1</v>
      </c>
    </row>
    <row r="1880" spans="1:9" s="77" customFormat="1" ht="75" x14ac:dyDescent="0.25">
      <c r="A1880" s="1124"/>
      <c r="B1880" s="894"/>
      <c r="C1880" s="122" t="s">
        <v>5213</v>
      </c>
      <c r="D1880" s="120" t="s">
        <v>5214</v>
      </c>
      <c r="E1880" s="74" t="s">
        <v>3127</v>
      </c>
      <c r="F1880" s="74" t="s">
        <v>121</v>
      </c>
      <c r="G1880" s="3">
        <v>393518</v>
      </c>
      <c r="H1880" s="3">
        <f t="shared" si="35"/>
        <v>393518</v>
      </c>
      <c r="I1880" s="3">
        <v>1</v>
      </c>
    </row>
    <row r="1881" spans="1:9" s="77" customFormat="1" ht="75" x14ac:dyDescent="0.25">
      <c r="A1881" s="1124"/>
      <c r="B1881" s="894"/>
      <c r="C1881" s="122" t="s">
        <v>5215</v>
      </c>
      <c r="D1881" s="120" t="s">
        <v>5216</v>
      </c>
      <c r="E1881" s="74" t="s">
        <v>3127</v>
      </c>
      <c r="F1881" s="74" t="s">
        <v>121</v>
      </c>
      <c r="G1881" s="3">
        <v>23917</v>
      </c>
      <c r="H1881" s="3">
        <f t="shared" si="35"/>
        <v>23917</v>
      </c>
      <c r="I1881" s="3">
        <v>1</v>
      </c>
    </row>
    <row r="1882" spans="1:9" s="77" customFormat="1" ht="75" x14ac:dyDescent="0.25">
      <c r="A1882" s="1124"/>
      <c r="B1882" s="894"/>
      <c r="C1882" s="122" t="s">
        <v>5217</v>
      </c>
      <c r="D1882" s="120" t="s">
        <v>5218</v>
      </c>
      <c r="E1882" s="74" t="s">
        <v>3127</v>
      </c>
      <c r="F1882" s="74" t="s">
        <v>121</v>
      </c>
      <c r="G1882" s="3">
        <v>406110</v>
      </c>
      <c r="H1882" s="3">
        <f t="shared" si="35"/>
        <v>406110</v>
      </c>
      <c r="I1882" s="3">
        <v>1</v>
      </c>
    </row>
    <row r="1883" spans="1:9" s="77" customFormat="1" ht="75" x14ac:dyDescent="0.25">
      <c r="A1883" s="1124"/>
      <c r="B1883" s="894"/>
      <c r="C1883" s="122" t="s">
        <v>5219</v>
      </c>
      <c r="D1883" s="120" t="s">
        <v>5220</v>
      </c>
      <c r="E1883" s="74" t="s">
        <v>3127</v>
      </c>
      <c r="F1883" s="74" t="s">
        <v>121</v>
      </c>
      <c r="G1883" s="3">
        <v>1154671</v>
      </c>
      <c r="H1883" s="3">
        <f t="shared" si="35"/>
        <v>1154671</v>
      </c>
      <c r="I1883" s="3">
        <v>1</v>
      </c>
    </row>
    <row r="1884" spans="1:9" s="77" customFormat="1" ht="75" x14ac:dyDescent="0.25">
      <c r="A1884" s="1124"/>
      <c r="B1884" s="894"/>
      <c r="C1884" s="122" t="s">
        <v>5221</v>
      </c>
      <c r="D1884" s="120" t="s">
        <v>5222</v>
      </c>
      <c r="E1884" s="74" t="s">
        <v>3127</v>
      </c>
      <c r="F1884" s="74" t="s">
        <v>121</v>
      </c>
      <c r="G1884" s="3">
        <v>73171</v>
      </c>
      <c r="H1884" s="3">
        <f t="shared" si="35"/>
        <v>73171</v>
      </c>
      <c r="I1884" s="3">
        <v>1</v>
      </c>
    </row>
    <row r="1885" spans="1:9" s="77" customFormat="1" ht="90" x14ac:dyDescent="0.25">
      <c r="A1885" s="1124"/>
      <c r="B1885" s="894"/>
      <c r="C1885" s="122" t="s">
        <v>5223</v>
      </c>
      <c r="D1885" s="120" t="s">
        <v>5224</v>
      </c>
      <c r="E1885" s="74" t="s">
        <v>3127</v>
      </c>
      <c r="F1885" s="74" t="s">
        <v>121</v>
      </c>
      <c r="G1885" s="3">
        <v>567660</v>
      </c>
      <c r="H1885" s="3">
        <f t="shared" si="35"/>
        <v>567660</v>
      </c>
      <c r="I1885" s="3">
        <v>1</v>
      </c>
    </row>
    <row r="1886" spans="1:9" s="77" customFormat="1" ht="90" x14ac:dyDescent="0.25">
      <c r="A1886" s="1124"/>
      <c r="B1886" s="894"/>
      <c r="C1886" s="122" t="s">
        <v>5225</v>
      </c>
      <c r="D1886" s="120" t="s">
        <v>5226</v>
      </c>
      <c r="E1886" s="74" t="s">
        <v>3127</v>
      </c>
      <c r="F1886" s="74" t="s">
        <v>121</v>
      </c>
      <c r="G1886" s="3">
        <v>1532620</v>
      </c>
      <c r="H1886" s="3">
        <f t="shared" si="35"/>
        <v>1532620</v>
      </c>
      <c r="I1886" s="3">
        <v>1</v>
      </c>
    </row>
    <row r="1887" spans="1:9" s="77" customFormat="1" ht="90" x14ac:dyDescent="0.25">
      <c r="A1887" s="1124"/>
      <c r="B1887" s="894"/>
      <c r="C1887" s="122" t="s">
        <v>5227</v>
      </c>
      <c r="D1887" s="120" t="s">
        <v>5228</v>
      </c>
      <c r="E1887" s="74" t="s">
        <v>3127</v>
      </c>
      <c r="F1887" s="74" t="s">
        <v>121</v>
      </c>
      <c r="G1887" s="3">
        <v>478930</v>
      </c>
      <c r="H1887" s="3">
        <f t="shared" si="35"/>
        <v>478930</v>
      </c>
      <c r="I1887" s="3">
        <v>1</v>
      </c>
    </row>
    <row r="1888" spans="1:9" s="77" customFormat="1" ht="75" x14ac:dyDescent="0.25">
      <c r="A1888" s="1124"/>
      <c r="B1888" s="894"/>
      <c r="C1888" s="122" t="s">
        <v>5229</v>
      </c>
      <c r="D1888" s="120" t="s">
        <v>5230</v>
      </c>
      <c r="E1888" s="74" t="s">
        <v>3127</v>
      </c>
      <c r="F1888" s="74" t="s">
        <v>121</v>
      </c>
      <c r="G1888" s="3">
        <v>808400</v>
      </c>
      <c r="H1888" s="3">
        <f t="shared" si="35"/>
        <v>808400</v>
      </c>
      <c r="I1888" s="3">
        <v>1</v>
      </c>
    </row>
    <row r="1889" spans="1:9" s="77" customFormat="1" ht="90" x14ac:dyDescent="0.25">
      <c r="A1889" s="1124"/>
      <c r="B1889" s="894"/>
      <c r="C1889" s="122" t="s">
        <v>5231</v>
      </c>
      <c r="D1889" s="120" t="s">
        <v>5232</v>
      </c>
      <c r="E1889" s="74" t="s">
        <v>3127</v>
      </c>
      <c r="F1889" s="74" t="s">
        <v>121</v>
      </c>
      <c r="G1889" s="3">
        <v>288690</v>
      </c>
      <c r="H1889" s="3">
        <f t="shared" si="35"/>
        <v>288690</v>
      </c>
      <c r="I1889" s="3">
        <v>1</v>
      </c>
    </row>
    <row r="1890" spans="1:9" s="77" customFormat="1" ht="75" x14ac:dyDescent="0.25">
      <c r="A1890" s="1124"/>
      <c r="B1890" s="894"/>
      <c r="C1890" s="122" t="s">
        <v>5233</v>
      </c>
      <c r="D1890" s="120" t="s">
        <v>5234</v>
      </c>
      <c r="E1890" s="74" t="s">
        <v>3127</v>
      </c>
      <c r="F1890" s="74" t="s">
        <v>121</v>
      </c>
      <c r="G1890" s="3">
        <v>1462520</v>
      </c>
      <c r="H1890" s="3">
        <f t="shared" si="35"/>
        <v>1462520</v>
      </c>
      <c r="I1890" s="3">
        <v>1</v>
      </c>
    </row>
    <row r="1891" spans="1:9" s="77" customFormat="1" ht="39.950000000000003" customHeight="1" x14ac:dyDescent="0.25">
      <c r="A1891" s="1124"/>
      <c r="B1891" s="882" t="s">
        <v>5235</v>
      </c>
      <c r="C1891" s="882"/>
      <c r="D1891" s="882"/>
      <c r="E1891" s="882"/>
      <c r="F1891" s="882"/>
      <c r="G1891" s="882"/>
      <c r="H1891" s="2">
        <f>SUM(H1892+H1894)</f>
        <v>299819000</v>
      </c>
      <c r="I1891" s="2"/>
    </row>
    <row r="1892" spans="1:9" s="77" customFormat="1" x14ac:dyDescent="0.25">
      <c r="A1892" s="1124"/>
      <c r="B1892" s="883" t="s">
        <v>154</v>
      </c>
      <c r="C1892" s="883"/>
      <c r="D1892" s="883"/>
      <c r="E1892" s="883"/>
      <c r="F1892" s="883"/>
      <c r="G1892" s="883"/>
      <c r="H1892" s="72">
        <f>SUM(H1893:H1893)</f>
        <v>296000000</v>
      </c>
      <c r="I1892" s="72"/>
    </row>
    <row r="1893" spans="1:9" s="77" customFormat="1" ht="90" x14ac:dyDescent="0.25">
      <c r="A1893" s="1124"/>
      <c r="B1893" s="74">
        <v>5113</v>
      </c>
      <c r="C1893" s="126">
        <v>45211116</v>
      </c>
      <c r="D1893" s="125" t="s">
        <v>5236</v>
      </c>
      <c r="E1893" s="79" t="s">
        <v>149</v>
      </c>
      <c r="F1893" s="79" t="s">
        <v>121</v>
      </c>
      <c r="G1893" s="16">
        <v>296000000</v>
      </c>
      <c r="H1893" s="16">
        <f>G1893*I1893</f>
        <v>296000000</v>
      </c>
      <c r="I1893" s="16">
        <v>1</v>
      </c>
    </row>
    <row r="1894" spans="1:9" s="77" customFormat="1" x14ac:dyDescent="0.25">
      <c r="A1894" s="1124"/>
      <c r="B1894" s="883" t="s">
        <v>118</v>
      </c>
      <c r="C1894" s="883"/>
      <c r="D1894" s="883"/>
      <c r="E1894" s="883"/>
      <c r="F1894" s="883"/>
      <c r="G1894" s="883"/>
      <c r="H1894" s="72">
        <f>SUM(H1896:H1897)</f>
        <v>3819000</v>
      </c>
      <c r="I1894" s="72"/>
    </row>
    <row r="1895" spans="1:9" s="576" customFormat="1" ht="30" x14ac:dyDescent="0.25">
      <c r="A1895" s="1124"/>
      <c r="B1895" s="455" t="s">
        <v>5274</v>
      </c>
      <c r="C1895" s="127" t="s">
        <v>6849</v>
      </c>
      <c r="D1895" s="127" t="s">
        <v>5270</v>
      </c>
      <c r="E1895" s="127" t="s">
        <v>3127</v>
      </c>
      <c r="F1895" s="127" t="s">
        <v>121</v>
      </c>
      <c r="G1895" s="127">
        <v>0</v>
      </c>
      <c r="H1895" s="127">
        <v>0</v>
      </c>
      <c r="I1895" s="127">
        <v>1</v>
      </c>
    </row>
    <row r="1896" spans="1:9" s="77" customFormat="1" ht="75" x14ac:dyDescent="0.25">
      <c r="A1896" s="1124"/>
      <c r="B1896" s="894">
        <v>5112</v>
      </c>
      <c r="C1896" s="126">
        <v>71351540</v>
      </c>
      <c r="D1896" s="125" t="s">
        <v>5237</v>
      </c>
      <c r="E1896" s="79" t="s">
        <v>149</v>
      </c>
      <c r="F1896" s="79" t="s">
        <v>121</v>
      </c>
      <c r="G1896" s="16">
        <v>231000</v>
      </c>
      <c r="H1896" s="16">
        <f>G1896*I1896</f>
        <v>231000</v>
      </c>
      <c r="I1896" s="3">
        <v>1</v>
      </c>
    </row>
    <row r="1897" spans="1:9" s="77" customFormat="1" ht="120" x14ac:dyDescent="0.25">
      <c r="A1897" s="1124"/>
      <c r="B1897" s="894"/>
      <c r="C1897" s="126">
        <v>71351540</v>
      </c>
      <c r="D1897" s="125" t="s">
        <v>5238</v>
      </c>
      <c r="E1897" s="79" t="s">
        <v>520</v>
      </c>
      <c r="F1897" s="79" t="s">
        <v>121</v>
      </c>
      <c r="G1897" s="16">
        <v>3588000</v>
      </c>
      <c r="H1897" s="16">
        <f>G1897*I1897</f>
        <v>3588000</v>
      </c>
      <c r="I1897" s="3">
        <v>1</v>
      </c>
    </row>
    <row r="1898" spans="1:9" s="77" customFormat="1" x14ac:dyDescent="0.25">
      <c r="A1898" s="1124"/>
      <c r="B1898" s="953" t="s">
        <v>301</v>
      </c>
      <c r="C1898" s="953"/>
      <c r="D1898" s="953"/>
      <c r="E1898" s="953"/>
      <c r="F1898" s="953"/>
      <c r="G1898" s="953"/>
      <c r="H1898" s="2">
        <f>SUM(H15+H547+H681+H685+H710+H725+H751+H758+H776+H783+H822+H843+H874+H885+H893+H899+H904+H950+H959+H1006+H1028+H1031+H1035+H1042+H1069+H1091+H1098+H1112+H1129+H1135+H1208+H1236+H1244+H1301+H1306+H1577+H1580+H1653+H1711+H1748+H1753+H1759+H1763+H1771+H1856+H1891)</f>
        <v>17280715668.248032</v>
      </c>
      <c r="I1898" s="2"/>
    </row>
    <row r="1899" spans="1:9" s="77" customFormat="1" x14ac:dyDescent="0.25">
      <c r="A1899" s="89"/>
      <c r="C1899" s="116"/>
      <c r="D1899" s="116"/>
      <c r="G1899" s="82"/>
      <c r="H1899" s="82"/>
      <c r="I1899" s="82"/>
    </row>
    <row r="1900" spans="1:9" s="77" customFormat="1" x14ac:dyDescent="0.25">
      <c r="A1900" s="89"/>
      <c r="C1900" s="116"/>
      <c r="D1900" s="116"/>
      <c r="G1900" s="82"/>
      <c r="H1900" s="82"/>
      <c r="I1900" s="82"/>
    </row>
    <row r="1901" spans="1:9" ht="38.25" customHeight="1" x14ac:dyDescent="0.25">
      <c r="A1901" s="1117" t="s">
        <v>5249</v>
      </c>
      <c r="B1901" s="901" t="s">
        <v>0</v>
      </c>
      <c r="C1901" s="901"/>
      <c r="D1901" s="901"/>
      <c r="E1901" s="901"/>
      <c r="F1901" s="901"/>
      <c r="G1901" s="901"/>
      <c r="H1901" s="901"/>
      <c r="I1901" s="901"/>
    </row>
    <row r="1902" spans="1:9" x14ac:dyDescent="0.25">
      <c r="A1902" s="1117"/>
      <c r="B1902" s="9"/>
      <c r="C1902" s="118"/>
      <c r="D1902" s="118"/>
      <c r="E1902" s="9"/>
      <c r="F1902" s="9"/>
      <c r="G1902" s="72"/>
      <c r="H1902" s="72"/>
      <c r="I1902" s="72"/>
    </row>
    <row r="1903" spans="1:9" x14ac:dyDescent="0.25">
      <c r="A1903" s="1117"/>
      <c r="B1903" s="883" t="s">
        <v>1</v>
      </c>
      <c r="C1903" s="1000" t="s">
        <v>2</v>
      </c>
      <c r="D1903" s="1000"/>
      <c r="E1903" s="883" t="s">
        <v>3</v>
      </c>
      <c r="F1903" s="883" t="s">
        <v>4</v>
      </c>
      <c r="G1903" s="909" t="s">
        <v>5</v>
      </c>
      <c r="H1903" s="909" t="s">
        <v>6</v>
      </c>
      <c r="I1903" s="909" t="s">
        <v>7</v>
      </c>
    </row>
    <row r="1904" spans="1:9" ht="60" x14ac:dyDescent="0.25">
      <c r="A1904" s="1117"/>
      <c r="B1904" s="883"/>
      <c r="C1904" s="118" t="s">
        <v>8</v>
      </c>
      <c r="D1904" s="118" t="s">
        <v>9</v>
      </c>
      <c r="E1904" s="883"/>
      <c r="F1904" s="883"/>
      <c r="G1904" s="909"/>
      <c r="H1904" s="909"/>
      <c r="I1904" s="909"/>
    </row>
    <row r="1905" spans="1:9" x14ac:dyDescent="0.25">
      <c r="A1905" s="1117"/>
      <c r="B1905" s="9"/>
      <c r="C1905" s="118">
        <v>1</v>
      </c>
      <c r="D1905" s="118">
        <v>2</v>
      </c>
      <c r="E1905" s="9">
        <v>3</v>
      </c>
      <c r="F1905" s="9">
        <v>4</v>
      </c>
      <c r="G1905" s="72">
        <v>5</v>
      </c>
      <c r="H1905" s="72">
        <v>6</v>
      </c>
      <c r="I1905" s="72">
        <v>7</v>
      </c>
    </row>
    <row r="1906" spans="1:9" x14ac:dyDescent="0.25">
      <c r="A1906" s="1117"/>
      <c r="B1906" s="882" t="s">
        <v>10</v>
      </c>
      <c r="C1906" s="882"/>
      <c r="D1906" s="882"/>
      <c r="E1906" s="882"/>
      <c r="F1906" s="882"/>
      <c r="G1906" s="882"/>
      <c r="H1906" s="2">
        <v>47369960</v>
      </c>
      <c r="I1906" s="2"/>
    </row>
    <row r="1907" spans="1:9" x14ac:dyDescent="0.25">
      <c r="A1907" s="1117"/>
      <c r="B1907" s="883" t="s">
        <v>11</v>
      </c>
      <c r="C1907" s="883"/>
      <c r="D1907" s="883"/>
      <c r="E1907" s="883"/>
      <c r="F1907" s="883"/>
      <c r="G1907" s="883"/>
      <c r="H1907" s="72">
        <v>19139960</v>
      </c>
      <c r="I1907" s="72"/>
    </row>
    <row r="1908" spans="1:9" x14ac:dyDescent="0.25">
      <c r="A1908" s="1117"/>
      <c r="B1908" s="894">
        <v>4261</v>
      </c>
      <c r="C1908" s="119" t="s">
        <v>12</v>
      </c>
      <c r="D1908" s="120" t="s">
        <v>13</v>
      </c>
      <c r="E1908" s="10" t="s">
        <v>14</v>
      </c>
      <c r="F1908" s="10" t="s">
        <v>15</v>
      </c>
      <c r="G1908" s="3">
        <v>1800</v>
      </c>
      <c r="H1908" s="3">
        <v>72000</v>
      </c>
      <c r="I1908" s="3">
        <v>40</v>
      </c>
    </row>
    <row r="1909" spans="1:9" x14ac:dyDescent="0.25">
      <c r="A1909" s="1117"/>
      <c r="B1909" s="894"/>
      <c r="C1909" s="119" t="s">
        <v>16</v>
      </c>
      <c r="D1909" s="120" t="s">
        <v>17</v>
      </c>
      <c r="E1909" s="10" t="s">
        <v>14</v>
      </c>
      <c r="F1909" s="10" t="s">
        <v>15</v>
      </c>
      <c r="G1909" s="3">
        <v>50</v>
      </c>
      <c r="H1909" s="3">
        <v>20000</v>
      </c>
      <c r="I1909" s="3">
        <v>400</v>
      </c>
    </row>
    <row r="1910" spans="1:9" x14ac:dyDescent="0.25">
      <c r="A1910" s="1117"/>
      <c r="B1910" s="894"/>
      <c r="C1910" s="119" t="s">
        <v>18</v>
      </c>
      <c r="D1910" s="120" t="s">
        <v>19</v>
      </c>
      <c r="E1910" s="10" t="s">
        <v>14</v>
      </c>
      <c r="F1910" s="10" t="s">
        <v>15</v>
      </c>
      <c r="G1910" s="3">
        <v>800</v>
      </c>
      <c r="H1910" s="3">
        <v>64000</v>
      </c>
      <c r="I1910" s="3">
        <v>80</v>
      </c>
    </row>
    <row r="1911" spans="1:9" x14ac:dyDescent="0.25">
      <c r="A1911" s="1117"/>
      <c r="B1911" s="894"/>
      <c r="C1911" s="119" t="s">
        <v>20</v>
      </c>
      <c r="D1911" s="120" t="s">
        <v>21</v>
      </c>
      <c r="E1911" s="10" t="s">
        <v>14</v>
      </c>
      <c r="F1911" s="10" t="s">
        <v>15</v>
      </c>
      <c r="G1911" s="3">
        <v>30</v>
      </c>
      <c r="H1911" s="3">
        <v>6000</v>
      </c>
      <c r="I1911" s="3">
        <v>200</v>
      </c>
    </row>
    <row r="1912" spans="1:9" x14ac:dyDescent="0.25">
      <c r="A1912" s="1117"/>
      <c r="B1912" s="894"/>
      <c r="C1912" s="119" t="s">
        <v>22</v>
      </c>
      <c r="D1912" s="120" t="s">
        <v>23</v>
      </c>
      <c r="E1912" s="10" t="s">
        <v>14</v>
      </c>
      <c r="F1912" s="10" t="s">
        <v>15</v>
      </c>
      <c r="G1912" s="3">
        <v>150</v>
      </c>
      <c r="H1912" s="3">
        <v>30000</v>
      </c>
      <c r="I1912" s="3">
        <v>200</v>
      </c>
    </row>
    <row r="1913" spans="1:9" x14ac:dyDescent="0.25">
      <c r="A1913" s="1117"/>
      <c r="B1913" s="894"/>
      <c r="C1913" s="119" t="s">
        <v>24</v>
      </c>
      <c r="D1913" s="120" t="s">
        <v>25</v>
      </c>
      <c r="E1913" s="10" t="s">
        <v>14</v>
      </c>
      <c r="F1913" s="10" t="s">
        <v>15</v>
      </c>
      <c r="G1913" s="3">
        <v>150</v>
      </c>
      <c r="H1913" s="3">
        <v>30000</v>
      </c>
      <c r="I1913" s="3">
        <v>200</v>
      </c>
    </row>
    <row r="1914" spans="1:9" x14ac:dyDescent="0.25">
      <c r="A1914" s="1117"/>
      <c r="B1914" s="894"/>
      <c r="C1914" s="119" t="s">
        <v>26</v>
      </c>
      <c r="D1914" s="120" t="s">
        <v>27</v>
      </c>
      <c r="E1914" s="10" t="s">
        <v>14</v>
      </c>
      <c r="F1914" s="10" t="s">
        <v>15</v>
      </c>
      <c r="G1914" s="3">
        <v>150</v>
      </c>
      <c r="H1914" s="3">
        <v>30000</v>
      </c>
      <c r="I1914" s="3">
        <v>200</v>
      </c>
    </row>
    <row r="1915" spans="1:9" x14ac:dyDescent="0.25">
      <c r="A1915" s="1117"/>
      <c r="B1915" s="894"/>
      <c r="C1915" s="119" t="s">
        <v>28</v>
      </c>
      <c r="D1915" s="120" t="s">
        <v>29</v>
      </c>
      <c r="E1915" s="10" t="s">
        <v>14</v>
      </c>
      <c r="F1915" s="10" t="s">
        <v>30</v>
      </c>
      <c r="G1915" s="3">
        <v>1500</v>
      </c>
      <c r="H1915" s="3">
        <v>12000</v>
      </c>
      <c r="I1915" s="3">
        <v>8</v>
      </c>
    </row>
    <row r="1916" spans="1:9" x14ac:dyDescent="0.25">
      <c r="A1916" s="1117"/>
      <c r="B1916" s="894"/>
      <c r="C1916" s="119" t="s">
        <v>31</v>
      </c>
      <c r="D1916" s="120" t="s">
        <v>32</v>
      </c>
      <c r="E1916" s="10" t="s">
        <v>14</v>
      </c>
      <c r="F1916" s="10" t="s">
        <v>30</v>
      </c>
      <c r="G1916" s="3">
        <v>100</v>
      </c>
      <c r="H1916" s="3">
        <v>20000</v>
      </c>
      <c r="I1916" s="3">
        <v>200</v>
      </c>
    </row>
    <row r="1917" spans="1:9" x14ac:dyDescent="0.25">
      <c r="A1917" s="1117"/>
      <c r="B1917" s="894"/>
      <c r="C1917" s="119" t="s">
        <v>33</v>
      </c>
      <c r="D1917" s="120" t="s">
        <v>34</v>
      </c>
      <c r="E1917" s="10" t="s">
        <v>14</v>
      </c>
      <c r="F1917" s="10" t="s">
        <v>30</v>
      </c>
      <c r="G1917" s="3">
        <v>80</v>
      </c>
      <c r="H1917" s="3">
        <v>16000</v>
      </c>
      <c r="I1917" s="3">
        <v>200</v>
      </c>
    </row>
    <row r="1918" spans="1:9" ht="30" x14ac:dyDescent="0.25">
      <c r="A1918" s="1117"/>
      <c r="B1918" s="894"/>
      <c r="C1918" s="119" t="s">
        <v>35</v>
      </c>
      <c r="D1918" s="120" t="s">
        <v>36</v>
      </c>
      <c r="E1918" s="10" t="s">
        <v>14</v>
      </c>
      <c r="F1918" s="10" t="s">
        <v>15</v>
      </c>
      <c r="G1918" s="3">
        <v>10</v>
      </c>
      <c r="H1918" s="3">
        <v>200000</v>
      </c>
      <c r="I1918" s="3">
        <v>20000</v>
      </c>
    </row>
    <row r="1919" spans="1:9" x14ac:dyDescent="0.25">
      <c r="A1919" s="1117"/>
      <c r="B1919" s="894"/>
      <c r="C1919" s="119" t="s">
        <v>37</v>
      </c>
      <c r="D1919" s="120" t="s">
        <v>38</v>
      </c>
      <c r="E1919" s="10" t="s">
        <v>14</v>
      </c>
      <c r="F1919" s="10" t="s">
        <v>15</v>
      </c>
      <c r="G1919" s="3">
        <v>100</v>
      </c>
      <c r="H1919" s="3">
        <v>20000</v>
      </c>
      <c r="I1919" s="3">
        <v>200</v>
      </c>
    </row>
    <row r="1920" spans="1:9" x14ac:dyDescent="0.25">
      <c r="A1920" s="1117"/>
      <c r="B1920" s="894"/>
      <c r="C1920" s="119" t="s">
        <v>39</v>
      </c>
      <c r="D1920" s="120" t="s">
        <v>40</v>
      </c>
      <c r="E1920" s="10" t="s">
        <v>14</v>
      </c>
      <c r="F1920" s="10" t="s">
        <v>15</v>
      </c>
      <c r="G1920" s="3">
        <v>100</v>
      </c>
      <c r="H1920" s="3">
        <v>20000</v>
      </c>
      <c r="I1920" s="3">
        <v>200</v>
      </c>
    </row>
    <row r="1921" spans="1:9" x14ac:dyDescent="0.25">
      <c r="A1921" s="1117"/>
      <c r="B1921" s="894"/>
      <c r="C1921" s="119" t="s">
        <v>41</v>
      </c>
      <c r="D1921" s="120" t="s">
        <v>42</v>
      </c>
      <c r="E1921" s="10" t="s">
        <v>14</v>
      </c>
      <c r="F1921" s="10" t="s">
        <v>15</v>
      </c>
      <c r="G1921" s="3">
        <v>650</v>
      </c>
      <c r="H1921" s="3">
        <v>65000</v>
      </c>
      <c r="I1921" s="3">
        <v>100</v>
      </c>
    </row>
    <row r="1922" spans="1:9" x14ac:dyDescent="0.25">
      <c r="A1922" s="1117"/>
      <c r="B1922" s="894"/>
      <c r="C1922" s="119" t="s">
        <v>43</v>
      </c>
      <c r="D1922" s="120" t="s">
        <v>44</v>
      </c>
      <c r="E1922" s="10" t="s">
        <v>14</v>
      </c>
      <c r="F1922" s="10" t="s">
        <v>15</v>
      </c>
      <c r="G1922" s="3">
        <v>1700</v>
      </c>
      <c r="H1922" s="3">
        <v>34000</v>
      </c>
      <c r="I1922" s="3">
        <v>20</v>
      </c>
    </row>
    <row r="1923" spans="1:9" x14ac:dyDescent="0.25">
      <c r="A1923" s="1117"/>
      <c r="B1923" s="894"/>
      <c r="C1923" s="119" t="s">
        <v>45</v>
      </c>
      <c r="D1923" s="120" t="s">
        <v>46</v>
      </c>
      <c r="E1923" s="10" t="s">
        <v>14</v>
      </c>
      <c r="F1923" s="10" t="s">
        <v>15</v>
      </c>
      <c r="G1923" s="3">
        <v>3200</v>
      </c>
      <c r="H1923" s="3">
        <v>64000</v>
      </c>
      <c r="I1923" s="3">
        <v>20</v>
      </c>
    </row>
    <row r="1924" spans="1:9" x14ac:dyDescent="0.25">
      <c r="A1924" s="1117"/>
      <c r="B1924" s="894"/>
      <c r="C1924" s="119" t="s">
        <v>47</v>
      </c>
      <c r="D1924" s="120" t="s">
        <v>48</v>
      </c>
      <c r="E1924" s="10" t="s">
        <v>14</v>
      </c>
      <c r="F1924" s="10" t="s">
        <v>49</v>
      </c>
      <c r="G1924" s="3">
        <v>620</v>
      </c>
      <c r="H1924" s="3">
        <v>1767000</v>
      </c>
      <c r="I1924" s="3">
        <v>2850</v>
      </c>
    </row>
    <row r="1925" spans="1:9" x14ac:dyDescent="0.25">
      <c r="A1925" s="1117"/>
      <c r="B1925" s="894"/>
      <c r="C1925" s="119" t="s">
        <v>50</v>
      </c>
      <c r="D1925" s="120" t="s">
        <v>51</v>
      </c>
      <c r="E1925" s="10" t="s">
        <v>14</v>
      </c>
      <c r="F1925" s="10" t="s">
        <v>49</v>
      </c>
      <c r="G1925" s="3">
        <v>900</v>
      </c>
      <c r="H1925" s="3">
        <v>36000</v>
      </c>
      <c r="I1925" s="3">
        <v>40</v>
      </c>
    </row>
    <row r="1926" spans="1:9" ht="30" x14ac:dyDescent="0.25">
      <c r="A1926" s="1117"/>
      <c r="B1926" s="894"/>
      <c r="C1926" s="119" t="s">
        <v>52</v>
      </c>
      <c r="D1926" s="120" t="s">
        <v>53</v>
      </c>
      <c r="E1926" s="10" t="s">
        <v>14</v>
      </c>
      <c r="F1926" s="10" t="s">
        <v>15</v>
      </c>
      <c r="G1926" s="3">
        <v>150</v>
      </c>
      <c r="H1926" s="3">
        <v>30000</v>
      </c>
      <c r="I1926" s="3">
        <v>200</v>
      </c>
    </row>
    <row r="1927" spans="1:9" x14ac:dyDescent="0.25">
      <c r="A1927" s="1117"/>
      <c r="B1927" s="894"/>
      <c r="C1927" s="119" t="s">
        <v>54</v>
      </c>
      <c r="D1927" s="120" t="s">
        <v>55</v>
      </c>
      <c r="E1927" s="10" t="s">
        <v>14</v>
      </c>
      <c r="F1927" s="10" t="s">
        <v>15</v>
      </c>
      <c r="G1927" s="3">
        <v>1790</v>
      </c>
      <c r="H1927" s="3">
        <v>71600</v>
      </c>
      <c r="I1927" s="3">
        <v>40</v>
      </c>
    </row>
    <row r="1928" spans="1:9" ht="30" x14ac:dyDescent="0.25">
      <c r="A1928" s="1117"/>
      <c r="B1928" s="894"/>
      <c r="C1928" s="119" t="s">
        <v>56</v>
      </c>
      <c r="D1928" s="120" t="s">
        <v>57</v>
      </c>
      <c r="E1928" s="10" t="s">
        <v>14</v>
      </c>
      <c r="F1928" s="10" t="s">
        <v>15</v>
      </c>
      <c r="G1928" s="3">
        <v>1500</v>
      </c>
      <c r="H1928" s="3">
        <v>30000</v>
      </c>
      <c r="I1928" s="3">
        <v>20</v>
      </c>
    </row>
    <row r="1929" spans="1:9" x14ac:dyDescent="0.25">
      <c r="A1929" s="1117"/>
      <c r="B1929" s="894"/>
      <c r="C1929" s="119" t="s">
        <v>58</v>
      </c>
      <c r="D1929" s="120" t="s">
        <v>59</v>
      </c>
      <c r="E1929" s="10" t="s">
        <v>14</v>
      </c>
      <c r="F1929" s="10" t="s">
        <v>30</v>
      </c>
      <c r="G1929" s="3">
        <v>120</v>
      </c>
      <c r="H1929" s="3">
        <v>12000</v>
      </c>
      <c r="I1929" s="3">
        <v>100</v>
      </c>
    </row>
    <row r="1930" spans="1:9" x14ac:dyDescent="0.25">
      <c r="A1930" s="1117"/>
      <c r="B1930" s="894"/>
      <c r="C1930" s="119" t="s">
        <v>60</v>
      </c>
      <c r="D1930" s="120" t="s">
        <v>61</v>
      </c>
      <c r="E1930" s="10" t="s">
        <v>14</v>
      </c>
      <c r="F1930" s="10" t="s">
        <v>15</v>
      </c>
      <c r="G1930" s="3">
        <v>35</v>
      </c>
      <c r="H1930" s="3">
        <v>16800</v>
      </c>
      <c r="I1930" s="3">
        <v>480</v>
      </c>
    </row>
    <row r="1931" spans="1:9" x14ac:dyDescent="0.25">
      <c r="A1931" s="1117"/>
      <c r="B1931" s="894"/>
      <c r="C1931" s="119" t="s">
        <v>62</v>
      </c>
      <c r="D1931" s="120" t="s">
        <v>63</v>
      </c>
      <c r="E1931" s="10" t="s">
        <v>14</v>
      </c>
      <c r="F1931" s="10" t="s">
        <v>15</v>
      </c>
      <c r="G1931" s="3">
        <v>70</v>
      </c>
      <c r="H1931" s="3">
        <v>33600</v>
      </c>
      <c r="I1931" s="3">
        <v>480</v>
      </c>
    </row>
    <row r="1932" spans="1:9" x14ac:dyDescent="0.25">
      <c r="A1932" s="1117"/>
      <c r="B1932" s="10">
        <v>4264</v>
      </c>
      <c r="C1932" s="124" t="s">
        <v>64</v>
      </c>
      <c r="D1932" s="129" t="s">
        <v>65</v>
      </c>
      <c r="E1932" s="6" t="s">
        <v>14</v>
      </c>
      <c r="F1932" s="6" t="s">
        <v>66</v>
      </c>
      <c r="G1932" s="7">
        <v>470</v>
      </c>
      <c r="H1932" s="7">
        <v>10340000</v>
      </c>
      <c r="I1932" s="7">
        <v>22000</v>
      </c>
    </row>
    <row r="1933" spans="1:9" x14ac:dyDescent="0.25">
      <c r="A1933" s="1117"/>
      <c r="B1933" s="894">
        <v>4267</v>
      </c>
      <c r="C1933" s="119" t="s">
        <v>67</v>
      </c>
      <c r="D1933" s="120" t="s">
        <v>68</v>
      </c>
      <c r="E1933" s="10" t="s">
        <v>14</v>
      </c>
      <c r="F1933" s="10" t="s">
        <v>15</v>
      </c>
      <c r="G1933" s="3">
        <v>300</v>
      </c>
      <c r="H1933" s="3">
        <v>84000</v>
      </c>
      <c r="I1933" s="3">
        <v>280</v>
      </c>
    </row>
    <row r="1934" spans="1:9" x14ac:dyDescent="0.25">
      <c r="A1934" s="1117"/>
      <c r="B1934" s="894"/>
      <c r="C1934" s="119" t="s">
        <v>69</v>
      </c>
      <c r="D1934" s="120" t="s">
        <v>70</v>
      </c>
      <c r="E1934" s="10" t="s">
        <v>14</v>
      </c>
      <c r="F1934" s="10" t="s">
        <v>15</v>
      </c>
      <c r="G1934" s="3">
        <v>800</v>
      </c>
      <c r="H1934" s="3">
        <v>9600</v>
      </c>
      <c r="I1934" s="3">
        <v>12</v>
      </c>
    </row>
    <row r="1935" spans="1:9" x14ac:dyDescent="0.25">
      <c r="A1935" s="1117"/>
      <c r="B1935" s="894"/>
      <c r="C1935" s="119" t="s">
        <v>71</v>
      </c>
      <c r="D1935" s="120" t="s">
        <v>72</v>
      </c>
      <c r="E1935" s="10" t="s">
        <v>14</v>
      </c>
      <c r="F1935" s="10" t="s">
        <v>15</v>
      </c>
      <c r="G1935" s="3">
        <v>2600</v>
      </c>
      <c r="H1935" s="3">
        <v>156000</v>
      </c>
      <c r="I1935" s="3">
        <v>60</v>
      </c>
    </row>
    <row r="1936" spans="1:9" x14ac:dyDescent="0.25">
      <c r="A1936" s="1117"/>
      <c r="B1936" s="894"/>
      <c r="C1936" s="119" t="s">
        <v>73</v>
      </c>
      <c r="D1936" s="120" t="s">
        <v>74</v>
      </c>
      <c r="E1936" s="10" t="s">
        <v>14</v>
      </c>
      <c r="F1936" s="10" t="s">
        <v>15</v>
      </c>
      <c r="G1936" s="3">
        <v>17140</v>
      </c>
      <c r="H1936" s="3">
        <v>239960</v>
      </c>
      <c r="I1936" s="3">
        <v>14</v>
      </c>
    </row>
    <row r="1937" spans="1:9" x14ac:dyDescent="0.25">
      <c r="A1937" s="1117"/>
      <c r="B1937" s="894"/>
      <c r="C1937" s="119" t="s">
        <v>75</v>
      </c>
      <c r="D1937" s="120" t="s">
        <v>76</v>
      </c>
      <c r="E1937" s="10" t="s">
        <v>14</v>
      </c>
      <c r="F1937" s="10" t="s">
        <v>15</v>
      </c>
      <c r="G1937" s="3">
        <v>600</v>
      </c>
      <c r="H1937" s="3">
        <v>7200</v>
      </c>
      <c r="I1937" s="3">
        <v>12</v>
      </c>
    </row>
    <row r="1938" spans="1:9" x14ac:dyDescent="0.25">
      <c r="A1938" s="1117"/>
      <c r="B1938" s="894"/>
      <c r="C1938" s="119" t="s">
        <v>77</v>
      </c>
      <c r="D1938" s="120" t="s">
        <v>78</v>
      </c>
      <c r="E1938" s="10" t="s">
        <v>14</v>
      </c>
      <c r="F1938" s="10" t="s">
        <v>15</v>
      </c>
      <c r="G1938" s="3">
        <v>2700</v>
      </c>
      <c r="H1938" s="3">
        <v>32400</v>
      </c>
      <c r="I1938" s="3">
        <v>12</v>
      </c>
    </row>
    <row r="1939" spans="1:9" x14ac:dyDescent="0.25">
      <c r="A1939" s="1117"/>
      <c r="B1939" s="894"/>
      <c r="C1939" s="119" t="s">
        <v>79</v>
      </c>
      <c r="D1939" s="120" t="s">
        <v>80</v>
      </c>
      <c r="E1939" s="10" t="s">
        <v>14</v>
      </c>
      <c r="F1939" s="10" t="s">
        <v>15</v>
      </c>
      <c r="G1939" s="3">
        <v>500</v>
      </c>
      <c r="H1939" s="3">
        <v>200000</v>
      </c>
      <c r="I1939" s="3">
        <v>400</v>
      </c>
    </row>
    <row r="1940" spans="1:9" x14ac:dyDescent="0.25">
      <c r="A1940" s="1117"/>
      <c r="B1940" s="894"/>
      <c r="C1940" s="119" t="s">
        <v>81</v>
      </c>
      <c r="D1940" s="120" t="s">
        <v>82</v>
      </c>
      <c r="E1940" s="10" t="s">
        <v>14</v>
      </c>
      <c r="F1940" s="10" t="s">
        <v>15</v>
      </c>
      <c r="G1940" s="3">
        <v>200</v>
      </c>
      <c r="H1940" s="3">
        <v>64000</v>
      </c>
      <c r="I1940" s="3">
        <v>320</v>
      </c>
    </row>
    <row r="1941" spans="1:9" x14ac:dyDescent="0.25">
      <c r="A1941" s="1117"/>
      <c r="B1941" s="894"/>
      <c r="C1941" s="119" t="s">
        <v>83</v>
      </c>
      <c r="D1941" s="120" t="s">
        <v>84</v>
      </c>
      <c r="E1941" s="10" t="s">
        <v>14</v>
      </c>
      <c r="F1941" s="10" t="s">
        <v>15</v>
      </c>
      <c r="G1941" s="3">
        <v>7000</v>
      </c>
      <c r="H1941" s="3">
        <v>84000</v>
      </c>
      <c r="I1941" s="3">
        <v>12</v>
      </c>
    </row>
    <row r="1942" spans="1:9" x14ac:dyDescent="0.25">
      <c r="A1942" s="1117"/>
      <c r="B1942" s="894"/>
      <c r="C1942" s="119" t="s">
        <v>85</v>
      </c>
      <c r="D1942" s="120" t="s">
        <v>86</v>
      </c>
      <c r="E1942" s="10" t="s">
        <v>14</v>
      </c>
      <c r="F1942" s="10" t="s">
        <v>15</v>
      </c>
      <c r="G1942" s="3">
        <v>700</v>
      </c>
      <c r="H1942" s="3">
        <v>8400</v>
      </c>
      <c r="I1942" s="3">
        <v>12</v>
      </c>
    </row>
    <row r="1943" spans="1:9" x14ac:dyDescent="0.25">
      <c r="A1943" s="1117"/>
      <c r="B1943" s="894"/>
      <c r="C1943" s="119" t="s">
        <v>87</v>
      </c>
      <c r="D1943" s="120" t="s">
        <v>88</v>
      </c>
      <c r="E1943" s="10" t="s">
        <v>14</v>
      </c>
      <c r="F1943" s="10" t="s">
        <v>15</v>
      </c>
      <c r="G1943" s="3">
        <v>450</v>
      </c>
      <c r="H1943" s="3">
        <v>90000</v>
      </c>
      <c r="I1943" s="3">
        <v>200</v>
      </c>
    </row>
    <row r="1944" spans="1:9" x14ac:dyDescent="0.25">
      <c r="A1944" s="1117"/>
      <c r="B1944" s="894"/>
      <c r="C1944" s="119" t="s">
        <v>89</v>
      </c>
      <c r="D1944" s="120" t="s">
        <v>90</v>
      </c>
      <c r="E1944" s="10" t="s">
        <v>14</v>
      </c>
      <c r="F1944" s="10" t="s">
        <v>15</v>
      </c>
      <c r="G1944" s="3">
        <v>10000</v>
      </c>
      <c r="H1944" s="3">
        <v>120000</v>
      </c>
      <c r="I1944" s="3">
        <v>12</v>
      </c>
    </row>
    <row r="1945" spans="1:9" x14ac:dyDescent="0.25">
      <c r="A1945" s="1117"/>
      <c r="B1945" s="894"/>
      <c r="C1945" s="119" t="s">
        <v>91</v>
      </c>
      <c r="D1945" s="120" t="s">
        <v>92</v>
      </c>
      <c r="E1945" s="10" t="s">
        <v>14</v>
      </c>
      <c r="F1945" s="10" t="s">
        <v>15</v>
      </c>
      <c r="G1945" s="3">
        <v>500</v>
      </c>
      <c r="H1945" s="3">
        <v>20000</v>
      </c>
      <c r="I1945" s="3">
        <v>40</v>
      </c>
    </row>
    <row r="1946" spans="1:9" x14ac:dyDescent="0.25">
      <c r="A1946" s="1117"/>
      <c r="B1946" s="894"/>
      <c r="C1946" s="119" t="s">
        <v>93</v>
      </c>
      <c r="D1946" s="120" t="s">
        <v>94</v>
      </c>
      <c r="E1946" s="10" t="s">
        <v>14</v>
      </c>
      <c r="F1946" s="10" t="s">
        <v>15</v>
      </c>
      <c r="G1946" s="3">
        <v>800</v>
      </c>
      <c r="H1946" s="3">
        <v>16000</v>
      </c>
      <c r="I1946" s="3">
        <v>20</v>
      </c>
    </row>
    <row r="1947" spans="1:9" x14ac:dyDescent="0.25">
      <c r="A1947" s="1117"/>
      <c r="B1947" s="894"/>
      <c r="C1947" s="119" t="s">
        <v>95</v>
      </c>
      <c r="D1947" s="120" t="s">
        <v>96</v>
      </c>
      <c r="E1947" s="10" t="s">
        <v>14</v>
      </c>
      <c r="F1947" s="10" t="s">
        <v>66</v>
      </c>
      <c r="G1947" s="3">
        <v>500</v>
      </c>
      <c r="H1947" s="3">
        <v>20000</v>
      </c>
      <c r="I1947" s="3">
        <v>40</v>
      </c>
    </row>
    <row r="1948" spans="1:9" x14ac:dyDescent="0.25">
      <c r="A1948" s="1117"/>
      <c r="B1948" s="894"/>
      <c r="C1948" s="119" t="s">
        <v>97</v>
      </c>
      <c r="D1948" s="120" t="s">
        <v>96</v>
      </c>
      <c r="E1948" s="10" t="s">
        <v>14</v>
      </c>
      <c r="F1948" s="10" t="s">
        <v>66</v>
      </c>
      <c r="G1948" s="3">
        <v>150</v>
      </c>
      <c r="H1948" s="3">
        <v>30000</v>
      </c>
      <c r="I1948" s="3">
        <v>200</v>
      </c>
    </row>
    <row r="1949" spans="1:9" x14ac:dyDescent="0.25">
      <c r="A1949" s="1117"/>
      <c r="B1949" s="894"/>
      <c r="C1949" s="119" t="s">
        <v>98</v>
      </c>
      <c r="D1949" s="120" t="s">
        <v>99</v>
      </c>
      <c r="E1949" s="10" t="s">
        <v>14</v>
      </c>
      <c r="F1949" s="10" t="s">
        <v>66</v>
      </c>
      <c r="G1949" s="3">
        <v>1000</v>
      </c>
      <c r="H1949" s="3">
        <v>120000</v>
      </c>
      <c r="I1949" s="3">
        <v>120</v>
      </c>
    </row>
    <row r="1950" spans="1:9" x14ac:dyDescent="0.25">
      <c r="A1950" s="1117"/>
      <c r="B1950" s="894"/>
      <c r="C1950" s="119" t="s">
        <v>100</v>
      </c>
      <c r="D1950" s="120" t="s">
        <v>101</v>
      </c>
      <c r="E1950" s="10" t="s">
        <v>14</v>
      </c>
      <c r="F1950" s="10" t="s">
        <v>66</v>
      </c>
      <c r="G1950" s="3">
        <v>800</v>
      </c>
      <c r="H1950" s="3">
        <v>32000</v>
      </c>
      <c r="I1950" s="3">
        <v>40</v>
      </c>
    </row>
    <row r="1951" spans="1:9" x14ac:dyDescent="0.25">
      <c r="A1951" s="1117"/>
      <c r="B1951" s="894"/>
      <c r="C1951" s="119" t="s">
        <v>102</v>
      </c>
      <c r="D1951" s="120" t="s">
        <v>103</v>
      </c>
      <c r="E1951" s="10" t="s">
        <v>14</v>
      </c>
      <c r="F1951" s="10" t="s">
        <v>15</v>
      </c>
      <c r="G1951" s="3">
        <v>800</v>
      </c>
      <c r="H1951" s="3">
        <v>32000</v>
      </c>
      <c r="I1951" s="3">
        <v>40</v>
      </c>
    </row>
    <row r="1952" spans="1:9" x14ac:dyDescent="0.25">
      <c r="A1952" s="1117"/>
      <c r="B1952" s="894"/>
      <c r="C1952" s="119" t="s">
        <v>104</v>
      </c>
      <c r="D1952" s="120" t="s">
        <v>105</v>
      </c>
      <c r="E1952" s="10" t="s">
        <v>14</v>
      </c>
      <c r="F1952" s="10" t="s">
        <v>15</v>
      </c>
      <c r="G1952" s="3">
        <v>500</v>
      </c>
      <c r="H1952" s="3">
        <v>100000</v>
      </c>
      <c r="I1952" s="3">
        <v>200</v>
      </c>
    </row>
    <row r="1953" spans="1:9" x14ac:dyDescent="0.25">
      <c r="A1953" s="1117"/>
      <c r="B1953" s="894"/>
      <c r="C1953" s="119" t="s">
        <v>106</v>
      </c>
      <c r="D1953" s="120" t="s">
        <v>107</v>
      </c>
      <c r="E1953" s="10" t="s">
        <v>14</v>
      </c>
      <c r="F1953" s="10" t="s">
        <v>15</v>
      </c>
      <c r="G1953" s="3">
        <v>1000</v>
      </c>
      <c r="H1953" s="3">
        <v>20000</v>
      </c>
      <c r="I1953" s="3">
        <v>20</v>
      </c>
    </row>
    <row r="1954" spans="1:9" ht="30" x14ac:dyDescent="0.25">
      <c r="A1954" s="1117"/>
      <c r="B1954" s="894"/>
      <c r="C1954" s="119" t="s">
        <v>108</v>
      </c>
      <c r="D1954" s="120" t="s">
        <v>109</v>
      </c>
      <c r="E1954" s="10" t="s">
        <v>14</v>
      </c>
      <c r="F1954" s="10" t="s">
        <v>15</v>
      </c>
      <c r="G1954" s="3">
        <v>1200</v>
      </c>
      <c r="H1954" s="3">
        <v>14400</v>
      </c>
      <c r="I1954" s="3">
        <v>12</v>
      </c>
    </row>
    <row r="1955" spans="1:9" x14ac:dyDescent="0.25">
      <c r="A1955" s="1117"/>
      <c r="B1955" s="894">
        <v>4269</v>
      </c>
      <c r="C1955" s="124">
        <v>24451140</v>
      </c>
      <c r="D1955" s="129" t="s">
        <v>110</v>
      </c>
      <c r="E1955" s="6" t="s">
        <v>14</v>
      </c>
      <c r="F1955" s="6" t="s">
        <v>49</v>
      </c>
      <c r="G1955" s="7">
        <v>2800</v>
      </c>
      <c r="H1955" s="7">
        <v>280000</v>
      </c>
      <c r="I1955" s="7">
        <v>100</v>
      </c>
    </row>
    <row r="1956" spans="1:9" x14ac:dyDescent="0.25">
      <c r="A1956" s="1117"/>
      <c r="B1956" s="894"/>
      <c r="C1956" s="124">
        <v>24451140</v>
      </c>
      <c r="D1956" s="129" t="s">
        <v>111</v>
      </c>
      <c r="E1956" s="6" t="s">
        <v>14</v>
      </c>
      <c r="F1956" s="6" t="s">
        <v>15</v>
      </c>
      <c r="G1956" s="7">
        <v>800</v>
      </c>
      <c r="H1956" s="7">
        <v>80000</v>
      </c>
      <c r="I1956" s="7">
        <v>100</v>
      </c>
    </row>
    <row r="1957" spans="1:9" x14ac:dyDescent="0.25">
      <c r="A1957" s="1117"/>
      <c r="B1957" s="894"/>
      <c r="C1957" s="124">
        <v>33141129</v>
      </c>
      <c r="D1957" s="129" t="s">
        <v>112</v>
      </c>
      <c r="E1957" s="6" t="s">
        <v>14</v>
      </c>
      <c r="F1957" s="6" t="s">
        <v>15</v>
      </c>
      <c r="G1957" s="7">
        <v>20</v>
      </c>
      <c r="H1957" s="7">
        <v>1060000</v>
      </c>
      <c r="I1957" s="7">
        <v>53000</v>
      </c>
    </row>
    <row r="1958" spans="1:9" x14ac:dyDescent="0.25">
      <c r="A1958" s="1117"/>
      <c r="B1958" s="894"/>
      <c r="C1958" s="124">
        <v>38411200</v>
      </c>
      <c r="D1958" s="129" t="s">
        <v>113</v>
      </c>
      <c r="E1958" s="6" t="s">
        <v>14</v>
      </c>
      <c r="F1958" s="6" t="s">
        <v>15</v>
      </c>
      <c r="G1958" s="7">
        <v>20000</v>
      </c>
      <c r="H1958" s="7">
        <v>80000</v>
      </c>
      <c r="I1958" s="7">
        <v>4</v>
      </c>
    </row>
    <row r="1959" spans="1:9" ht="15.75" thickBot="1" x14ac:dyDescent="0.3">
      <c r="A1959" s="1117"/>
      <c r="B1959" s="918">
        <v>5129</v>
      </c>
      <c r="C1959" s="517" t="s">
        <v>6642</v>
      </c>
      <c r="D1959" s="517" t="s">
        <v>6643</v>
      </c>
      <c r="E1959" s="517" t="s">
        <v>14</v>
      </c>
      <c r="F1959" s="517" t="s">
        <v>15</v>
      </c>
      <c r="G1959" s="526">
        <v>199000</v>
      </c>
      <c r="H1959" s="526">
        <v>199000</v>
      </c>
      <c r="I1959" s="3">
        <v>1</v>
      </c>
    </row>
    <row r="1960" spans="1:9" x14ac:dyDescent="0.25">
      <c r="A1960" s="1117"/>
      <c r="B1960" s="919"/>
      <c r="C1960" s="785"/>
      <c r="D1960" s="785"/>
      <c r="E1960" s="785"/>
      <c r="F1960" s="785"/>
      <c r="G1960" s="785"/>
      <c r="H1960" s="785"/>
      <c r="I1960" s="785"/>
    </row>
    <row r="1961" spans="1:9" ht="15.75" thickBot="1" x14ac:dyDescent="0.3">
      <c r="A1961" s="1117"/>
      <c r="B1961" s="920"/>
      <c r="C1961" s="517" t="s">
        <v>6644</v>
      </c>
      <c r="D1961" s="517" t="s">
        <v>5292</v>
      </c>
      <c r="E1961" s="517" t="s">
        <v>14</v>
      </c>
      <c r="F1961" s="517" t="s">
        <v>15</v>
      </c>
      <c r="G1961" s="526">
        <v>150000</v>
      </c>
      <c r="H1961" s="526">
        <v>150000</v>
      </c>
      <c r="I1961" s="3">
        <v>1</v>
      </c>
    </row>
    <row r="1962" spans="1:9" x14ac:dyDescent="0.25">
      <c r="A1962" s="1117"/>
      <c r="B1962" s="894">
        <v>5122</v>
      </c>
      <c r="C1962" s="119" t="s">
        <v>114</v>
      </c>
      <c r="D1962" s="120" t="s">
        <v>115</v>
      </c>
      <c r="E1962" s="10" t="s">
        <v>14</v>
      </c>
      <c r="F1962" s="10" t="s">
        <v>15</v>
      </c>
      <c r="G1962" s="3">
        <v>260000</v>
      </c>
      <c r="H1962" s="3">
        <v>2080000</v>
      </c>
      <c r="I1962" s="3">
        <v>8</v>
      </c>
    </row>
    <row r="1963" spans="1:9" x14ac:dyDescent="0.25">
      <c r="A1963" s="1117"/>
      <c r="B1963" s="894"/>
      <c r="C1963" s="119" t="s">
        <v>116</v>
      </c>
      <c r="D1963" s="120" t="s">
        <v>117</v>
      </c>
      <c r="E1963" s="10" t="s">
        <v>14</v>
      </c>
      <c r="F1963" s="10" t="s">
        <v>15</v>
      </c>
      <c r="G1963" s="3">
        <v>170000</v>
      </c>
      <c r="H1963" s="3">
        <v>1020000</v>
      </c>
      <c r="I1963" s="3">
        <v>6</v>
      </c>
    </row>
    <row r="1964" spans="1:9" x14ac:dyDescent="0.25">
      <c r="A1964" s="1117"/>
      <c r="B1964" s="883" t="s">
        <v>118</v>
      </c>
      <c r="C1964" s="883"/>
      <c r="D1964" s="883"/>
      <c r="E1964" s="883"/>
      <c r="F1964" s="883"/>
      <c r="G1964" s="883"/>
      <c r="H1964" s="72">
        <v>28230000</v>
      </c>
      <c r="I1964" s="72"/>
    </row>
    <row r="1965" spans="1:9" x14ac:dyDescent="0.25">
      <c r="A1965" s="1117"/>
      <c r="B1965" s="894">
        <v>4212</v>
      </c>
      <c r="C1965" s="124">
        <v>65211100</v>
      </c>
      <c r="D1965" s="129" t="s">
        <v>119</v>
      </c>
      <c r="E1965" s="6" t="s">
        <v>120</v>
      </c>
      <c r="F1965" s="6" t="s">
        <v>121</v>
      </c>
      <c r="G1965" s="7">
        <v>5000000</v>
      </c>
      <c r="H1965" s="7">
        <v>5000000</v>
      </c>
      <c r="I1965" s="7">
        <v>1</v>
      </c>
    </row>
    <row r="1966" spans="1:9" x14ac:dyDescent="0.25">
      <c r="A1966" s="1117"/>
      <c r="B1966" s="894"/>
      <c r="C1966" s="124">
        <v>65311100</v>
      </c>
      <c r="D1966" s="129" t="s">
        <v>122</v>
      </c>
      <c r="E1966" s="6" t="s">
        <v>120</v>
      </c>
      <c r="F1966" s="6" t="s">
        <v>121</v>
      </c>
      <c r="G1966" s="7">
        <v>10500000</v>
      </c>
      <c r="H1966" s="7">
        <v>10500000</v>
      </c>
      <c r="I1966" s="7">
        <v>1</v>
      </c>
    </row>
    <row r="1967" spans="1:9" x14ac:dyDescent="0.25">
      <c r="A1967" s="1117"/>
      <c r="B1967" s="894">
        <v>4213</v>
      </c>
      <c r="C1967" s="124">
        <v>65111100</v>
      </c>
      <c r="D1967" s="129" t="s">
        <v>123</v>
      </c>
      <c r="E1967" s="6" t="s">
        <v>120</v>
      </c>
      <c r="F1967" s="6" t="s">
        <v>121</v>
      </c>
      <c r="G1967" s="7">
        <v>900000</v>
      </c>
      <c r="H1967" s="7">
        <v>900000</v>
      </c>
      <c r="I1967" s="7">
        <v>1</v>
      </c>
    </row>
    <row r="1968" spans="1:9" ht="18.75" thickBot="1" x14ac:dyDescent="0.3">
      <c r="A1968" s="1117"/>
      <c r="B1968" s="894"/>
      <c r="C1968" s="525" t="s">
        <v>7941</v>
      </c>
      <c r="D1968" s="821" t="s">
        <v>7942</v>
      </c>
      <c r="E1968" s="879" t="s">
        <v>120</v>
      </c>
      <c r="F1968" s="879" t="s">
        <v>121</v>
      </c>
      <c r="G1968" s="525" t="s">
        <v>7945</v>
      </c>
      <c r="H1968" s="525" t="s">
        <v>7945</v>
      </c>
      <c r="I1968" s="3">
        <v>1</v>
      </c>
    </row>
    <row r="1969" spans="1:9" ht="18.75" thickBot="1" x14ac:dyDescent="0.3">
      <c r="A1969" s="1117"/>
      <c r="B1969" s="894"/>
      <c r="C1969" s="525" t="s">
        <v>7943</v>
      </c>
      <c r="D1969" s="821" t="s">
        <v>7942</v>
      </c>
      <c r="E1969" s="879" t="s">
        <v>120</v>
      </c>
      <c r="F1969" s="879" t="s">
        <v>121</v>
      </c>
      <c r="G1969" s="525" t="s">
        <v>7946</v>
      </c>
      <c r="H1969" s="525" t="s">
        <v>7946</v>
      </c>
      <c r="I1969" s="3">
        <v>1</v>
      </c>
    </row>
    <row r="1970" spans="1:9" ht="18.75" thickBot="1" x14ac:dyDescent="0.3">
      <c r="A1970" s="1117"/>
      <c r="B1970" s="894"/>
      <c r="C1970" s="525" t="s">
        <v>7944</v>
      </c>
      <c r="D1970" s="821" t="s">
        <v>7942</v>
      </c>
      <c r="E1970" s="879" t="s">
        <v>120</v>
      </c>
      <c r="F1970" s="879" t="s">
        <v>121</v>
      </c>
      <c r="G1970" s="525" t="s">
        <v>7947</v>
      </c>
      <c r="H1970" s="525" t="s">
        <v>7947</v>
      </c>
      <c r="I1970" s="3">
        <v>1</v>
      </c>
    </row>
    <row r="1971" spans="1:9" ht="45" x14ac:dyDescent="0.25">
      <c r="A1971" s="1117"/>
      <c r="B1971" s="894"/>
      <c r="C1971" s="119" t="s">
        <v>124</v>
      </c>
      <c r="D1971" s="120" t="s">
        <v>125</v>
      </c>
      <c r="E1971" s="10" t="s">
        <v>126</v>
      </c>
      <c r="F1971" s="10" t="s">
        <v>121</v>
      </c>
      <c r="G1971" s="3">
        <v>100000</v>
      </c>
      <c r="H1971" s="3">
        <v>100000</v>
      </c>
      <c r="I1971" s="3">
        <v>1</v>
      </c>
    </row>
    <row r="1972" spans="1:9" ht="30" x14ac:dyDescent="0.25">
      <c r="A1972" s="1117"/>
      <c r="B1972" s="894">
        <v>4214</v>
      </c>
      <c r="C1972" s="119" t="s">
        <v>127</v>
      </c>
      <c r="D1972" s="120" t="s">
        <v>128</v>
      </c>
      <c r="E1972" s="10" t="s">
        <v>120</v>
      </c>
      <c r="F1972" s="10" t="s">
        <v>121</v>
      </c>
      <c r="G1972" s="3">
        <v>1700000</v>
      </c>
      <c r="H1972" s="3">
        <v>1700000</v>
      </c>
      <c r="I1972" s="3">
        <v>1</v>
      </c>
    </row>
    <row r="1973" spans="1:9" ht="30" x14ac:dyDescent="0.25">
      <c r="A1973" s="1117"/>
      <c r="B1973" s="894"/>
      <c r="C1973" s="119" t="s">
        <v>129</v>
      </c>
      <c r="D1973" s="120" t="s">
        <v>130</v>
      </c>
      <c r="E1973" s="10" t="s">
        <v>14</v>
      </c>
      <c r="F1973" s="10" t="s">
        <v>121</v>
      </c>
      <c r="G1973" s="3">
        <v>2650000</v>
      </c>
      <c r="H1973" s="3">
        <v>2650000</v>
      </c>
      <c r="I1973" s="3">
        <v>1</v>
      </c>
    </row>
    <row r="1974" spans="1:9" ht="30" x14ac:dyDescent="0.25">
      <c r="A1974" s="1117"/>
      <c r="B1974" s="894"/>
      <c r="C1974" s="124">
        <v>64211130</v>
      </c>
      <c r="D1974" s="129" t="s">
        <v>131</v>
      </c>
      <c r="E1974" s="6" t="s">
        <v>120</v>
      </c>
      <c r="F1974" s="6" t="s">
        <v>121</v>
      </c>
      <c r="G1974" s="7">
        <v>996000</v>
      </c>
      <c r="H1974" s="7">
        <v>996000</v>
      </c>
      <c r="I1974" s="7">
        <v>1</v>
      </c>
    </row>
    <row r="1975" spans="1:9" ht="30" x14ac:dyDescent="0.25">
      <c r="A1975" s="1117"/>
      <c r="B1975" s="894"/>
      <c r="C1975" s="119" t="s">
        <v>132</v>
      </c>
      <c r="D1975" s="120" t="s">
        <v>133</v>
      </c>
      <c r="E1975" s="10" t="s">
        <v>14</v>
      </c>
      <c r="F1975" s="10" t="s">
        <v>121</v>
      </c>
      <c r="G1975" s="3">
        <v>150000</v>
      </c>
      <c r="H1975" s="3">
        <v>150000</v>
      </c>
      <c r="I1975" s="3">
        <v>1</v>
      </c>
    </row>
    <row r="1976" spans="1:9" ht="30" x14ac:dyDescent="0.25">
      <c r="A1976" s="1117"/>
      <c r="B1976" s="894">
        <v>4215</v>
      </c>
      <c r="C1976" s="119" t="s">
        <v>134</v>
      </c>
      <c r="D1976" s="120" t="s">
        <v>135</v>
      </c>
      <c r="E1976" s="10" t="s">
        <v>120</v>
      </c>
      <c r="F1976" s="10" t="s">
        <v>121</v>
      </c>
      <c r="G1976" s="3">
        <v>135000</v>
      </c>
      <c r="H1976" s="3">
        <v>135000</v>
      </c>
      <c r="I1976" s="3">
        <v>1</v>
      </c>
    </row>
    <row r="1977" spans="1:9" ht="30" x14ac:dyDescent="0.25">
      <c r="A1977" s="1117"/>
      <c r="B1977" s="894"/>
      <c r="C1977" s="119" t="s">
        <v>136</v>
      </c>
      <c r="D1977" s="120" t="s">
        <v>135</v>
      </c>
      <c r="E1977" s="10" t="s">
        <v>120</v>
      </c>
      <c r="F1977" s="10" t="s">
        <v>121</v>
      </c>
      <c r="G1977" s="3">
        <v>135000</v>
      </c>
      <c r="H1977" s="3">
        <v>135000</v>
      </c>
      <c r="I1977" s="3">
        <v>1</v>
      </c>
    </row>
    <row r="1978" spans="1:9" ht="30" x14ac:dyDescent="0.25">
      <c r="A1978" s="1117"/>
      <c r="B1978" s="894"/>
      <c r="C1978" s="119" t="s">
        <v>137</v>
      </c>
      <c r="D1978" s="120" t="s">
        <v>135</v>
      </c>
      <c r="E1978" s="10" t="s">
        <v>120</v>
      </c>
      <c r="F1978" s="10" t="s">
        <v>121</v>
      </c>
      <c r="G1978" s="3">
        <v>130000</v>
      </c>
      <c r="H1978" s="3">
        <v>130000</v>
      </c>
      <c r="I1978" s="3">
        <v>1</v>
      </c>
    </row>
    <row r="1979" spans="1:9" x14ac:dyDescent="0.25">
      <c r="A1979" s="1117"/>
      <c r="B1979" s="402"/>
      <c r="C1979" s="692"/>
      <c r="D1979" s="601"/>
      <c r="E1979" s="402"/>
      <c r="F1979" s="402"/>
      <c r="G1979" s="370"/>
      <c r="H1979" s="370"/>
      <c r="I1979" s="370"/>
    </row>
    <row r="1980" spans="1:9" ht="30" x14ac:dyDescent="0.25">
      <c r="A1980" s="1117"/>
      <c r="B1980" s="10">
        <v>4222</v>
      </c>
      <c r="C1980" s="124">
        <v>60411200</v>
      </c>
      <c r="D1980" s="129" t="s">
        <v>138</v>
      </c>
      <c r="E1980" s="6" t="s">
        <v>120</v>
      </c>
      <c r="F1980" s="6" t="s">
        <v>121</v>
      </c>
      <c r="G1980" s="7">
        <v>1000000</v>
      </c>
      <c r="H1980" s="7">
        <v>1000000</v>
      </c>
      <c r="I1980" s="7">
        <v>1</v>
      </c>
    </row>
    <row r="1981" spans="1:9" ht="30" x14ac:dyDescent="0.25">
      <c r="A1981" s="1117"/>
      <c r="B1981" s="10">
        <v>4232</v>
      </c>
      <c r="C1981" s="119" t="s">
        <v>139</v>
      </c>
      <c r="D1981" s="120" t="s">
        <v>140</v>
      </c>
      <c r="E1981" s="10" t="s">
        <v>120</v>
      </c>
      <c r="F1981" s="10" t="s">
        <v>121</v>
      </c>
      <c r="G1981" s="3">
        <v>234000</v>
      </c>
      <c r="H1981" s="3">
        <v>234000</v>
      </c>
      <c r="I1981" s="3">
        <v>1</v>
      </c>
    </row>
    <row r="1982" spans="1:9" x14ac:dyDescent="0.25">
      <c r="A1982" s="1117"/>
      <c r="B1982" s="10">
        <v>4237</v>
      </c>
      <c r="C1982" s="124">
        <v>79111200</v>
      </c>
      <c r="D1982" s="129" t="s">
        <v>141</v>
      </c>
      <c r="E1982" s="6" t="s">
        <v>120</v>
      </c>
      <c r="F1982" s="6" t="s">
        <v>121</v>
      </c>
      <c r="G1982" s="7">
        <v>1000000</v>
      </c>
      <c r="H1982" s="7">
        <v>1000000</v>
      </c>
      <c r="I1982" s="7">
        <v>1</v>
      </c>
    </row>
    <row r="1983" spans="1:9" ht="45" x14ac:dyDescent="0.25">
      <c r="A1983" s="1117"/>
      <c r="B1983" s="10">
        <v>4241</v>
      </c>
      <c r="C1983" s="124">
        <v>76131100</v>
      </c>
      <c r="D1983" s="129" t="s">
        <v>142</v>
      </c>
      <c r="E1983" s="6" t="s">
        <v>120</v>
      </c>
      <c r="F1983" s="6" t="s">
        <v>121</v>
      </c>
      <c r="G1983" s="7">
        <v>100000</v>
      </c>
      <c r="H1983" s="7">
        <v>100000</v>
      </c>
      <c r="I1983" s="7">
        <v>1</v>
      </c>
    </row>
    <row r="1984" spans="1:9" ht="30" x14ac:dyDescent="0.25">
      <c r="A1984" s="1117"/>
      <c r="B1984" s="894">
        <v>4252</v>
      </c>
      <c r="C1984" s="119" t="s">
        <v>143</v>
      </c>
      <c r="D1984" s="120" t="s">
        <v>144</v>
      </c>
      <c r="E1984" s="10" t="s">
        <v>126</v>
      </c>
      <c r="F1984" s="10" t="s">
        <v>121</v>
      </c>
      <c r="G1984" s="3">
        <v>700000</v>
      </c>
      <c r="H1984" s="3">
        <v>700000</v>
      </c>
      <c r="I1984" s="3">
        <v>1</v>
      </c>
    </row>
    <row r="1985" spans="1:9" ht="30" x14ac:dyDescent="0.25">
      <c r="A1985" s="1117"/>
      <c r="B1985" s="894"/>
      <c r="C1985" s="119" t="s">
        <v>145</v>
      </c>
      <c r="D1985" s="120" t="s">
        <v>144</v>
      </c>
      <c r="E1985" s="10" t="s">
        <v>126</v>
      </c>
      <c r="F1985" s="10" t="s">
        <v>121</v>
      </c>
      <c r="G1985" s="3">
        <v>400000</v>
      </c>
      <c r="H1985" s="3">
        <v>400000</v>
      </c>
      <c r="I1985" s="3">
        <v>1</v>
      </c>
    </row>
    <row r="1986" spans="1:9" ht="30" x14ac:dyDescent="0.25">
      <c r="A1986" s="1117"/>
      <c r="B1986" s="894"/>
      <c r="C1986" s="119" t="s">
        <v>146</v>
      </c>
      <c r="D1986" s="120" t="s">
        <v>144</v>
      </c>
      <c r="E1986" s="10" t="s">
        <v>126</v>
      </c>
      <c r="F1986" s="10" t="s">
        <v>121</v>
      </c>
      <c r="G1986" s="3">
        <v>400000</v>
      </c>
      <c r="H1986" s="3">
        <v>400000</v>
      </c>
      <c r="I1986" s="3">
        <v>1</v>
      </c>
    </row>
    <row r="1987" spans="1:9" ht="45" x14ac:dyDescent="0.25">
      <c r="A1987" s="1117"/>
      <c r="B1987" s="894"/>
      <c r="C1987" s="119" t="s">
        <v>147</v>
      </c>
      <c r="D1987" s="120" t="s">
        <v>148</v>
      </c>
      <c r="E1987" s="10" t="s">
        <v>149</v>
      </c>
      <c r="F1987" s="10" t="s">
        <v>121</v>
      </c>
      <c r="G1987" s="3">
        <v>435000</v>
      </c>
      <c r="H1987" s="3">
        <v>435000</v>
      </c>
      <c r="I1987" s="3">
        <v>1</v>
      </c>
    </row>
    <row r="1988" spans="1:9" ht="30" x14ac:dyDescent="0.25">
      <c r="A1988" s="1117"/>
      <c r="B1988" s="894"/>
      <c r="C1988" s="119" t="s">
        <v>150</v>
      </c>
      <c r="D1988" s="120" t="s">
        <v>151</v>
      </c>
      <c r="E1988" s="10" t="s">
        <v>149</v>
      </c>
      <c r="F1988" s="10" t="s">
        <v>121</v>
      </c>
      <c r="G1988" s="3">
        <v>1010000</v>
      </c>
      <c r="H1988" s="3">
        <v>1010000</v>
      </c>
      <c r="I1988" s="3">
        <v>1</v>
      </c>
    </row>
    <row r="1989" spans="1:9" ht="30" x14ac:dyDescent="0.25">
      <c r="A1989" s="1117"/>
      <c r="B1989" s="894"/>
      <c r="C1989" s="119" t="s">
        <v>152</v>
      </c>
      <c r="D1989" s="120" t="s">
        <v>151</v>
      </c>
      <c r="E1989" s="10" t="s">
        <v>149</v>
      </c>
      <c r="F1989" s="10" t="s">
        <v>121</v>
      </c>
      <c r="G1989" s="3">
        <v>555000</v>
      </c>
      <c r="H1989" s="3">
        <v>555000</v>
      </c>
      <c r="I1989" s="3">
        <v>1</v>
      </c>
    </row>
    <row r="1990" spans="1:9" x14ac:dyDescent="0.25">
      <c r="A1990" s="1117"/>
      <c r="B1990" s="882" t="s">
        <v>153</v>
      </c>
      <c r="C1990" s="882"/>
      <c r="D1990" s="882"/>
      <c r="E1990" s="882"/>
      <c r="F1990" s="882"/>
      <c r="G1990" s="882"/>
      <c r="H1990" s="2">
        <v>2000000</v>
      </c>
      <c r="I1990" s="2"/>
    </row>
    <row r="1991" spans="1:9" x14ac:dyDescent="0.25">
      <c r="A1991" s="1117"/>
      <c r="B1991" s="883" t="s">
        <v>154</v>
      </c>
      <c r="C1991" s="883"/>
      <c r="D1991" s="883"/>
      <c r="E1991" s="883"/>
      <c r="F1991" s="883"/>
      <c r="G1991" s="883"/>
      <c r="H1991" s="72">
        <v>1800000</v>
      </c>
      <c r="I1991" s="72"/>
    </row>
    <row r="1992" spans="1:9" ht="15.75" thickBot="1" x14ac:dyDescent="0.3">
      <c r="A1992" s="1117"/>
      <c r="B1992" s="847"/>
      <c r="C1992" s="525" t="s">
        <v>7868</v>
      </c>
      <c r="D1992" s="821" t="s">
        <v>7869</v>
      </c>
      <c r="E1992" s="845" t="s">
        <v>172</v>
      </c>
      <c r="F1992" s="845" t="s">
        <v>121</v>
      </c>
      <c r="G1992" s="526">
        <v>800000</v>
      </c>
      <c r="H1992" s="526">
        <v>800000</v>
      </c>
      <c r="I1992" s="3">
        <v>1</v>
      </c>
    </row>
    <row r="1993" spans="1:9" ht="15.75" thickBot="1" x14ac:dyDescent="0.3">
      <c r="A1993" s="1117"/>
      <c r="B1993" s="847"/>
      <c r="C1993" s="525" t="s">
        <v>7870</v>
      </c>
      <c r="D1993" s="821" t="s">
        <v>7869</v>
      </c>
      <c r="E1993" s="845" t="s">
        <v>172</v>
      </c>
      <c r="F1993" s="845" t="s">
        <v>121</v>
      </c>
      <c r="G1993" s="526">
        <v>500000</v>
      </c>
      <c r="H1993" s="526">
        <v>500000</v>
      </c>
      <c r="I1993" s="3">
        <v>1</v>
      </c>
    </row>
    <row r="1994" spans="1:9" ht="15.75" thickBot="1" x14ac:dyDescent="0.3">
      <c r="A1994" s="1117"/>
      <c r="B1994" s="847"/>
      <c r="C1994" s="525" t="s">
        <v>7871</v>
      </c>
      <c r="D1994" s="821" t="s">
        <v>7869</v>
      </c>
      <c r="E1994" s="845" t="s">
        <v>172</v>
      </c>
      <c r="F1994" s="845" t="s">
        <v>121</v>
      </c>
      <c r="G1994" s="526">
        <v>700000</v>
      </c>
      <c r="H1994" s="526">
        <v>700000</v>
      </c>
      <c r="I1994" s="3">
        <v>1</v>
      </c>
    </row>
    <row r="1995" spans="1:9" ht="15.75" thickBot="1" x14ac:dyDescent="0.3">
      <c r="A1995" s="1117"/>
      <c r="B1995" s="847"/>
      <c r="C1995" s="525" t="s">
        <v>7872</v>
      </c>
      <c r="D1995" s="821" t="s">
        <v>7869</v>
      </c>
      <c r="E1995" s="845" t="s">
        <v>172</v>
      </c>
      <c r="F1995" s="845" t="s">
        <v>121</v>
      </c>
      <c r="G1995" s="526">
        <v>350000</v>
      </c>
      <c r="H1995" s="526">
        <v>350000</v>
      </c>
      <c r="I1995" s="3">
        <v>1</v>
      </c>
    </row>
    <row r="1996" spans="1:9" ht="15.75" thickBot="1" x14ac:dyDescent="0.3">
      <c r="A1996" s="1117"/>
      <c r="B1996" s="847"/>
      <c r="C1996" s="525" t="s">
        <v>7873</v>
      </c>
      <c r="D1996" s="821" t="s">
        <v>7869</v>
      </c>
      <c r="E1996" s="845" t="s">
        <v>172</v>
      </c>
      <c r="F1996" s="845" t="s">
        <v>121</v>
      </c>
      <c r="G1996" s="526">
        <v>350000</v>
      </c>
      <c r="H1996" s="526">
        <v>350000</v>
      </c>
      <c r="I1996" s="3">
        <v>1</v>
      </c>
    </row>
    <row r="1997" spans="1:9" ht="45" x14ac:dyDescent="0.25">
      <c r="A1997" s="1117"/>
      <c r="B1997" s="894">
        <v>5134</v>
      </c>
      <c r="C1997" s="119" t="s">
        <v>155</v>
      </c>
      <c r="D1997" s="120" t="s">
        <v>156</v>
      </c>
      <c r="E1997" s="10" t="s">
        <v>149</v>
      </c>
      <c r="F1997" s="10" t="s">
        <v>121</v>
      </c>
      <c r="G1997" s="3">
        <v>400000</v>
      </c>
      <c r="H1997" s="3">
        <v>400000</v>
      </c>
      <c r="I1997" s="3">
        <v>1</v>
      </c>
    </row>
    <row r="1998" spans="1:9" ht="30" x14ac:dyDescent="0.25">
      <c r="A1998" s="1117"/>
      <c r="B1998" s="894"/>
      <c r="C1998" s="119" t="s">
        <v>7509</v>
      </c>
      <c r="D1998" s="120" t="s">
        <v>519</v>
      </c>
      <c r="E1998" s="737" t="s">
        <v>149</v>
      </c>
      <c r="F1998" s="737" t="s">
        <v>121</v>
      </c>
      <c r="G1998" s="3">
        <v>466600</v>
      </c>
      <c r="H1998" s="3">
        <v>466600</v>
      </c>
      <c r="I1998" s="3">
        <v>1</v>
      </c>
    </row>
    <row r="1999" spans="1:9" ht="45" x14ac:dyDescent="0.25">
      <c r="A1999" s="1117"/>
      <c r="B1999" s="894"/>
      <c r="C1999" s="119" t="s">
        <v>157</v>
      </c>
      <c r="D1999" s="120" t="s">
        <v>158</v>
      </c>
      <c r="E1999" s="10" t="s">
        <v>149</v>
      </c>
      <c r="F1999" s="10" t="s">
        <v>121</v>
      </c>
      <c r="G1999" s="3">
        <v>450000</v>
      </c>
      <c r="H1999" s="3">
        <v>450000</v>
      </c>
      <c r="I1999" s="3">
        <v>1</v>
      </c>
    </row>
    <row r="2000" spans="1:9" ht="45" x14ac:dyDescent="0.25">
      <c r="A2000" s="1117"/>
      <c r="B2000" s="894"/>
      <c r="C2000" s="119" t="s">
        <v>159</v>
      </c>
      <c r="D2000" s="120" t="s">
        <v>160</v>
      </c>
      <c r="E2000" s="10" t="s">
        <v>149</v>
      </c>
      <c r="F2000" s="10" t="s">
        <v>121</v>
      </c>
      <c r="G2000" s="3">
        <v>450000</v>
      </c>
      <c r="H2000" s="3">
        <v>450000</v>
      </c>
      <c r="I2000" s="3">
        <v>1</v>
      </c>
    </row>
    <row r="2001" spans="1:9" ht="30" x14ac:dyDescent="0.25">
      <c r="A2001" s="1117"/>
      <c r="B2001" s="894"/>
      <c r="C2001" s="119" t="s">
        <v>161</v>
      </c>
      <c r="D2001" s="120" t="s">
        <v>162</v>
      </c>
      <c r="E2001" s="10" t="s">
        <v>149</v>
      </c>
      <c r="F2001" s="10" t="s">
        <v>121</v>
      </c>
      <c r="G2001" s="3">
        <v>500000</v>
      </c>
      <c r="H2001" s="3">
        <v>500000</v>
      </c>
      <c r="I2001" s="3">
        <v>1</v>
      </c>
    </row>
    <row r="2002" spans="1:9" x14ac:dyDescent="0.25">
      <c r="A2002" s="1117"/>
      <c r="B2002" s="883" t="s">
        <v>118</v>
      </c>
      <c r="C2002" s="883"/>
      <c r="D2002" s="883"/>
      <c r="E2002" s="883"/>
      <c r="F2002" s="883"/>
      <c r="G2002" s="883"/>
      <c r="H2002" s="72">
        <v>200000</v>
      </c>
      <c r="I2002" s="72"/>
    </row>
    <row r="2003" spans="1:9" ht="15.75" thickBot="1" x14ac:dyDescent="0.3">
      <c r="A2003" s="1117"/>
      <c r="B2003" s="822">
        <v>5134</v>
      </c>
      <c r="C2003" s="525" t="s">
        <v>7874</v>
      </c>
      <c r="D2003" s="821" t="s">
        <v>7875</v>
      </c>
      <c r="E2003" s="845" t="s">
        <v>126</v>
      </c>
      <c r="F2003" s="845" t="s">
        <v>121</v>
      </c>
      <c r="G2003" s="822" t="s">
        <v>7876</v>
      </c>
      <c r="H2003" s="822" t="s">
        <v>7876</v>
      </c>
      <c r="I2003" s="848">
        <v>1</v>
      </c>
    </row>
    <row r="2004" spans="1:9" ht="15.75" thickBot="1" x14ac:dyDescent="0.3">
      <c r="A2004" s="1117"/>
      <c r="B2004" s="739"/>
      <c r="C2004" s="119" t="s">
        <v>7510</v>
      </c>
      <c r="D2004" s="120" t="s">
        <v>164</v>
      </c>
      <c r="E2004" s="737" t="s">
        <v>126</v>
      </c>
      <c r="F2004" s="737" t="s">
        <v>121</v>
      </c>
      <c r="G2004" s="525" t="s">
        <v>7511</v>
      </c>
      <c r="H2004" s="525" t="s">
        <v>7511</v>
      </c>
      <c r="I2004" s="740">
        <v>1</v>
      </c>
    </row>
    <row r="2005" spans="1:9" x14ac:dyDescent="0.25">
      <c r="A2005" s="1117"/>
      <c r="B2005" s="10">
        <v>5134</v>
      </c>
      <c r="C2005" s="119" t="s">
        <v>163</v>
      </c>
      <c r="D2005" s="120" t="s">
        <v>164</v>
      </c>
      <c r="E2005" s="10" t="s">
        <v>126</v>
      </c>
      <c r="F2005" s="10" t="s">
        <v>121</v>
      </c>
      <c r="G2005" s="3">
        <v>200000</v>
      </c>
      <c r="H2005" s="3">
        <v>200000</v>
      </c>
      <c r="I2005" s="3">
        <v>1</v>
      </c>
    </row>
    <row r="2006" spans="1:9" x14ac:dyDescent="0.25">
      <c r="A2006" s="1117"/>
      <c r="B2006" s="882" t="s">
        <v>165</v>
      </c>
      <c r="C2006" s="882"/>
      <c r="D2006" s="882"/>
      <c r="E2006" s="882"/>
      <c r="F2006" s="882"/>
      <c r="G2006" s="882"/>
      <c r="H2006" s="2">
        <v>65151790</v>
      </c>
      <c r="I2006" s="2"/>
    </row>
    <row r="2007" spans="1:9" x14ac:dyDescent="0.25">
      <c r="A2007" s="1117"/>
      <c r="B2007" s="883" t="s">
        <v>154</v>
      </c>
      <c r="C2007" s="883"/>
      <c r="D2007" s="883"/>
      <c r="E2007" s="883"/>
      <c r="F2007" s="883"/>
      <c r="G2007" s="883"/>
      <c r="H2007" s="72">
        <v>64500270</v>
      </c>
      <c r="I2007" s="72"/>
    </row>
    <row r="2008" spans="1:9" ht="30" x14ac:dyDescent="0.25">
      <c r="A2008" s="1117"/>
      <c r="B2008" s="10">
        <v>4251</v>
      </c>
      <c r="C2008" s="119" t="s">
        <v>166</v>
      </c>
      <c r="D2008" s="120" t="s">
        <v>167</v>
      </c>
      <c r="E2008" s="10" t="s">
        <v>149</v>
      </c>
      <c r="F2008" s="10" t="s">
        <v>121</v>
      </c>
      <c r="G2008" s="3">
        <v>64500270</v>
      </c>
      <c r="H2008" s="3">
        <v>64500270</v>
      </c>
      <c r="I2008" s="3">
        <v>1</v>
      </c>
    </row>
    <row r="2009" spans="1:9" x14ac:dyDescent="0.25">
      <c r="A2009" s="1117"/>
      <c r="B2009" s="883" t="s">
        <v>118</v>
      </c>
      <c r="C2009" s="883"/>
      <c r="D2009" s="883"/>
      <c r="E2009" s="883"/>
      <c r="F2009" s="883"/>
      <c r="G2009" s="883"/>
      <c r="H2009" s="72">
        <v>651520</v>
      </c>
      <c r="I2009" s="72"/>
    </row>
    <row r="2010" spans="1:9" ht="30" x14ac:dyDescent="0.25">
      <c r="A2010" s="1117"/>
      <c r="B2010" s="10">
        <v>4251</v>
      </c>
      <c r="C2010" s="124">
        <v>71351540</v>
      </c>
      <c r="D2010" s="129" t="s">
        <v>168</v>
      </c>
      <c r="E2010" s="6" t="s">
        <v>149</v>
      </c>
      <c r="F2010" s="6" t="s">
        <v>121</v>
      </c>
      <c r="G2010" s="7">
        <v>651520</v>
      </c>
      <c r="H2010" s="7">
        <v>651520</v>
      </c>
      <c r="I2010" s="7">
        <v>1</v>
      </c>
    </row>
    <row r="2011" spans="1:9" x14ac:dyDescent="0.25">
      <c r="A2011" s="1117"/>
      <c r="B2011" s="882" t="s">
        <v>169</v>
      </c>
      <c r="C2011" s="882"/>
      <c r="D2011" s="882"/>
      <c r="E2011" s="882"/>
      <c r="F2011" s="882"/>
      <c r="G2011" s="882"/>
      <c r="H2011" s="2">
        <v>4998000</v>
      </c>
      <c r="I2011" s="2"/>
    </row>
    <row r="2012" spans="1:9" x14ac:dyDescent="0.25">
      <c r="A2012" s="1117"/>
      <c r="B2012" s="883" t="s">
        <v>154</v>
      </c>
      <c r="C2012" s="883"/>
      <c r="D2012" s="883"/>
      <c r="E2012" s="883"/>
      <c r="F2012" s="883"/>
      <c r="G2012" s="883"/>
      <c r="H2012" s="72">
        <v>4898040</v>
      </c>
      <c r="I2012" s="72"/>
    </row>
    <row r="2013" spans="1:9" ht="30" x14ac:dyDescent="0.25">
      <c r="A2013" s="1117"/>
      <c r="B2013" s="10">
        <v>4251</v>
      </c>
      <c r="C2013" s="119" t="s">
        <v>170</v>
      </c>
      <c r="D2013" s="120" t="s">
        <v>171</v>
      </c>
      <c r="E2013" s="10" t="s">
        <v>126</v>
      </c>
      <c r="F2013" s="10" t="s">
        <v>121</v>
      </c>
      <c r="G2013" s="3">
        <v>4898040</v>
      </c>
      <c r="H2013" s="3">
        <v>4898040</v>
      </c>
      <c r="I2013" s="3">
        <v>1</v>
      </c>
    </row>
    <row r="2014" spans="1:9" x14ac:dyDescent="0.25">
      <c r="A2014" s="1117"/>
      <c r="B2014" s="883" t="s">
        <v>118</v>
      </c>
      <c r="C2014" s="883"/>
      <c r="D2014" s="883"/>
      <c r="E2014" s="883"/>
      <c r="F2014" s="883"/>
      <c r="G2014" s="883"/>
      <c r="H2014" s="72">
        <v>99960</v>
      </c>
      <c r="I2014" s="72"/>
    </row>
    <row r="2015" spans="1:9" ht="30" x14ac:dyDescent="0.25">
      <c r="A2015" s="1117"/>
      <c r="B2015" s="455" t="s">
        <v>5628</v>
      </c>
      <c r="C2015" s="120" t="s">
        <v>7738</v>
      </c>
      <c r="D2015" s="120" t="s">
        <v>5270</v>
      </c>
      <c r="E2015" s="120" t="s">
        <v>172</v>
      </c>
      <c r="F2015" s="120" t="s">
        <v>121</v>
      </c>
      <c r="G2015" s="399">
        <v>0</v>
      </c>
      <c r="H2015" s="399">
        <v>0</v>
      </c>
      <c r="I2015" s="808">
        <v>1</v>
      </c>
    </row>
    <row r="2016" spans="1:9" ht="30" x14ac:dyDescent="0.25">
      <c r="A2016" s="1117"/>
      <c r="B2016" s="10">
        <v>4251</v>
      </c>
      <c r="C2016" s="124">
        <v>71351540</v>
      </c>
      <c r="D2016" s="129" t="s">
        <v>168</v>
      </c>
      <c r="E2016" s="6" t="s">
        <v>172</v>
      </c>
      <c r="F2016" s="6" t="s">
        <v>121</v>
      </c>
      <c r="G2016" s="7">
        <v>99960</v>
      </c>
      <c r="H2016" s="7">
        <v>99960</v>
      </c>
      <c r="I2016" s="7">
        <v>1</v>
      </c>
    </row>
    <row r="2017" spans="1:9" x14ac:dyDescent="0.25">
      <c r="A2017" s="1117"/>
      <c r="B2017" s="882" t="s">
        <v>173</v>
      </c>
      <c r="C2017" s="882"/>
      <c r="D2017" s="882"/>
      <c r="E2017" s="882"/>
      <c r="F2017" s="882"/>
      <c r="G2017" s="882"/>
      <c r="H2017" s="2">
        <v>5000000</v>
      </c>
      <c r="I2017" s="2"/>
    </row>
    <row r="2018" spans="1:9" x14ac:dyDescent="0.25">
      <c r="A2018" s="1117"/>
      <c r="B2018" s="883" t="s">
        <v>154</v>
      </c>
      <c r="C2018" s="883"/>
      <c r="D2018" s="883"/>
      <c r="E2018" s="883"/>
      <c r="F2018" s="883"/>
      <c r="G2018" s="883"/>
      <c r="H2018" s="72">
        <v>4900000</v>
      </c>
      <c r="I2018" s="72"/>
    </row>
    <row r="2019" spans="1:9" ht="30" x14ac:dyDescent="0.25">
      <c r="A2019" s="1117"/>
      <c r="B2019" s="10">
        <v>4251</v>
      </c>
      <c r="C2019" s="119" t="s">
        <v>174</v>
      </c>
      <c r="D2019" s="120" t="s">
        <v>171</v>
      </c>
      <c r="E2019" s="10" t="s">
        <v>126</v>
      </c>
      <c r="F2019" s="10" t="s">
        <v>121</v>
      </c>
      <c r="G2019" s="3">
        <v>4900000</v>
      </c>
      <c r="H2019" s="3">
        <v>4900000</v>
      </c>
      <c r="I2019" s="3">
        <v>1</v>
      </c>
    </row>
    <row r="2020" spans="1:9" x14ac:dyDescent="0.25">
      <c r="A2020" s="1117"/>
      <c r="B2020" s="883" t="s">
        <v>118</v>
      </c>
      <c r="C2020" s="883"/>
      <c r="D2020" s="883"/>
      <c r="E2020" s="883"/>
      <c r="F2020" s="883"/>
      <c r="G2020" s="883"/>
      <c r="H2020" s="72">
        <v>100000</v>
      </c>
      <c r="I2020" s="72"/>
    </row>
    <row r="2021" spans="1:9" ht="30" x14ac:dyDescent="0.25">
      <c r="A2021" s="1117"/>
      <c r="B2021" s="10">
        <v>4251</v>
      </c>
      <c r="C2021" s="124">
        <v>71351540</v>
      </c>
      <c r="D2021" s="129" t="s">
        <v>168</v>
      </c>
      <c r="E2021" s="6" t="s">
        <v>172</v>
      </c>
      <c r="F2021" s="6" t="s">
        <v>121</v>
      </c>
      <c r="G2021" s="7">
        <v>100000</v>
      </c>
      <c r="H2021" s="7">
        <v>100000</v>
      </c>
      <c r="I2021" s="7">
        <v>1</v>
      </c>
    </row>
    <row r="2022" spans="1:9" x14ac:dyDescent="0.25">
      <c r="A2022" s="1117"/>
      <c r="B2022" s="882" t="s">
        <v>175</v>
      </c>
      <c r="C2022" s="882"/>
      <c r="D2022" s="882"/>
      <c r="E2022" s="882"/>
      <c r="F2022" s="882"/>
      <c r="G2022" s="882"/>
      <c r="H2022" s="2">
        <v>5000000</v>
      </c>
      <c r="I2022" s="2"/>
    </row>
    <row r="2023" spans="1:9" x14ac:dyDescent="0.25">
      <c r="A2023" s="1117"/>
      <c r="B2023" s="883" t="s">
        <v>154</v>
      </c>
      <c r="C2023" s="883"/>
      <c r="D2023" s="883"/>
      <c r="E2023" s="883"/>
      <c r="F2023" s="883"/>
      <c r="G2023" s="883"/>
      <c r="H2023" s="72">
        <v>4900000</v>
      </c>
      <c r="I2023" s="72"/>
    </row>
    <row r="2024" spans="1:9" ht="45" x14ac:dyDescent="0.25">
      <c r="A2024" s="1117"/>
      <c r="B2024" s="10">
        <v>4251</v>
      </c>
      <c r="C2024" s="119" t="s">
        <v>176</v>
      </c>
      <c r="D2024" s="120" t="s">
        <v>177</v>
      </c>
      <c r="E2024" s="10" t="s">
        <v>126</v>
      </c>
      <c r="F2024" s="10" t="s">
        <v>121</v>
      </c>
      <c r="G2024" s="3">
        <v>4900000</v>
      </c>
      <c r="H2024" s="3">
        <v>4900000</v>
      </c>
      <c r="I2024" s="3">
        <v>1</v>
      </c>
    </row>
    <row r="2025" spans="1:9" x14ac:dyDescent="0.25">
      <c r="A2025" s="1117"/>
      <c r="B2025" s="883" t="s">
        <v>118</v>
      </c>
      <c r="C2025" s="883"/>
      <c r="D2025" s="883"/>
      <c r="E2025" s="883"/>
      <c r="F2025" s="883"/>
      <c r="G2025" s="883"/>
      <c r="H2025" s="72">
        <v>100000</v>
      </c>
      <c r="I2025" s="72"/>
    </row>
    <row r="2026" spans="1:9" ht="30" x14ac:dyDescent="0.25">
      <c r="A2026" s="1117"/>
      <c r="B2026" s="10">
        <v>4251</v>
      </c>
      <c r="C2026" s="124">
        <v>71351540</v>
      </c>
      <c r="D2026" s="129" t="s">
        <v>168</v>
      </c>
      <c r="E2026" s="6" t="s">
        <v>172</v>
      </c>
      <c r="F2026" s="6" t="s">
        <v>121</v>
      </c>
      <c r="G2026" s="7">
        <v>100000</v>
      </c>
      <c r="H2026" s="7">
        <v>100000</v>
      </c>
      <c r="I2026" s="7">
        <v>1</v>
      </c>
    </row>
    <row r="2027" spans="1:9" x14ac:dyDescent="0.25">
      <c r="A2027" s="1117"/>
      <c r="B2027" s="882" t="s">
        <v>178</v>
      </c>
      <c r="C2027" s="882"/>
      <c r="D2027" s="882"/>
      <c r="E2027" s="882"/>
      <c r="F2027" s="882"/>
      <c r="G2027" s="882"/>
      <c r="H2027" s="2">
        <v>11066500</v>
      </c>
      <c r="I2027" s="2"/>
    </row>
    <row r="2028" spans="1:9" x14ac:dyDescent="0.25">
      <c r="A2028" s="1117"/>
      <c r="B2028" s="883" t="s">
        <v>11</v>
      </c>
      <c r="C2028" s="883"/>
      <c r="D2028" s="883"/>
      <c r="E2028" s="883"/>
      <c r="F2028" s="883"/>
      <c r="G2028" s="883"/>
      <c r="H2028" s="72">
        <v>11066500</v>
      </c>
      <c r="I2028" s="72"/>
    </row>
    <row r="2029" spans="1:9" x14ac:dyDescent="0.25">
      <c r="A2029" s="1117"/>
      <c r="B2029" s="894">
        <v>5129</v>
      </c>
      <c r="C2029" s="119" t="s">
        <v>179</v>
      </c>
      <c r="D2029" s="120" t="s">
        <v>180</v>
      </c>
      <c r="E2029" s="10" t="s">
        <v>14</v>
      </c>
      <c r="F2029" s="10" t="s">
        <v>181</v>
      </c>
      <c r="G2029" s="3">
        <v>800</v>
      </c>
      <c r="H2029" s="3">
        <v>740000</v>
      </c>
      <c r="I2029" s="3">
        <v>925</v>
      </c>
    </row>
    <row r="2030" spans="1:9" x14ac:dyDescent="0.25">
      <c r="A2030" s="1117"/>
      <c r="B2030" s="894"/>
      <c r="C2030" s="119" t="s">
        <v>182</v>
      </c>
      <c r="D2030" s="120" t="s">
        <v>183</v>
      </c>
      <c r="E2030" s="10" t="s">
        <v>14</v>
      </c>
      <c r="F2030" s="10" t="s">
        <v>181</v>
      </c>
      <c r="G2030" s="3">
        <v>1000</v>
      </c>
      <c r="H2030" s="3">
        <v>180000</v>
      </c>
      <c r="I2030" s="3">
        <v>180</v>
      </c>
    </row>
    <row r="2031" spans="1:9" ht="30" x14ac:dyDescent="0.25">
      <c r="A2031" s="1117"/>
      <c r="B2031" s="894"/>
      <c r="C2031" s="119" t="s">
        <v>184</v>
      </c>
      <c r="D2031" s="120" t="s">
        <v>185</v>
      </c>
      <c r="E2031" s="10" t="s">
        <v>14</v>
      </c>
      <c r="F2031" s="10" t="s">
        <v>181</v>
      </c>
      <c r="G2031" s="3">
        <v>530</v>
      </c>
      <c r="H2031" s="3">
        <v>172250</v>
      </c>
      <c r="I2031" s="3">
        <v>325</v>
      </c>
    </row>
    <row r="2032" spans="1:9" ht="30" x14ac:dyDescent="0.25">
      <c r="A2032" s="1117"/>
      <c r="B2032" s="894"/>
      <c r="C2032" s="119" t="s">
        <v>186</v>
      </c>
      <c r="D2032" s="120" t="s">
        <v>187</v>
      </c>
      <c r="E2032" s="10" t="s">
        <v>14</v>
      </c>
      <c r="F2032" s="10" t="s">
        <v>181</v>
      </c>
      <c r="G2032" s="3">
        <v>550</v>
      </c>
      <c r="H2032" s="3">
        <v>574750</v>
      </c>
      <c r="I2032" s="3">
        <v>1045</v>
      </c>
    </row>
    <row r="2033" spans="1:9" ht="30" x14ac:dyDescent="0.25">
      <c r="A2033" s="1117"/>
      <c r="B2033" s="894"/>
      <c r="C2033" s="119" t="s">
        <v>188</v>
      </c>
      <c r="D2033" s="120" t="s">
        <v>189</v>
      </c>
      <c r="E2033" s="10" t="s">
        <v>126</v>
      </c>
      <c r="F2033" s="10" t="s">
        <v>15</v>
      </c>
      <c r="G2033" s="3">
        <v>850000</v>
      </c>
      <c r="H2033" s="3">
        <v>4250000</v>
      </c>
      <c r="I2033" s="3">
        <v>5</v>
      </c>
    </row>
    <row r="2034" spans="1:9" ht="30" x14ac:dyDescent="0.25">
      <c r="A2034" s="1117"/>
      <c r="B2034" s="894"/>
      <c r="C2034" s="119" t="s">
        <v>190</v>
      </c>
      <c r="D2034" s="120" t="s">
        <v>191</v>
      </c>
      <c r="E2034" s="10" t="s">
        <v>126</v>
      </c>
      <c r="F2034" s="10" t="s">
        <v>15</v>
      </c>
      <c r="G2034" s="3">
        <v>180000</v>
      </c>
      <c r="H2034" s="3">
        <v>1080000</v>
      </c>
      <c r="I2034" s="3">
        <v>6</v>
      </c>
    </row>
    <row r="2035" spans="1:9" ht="30" x14ac:dyDescent="0.25">
      <c r="A2035" s="1117"/>
      <c r="B2035" s="894"/>
      <c r="C2035" s="119" t="s">
        <v>192</v>
      </c>
      <c r="D2035" s="120" t="s">
        <v>193</v>
      </c>
      <c r="E2035" s="10" t="s">
        <v>126</v>
      </c>
      <c r="F2035" s="10" t="s">
        <v>15</v>
      </c>
      <c r="G2035" s="3">
        <v>215000</v>
      </c>
      <c r="H2035" s="3">
        <v>215000</v>
      </c>
      <c r="I2035" s="3">
        <v>1</v>
      </c>
    </row>
    <row r="2036" spans="1:9" ht="30" x14ac:dyDescent="0.25">
      <c r="A2036" s="1117"/>
      <c r="B2036" s="894"/>
      <c r="C2036" s="119" t="s">
        <v>194</v>
      </c>
      <c r="D2036" s="120" t="s">
        <v>195</v>
      </c>
      <c r="E2036" s="10" t="s">
        <v>126</v>
      </c>
      <c r="F2036" s="10" t="s">
        <v>15</v>
      </c>
      <c r="G2036" s="3">
        <v>80000</v>
      </c>
      <c r="H2036" s="3">
        <v>640000</v>
      </c>
      <c r="I2036" s="3">
        <v>8</v>
      </c>
    </row>
    <row r="2037" spans="1:9" ht="30" x14ac:dyDescent="0.25">
      <c r="A2037" s="1117"/>
      <c r="B2037" s="894"/>
      <c r="C2037" s="119" t="s">
        <v>196</v>
      </c>
      <c r="D2037" s="120" t="s">
        <v>197</v>
      </c>
      <c r="E2037" s="10" t="s">
        <v>126</v>
      </c>
      <c r="F2037" s="10" t="s">
        <v>15</v>
      </c>
      <c r="G2037" s="3">
        <v>25000</v>
      </c>
      <c r="H2037" s="3">
        <v>100000</v>
      </c>
      <c r="I2037" s="3">
        <v>4</v>
      </c>
    </row>
    <row r="2038" spans="1:9" ht="30" x14ac:dyDescent="0.25">
      <c r="A2038" s="1117"/>
      <c r="B2038" s="894"/>
      <c r="C2038" s="119" t="s">
        <v>198</v>
      </c>
      <c r="D2038" s="120" t="s">
        <v>199</v>
      </c>
      <c r="E2038" s="10" t="s">
        <v>126</v>
      </c>
      <c r="F2038" s="10" t="s">
        <v>15</v>
      </c>
      <c r="G2038" s="3">
        <v>80000</v>
      </c>
      <c r="H2038" s="3">
        <v>160000</v>
      </c>
      <c r="I2038" s="3">
        <v>2</v>
      </c>
    </row>
    <row r="2039" spans="1:9" ht="30" x14ac:dyDescent="0.25">
      <c r="A2039" s="1117"/>
      <c r="B2039" s="894"/>
      <c r="C2039" s="119" t="s">
        <v>200</v>
      </c>
      <c r="D2039" s="120" t="s">
        <v>201</v>
      </c>
      <c r="E2039" s="10" t="s">
        <v>126</v>
      </c>
      <c r="F2039" s="10" t="s">
        <v>15</v>
      </c>
      <c r="G2039" s="3">
        <v>75000</v>
      </c>
      <c r="H2039" s="3">
        <v>300000</v>
      </c>
      <c r="I2039" s="3">
        <v>4</v>
      </c>
    </row>
    <row r="2040" spans="1:9" x14ac:dyDescent="0.25">
      <c r="A2040" s="1117"/>
      <c r="B2040" s="894"/>
      <c r="C2040" s="119" t="s">
        <v>202</v>
      </c>
      <c r="D2040" s="120" t="s">
        <v>203</v>
      </c>
      <c r="E2040" s="10" t="s">
        <v>126</v>
      </c>
      <c r="F2040" s="10" t="s">
        <v>15</v>
      </c>
      <c r="G2040" s="3">
        <v>1000</v>
      </c>
      <c r="H2040" s="3">
        <v>488000</v>
      </c>
      <c r="I2040" s="3">
        <v>488</v>
      </c>
    </row>
    <row r="2041" spans="1:9" ht="30" x14ac:dyDescent="0.25">
      <c r="A2041" s="1117"/>
      <c r="B2041" s="894"/>
      <c r="C2041" s="119" t="s">
        <v>204</v>
      </c>
      <c r="D2041" s="120" t="s">
        <v>205</v>
      </c>
      <c r="E2041" s="10" t="s">
        <v>126</v>
      </c>
      <c r="F2041" s="10" t="s">
        <v>15</v>
      </c>
      <c r="G2041" s="3">
        <v>500</v>
      </c>
      <c r="H2041" s="3">
        <v>244000</v>
      </c>
      <c r="I2041" s="3">
        <v>488</v>
      </c>
    </row>
    <row r="2042" spans="1:9" ht="30" x14ac:dyDescent="0.25">
      <c r="A2042" s="1117"/>
      <c r="B2042" s="894"/>
      <c r="C2042" s="119" t="s">
        <v>206</v>
      </c>
      <c r="D2042" s="120" t="s">
        <v>207</v>
      </c>
      <c r="E2042" s="10" t="s">
        <v>126</v>
      </c>
      <c r="F2042" s="10" t="s">
        <v>15</v>
      </c>
      <c r="G2042" s="3">
        <v>150000</v>
      </c>
      <c r="H2042" s="3">
        <v>1500000</v>
      </c>
      <c r="I2042" s="3">
        <v>10</v>
      </c>
    </row>
    <row r="2043" spans="1:9" ht="30" x14ac:dyDescent="0.25">
      <c r="A2043" s="1117"/>
      <c r="B2043" s="894"/>
      <c r="C2043" s="119" t="s">
        <v>208</v>
      </c>
      <c r="D2043" s="120" t="s">
        <v>209</v>
      </c>
      <c r="E2043" s="10" t="s">
        <v>126</v>
      </c>
      <c r="F2043" s="10" t="s">
        <v>15</v>
      </c>
      <c r="G2043" s="3">
        <v>6500</v>
      </c>
      <c r="H2043" s="3">
        <v>422500</v>
      </c>
      <c r="I2043" s="3">
        <v>65</v>
      </c>
    </row>
    <row r="2044" spans="1:9" x14ac:dyDescent="0.25">
      <c r="A2044" s="1117"/>
      <c r="B2044" s="882" t="s">
        <v>210</v>
      </c>
      <c r="C2044" s="882"/>
      <c r="D2044" s="882"/>
      <c r="E2044" s="882"/>
      <c r="F2044" s="882"/>
      <c r="G2044" s="882"/>
      <c r="H2044" s="2">
        <v>10000000</v>
      </c>
      <c r="I2044" s="2"/>
    </row>
    <row r="2045" spans="1:9" x14ac:dyDescent="0.25">
      <c r="A2045" s="1117"/>
      <c r="B2045" s="883" t="s">
        <v>154</v>
      </c>
      <c r="C2045" s="883"/>
      <c r="D2045" s="883"/>
      <c r="E2045" s="883"/>
      <c r="F2045" s="883"/>
      <c r="G2045" s="883"/>
      <c r="H2045" s="72">
        <v>3920000</v>
      </c>
      <c r="I2045" s="72"/>
    </row>
    <row r="2046" spans="1:9" ht="30" x14ac:dyDescent="0.25">
      <c r="A2046" s="1117"/>
      <c r="B2046" s="10">
        <v>4861</v>
      </c>
      <c r="C2046" s="119" t="s">
        <v>211</v>
      </c>
      <c r="D2046" s="120" t="s">
        <v>171</v>
      </c>
      <c r="E2046" s="10" t="s">
        <v>149</v>
      </c>
      <c r="F2046" s="10" t="s">
        <v>121</v>
      </c>
      <c r="G2046" s="3">
        <v>3920000</v>
      </c>
      <c r="H2046" s="3">
        <v>3920000</v>
      </c>
      <c r="I2046" s="3">
        <v>1</v>
      </c>
    </row>
    <row r="2047" spans="1:9" x14ac:dyDescent="0.25">
      <c r="A2047" s="1117"/>
      <c r="B2047" s="883" t="s">
        <v>118</v>
      </c>
      <c r="C2047" s="883"/>
      <c r="D2047" s="883"/>
      <c r="E2047" s="883"/>
      <c r="F2047" s="883"/>
      <c r="G2047" s="883"/>
      <c r="H2047" s="72">
        <v>6080000</v>
      </c>
      <c r="I2047" s="72"/>
    </row>
    <row r="2048" spans="1:9" ht="30" x14ac:dyDescent="0.25">
      <c r="A2048" s="1117"/>
      <c r="B2048" s="894">
        <v>4861</v>
      </c>
      <c r="C2048" s="119" t="s">
        <v>212</v>
      </c>
      <c r="D2048" s="120" t="s">
        <v>213</v>
      </c>
      <c r="E2048" s="10" t="s">
        <v>149</v>
      </c>
      <c r="F2048" s="10" t="s">
        <v>121</v>
      </c>
      <c r="G2048" s="3">
        <v>6000000</v>
      </c>
      <c r="H2048" s="3">
        <v>6000000</v>
      </c>
      <c r="I2048" s="3">
        <v>1</v>
      </c>
    </row>
    <row r="2049" spans="1:9" ht="30" x14ac:dyDescent="0.25">
      <c r="A2049" s="1117"/>
      <c r="B2049" s="894"/>
      <c r="C2049" s="119">
        <v>71351540</v>
      </c>
      <c r="D2049" s="120" t="s">
        <v>168</v>
      </c>
      <c r="E2049" s="10" t="s">
        <v>149</v>
      </c>
      <c r="F2049" s="10" t="s">
        <v>121</v>
      </c>
      <c r="G2049" s="3">
        <v>80000</v>
      </c>
      <c r="H2049" s="3">
        <v>80000</v>
      </c>
      <c r="I2049" s="3">
        <v>1</v>
      </c>
    </row>
    <row r="2050" spans="1:9" x14ac:dyDescent="0.25">
      <c r="A2050" s="1117"/>
      <c r="B2050" s="882" t="s">
        <v>214</v>
      </c>
      <c r="C2050" s="882"/>
      <c r="D2050" s="882"/>
      <c r="E2050" s="882"/>
      <c r="F2050" s="882"/>
      <c r="G2050" s="882"/>
      <c r="H2050" s="2">
        <v>44999940</v>
      </c>
      <c r="I2050" s="2"/>
    </row>
    <row r="2051" spans="1:9" x14ac:dyDescent="0.25">
      <c r="A2051" s="1117"/>
      <c r="B2051" s="883" t="s">
        <v>154</v>
      </c>
      <c r="C2051" s="883"/>
      <c r="D2051" s="883"/>
      <c r="E2051" s="883"/>
      <c r="F2051" s="883"/>
      <c r="G2051" s="883"/>
      <c r="H2051" s="72">
        <v>44099940</v>
      </c>
      <c r="I2051" s="72"/>
    </row>
    <row r="2052" spans="1:9" ht="30" x14ac:dyDescent="0.25">
      <c r="A2052" s="1117"/>
      <c r="B2052" s="10">
        <v>4251</v>
      </c>
      <c r="C2052" s="119" t="s">
        <v>215</v>
      </c>
      <c r="D2052" s="120" t="s">
        <v>216</v>
      </c>
      <c r="E2052" s="10" t="s">
        <v>149</v>
      </c>
      <c r="F2052" s="10" t="s">
        <v>121</v>
      </c>
      <c r="G2052" s="3">
        <v>44099940</v>
      </c>
      <c r="H2052" s="3">
        <v>44099940</v>
      </c>
      <c r="I2052" s="3">
        <v>1</v>
      </c>
    </row>
    <row r="2053" spans="1:9" x14ac:dyDescent="0.25">
      <c r="A2053" s="1117"/>
      <c r="B2053" s="883" t="s">
        <v>118</v>
      </c>
      <c r="C2053" s="883"/>
      <c r="D2053" s="883"/>
      <c r="E2053" s="883"/>
      <c r="F2053" s="883"/>
      <c r="G2053" s="883"/>
      <c r="H2053" s="72">
        <v>900000</v>
      </c>
      <c r="I2053" s="72"/>
    </row>
    <row r="2054" spans="1:9" ht="30" x14ac:dyDescent="0.25">
      <c r="A2054" s="1117"/>
      <c r="B2054" s="10">
        <v>4251</v>
      </c>
      <c r="C2054" s="124">
        <v>71351540</v>
      </c>
      <c r="D2054" s="129" t="s">
        <v>168</v>
      </c>
      <c r="E2054" s="6" t="s">
        <v>149</v>
      </c>
      <c r="F2054" s="6" t="s">
        <v>121</v>
      </c>
      <c r="G2054" s="7">
        <v>900000</v>
      </c>
      <c r="H2054" s="7">
        <v>900000</v>
      </c>
      <c r="I2054" s="7">
        <v>1</v>
      </c>
    </row>
    <row r="2055" spans="1:9" x14ac:dyDescent="0.25">
      <c r="A2055" s="1117"/>
      <c r="B2055" s="882" t="s">
        <v>217</v>
      </c>
      <c r="C2055" s="882"/>
      <c r="D2055" s="882"/>
      <c r="E2055" s="882"/>
      <c r="F2055" s="882"/>
      <c r="G2055" s="882"/>
      <c r="H2055" s="2">
        <v>50930490</v>
      </c>
      <c r="I2055" s="2"/>
    </row>
    <row r="2056" spans="1:9" x14ac:dyDescent="0.25">
      <c r="A2056" s="1117"/>
      <c r="B2056" s="883" t="s">
        <v>154</v>
      </c>
      <c r="C2056" s="883"/>
      <c r="D2056" s="883"/>
      <c r="E2056" s="883"/>
      <c r="F2056" s="883"/>
      <c r="G2056" s="883"/>
      <c r="H2056" s="72">
        <v>49665734</v>
      </c>
      <c r="I2056" s="72"/>
    </row>
    <row r="2057" spans="1:9" ht="30" x14ac:dyDescent="0.25">
      <c r="A2057" s="1117"/>
      <c r="B2057" s="894">
        <v>5113</v>
      </c>
      <c r="C2057" s="119" t="s">
        <v>218</v>
      </c>
      <c r="D2057" s="120" t="s">
        <v>219</v>
      </c>
      <c r="E2057" s="10" t="s">
        <v>149</v>
      </c>
      <c r="F2057" s="10" t="s">
        <v>121</v>
      </c>
      <c r="G2057" s="3">
        <v>24803174</v>
      </c>
      <c r="H2057" s="3">
        <v>24803174</v>
      </c>
      <c r="I2057" s="3">
        <v>1</v>
      </c>
    </row>
    <row r="2058" spans="1:9" ht="30" x14ac:dyDescent="0.25">
      <c r="A2058" s="1117"/>
      <c r="B2058" s="894"/>
      <c r="C2058" s="119" t="s">
        <v>220</v>
      </c>
      <c r="D2058" s="120" t="s">
        <v>221</v>
      </c>
      <c r="E2058" s="10" t="s">
        <v>149</v>
      </c>
      <c r="F2058" s="10" t="s">
        <v>121</v>
      </c>
      <c r="G2058" s="3">
        <v>24862560</v>
      </c>
      <c r="H2058" s="3">
        <v>24862560</v>
      </c>
      <c r="I2058" s="3">
        <v>1</v>
      </c>
    </row>
    <row r="2059" spans="1:9" x14ac:dyDescent="0.25">
      <c r="A2059" s="1117"/>
      <c r="B2059" s="883" t="s">
        <v>118</v>
      </c>
      <c r="C2059" s="883"/>
      <c r="D2059" s="883"/>
      <c r="E2059" s="883"/>
      <c r="F2059" s="883"/>
      <c r="G2059" s="883"/>
      <c r="H2059" s="72">
        <v>1264756</v>
      </c>
      <c r="I2059" s="72"/>
    </row>
    <row r="2060" spans="1:9" ht="30" x14ac:dyDescent="0.25">
      <c r="A2060" s="1117"/>
      <c r="B2060" s="894">
        <v>5113</v>
      </c>
      <c r="C2060" s="124">
        <v>71351540</v>
      </c>
      <c r="D2060" s="129" t="s">
        <v>222</v>
      </c>
      <c r="E2060" s="6" t="s">
        <v>149</v>
      </c>
      <c r="F2060" s="6" t="s">
        <v>121</v>
      </c>
      <c r="G2060" s="7">
        <v>485652</v>
      </c>
      <c r="H2060" s="7">
        <v>485652</v>
      </c>
      <c r="I2060" s="7">
        <v>1</v>
      </c>
    </row>
    <row r="2061" spans="1:9" ht="30" x14ac:dyDescent="0.25">
      <c r="A2061" s="1117"/>
      <c r="B2061" s="894"/>
      <c r="C2061" s="124">
        <v>71351540</v>
      </c>
      <c r="D2061" s="129" t="s">
        <v>223</v>
      </c>
      <c r="E2061" s="6" t="s">
        <v>149</v>
      </c>
      <c r="F2061" s="6" t="s">
        <v>121</v>
      </c>
      <c r="G2061" s="7">
        <v>487348</v>
      </c>
      <c r="H2061" s="7">
        <v>487348</v>
      </c>
      <c r="I2061" s="7">
        <v>1</v>
      </c>
    </row>
    <row r="2062" spans="1:9" ht="30" x14ac:dyDescent="0.25">
      <c r="A2062" s="1117"/>
      <c r="B2062" s="894"/>
      <c r="C2062" s="119" t="s">
        <v>224</v>
      </c>
      <c r="D2062" s="120" t="s">
        <v>225</v>
      </c>
      <c r="E2062" s="10" t="s">
        <v>120</v>
      </c>
      <c r="F2062" s="10" t="s">
        <v>121</v>
      </c>
      <c r="G2062" s="3">
        <v>145692</v>
      </c>
      <c r="H2062" s="3">
        <v>145692</v>
      </c>
      <c r="I2062" s="3">
        <v>1</v>
      </c>
    </row>
    <row r="2063" spans="1:9" ht="30" x14ac:dyDescent="0.25">
      <c r="A2063" s="1117"/>
      <c r="B2063" s="894"/>
      <c r="C2063" s="119" t="s">
        <v>226</v>
      </c>
      <c r="D2063" s="120" t="s">
        <v>227</v>
      </c>
      <c r="E2063" s="10" t="s">
        <v>120</v>
      </c>
      <c r="F2063" s="10" t="s">
        <v>121</v>
      </c>
      <c r="G2063" s="3">
        <v>146064</v>
      </c>
      <c r="H2063" s="3">
        <v>146064</v>
      </c>
      <c r="I2063" s="3">
        <v>1</v>
      </c>
    </row>
    <row r="2064" spans="1:9" x14ac:dyDescent="0.25">
      <c r="A2064" s="1117"/>
      <c r="B2064" s="882" t="s">
        <v>228</v>
      </c>
      <c r="C2064" s="882"/>
      <c r="D2064" s="882"/>
      <c r="E2064" s="882"/>
      <c r="F2064" s="882"/>
      <c r="G2064" s="882"/>
      <c r="H2064" s="2">
        <v>76770000</v>
      </c>
      <c r="I2064" s="2"/>
    </row>
    <row r="2065" spans="1:9" x14ac:dyDescent="0.25">
      <c r="A2065" s="1117"/>
      <c r="B2065" s="883" t="s">
        <v>11</v>
      </c>
      <c r="C2065" s="883"/>
      <c r="D2065" s="883"/>
      <c r="E2065" s="883"/>
      <c r="F2065" s="883"/>
      <c r="G2065" s="883"/>
      <c r="H2065" s="72">
        <v>4900000</v>
      </c>
      <c r="I2065" s="72"/>
    </row>
    <row r="2066" spans="1:9" ht="30" x14ac:dyDescent="0.25">
      <c r="A2066" s="1117"/>
      <c r="B2066" s="894">
        <v>4251</v>
      </c>
      <c r="C2066" s="135" t="s">
        <v>229</v>
      </c>
      <c r="D2066" s="136" t="s">
        <v>230</v>
      </c>
      <c r="E2066" s="10" t="s">
        <v>14</v>
      </c>
      <c r="F2066" s="10" t="s">
        <v>15</v>
      </c>
      <c r="G2066" s="4">
        <v>72000</v>
      </c>
      <c r="H2066" s="4">
        <v>72000</v>
      </c>
      <c r="I2066" s="4">
        <v>1</v>
      </c>
    </row>
    <row r="2067" spans="1:9" ht="30" x14ac:dyDescent="0.25">
      <c r="A2067" s="1117"/>
      <c r="B2067" s="894"/>
      <c r="C2067" s="119" t="s">
        <v>231</v>
      </c>
      <c r="D2067" s="120" t="s">
        <v>232</v>
      </c>
      <c r="E2067" s="10" t="s">
        <v>14</v>
      </c>
      <c r="F2067" s="10" t="s">
        <v>15</v>
      </c>
      <c r="G2067" s="3">
        <v>37200</v>
      </c>
      <c r="H2067" s="3">
        <v>892800</v>
      </c>
      <c r="I2067" s="3">
        <v>24</v>
      </c>
    </row>
    <row r="2068" spans="1:9" x14ac:dyDescent="0.25">
      <c r="A2068" s="1117"/>
      <c r="B2068" s="894"/>
      <c r="C2068" s="119" t="s">
        <v>233</v>
      </c>
      <c r="D2068" s="120" t="s">
        <v>234</v>
      </c>
      <c r="E2068" s="10" t="s">
        <v>14</v>
      </c>
      <c r="F2068" s="10" t="s">
        <v>15</v>
      </c>
      <c r="G2068" s="3">
        <v>78000</v>
      </c>
      <c r="H2068" s="3">
        <v>3744000</v>
      </c>
      <c r="I2068" s="3">
        <v>48</v>
      </c>
    </row>
    <row r="2069" spans="1:9" x14ac:dyDescent="0.25">
      <c r="A2069" s="1117"/>
      <c r="B2069" s="894"/>
      <c r="C2069" s="119" t="s">
        <v>235</v>
      </c>
      <c r="D2069" s="120" t="s">
        <v>236</v>
      </c>
      <c r="E2069" s="10" t="s">
        <v>14</v>
      </c>
      <c r="F2069" s="10" t="s">
        <v>15</v>
      </c>
      <c r="G2069" s="3">
        <v>191200</v>
      </c>
      <c r="H2069" s="3">
        <v>191200</v>
      </c>
      <c r="I2069" s="3">
        <v>1</v>
      </c>
    </row>
    <row r="2070" spans="1:9" x14ac:dyDescent="0.25">
      <c r="A2070" s="1117"/>
      <c r="B2070" s="883" t="s">
        <v>154</v>
      </c>
      <c r="C2070" s="883"/>
      <c r="D2070" s="883"/>
      <c r="E2070" s="883"/>
      <c r="F2070" s="883"/>
      <c r="G2070" s="883"/>
      <c r="H2070" s="72">
        <v>69957830</v>
      </c>
      <c r="I2070" s="72"/>
    </row>
    <row r="2071" spans="1:9" ht="15.75" thickBot="1" x14ac:dyDescent="0.3">
      <c r="A2071" s="1117"/>
      <c r="B2071" s="525">
        <v>5113</v>
      </c>
      <c r="C2071" s="525" t="s">
        <v>7721</v>
      </c>
      <c r="D2071" s="821" t="s">
        <v>6348</v>
      </c>
      <c r="E2071" s="805" t="s">
        <v>126</v>
      </c>
      <c r="F2071" s="804" t="s">
        <v>121</v>
      </c>
      <c r="G2071" s="822" t="s">
        <v>7722</v>
      </c>
      <c r="H2071" s="822" t="s">
        <v>7722</v>
      </c>
      <c r="I2071" s="808">
        <v>1</v>
      </c>
    </row>
    <row r="2072" spans="1:9" ht="45" x14ac:dyDescent="0.25">
      <c r="A2072" s="1117"/>
      <c r="B2072" s="894">
        <v>5113</v>
      </c>
      <c r="C2072" s="119" t="s">
        <v>237</v>
      </c>
      <c r="D2072" s="120" t="s">
        <v>238</v>
      </c>
      <c r="E2072" s="10" t="s">
        <v>149</v>
      </c>
      <c r="F2072" s="10" t="s">
        <v>121</v>
      </c>
      <c r="G2072" s="3">
        <v>9531670</v>
      </c>
      <c r="H2072" s="3">
        <v>9531670</v>
      </c>
      <c r="I2072" s="3">
        <v>1</v>
      </c>
    </row>
    <row r="2073" spans="1:9" ht="45" x14ac:dyDescent="0.25">
      <c r="A2073" s="1117"/>
      <c r="B2073" s="894"/>
      <c r="C2073" s="119" t="s">
        <v>239</v>
      </c>
      <c r="D2073" s="120" t="s">
        <v>240</v>
      </c>
      <c r="E2073" s="10" t="s">
        <v>149</v>
      </c>
      <c r="F2073" s="10" t="s">
        <v>121</v>
      </c>
      <c r="G2073" s="3">
        <v>13617060</v>
      </c>
      <c r="H2073" s="3">
        <v>13617060</v>
      </c>
      <c r="I2073" s="3">
        <v>1</v>
      </c>
    </row>
    <row r="2074" spans="1:9" ht="45" x14ac:dyDescent="0.25">
      <c r="A2074" s="1117"/>
      <c r="B2074" s="894"/>
      <c r="C2074" s="119" t="s">
        <v>241</v>
      </c>
      <c r="D2074" s="120" t="s">
        <v>242</v>
      </c>
      <c r="E2074" s="10" t="s">
        <v>149</v>
      </c>
      <c r="F2074" s="10" t="s">
        <v>121</v>
      </c>
      <c r="G2074" s="3">
        <v>16395680</v>
      </c>
      <c r="H2074" s="3">
        <v>16395680</v>
      </c>
      <c r="I2074" s="3">
        <v>1</v>
      </c>
    </row>
    <row r="2075" spans="1:9" ht="60" x14ac:dyDescent="0.25">
      <c r="A2075" s="1117"/>
      <c r="B2075" s="894"/>
      <c r="C2075" s="119" t="s">
        <v>243</v>
      </c>
      <c r="D2075" s="120" t="s">
        <v>244</v>
      </c>
      <c r="E2075" s="10" t="s">
        <v>126</v>
      </c>
      <c r="F2075" s="10" t="s">
        <v>121</v>
      </c>
      <c r="G2075" s="3">
        <v>30413420</v>
      </c>
      <c r="H2075" s="3">
        <v>30413420</v>
      </c>
      <c r="I2075" s="3">
        <v>1</v>
      </c>
    </row>
    <row r="2076" spans="1:9" x14ac:dyDescent="0.25">
      <c r="A2076" s="1117"/>
      <c r="B2076" s="883" t="s">
        <v>118</v>
      </c>
      <c r="C2076" s="883"/>
      <c r="D2076" s="883"/>
      <c r="E2076" s="883"/>
      <c r="F2076" s="883"/>
      <c r="G2076" s="883"/>
      <c r="H2076" s="72">
        <v>1912170</v>
      </c>
      <c r="I2076" s="72"/>
    </row>
    <row r="2077" spans="1:9" ht="45" x14ac:dyDescent="0.25">
      <c r="A2077" s="1117"/>
      <c r="B2077" s="10">
        <v>4251</v>
      </c>
      <c r="C2077" s="124">
        <v>71351540</v>
      </c>
      <c r="D2077" s="129" t="s">
        <v>245</v>
      </c>
      <c r="E2077" s="6" t="s">
        <v>172</v>
      </c>
      <c r="F2077" s="6" t="s">
        <v>121</v>
      </c>
      <c r="G2077" s="7">
        <v>100000</v>
      </c>
      <c r="H2077" s="7">
        <v>100000</v>
      </c>
      <c r="I2077" s="7">
        <v>1</v>
      </c>
    </row>
    <row r="2078" spans="1:9" ht="30" x14ac:dyDescent="0.25">
      <c r="A2078" s="1117"/>
      <c r="B2078" s="813"/>
      <c r="C2078" s="120" t="s">
        <v>4618</v>
      </c>
      <c r="D2078" s="120" t="s">
        <v>5270</v>
      </c>
      <c r="E2078" s="120" t="s">
        <v>172</v>
      </c>
      <c r="F2078" s="120" t="s">
        <v>121</v>
      </c>
      <c r="G2078" s="120">
        <v>545000</v>
      </c>
      <c r="H2078" s="120">
        <v>545000</v>
      </c>
      <c r="I2078" s="120">
        <v>1</v>
      </c>
    </row>
    <row r="2079" spans="1:9" ht="45" x14ac:dyDescent="0.25">
      <c r="A2079" s="1117"/>
      <c r="B2079" s="894">
        <v>5113</v>
      </c>
      <c r="C2079" s="124">
        <v>71351540</v>
      </c>
      <c r="D2079" s="129" t="s">
        <v>246</v>
      </c>
      <c r="E2079" s="6" t="s">
        <v>149</v>
      </c>
      <c r="F2079" s="6" t="s">
        <v>121</v>
      </c>
      <c r="G2079" s="7">
        <v>182472</v>
      </c>
      <c r="H2079" s="7">
        <v>182472</v>
      </c>
      <c r="I2079" s="7">
        <v>1</v>
      </c>
    </row>
    <row r="2080" spans="1:9" ht="45" x14ac:dyDescent="0.25">
      <c r="A2080" s="1117"/>
      <c r="B2080" s="894"/>
      <c r="C2080" s="124">
        <v>71351540</v>
      </c>
      <c r="D2080" s="129" t="s">
        <v>247</v>
      </c>
      <c r="E2080" s="6" t="s">
        <v>149</v>
      </c>
      <c r="F2080" s="6" t="s">
        <v>121</v>
      </c>
      <c r="G2080" s="7">
        <v>259092</v>
      </c>
      <c r="H2080" s="7">
        <v>259092</v>
      </c>
      <c r="I2080" s="7">
        <v>1</v>
      </c>
    </row>
    <row r="2081" spans="1:9" ht="45" x14ac:dyDescent="0.25">
      <c r="A2081" s="1117"/>
      <c r="B2081" s="894"/>
      <c r="C2081" s="124">
        <v>71351540</v>
      </c>
      <c r="D2081" s="129" t="s">
        <v>248</v>
      </c>
      <c r="E2081" s="6" t="s">
        <v>149</v>
      </c>
      <c r="F2081" s="6" t="s">
        <v>121</v>
      </c>
      <c r="G2081" s="7">
        <v>327912</v>
      </c>
      <c r="H2081" s="7">
        <v>327912</v>
      </c>
      <c r="I2081" s="7">
        <v>1</v>
      </c>
    </row>
    <row r="2082" spans="1:9" ht="60" x14ac:dyDescent="0.25">
      <c r="A2082" s="1117"/>
      <c r="B2082" s="894"/>
      <c r="C2082" s="124">
        <v>71351540</v>
      </c>
      <c r="D2082" s="129" t="s">
        <v>249</v>
      </c>
      <c r="E2082" s="6" t="s">
        <v>172</v>
      </c>
      <c r="F2082" s="6" t="s">
        <v>121</v>
      </c>
      <c r="G2082" s="7">
        <v>624505</v>
      </c>
      <c r="H2082" s="7">
        <v>624505</v>
      </c>
      <c r="I2082" s="7">
        <v>1</v>
      </c>
    </row>
    <row r="2083" spans="1:9" ht="45" x14ac:dyDescent="0.25">
      <c r="A2083" s="1117"/>
      <c r="B2083" s="894"/>
      <c r="C2083" s="119" t="s">
        <v>250</v>
      </c>
      <c r="D2083" s="120" t="s">
        <v>251</v>
      </c>
      <c r="E2083" s="10" t="s">
        <v>120</v>
      </c>
      <c r="F2083" s="10" t="s">
        <v>121</v>
      </c>
      <c r="G2083" s="3">
        <v>54744</v>
      </c>
      <c r="H2083" s="3">
        <v>54744</v>
      </c>
      <c r="I2083" s="3">
        <v>1</v>
      </c>
    </row>
    <row r="2084" spans="1:9" ht="45" x14ac:dyDescent="0.25">
      <c r="A2084" s="1117"/>
      <c r="B2084" s="894"/>
      <c r="C2084" s="119" t="s">
        <v>252</v>
      </c>
      <c r="D2084" s="120" t="s">
        <v>253</v>
      </c>
      <c r="E2084" s="10" t="s">
        <v>120</v>
      </c>
      <c r="F2084" s="10" t="s">
        <v>121</v>
      </c>
      <c r="G2084" s="3">
        <v>77724</v>
      </c>
      <c r="H2084" s="3">
        <v>77724</v>
      </c>
      <c r="I2084" s="3">
        <v>1</v>
      </c>
    </row>
    <row r="2085" spans="1:9" ht="45" x14ac:dyDescent="0.25">
      <c r="A2085" s="1117"/>
      <c r="B2085" s="894"/>
      <c r="C2085" s="119" t="s">
        <v>254</v>
      </c>
      <c r="D2085" s="120" t="s">
        <v>255</v>
      </c>
      <c r="E2085" s="10" t="s">
        <v>120</v>
      </c>
      <c r="F2085" s="10" t="s">
        <v>121</v>
      </c>
      <c r="G2085" s="3">
        <v>98369</v>
      </c>
      <c r="H2085" s="3">
        <v>98369</v>
      </c>
      <c r="I2085" s="3">
        <v>1</v>
      </c>
    </row>
    <row r="2086" spans="1:9" ht="60" x14ac:dyDescent="0.25">
      <c r="A2086" s="1117"/>
      <c r="B2086" s="894"/>
      <c r="C2086" s="119" t="s">
        <v>256</v>
      </c>
      <c r="D2086" s="120" t="s">
        <v>257</v>
      </c>
      <c r="E2086" s="10" t="s">
        <v>120</v>
      </c>
      <c r="F2086" s="10" t="s">
        <v>121</v>
      </c>
      <c r="G2086" s="3">
        <v>187352</v>
      </c>
      <c r="H2086" s="3">
        <v>187352</v>
      </c>
      <c r="I2086" s="3">
        <v>1</v>
      </c>
    </row>
    <row r="2087" spans="1:9" x14ac:dyDescent="0.25">
      <c r="A2087" s="1117"/>
      <c r="B2087" s="882" t="s">
        <v>258</v>
      </c>
      <c r="C2087" s="882"/>
      <c r="D2087" s="882"/>
      <c r="E2087" s="882"/>
      <c r="F2087" s="882"/>
      <c r="G2087" s="882"/>
      <c r="H2087" s="2">
        <v>46400000</v>
      </c>
      <c r="I2087" s="2"/>
    </row>
    <row r="2088" spans="1:9" x14ac:dyDescent="0.25">
      <c r="A2088" s="1117"/>
      <c r="B2088" s="883" t="s">
        <v>154</v>
      </c>
      <c r="C2088" s="883"/>
      <c r="D2088" s="883"/>
      <c r="E2088" s="883"/>
      <c r="F2088" s="883"/>
      <c r="G2088" s="883"/>
      <c r="H2088" s="72">
        <v>45472000</v>
      </c>
      <c r="I2088" s="72"/>
    </row>
    <row r="2089" spans="1:9" ht="30" x14ac:dyDescent="0.25">
      <c r="A2089" s="1117"/>
      <c r="B2089" s="10">
        <v>4251</v>
      </c>
      <c r="C2089" s="119" t="s">
        <v>259</v>
      </c>
      <c r="D2089" s="120" t="s">
        <v>260</v>
      </c>
      <c r="E2089" s="10" t="s">
        <v>149</v>
      </c>
      <c r="F2089" s="10" t="s">
        <v>121</v>
      </c>
      <c r="G2089" s="3">
        <v>45472000</v>
      </c>
      <c r="H2089" s="3">
        <v>45472000</v>
      </c>
      <c r="I2089" s="3">
        <v>1</v>
      </c>
    </row>
    <row r="2090" spans="1:9" x14ac:dyDescent="0.25">
      <c r="A2090" s="1117"/>
      <c r="B2090" s="883" t="s">
        <v>118</v>
      </c>
      <c r="C2090" s="883"/>
      <c r="D2090" s="883"/>
      <c r="E2090" s="883"/>
      <c r="F2090" s="883"/>
      <c r="G2090" s="883"/>
      <c r="H2090" s="72">
        <v>928000</v>
      </c>
      <c r="I2090" s="72"/>
    </row>
    <row r="2091" spans="1:9" ht="30" x14ac:dyDescent="0.25">
      <c r="A2091" s="1117"/>
      <c r="B2091" s="10">
        <v>4251</v>
      </c>
      <c r="C2091" s="124">
        <v>71351540</v>
      </c>
      <c r="D2091" s="129" t="s">
        <v>168</v>
      </c>
      <c r="E2091" s="6" t="s">
        <v>149</v>
      </c>
      <c r="F2091" s="6" t="s">
        <v>121</v>
      </c>
      <c r="G2091" s="7">
        <v>928000</v>
      </c>
      <c r="H2091" s="7">
        <v>928000</v>
      </c>
      <c r="I2091" s="7">
        <v>1</v>
      </c>
    </row>
    <row r="2092" spans="1:9" x14ac:dyDescent="0.25">
      <c r="A2092" s="1117"/>
      <c r="B2092" s="882" t="s">
        <v>261</v>
      </c>
      <c r="C2092" s="882"/>
      <c r="D2092" s="882"/>
      <c r="E2092" s="882"/>
      <c r="F2092" s="882"/>
      <c r="G2092" s="882"/>
      <c r="H2092" s="2">
        <v>2466852</v>
      </c>
      <c r="I2092" s="2"/>
    </row>
    <row r="2093" spans="1:9" x14ac:dyDescent="0.25">
      <c r="A2093" s="1117"/>
      <c r="B2093" s="883" t="s">
        <v>154</v>
      </c>
      <c r="C2093" s="883"/>
      <c r="D2093" s="883"/>
      <c r="E2093" s="883"/>
      <c r="F2093" s="883"/>
      <c r="G2093" s="883"/>
      <c r="H2093" s="72">
        <v>2402440</v>
      </c>
      <c r="I2093" s="72"/>
    </row>
    <row r="2094" spans="1:9" ht="30" x14ac:dyDescent="0.25">
      <c r="A2094" s="1117"/>
      <c r="B2094" s="10">
        <v>4251</v>
      </c>
      <c r="C2094" s="119" t="s">
        <v>262</v>
      </c>
      <c r="D2094" s="120" t="s">
        <v>263</v>
      </c>
      <c r="E2094" s="10" t="s">
        <v>126</v>
      </c>
      <c r="F2094" s="10" t="s">
        <v>121</v>
      </c>
      <c r="G2094" s="3">
        <v>2402440</v>
      </c>
      <c r="H2094" s="3">
        <v>2402440</v>
      </c>
      <c r="I2094" s="3">
        <v>1</v>
      </c>
    </row>
    <row r="2095" spans="1:9" x14ac:dyDescent="0.25">
      <c r="A2095" s="1117"/>
      <c r="B2095" s="883" t="s">
        <v>118</v>
      </c>
      <c r="C2095" s="883"/>
      <c r="D2095" s="883"/>
      <c r="E2095" s="883"/>
      <c r="F2095" s="883"/>
      <c r="G2095" s="883"/>
      <c r="H2095" s="72">
        <v>64412</v>
      </c>
      <c r="I2095" s="72"/>
    </row>
    <row r="2096" spans="1:9" ht="45" x14ac:dyDescent="0.25">
      <c r="A2096" s="1117"/>
      <c r="B2096" s="894">
        <v>4251</v>
      </c>
      <c r="C2096" s="124">
        <v>71351540</v>
      </c>
      <c r="D2096" s="129" t="s">
        <v>264</v>
      </c>
      <c r="E2096" s="6" t="s">
        <v>172</v>
      </c>
      <c r="F2096" s="6" t="s">
        <v>121</v>
      </c>
      <c r="G2096" s="7">
        <v>50000</v>
      </c>
      <c r="H2096" s="7">
        <v>50000</v>
      </c>
      <c r="I2096" s="7">
        <v>1</v>
      </c>
    </row>
    <row r="2097" spans="1:9" ht="45" x14ac:dyDescent="0.25">
      <c r="A2097" s="1117"/>
      <c r="B2097" s="894"/>
      <c r="C2097" s="119" t="s">
        <v>265</v>
      </c>
      <c r="D2097" s="120" t="s">
        <v>266</v>
      </c>
      <c r="E2097" s="10" t="s">
        <v>120</v>
      </c>
      <c r="F2097" s="10" t="s">
        <v>121</v>
      </c>
      <c r="G2097" s="3">
        <v>14412</v>
      </c>
      <c r="H2097" s="3">
        <v>14412</v>
      </c>
      <c r="I2097" s="3">
        <v>1</v>
      </c>
    </row>
    <row r="2098" spans="1:9" x14ac:dyDescent="0.25">
      <c r="A2098" s="1117"/>
      <c r="B2098" s="882" t="s">
        <v>267</v>
      </c>
      <c r="C2098" s="882"/>
      <c r="D2098" s="882"/>
      <c r="E2098" s="882"/>
      <c r="F2098" s="882"/>
      <c r="G2098" s="882"/>
      <c r="H2098" s="2">
        <v>3000000</v>
      </c>
      <c r="I2098" s="2"/>
    </row>
    <row r="2099" spans="1:9" x14ac:dyDescent="0.25">
      <c r="A2099" s="1117"/>
      <c r="B2099" s="883" t="s">
        <v>118</v>
      </c>
      <c r="C2099" s="883"/>
      <c r="D2099" s="883"/>
      <c r="E2099" s="883"/>
      <c r="F2099" s="883"/>
      <c r="G2099" s="883"/>
      <c r="H2099" s="72">
        <v>3000000</v>
      </c>
      <c r="I2099" s="72"/>
    </row>
    <row r="2100" spans="1:9" ht="30" x14ac:dyDescent="0.25">
      <c r="A2100" s="1117"/>
      <c r="B2100" s="894"/>
      <c r="C2100" s="119" t="s">
        <v>268</v>
      </c>
      <c r="D2100" s="120" t="s">
        <v>269</v>
      </c>
      <c r="E2100" s="10" t="s">
        <v>14</v>
      </c>
      <c r="F2100" s="10" t="s">
        <v>121</v>
      </c>
      <c r="G2100" s="3">
        <v>650000</v>
      </c>
      <c r="H2100" s="3">
        <v>650000</v>
      </c>
      <c r="I2100" s="3">
        <v>1</v>
      </c>
    </row>
    <row r="2101" spans="1:9" ht="30" x14ac:dyDescent="0.25">
      <c r="A2101" s="1117"/>
      <c r="B2101" s="894"/>
      <c r="C2101" s="119" t="s">
        <v>270</v>
      </c>
      <c r="D2101" s="120" t="s">
        <v>269</v>
      </c>
      <c r="E2101" s="10" t="s">
        <v>14</v>
      </c>
      <c r="F2101" s="10" t="s">
        <v>121</v>
      </c>
      <c r="G2101" s="3">
        <v>650000</v>
      </c>
      <c r="H2101" s="3">
        <v>650000</v>
      </c>
      <c r="I2101" s="3">
        <v>1</v>
      </c>
    </row>
    <row r="2102" spans="1:9" ht="30" x14ac:dyDescent="0.25">
      <c r="A2102" s="1117"/>
      <c r="B2102" s="894"/>
      <c r="C2102" s="119" t="s">
        <v>271</v>
      </c>
      <c r="D2102" s="120" t="s">
        <v>269</v>
      </c>
      <c r="E2102" s="10" t="s">
        <v>14</v>
      </c>
      <c r="F2102" s="10" t="s">
        <v>121</v>
      </c>
      <c r="G2102" s="3">
        <v>375000</v>
      </c>
      <c r="H2102" s="3">
        <v>375000</v>
      </c>
      <c r="I2102" s="3">
        <v>1</v>
      </c>
    </row>
    <row r="2103" spans="1:9" ht="30" x14ac:dyDescent="0.25">
      <c r="A2103" s="1117"/>
      <c r="B2103" s="894"/>
      <c r="C2103" s="119" t="s">
        <v>272</v>
      </c>
      <c r="D2103" s="120" t="s">
        <v>269</v>
      </c>
      <c r="E2103" s="10" t="s">
        <v>14</v>
      </c>
      <c r="F2103" s="10" t="s">
        <v>121</v>
      </c>
      <c r="G2103" s="3">
        <v>950000</v>
      </c>
      <c r="H2103" s="3">
        <v>950000</v>
      </c>
      <c r="I2103" s="3">
        <v>1</v>
      </c>
    </row>
    <row r="2104" spans="1:9" ht="30" x14ac:dyDescent="0.25">
      <c r="A2104" s="1117"/>
      <c r="B2104" s="894"/>
      <c r="C2104" s="119" t="s">
        <v>273</v>
      </c>
      <c r="D2104" s="120" t="s">
        <v>269</v>
      </c>
      <c r="E2104" s="10" t="s">
        <v>14</v>
      </c>
      <c r="F2104" s="10" t="s">
        <v>121</v>
      </c>
      <c r="G2104" s="3">
        <v>375000</v>
      </c>
      <c r="H2104" s="3">
        <v>375000</v>
      </c>
      <c r="I2104" s="3">
        <v>1</v>
      </c>
    </row>
    <row r="2105" spans="1:9" x14ac:dyDescent="0.25">
      <c r="A2105" s="1117"/>
      <c r="B2105" s="882" t="s">
        <v>274</v>
      </c>
      <c r="C2105" s="882"/>
      <c r="D2105" s="882"/>
      <c r="E2105" s="882"/>
      <c r="F2105" s="882"/>
      <c r="G2105" s="882"/>
      <c r="H2105" s="2">
        <v>30200000</v>
      </c>
      <c r="I2105" s="2"/>
    </row>
    <row r="2106" spans="1:9" x14ac:dyDescent="0.25">
      <c r="A2106" s="1117"/>
      <c r="B2106" s="883" t="s">
        <v>11</v>
      </c>
      <c r="C2106" s="883"/>
      <c r="D2106" s="883"/>
      <c r="E2106" s="883"/>
      <c r="F2106" s="883"/>
      <c r="G2106" s="883"/>
      <c r="H2106" s="72">
        <v>2200000</v>
      </c>
      <c r="I2106" s="72"/>
    </row>
    <row r="2107" spans="1:9" x14ac:dyDescent="0.25">
      <c r="A2107" s="1117"/>
      <c r="B2107" s="10">
        <v>4267</v>
      </c>
      <c r="C2107" s="119" t="s">
        <v>275</v>
      </c>
      <c r="D2107" s="120" t="s">
        <v>276</v>
      </c>
      <c r="E2107" s="10" t="s">
        <v>126</v>
      </c>
      <c r="F2107" s="10" t="s">
        <v>15</v>
      </c>
      <c r="G2107" s="3">
        <v>1100</v>
      </c>
      <c r="H2107" s="3">
        <v>2200000</v>
      </c>
      <c r="I2107" s="3">
        <v>2000</v>
      </c>
    </row>
    <row r="2108" spans="1:9" x14ac:dyDescent="0.25">
      <c r="A2108" s="1117"/>
      <c r="B2108" s="883" t="s">
        <v>118</v>
      </c>
      <c r="C2108" s="883"/>
      <c r="D2108" s="883"/>
      <c r="E2108" s="883"/>
      <c r="F2108" s="883"/>
      <c r="G2108" s="883"/>
      <c r="H2108" s="72">
        <v>28000000</v>
      </c>
      <c r="I2108" s="72"/>
    </row>
    <row r="2109" spans="1:9" ht="30" x14ac:dyDescent="0.25">
      <c r="A2109" s="1117"/>
      <c r="B2109" s="894">
        <v>4239</v>
      </c>
      <c r="C2109" s="119" t="s">
        <v>277</v>
      </c>
      <c r="D2109" s="120" t="s">
        <v>278</v>
      </c>
      <c r="E2109" s="10" t="s">
        <v>14</v>
      </c>
      <c r="F2109" s="10" t="s">
        <v>121</v>
      </c>
      <c r="G2109" s="3">
        <v>2000000</v>
      </c>
      <c r="H2109" s="3">
        <v>2000000</v>
      </c>
      <c r="I2109" s="3">
        <v>1</v>
      </c>
    </row>
    <row r="2110" spans="1:9" ht="30" x14ac:dyDescent="0.25">
      <c r="A2110" s="1117"/>
      <c r="B2110" s="894"/>
      <c r="C2110" s="119" t="s">
        <v>6571</v>
      </c>
      <c r="D2110" s="120" t="s">
        <v>6575</v>
      </c>
      <c r="E2110" s="491" t="s">
        <v>14</v>
      </c>
      <c r="F2110" s="491" t="s">
        <v>121</v>
      </c>
      <c r="G2110" s="3">
        <v>800000</v>
      </c>
      <c r="H2110" s="3">
        <v>800000</v>
      </c>
      <c r="I2110" s="3">
        <v>1</v>
      </c>
    </row>
    <row r="2111" spans="1:9" ht="30" x14ac:dyDescent="0.25">
      <c r="A2111" s="1117"/>
      <c r="B2111" s="894"/>
      <c r="C2111" s="119" t="s">
        <v>6572</v>
      </c>
      <c r="D2111" s="120" t="s">
        <v>6575</v>
      </c>
      <c r="E2111" s="491" t="s">
        <v>14</v>
      </c>
      <c r="F2111" s="491" t="s">
        <v>121</v>
      </c>
      <c r="G2111" s="3">
        <v>300000</v>
      </c>
      <c r="H2111" s="3">
        <v>300000</v>
      </c>
      <c r="I2111" s="3">
        <v>1</v>
      </c>
    </row>
    <row r="2112" spans="1:9" ht="30" x14ac:dyDescent="0.25">
      <c r="A2112" s="1117"/>
      <c r="B2112" s="894"/>
      <c r="C2112" s="119" t="s">
        <v>6573</v>
      </c>
      <c r="D2112" s="120" t="s">
        <v>6575</v>
      </c>
      <c r="E2112" s="491" t="s">
        <v>14</v>
      </c>
      <c r="F2112" s="491" t="s">
        <v>121</v>
      </c>
      <c r="G2112" s="3">
        <v>450000</v>
      </c>
      <c r="H2112" s="3">
        <v>450000</v>
      </c>
      <c r="I2112" s="3">
        <v>1</v>
      </c>
    </row>
    <row r="2113" spans="1:9" ht="30" x14ac:dyDescent="0.25">
      <c r="A2113" s="1117"/>
      <c r="B2113" s="894"/>
      <c r="C2113" s="119" t="s">
        <v>6574</v>
      </c>
      <c r="D2113" s="120" t="s">
        <v>6575</v>
      </c>
      <c r="E2113" s="491" t="s">
        <v>14</v>
      </c>
      <c r="F2113" s="491" t="s">
        <v>121</v>
      </c>
      <c r="G2113" s="3">
        <v>450000</v>
      </c>
      <c r="H2113" s="3">
        <v>450000</v>
      </c>
      <c r="I2113" s="3">
        <v>1</v>
      </c>
    </row>
    <row r="2114" spans="1:9" ht="30" x14ac:dyDescent="0.25">
      <c r="A2114" s="1117"/>
      <c r="B2114" s="894"/>
      <c r="C2114" s="119" t="s">
        <v>279</v>
      </c>
      <c r="D2114" s="120" t="s">
        <v>278</v>
      </c>
      <c r="E2114" s="10" t="s">
        <v>14</v>
      </c>
      <c r="F2114" s="10" t="s">
        <v>121</v>
      </c>
      <c r="G2114" s="3">
        <v>2000000</v>
      </c>
      <c r="H2114" s="3">
        <v>2000000</v>
      </c>
      <c r="I2114" s="3">
        <v>1</v>
      </c>
    </row>
    <row r="2115" spans="1:9" ht="30" x14ac:dyDescent="0.25">
      <c r="A2115" s="1117"/>
      <c r="B2115" s="894"/>
      <c r="C2115" s="119" t="s">
        <v>280</v>
      </c>
      <c r="D2115" s="120" t="s">
        <v>278</v>
      </c>
      <c r="E2115" s="10" t="s">
        <v>14</v>
      </c>
      <c r="F2115" s="10" t="s">
        <v>121</v>
      </c>
      <c r="G2115" s="3">
        <v>3000000</v>
      </c>
      <c r="H2115" s="3">
        <v>3000000</v>
      </c>
      <c r="I2115" s="3">
        <v>1</v>
      </c>
    </row>
    <row r="2116" spans="1:9" ht="30" x14ac:dyDescent="0.25">
      <c r="A2116" s="1117"/>
      <c r="B2116" s="894"/>
      <c r="C2116" s="119" t="s">
        <v>281</v>
      </c>
      <c r="D2116" s="120" t="s">
        <v>278</v>
      </c>
      <c r="E2116" s="10" t="s">
        <v>14</v>
      </c>
      <c r="F2116" s="10" t="s">
        <v>121</v>
      </c>
      <c r="G2116" s="3">
        <v>2500000</v>
      </c>
      <c r="H2116" s="3">
        <v>2500000</v>
      </c>
      <c r="I2116" s="3">
        <v>1</v>
      </c>
    </row>
    <row r="2117" spans="1:9" ht="30" x14ac:dyDescent="0.25">
      <c r="A2117" s="1117"/>
      <c r="B2117" s="894"/>
      <c r="C2117" s="119" t="s">
        <v>282</v>
      </c>
      <c r="D2117" s="120" t="s">
        <v>278</v>
      </c>
      <c r="E2117" s="10" t="s">
        <v>14</v>
      </c>
      <c r="F2117" s="10" t="s">
        <v>121</v>
      </c>
      <c r="G2117" s="3">
        <v>2000000</v>
      </c>
      <c r="H2117" s="3">
        <v>2000000</v>
      </c>
      <c r="I2117" s="3">
        <v>1</v>
      </c>
    </row>
    <row r="2118" spans="1:9" ht="30" x14ac:dyDescent="0.25">
      <c r="A2118" s="1117"/>
      <c r="B2118" s="894"/>
      <c r="C2118" s="119" t="s">
        <v>283</v>
      </c>
      <c r="D2118" s="120" t="s">
        <v>278</v>
      </c>
      <c r="E2118" s="10" t="s">
        <v>14</v>
      </c>
      <c r="F2118" s="10" t="s">
        <v>121</v>
      </c>
      <c r="G2118" s="3">
        <v>2000000</v>
      </c>
      <c r="H2118" s="3">
        <v>2000000</v>
      </c>
      <c r="I2118" s="3">
        <v>1</v>
      </c>
    </row>
    <row r="2119" spans="1:9" ht="30" x14ac:dyDescent="0.25">
      <c r="A2119" s="1117"/>
      <c r="B2119" s="894"/>
      <c r="C2119" s="119" t="s">
        <v>284</v>
      </c>
      <c r="D2119" s="120" t="s">
        <v>278</v>
      </c>
      <c r="E2119" s="10" t="s">
        <v>14</v>
      </c>
      <c r="F2119" s="10" t="s">
        <v>121</v>
      </c>
      <c r="G2119" s="3">
        <v>1500000</v>
      </c>
      <c r="H2119" s="3">
        <v>1500000</v>
      </c>
      <c r="I2119" s="3">
        <v>1</v>
      </c>
    </row>
    <row r="2120" spans="1:9" ht="30" x14ac:dyDescent="0.25">
      <c r="A2120" s="1117"/>
      <c r="B2120" s="894"/>
      <c r="C2120" s="119" t="s">
        <v>285</v>
      </c>
      <c r="D2120" s="120" t="s">
        <v>278</v>
      </c>
      <c r="E2120" s="10" t="s">
        <v>14</v>
      </c>
      <c r="F2120" s="10" t="s">
        <v>121</v>
      </c>
      <c r="G2120" s="3">
        <v>2000000</v>
      </c>
      <c r="H2120" s="3">
        <v>2000000</v>
      </c>
      <c r="I2120" s="3">
        <v>1</v>
      </c>
    </row>
    <row r="2121" spans="1:9" ht="30" x14ac:dyDescent="0.25">
      <c r="A2121" s="1117"/>
      <c r="B2121" s="894"/>
      <c r="C2121" s="119" t="s">
        <v>286</v>
      </c>
      <c r="D2121" s="120" t="s">
        <v>278</v>
      </c>
      <c r="E2121" s="10" t="s">
        <v>14</v>
      </c>
      <c r="F2121" s="10" t="s">
        <v>121</v>
      </c>
      <c r="G2121" s="3">
        <v>2000000</v>
      </c>
      <c r="H2121" s="3">
        <v>2000000</v>
      </c>
      <c r="I2121" s="3">
        <v>1</v>
      </c>
    </row>
    <row r="2122" spans="1:9" ht="30" x14ac:dyDescent="0.25">
      <c r="A2122" s="1117"/>
      <c r="B2122" s="894"/>
      <c r="C2122" s="119" t="s">
        <v>287</v>
      </c>
      <c r="D2122" s="120" t="s">
        <v>278</v>
      </c>
      <c r="E2122" s="10" t="s">
        <v>14</v>
      </c>
      <c r="F2122" s="10" t="s">
        <v>121</v>
      </c>
      <c r="G2122" s="3">
        <v>1000000</v>
      </c>
      <c r="H2122" s="3">
        <v>1000000</v>
      </c>
      <c r="I2122" s="3">
        <v>1</v>
      </c>
    </row>
    <row r="2123" spans="1:9" ht="30" x14ac:dyDescent="0.25">
      <c r="A2123" s="1117"/>
      <c r="B2123" s="894"/>
      <c r="C2123" s="119" t="s">
        <v>288</v>
      </c>
      <c r="D2123" s="120" t="s">
        <v>278</v>
      </c>
      <c r="E2123" s="10" t="s">
        <v>14</v>
      </c>
      <c r="F2123" s="10" t="s">
        <v>121</v>
      </c>
      <c r="G2123" s="3">
        <v>1000000</v>
      </c>
      <c r="H2123" s="3">
        <v>1000000</v>
      </c>
      <c r="I2123" s="3">
        <v>1</v>
      </c>
    </row>
    <row r="2124" spans="1:9" ht="30" x14ac:dyDescent="0.25">
      <c r="A2124" s="1117"/>
      <c r="B2124" s="894"/>
      <c r="C2124" s="119" t="s">
        <v>289</v>
      </c>
      <c r="D2124" s="120" t="s">
        <v>278</v>
      </c>
      <c r="E2124" s="10" t="s">
        <v>14</v>
      </c>
      <c r="F2124" s="10" t="s">
        <v>121</v>
      </c>
      <c r="G2124" s="3">
        <v>1000000</v>
      </c>
      <c r="H2124" s="3">
        <v>1000000</v>
      </c>
      <c r="I2124" s="3">
        <v>1</v>
      </c>
    </row>
    <row r="2125" spans="1:9" ht="30" x14ac:dyDescent="0.25">
      <c r="A2125" s="1117"/>
      <c r="B2125" s="894"/>
      <c r="C2125" s="119" t="s">
        <v>290</v>
      </c>
      <c r="D2125" s="120" t="s">
        <v>278</v>
      </c>
      <c r="E2125" s="10" t="s">
        <v>14</v>
      </c>
      <c r="F2125" s="10" t="s">
        <v>121</v>
      </c>
      <c r="G2125" s="3">
        <v>3000000</v>
      </c>
      <c r="H2125" s="3">
        <v>3000000</v>
      </c>
      <c r="I2125" s="3">
        <v>1</v>
      </c>
    </row>
    <row r="2126" spans="1:9" ht="30" x14ac:dyDescent="0.25">
      <c r="A2126" s="1117"/>
      <c r="B2126" s="894"/>
      <c r="C2126" s="119" t="s">
        <v>291</v>
      </c>
      <c r="D2126" s="120" t="s">
        <v>278</v>
      </c>
      <c r="E2126" s="10" t="s">
        <v>14</v>
      </c>
      <c r="F2126" s="10" t="s">
        <v>121</v>
      </c>
      <c r="G2126" s="3">
        <v>3000000</v>
      </c>
      <c r="H2126" s="3">
        <v>3000000</v>
      </c>
      <c r="I2126" s="3">
        <v>1</v>
      </c>
    </row>
    <row r="2127" spans="1:9" x14ac:dyDescent="0.25">
      <c r="A2127" s="1117"/>
      <c r="B2127" s="882" t="s">
        <v>292</v>
      </c>
      <c r="C2127" s="882"/>
      <c r="D2127" s="882"/>
      <c r="E2127" s="882"/>
      <c r="F2127" s="882"/>
      <c r="G2127" s="882"/>
      <c r="H2127" s="2">
        <v>1000000</v>
      </c>
      <c r="I2127" s="2"/>
    </row>
    <row r="2128" spans="1:9" x14ac:dyDescent="0.25">
      <c r="A2128" s="1117"/>
      <c r="B2128" s="883" t="s">
        <v>118</v>
      </c>
      <c r="C2128" s="883"/>
      <c r="D2128" s="883"/>
      <c r="E2128" s="883"/>
      <c r="F2128" s="883"/>
      <c r="G2128" s="883"/>
      <c r="H2128" s="72">
        <v>1000000</v>
      </c>
      <c r="I2128" s="72"/>
    </row>
    <row r="2129" spans="1:9" x14ac:dyDescent="0.25">
      <c r="A2129" s="1117"/>
      <c r="B2129" s="10">
        <v>4239</v>
      </c>
      <c r="C2129" s="119" t="s">
        <v>293</v>
      </c>
      <c r="D2129" s="120" t="s">
        <v>294</v>
      </c>
      <c r="E2129" s="10" t="s">
        <v>120</v>
      </c>
      <c r="F2129" s="10" t="s">
        <v>121</v>
      </c>
      <c r="G2129" s="3">
        <v>1000000</v>
      </c>
      <c r="H2129" s="3">
        <v>1000000</v>
      </c>
      <c r="I2129" s="3">
        <v>1</v>
      </c>
    </row>
    <row r="2130" spans="1:9" x14ac:dyDescent="0.25">
      <c r="A2130" s="1117"/>
      <c r="B2130" s="882" t="s">
        <v>295</v>
      </c>
      <c r="C2130" s="882"/>
      <c r="D2130" s="882"/>
      <c r="E2130" s="882"/>
      <c r="F2130" s="882"/>
      <c r="G2130" s="882"/>
      <c r="H2130" s="2">
        <v>450000</v>
      </c>
      <c r="I2130" s="2"/>
    </row>
    <row r="2131" spans="1:9" x14ac:dyDescent="0.25">
      <c r="A2131" s="1117"/>
      <c r="B2131" s="883" t="s">
        <v>118</v>
      </c>
      <c r="C2131" s="883"/>
      <c r="D2131" s="883"/>
      <c r="E2131" s="883"/>
      <c r="F2131" s="883"/>
      <c r="G2131" s="883"/>
      <c r="H2131" s="72">
        <v>450000</v>
      </c>
      <c r="I2131" s="72"/>
    </row>
    <row r="2132" spans="1:9" ht="30" x14ac:dyDescent="0.25">
      <c r="A2132" s="1117"/>
      <c r="B2132" s="10">
        <v>4239</v>
      </c>
      <c r="C2132" s="124">
        <v>79951110</v>
      </c>
      <c r="D2132" s="129" t="s">
        <v>278</v>
      </c>
      <c r="E2132" s="6" t="s">
        <v>14</v>
      </c>
      <c r="F2132" s="6" t="s">
        <v>121</v>
      </c>
      <c r="G2132" s="7">
        <v>450000</v>
      </c>
      <c r="H2132" s="7">
        <v>450000</v>
      </c>
      <c r="I2132" s="7">
        <v>1</v>
      </c>
    </row>
    <row r="2133" spans="1:9" x14ac:dyDescent="0.25">
      <c r="A2133" s="1117"/>
      <c r="B2133" s="882" t="s">
        <v>296</v>
      </c>
      <c r="C2133" s="882"/>
      <c r="D2133" s="882"/>
      <c r="E2133" s="882"/>
      <c r="F2133" s="882"/>
      <c r="G2133" s="882"/>
      <c r="H2133" s="2">
        <v>4320000</v>
      </c>
      <c r="I2133" s="2"/>
    </row>
    <row r="2134" spans="1:9" x14ac:dyDescent="0.25">
      <c r="A2134" s="1117"/>
      <c r="C2134" s="883" t="s">
        <v>154</v>
      </c>
      <c r="D2134" s="883" t="s">
        <v>154</v>
      </c>
      <c r="E2134" s="883"/>
      <c r="F2134" s="883"/>
      <c r="G2134" s="883"/>
      <c r="H2134" s="883">
        <v>4320000</v>
      </c>
      <c r="I2134" s="72"/>
    </row>
    <row r="2135" spans="1:9" x14ac:dyDescent="0.25">
      <c r="A2135" s="1117"/>
      <c r="B2135" s="411">
        <v>4251</v>
      </c>
      <c r="C2135" s="411" t="s">
        <v>6347</v>
      </c>
      <c r="D2135" s="411" t="s">
        <v>6348</v>
      </c>
      <c r="E2135" s="411" t="s">
        <v>126</v>
      </c>
      <c r="F2135" s="411" t="s">
        <v>121</v>
      </c>
      <c r="G2135" s="422" t="s">
        <v>6349</v>
      </c>
      <c r="H2135" s="422" t="s">
        <v>6349</v>
      </c>
      <c r="I2135" s="412">
        <v>1</v>
      </c>
    </row>
    <row r="2136" spans="1:9" x14ac:dyDescent="0.25">
      <c r="A2136" s="1117"/>
      <c r="B2136" s="410"/>
      <c r="C2136" s="410"/>
      <c r="D2136" s="410"/>
      <c r="E2136" s="410"/>
      <c r="F2136" s="410"/>
      <c r="G2136" s="410"/>
      <c r="H2136" s="412"/>
      <c r="I2136" s="412"/>
    </row>
    <row r="2137" spans="1:9" x14ac:dyDescent="0.25">
      <c r="A2137" s="1117"/>
      <c r="B2137" s="883" t="s">
        <v>118</v>
      </c>
      <c r="C2137" s="883"/>
      <c r="D2137" s="883"/>
      <c r="E2137" s="883"/>
      <c r="F2137" s="883"/>
      <c r="G2137" s="883"/>
      <c r="H2137" s="412"/>
      <c r="I2137" s="412"/>
    </row>
    <row r="2138" spans="1:9" ht="30" x14ac:dyDescent="0.25">
      <c r="A2138" s="1117"/>
      <c r="B2138" s="10">
        <v>4239</v>
      </c>
      <c r="C2138" s="124">
        <v>79951110</v>
      </c>
      <c r="D2138" s="129" t="s">
        <v>278</v>
      </c>
      <c r="E2138" s="6" t="s">
        <v>14</v>
      </c>
      <c r="F2138" s="6" t="s">
        <v>121</v>
      </c>
      <c r="G2138" s="7">
        <v>4320000</v>
      </c>
      <c r="H2138" s="7">
        <v>4320000</v>
      </c>
      <c r="I2138" s="7">
        <v>1</v>
      </c>
    </row>
    <row r="2139" spans="1:9" x14ac:dyDescent="0.25">
      <c r="A2139" s="1117"/>
      <c r="B2139" s="882" t="s">
        <v>297</v>
      </c>
      <c r="C2139" s="882"/>
      <c r="D2139" s="882"/>
      <c r="E2139" s="882"/>
      <c r="F2139" s="882"/>
      <c r="G2139" s="882"/>
      <c r="H2139" s="2">
        <v>1092000</v>
      </c>
      <c r="I2139" s="2"/>
    </row>
    <row r="2140" spans="1:9" x14ac:dyDescent="0.25">
      <c r="A2140" s="1117"/>
      <c r="B2140" s="883" t="s">
        <v>154</v>
      </c>
      <c r="C2140" s="883"/>
      <c r="D2140" s="883"/>
      <c r="E2140" s="883"/>
      <c r="F2140" s="883"/>
      <c r="G2140" s="883"/>
      <c r="H2140" s="2"/>
      <c r="I2140" s="2"/>
    </row>
    <row r="2141" spans="1:9" x14ac:dyDescent="0.25">
      <c r="A2141" s="1117"/>
      <c r="B2141" s="411">
        <v>4251</v>
      </c>
      <c r="C2141" s="411" t="s">
        <v>6350</v>
      </c>
      <c r="D2141" s="411" t="s">
        <v>6348</v>
      </c>
      <c r="E2141" s="411" t="s">
        <v>126</v>
      </c>
      <c r="F2141" s="411" t="s">
        <v>121</v>
      </c>
      <c r="G2141" s="3" t="s">
        <v>6351</v>
      </c>
      <c r="H2141" s="3" t="s">
        <v>6351</v>
      </c>
      <c r="I2141" s="3">
        <v>1</v>
      </c>
    </row>
    <row r="2142" spans="1:9" x14ac:dyDescent="0.25">
      <c r="A2142" s="1117"/>
      <c r="D2142" s="883" t="s">
        <v>118</v>
      </c>
      <c r="E2142" s="883"/>
      <c r="F2142" s="883"/>
      <c r="G2142" s="883"/>
      <c r="H2142" s="883"/>
      <c r="I2142" s="883"/>
    </row>
    <row r="2143" spans="1:9" x14ac:dyDescent="0.25">
      <c r="A2143" s="1117"/>
      <c r="B2143" s="10">
        <v>4239</v>
      </c>
      <c r="C2143" s="119" t="s">
        <v>298</v>
      </c>
      <c r="D2143" s="120" t="s">
        <v>294</v>
      </c>
      <c r="E2143" s="10" t="s">
        <v>120</v>
      </c>
      <c r="F2143" s="10" t="s">
        <v>121</v>
      </c>
      <c r="G2143" s="3">
        <v>1092000</v>
      </c>
      <c r="H2143" s="3">
        <v>1092000</v>
      </c>
      <c r="I2143" s="3">
        <v>1</v>
      </c>
    </row>
    <row r="2144" spans="1:9" x14ac:dyDescent="0.25">
      <c r="A2144" s="1117"/>
      <c r="B2144" s="883" t="s">
        <v>11</v>
      </c>
      <c r="C2144" s="883"/>
      <c r="D2144" s="883" t="s">
        <v>11</v>
      </c>
      <c r="E2144" s="883"/>
      <c r="F2144" s="883"/>
      <c r="G2144" s="883"/>
      <c r="H2144" s="3"/>
      <c r="I2144" s="3"/>
    </row>
    <row r="2145" spans="1:9" x14ac:dyDescent="0.25">
      <c r="A2145" s="1117"/>
      <c r="B2145" s="1004" t="s">
        <v>5539</v>
      </c>
      <c r="C2145" s="202" t="s">
        <v>6274</v>
      </c>
      <c r="D2145" s="1" t="s">
        <v>4068</v>
      </c>
      <c r="E2145" s="393" t="s">
        <v>126</v>
      </c>
      <c r="F2145" s="393" t="s">
        <v>15</v>
      </c>
      <c r="G2145" s="395">
        <v>11950</v>
      </c>
      <c r="H2145" s="356">
        <v>2390</v>
      </c>
      <c r="I2145" s="395">
        <v>200</v>
      </c>
    </row>
    <row r="2146" spans="1:9" x14ac:dyDescent="0.25">
      <c r="A2146" s="1117"/>
      <c r="B2146" s="1005"/>
      <c r="C2146" s="393" t="s">
        <v>6275</v>
      </c>
      <c r="D2146" s="1" t="s">
        <v>3786</v>
      </c>
      <c r="E2146" s="393" t="s">
        <v>126</v>
      </c>
      <c r="F2146" s="393" t="s">
        <v>121</v>
      </c>
      <c r="G2146" s="421">
        <v>610000</v>
      </c>
      <c r="H2146" s="356">
        <v>610</v>
      </c>
      <c r="I2146" s="395" t="s">
        <v>5301</v>
      </c>
    </row>
    <row r="2147" spans="1:9" x14ac:dyDescent="0.25">
      <c r="A2147" s="1117"/>
    </row>
    <row r="2148" spans="1:9" x14ac:dyDescent="0.25">
      <c r="A2148" s="1117"/>
      <c r="B2148" s="882" t="s">
        <v>299</v>
      </c>
      <c r="C2148" s="882"/>
      <c r="D2148" s="882"/>
      <c r="E2148" s="882"/>
      <c r="F2148" s="882"/>
      <c r="G2148" s="882"/>
      <c r="H2148" s="2">
        <v>22800000</v>
      </c>
      <c r="I2148" s="2"/>
    </row>
    <row r="2149" spans="1:9" x14ac:dyDescent="0.25">
      <c r="A2149" s="1117"/>
      <c r="B2149" s="883" t="s">
        <v>118</v>
      </c>
      <c r="C2149" s="883"/>
      <c r="D2149" s="883"/>
      <c r="E2149" s="883"/>
      <c r="F2149" s="883"/>
      <c r="G2149" s="883"/>
      <c r="H2149" s="72">
        <v>22800000</v>
      </c>
      <c r="I2149" s="72"/>
    </row>
    <row r="2150" spans="1:9" ht="30" x14ac:dyDescent="0.25">
      <c r="A2150" s="1117"/>
      <c r="B2150" s="10">
        <v>4215</v>
      </c>
      <c r="C2150" s="124">
        <v>66511120</v>
      </c>
      <c r="D2150" s="129" t="s">
        <v>300</v>
      </c>
      <c r="E2150" s="6" t="s">
        <v>149</v>
      </c>
      <c r="F2150" s="6" t="s">
        <v>121</v>
      </c>
      <c r="G2150" s="7">
        <v>22800000</v>
      </c>
      <c r="H2150" s="7">
        <v>22800000</v>
      </c>
      <c r="I2150" s="7">
        <v>1</v>
      </c>
    </row>
    <row r="2151" spans="1:9" x14ac:dyDescent="0.25">
      <c r="A2151" s="1117"/>
      <c r="B2151" s="953" t="s">
        <v>301</v>
      </c>
      <c r="C2151" s="953"/>
      <c r="D2151" s="953"/>
      <c r="E2151" s="953"/>
      <c r="F2151" s="953"/>
      <c r="G2151" s="953"/>
      <c r="H2151" s="2">
        <v>430115532</v>
      </c>
      <c r="I2151" s="2"/>
    </row>
    <row r="2152" spans="1:9" x14ac:dyDescent="0.25">
      <c r="B2152" s="21"/>
      <c r="C2152" s="137"/>
      <c r="D2152" s="137"/>
      <c r="E2152" s="21"/>
      <c r="F2152" s="21"/>
      <c r="G2152" s="22"/>
      <c r="H2152" s="22"/>
      <c r="I2152" s="22"/>
    </row>
    <row r="2153" spans="1:9" ht="38.25" customHeight="1" x14ac:dyDescent="0.25">
      <c r="A2153" s="1117" t="s">
        <v>5250</v>
      </c>
      <c r="B2153" s="901" t="s">
        <v>302</v>
      </c>
      <c r="C2153" s="901"/>
      <c r="D2153" s="901"/>
      <c r="E2153" s="901"/>
      <c r="F2153" s="901"/>
      <c r="G2153" s="901"/>
      <c r="H2153" s="901"/>
      <c r="I2153" s="901"/>
    </row>
    <row r="2154" spans="1:9" x14ac:dyDescent="0.25">
      <c r="A2154" s="1117"/>
      <c r="B2154" s="13"/>
      <c r="C2154" s="138"/>
      <c r="D2154" s="138"/>
      <c r="E2154" s="13"/>
      <c r="F2154" s="13"/>
      <c r="G2154" s="72"/>
      <c r="H2154" s="72"/>
      <c r="I2154" s="72"/>
    </row>
    <row r="2155" spans="1:9" x14ac:dyDescent="0.25">
      <c r="A2155" s="1117"/>
      <c r="B2155" s="896" t="s">
        <v>1</v>
      </c>
      <c r="C2155" s="947" t="s">
        <v>2</v>
      </c>
      <c r="D2155" s="947"/>
      <c r="E2155" s="896" t="s">
        <v>3</v>
      </c>
      <c r="F2155" s="896" t="s">
        <v>4</v>
      </c>
      <c r="G2155" s="909" t="s">
        <v>5</v>
      </c>
      <c r="H2155" s="909" t="s">
        <v>6</v>
      </c>
      <c r="I2155" s="909" t="s">
        <v>7</v>
      </c>
    </row>
    <row r="2156" spans="1:9" ht="60" x14ac:dyDescent="0.25">
      <c r="A2156" s="1117"/>
      <c r="B2156" s="896"/>
      <c r="C2156" s="138" t="s">
        <v>8</v>
      </c>
      <c r="D2156" s="138" t="s">
        <v>9</v>
      </c>
      <c r="E2156" s="896"/>
      <c r="F2156" s="896"/>
      <c r="G2156" s="909"/>
      <c r="H2156" s="909"/>
      <c r="I2156" s="909"/>
    </row>
    <row r="2157" spans="1:9" x14ac:dyDescent="0.25">
      <c r="A2157" s="1117"/>
      <c r="B2157" s="13"/>
      <c r="C2157" s="138">
        <v>1</v>
      </c>
      <c r="D2157" s="138">
        <v>2</v>
      </c>
      <c r="E2157" s="13">
        <v>3</v>
      </c>
      <c r="F2157" s="13">
        <v>4</v>
      </c>
      <c r="G2157" s="72">
        <v>5</v>
      </c>
      <c r="H2157" s="72">
        <v>6</v>
      </c>
      <c r="I2157" s="72">
        <v>7</v>
      </c>
    </row>
    <row r="2158" spans="1:9" x14ac:dyDescent="0.25">
      <c r="A2158" s="1117"/>
      <c r="B2158" s="895" t="s">
        <v>10</v>
      </c>
      <c r="C2158" s="895"/>
      <c r="D2158" s="895"/>
      <c r="E2158" s="895"/>
      <c r="F2158" s="895"/>
      <c r="G2158" s="895"/>
      <c r="H2158" s="2">
        <v>82722267.439999998</v>
      </c>
      <c r="I2158" s="2"/>
    </row>
    <row r="2159" spans="1:9" x14ac:dyDescent="0.25">
      <c r="A2159" s="1117"/>
      <c r="B2159" s="896" t="s">
        <v>11</v>
      </c>
      <c r="C2159" s="896"/>
      <c r="D2159" s="896"/>
      <c r="E2159" s="896"/>
      <c r="F2159" s="896"/>
      <c r="G2159" s="896"/>
      <c r="H2159" s="72">
        <v>27032280</v>
      </c>
      <c r="I2159" s="72"/>
    </row>
    <row r="2160" spans="1:9" x14ac:dyDescent="0.25">
      <c r="A2160" s="1117"/>
      <c r="B2160" s="899">
        <v>4261</v>
      </c>
      <c r="C2160" s="139" t="s">
        <v>303</v>
      </c>
      <c r="D2160" s="140" t="s">
        <v>304</v>
      </c>
      <c r="E2160" s="15" t="s">
        <v>14</v>
      </c>
      <c r="F2160" s="15" t="s">
        <v>66</v>
      </c>
      <c r="G2160" s="16">
        <v>2500</v>
      </c>
      <c r="H2160" s="16">
        <v>2500</v>
      </c>
      <c r="I2160" s="16">
        <v>1</v>
      </c>
    </row>
    <row r="2161" spans="1:9" x14ac:dyDescent="0.25">
      <c r="A2161" s="1117"/>
      <c r="B2161" s="899"/>
      <c r="C2161" s="139" t="s">
        <v>305</v>
      </c>
      <c r="D2161" s="140" t="s">
        <v>306</v>
      </c>
      <c r="E2161" s="15" t="s">
        <v>14</v>
      </c>
      <c r="F2161" s="15" t="s">
        <v>66</v>
      </c>
      <c r="G2161" s="16">
        <v>50000</v>
      </c>
      <c r="H2161" s="16">
        <v>20000</v>
      </c>
      <c r="I2161" s="16">
        <v>0.4</v>
      </c>
    </row>
    <row r="2162" spans="1:9" x14ac:dyDescent="0.25">
      <c r="A2162" s="1117"/>
      <c r="B2162" s="899"/>
      <c r="C2162" s="141" t="s">
        <v>307</v>
      </c>
      <c r="D2162" s="142" t="s">
        <v>308</v>
      </c>
      <c r="E2162" s="12" t="s">
        <v>14</v>
      </c>
      <c r="F2162" s="12" t="s">
        <v>15</v>
      </c>
      <c r="G2162" s="14">
        <v>2000</v>
      </c>
      <c r="H2162" s="14">
        <v>24000</v>
      </c>
      <c r="I2162" s="14">
        <v>12</v>
      </c>
    </row>
    <row r="2163" spans="1:9" x14ac:dyDescent="0.25">
      <c r="A2163" s="1117"/>
      <c r="B2163" s="899"/>
      <c r="C2163" s="141" t="s">
        <v>309</v>
      </c>
      <c r="D2163" s="142" t="s">
        <v>310</v>
      </c>
      <c r="E2163" s="12" t="s">
        <v>14</v>
      </c>
      <c r="F2163" s="12" t="s">
        <v>15</v>
      </c>
      <c r="G2163" s="14">
        <v>200</v>
      </c>
      <c r="H2163" s="14">
        <v>24000</v>
      </c>
      <c r="I2163" s="14">
        <v>120</v>
      </c>
    </row>
    <row r="2164" spans="1:9" x14ac:dyDescent="0.25">
      <c r="A2164" s="1117"/>
      <c r="B2164" s="899"/>
      <c r="C2164" s="141" t="s">
        <v>311</v>
      </c>
      <c r="D2164" s="142" t="s">
        <v>13</v>
      </c>
      <c r="E2164" s="12" t="s">
        <v>14</v>
      </c>
      <c r="F2164" s="12" t="s">
        <v>15</v>
      </c>
      <c r="G2164" s="14">
        <v>2000</v>
      </c>
      <c r="H2164" s="14">
        <v>10000</v>
      </c>
      <c r="I2164" s="14">
        <v>5</v>
      </c>
    </row>
    <row r="2165" spans="1:9" x14ac:dyDescent="0.25">
      <c r="A2165" s="1117"/>
      <c r="B2165" s="899"/>
      <c r="C2165" s="141" t="s">
        <v>312</v>
      </c>
      <c r="D2165" s="142" t="s">
        <v>313</v>
      </c>
      <c r="E2165" s="12" t="s">
        <v>14</v>
      </c>
      <c r="F2165" s="12" t="s">
        <v>15</v>
      </c>
      <c r="G2165" s="14">
        <v>30</v>
      </c>
      <c r="H2165" s="14">
        <v>2700</v>
      </c>
      <c r="I2165" s="14">
        <v>90</v>
      </c>
    </row>
    <row r="2166" spans="1:9" x14ac:dyDescent="0.25">
      <c r="A2166" s="1117"/>
      <c r="B2166" s="899"/>
      <c r="C2166" s="141" t="s">
        <v>314</v>
      </c>
      <c r="D2166" s="142" t="s">
        <v>315</v>
      </c>
      <c r="E2166" s="12" t="s">
        <v>14</v>
      </c>
      <c r="F2166" s="12" t="s">
        <v>15</v>
      </c>
      <c r="G2166" s="14">
        <v>200</v>
      </c>
      <c r="H2166" s="14">
        <v>1600</v>
      </c>
      <c r="I2166" s="14">
        <v>8</v>
      </c>
    </row>
    <row r="2167" spans="1:9" x14ac:dyDescent="0.25">
      <c r="A2167" s="1117"/>
      <c r="B2167" s="899"/>
      <c r="C2167" s="141" t="s">
        <v>316</v>
      </c>
      <c r="D2167" s="142" t="s">
        <v>317</v>
      </c>
      <c r="E2167" s="12" t="s">
        <v>14</v>
      </c>
      <c r="F2167" s="12" t="s">
        <v>15</v>
      </c>
      <c r="G2167" s="14">
        <v>150</v>
      </c>
      <c r="H2167" s="14">
        <v>3000</v>
      </c>
      <c r="I2167" s="14">
        <v>20</v>
      </c>
    </row>
    <row r="2168" spans="1:9" x14ac:dyDescent="0.25">
      <c r="A2168" s="1117"/>
      <c r="B2168" s="899"/>
      <c r="C2168" s="141" t="s">
        <v>318</v>
      </c>
      <c r="D2168" s="142" t="s">
        <v>17</v>
      </c>
      <c r="E2168" s="12" t="s">
        <v>14</v>
      </c>
      <c r="F2168" s="12" t="s">
        <v>15</v>
      </c>
      <c r="G2168" s="14">
        <v>25</v>
      </c>
      <c r="H2168" s="14">
        <v>20000</v>
      </c>
      <c r="I2168" s="14">
        <v>800</v>
      </c>
    </row>
    <row r="2169" spans="1:9" x14ac:dyDescent="0.25">
      <c r="A2169" s="1117"/>
      <c r="B2169" s="899"/>
      <c r="C2169" s="141" t="s">
        <v>319</v>
      </c>
      <c r="D2169" s="142" t="s">
        <v>21</v>
      </c>
      <c r="E2169" s="12" t="s">
        <v>14</v>
      </c>
      <c r="F2169" s="12" t="s">
        <v>15</v>
      </c>
      <c r="G2169" s="14">
        <v>30</v>
      </c>
      <c r="H2169" s="14">
        <v>3900</v>
      </c>
      <c r="I2169" s="14">
        <v>130</v>
      </c>
    </row>
    <row r="2170" spans="1:9" x14ac:dyDescent="0.25">
      <c r="A2170" s="1117"/>
      <c r="B2170" s="899"/>
      <c r="C2170" s="139">
        <v>30192133</v>
      </c>
      <c r="D2170" s="140" t="s">
        <v>320</v>
      </c>
      <c r="E2170" s="15" t="s">
        <v>14</v>
      </c>
      <c r="F2170" s="15" t="s">
        <v>15</v>
      </c>
      <c r="G2170" s="16">
        <v>40</v>
      </c>
      <c r="H2170" s="16">
        <v>2400</v>
      </c>
      <c r="I2170" s="16">
        <v>60</v>
      </c>
    </row>
    <row r="2171" spans="1:9" x14ac:dyDescent="0.25">
      <c r="A2171" s="1117"/>
      <c r="B2171" s="899"/>
      <c r="C2171" s="141" t="s">
        <v>321</v>
      </c>
      <c r="D2171" s="142" t="s">
        <v>23</v>
      </c>
      <c r="E2171" s="12" t="s">
        <v>14</v>
      </c>
      <c r="F2171" s="12" t="s">
        <v>15</v>
      </c>
      <c r="G2171" s="14">
        <v>170</v>
      </c>
      <c r="H2171" s="14">
        <v>25500</v>
      </c>
      <c r="I2171" s="14">
        <v>150</v>
      </c>
    </row>
    <row r="2172" spans="1:9" ht="30" x14ac:dyDescent="0.25">
      <c r="A2172" s="1117"/>
      <c r="B2172" s="899"/>
      <c r="C2172" s="141" t="s">
        <v>322</v>
      </c>
      <c r="D2172" s="142" t="s">
        <v>323</v>
      </c>
      <c r="E2172" s="12" t="s">
        <v>14</v>
      </c>
      <c r="F2172" s="12" t="s">
        <v>15</v>
      </c>
      <c r="G2172" s="14">
        <v>330</v>
      </c>
      <c r="H2172" s="14">
        <v>3960</v>
      </c>
      <c r="I2172" s="14">
        <v>12</v>
      </c>
    </row>
    <row r="2173" spans="1:9" ht="30" x14ac:dyDescent="0.25">
      <c r="A2173" s="1117"/>
      <c r="B2173" s="899"/>
      <c r="C2173" s="141" t="s">
        <v>324</v>
      </c>
      <c r="D2173" s="142" t="s">
        <v>325</v>
      </c>
      <c r="E2173" s="12" t="s">
        <v>14</v>
      </c>
      <c r="F2173" s="12" t="s">
        <v>15</v>
      </c>
      <c r="G2173" s="14">
        <v>50</v>
      </c>
      <c r="H2173" s="14">
        <v>1500</v>
      </c>
      <c r="I2173" s="14">
        <v>30</v>
      </c>
    </row>
    <row r="2174" spans="1:9" x14ac:dyDescent="0.25">
      <c r="A2174" s="1117"/>
      <c r="B2174" s="899"/>
      <c r="C2174" s="141" t="s">
        <v>326</v>
      </c>
      <c r="D2174" s="142" t="s">
        <v>27</v>
      </c>
      <c r="E2174" s="12" t="s">
        <v>14</v>
      </c>
      <c r="F2174" s="12" t="s">
        <v>15</v>
      </c>
      <c r="G2174" s="14">
        <v>180</v>
      </c>
      <c r="H2174" s="14">
        <v>23400</v>
      </c>
      <c r="I2174" s="14">
        <v>130</v>
      </c>
    </row>
    <row r="2175" spans="1:9" x14ac:dyDescent="0.25">
      <c r="A2175" s="1117"/>
      <c r="B2175" s="899"/>
      <c r="C2175" s="141" t="s">
        <v>327</v>
      </c>
      <c r="D2175" s="142" t="s">
        <v>32</v>
      </c>
      <c r="E2175" s="12" t="s">
        <v>14</v>
      </c>
      <c r="F2175" s="12" t="s">
        <v>30</v>
      </c>
      <c r="G2175" s="14">
        <v>90</v>
      </c>
      <c r="H2175" s="14">
        <v>22050</v>
      </c>
      <c r="I2175" s="14">
        <v>245</v>
      </c>
    </row>
    <row r="2176" spans="1:9" x14ac:dyDescent="0.25">
      <c r="A2176" s="1117"/>
      <c r="B2176" s="899"/>
      <c r="C2176" s="141" t="s">
        <v>328</v>
      </c>
      <c r="D2176" s="142" t="s">
        <v>329</v>
      </c>
      <c r="E2176" s="12" t="s">
        <v>14</v>
      </c>
      <c r="F2176" s="12" t="s">
        <v>30</v>
      </c>
      <c r="G2176" s="14">
        <v>80</v>
      </c>
      <c r="H2176" s="14">
        <v>20000</v>
      </c>
      <c r="I2176" s="14">
        <v>250</v>
      </c>
    </row>
    <row r="2177" spans="1:9" ht="30" x14ac:dyDescent="0.25">
      <c r="A2177" s="1117"/>
      <c r="B2177" s="899"/>
      <c r="C2177" s="141" t="s">
        <v>330</v>
      </c>
      <c r="D2177" s="142" t="s">
        <v>36</v>
      </c>
      <c r="E2177" s="12" t="s">
        <v>14</v>
      </c>
      <c r="F2177" s="12" t="s">
        <v>15</v>
      </c>
      <c r="G2177" s="14">
        <v>8</v>
      </c>
      <c r="H2177" s="14">
        <v>48000</v>
      </c>
      <c r="I2177" s="14">
        <v>6000</v>
      </c>
    </row>
    <row r="2178" spans="1:9" x14ac:dyDescent="0.25">
      <c r="A2178" s="1117"/>
      <c r="B2178" s="899"/>
      <c r="C2178" s="141" t="s">
        <v>331</v>
      </c>
      <c r="D2178" s="142" t="s">
        <v>38</v>
      </c>
      <c r="E2178" s="12" t="s">
        <v>14</v>
      </c>
      <c r="F2178" s="12" t="s">
        <v>15</v>
      </c>
      <c r="G2178" s="14">
        <v>55</v>
      </c>
      <c r="H2178" s="14">
        <v>33000</v>
      </c>
      <c r="I2178" s="14">
        <v>600</v>
      </c>
    </row>
    <row r="2179" spans="1:9" x14ac:dyDescent="0.25">
      <c r="A2179" s="1117"/>
      <c r="B2179" s="899"/>
      <c r="C2179" s="141" t="s">
        <v>332</v>
      </c>
      <c r="D2179" s="142" t="s">
        <v>40</v>
      </c>
      <c r="E2179" s="12" t="s">
        <v>14</v>
      </c>
      <c r="F2179" s="12" t="s">
        <v>15</v>
      </c>
      <c r="G2179" s="14">
        <v>55</v>
      </c>
      <c r="H2179" s="14">
        <v>11000</v>
      </c>
      <c r="I2179" s="14">
        <v>200</v>
      </c>
    </row>
    <row r="2180" spans="1:9" x14ac:dyDescent="0.25">
      <c r="A2180" s="1117"/>
      <c r="B2180" s="899"/>
      <c r="C2180" s="141" t="s">
        <v>333</v>
      </c>
      <c r="D2180" s="142" t="s">
        <v>42</v>
      </c>
      <c r="E2180" s="12" t="s">
        <v>14</v>
      </c>
      <c r="F2180" s="12" t="s">
        <v>15</v>
      </c>
      <c r="G2180" s="14">
        <v>560</v>
      </c>
      <c r="H2180" s="14">
        <v>56000</v>
      </c>
      <c r="I2180" s="14">
        <v>100</v>
      </c>
    </row>
    <row r="2181" spans="1:9" x14ac:dyDescent="0.25">
      <c r="A2181" s="1117"/>
      <c r="B2181" s="899"/>
      <c r="C2181" s="141" t="s">
        <v>334</v>
      </c>
      <c r="D2181" s="142" t="s">
        <v>44</v>
      </c>
      <c r="E2181" s="12" t="s">
        <v>14</v>
      </c>
      <c r="F2181" s="12" t="s">
        <v>15</v>
      </c>
      <c r="G2181" s="14">
        <v>700</v>
      </c>
      <c r="H2181" s="14">
        <v>10500</v>
      </c>
      <c r="I2181" s="14">
        <v>15</v>
      </c>
    </row>
    <row r="2182" spans="1:9" x14ac:dyDescent="0.25">
      <c r="A2182" s="1117"/>
      <c r="B2182" s="899"/>
      <c r="C2182" s="141" t="s">
        <v>335</v>
      </c>
      <c r="D2182" s="142" t="s">
        <v>46</v>
      </c>
      <c r="E2182" s="12" t="s">
        <v>14</v>
      </c>
      <c r="F2182" s="12" t="s">
        <v>15</v>
      </c>
      <c r="G2182" s="14">
        <v>3000</v>
      </c>
      <c r="H2182" s="14">
        <v>30000</v>
      </c>
      <c r="I2182" s="14">
        <v>10</v>
      </c>
    </row>
    <row r="2183" spans="1:9" x14ac:dyDescent="0.25">
      <c r="A2183" s="1117"/>
      <c r="B2183" s="899"/>
      <c r="C2183" s="142" t="s">
        <v>6220</v>
      </c>
      <c r="D2183" s="142" t="s">
        <v>13</v>
      </c>
      <c r="E2183" s="392" t="s">
        <v>14</v>
      </c>
      <c r="F2183" s="392" t="s">
        <v>15</v>
      </c>
      <c r="G2183" s="362">
        <v>4000</v>
      </c>
      <c r="H2183" s="363">
        <v>8</v>
      </c>
      <c r="I2183" s="362">
        <v>2</v>
      </c>
    </row>
    <row r="2184" spans="1:9" x14ac:dyDescent="0.25">
      <c r="A2184" s="1117"/>
      <c r="B2184" s="899"/>
      <c r="C2184" s="142" t="s">
        <v>6221</v>
      </c>
      <c r="D2184" s="142" t="s">
        <v>313</v>
      </c>
      <c r="E2184" s="392" t="s">
        <v>14</v>
      </c>
      <c r="F2184" s="392" t="s">
        <v>15</v>
      </c>
      <c r="G2184" s="362">
        <v>60</v>
      </c>
      <c r="H2184" s="363">
        <v>2.4</v>
      </c>
      <c r="I2184" s="362">
        <v>40</v>
      </c>
    </row>
    <row r="2185" spans="1:9" x14ac:dyDescent="0.25">
      <c r="A2185" s="1117"/>
      <c r="B2185" s="899"/>
      <c r="C2185" s="142" t="s">
        <v>6222</v>
      </c>
      <c r="D2185" s="142" t="s">
        <v>315</v>
      </c>
      <c r="E2185" s="392" t="s">
        <v>14</v>
      </c>
      <c r="F2185" s="392" t="s">
        <v>15</v>
      </c>
      <c r="G2185" s="362">
        <v>290</v>
      </c>
      <c r="H2185" s="363">
        <v>1.45</v>
      </c>
      <c r="I2185" s="362">
        <v>5</v>
      </c>
    </row>
    <row r="2186" spans="1:9" x14ac:dyDescent="0.25">
      <c r="A2186" s="1117"/>
      <c r="B2186" s="899"/>
      <c r="C2186" s="142" t="s">
        <v>6223</v>
      </c>
      <c r="D2186" s="142" t="s">
        <v>17</v>
      </c>
      <c r="E2186" s="392" t="s">
        <v>14</v>
      </c>
      <c r="F2186" s="392" t="s">
        <v>15</v>
      </c>
      <c r="G2186" s="362">
        <v>30</v>
      </c>
      <c r="H2186" s="363">
        <v>27.6</v>
      </c>
      <c r="I2186" s="362">
        <v>920</v>
      </c>
    </row>
    <row r="2187" spans="1:9" ht="30" x14ac:dyDescent="0.25">
      <c r="A2187" s="1117"/>
      <c r="B2187" s="899"/>
      <c r="C2187" s="142" t="s">
        <v>6224</v>
      </c>
      <c r="D2187" s="142" t="s">
        <v>6225</v>
      </c>
      <c r="E2187" s="392" t="s">
        <v>14</v>
      </c>
      <c r="F2187" s="392" t="s">
        <v>15</v>
      </c>
      <c r="G2187" s="362">
        <v>700</v>
      </c>
      <c r="H2187" s="363">
        <v>3.5</v>
      </c>
      <c r="I2187" s="362">
        <v>5</v>
      </c>
    </row>
    <row r="2188" spans="1:9" ht="30" x14ac:dyDescent="0.25">
      <c r="A2188" s="1117"/>
      <c r="B2188" s="899"/>
      <c r="C2188" s="142" t="s">
        <v>6226</v>
      </c>
      <c r="D2188" s="142" t="s">
        <v>6227</v>
      </c>
      <c r="E2188" s="392" t="s">
        <v>14</v>
      </c>
      <c r="F2188" s="392" t="s">
        <v>15</v>
      </c>
      <c r="G2188" s="362">
        <v>120</v>
      </c>
      <c r="H2188" s="363">
        <v>1.8</v>
      </c>
      <c r="I2188" s="362">
        <v>15</v>
      </c>
    </row>
    <row r="2189" spans="1:9" x14ac:dyDescent="0.25">
      <c r="A2189" s="1117"/>
      <c r="B2189" s="899"/>
      <c r="C2189" s="142" t="s">
        <v>3004</v>
      </c>
      <c r="D2189" s="142" t="s">
        <v>6228</v>
      </c>
      <c r="E2189" s="392" t="s">
        <v>14</v>
      </c>
      <c r="F2189" s="392" t="s">
        <v>30</v>
      </c>
      <c r="G2189" s="362">
        <v>90</v>
      </c>
      <c r="H2189" s="363">
        <v>22.05</v>
      </c>
      <c r="I2189" s="362">
        <v>245</v>
      </c>
    </row>
    <row r="2190" spans="1:9" ht="30" x14ac:dyDescent="0.25">
      <c r="A2190" s="1117"/>
      <c r="B2190" s="899"/>
      <c r="C2190" s="142" t="s">
        <v>6229</v>
      </c>
      <c r="D2190" s="142" t="s">
        <v>36</v>
      </c>
      <c r="E2190" s="392" t="s">
        <v>14</v>
      </c>
      <c r="F2190" s="392" t="s">
        <v>15</v>
      </c>
      <c r="G2190" s="362">
        <v>13</v>
      </c>
      <c r="H2190" s="363">
        <v>51.414999999999999</v>
      </c>
      <c r="I2190" s="362">
        <v>3955</v>
      </c>
    </row>
    <row r="2191" spans="1:9" x14ac:dyDescent="0.25">
      <c r="A2191" s="1117"/>
      <c r="B2191" s="899"/>
      <c r="C2191" s="142" t="s">
        <v>6230</v>
      </c>
      <c r="D2191" s="142" t="s">
        <v>38</v>
      </c>
      <c r="E2191" s="392" t="s">
        <v>14</v>
      </c>
      <c r="F2191" s="392" t="s">
        <v>15</v>
      </c>
      <c r="G2191" s="362">
        <v>90</v>
      </c>
      <c r="H2191" s="363">
        <v>31.5</v>
      </c>
      <c r="I2191" s="362">
        <v>350</v>
      </c>
    </row>
    <row r="2192" spans="1:9" x14ac:dyDescent="0.25">
      <c r="A2192" s="1117"/>
      <c r="B2192" s="899"/>
      <c r="C2192" s="142" t="s">
        <v>6231</v>
      </c>
      <c r="D2192" s="142" t="s">
        <v>40</v>
      </c>
      <c r="E2192" s="392" t="s">
        <v>14</v>
      </c>
      <c r="F2192" s="392" t="s">
        <v>15</v>
      </c>
      <c r="G2192" s="362">
        <v>90</v>
      </c>
      <c r="H2192" s="363">
        <v>9</v>
      </c>
      <c r="I2192" s="362">
        <v>100</v>
      </c>
    </row>
    <row r="2193" spans="1:9" x14ac:dyDescent="0.25">
      <c r="A2193" s="1117"/>
      <c r="B2193" s="899"/>
      <c r="C2193" s="142" t="s">
        <v>6232</v>
      </c>
      <c r="D2193" s="142" t="s">
        <v>42</v>
      </c>
      <c r="E2193" s="392" t="s">
        <v>14</v>
      </c>
      <c r="F2193" s="392" t="s">
        <v>15</v>
      </c>
      <c r="G2193" s="362">
        <v>650</v>
      </c>
      <c r="H2193" s="363">
        <v>58.5</v>
      </c>
      <c r="I2193" s="362">
        <v>90</v>
      </c>
    </row>
    <row r="2194" spans="1:9" x14ac:dyDescent="0.25">
      <c r="A2194" s="1117"/>
      <c r="B2194" s="899"/>
      <c r="C2194" s="142" t="s">
        <v>6233</v>
      </c>
      <c r="D2194" s="142" t="s">
        <v>44</v>
      </c>
      <c r="E2194" s="392" t="s">
        <v>14</v>
      </c>
      <c r="F2194" s="392" t="s">
        <v>15</v>
      </c>
      <c r="G2194" s="362">
        <v>1650</v>
      </c>
      <c r="H2194" s="363">
        <v>16.5</v>
      </c>
      <c r="I2194" s="362">
        <v>10</v>
      </c>
    </row>
    <row r="2195" spans="1:9" x14ac:dyDescent="0.25">
      <c r="A2195" s="1117"/>
      <c r="B2195" s="899"/>
      <c r="C2195" s="142" t="s">
        <v>6234</v>
      </c>
      <c r="D2195" s="142" t="s">
        <v>6235</v>
      </c>
      <c r="E2195" s="392" t="s">
        <v>14</v>
      </c>
      <c r="F2195" s="392" t="s">
        <v>15</v>
      </c>
      <c r="G2195" s="362">
        <v>1300</v>
      </c>
      <c r="H2195" s="363">
        <v>3.9</v>
      </c>
      <c r="I2195" s="362">
        <v>3</v>
      </c>
    </row>
    <row r="2196" spans="1:9" x14ac:dyDescent="0.25">
      <c r="A2196" s="1117"/>
      <c r="B2196" s="899"/>
      <c r="C2196" s="142" t="s">
        <v>6236</v>
      </c>
      <c r="D2196" s="142" t="s">
        <v>6237</v>
      </c>
      <c r="E2196" s="392" t="s">
        <v>14</v>
      </c>
      <c r="F2196" s="392" t="s">
        <v>15</v>
      </c>
      <c r="G2196" s="362">
        <v>130</v>
      </c>
      <c r="H2196" s="363">
        <v>0.65</v>
      </c>
      <c r="I2196" s="362">
        <v>5</v>
      </c>
    </row>
    <row r="2197" spans="1:9" x14ac:dyDescent="0.25">
      <c r="A2197" s="1117"/>
      <c r="B2197" s="899"/>
      <c r="C2197" s="142" t="s">
        <v>6238</v>
      </c>
      <c r="D2197" s="142" t="s">
        <v>6239</v>
      </c>
      <c r="E2197" s="392" t="s">
        <v>14</v>
      </c>
      <c r="F2197" s="392" t="s">
        <v>15</v>
      </c>
      <c r="G2197" s="362">
        <v>460</v>
      </c>
      <c r="H2197" s="363">
        <v>4.5999999999999996</v>
      </c>
      <c r="I2197" s="362">
        <v>10</v>
      </c>
    </row>
    <row r="2198" spans="1:9" ht="30" x14ac:dyDescent="0.25">
      <c r="A2198" s="1117"/>
      <c r="B2198" s="899"/>
      <c r="C2198" s="142" t="s">
        <v>6240</v>
      </c>
      <c r="D2198" s="142" t="s">
        <v>6241</v>
      </c>
      <c r="E2198" s="392" t="s">
        <v>14</v>
      </c>
      <c r="F2198" s="392" t="s">
        <v>15</v>
      </c>
      <c r="G2198" s="362">
        <v>600</v>
      </c>
      <c r="H2198" s="363">
        <v>6</v>
      </c>
      <c r="I2198" s="362">
        <v>10</v>
      </c>
    </row>
    <row r="2199" spans="1:9" x14ac:dyDescent="0.25">
      <c r="A2199" s="1117"/>
      <c r="B2199" s="899"/>
      <c r="C2199" s="142" t="s">
        <v>6242</v>
      </c>
      <c r="D2199" s="142" t="s">
        <v>6243</v>
      </c>
      <c r="E2199" s="392" t="s">
        <v>14</v>
      </c>
      <c r="F2199" s="392" t="s">
        <v>30</v>
      </c>
      <c r="G2199" s="362">
        <v>330</v>
      </c>
      <c r="H2199" s="363">
        <v>14.85</v>
      </c>
      <c r="I2199" s="362">
        <v>45</v>
      </c>
    </row>
    <row r="2200" spans="1:9" x14ac:dyDescent="0.25">
      <c r="A2200" s="1117"/>
      <c r="B2200" s="899"/>
      <c r="C2200" s="142" t="s">
        <v>6244</v>
      </c>
      <c r="D2200" s="142" t="s">
        <v>358</v>
      </c>
      <c r="E2200" s="392" t="s">
        <v>14</v>
      </c>
      <c r="F2200" s="392" t="s">
        <v>15</v>
      </c>
      <c r="G2200" s="362">
        <v>130</v>
      </c>
      <c r="H2200" s="363">
        <v>2.4700000000000002</v>
      </c>
      <c r="I2200" s="362">
        <v>19</v>
      </c>
    </row>
    <row r="2201" spans="1:9" x14ac:dyDescent="0.25">
      <c r="A2201" s="1117"/>
      <c r="B2201" s="899"/>
      <c r="C2201" s="142" t="s">
        <v>336</v>
      </c>
      <c r="D2201" s="142" t="s">
        <v>337</v>
      </c>
      <c r="E2201" s="12" t="s">
        <v>14</v>
      </c>
      <c r="F2201" s="12" t="s">
        <v>15</v>
      </c>
      <c r="G2201" s="14">
        <v>500</v>
      </c>
      <c r="H2201" s="14">
        <v>10000</v>
      </c>
      <c r="I2201" s="14">
        <v>20</v>
      </c>
    </row>
    <row r="2202" spans="1:9" x14ac:dyDescent="0.25">
      <c r="A2202" s="1117"/>
      <c r="B2202" s="899"/>
      <c r="C2202" s="142" t="s">
        <v>338</v>
      </c>
      <c r="D2202" s="142" t="s">
        <v>48</v>
      </c>
      <c r="E2202" s="12" t="s">
        <v>14</v>
      </c>
      <c r="F2202" s="12" t="s">
        <v>49</v>
      </c>
      <c r="G2202" s="14">
        <v>620</v>
      </c>
      <c r="H2202" s="14">
        <v>2901600</v>
      </c>
      <c r="I2202" s="14">
        <v>4680</v>
      </c>
    </row>
    <row r="2203" spans="1:9" x14ac:dyDescent="0.25">
      <c r="A2203" s="1117"/>
      <c r="B2203" s="899"/>
      <c r="C2203" s="141" t="s">
        <v>339</v>
      </c>
      <c r="D2203" s="142" t="s">
        <v>51</v>
      </c>
      <c r="E2203" s="12" t="s">
        <v>14</v>
      </c>
      <c r="F2203" s="12" t="s">
        <v>49</v>
      </c>
      <c r="G2203" s="14">
        <v>800</v>
      </c>
      <c r="H2203" s="14">
        <v>64000</v>
      </c>
      <c r="I2203" s="14">
        <v>80</v>
      </c>
    </row>
    <row r="2204" spans="1:9" ht="30" x14ac:dyDescent="0.25">
      <c r="A2204" s="1117"/>
      <c r="B2204" s="899"/>
      <c r="C2204" s="141" t="s">
        <v>340</v>
      </c>
      <c r="D2204" s="142" t="s">
        <v>53</v>
      </c>
      <c r="E2204" s="12" t="s">
        <v>14</v>
      </c>
      <c r="F2204" s="12" t="s">
        <v>30</v>
      </c>
      <c r="G2204" s="14">
        <v>170</v>
      </c>
      <c r="H2204" s="14">
        <v>17000</v>
      </c>
      <c r="I2204" s="14">
        <v>100</v>
      </c>
    </row>
    <row r="2205" spans="1:9" x14ac:dyDescent="0.25">
      <c r="A2205" s="1117"/>
      <c r="B2205" s="899"/>
      <c r="C2205" s="141" t="s">
        <v>341</v>
      </c>
      <c r="D2205" s="142" t="s">
        <v>342</v>
      </c>
      <c r="E2205" s="12" t="s">
        <v>14</v>
      </c>
      <c r="F2205" s="12" t="s">
        <v>30</v>
      </c>
      <c r="G2205" s="14">
        <v>300</v>
      </c>
      <c r="H2205" s="14">
        <v>3000</v>
      </c>
      <c r="I2205" s="14">
        <v>10</v>
      </c>
    </row>
    <row r="2206" spans="1:9" ht="30" x14ac:dyDescent="0.25">
      <c r="A2206" s="1117"/>
      <c r="B2206" s="899"/>
      <c r="C2206" s="139">
        <v>30234300</v>
      </c>
      <c r="D2206" s="140" t="s">
        <v>343</v>
      </c>
      <c r="E2206" s="15" t="s">
        <v>14</v>
      </c>
      <c r="F2206" s="15" t="s">
        <v>15</v>
      </c>
      <c r="G2206" s="16">
        <v>100</v>
      </c>
      <c r="H2206" s="16">
        <v>500</v>
      </c>
      <c r="I2206" s="16">
        <v>5</v>
      </c>
    </row>
    <row r="2207" spans="1:9" ht="30" x14ac:dyDescent="0.25">
      <c r="A2207" s="1117"/>
      <c r="B2207" s="899"/>
      <c r="C2207" s="139">
        <v>30234400</v>
      </c>
      <c r="D2207" s="140" t="s">
        <v>344</v>
      </c>
      <c r="E2207" s="15" t="s">
        <v>14</v>
      </c>
      <c r="F2207" s="15" t="s">
        <v>15</v>
      </c>
      <c r="G2207" s="16">
        <v>120</v>
      </c>
      <c r="H2207" s="16">
        <v>600</v>
      </c>
      <c r="I2207" s="16">
        <v>5</v>
      </c>
    </row>
    <row r="2208" spans="1:9" ht="30" x14ac:dyDescent="0.25">
      <c r="A2208" s="1117"/>
      <c r="B2208" s="899"/>
      <c r="C2208" s="141" t="s">
        <v>345</v>
      </c>
      <c r="D2208" s="142" t="s">
        <v>346</v>
      </c>
      <c r="E2208" s="12" t="s">
        <v>14</v>
      </c>
      <c r="F2208" s="12" t="s">
        <v>15</v>
      </c>
      <c r="G2208" s="14">
        <v>80</v>
      </c>
      <c r="H2208" s="14">
        <v>880</v>
      </c>
      <c r="I2208" s="14">
        <v>11</v>
      </c>
    </row>
    <row r="2209" spans="1:9" x14ac:dyDescent="0.25">
      <c r="A2209" s="1117"/>
      <c r="B2209" s="899"/>
      <c r="C2209" s="141" t="s">
        <v>347</v>
      </c>
      <c r="D2209" s="142" t="s">
        <v>348</v>
      </c>
      <c r="E2209" s="12" t="s">
        <v>14</v>
      </c>
      <c r="F2209" s="12" t="s">
        <v>15</v>
      </c>
      <c r="G2209" s="14">
        <v>200</v>
      </c>
      <c r="H2209" s="14">
        <v>6000</v>
      </c>
      <c r="I2209" s="14">
        <v>30</v>
      </c>
    </row>
    <row r="2210" spans="1:9" ht="30" x14ac:dyDescent="0.25">
      <c r="A2210" s="1117"/>
      <c r="B2210" s="899"/>
      <c r="C2210" s="141" t="s">
        <v>349</v>
      </c>
      <c r="D2210" s="142" t="s">
        <v>57</v>
      </c>
      <c r="E2210" s="12" t="s">
        <v>14</v>
      </c>
      <c r="F2210" s="12" t="s">
        <v>15</v>
      </c>
      <c r="G2210" s="14">
        <v>340</v>
      </c>
      <c r="H2210" s="14">
        <v>6800</v>
      </c>
      <c r="I2210" s="14">
        <v>20</v>
      </c>
    </row>
    <row r="2211" spans="1:9" x14ac:dyDescent="0.25">
      <c r="A2211" s="1117"/>
      <c r="B2211" s="899"/>
      <c r="C2211" s="141" t="s">
        <v>350</v>
      </c>
      <c r="D2211" s="142" t="s">
        <v>59</v>
      </c>
      <c r="E2211" s="12" t="s">
        <v>14</v>
      </c>
      <c r="F2211" s="12" t="s">
        <v>30</v>
      </c>
      <c r="G2211" s="14">
        <v>90</v>
      </c>
      <c r="H2211" s="14">
        <v>21600</v>
      </c>
      <c r="I2211" s="14">
        <v>240</v>
      </c>
    </row>
    <row r="2212" spans="1:9" x14ac:dyDescent="0.25">
      <c r="A2212" s="1117"/>
      <c r="B2212" s="899"/>
      <c r="C2212" s="141" t="s">
        <v>351</v>
      </c>
      <c r="D2212" s="142" t="s">
        <v>352</v>
      </c>
      <c r="E2212" s="12" t="s">
        <v>14</v>
      </c>
      <c r="F2212" s="12" t="s">
        <v>30</v>
      </c>
      <c r="G2212" s="14">
        <v>120</v>
      </c>
      <c r="H2212" s="14">
        <v>16800</v>
      </c>
      <c r="I2212" s="14">
        <v>140</v>
      </c>
    </row>
    <row r="2213" spans="1:9" x14ac:dyDescent="0.25">
      <c r="A2213" s="1117"/>
      <c r="B2213" s="899"/>
      <c r="C2213" s="141" t="s">
        <v>353</v>
      </c>
      <c r="D2213" s="142" t="s">
        <v>354</v>
      </c>
      <c r="E2213" s="12" t="s">
        <v>14</v>
      </c>
      <c r="F2213" s="12" t="s">
        <v>15</v>
      </c>
      <c r="G2213" s="14">
        <v>40</v>
      </c>
      <c r="H2213" s="14">
        <v>8000</v>
      </c>
      <c r="I2213" s="14">
        <v>200</v>
      </c>
    </row>
    <row r="2214" spans="1:9" x14ac:dyDescent="0.25">
      <c r="A2214" s="1117"/>
      <c r="B2214" s="899"/>
      <c r="C2214" s="141" t="s">
        <v>355</v>
      </c>
      <c r="D2214" s="142" t="s">
        <v>61</v>
      </c>
      <c r="E2214" s="12" t="s">
        <v>14</v>
      </c>
      <c r="F2214" s="12" t="s">
        <v>15</v>
      </c>
      <c r="G2214" s="14">
        <v>45</v>
      </c>
      <c r="H2214" s="14">
        <v>4500</v>
      </c>
      <c r="I2214" s="14">
        <v>100</v>
      </c>
    </row>
    <row r="2215" spans="1:9" x14ac:dyDescent="0.25">
      <c r="A2215" s="1117"/>
      <c r="B2215" s="899"/>
      <c r="C2215" s="141" t="s">
        <v>356</v>
      </c>
      <c r="D2215" s="142" t="s">
        <v>63</v>
      </c>
      <c r="E2215" s="12" t="s">
        <v>14</v>
      </c>
      <c r="F2215" s="12" t="s">
        <v>15</v>
      </c>
      <c r="G2215" s="14">
        <v>50</v>
      </c>
      <c r="H2215" s="14">
        <v>5000</v>
      </c>
      <c r="I2215" s="14">
        <v>100</v>
      </c>
    </row>
    <row r="2216" spans="1:9" x14ac:dyDescent="0.25">
      <c r="A2216" s="1117"/>
      <c r="B2216" s="899"/>
      <c r="C2216" s="141" t="s">
        <v>357</v>
      </c>
      <c r="D2216" s="142" t="s">
        <v>358</v>
      </c>
      <c r="E2216" s="12" t="s">
        <v>14</v>
      </c>
      <c r="F2216" s="12" t="s">
        <v>15</v>
      </c>
      <c r="G2216" s="14">
        <v>60</v>
      </c>
      <c r="H2216" s="14">
        <v>2400</v>
      </c>
      <c r="I2216" s="14">
        <v>40</v>
      </c>
    </row>
    <row r="2217" spans="1:9" x14ac:dyDescent="0.25">
      <c r="A2217" s="1117"/>
      <c r="B2217" s="899">
        <v>4264</v>
      </c>
      <c r="C2217" s="141" t="s">
        <v>359</v>
      </c>
      <c r="D2217" s="142" t="s">
        <v>65</v>
      </c>
      <c r="E2217" s="12" t="s">
        <v>14</v>
      </c>
      <c r="F2217" s="12" t="s">
        <v>66</v>
      </c>
      <c r="G2217" s="14">
        <v>470</v>
      </c>
      <c r="H2217" s="14">
        <v>17009300</v>
      </c>
      <c r="I2217" s="14">
        <v>36190</v>
      </c>
    </row>
    <row r="2218" spans="1:9" ht="45" x14ac:dyDescent="0.25">
      <c r="A2218" s="1117"/>
      <c r="B2218" s="899"/>
      <c r="C2218" s="141" t="s">
        <v>360</v>
      </c>
      <c r="D2218" s="142" t="s">
        <v>361</v>
      </c>
      <c r="E2218" s="12" t="s">
        <v>14</v>
      </c>
      <c r="F2218" s="12" t="s">
        <v>15</v>
      </c>
      <c r="G2218" s="14">
        <v>30000</v>
      </c>
      <c r="H2218" s="14">
        <v>120000</v>
      </c>
      <c r="I2218" s="14">
        <v>4</v>
      </c>
    </row>
    <row r="2219" spans="1:9" ht="45" x14ac:dyDescent="0.25">
      <c r="A2219" s="1117"/>
      <c r="B2219" s="899"/>
      <c r="C2219" s="141" t="s">
        <v>362</v>
      </c>
      <c r="D2219" s="142" t="s">
        <v>363</v>
      </c>
      <c r="E2219" s="12" t="s">
        <v>14</v>
      </c>
      <c r="F2219" s="12" t="s">
        <v>15</v>
      </c>
      <c r="G2219" s="14">
        <v>35000</v>
      </c>
      <c r="H2219" s="14">
        <v>140000</v>
      </c>
      <c r="I2219" s="14">
        <v>4</v>
      </c>
    </row>
    <row r="2220" spans="1:9" x14ac:dyDescent="0.25">
      <c r="A2220" s="1117"/>
      <c r="B2220" s="899">
        <v>4267</v>
      </c>
      <c r="C2220" s="141" t="s">
        <v>364</v>
      </c>
      <c r="D2220" s="142" t="s">
        <v>365</v>
      </c>
      <c r="E2220" s="12" t="s">
        <v>14</v>
      </c>
      <c r="F2220" s="12" t="s">
        <v>366</v>
      </c>
      <c r="G2220" s="14">
        <v>250</v>
      </c>
      <c r="H2220" s="14">
        <v>50000</v>
      </c>
      <c r="I2220" s="14">
        <v>200</v>
      </c>
    </row>
    <row r="2221" spans="1:9" x14ac:dyDescent="0.25">
      <c r="A2221" s="1117"/>
      <c r="B2221" s="899"/>
      <c r="C2221" s="141" t="s">
        <v>367</v>
      </c>
      <c r="D2221" s="142" t="s">
        <v>68</v>
      </c>
      <c r="E2221" s="12" t="s">
        <v>14</v>
      </c>
      <c r="F2221" s="12" t="s">
        <v>15</v>
      </c>
      <c r="G2221" s="14">
        <v>350</v>
      </c>
      <c r="H2221" s="14">
        <v>105000</v>
      </c>
      <c r="I2221" s="14">
        <v>300</v>
      </c>
    </row>
    <row r="2222" spans="1:9" x14ac:dyDescent="0.25">
      <c r="A2222" s="1117"/>
      <c r="B2222" s="899"/>
      <c r="C2222" s="141" t="s">
        <v>368</v>
      </c>
      <c r="D2222" s="142" t="s">
        <v>369</v>
      </c>
      <c r="E2222" s="12" t="s">
        <v>14</v>
      </c>
      <c r="F2222" s="12" t="s">
        <v>49</v>
      </c>
      <c r="G2222" s="14">
        <v>500</v>
      </c>
      <c r="H2222" s="14">
        <v>30000</v>
      </c>
      <c r="I2222" s="14">
        <v>60</v>
      </c>
    </row>
    <row r="2223" spans="1:9" x14ac:dyDescent="0.25">
      <c r="A2223" s="1117"/>
      <c r="B2223" s="899"/>
      <c r="C2223" s="141" t="s">
        <v>370</v>
      </c>
      <c r="D2223" s="142" t="s">
        <v>371</v>
      </c>
      <c r="E2223" s="12" t="s">
        <v>14</v>
      </c>
      <c r="F2223" s="12" t="s">
        <v>49</v>
      </c>
      <c r="G2223" s="14">
        <v>750</v>
      </c>
      <c r="H2223" s="14">
        <v>1500</v>
      </c>
      <c r="I2223" s="14">
        <v>2</v>
      </c>
    </row>
    <row r="2224" spans="1:9" x14ac:dyDescent="0.25">
      <c r="A2224" s="1117"/>
      <c r="B2224" s="899"/>
      <c r="C2224" s="139">
        <v>31211180</v>
      </c>
      <c r="D2224" s="140" t="s">
        <v>372</v>
      </c>
      <c r="E2224" s="15" t="s">
        <v>14</v>
      </c>
      <c r="F2224" s="15" t="s">
        <v>15</v>
      </c>
      <c r="G2224" s="16">
        <v>350</v>
      </c>
      <c r="H2224" s="16">
        <v>700</v>
      </c>
      <c r="I2224" s="16">
        <v>2</v>
      </c>
    </row>
    <row r="2225" spans="1:9" x14ac:dyDescent="0.25">
      <c r="A2225" s="1117"/>
      <c r="B2225" s="899"/>
      <c r="C2225" s="141" t="s">
        <v>373</v>
      </c>
      <c r="D2225" s="142" t="s">
        <v>374</v>
      </c>
      <c r="E2225" s="12" t="s">
        <v>14</v>
      </c>
      <c r="F2225" s="12" t="s">
        <v>15</v>
      </c>
      <c r="G2225" s="14">
        <v>60</v>
      </c>
      <c r="H2225" s="14">
        <v>300</v>
      </c>
      <c r="I2225" s="14">
        <v>5</v>
      </c>
    </row>
    <row r="2226" spans="1:9" x14ac:dyDescent="0.25">
      <c r="A2226" s="1117"/>
      <c r="B2226" s="899"/>
      <c r="C2226" s="141" t="s">
        <v>375</v>
      </c>
      <c r="D2226" s="142" t="s">
        <v>376</v>
      </c>
      <c r="E2226" s="12" t="s">
        <v>14</v>
      </c>
      <c r="F2226" s="12" t="s">
        <v>15</v>
      </c>
      <c r="G2226" s="14">
        <v>350</v>
      </c>
      <c r="H2226" s="14">
        <v>5250</v>
      </c>
      <c r="I2226" s="14">
        <v>15</v>
      </c>
    </row>
    <row r="2227" spans="1:9" x14ac:dyDescent="0.25">
      <c r="A2227" s="1117"/>
      <c r="B2227" s="899"/>
      <c r="C2227" s="141" t="s">
        <v>377</v>
      </c>
      <c r="D2227" s="142" t="s">
        <v>378</v>
      </c>
      <c r="E2227" s="12" t="s">
        <v>14</v>
      </c>
      <c r="F2227" s="12" t="s">
        <v>15</v>
      </c>
      <c r="G2227" s="14">
        <v>350</v>
      </c>
      <c r="H2227" s="14">
        <v>2100</v>
      </c>
      <c r="I2227" s="14">
        <v>6</v>
      </c>
    </row>
    <row r="2228" spans="1:9" x14ac:dyDescent="0.25">
      <c r="A2228" s="1117"/>
      <c r="B2228" s="899"/>
      <c r="C2228" s="141" t="s">
        <v>379</v>
      </c>
      <c r="D2228" s="142" t="s">
        <v>380</v>
      </c>
      <c r="E2228" s="12" t="s">
        <v>14</v>
      </c>
      <c r="F2228" s="12" t="s">
        <v>15</v>
      </c>
      <c r="G2228" s="14">
        <v>400</v>
      </c>
      <c r="H2228" s="14">
        <v>20000</v>
      </c>
      <c r="I2228" s="14">
        <v>50</v>
      </c>
    </row>
    <row r="2229" spans="1:9" x14ac:dyDescent="0.25">
      <c r="A2229" s="1117"/>
      <c r="B2229" s="899"/>
      <c r="C2229" s="141" t="s">
        <v>381</v>
      </c>
      <c r="D2229" s="142" t="s">
        <v>382</v>
      </c>
      <c r="E2229" s="12" t="s">
        <v>14</v>
      </c>
      <c r="F2229" s="12" t="s">
        <v>15</v>
      </c>
      <c r="G2229" s="14">
        <v>5000</v>
      </c>
      <c r="H2229" s="14">
        <v>50000</v>
      </c>
      <c r="I2229" s="14">
        <v>10</v>
      </c>
    </row>
    <row r="2230" spans="1:9" x14ac:dyDescent="0.25">
      <c r="A2230" s="1117"/>
      <c r="B2230" s="899"/>
      <c r="C2230" s="141" t="s">
        <v>383</v>
      </c>
      <c r="D2230" s="142" t="s">
        <v>384</v>
      </c>
      <c r="E2230" s="12" t="s">
        <v>14</v>
      </c>
      <c r="F2230" s="12" t="s">
        <v>15</v>
      </c>
      <c r="G2230" s="14">
        <v>1800</v>
      </c>
      <c r="H2230" s="14">
        <v>108000</v>
      </c>
      <c r="I2230" s="14">
        <v>60</v>
      </c>
    </row>
    <row r="2231" spans="1:9" x14ac:dyDescent="0.25">
      <c r="A2231" s="1117"/>
      <c r="B2231" s="899"/>
      <c r="C2231" s="141" t="s">
        <v>385</v>
      </c>
      <c r="D2231" s="142" t="s">
        <v>386</v>
      </c>
      <c r="E2231" s="12" t="s">
        <v>14</v>
      </c>
      <c r="F2231" s="12" t="s">
        <v>15</v>
      </c>
      <c r="G2231" s="14">
        <v>1000</v>
      </c>
      <c r="H2231" s="14">
        <v>40000</v>
      </c>
      <c r="I2231" s="14">
        <v>40</v>
      </c>
    </row>
    <row r="2232" spans="1:9" x14ac:dyDescent="0.25">
      <c r="A2232" s="1117"/>
      <c r="B2232" s="899"/>
      <c r="C2232" s="141" t="s">
        <v>387</v>
      </c>
      <c r="D2232" s="142" t="s">
        <v>388</v>
      </c>
      <c r="E2232" s="12" t="s">
        <v>14</v>
      </c>
      <c r="F2232" s="12" t="s">
        <v>15</v>
      </c>
      <c r="G2232" s="14">
        <v>90</v>
      </c>
      <c r="H2232" s="14">
        <v>40500</v>
      </c>
      <c r="I2232" s="14">
        <v>450</v>
      </c>
    </row>
    <row r="2233" spans="1:9" x14ac:dyDescent="0.25">
      <c r="A2233" s="1117"/>
      <c r="B2233" s="899"/>
      <c r="C2233" s="141" t="s">
        <v>389</v>
      </c>
      <c r="D2233" s="142" t="s">
        <v>390</v>
      </c>
      <c r="E2233" s="12" t="s">
        <v>14</v>
      </c>
      <c r="F2233" s="12" t="s">
        <v>15</v>
      </c>
      <c r="G2233" s="14">
        <v>1000</v>
      </c>
      <c r="H2233" s="14">
        <v>150000</v>
      </c>
      <c r="I2233" s="14">
        <v>150</v>
      </c>
    </row>
    <row r="2234" spans="1:9" x14ac:dyDescent="0.25">
      <c r="A2234" s="1117"/>
      <c r="B2234" s="899"/>
      <c r="C2234" s="141" t="s">
        <v>391</v>
      </c>
      <c r="D2234" s="142" t="s">
        <v>392</v>
      </c>
      <c r="E2234" s="12" t="s">
        <v>14</v>
      </c>
      <c r="F2234" s="12" t="s">
        <v>15</v>
      </c>
      <c r="G2234" s="14">
        <v>450</v>
      </c>
      <c r="H2234" s="14">
        <v>45000</v>
      </c>
      <c r="I2234" s="14">
        <v>100</v>
      </c>
    </row>
    <row r="2235" spans="1:9" x14ac:dyDescent="0.25">
      <c r="A2235" s="1117"/>
      <c r="B2235" s="899"/>
      <c r="C2235" s="141" t="s">
        <v>393</v>
      </c>
      <c r="D2235" s="142" t="s">
        <v>394</v>
      </c>
      <c r="E2235" s="12" t="s">
        <v>14</v>
      </c>
      <c r="F2235" s="12" t="s">
        <v>15</v>
      </c>
      <c r="G2235" s="14">
        <v>150</v>
      </c>
      <c r="H2235" s="14">
        <v>3000</v>
      </c>
      <c r="I2235" s="14">
        <v>20</v>
      </c>
    </row>
    <row r="2236" spans="1:9" x14ac:dyDescent="0.25">
      <c r="A2236" s="1117"/>
      <c r="B2236" s="899"/>
      <c r="C2236" s="141" t="s">
        <v>395</v>
      </c>
      <c r="D2236" s="142" t="s">
        <v>396</v>
      </c>
      <c r="E2236" s="12" t="s">
        <v>14</v>
      </c>
      <c r="F2236" s="12" t="s">
        <v>15</v>
      </c>
      <c r="G2236" s="14">
        <v>1400</v>
      </c>
      <c r="H2236" s="14">
        <v>21000</v>
      </c>
      <c r="I2236" s="14">
        <v>15</v>
      </c>
    </row>
    <row r="2237" spans="1:9" x14ac:dyDescent="0.25">
      <c r="A2237" s="1117"/>
      <c r="B2237" s="899"/>
      <c r="C2237" s="141" t="s">
        <v>397</v>
      </c>
      <c r="D2237" s="142" t="s">
        <v>76</v>
      </c>
      <c r="E2237" s="12" t="s">
        <v>14</v>
      </c>
      <c r="F2237" s="12" t="s">
        <v>15</v>
      </c>
      <c r="G2237" s="14">
        <v>400</v>
      </c>
      <c r="H2237" s="14">
        <v>1200</v>
      </c>
      <c r="I2237" s="14">
        <v>3</v>
      </c>
    </row>
    <row r="2238" spans="1:9" ht="30" x14ac:dyDescent="0.25">
      <c r="A2238" s="1117"/>
      <c r="B2238" s="899"/>
      <c r="C2238" s="141" t="s">
        <v>398</v>
      </c>
      <c r="D2238" s="142" t="s">
        <v>399</v>
      </c>
      <c r="E2238" s="12" t="s">
        <v>14</v>
      </c>
      <c r="F2238" s="12" t="s">
        <v>15</v>
      </c>
      <c r="G2238" s="14">
        <v>150</v>
      </c>
      <c r="H2238" s="14">
        <v>1500</v>
      </c>
      <c r="I2238" s="14">
        <v>10</v>
      </c>
    </row>
    <row r="2239" spans="1:9" x14ac:dyDescent="0.25">
      <c r="A2239" s="1117"/>
      <c r="B2239" s="899"/>
      <c r="C2239" s="141" t="s">
        <v>400</v>
      </c>
      <c r="D2239" s="142" t="s">
        <v>401</v>
      </c>
      <c r="E2239" s="12" t="s">
        <v>14</v>
      </c>
      <c r="F2239" s="12" t="s">
        <v>402</v>
      </c>
      <c r="G2239" s="14">
        <v>200</v>
      </c>
      <c r="H2239" s="14">
        <v>20000</v>
      </c>
      <c r="I2239" s="14">
        <v>100</v>
      </c>
    </row>
    <row r="2240" spans="1:9" x14ac:dyDescent="0.25">
      <c r="A2240" s="1117"/>
      <c r="B2240" s="899"/>
      <c r="C2240" s="141" t="s">
        <v>403</v>
      </c>
      <c r="D2240" s="142" t="s">
        <v>404</v>
      </c>
      <c r="E2240" s="12" t="s">
        <v>14</v>
      </c>
      <c r="F2240" s="12" t="s">
        <v>402</v>
      </c>
      <c r="G2240" s="14">
        <v>350</v>
      </c>
      <c r="H2240" s="14">
        <v>3500</v>
      </c>
      <c r="I2240" s="14">
        <v>10</v>
      </c>
    </row>
    <row r="2241" spans="1:9" x14ac:dyDescent="0.25">
      <c r="A2241" s="1117"/>
      <c r="B2241" s="899"/>
      <c r="C2241" s="142" t="s">
        <v>6181</v>
      </c>
      <c r="D2241" s="142" t="s">
        <v>6182</v>
      </c>
      <c r="E2241" s="392" t="s">
        <v>14</v>
      </c>
      <c r="F2241" s="392" t="s">
        <v>366</v>
      </c>
      <c r="G2241" s="357">
        <v>350</v>
      </c>
      <c r="H2241" s="336">
        <v>70</v>
      </c>
      <c r="I2241" s="357">
        <v>200</v>
      </c>
    </row>
    <row r="2242" spans="1:9" ht="30" x14ac:dyDescent="0.25">
      <c r="A2242" s="1117"/>
      <c r="B2242" s="899"/>
      <c r="C2242" s="142" t="s">
        <v>6183</v>
      </c>
      <c r="D2242" s="142" t="s">
        <v>6184</v>
      </c>
      <c r="E2242" s="392" t="s">
        <v>14</v>
      </c>
      <c r="F2242" s="392" t="s">
        <v>6219</v>
      </c>
      <c r="G2242" s="357">
        <v>300</v>
      </c>
      <c r="H2242" s="336">
        <v>9</v>
      </c>
      <c r="I2242" s="357">
        <v>30</v>
      </c>
    </row>
    <row r="2243" spans="1:9" ht="30" x14ac:dyDescent="0.25">
      <c r="A2243" s="1117"/>
      <c r="B2243" s="899"/>
      <c r="C2243" s="142" t="s">
        <v>6185</v>
      </c>
      <c r="D2243" s="142" t="s">
        <v>6186</v>
      </c>
      <c r="E2243" s="392" t="s">
        <v>14</v>
      </c>
      <c r="F2243" s="392" t="s">
        <v>6219</v>
      </c>
      <c r="G2243" s="357">
        <v>750</v>
      </c>
      <c r="H2243" s="336">
        <v>0.75</v>
      </c>
      <c r="I2243" s="357">
        <v>1</v>
      </c>
    </row>
    <row r="2244" spans="1:9" x14ac:dyDescent="0.25">
      <c r="A2244" s="1117"/>
      <c r="B2244" s="899"/>
      <c r="C2244" s="142" t="s">
        <v>6187</v>
      </c>
      <c r="D2244" s="142" t="s">
        <v>6188</v>
      </c>
      <c r="E2244" s="392" t="s">
        <v>14</v>
      </c>
      <c r="F2244" s="392" t="s">
        <v>15</v>
      </c>
      <c r="G2244" s="357">
        <v>60</v>
      </c>
      <c r="H2244" s="336">
        <v>0.3</v>
      </c>
      <c r="I2244" s="357">
        <v>5</v>
      </c>
    </row>
    <row r="2245" spans="1:9" x14ac:dyDescent="0.25">
      <c r="A2245" s="1117"/>
      <c r="B2245" s="899"/>
      <c r="C2245" s="142" t="s">
        <v>6189</v>
      </c>
      <c r="D2245" s="142" t="s">
        <v>6190</v>
      </c>
      <c r="E2245" s="392" t="s">
        <v>14</v>
      </c>
      <c r="F2245" s="392" t="s">
        <v>15</v>
      </c>
      <c r="G2245" s="357">
        <v>500</v>
      </c>
      <c r="H2245" s="336">
        <v>7.5</v>
      </c>
      <c r="I2245" s="357">
        <v>15</v>
      </c>
    </row>
    <row r="2246" spans="1:9" x14ac:dyDescent="0.25">
      <c r="A2246" s="1117"/>
      <c r="B2246" s="899"/>
      <c r="C2246" s="142" t="s">
        <v>6191</v>
      </c>
      <c r="D2246" s="142" t="s">
        <v>378</v>
      </c>
      <c r="E2246" s="392" t="s">
        <v>14</v>
      </c>
      <c r="F2246" s="392" t="s">
        <v>15</v>
      </c>
      <c r="G2246" s="357">
        <v>350</v>
      </c>
      <c r="H2246" s="336">
        <v>2.1</v>
      </c>
      <c r="I2246" s="357">
        <v>6</v>
      </c>
    </row>
    <row r="2247" spans="1:9" x14ac:dyDescent="0.25">
      <c r="A2247" s="1117"/>
      <c r="B2247" s="899"/>
      <c r="C2247" s="142" t="s">
        <v>6192</v>
      </c>
      <c r="D2247" s="142" t="s">
        <v>380</v>
      </c>
      <c r="E2247" s="392" t="s">
        <v>14</v>
      </c>
      <c r="F2247" s="392" t="s">
        <v>15</v>
      </c>
      <c r="G2247" s="357">
        <v>1200</v>
      </c>
      <c r="H2247" s="336">
        <v>30</v>
      </c>
      <c r="I2247" s="357">
        <v>25</v>
      </c>
    </row>
    <row r="2248" spans="1:9" x14ac:dyDescent="0.25">
      <c r="A2248" s="1117"/>
      <c r="B2248" s="899"/>
      <c r="C2248" s="142" t="s">
        <v>6193</v>
      </c>
      <c r="D2248" s="142" t="s">
        <v>6194</v>
      </c>
      <c r="E2248" s="392" t="s">
        <v>14</v>
      </c>
      <c r="F2248" s="392" t="s">
        <v>15</v>
      </c>
      <c r="G2248" s="357">
        <v>120</v>
      </c>
      <c r="H2248" s="336">
        <v>42</v>
      </c>
      <c r="I2248" s="357">
        <v>350</v>
      </c>
    </row>
    <row r="2249" spans="1:9" x14ac:dyDescent="0.25">
      <c r="A2249" s="1117"/>
      <c r="B2249" s="899"/>
      <c r="C2249" s="142" t="s">
        <v>6195</v>
      </c>
      <c r="D2249" s="142" t="s">
        <v>6196</v>
      </c>
      <c r="E2249" s="392" t="s">
        <v>14</v>
      </c>
      <c r="F2249" s="392" t="s">
        <v>15</v>
      </c>
      <c r="G2249" s="357">
        <v>1400</v>
      </c>
      <c r="H2249" s="336">
        <v>14</v>
      </c>
      <c r="I2249" s="357">
        <v>10</v>
      </c>
    </row>
    <row r="2250" spans="1:9" x14ac:dyDescent="0.25">
      <c r="A2250" s="1117"/>
      <c r="B2250" s="899"/>
      <c r="C2250" s="142" t="s">
        <v>6197</v>
      </c>
      <c r="D2250" s="142" t="s">
        <v>6198</v>
      </c>
      <c r="E2250" s="392" t="s">
        <v>14</v>
      </c>
      <c r="F2250" s="392" t="s">
        <v>15</v>
      </c>
      <c r="G2250" s="357">
        <v>400</v>
      </c>
      <c r="H2250" s="336">
        <v>2</v>
      </c>
      <c r="I2250" s="357">
        <v>5</v>
      </c>
    </row>
    <row r="2251" spans="1:9" ht="30" x14ac:dyDescent="0.25">
      <c r="A2251" s="1117"/>
      <c r="B2251" s="899"/>
      <c r="C2251" s="142" t="s">
        <v>6199</v>
      </c>
      <c r="D2251" s="142" t="s">
        <v>6200</v>
      </c>
      <c r="E2251" s="392" t="s">
        <v>14</v>
      </c>
      <c r="F2251" s="392" t="s">
        <v>15</v>
      </c>
      <c r="G2251" s="357">
        <v>150</v>
      </c>
      <c r="H2251" s="336">
        <v>1.5</v>
      </c>
      <c r="I2251" s="357">
        <v>10</v>
      </c>
    </row>
    <row r="2252" spans="1:9" x14ac:dyDescent="0.25">
      <c r="A2252" s="1117"/>
      <c r="B2252" s="899"/>
      <c r="C2252" s="142" t="s">
        <v>6201</v>
      </c>
      <c r="D2252" s="142" t="s">
        <v>5288</v>
      </c>
      <c r="E2252" s="392" t="s">
        <v>14</v>
      </c>
      <c r="F2252" s="392" t="s">
        <v>402</v>
      </c>
      <c r="G2252" s="357">
        <v>200</v>
      </c>
      <c r="H2252" s="336">
        <v>20</v>
      </c>
      <c r="I2252" s="357">
        <v>100</v>
      </c>
    </row>
    <row r="2253" spans="1:9" x14ac:dyDescent="0.25">
      <c r="A2253" s="1117"/>
      <c r="B2253" s="899"/>
      <c r="C2253" s="142" t="s">
        <v>6202</v>
      </c>
      <c r="D2253" s="142" t="s">
        <v>6203</v>
      </c>
      <c r="E2253" s="392" t="s">
        <v>14</v>
      </c>
      <c r="F2253" s="392" t="s">
        <v>402</v>
      </c>
      <c r="G2253" s="357">
        <v>350</v>
      </c>
      <c r="H2253" s="336">
        <v>1.75</v>
      </c>
      <c r="I2253" s="357">
        <v>5</v>
      </c>
    </row>
    <row r="2254" spans="1:9" x14ac:dyDescent="0.25">
      <c r="A2254" s="1117"/>
      <c r="B2254" s="899"/>
      <c r="C2254" s="142" t="s">
        <v>6204</v>
      </c>
      <c r="D2254" s="142" t="s">
        <v>6205</v>
      </c>
      <c r="E2254" s="392" t="s">
        <v>14</v>
      </c>
      <c r="F2254" s="392" t="s">
        <v>15</v>
      </c>
      <c r="G2254" s="357">
        <v>1200</v>
      </c>
      <c r="H2254" s="336">
        <v>30</v>
      </c>
      <c r="I2254" s="357">
        <v>25</v>
      </c>
    </row>
    <row r="2255" spans="1:9" x14ac:dyDescent="0.25">
      <c r="A2255" s="1117"/>
      <c r="B2255" s="899"/>
      <c r="C2255" s="142" t="s">
        <v>6206</v>
      </c>
      <c r="D2255" s="142" t="s">
        <v>6207</v>
      </c>
      <c r="E2255" s="392" t="s">
        <v>14</v>
      </c>
      <c r="F2255" s="392" t="s">
        <v>15</v>
      </c>
      <c r="G2255" s="357">
        <v>600</v>
      </c>
      <c r="H2255" s="336">
        <v>3</v>
      </c>
      <c r="I2255" s="357">
        <v>5</v>
      </c>
    </row>
    <row r="2256" spans="1:9" x14ac:dyDescent="0.25">
      <c r="A2256" s="1117"/>
      <c r="B2256" s="899"/>
      <c r="C2256" s="142" t="s">
        <v>6208</v>
      </c>
      <c r="D2256" s="142" t="s">
        <v>6209</v>
      </c>
      <c r="E2256" s="392" t="s">
        <v>14</v>
      </c>
      <c r="F2256" s="392" t="s">
        <v>15</v>
      </c>
      <c r="G2256" s="357">
        <v>800</v>
      </c>
      <c r="H2256" s="336">
        <v>20</v>
      </c>
      <c r="I2256" s="357">
        <v>25</v>
      </c>
    </row>
    <row r="2257" spans="1:9" x14ac:dyDescent="0.25">
      <c r="A2257" s="1117"/>
      <c r="B2257" s="899"/>
      <c r="C2257" s="142" t="s">
        <v>6210</v>
      </c>
      <c r="D2257" s="142" t="s">
        <v>103</v>
      </c>
      <c r="E2257" s="392" t="s">
        <v>14</v>
      </c>
      <c r="F2257" s="392" t="s">
        <v>66</v>
      </c>
      <c r="G2257" s="357">
        <v>300</v>
      </c>
      <c r="H2257" s="336">
        <v>9</v>
      </c>
      <c r="I2257" s="357">
        <v>30</v>
      </c>
    </row>
    <row r="2258" spans="1:9" ht="30" x14ac:dyDescent="0.25">
      <c r="A2258" s="1117"/>
      <c r="B2258" s="899"/>
      <c r="C2258" s="142" t="s">
        <v>6211</v>
      </c>
      <c r="D2258" s="142" t="s">
        <v>6212</v>
      </c>
      <c r="E2258" s="392" t="s">
        <v>14</v>
      </c>
      <c r="F2258" s="392" t="s">
        <v>6219</v>
      </c>
      <c r="G2258" s="357">
        <v>800</v>
      </c>
      <c r="H2258" s="336">
        <v>0.8</v>
      </c>
      <c r="I2258" s="357">
        <v>1</v>
      </c>
    </row>
    <row r="2259" spans="1:9" x14ac:dyDescent="0.25">
      <c r="A2259" s="1117"/>
      <c r="B2259" s="899"/>
      <c r="C2259" s="142" t="s">
        <v>6213</v>
      </c>
      <c r="D2259" s="142" t="s">
        <v>6214</v>
      </c>
      <c r="E2259" s="392" t="s">
        <v>14</v>
      </c>
      <c r="F2259" s="392" t="s">
        <v>15</v>
      </c>
      <c r="G2259" s="357">
        <v>6000</v>
      </c>
      <c r="H2259" s="336">
        <v>18</v>
      </c>
      <c r="I2259" s="357">
        <v>3</v>
      </c>
    </row>
    <row r="2260" spans="1:9" x14ac:dyDescent="0.25">
      <c r="A2260" s="1117"/>
      <c r="B2260" s="899"/>
      <c r="C2260" s="142" t="s">
        <v>6215</v>
      </c>
      <c r="D2260" s="142" t="s">
        <v>6216</v>
      </c>
      <c r="E2260" s="392" t="s">
        <v>14</v>
      </c>
      <c r="F2260" s="392" t="s">
        <v>15</v>
      </c>
      <c r="G2260" s="357">
        <v>1300</v>
      </c>
      <c r="H2260" s="336">
        <v>6.5</v>
      </c>
      <c r="I2260" s="357">
        <v>5</v>
      </c>
    </row>
    <row r="2261" spans="1:9" x14ac:dyDescent="0.25">
      <c r="A2261" s="1117"/>
      <c r="B2261" s="899"/>
      <c r="C2261" s="142" t="s">
        <v>6217</v>
      </c>
      <c r="D2261" s="142" t="s">
        <v>6218</v>
      </c>
      <c r="E2261" s="392" t="s">
        <v>14</v>
      </c>
      <c r="F2261" s="392" t="s">
        <v>15</v>
      </c>
      <c r="G2261" s="357">
        <v>1800</v>
      </c>
      <c r="H2261" s="336">
        <v>36</v>
      </c>
      <c r="I2261" s="357">
        <v>20</v>
      </c>
    </row>
    <row r="2262" spans="1:9" x14ac:dyDescent="0.25">
      <c r="A2262" s="1117"/>
      <c r="B2262" s="899"/>
      <c r="C2262" s="142" t="s">
        <v>405</v>
      </c>
      <c r="D2262" s="142" t="s">
        <v>406</v>
      </c>
      <c r="E2262" s="392" t="s">
        <v>14</v>
      </c>
      <c r="F2262" s="392" t="s">
        <v>15</v>
      </c>
      <c r="G2262" s="14">
        <v>160</v>
      </c>
      <c r="H2262" s="14">
        <v>1600</v>
      </c>
      <c r="I2262" s="14">
        <v>10</v>
      </c>
    </row>
    <row r="2263" spans="1:9" x14ac:dyDescent="0.25">
      <c r="A2263" s="1117"/>
      <c r="B2263" s="899"/>
      <c r="C2263" s="141" t="s">
        <v>407</v>
      </c>
      <c r="D2263" s="142" t="s">
        <v>82</v>
      </c>
      <c r="E2263" s="392" t="s">
        <v>14</v>
      </c>
      <c r="F2263" s="392" t="s">
        <v>15</v>
      </c>
      <c r="G2263" s="14">
        <v>80</v>
      </c>
      <c r="H2263" s="14">
        <v>120000</v>
      </c>
      <c r="I2263" s="14">
        <v>1500</v>
      </c>
    </row>
    <row r="2264" spans="1:9" x14ac:dyDescent="0.25">
      <c r="A2264" s="1117"/>
      <c r="B2264" s="899"/>
      <c r="C2264" s="141" t="s">
        <v>408</v>
      </c>
      <c r="D2264" s="142" t="s">
        <v>409</v>
      </c>
      <c r="E2264" s="392" t="s">
        <v>14</v>
      </c>
      <c r="F2264" s="392" t="s">
        <v>15</v>
      </c>
      <c r="G2264" s="14">
        <v>650</v>
      </c>
      <c r="H2264" s="14">
        <v>39000</v>
      </c>
      <c r="I2264" s="14">
        <v>60</v>
      </c>
    </row>
    <row r="2265" spans="1:9" x14ac:dyDescent="0.25">
      <c r="A2265" s="1117"/>
      <c r="B2265" s="899"/>
      <c r="C2265" s="141" t="s">
        <v>410</v>
      </c>
      <c r="D2265" s="142" t="s">
        <v>411</v>
      </c>
      <c r="E2265" s="392" t="s">
        <v>14</v>
      </c>
      <c r="F2265" s="392" t="s">
        <v>15</v>
      </c>
      <c r="G2265" s="14">
        <v>900</v>
      </c>
      <c r="H2265" s="14">
        <v>10800</v>
      </c>
      <c r="I2265" s="14">
        <v>12</v>
      </c>
    </row>
    <row r="2266" spans="1:9" x14ac:dyDescent="0.25">
      <c r="A2266" s="1117"/>
      <c r="B2266" s="899"/>
      <c r="C2266" s="141" t="s">
        <v>412</v>
      </c>
      <c r="D2266" s="142" t="s">
        <v>86</v>
      </c>
      <c r="E2266" s="392" t="s">
        <v>14</v>
      </c>
      <c r="F2266" s="392" t="s">
        <v>15</v>
      </c>
      <c r="G2266" s="14">
        <v>600</v>
      </c>
      <c r="H2266" s="14">
        <v>9000</v>
      </c>
      <c r="I2266" s="14">
        <v>15</v>
      </c>
    </row>
    <row r="2267" spans="1:9" x14ac:dyDescent="0.25">
      <c r="A2267" s="1117"/>
      <c r="B2267" s="899"/>
      <c r="C2267" s="141" t="s">
        <v>413</v>
      </c>
      <c r="D2267" s="142" t="s">
        <v>414</v>
      </c>
      <c r="E2267" s="392" t="s">
        <v>14</v>
      </c>
      <c r="F2267" s="392" t="s">
        <v>15</v>
      </c>
      <c r="G2267" s="14">
        <v>600</v>
      </c>
      <c r="H2267" s="14">
        <v>6000</v>
      </c>
      <c r="I2267" s="14">
        <v>10</v>
      </c>
    </row>
    <row r="2268" spans="1:9" x14ac:dyDescent="0.25">
      <c r="A2268" s="1117"/>
      <c r="B2268" s="899"/>
      <c r="C2268" s="141" t="s">
        <v>415</v>
      </c>
      <c r="D2268" s="142" t="s">
        <v>416</v>
      </c>
      <c r="E2268" s="392" t="s">
        <v>14</v>
      </c>
      <c r="F2268" s="392" t="s">
        <v>15</v>
      </c>
      <c r="G2268" s="14">
        <v>150</v>
      </c>
      <c r="H2268" s="14">
        <v>3000</v>
      </c>
      <c r="I2268" s="14">
        <v>20</v>
      </c>
    </row>
    <row r="2269" spans="1:9" ht="30" x14ac:dyDescent="0.25">
      <c r="A2269" s="1117"/>
      <c r="B2269" s="899"/>
      <c r="C2269" s="141" t="s">
        <v>417</v>
      </c>
      <c r="D2269" s="142" t="s">
        <v>418</v>
      </c>
      <c r="E2269" s="12" t="s">
        <v>14</v>
      </c>
      <c r="F2269" s="12" t="s">
        <v>15</v>
      </c>
      <c r="G2269" s="14">
        <v>1000</v>
      </c>
      <c r="H2269" s="14">
        <v>6000</v>
      </c>
      <c r="I2269" s="14">
        <v>6</v>
      </c>
    </row>
    <row r="2270" spans="1:9" x14ac:dyDescent="0.25">
      <c r="A2270" s="1117"/>
      <c r="B2270" s="899"/>
      <c r="C2270" s="141" t="s">
        <v>419</v>
      </c>
      <c r="D2270" s="142" t="s">
        <v>92</v>
      </c>
      <c r="E2270" s="12" t="s">
        <v>14</v>
      </c>
      <c r="F2270" s="12" t="s">
        <v>15</v>
      </c>
      <c r="G2270" s="14">
        <v>380</v>
      </c>
      <c r="H2270" s="14">
        <v>11400</v>
      </c>
      <c r="I2270" s="14">
        <v>30</v>
      </c>
    </row>
    <row r="2271" spans="1:9" x14ac:dyDescent="0.25">
      <c r="A2271" s="1117"/>
      <c r="B2271" s="899"/>
      <c r="C2271" s="141" t="s">
        <v>420</v>
      </c>
      <c r="D2271" s="142" t="s">
        <v>94</v>
      </c>
      <c r="E2271" s="12" t="s">
        <v>14</v>
      </c>
      <c r="F2271" s="12" t="s">
        <v>15</v>
      </c>
      <c r="G2271" s="14">
        <v>440</v>
      </c>
      <c r="H2271" s="14">
        <v>13200</v>
      </c>
      <c r="I2271" s="14">
        <v>30</v>
      </c>
    </row>
    <row r="2272" spans="1:9" ht="30" x14ac:dyDescent="0.25">
      <c r="A2272" s="1117"/>
      <c r="B2272" s="899"/>
      <c r="C2272" s="141" t="s">
        <v>421</v>
      </c>
      <c r="D2272" s="142" t="s">
        <v>422</v>
      </c>
      <c r="E2272" s="12" t="s">
        <v>14</v>
      </c>
      <c r="F2272" s="12" t="s">
        <v>15</v>
      </c>
      <c r="G2272" s="14">
        <v>230</v>
      </c>
      <c r="H2272" s="14">
        <v>1840</v>
      </c>
      <c r="I2272" s="14">
        <v>8</v>
      </c>
    </row>
    <row r="2273" spans="1:9" ht="30" x14ac:dyDescent="0.25">
      <c r="A2273" s="1117"/>
      <c r="B2273" s="899"/>
      <c r="C2273" s="141" t="s">
        <v>423</v>
      </c>
      <c r="D2273" s="142" t="s">
        <v>424</v>
      </c>
      <c r="E2273" s="12" t="s">
        <v>14</v>
      </c>
      <c r="F2273" s="12" t="s">
        <v>15</v>
      </c>
      <c r="G2273" s="14">
        <v>1200</v>
      </c>
      <c r="H2273" s="14">
        <v>72000</v>
      </c>
      <c r="I2273" s="14">
        <v>60</v>
      </c>
    </row>
    <row r="2274" spans="1:9" x14ac:dyDescent="0.25">
      <c r="A2274" s="1117"/>
      <c r="B2274" s="899"/>
      <c r="C2274" s="141" t="s">
        <v>425</v>
      </c>
      <c r="D2274" s="142" t="s">
        <v>426</v>
      </c>
      <c r="E2274" s="12" t="s">
        <v>14</v>
      </c>
      <c r="F2274" s="12" t="s">
        <v>49</v>
      </c>
      <c r="G2274" s="14">
        <v>550</v>
      </c>
      <c r="H2274" s="14">
        <v>66000</v>
      </c>
      <c r="I2274" s="14">
        <v>120</v>
      </c>
    </row>
    <row r="2275" spans="1:9" x14ac:dyDescent="0.25">
      <c r="A2275" s="1117"/>
      <c r="B2275" s="899"/>
      <c r="C2275" s="141" t="s">
        <v>427</v>
      </c>
      <c r="D2275" s="142" t="s">
        <v>99</v>
      </c>
      <c r="E2275" s="12" t="s">
        <v>14</v>
      </c>
      <c r="F2275" s="12" t="s">
        <v>66</v>
      </c>
      <c r="G2275" s="14">
        <v>250</v>
      </c>
      <c r="H2275" s="14">
        <v>50000</v>
      </c>
      <c r="I2275" s="14">
        <v>200</v>
      </c>
    </row>
    <row r="2276" spans="1:9" ht="30" x14ac:dyDescent="0.25">
      <c r="A2276" s="1117"/>
      <c r="B2276" s="899"/>
      <c r="C2276" s="141" t="s">
        <v>428</v>
      </c>
      <c r="D2276" s="142" t="s">
        <v>429</v>
      </c>
      <c r="E2276" s="12" t="s">
        <v>14</v>
      </c>
      <c r="F2276" s="12" t="s">
        <v>66</v>
      </c>
      <c r="G2276" s="14">
        <v>120</v>
      </c>
      <c r="H2276" s="14">
        <v>14400</v>
      </c>
      <c r="I2276" s="14">
        <v>120</v>
      </c>
    </row>
    <row r="2277" spans="1:9" x14ac:dyDescent="0.25">
      <c r="A2277" s="1117"/>
      <c r="B2277" s="899"/>
      <c r="C2277" s="141" t="s">
        <v>430</v>
      </c>
      <c r="D2277" s="142" t="s">
        <v>101</v>
      </c>
      <c r="E2277" s="12" t="s">
        <v>14</v>
      </c>
      <c r="F2277" s="12" t="s">
        <v>66</v>
      </c>
      <c r="G2277" s="14">
        <v>1000</v>
      </c>
      <c r="H2277" s="14">
        <v>30000</v>
      </c>
      <c r="I2277" s="14">
        <v>30</v>
      </c>
    </row>
    <row r="2278" spans="1:9" x14ac:dyDescent="0.25">
      <c r="A2278" s="1117"/>
      <c r="B2278" s="899"/>
      <c r="C2278" s="141" t="s">
        <v>431</v>
      </c>
      <c r="D2278" s="142" t="s">
        <v>103</v>
      </c>
      <c r="E2278" s="12" t="s">
        <v>14</v>
      </c>
      <c r="F2278" s="12" t="s">
        <v>66</v>
      </c>
      <c r="G2278" s="14">
        <v>300</v>
      </c>
      <c r="H2278" s="14">
        <v>21600</v>
      </c>
      <c r="I2278" s="14">
        <v>72</v>
      </c>
    </row>
    <row r="2279" spans="1:9" x14ac:dyDescent="0.25">
      <c r="A2279" s="1117"/>
      <c r="B2279" s="899"/>
      <c r="C2279" s="141" t="s">
        <v>432</v>
      </c>
      <c r="D2279" s="142" t="s">
        <v>433</v>
      </c>
      <c r="E2279" s="12" t="s">
        <v>14</v>
      </c>
      <c r="F2279" s="12" t="s">
        <v>15</v>
      </c>
      <c r="G2279" s="14">
        <v>140</v>
      </c>
      <c r="H2279" s="14">
        <v>42000</v>
      </c>
      <c r="I2279" s="14">
        <v>300</v>
      </c>
    </row>
    <row r="2280" spans="1:9" x14ac:dyDescent="0.25">
      <c r="A2280" s="1117"/>
      <c r="B2280" s="899"/>
      <c r="C2280" s="141" t="s">
        <v>434</v>
      </c>
      <c r="D2280" s="142" t="s">
        <v>105</v>
      </c>
      <c r="E2280" s="12" t="s">
        <v>14</v>
      </c>
      <c r="F2280" s="12" t="s">
        <v>15</v>
      </c>
      <c r="G2280" s="14">
        <v>400</v>
      </c>
      <c r="H2280" s="14">
        <v>80000</v>
      </c>
      <c r="I2280" s="14">
        <v>200</v>
      </c>
    </row>
    <row r="2281" spans="1:9" ht="30" x14ac:dyDescent="0.25">
      <c r="A2281" s="1117"/>
      <c r="B2281" s="899"/>
      <c r="C2281" s="141" t="s">
        <v>435</v>
      </c>
      <c r="D2281" s="142" t="s">
        <v>109</v>
      </c>
      <c r="E2281" s="12" t="s">
        <v>14</v>
      </c>
      <c r="F2281" s="12" t="s">
        <v>15</v>
      </c>
      <c r="G2281" s="14">
        <v>800</v>
      </c>
      <c r="H2281" s="14">
        <v>4800</v>
      </c>
      <c r="I2281" s="14">
        <v>6</v>
      </c>
    </row>
    <row r="2282" spans="1:9" x14ac:dyDescent="0.25">
      <c r="A2282" s="1117"/>
      <c r="B2282" s="899"/>
      <c r="C2282" s="141" t="s">
        <v>436</v>
      </c>
      <c r="D2282" s="142" t="s">
        <v>437</v>
      </c>
      <c r="E2282" s="12" t="s">
        <v>14</v>
      </c>
      <c r="F2282" s="12" t="s">
        <v>66</v>
      </c>
      <c r="G2282" s="14">
        <v>50</v>
      </c>
      <c r="H2282" s="14">
        <v>180000</v>
      </c>
      <c r="I2282" s="14">
        <v>3600</v>
      </c>
    </row>
    <row r="2283" spans="1:9" x14ac:dyDescent="0.25">
      <c r="A2283" s="1117"/>
      <c r="B2283" s="899"/>
      <c r="C2283" s="141" t="s">
        <v>438</v>
      </c>
      <c r="D2283" s="142" t="s">
        <v>439</v>
      </c>
      <c r="E2283" s="12" t="s">
        <v>14</v>
      </c>
      <c r="F2283" s="12" t="s">
        <v>66</v>
      </c>
      <c r="G2283" s="14">
        <v>150</v>
      </c>
      <c r="H2283" s="14">
        <v>120000</v>
      </c>
      <c r="I2283" s="14">
        <v>800</v>
      </c>
    </row>
    <row r="2284" spans="1:9" x14ac:dyDescent="0.25">
      <c r="A2284" s="1117"/>
      <c r="B2284" s="899"/>
      <c r="C2284" s="141" t="s">
        <v>440</v>
      </c>
      <c r="D2284" s="142" t="s">
        <v>441</v>
      </c>
      <c r="E2284" s="12" t="s">
        <v>14</v>
      </c>
      <c r="F2284" s="12" t="s">
        <v>15</v>
      </c>
      <c r="G2284" s="14">
        <v>800</v>
      </c>
      <c r="H2284" s="14">
        <v>4800</v>
      </c>
      <c r="I2284" s="14">
        <v>6</v>
      </c>
    </row>
    <row r="2285" spans="1:9" x14ac:dyDescent="0.25">
      <c r="A2285" s="1117"/>
      <c r="B2285" s="899"/>
      <c r="C2285" s="141" t="s">
        <v>442</v>
      </c>
      <c r="D2285" s="142" t="s">
        <v>443</v>
      </c>
      <c r="E2285" s="12" t="s">
        <v>14</v>
      </c>
      <c r="F2285" s="12" t="s">
        <v>49</v>
      </c>
      <c r="G2285" s="14">
        <v>800</v>
      </c>
      <c r="H2285" s="14">
        <v>800</v>
      </c>
      <c r="I2285" s="14">
        <v>1</v>
      </c>
    </row>
    <row r="2286" spans="1:9" x14ac:dyDescent="0.25">
      <c r="A2286" s="1117"/>
      <c r="B2286" s="899"/>
      <c r="C2286" s="141" t="s">
        <v>444</v>
      </c>
      <c r="D2286" s="142" t="s">
        <v>445</v>
      </c>
      <c r="E2286" s="12" t="s">
        <v>14</v>
      </c>
      <c r="F2286" s="12" t="s">
        <v>15</v>
      </c>
      <c r="G2286" s="14">
        <v>3000</v>
      </c>
      <c r="H2286" s="14">
        <v>18000</v>
      </c>
      <c r="I2286" s="14">
        <v>6</v>
      </c>
    </row>
    <row r="2287" spans="1:9" x14ac:dyDescent="0.25">
      <c r="A2287" s="1117"/>
      <c r="B2287" s="899"/>
      <c r="C2287" s="141" t="s">
        <v>446</v>
      </c>
      <c r="D2287" s="142" t="s">
        <v>447</v>
      </c>
      <c r="E2287" s="12" t="s">
        <v>14</v>
      </c>
      <c r="F2287" s="12" t="s">
        <v>15</v>
      </c>
      <c r="G2287" s="14">
        <v>800</v>
      </c>
      <c r="H2287" s="14">
        <v>24000</v>
      </c>
      <c r="I2287" s="14">
        <v>30</v>
      </c>
    </row>
    <row r="2288" spans="1:9" x14ac:dyDescent="0.25">
      <c r="A2288" s="1117"/>
      <c r="B2288" s="899"/>
      <c r="C2288" s="141" t="s">
        <v>448</v>
      </c>
      <c r="D2288" s="142" t="s">
        <v>449</v>
      </c>
      <c r="E2288" s="12" t="s">
        <v>14</v>
      </c>
      <c r="F2288" s="12" t="s">
        <v>15</v>
      </c>
      <c r="G2288" s="14">
        <v>800</v>
      </c>
      <c r="H2288" s="14">
        <v>3200</v>
      </c>
      <c r="I2288" s="14">
        <v>4</v>
      </c>
    </row>
    <row r="2289" spans="1:9" x14ac:dyDescent="0.25">
      <c r="A2289" s="1117"/>
      <c r="B2289" s="899"/>
      <c r="C2289" s="141" t="s">
        <v>450</v>
      </c>
      <c r="D2289" s="142" t="s">
        <v>451</v>
      </c>
      <c r="E2289" s="12" t="s">
        <v>14</v>
      </c>
      <c r="F2289" s="12" t="s">
        <v>15</v>
      </c>
      <c r="G2289" s="14">
        <v>550</v>
      </c>
      <c r="H2289" s="14">
        <v>3300</v>
      </c>
      <c r="I2289" s="14">
        <v>6</v>
      </c>
    </row>
    <row r="2290" spans="1:9" x14ac:dyDescent="0.25">
      <c r="A2290" s="1117"/>
      <c r="B2290" s="899"/>
      <c r="C2290" s="141" t="s">
        <v>452</v>
      </c>
      <c r="D2290" s="142" t="s">
        <v>453</v>
      </c>
      <c r="E2290" s="12" t="s">
        <v>14</v>
      </c>
      <c r="F2290" s="12" t="s">
        <v>15</v>
      </c>
      <c r="G2290" s="14">
        <v>3200</v>
      </c>
      <c r="H2290" s="14">
        <v>64000</v>
      </c>
      <c r="I2290" s="14">
        <v>20</v>
      </c>
    </row>
    <row r="2291" spans="1:9" x14ac:dyDescent="0.25">
      <c r="A2291" s="1117"/>
      <c r="B2291" s="899"/>
      <c r="C2291" s="139">
        <v>44531160</v>
      </c>
      <c r="D2291" s="140" t="s">
        <v>454</v>
      </c>
      <c r="E2291" s="15" t="s">
        <v>14</v>
      </c>
      <c r="F2291" s="15" t="s">
        <v>49</v>
      </c>
      <c r="G2291" s="16">
        <v>1000</v>
      </c>
      <c r="H2291" s="16">
        <v>1000</v>
      </c>
      <c r="I2291" s="16">
        <v>1</v>
      </c>
    </row>
    <row r="2292" spans="1:9" ht="30" x14ac:dyDescent="0.25">
      <c r="A2292" s="1117"/>
      <c r="B2292" s="12">
        <v>4269</v>
      </c>
      <c r="C2292" s="139" t="s">
        <v>455</v>
      </c>
      <c r="D2292" s="140" t="s">
        <v>456</v>
      </c>
      <c r="E2292" s="15" t="s">
        <v>14</v>
      </c>
      <c r="F2292" s="15" t="s">
        <v>15</v>
      </c>
      <c r="G2292" s="16">
        <v>50000</v>
      </c>
      <c r="H2292" s="16">
        <v>50000</v>
      </c>
      <c r="I2292" s="16">
        <v>1</v>
      </c>
    </row>
    <row r="2293" spans="1:9" x14ac:dyDescent="0.25">
      <c r="A2293" s="1117"/>
      <c r="B2293" s="899">
        <v>5122</v>
      </c>
      <c r="C2293" s="139">
        <v>30211280</v>
      </c>
      <c r="D2293" s="140" t="s">
        <v>457</v>
      </c>
      <c r="E2293" s="15" t="s">
        <v>14</v>
      </c>
      <c r="F2293" s="15" t="s">
        <v>15</v>
      </c>
      <c r="G2293" s="16">
        <v>140000</v>
      </c>
      <c r="H2293" s="16">
        <v>1400000</v>
      </c>
      <c r="I2293" s="16">
        <v>10</v>
      </c>
    </row>
    <row r="2294" spans="1:9" ht="30" x14ac:dyDescent="0.25">
      <c r="A2294" s="1117"/>
      <c r="B2294" s="899"/>
      <c r="C2294" s="141" t="s">
        <v>6747</v>
      </c>
      <c r="D2294" s="361" t="s">
        <v>458</v>
      </c>
      <c r="E2294" s="141" t="s">
        <v>14</v>
      </c>
      <c r="F2294" s="141" t="s">
        <v>15</v>
      </c>
      <c r="G2294" s="141">
        <v>220000</v>
      </c>
      <c r="H2294" s="141">
        <v>220000</v>
      </c>
      <c r="I2294" s="141">
        <v>1</v>
      </c>
    </row>
    <row r="2295" spans="1:9" x14ac:dyDescent="0.25">
      <c r="A2295" s="1117"/>
      <c r="B2295" s="899"/>
      <c r="C2295" s="139">
        <v>30237112</v>
      </c>
      <c r="D2295" s="140" t="s">
        <v>459</v>
      </c>
      <c r="E2295" s="15" t="s">
        <v>14</v>
      </c>
      <c r="F2295" s="15" t="s">
        <v>15</v>
      </c>
      <c r="G2295" s="16">
        <v>6500</v>
      </c>
      <c r="H2295" s="16">
        <v>52000</v>
      </c>
      <c r="I2295" s="16">
        <v>8</v>
      </c>
    </row>
    <row r="2296" spans="1:9" x14ac:dyDescent="0.25">
      <c r="A2296" s="1117"/>
      <c r="B2296" s="899"/>
      <c r="C2296" s="139">
        <v>30237411</v>
      </c>
      <c r="D2296" s="140" t="s">
        <v>55</v>
      </c>
      <c r="E2296" s="15" t="s">
        <v>14</v>
      </c>
      <c r="F2296" s="15" t="s">
        <v>15</v>
      </c>
      <c r="G2296" s="16">
        <v>2200</v>
      </c>
      <c r="H2296" s="16">
        <v>44000</v>
      </c>
      <c r="I2296" s="16">
        <v>20</v>
      </c>
    </row>
    <row r="2297" spans="1:9" x14ac:dyDescent="0.25">
      <c r="A2297" s="1117"/>
      <c r="B2297" s="899"/>
      <c r="C2297" s="139">
        <v>30239170</v>
      </c>
      <c r="D2297" s="140" t="s">
        <v>117</v>
      </c>
      <c r="E2297" s="15" t="s">
        <v>14</v>
      </c>
      <c r="F2297" s="15" t="s">
        <v>15</v>
      </c>
      <c r="G2297" s="16">
        <v>80000</v>
      </c>
      <c r="H2297" s="16">
        <v>320000</v>
      </c>
      <c r="I2297" s="16">
        <v>4</v>
      </c>
    </row>
    <row r="2298" spans="1:9" x14ac:dyDescent="0.25">
      <c r="A2298" s="1117"/>
      <c r="B2298" s="899"/>
      <c r="C2298" s="139">
        <v>31151120</v>
      </c>
      <c r="D2298" s="140" t="s">
        <v>460</v>
      </c>
      <c r="E2298" s="15" t="s">
        <v>14</v>
      </c>
      <c r="F2298" s="15" t="s">
        <v>15</v>
      </c>
      <c r="G2298" s="16">
        <v>20000</v>
      </c>
      <c r="H2298" s="16">
        <v>600000</v>
      </c>
      <c r="I2298" s="16">
        <v>30</v>
      </c>
    </row>
    <row r="2299" spans="1:9" x14ac:dyDescent="0.25">
      <c r="A2299" s="1117"/>
      <c r="B2299" s="899"/>
      <c r="C2299" s="139">
        <v>31151120</v>
      </c>
      <c r="D2299" s="140" t="s">
        <v>461</v>
      </c>
      <c r="E2299" s="15" t="s">
        <v>14</v>
      </c>
      <c r="F2299" s="15" t="s">
        <v>15</v>
      </c>
      <c r="G2299" s="16">
        <v>30000</v>
      </c>
      <c r="H2299" s="16">
        <v>120000</v>
      </c>
      <c r="I2299" s="16">
        <v>4</v>
      </c>
    </row>
    <row r="2300" spans="1:9" x14ac:dyDescent="0.25">
      <c r="A2300" s="1117"/>
      <c r="B2300" s="899"/>
      <c r="C2300" s="139">
        <v>32321150</v>
      </c>
      <c r="D2300" s="140" t="s">
        <v>462</v>
      </c>
      <c r="E2300" s="15" t="s">
        <v>14</v>
      </c>
      <c r="F2300" s="15" t="s">
        <v>15</v>
      </c>
      <c r="G2300" s="16">
        <v>75000</v>
      </c>
      <c r="H2300" s="16">
        <v>150000</v>
      </c>
      <c r="I2300" s="16">
        <v>2</v>
      </c>
    </row>
    <row r="2301" spans="1:9" x14ac:dyDescent="0.25">
      <c r="A2301" s="1117"/>
      <c r="B2301" s="899"/>
      <c r="C2301" s="139">
        <v>32551160</v>
      </c>
      <c r="D2301" s="140" t="s">
        <v>463</v>
      </c>
      <c r="E2301" s="15" t="s">
        <v>14</v>
      </c>
      <c r="F2301" s="15" t="s">
        <v>15</v>
      </c>
      <c r="G2301" s="16">
        <v>8000</v>
      </c>
      <c r="H2301" s="16">
        <v>24000</v>
      </c>
      <c r="I2301" s="16">
        <v>3</v>
      </c>
    </row>
    <row r="2302" spans="1:9" x14ac:dyDescent="0.25">
      <c r="A2302" s="1117"/>
      <c r="B2302" s="899"/>
      <c r="C2302" s="139">
        <v>32551160</v>
      </c>
      <c r="D2302" s="140" t="s">
        <v>464</v>
      </c>
      <c r="E2302" s="15" t="s">
        <v>14</v>
      </c>
      <c r="F2302" s="15" t="s">
        <v>15</v>
      </c>
      <c r="G2302" s="16">
        <v>7500</v>
      </c>
      <c r="H2302" s="16">
        <v>45000</v>
      </c>
      <c r="I2302" s="16">
        <v>6</v>
      </c>
    </row>
    <row r="2303" spans="1:9" ht="30" x14ac:dyDescent="0.25">
      <c r="A2303" s="1117"/>
      <c r="B2303" s="899"/>
      <c r="C2303" s="139">
        <v>39121420</v>
      </c>
      <c r="D2303" s="140" t="s">
        <v>467</v>
      </c>
      <c r="E2303" s="15" t="s">
        <v>14</v>
      </c>
      <c r="F2303" s="15" t="s">
        <v>15</v>
      </c>
      <c r="G2303" s="16">
        <v>35000</v>
      </c>
      <c r="H2303" s="16">
        <v>140000</v>
      </c>
      <c r="I2303" s="16">
        <v>4</v>
      </c>
    </row>
    <row r="2304" spans="1:9" x14ac:dyDescent="0.25">
      <c r="A2304" s="1117"/>
      <c r="B2304" s="899"/>
      <c r="C2304" s="139">
        <v>39138220</v>
      </c>
      <c r="D2304" s="140" t="s">
        <v>468</v>
      </c>
      <c r="E2304" s="15" t="s">
        <v>14</v>
      </c>
      <c r="F2304" s="15" t="s">
        <v>15</v>
      </c>
      <c r="G2304" s="16">
        <v>15000</v>
      </c>
      <c r="H2304" s="16">
        <v>90000</v>
      </c>
      <c r="I2304" s="16">
        <v>6</v>
      </c>
    </row>
    <row r="2305" spans="1:9" x14ac:dyDescent="0.25">
      <c r="A2305" s="1117"/>
      <c r="B2305" s="899"/>
      <c r="C2305" s="141" t="s">
        <v>5809</v>
      </c>
      <c r="D2305" s="142" t="s">
        <v>469</v>
      </c>
      <c r="E2305" s="141" t="s">
        <v>14</v>
      </c>
      <c r="F2305" s="141" t="s">
        <v>470</v>
      </c>
      <c r="G2305" s="333">
        <v>7000</v>
      </c>
      <c r="H2305" s="333">
        <f>G2305*I2305</f>
        <v>700000</v>
      </c>
      <c r="I2305" s="333">
        <v>100</v>
      </c>
    </row>
    <row r="2306" spans="1:9" x14ac:dyDescent="0.25">
      <c r="A2306" s="1117"/>
      <c r="B2306" s="899"/>
      <c r="C2306" s="139">
        <v>39712400</v>
      </c>
      <c r="D2306" s="140" t="s">
        <v>471</v>
      </c>
      <c r="E2306" s="15" t="s">
        <v>14</v>
      </c>
      <c r="F2306" s="15" t="s">
        <v>15</v>
      </c>
      <c r="G2306" s="16">
        <v>10000</v>
      </c>
      <c r="H2306" s="16">
        <v>50000</v>
      </c>
      <c r="I2306" s="16">
        <v>5</v>
      </c>
    </row>
    <row r="2307" spans="1:9" x14ac:dyDescent="0.25">
      <c r="A2307" s="1117"/>
      <c r="B2307" s="899"/>
      <c r="C2307" s="141"/>
      <c r="D2307" s="142"/>
      <c r="E2307" s="141"/>
      <c r="F2307" s="141"/>
      <c r="G2307" s="333"/>
      <c r="H2307" s="333"/>
      <c r="I2307" s="333"/>
    </row>
    <row r="2308" spans="1:9" x14ac:dyDescent="0.25">
      <c r="A2308" s="1117"/>
      <c r="B2308" s="899"/>
      <c r="C2308" s="141" t="s">
        <v>5811</v>
      </c>
      <c r="D2308" s="142" t="s">
        <v>4056</v>
      </c>
      <c r="E2308" s="141" t="s">
        <v>14</v>
      </c>
      <c r="F2308" s="141" t="s">
        <v>15</v>
      </c>
      <c r="G2308" s="333">
        <v>280000</v>
      </c>
      <c r="H2308" s="363">
        <v>280</v>
      </c>
      <c r="I2308" s="333">
        <v>1</v>
      </c>
    </row>
    <row r="2309" spans="1:9" x14ac:dyDescent="0.25">
      <c r="A2309" s="1117"/>
      <c r="B2309" s="899"/>
      <c r="C2309" s="141" t="s">
        <v>5810</v>
      </c>
      <c r="D2309" s="142" t="s">
        <v>457</v>
      </c>
      <c r="E2309" s="141" t="s">
        <v>14</v>
      </c>
      <c r="F2309" s="141" t="s">
        <v>15</v>
      </c>
      <c r="G2309" s="333">
        <v>150000</v>
      </c>
      <c r="H2309" s="363">
        <v>1200</v>
      </c>
      <c r="I2309" s="333">
        <v>8</v>
      </c>
    </row>
    <row r="2310" spans="1:9" x14ac:dyDescent="0.25">
      <c r="A2310" s="1117"/>
      <c r="B2310" s="899"/>
      <c r="C2310" s="141" t="s">
        <v>5812</v>
      </c>
      <c r="D2310" s="142" t="s">
        <v>706</v>
      </c>
      <c r="E2310" s="141" t="s">
        <v>14</v>
      </c>
      <c r="F2310" s="141" t="s">
        <v>15</v>
      </c>
      <c r="G2310" s="333">
        <v>70000</v>
      </c>
      <c r="H2310" s="363">
        <v>700</v>
      </c>
      <c r="I2310" s="333">
        <v>10</v>
      </c>
    </row>
    <row r="2311" spans="1:9" x14ac:dyDescent="0.25">
      <c r="A2311" s="1117"/>
      <c r="B2311" s="899"/>
      <c r="C2311" s="141" t="s">
        <v>6748</v>
      </c>
      <c r="D2311" s="142" t="s">
        <v>706</v>
      </c>
      <c r="E2311" s="141" t="s">
        <v>14</v>
      </c>
      <c r="F2311" s="141" t="s">
        <v>15</v>
      </c>
      <c r="G2311" s="333">
        <v>250000</v>
      </c>
      <c r="H2311" s="53">
        <v>250000</v>
      </c>
      <c r="I2311" s="333">
        <v>1</v>
      </c>
    </row>
    <row r="2312" spans="1:9" x14ac:dyDescent="0.25">
      <c r="A2312" s="1117"/>
      <c r="B2312" s="899"/>
      <c r="C2312" s="141" t="s">
        <v>5813</v>
      </c>
      <c r="D2312" s="142" t="s">
        <v>5814</v>
      </c>
      <c r="E2312" s="141" t="s">
        <v>14</v>
      </c>
      <c r="F2312" s="141" t="s">
        <v>15</v>
      </c>
      <c r="G2312" s="333">
        <v>80000</v>
      </c>
      <c r="H2312" s="363">
        <v>160</v>
      </c>
      <c r="I2312" s="333">
        <v>2</v>
      </c>
    </row>
    <row r="2313" spans="1:9" x14ac:dyDescent="0.25">
      <c r="A2313" s="1117"/>
      <c r="B2313" s="899"/>
      <c r="C2313" s="141" t="s">
        <v>6749</v>
      </c>
      <c r="D2313" s="142" t="s">
        <v>117</v>
      </c>
      <c r="E2313" s="141" t="s">
        <v>14</v>
      </c>
      <c r="F2313" s="141" t="s">
        <v>15</v>
      </c>
      <c r="G2313" s="333">
        <v>150000</v>
      </c>
      <c r="H2313" s="363">
        <v>300</v>
      </c>
      <c r="I2313" s="333">
        <v>2</v>
      </c>
    </row>
    <row r="2314" spans="1:9" x14ac:dyDescent="0.25">
      <c r="A2314" s="1117"/>
      <c r="B2314" s="899"/>
      <c r="C2314" s="455" t="s">
        <v>7733</v>
      </c>
      <c r="D2314" s="455" t="s">
        <v>457</v>
      </c>
      <c r="E2314" s="141" t="s">
        <v>14</v>
      </c>
      <c r="F2314" s="141" t="s">
        <v>15</v>
      </c>
      <c r="G2314" s="399">
        <v>455</v>
      </c>
      <c r="H2314" s="399">
        <v>455</v>
      </c>
      <c r="I2314" s="100">
        <v>1</v>
      </c>
    </row>
    <row r="2315" spans="1:9" x14ac:dyDescent="0.25">
      <c r="A2315" s="1117"/>
      <c r="B2315" s="899"/>
      <c r="C2315" s="455" t="s">
        <v>7734</v>
      </c>
      <c r="D2315" s="455" t="s">
        <v>706</v>
      </c>
      <c r="E2315" s="141" t="s">
        <v>14</v>
      </c>
      <c r="F2315" s="141" t="s">
        <v>15</v>
      </c>
      <c r="G2315" s="399">
        <v>70</v>
      </c>
      <c r="H2315" s="399">
        <v>70</v>
      </c>
      <c r="I2315" s="100">
        <v>1</v>
      </c>
    </row>
    <row r="2316" spans="1:9" x14ac:dyDescent="0.25">
      <c r="A2316" s="1117"/>
      <c r="B2316" s="899"/>
      <c r="C2316" s="141" t="s">
        <v>6746</v>
      </c>
      <c r="D2316" s="142" t="s">
        <v>5816</v>
      </c>
      <c r="E2316" s="141" t="s">
        <v>14</v>
      </c>
      <c r="F2316" s="141" t="s">
        <v>15</v>
      </c>
      <c r="G2316" s="333">
        <v>10000</v>
      </c>
      <c r="H2316" s="363">
        <v>100000</v>
      </c>
      <c r="I2316" s="333">
        <v>10</v>
      </c>
    </row>
    <row r="2317" spans="1:9" x14ac:dyDescent="0.25">
      <c r="A2317" s="1117"/>
      <c r="B2317" s="899"/>
      <c r="C2317" s="141" t="s">
        <v>5817</v>
      </c>
      <c r="D2317" s="142" t="s">
        <v>466</v>
      </c>
      <c r="E2317" s="141" t="s">
        <v>14</v>
      </c>
      <c r="F2317" s="141" t="s">
        <v>15</v>
      </c>
      <c r="G2317" s="333">
        <v>45000</v>
      </c>
      <c r="H2317" s="363">
        <v>90</v>
      </c>
      <c r="I2317" s="333">
        <v>2</v>
      </c>
    </row>
    <row r="2318" spans="1:9" x14ac:dyDescent="0.25">
      <c r="A2318" s="1117"/>
      <c r="B2318" s="899"/>
      <c r="C2318" s="139">
        <v>42961290</v>
      </c>
      <c r="D2318" s="140" t="s">
        <v>473</v>
      </c>
      <c r="E2318" s="15" t="s">
        <v>14</v>
      </c>
      <c r="F2318" s="15" t="s">
        <v>15</v>
      </c>
      <c r="G2318" s="364">
        <v>62000</v>
      </c>
      <c r="H2318" s="364">
        <v>186000</v>
      </c>
      <c r="I2318" s="364">
        <v>3</v>
      </c>
    </row>
    <row r="2319" spans="1:9" x14ac:dyDescent="0.25">
      <c r="A2319" s="1117"/>
      <c r="B2319" s="896" t="s">
        <v>118</v>
      </c>
      <c r="C2319" s="896"/>
      <c r="D2319" s="896"/>
      <c r="E2319" s="896"/>
      <c r="F2319" s="896"/>
      <c r="G2319" s="896"/>
      <c r="H2319" s="72">
        <v>55689987.439999998</v>
      </c>
      <c r="I2319" s="72"/>
    </row>
    <row r="2320" spans="1:9" x14ac:dyDescent="0.25">
      <c r="A2320" s="1117"/>
      <c r="B2320" s="455" t="s">
        <v>6823</v>
      </c>
      <c r="C2320" s="455" t="s">
        <v>7817</v>
      </c>
      <c r="D2320" s="455" t="s">
        <v>7818</v>
      </c>
      <c r="E2320" s="837" t="s">
        <v>126</v>
      </c>
      <c r="F2320" s="837" t="s">
        <v>121</v>
      </c>
      <c r="G2320" s="456">
        <v>1000000</v>
      </c>
      <c r="H2320" s="456">
        <v>1000000</v>
      </c>
      <c r="I2320" s="838">
        <v>1</v>
      </c>
    </row>
    <row r="2321" spans="1:9" x14ac:dyDescent="0.25">
      <c r="A2321" s="1117"/>
      <c r="B2321" s="899">
        <v>4212</v>
      </c>
      <c r="C2321" s="139">
        <v>65211100</v>
      </c>
      <c r="D2321" s="140" t="s">
        <v>119</v>
      </c>
      <c r="E2321" s="15" t="s">
        <v>120</v>
      </c>
      <c r="F2321" s="15" t="s">
        <v>474</v>
      </c>
      <c r="G2321" s="16">
        <v>139</v>
      </c>
      <c r="H2321" s="16">
        <v>5560000</v>
      </c>
      <c r="I2321" s="16">
        <v>40000</v>
      </c>
    </row>
    <row r="2322" spans="1:9" x14ac:dyDescent="0.25">
      <c r="A2322" s="1117"/>
      <c r="B2322" s="899"/>
      <c r="C2322" s="139">
        <v>65311100</v>
      </c>
      <c r="D2322" s="140" t="s">
        <v>122</v>
      </c>
      <c r="E2322" s="15" t="s">
        <v>120</v>
      </c>
      <c r="F2322" s="15" t="s">
        <v>475</v>
      </c>
      <c r="G2322" s="16">
        <v>44.98</v>
      </c>
      <c r="H2322" s="16">
        <v>25369979.439999998</v>
      </c>
      <c r="I2322" s="16">
        <v>564028</v>
      </c>
    </row>
    <row r="2323" spans="1:9" x14ac:dyDescent="0.25">
      <c r="A2323" s="1117"/>
      <c r="B2323" s="899">
        <v>4213</v>
      </c>
      <c r="C2323" s="139">
        <v>65111100</v>
      </c>
      <c r="D2323" s="140" t="s">
        <v>123</v>
      </c>
      <c r="E2323" s="15" t="s">
        <v>120</v>
      </c>
      <c r="F2323" s="15" t="s">
        <v>474</v>
      </c>
      <c r="G2323" s="16">
        <v>180</v>
      </c>
      <c r="H2323" s="16">
        <v>910008.00000000012</v>
      </c>
      <c r="I2323" s="16">
        <v>5055.6000000000004</v>
      </c>
    </row>
    <row r="2324" spans="1:9" ht="45" x14ac:dyDescent="0.25">
      <c r="A2324" s="1117"/>
      <c r="B2324" s="899"/>
      <c r="C2324" s="141" t="s">
        <v>476</v>
      </c>
      <c r="D2324" s="142" t="s">
        <v>125</v>
      </c>
      <c r="E2324" s="12" t="s">
        <v>126</v>
      </c>
      <c r="F2324" s="12" t="s">
        <v>121</v>
      </c>
      <c r="G2324" s="14">
        <v>184000</v>
      </c>
      <c r="H2324" s="14">
        <v>184000</v>
      </c>
      <c r="I2324" s="14">
        <v>1</v>
      </c>
    </row>
    <row r="2325" spans="1:9" ht="30" x14ac:dyDescent="0.25">
      <c r="A2325" s="1117"/>
      <c r="B2325" s="899">
        <v>4214</v>
      </c>
      <c r="C2325" s="141" t="s">
        <v>477</v>
      </c>
      <c r="D2325" s="142" t="s">
        <v>128</v>
      </c>
      <c r="E2325" s="12" t="s">
        <v>120</v>
      </c>
      <c r="F2325" s="12" t="s">
        <v>121</v>
      </c>
      <c r="G2325" s="14">
        <v>5000000</v>
      </c>
      <c r="H2325" s="14">
        <v>5000000</v>
      </c>
      <c r="I2325" s="14">
        <v>1</v>
      </c>
    </row>
    <row r="2326" spans="1:9" ht="30" x14ac:dyDescent="0.25">
      <c r="A2326" s="1117"/>
      <c r="B2326" s="899"/>
      <c r="C2326" s="141" t="s">
        <v>478</v>
      </c>
      <c r="D2326" s="142" t="s">
        <v>130</v>
      </c>
      <c r="E2326" s="12" t="s">
        <v>14</v>
      </c>
      <c r="F2326" s="12" t="s">
        <v>121</v>
      </c>
      <c r="G2326" s="14">
        <v>2280000</v>
      </c>
      <c r="H2326" s="14">
        <v>2280000</v>
      </c>
      <c r="I2326" s="14">
        <v>1</v>
      </c>
    </row>
    <row r="2327" spans="1:9" ht="30" x14ac:dyDescent="0.25">
      <c r="A2327" s="1117"/>
      <c r="B2327" s="899"/>
      <c r="C2327" s="139">
        <v>64211130</v>
      </c>
      <c r="D2327" s="140" t="s">
        <v>131</v>
      </c>
      <c r="E2327" s="15" t="s">
        <v>120</v>
      </c>
      <c r="F2327" s="15" t="s">
        <v>121</v>
      </c>
      <c r="G2327" s="16">
        <v>1152000</v>
      </c>
      <c r="H2327" s="16">
        <v>1152000</v>
      </c>
      <c r="I2327" s="16">
        <v>1</v>
      </c>
    </row>
    <row r="2328" spans="1:9" ht="30" x14ac:dyDescent="0.25">
      <c r="A2328" s="1117"/>
      <c r="B2328" s="899"/>
      <c r="C2328" s="141" t="s">
        <v>479</v>
      </c>
      <c r="D2328" s="142" t="s">
        <v>133</v>
      </c>
      <c r="E2328" s="12" t="s">
        <v>14</v>
      </c>
      <c r="F2328" s="12" t="s">
        <v>121</v>
      </c>
      <c r="G2328" s="14">
        <v>205000</v>
      </c>
      <c r="H2328" s="14">
        <v>205000</v>
      </c>
      <c r="I2328" s="14">
        <v>1</v>
      </c>
    </row>
    <row r="2329" spans="1:9" ht="45" x14ac:dyDescent="0.25">
      <c r="A2329" s="1117"/>
      <c r="B2329" s="899">
        <v>4215</v>
      </c>
      <c r="C2329" s="139">
        <v>66511180</v>
      </c>
      <c r="D2329" s="140" t="s">
        <v>480</v>
      </c>
      <c r="E2329" s="15" t="s">
        <v>120</v>
      </c>
      <c r="F2329" s="15" t="s">
        <v>15</v>
      </c>
      <c r="G2329" s="16">
        <v>130000</v>
      </c>
      <c r="H2329" s="16">
        <v>130000</v>
      </c>
      <c r="I2329" s="16">
        <v>1</v>
      </c>
    </row>
    <row r="2330" spans="1:9" ht="45" x14ac:dyDescent="0.25">
      <c r="A2330" s="1117"/>
      <c r="B2330" s="899"/>
      <c r="C2330" s="139">
        <v>66511180</v>
      </c>
      <c r="D2330" s="140" t="s">
        <v>481</v>
      </c>
      <c r="E2330" s="15" t="s">
        <v>120</v>
      </c>
      <c r="F2330" s="15" t="s">
        <v>15</v>
      </c>
      <c r="G2330" s="16">
        <v>130000</v>
      </c>
      <c r="H2330" s="16">
        <v>130000</v>
      </c>
      <c r="I2330" s="16">
        <v>1</v>
      </c>
    </row>
    <row r="2331" spans="1:9" ht="45" x14ac:dyDescent="0.25">
      <c r="A2331" s="1117"/>
      <c r="B2331" s="899"/>
      <c r="C2331" s="139">
        <v>66511180</v>
      </c>
      <c r="D2331" s="140" t="s">
        <v>482</v>
      </c>
      <c r="E2331" s="15" t="s">
        <v>120</v>
      </c>
      <c r="F2331" s="15" t="s">
        <v>15</v>
      </c>
      <c r="G2331" s="16">
        <v>95000</v>
      </c>
      <c r="H2331" s="16">
        <v>95000</v>
      </c>
      <c r="I2331" s="16">
        <v>1</v>
      </c>
    </row>
    <row r="2332" spans="1:9" ht="45" x14ac:dyDescent="0.25">
      <c r="A2332" s="1117"/>
      <c r="B2332" s="899"/>
      <c r="C2332" s="139">
        <v>66511180</v>
      </c>
      <c r="D2332" s="140" t="s">
        <v>482</v>
      </c>
      <c r="E2332" s="15" t="s">
        <v>120</v>
      </c>
      <c r="F2332" s="15" t="s">
        <v>15</v>
      </c>
      <c r="G2332" s="16">
        <v>95000</v>
      </c>
      <c r="H2332" s="16">
        <v>95000</v>
      </c>
      <c r="I2332" s="16">
        <v>1</v>
      </c>
    </row>
    <row r="2333" spans="1:9" x14ac:dyDescent="0.25">
      <c r="A2333" s="1117"/>
      <c r="B2333" s="12">
        <v>4222</v>
      </c>
      <c r="C2333" s="139">
        <v>79991200</v>
      </c>
      <c r="D2333" s="140" t="s">
        <v>483</v>
      </c>
      <c r="E2333" s="15" t="s">
        <v>120</v>
      </c>
      <c r="F2333" s="15" t="s">
        <v>121</v>
      </c>
      <c r="G2333" s="16">
        <v>1000000</v>
      </c>
      <c r="H2333" s="16">
        <v>1000000</v>
      </c>
      <c r="I2333" s="16">
        <v>1</v>
      </c>
    </row>
    <row r="2334" spans="1:9" x14ac:dyDescent="0.25">
      <c r="A2334" s="1117"/>
      <c r="B2334" s="12">
        <v>4231</v>
      </c>
      <c r="C2334" s="141" t="s">
        <v>484</v>
      </c>
      <c r="D2334" s="142" t="s">
        <v>485</v>
      </c>
      <c r="E2334" s="12" t="s">
        <v>14</v>
      </c>
      <c r="F2334" s="12" t="s">
        <v>15</v>
      </c>
      <c r="G2334" s="14">
        <v>1000</v>
      </c>
      <c r="H2334" s="14">
        <v>280000</v>
      </c>
      <c r="I2334" s="14">
        <v>280</v>
      </c>
    </row>
    <row r="2335" spans="1:9" ht="30" x14ac:dyDescent="0.25">
      <c r="A2335" s="1117"/>
      <c r="B2335" s="899">
        <v>4232</v>
      </c>
      <c r="C2335" s="139">
        <v>72261160</v>
      </c>
      <c r="D2335" s="140" t="s">
        <v>486</v>
      </c>
      <c r="E2335" s="15" t="s">
        <v>120</v>
      </c>
      <c r="F2335" s="15" t="s">
        <v>121</v>
      </c>
      <c r="G2335" s="16">
        <v>234000</v>
      </c>
      <c r="H2335" s="16">
        <v>234000</v>
      </c>
      <c r="I2335" s="16">
        <v>1</v>
      </c>
    </row>
    <row r="2336" spans="1:9" ht="45" x14ac:dyDescent="0.25">
      <c r="A2336" s="1117"/>
      <c r="B2336" s="899"/>
      <c r="C2336" s="141" t="s">
        <v>487</v>
      </c>
      <c r="D2336" s="142" t="s">
        <v>488</v>
      </c>
      <c r="E2336" s="12" t="s">
        <v>14</v>
      </c>
      <c r="F2336" s="12" t="s">
        <v>121</v>
      </c>
      <c r="G2336" s="14">
        <v>180000</v>
      </c>
      <c r="H2336" s="14">
        <v>180000</v>
      </c>
      <c r="I2336" s="14">
        <v>1</v>
      </c>
    </row>
    <row r="2337" spans="1:9" x14ac:dyDescent="0.25">
      <c r="A2337" s="1117"/>
      <c r="B2337" s="12">
        <v>4237</v>
      </c>
      <c r="C2337" s="139">
        <v>79111200</v>
      </c>
      <c r="D2337" s="140" t="s">
        <v>141</v>
      </c>
      <c r="E2337" s="15" t="s">
        <v>120</v>
      </c>
      <c r="F2337" s="15" t="s">
        <v>121</v>
      </c>
      <c r="G2337" s="16">
        <v>1000000</v>
      </c>
      <c r="H2337" s="16">
        <v>1000000</v>
      </c>
      <c r="I2337" s="16">
        <v>1</v>
      </c>
    </row>
    <row r="2338" spans="1:9" x14ac:dyDescent="0.25">
      <c r="A2338" s="1117"/>
      <c r="B2338" s="278"/>
      <c r="C2338" s="292"/>
      <c r="D2338" s="292"/>
      <c r="E2338" s="279"/>
      <c r="F2338" s="279"/>
      <c r="G2338" s="16"/>
      <c r="H2338" s="16"/>
      <c r="I2338" s="16"/>
    </row>
    <row r="2339" spans="1:9" ht="30" x14ac:dyDescent="0.25">
      <c r="A2339" s="1117"/>
      <c r="B2339" s="12">
        <v>4239</v>
      </c>
      <c r="C2339" s="139">
        <v>79951110</v>
      </c>
      <c r="D2339" s="140" t="s">
        <v>278</v>
      </c>
      <c r="E2339" s="15" t="s">
        <v>14</v>
      </c>
      <c r="F2339" s="15" t="s">
        <v>121</v>
      </c>
      <c r="G2339" s="16">
        <v>900000</v>
      </c>
      <c r="H2339" s="16">
        <v>900000</v>
      </c>
      <c r="I2339" s="16">
        <v>1</v>
      </c>
    </row>
    <row r="2340" spans="1:9" ht="30" x14ac:dyDescent="0.25">
      <c r="A2340" s="1117"/>
      <c r="B2340" s="899">
        <v>4241</v>
      </c>
      <c r="C2340" s="141" t="s">
        <v>489</v>
      </c>
      <c r="D2340" s="142" t="s">
        <v>490</v>
      </c>
      <c r="E2340" s="12" t="s">
        <v>126</v>
      </c>
      <c r="F2340" s="12" t="s">
        <v>121</v>
      </c>
      <c r="G2340" s="14">
        <v>700000</v>
      </c>
      <c r="H2340" s="14">
        <v>700000</v>
      </c>
      <c r="I2340" s="14">
        <v>1</v>
      </c>
    </row>
    <row r="2341" spans="1:9" ht="30" x14ac:dyDescent="0.25">
      <c r="A2341" s="1117"/>
      <c r="B2341" s="899"/>
      <c r="C2341" s="141" t="s">
        <v>491</v>
      </c>
      <c r="D2341" s="142" t="s">
        <v>492</v>
      </c>
      <c r="E2341" s="12" t="s">
        <v>126</v>
      </c>
      <c r="F2341" s="12" t="s">
        <v>121</v>
      </c>
      <c r="G2341" s="14">
        <v>20000</v>
      </c>
      <c r="H2341" s="14">
        <v>20000</v>
      </c>
      <c r="I2341" s="14">
        <v>1</v>
      </c>
    </row>
    <row r="2342" spans="1:9" ht="30" x14ac:dyDescent="0.25">
      <c r="A2342" s="1117"/>
      <c r="B2342" s="899"/>
      <c r="C2342" s="141" t="s">
        <v>493</v>
      </c>
      <c r="D2342" s="142" t="s">
        <v>494</v>
      </c>
      <c r="E2342" s="12" t="s">
        <v>126</v>
      </c>
      <c r="F2342" s="12" t="s">
        <v>121</v>
      </c>
      <c r="G2342" s="14">
        <v>594000</v>
      </c>
      <c r="H2342" s="14">
        <v>594000</v>
      </c>
      <c r="I2342" s="14">
        <v>1</v>
      </c>
    </row>
    <row r="2343" spans="1:9" ht="45" x14ac:dyDescent="0.25">
      <c r="A2343" s="1117"/>
      <c r="B2343" s="899"/>
      <c r="C2343" s="141" t="s">
        <v>495</v>
      </c>
      <c r="D2343" s="142" t="s">
        <v>142</v>
      </c>
      <c r="E2343" s="12" t="s">
        <v>120</v>
      </c>
      <c r="F2343" s="12" t="s">
        <v>121</v>
      </c>
      <c r="G2343" s="14">
        <v>131000</v>
      </c>
      <c r="H2343" s="14">
        <v>131000</v>
      </c>
      <c r="I2343" s="14">
        <v>1</v>
      </c>
    </row>
    <row r="2344" spans="1:9" ht="30" x14ac:dyDescent="0.25">
      <c r="A2344" s="1117"/>
      <c r="B2344" s="899"/>
      <c r="C2344" s="141" t="s">
        <v>496</v>
      </c>
      <c r="D2344" s="142" t="s">
        <v>497</v>
      </c>
      <c r="E2344" s="12" t="s">
        <v>120</v>
      </c>
      <c r="F2344" s="12" t="s">
        <v>121</v>
      </c>
      <c r="G2344" s="14">
        <v>40000</v>
      </c>
      <c r="H2344" s="14">
        <v>40000</v>
      </c>
      <c r="I2344" s="14">
        <v>1</v>
      </c>
    </row>
    <row r="2345" spans="1:9" x14ac:dyDescent="0.25">
      <c r="A2345" s="1117"/>
      <c r="B2345" s="899"/>
      <c r="C2345" s="141" t="s">
        <v>498</v>
      </c>
      <c r="D2345" s="142" t="s">
        <v>499</v>
      </c>
      <c r="E2345" s="12" t="s">
        <v>14</v>
      </c>
      <c r="F2345" s="12" t="s">
        <v>121</v>
      </c>
      <c r="G2345" s="14">
        <v>1000000</v>
      </c>
      <c r="H2345" s="14">
        <v>1000000</v>
      </c>
      <c r="I2345" s="14">
        <v>1</v>
      </c>
    </row>
    <row r="2346" spans="1:9" ht="30" x14ac:dyDescent="0.25">
      <c r="A2346" s="1117"/>
      <c r="B2346" s="899">
        <v>4252</v>
      </c>
      <c r="C2346" s="141" t="s">
        <v>500</v>
      </c>
      <c r="D2346" s="142" t="s">
        <v>501</v>
      </c>
      <c r="E2346" s="12" t="s">
        <v>126</v>
      </c>
      <c r="F2346" s="12" t="s">
        <v>121</v>
      </c>
      <c r="G2346" s="14">
        <v>750000</v>
      </c>
      <c r="H2346" s="14">
        <v>750000</v>
      </c>
      <c r="I2346" s="14">
        <v>1</v>
      </c>
    </row>
    <row r="2347" spans="1:9" ht="30" x14ac:dyDescent="0.25">
      <c r="A2347" s="1117"/>
      <c r="B2347" s="899"/>
      <c r="C2347" s="141" t="s">
        <v>502</v>
      </c>
      <c r="D2347" s="142" t="s">
        <v>503</v>
      </c>
      <c r="E2347" s="12" t="s">
        <v>126</v>
      </c>
      <c r="F2347" s="12" t="s">
        <v>121</v>
      </c>
      <c r="G2347" s="14">
        <v>1500000</v>
      </c>
      <c r="H2347" s="14">
        <v>1500000</v>
      </c>
      <c r="I2347" s="14">
        <v>1</v>
      </c>
    </row>
    <row r="2348" spans="1:9" ht="30" x14ac:dyDescent="0.25">
      <c r="A2348" s="1117"/>
      <c r="B2348" s="899"/>
      <c r="C2348" s="141" t="s">
        <v>504</v>
      </c>
      <c r="D2348" s="142" t="s">
        <v>505</v>
      </c>
      <c r="E2348" s="12" t="s">
        <v>126</v>
      </c>
      <c r="F2348" s="12" t="s">
        <v>121</v>
      </c>
      <c r="G2348" s="14">
        <v>1650000</v>
      </c>
      <c r="H2348" s="14">
        <v>1650000</v>
      </c>
      <c r="I2348" s="14">
        <v>1</v>
      </c>
    </row>
    <row r="2349" spans="1:9" ht="30" x14ac:dyDescent="0.25">
      <c r="A2349" s="1117"/>
      <c r="B2349" s="899"/>
      <c r="C2349" s="141" t="s">
        <v>506</v>
      </c>
      <c r="D2349" s="142" t="s">
        <v>507</v>
      </c>
      <c r="E2349" s="12" t="s">
        <v>149</v>
      </c>
      <c r="F2349" s="12" t="s">
        <v>121</v>
      </c>
      <c r="G2349" s="14">
        <v>1000000</v>
      </c>
      <c r="H2349" s="14">
        <v>1000000</v>
      </c>
      <c r="I2349" s="14">
        <v>1</v>
      </c>
    </row>
    <row r="2350" spans="1:9" ht="45" x14ac:dyDescent="0.25">
      <c r="A2350" s="1117"/>
      <c r="B2350" s="899"/>
      <c r="C2350" s="141" t="s">
        <v>508</v>
      </c>
      <c r="D2350" s="142" t="s">
        <v>509</v>
      </c>
      <c r="E2350" s="12" t="s">
        <v>149</v>
      </c>
      <c r="F2350" s="12" t="s">
        <v>121</v>
      </c>
      <c r="G2350" s="14">
        <v>1000000</v>
      </c>
      <c r="H2350" s="14">
        <v>1000000</v>
      </c>
      <c r="I2350" s="14">
        <v>1</v>
      </c>
    </row>
    <row r="2351" spans="1:9" ht="30" x14ac:dyDescent="0.25">
      <c r="A2351" s="1117"/>
      <c r="B2351" s="899"/>
      <c r="C2351" s="141" t="s">
        <v>510</v>
      </c>
      <c r="D2351" s="142" t="s">
        <v>151</v>
      </c>
      <c r="E2351" s="12" t="s">
        <v>149</v>
      </c>
      <c r="F2351" s="12" t="s">
        <v>121</v>
      </c>
      <c r="G2351" s="14">
        <v>2100000</v>
      </c>
      <c r="H2351" s="14">
        <v>2100000</v>
      </c>
      <c r="I2351" s="14">
        <v>1</v>
      </c>
    </row>
    <row r="2352" spans="1:9" ht="45" x14ac:dyDescent="0.25">
      <c r="A2352" s="1117"/>
      <c r="B2352" s="899"/>
      <c r="C2352" s="141" t="s">
        <v>511</v>
      </c>
      <c r="D2352" s="142" t="s">
        <v>512</v>
      </c>
      <c r="E2352" s="12" t="s">
        <v>149</v>
      </c>
      <c r="F2352" s="12" t="s">
        <v>121</v>
      </c>
      <c r="G2352" s="14">
        <v>500000</v>
      </c>
      <c r="H2352" s="14">
        <v>500000</v>
      </c>
      <c r="I2352" s="14">
        <v>1</v>
      </c>
    </row>
    <row r="2353" spans="1:9" x14ac:dyDescent="0.25">
      <c r="A2353" s="1117"/>
      <c r="B2353" s="895" t="s">
        <v>513</v>
      </c>
      <c r="C2353" s="895"/>
      <c r="D2353" s="895"/>
      <c r="E2353" s="895"/>
      <c r="F2353" s="895"/>
      <c r="G2353" s="895"/>
      <c r="H2353" s="2">
        <v>19929500</v>
      </c>
      <c r="I2353" s="2"/>
    </row>
    <row r="2354" spans="1:9" x14ac:dyDescent="0.25">
      <c r="A2354" s="1117"/>
      <c r="B2354" s="896" t="s">
        <v>154</v>
      </c>
      <c r="C2354" s="896"/>
      <c r="D2354" s="896"/>
      <c r="E2354" s="896"/>
      <c r="F2354" s="896"/>
      <c r="G2354" s="896"/>
      <c r="H2354" s="72">
        <v>19929500</v>
      </c>
      <c r="I2354" s="72"/>
    </row>
    <row r="2355" spans="1:9" x14ac:dyDescent="0.25">
      <c r="A2355" s="1117"/>
      <c r="B2355" s="785" t="s">
        <v>5274</v>
      </c>
      <c r="C2355" s="785" t="s">
        <v>7744</v>
      </c>
      <c r="D2355" s="785" t="s">
        <v>539</v>
      </c>
      <c r="E2355" s="812" t="s">
        <v>126</v>
      </c>
      <c r="F2355" s="812" t="s">
        <v>121</v>
      </c>
      <c r="G2355" s="787">
        <v>33928.39</v>
      </c>
      <c r="H2355" s="787">
        <v>33928.39</v>
      </c>
      <c r="I2355" s="815">
        <v>1</v>
      </c>
    </row>
    <row r="2356" spans="1:9" x14ac:dyDescent="0.25">
      <c r="A2356" s="1117"/>
      <c r="B2356" s="814"/>
      <c r="C2356" s="814"/>
      <c r="D2356" s="814"/>
      <c r="E2356" s="814"/>
      <c r="F2356" s="814"/>
      <c r="G2356" s="814"/>
      <c r="H2356" s="815"/>
      <c r="I2356" s="815"/>
    </row>
    <row r="2357" spans="1:9" ht="45" x14ac:dyDescent="0.25">
      <c r="A2357" s="1117"/>
      <c r="B2357" s="12">
        <v>5113</v>
      </c>
      <c r="C2357" s="139">
        <v>45461100</v>
      </c>
      <c r="D2357" s="140" t="s">
        <v>514</v>
      </c>
      <c r="E2357" s="15" t="s">
        <v>126</v>
      </c>
      <c r="F2357" s="15" t="s">
        <v>121</v>
      </c>
      <c r="G2357" s="16">
        <v>19929500</v>
      </c>
      <c r="H2357" s="16">
        <v>19929500</v>
      </c>
      <c r="I2357" s="16">
        <v>1</v>
      </c>
    </row>
    <row r="2358" spans="1:9" x14ac:dyDescent="0.25">
      <c r="A2358" s="1117"/>
      <c r="B2358" s="896" t="s">
        <v>118</v>
      </c>
      <c r="C2358" s="896"/>
      <c r="D2358" s="896"/>
      <c r="E2358" s="896"/>
      <c r="F2358" s="896"/>
      <c r="G2358" s="896"/>
      <c r="H2358" s="72">
        <v>0</v>
      </c>
      <c r="I2358" s="72"/>
    </row>
    <row r="2359" spans="1:9" ht="30" x14ac:dyDescent="0.25">
      <c r="A2359" s="1117"/>
      <c r="B2359" s="812" t="s">
        <v>5274</v>
      </c>
      <c r="C2359" s="812" t="s">
        <v>7745</v>
      </c>
      <c r="D2359" s="812" t="s">
        <v>532</v>
      </c>
      <c r="E2359" s="812" t="s">
        <v>120</v>
      </c>
      <c r="F2359" s="812" t="s">
        <v>121</v>
      </c>
      <c r="G2359" s="812">
        <v>203.56800000000001</v>
      </c>
      <c r="H2359" s="812">
        <v>203.56800000000001</v>
      </c>
      <c r="I2359" s="815">
        <v>1</v>
      </c>
    </row>
    <row r="2360" spans="1:9" ht="45" x14ac:dyDescent="0.25">
      <c r="A2360" s="1117"/>
      <c r="B2360" s="12">
        <v>4251</v>
      </c>
      <c r="C2360" s="141" t="s">
        <v>5269</v>
      </c>
      <c r="D2360" s="142" t="s">
        <v>515</v>
      </c>
      <c r="E2360" s="91" t="s">
        <v>126</v>
      </c>
      <c r="F2360" s="91" t="s">
        <v>121</v>
      </c>
      <c r="G2360" s="91">
        <v>70000</v>
      </c>
      <c r="H2360" s="91">
        <f>G2360*I2360</f>
        <v>70000</v>
      </c>
      <c r="I2360" s="91">
        <v>1</v>
      </c>
    </row>
    <row r="2361" spans="1:9" ht="45" x14ac:dyDescent="0.25">
      <c r="A2361" s="1117"/>
      <c r="B2361" s="12">
        <v>5113</v>
      </c>
      <c r="C2361" s="139">
        <v>98111140</v>
      </c>
      <c r="D2361" s="140" t="s">
        <v>516</v>
      </c>
      <c r="E2361" s="15" t="s">
        <v>120</v>
      </c>
      <c r="F2361" s="15" t="s">
        <v>121</v>
      </c>
      <c r="G2361" s="16">
        <v>0</v>
      </c>
      <c r="H2361" s="16">
        <v>0</v>
      </c>
      <c r="I2361" s="16">
        <v>1</v>
      </c>
    </row>
    <row r="2362" spans="1:9" x14ac:dyDescent="0.25">
      <c r="A2362" s="1117"/>
      <c r="B2362" s="895" t="s">
        <v>517</v>
      </c>
      <c r="C2362" s="895"/>
      <c r="D2362" s="895"/>
      <c r="E2362" s="895"/>
      <c r="F2362" s="895"/>
      <c r="G2362" s="895"/>
      <c r="H2362" s="2">
        <v>799600</v>
      </c>
      <c r="I2362" s="2"/>
    </row>
    <row r="2363" spans="1:9" x14ac:dyDescent="0.25">
      <c r="A2363" s="1117"/>
      <c r="B2363" s="896" t="s">
        <v>118</v>
      </c>
      <c r="C2363" s="896"/>
      <c r="D2363" s="896"/>
      <c r="E2363" s="896"/>
      <c r="F2363" s="896"/>
      <c r="G2363" s="896"/>
      <c r="H2363" s="72">
        <v>799600</v>
      </c>
      <c r="I2363" s="72"/>
    </row>
    <row r="2364" spans="1:9" x14ac:dyDescent="0.25">
      <c r="A2364" s="1117"/>
      <c r="B2364" s="12">
        <v>4861</v>
      </c>
      <c r="C2364" s="139">
        <v>98391200</v>
      </c>
      <c r="D2364" s="140" t="s">
        <v>518</v>
      </c>
      <c r="E2364" s="15" t="s">
        <v>149</v>
      </c>
      <c r="F2364" s="15" t="s">
        <v>121</v>
      </c>
      <c r="G2364" s="16">
        <v>799600</v>
      </c>
      <c r="H2364" s="16">
        <v>799600</v>
      </c>
      <c r="I2364" s="16">
        <v>1</v>
      </c>
    </row>
    <row r="2365" spans="1:9" x14ac:dyDescent="0.25">
      <c r="A2365" s="1117"/>
      <c r="B2365" s="895" t="s">
        <v>153</v>
      </c>
      <c r="C2365" s="895"/>
      <c r="D2365" s="895"/>
      <c r="E2365" s="895"/>
      <c r="F2365" s="895"/>
      <c r="G2365" s="895"/>
      <c r="H2365" s="2">
        <v>8000000</v>
      </c>
      <c r="I2365" s="2"/>
    </row>
    <row r="2366" spans="1:9" x14ac:dyDescent="0.25">
      <c r="A2366" s="1117"/>
      <c r="B2366" s="896" t="s">
        <v>154</v>
      </c>
      <c r="C2366" s="896"/>
      <c r="D2366" s="896"/>
      <c r="E2366" s="896"/>
      <c r="F2366" s="896"/>
      <c r="G2366" s="896"/>
      <c r="H2366" s="72">
        <v>7200000</v>
      </c>
      <c r="I2366" s="72"/>
    </row>
    <row r="2367" spans="1:9" ht="30" x14ac:dyDescent="0.25">
      <c r="A2367" s="1117"/>
      <c r="B2367" s="910">
        <v>5134</v>
      </c>
      <c r="C2367" s="23" t="s">
        <v>7217</v>
      </c>
      <c r="D2367" s="23" t="s">
        <v>519</v>
      </c>
      <c r="E2367" s="23" t="s">
        <v>520</v>
      </c>
      <c r="F2367" s="23" t="s">
        <v>121</v>
      </c>
      <c r="G2367" s="646">
        <v>470000</v>
      </c>
      <c r="H2367" s="646">
        <v>470000</v>
      </c>
      <c r="I2367" s="656">
        <v>1</v>
      </c>
    </row>
    <row r="2368" spans="1:9" ht="30" x14ac:dyDescent="0.25">
      <c r="A2368" s="1117"/>
      <c r="B2368" s="911"/>
      <c r="C2368" s="23" t="s">
        <v>7218</v>
      </c>
      <c r="D2368" s="23" t="s">
        <v>519</v>
      </c>
      <c r="E2368" s="23" t="s">
        <v>520</v>
      </c>
      <c r="F2368" s="23" t="s">
        <v>121</v>
      </c>
      <c r="G2368" s="646">
        <v>260000</v>
      </c>
      <c r="H2368" s="646">
        <v>260000</v>
      </c>
      <c r="I2368" s="656">
        <v>1</v>
      </c>
    </row>
    <row r="2369" spans="1:9" ht="30" x14ac:dyDescent="0.25">
      <c r="A2369" s="1117"/>
      <c r="B2369" s="911"/>
      <c r="C2369" s="23" t="s">
        <v>7219</v>
      </c>
      <c r="D2369" s="23" t="s">
        <v>519</v>
      </c>
      <c r="E2369" s="23" t="s">
        <v>520</v>
      </c>
      <c r="F2369" s="23" t="s">
        <v>121</v>
      </c>
      <c r="G2369" s="646">
        <v>260000</v>
      </c>
      <c r="H2369" s="646">
        <v>260000</v>
      </c>
      <c r="I2369" s="656">
        <v>1</v>
      </c>
    </row>
    <row r="2370" spans="1:9" ht="30" x14ac:dyDescent="0.25">
      <c r="A2370" s="1117"/>
      <c r="B2370" s="911"/>
      <c r="C2370" s="23" t="s">
        <v>7220</v>
      </c>
      <c r="D2370" s="23" t="s">
        <v>519</v>
      </c>
      <c r="E2370" s="23" t="s">
        <v>520</v>
      </c>
      <c r="F2370" s="23" t="s">
        <v>121</v>
      </c>
      <c r="G2370" s="646">
        <v>280000</v>
      </c>
      <c r="H2370" s="646">
        <v>280000</v>
      </c>
      <c r="I2370" s="656">
        <v>1</v>
      </c>
    </row>
    <row r="2371" spans="1:9" ht="30" x14ac:dyDescent="0.25">
      <c r="A2371" s="1117"/>
      <c r="B2371" s="911"/>
      <c r="C2371" s="23" t="s">
        <v>7221</v>
      </c>
      <c r="D2371" s="23" t="s">
        <v>519</v>
      </c>
      <c r="E2371" s="23" t="s">
        <v>520</v>
      </c>
      <c r="F2371" s="23" t="s">
        <v>121</v>
      </c>
      <c r="G2371" s="646">
        <v>360000</v>
      </c>
      <c r="H2371" s="646">
        <v>360000</v>
      </c>
      <c r="I2371" s="656">
        <v>1</v>
      </c>
    </row>
    <row r="2372" spans="1:9" ht="30" x14ac:dyDescent="0.25">
      <c r="A2372" s="1117"/>
      <c r="B2372" s="911"/>
      <c r="C2372" s="23" t="s">
        <v>7222</v>
      </c>
      <c r="D2372" s="23" t="s">
        <v>519</v>
      </c>
      <c r="E2372" s="23" t="s">
        <v>520</v>
      </c>
      <c r="F2372" s="23" t="s">
        <v>121</v>
      </c>
      <c r="G2372" s="646">
        <v>280000</v>
      </c>
      <c r="H2372" s="646">
        <v>280000</v>
      </c>
      <c r="I2372" s="656">
        <v>1</v>
      </c>
    </row>
    <row r="2373" spans="1:9" ht="30" x14ac:dyDescent="0.25">
      <c r="A2373" s="1117"/>
      <c r="B2373" s="911"/>
      <c r="C2373" s="23" t="s">
        <v>7223</v>
      </c>
      <c r="D2373" s="23" t="s">
        <v>519</v>
      </c>
      <c r="E2373" s="23" t="s">
        <v>520</v>
      </c>
      <c r="F2373" s="23" t="s">
        <v>121</v>
      </c>
      <c r="G2373" s="646">
        <v>280000</v>
      </c>
      <c r="H2373" s="646">
        <v>280000</v>
      </c>
      <c r="I2373" s="656">
        <v>1</v>
      </c>
    </row>
    <row r="2374" spans="1:9" ht="30" x14ac:dyDescent="0.25">
      <c r="A2374" s="1117"/>
      <c r="B2374" s="911"/>
      <c r="C2374" s="23" t="s">
        <v>7224</v>
      </c>
      <c r="D2374" s="23" t="s">
        <v>519</v>
      </c>
      <c r="E2374" s="23" t="s">
        <v>520</v>
      </c>
      <c r="F2374" s="23" t="s">
        <v>121</v>
      </c>
      <c r="G2374" s="646">
        <v>270000</v>
      </c>
      <c r="H2374" s="646">
        <v>270000</v>
      </c>
      <c r="I2374" s="656">
        <v>1</v>
      </c>
    </row>
    <row r="2375" spans="1:9" ht="30" x14ac:dyDescent="0.25">
      <c r="A2375" s="1117"/>
      <c r="B2375" s="911"/>
      <c r="C2375" s="23" t="s">
        <v>7225</v>
      </c>
      <c r="D2375" s="23" t="s">
        <v>519</v>
      </c>
      <c r="E2375" s="23" t="s">
        <v>520</v>
      </c>
      <c r="F2375" s="23" t="s">
        <v>121</v>
      </c>
      <c r="G2375" s="646">
        <v>370000</v>
      </c>
      <c r="H2375" s="646">
        <v>370000</v>
      </c>
      <c r="I2375" s="656">
        <v>1</v>
      </c>
    </row>
    <row r="2376" spans="1:9" ht="30" x14ac:dyDescent="0.25">
      <c r="A2376" s="1117"/>
      <c r="B2376" s="911"/>
      <c r="C2376" s="23" t="s">
        <v>7226</v>
      </c>
      <c r="D2376" s="23" t="s">
        <v>519</v>
      </c>
      <c r="E2376" s="23" t="s">
        <v>520</v>
      </c>
      <c r="F2376" s="23" t="s">
        <v>121</v>
      </c>
      <c r="G2376" s="646">
        <v>280000</v>
      </c>
      <c r="H2376" s="646">
        <v>280000</v>
      </c>
      <c r="I2376" s="656">
        <v>1</v>
      </c>
    </row>
    <row r="2377" spans="1:9" ht="30" x14ac:dyDescent="0.25">
      <c r="A2377" s="1117"/>
      <c r="B2377" s="911"/>
      <c r="C2377" s="23" t="s">
        <v>7227</v>
      </c>
      <c r="D2377" s="23" t="s">
        <v>519</v>
      </c>
      <c r="E2377" s="23" t="s">
        <v>520</v>
      </c>
      <c r="F2377" s="23" t="s">
        <v>121</v>
      </c>
      <c r="G2377" s="646">
        <v>330000</v>
      </c>
      <c r="H2377" s="646">
        <v>330000</v>
      </c>
      <c r="I2377" s="656">
        <v>1</v>
      </c>
    </row>
    <row r="2378" spans="1:9" ht="30" x14ac:dyDescent="0.25">
      <c r="A2378" s="1117"/>
      <c r="B2378" s="911"/>
      <c r="C2378" s="23" t="s">
        <v>7228</v>
      </c>
      <c r="D2378" s="23" t="s">
        <v>519</v>
      </c>
      <c r="E2378" s="23" t="s">
        <v>520</v>
      </c>
      <c r="F2378" s="23" t="s">
        <v>121</v>
      </c>
      <c r="G2378" s="646">
        <v>240000</v>
      </c>
      <c r="H2378" s="646">
        <v>240000</v>
      </c>
      <c r="I2378" s="656">
        <v>1</v>
      </c>
    </row>
    <row r="2379" spans="1:9" ht="30" x14ac:dyDescent="0.25">
      <c r="A2379" s="1117"/>
      <c r="B2379" s="911"/>
      <c r="C2379" s="23" t="s">
        <v>7229</v>
      </c>
      <c r="D2379" s="23" t="s">
        <v>519</v>
      </c>
      <c r="E2379" s="23" t="s">
        <v>520</v>
      </c>
      <c r="F2379" s="23" t="s">
        <v>121</v>
      </c>
      <c r="G2379" s="646">
        <v>420000</v>
      </c>
      <c r="H2379" s="646">
        <v>420000</v>
      </c>
      <c r="I2379" s="656">
        <v>1</v>
      </c>
    </row>
    <row r="2380" spans="1:9" ht="30" x14ac:dyDescent="0.25">
      <c r="A2380" s="1117"/>
      <c r="B2380" s="911"/>
      <c r="C2380" s="23" t="s">
        <v>7230</v>
      </c>
      <c r="D2380" s="23" t="s">
        <v>519</v>
      </c>
      <c r="E2380" s="23" t="s">
        <v>520</v>
      </c>
      <c r="F2380" s="23" t="s">
        <v>121</v>
      </c>
      <c r="G2380" s="646">
        <v>330000</v>
      </c>
      <c r="H2380" s="646">
        <v>330000</v>
      </c>
      <c r="I2380" s="656">
        <v>1</v>
      </c>
    </row>
    <row r="2381" spans="1:9" ht="30" x14ac:dyDescent="0.25">
      <c r="A2381" s="1117"/>
      <c r="B2381" s="911"/>
      <c r="C2381" s="23" t="s">
        <v>7231</v>
      </c>
      <c r="D2381" s="23" t="s">
        <v>519</v>
      </c>
      <c r="E2381" s="23" t="s">
        <v>520</v>
      </c>
      <c r="F2381" s="23" t="s">
        <v>121</v>
      </c>
      <c r="G2381" s="646">
        <v>200000</v>
      </c>
      <c r="H2381" s="646">
        <v>200000</v>
      </c>
      <c r="I2381" s="656">
        <v>1</v>
      </c>
    </row>
    <row r="2382" spans="1:9" ht="30" x14ac:dyDescent="0.25">
      <c r="A2382" s="1117"/>
      <c r="B2382" s="911"/>
      <c r="C2382" s="23" t="s">
        <v>7232</v>
      </c>
      <c r="D2382" s="23" t="s">
        <v>519</v>
      </c>
      <c r="E2382" s="23" t="s">
        <v>520</v>
      </c>
      <c r="F2382" s="23" t="s">
        <v>121</v>
      </c>
      <c r="G2382" s="646">
        <v>285000</v>
      </c>
      <c r="H2382" s="646">
        <v>285000</v>
      </c>
      <c r="I2382" s="656">
        <v>1</v>
      </c>
    </row>
    <row r="2383" spans="1:9" ht="30" x14ac:dyDescent="0.25">
      <c r="A2383" s="1117"/>
      <c r="B2383" s="911"/>
      <c r="C2383" s="23" t="s">
        <v>7233</v>
      </c>
      <c r="D2383" s="23" t="s">
        <v>519</v>
      </c>
      <c r="E2383" s="23" t="s">
        <v>520</v>
      </c>
      <c r="F2383" s="23" t="s">
        <v>121</v>
      </c>
      <c r="G2383" s="646">
        <v>285000</v>
      </c>
      <c r="H2383" s="646">
        <v>285000</v>
      </c>
      <c r="I2383" s="656">
        <v>1</v>
      </c>
    </row>
    <row r="2384" spans="1:9" ht="30" x14ac:dyDescent="0.25">
      <c r="A2384" s="1117"/>
      <c r="B2384" s="911"/>
      <c r="C2384" s="139">
        <v>71241200</v>
      </c>
      <c r="D2384" s="140" t="s">
        <v>519</v>
      </c>
      <c r="E2384" s="15" t="s">
        <v>520</v>
      </c>
      <c r="F2384" s="15" t="s">
        <v>121</v>
      </c>
      <c r="G2384" s="16">
        <v>6200000</v>
      </c>
      <c r="H2384" s="16">
        <v>6200000</v>
      </c>
      <c r="I2384" s="16">
        <v>1</v>
      </c>
    </row>
    <row r="2385" spans="1:9" ht="30" x14ac:dyDescent="0.25">
      <c r="A2385" s="1117"/>
      <c r="B2385" s="911"/>
      <c r="C2385" s="23" t="s">
        <v>5808</v>
      </c>
      <c r="D2385" s="24" t="s">
        <v>519</v>
      </c>
      <c r="E2385" s="23" t="s">
        <v>520</v>
      </c>
      <c r="F2385" s="23" t="s">
        <v>121</v>
      </c>
      <c r="G2385" s="336">
        <v>470</v>
      </c>
      <c r="H2385" s="336">
        <v>470</v>
      </c>
      <c r="I2385" s="53">
        <v>1</v>
      </c>
    </row>
    <row r="2386" spans="1:9" ht="30" x14ac:dyDescent="0.25">
      <c r="A2386" s="1117"/>
      <c r="B2386" s="911"/>
      <c r="C2386" s="23" t="s">
        <v>521</v>
      </c>
      <c r="D2386" s="24" t="s">
        <v>522</v>
      </c>
      <c r="E2386" s="23" t="s">
        <v>520</v>
      </c>
      <c r="F2386" s="23" t="s">
        <v>121</v>
      </c>
      <c r="G2386" s="25">
        <v>1000000</v>
      </c>
      <c r="H2386" s="25">
        <v>1000000</v>
      </c>
      <c r="I2386" s="25">
        <v>1</v>
      </c>
    </row>
    <row r="2387" spans="1:9" ht="30" x14ac:dyDescent="0.25">
      <c r="A2387" s="1117"/>
      <c r="B2387" s="911"/>
      <c r="C2387" s="23" t="s">
        <v>6367</v>
      </c>
      <c r="D2387" s="24" t="s">
        <v>519</v>
      </c>
      <c r="E2387" s="23" t="s">
        <v>520</v>
      </c>
      <c r="F2387" s="23" t="s">
        <v>121</v>
      </c>
      <c r="G2387" s="23">
        <v>715000</v>
      </c>
      <c r="H2387" s="23">
        <v>715000</v>
      </c>
      <c r="I2387" s="25">
        <v>1</v>
      </c>
    </row>
    <row r="2388" spans="1:9" ht="30" x14ac:dyDescent="0.25">
      <c r="A2388" s="1117"/>
      <c r="B2388" s="912"/>
      <c r="C2388" s="139">
        <v>71241200</v>
      </c>
      <c r="D2388" s="140" t="s">
        <v>519</v>
      </c>
      <c r="E2388" s="15" t="s">
        <v>520</v>
      </c>
      <c r="F2388" s="15" t="s">
        <v>121</v>
      </c>
      <c r="G2388" s="16">
        <v>0</v>
      </c>
      <c r="H2388" s="16">
        <v>0</v>
      </c>
      <c r="I2388" s="16">
        <v>1</v>
      </c>
    </row>
    <row r="2389" spans="1:9" x14ac:dyDescent="0.25">
      <c r="A2389" s="1117"/>
      <c r="B2389" s="896" t="s">
        <v>118</v>
      </c>
      <c r="C2389" s="896"/>
      <c r="D2389" s="896"/>
      <c r="E2389" s="896"/>
      <c r="F2389" s="896"/>
      <c r="G2389" s="896"/>
      <c r="H2389" s="72"/>
      <c r="I2389" s="72"/>
    </row>
    <row r="2390" spans="1:9" x14ac:dyDescent="0.25">
      <c r="A2390" s="1117"/>
      <c r="B2390" s="902">
        <v>5134</v>
      </c>
      <c r="C2390" s="143" t="s">
        <v>6368</v>
      </c>
      <c r="D2390" s="143" t="s">
        <v>6369</v>
      </c>
      <c r="E2390" s="143" t="s">
        <v>126</v>
      </c>
      <c r="F2390" s="143" t="s">
        <v>121</v>
      </c>
      <c r="G2390" s="143">
        <v>250000</v>
      </c>
      <c r="H2390" s="143">
        <v>250000</v>
      </c>
      <c r="I2390" s="427">
        <v>1</v>
      </c>
    </row>
    <row r="2391" spans="1:9" x14ac:dyDescent="0.25">
      <c r="A2391" s="1117"/>
      <c r="B2391" s="904"/>
      <c r="C2391" s="143" t="s">
        <v>523</v>
      </c>
      <c r="D2391" s="142" t="s">
        <v>164</v>
      </c>
      <c r="E2391" s="12" t="s">
        <v>126</v>
      </c>
      <c r="F2391" s="12" t="s">
        <v>121</v>
      </c>
      <c r="G2391" s="14">
        <v>800000</v>
      </c>
      <c r="H2391" s="14">
        <v>800000</v>
      </c>
      <c r="I2391" s="14">
        <v>1</v>
      </c>
    </row>
    <row r="2392" spans="1:9" x14ac:dyDescent="0.25">
      <c r="A2392" s="1117"/>
      <c r="B2392" s="895" t="s">
        <v>524</v>
      </c>
      <c r="C2392" s="895"/>
      <c r="D2392" s="895"/>
      <c r="E2392" s="895"/>
      <c r="F2392" s="895"/>
      <c r="G2392" s="895"/>
      <c r="H2392" s="2">
        <v>1500000</v>
      </c>
      <c r="I2392" s="2"/>
    </row>
    <row r="2393" spans="1:9" x14ac:dyDescent="0.25">
      <c r="A2393" s="1117"/>
      <c r="B2393" s="896" t="s">
        <v>118</v>
      </c>
      <c r="C2393" s="896"/>
      <c r="D2393" s="896"/>
      <c r="E2393" s="896"/>
      <c r="F2393" s="896"/>
      <c r="G2393" s="896"/>
      <c r="H2393" s="72">
        <v>1500000</v>
      </c>
      <c r="I2393" s="72"/>
    </row>
    <row r="2394" spans="1:9" ht="45" x14ac:dyDescent="0.25">
      <c r="A2394" s="1117"/>
      <c r="B2394" s="910">
        <v>4239</v>
      </c>
      <c r="C2394" s="143" t="s">
        <v>6177</v>
      </c>
      <c r="D2394" s="144" t="s">
        <v>5530</v>
      </c>
      <c r="E2394" s="143" t="s">
        <v>14</v>
      </c>
      <c r="F2394" s="143" t="s">
        <v>121</v>
      </c>
      <c r="G2394" s="366">
        <v>450000</v>
      </c>
      <c r="H2394" s="366">
        <v>450000</v>
      </c>
      <c r="I2394" s="143">
        <v>1</v>
      </c>
    </row>
    <row r="2395" spans="1:9" ht="45" x14ac:dyDescent="0.25">
      <c r="A2395" s="1117"/>
      <c r="B2395" s="912"/>
      <c r="C2395" s="143" t="s">
        <v>6178</v>
      </c>
      <c r="D2395" s="144" t="s">
        <v>5530</v>
      </c>
      <c r="E2395" s="143" t="s">
        <v>14</v>
      </c>
      <c r="F2395" s="143" t="s">
        <v>121</v>
      </c>
      <c r="G2395" s="366">
        <v>1050000</v>
      </c>
      <c r="H2395" s="366">
        <v>1050000</v>
      </c>
      <c r="I2395" s="143">
        <v>1</v>
      </c>
    </row>
    <row r="2396" spans="1:9" x14ac:dyDescent="0.25">
      <c r="A2396" s="1117"/>
      <c r="B2396" s="895" t="s">
        <v>165</v>
      </c>
      <c r="C2396" s="895"/>
      <c r="D2396" s="895"/>
      <c r="E2396" s="895"/>
      <c r="F2396" s="895"/>
      <c r="G2396" s="895"/>
      <c r="H2396" s="2">
        <v>148189560</v>
      </c>
      <c r="I2396" s="2"/>
    </row>
    <row r="2397" spans="1:9" x14ac:dyDescent="0.25">
      <c r="A2397" s="1117"/>
      <c r="B2397" s="896" t="s">
        <v>154</v>
      </c>
      <c r="C2397" s="896"/>
      <c r="D2397" s="896"/>
      <c r="E2397" s="896"/>
      <c r="F2397" s="896"/>
      <c r="G2397" s="896"/>
      <c r="H2397" s="72">
        <v>145294560</v>
      </c>
      <c r="I2397" s="72"/>
    </row>
    <row r="2398" spans="1:9" ht="30" x14ac:dyDescent="0.25">
      <c r="A2398" s="1117"/>
      <c r="B2398" s="12">
        <v>4251</v>
      </c>
      <c r="C2398" s="143" t="s">
        <v>526</v>
      </c>
      <c r="D2398" s="142" t="s">
        <v>167</v>
      </c>
      <c r="E2398" s="12" t="s">
        <v>149</v>
      </c>
      <c r="F2398" s="12" t="s">
        <v>121</v>
      </c>
      <c r="G2398" s="842">
        <v>159819</v>
      </c>
      <c r="H2398" s="842">
        <v>159819</v>
      </c>
      <c r="I2398" s="14">
        <v>1</v>
      </c>
    </row>
    <row r="2399" spans="1:9" x14ac:dyDescent="0.25">
      <c r="A2399" s="1117"/>
      <c r="B2399" s="896" t="s">
        <v>118</v>
      </c>
      <c r="C2399" s="896"/>
      <c r="D2399" s="896"/>
      <c r="E2399" s="896"/>
      <c r="F2399" s="896"/>
      <c r="G2399" s="896"/>
      <c r="H2399" s="72">
        <v>2895000</v>
      </c>
      <c r="I2399" s="72"/>
    </row>
    <row r="2400" spans="1:9" ht="30" x14ac:dyDescent="0.25">
      <c r="A2400" s="1117"/>
      <c r="B2400" s="12">
        <v>4251</v>
      </c>
      <c r="C2400" s="141" t="s">
        <v>527</v>
      </c>
      <c r="D2400" s="142" t="s">
        <v>168</v>
      </c>
      <c r="E2400" s="12" t="s">
        <v>520</v>
      </c>
      <c r="F2400" s="12" t="s">
        <v>121</v>
      </c>
      <c r="G2400" s="14">
        <v>2895000</v>
      </c>
      <c r="H2400" s="14">
        <v>2895000</v>
      </c>
      <c r="I2400" s="14">
        <v>1</v>
      </c>
    </row>
    <row r="2401" spans="1:9" x14ac:dyDescent="0.25">
      <c r="A2401" s="1117"/>
      <c r="B2401" s="895" t="s">
        <v>169</v>
      </c>
      <c r="C2401" s="895"/>
      <c r="D2401" s="895"/>
      <c r="E2401" s="895"/>
      <c r="F2401" s="895"/>
      <c r="G2401" s="895"/>
      <c r="H2401" s="2">
        <v>20675390</v>
      </c>
      <c r="I2401" s="2"/>
    </row>
    <row r="2402" spans="1:9" x14ac:dyDescent="0.25">
      <c r="A2402" s="1117"/>
      <c r="B2402" s="896" t="s">
        <v>154</v>
      </c>
      <c r="C2402" s="896"/>
      <c r="D2402" s="896"/>
      <c r="E2402" s="896"/>
      <c r="F2402" s="896"/>
      <c r="G2402" s="896"/>
      <c r="H2402" s="72">
        <v>20261890</v>
      </c>
      <c r="I2402" s="72"/>
    </row>
    <row r="2403" spans="1:9" ht="30" x14ac:dyDescent="0.25">
      <c r="A2403" s="1117"/>
      <c r="B2403" s="12">
        <v>4251</v>
      </c>
      <c r="C2403" s="143" t="s">
        <v>528</v>
      </c>
      <c r="D2403" s="142" t="s">
        <v>529</v>
      </c>
      <c r="E2403" s="12" t="s">
        <v>126</v>
      </c>
      <c r="F2403" s="12" t="s">
        <v>121</v>
      </c>
      <c r="G2403" s="14">
        <v>20261890</v>
      </c>
      <c r="H2403" s="14">
        <v>20261890</v>
      </c>
      <c r="I2403" s="14">
        <v>1</v>
      </c>
    </row>
    <row r="2404" spans="1:9" x14ac:dyDescent="0.25">
      <c r="A2404" s="1117"/>
      <c r="B2404" s="896" t="s">
        <v>118</v>
      </c>
      <c r="C2404" s="896"/>
      <c r="D2404" s="896"/>
      <c r="E2404" s="896"/>
      <c r="F2404" s="896"/>
      <c r="G2404" s="896"/>
      <c r="H2404" s="72">
        <v>413500</v>
      </c>
      <c r="I2404" s="72"/>
    </row>
    <row r="2405" spans="1:9" ht="30" x14ac:dyDescent="0.25">
      <c r="A2405" s="1117"/>
      <c r="B2405" s="12">
        <v>4251</v>
      </c>
      <c r="C2405" s="141" t="s">
        <v>530</v>
      </c>
      <c r="D2405" s="142" t="s">
        <v>168</v>
      </c>
      <c r="E2405" s="12" t="s">
        <v>520</v>
      </c>
      <c r="F2405" s="12" t="s">
        <v>121</v>
      </c>
      <c r="G2405" s="14">
        <v>413500</v>
      </c>
      <c r="H2405" s="14">
        <v>413500</v>
      </c>
      <c r="I2405" s="14">
        <v>1</v>
      </c>
    </row>
    <row r="2406" spans="1:9" x14ac:dyDescent="0.25">
      <c r="A2406" s="1117"/>
      <c r="B2406" s="895" t="s">
        <v>173</v>
      </c>
      <c r="C2406" s="895"/>
      <c r="D2406" s="895"/>
      <c r="E2406" s="895"/>
      <c r="F2406" s="895"/>
      <c r="G2406" s="895"/>
      <c r="H2406" s="2">
        <v>20000000</v>
      </c>
      <c r="I2406" s="2"/>
    </row>
    <row r="2407" spans="1:9" x14ac:dyDescent="0.25">
      <c r="A2407" s="1117"/>
      <c r="B2407" s="896" t="s">
        <v>154</v>
      </c>
      <c r="C2407" s="896"/>
      <c r="D2407" s="896"/>
      <c r="E2407" s="896"/>
      <c r="F2407" s="896"/>
      <c r="G2407" s="896"/>
      <c r="H2407" s="72">
        <v>20000000</v>
      </c>
      <c r="I2407" s="72"/>
    </row>
    <row r="2408" spans="1:9" x14ac:dyDescent="0.25">
      <c r="A2408" s="1117"/>
      <c r="B2408" s="840" t="s">
        <v>5274</v>
      </c>
      <c r="C2408" s="840" t="s">
        <v>7917</v>
      </c>
      <c r="D2408" s="840" t="s">
        <v>7918</v>
      </c>
      <c r="E2408" s="865" t="s">
        <v>126</v>
      </c>
      <c r="F2408" s="865" t="s">
        <v>121</v>
      </c>
      <c r="G2408" s="841">
        <v>2969256</v>
      </c>
      <c r="H2408" s="841">
        <v>2969256</v>
      </c>
      <c r="I2408" s="14">
        <v>1</v>
      </c>
    </row>
    <row r="2409" spans="1:9" x14ac:dyDescent="0.25">
      <c r="A2409" s="1117"/>
      <c r="B2409" s="840" t="s">
        <v>5274</v>
      </c>
      <c r="C2409" s="840" t="s">
        <v>7919</v>
      </c>
      <c r="D2409" s="840" t="s">
        <v>7918</v>
      </c>
      <c r="E2409" s="865" t="s">
        <v>126</v>
      </c>
      <c r="F2409" s="865" t="s">
        <v>121</v>
      </c>
      <c r="G2409" s="841">
        <v>8879401</v>
      </c>
      <c r="H2409" s="841">
        <v>8879401</v>
      </c>
      <c r="I2409" s="14">
        <v>1</v>
      </c>
    </row>
    <row r="2410" spans="1:9" x14ac:dyDescent="0.25">
      <c r="A2410" s="1117"/>
      <c r="B2410" s="840" t="s">
        <v>5274</v>
      </c>
      <c r="C2410" s="840" t="s">
        <v>7920</v>
      </c>
      <c r="D2410" s="840" t="s">
        <v>7918</v>
      </c>
      <c r="E2410" s="865" t="s">
        <v>126</v>
      </c>
      <c r="F2410" s="865" t="s">
        <v>121</v>
      </c>
      <c r="G2410" s="841">
        <v>5007590</v>
      </c>
      <c r="H2410" s="841">
        <v>5007590</v>
      </c>
      <c r="I2410" s="14">
        <v>1</v>
      </c>
    </row>
    <row r="2411" spans="1:9" x14ac:dyDescent="0.25">
      <c r="A2411" s="1117"/>
      <c r="B2411" s="12">
        <v>5113</v>
      </c>
      <c r="C2411" s="139">
        <v>45411100</v>
      </c>
      <c r="D2411" s="140" t="s">
        <v>531</v>
      </c>
      <c r="E2411" s="15" t="s">
        <v>126</v>
      </c>
      <c r="F2411" s="15" t="s">
        <v>121</v>
      </c>
      <c r="G2411" s="26">
        <v>20000000</v>
      </c>
      <c r="H2411" s="26">
        <v>20000000</v>
      </c>
      <c r="I2411" s="16">
        <v>1</v>
      </c>
    </row>
    <row r="2412" spans="1:9" x14ac:dyDescent="0.25">
      <c r="A2412" s="1117"/>
      <c r="B2412" s="896" t="s">
        <v>118</v>
      </c>
      <c r="C2412" s="896"/>
      <c r="D2412" s="896"/>
      <c r="E2412" s="896"/>
      <c r="F2412" s="896"/>
      <c r="G2412" s="896"/>
      <c r="H2412" s="72">
        <v>0</v>
      </c>
      <c r="I2412" s="72"/>
    </row>
    <row r="2413" spans="1:9" x14ac:dyDescent="0.25">
      <c r="A2413" s="1117"/>
      <c r="B2413" s="863"/>
      <c r="C2413" s="840" t="s">
        <v>7921</v>
      </c>
      <c r="D2413" s="840" t="s">
        <v>532</v>
      </c>
      <c r="E2413" s="865" t="s">
        <v>120</v>
      </c>
      <c r="F2413" s="865" t="s">
        <v>121</v>
      </c>
      <c r="G2413" s="841">
        <v>17815</v>
      </c>
      <c r="H2413" s="841">
        <v>17815</v>
      </c>
      <c r="I2413" s="14">
        <v>1</v>
      </c>
    </row>
    <row r="2414" spans="1:9" x14ac:dyDescent="0.25">
      <c r="A2414" s="1117"/>
      <c r="B2414" s="863"/>
      <c r="C2414" s="840" t="s">
        <v>7922</v>
      </c>
      <c r="D2414" s="840" t="s">
        <v>532</v>
      </c>
      <c r="E2414" s="865" t="s">
        <v>120</v>
      </c>
      <c r="F2414" s="865" t="s">
        <v>121</v>
      </c>
      <c r="G2414" s="841">
        <v>53276</v>
      </c>
      <c r="H2414" s="841">
        <v>53276</v>
      </c>
      <c r="I2414" s="14">
        <v>1</v>
      </c>
    </row>
    <row r="2415" spans="1:9" x14ac:dyDescent="0.25">
      <c r="A2415" s="1117"/>
      <c r="B2415" s="863"/>
      <c r="C2415" s="840" t="s">
        <v>7923</v>
      </c>
      <c r="D2415" s="840" t="s">
        <v>532</v>
      </c>
      <c r="E2415" s="865" t="s">
        <v>120</v>
      </c>
      <c r="F2415" s="865" t="s">
        <v>121</v>
      </c>
      <c r="G2415" s="841">
        <v>30045</v>
      </c>
      <c r="H2415" s="841">
        <v>30045</v>
      </c>
      <c r="I2415" s="14">
        <v>1</v>
      </c>
    </row>
    <row r="2416" spans="1:9" ht="30" x14ac:dyDescent="0.25">
      <c r="A2416" s="1117"/>
      <c r="B2416" s="12">
        <v>5113</v>
      </c>
      <c r="C2416" s="139">
        <v>71351540</v>
      </c>
      <c r="D2416" s="140" t="s">
        <v>168</v>
      </c>
      <c r="E2416" s="15" t="s">
        <v>520</v>
      </c>
      <c r="F2416" s="15" t="s">
        <v>121</v>
      </c>
      <c r="G2416" s="16">
        <v>0</v>
      </c>
      <c r="H2416" s="16">
        <v>0</v>
      </c>
      <c r="I2416" s="16">
        <v>1</v>
      </c>
    </row>
    <row r="2417" spans="1:9" ht="30" x14ac:dyDescent="0.25">
      <c r="A2417" s="1117"/>
      <c r="B2417" s="12">
        <v>5113</v>
      </c>
      <c r="C2417" s="139">
        <v>98111140</v>
      </c>
      <c r="D2417" s="140" t="s">
        <v>532</v>
      </c>
      <c r="E2417" s="15" t="s">
        <v>120</v>
      </c>
      <c r="F2417" s="15" t="s">
        <v>121</v>
      </c>
      <c r="G2417" s="16">
        <v>0</v>
      </c>
      <c r="H2417" s="16">
        <v>0</v>
      </c>
      <c r="I2417" s="16">
        <v>1</v>
      </c>
    </row>
    <row r="2418" spans="1:9" x14ac:dyDescent="0.25">
      <c r="A2418" s="1117"/>
      <c r="B2418" s="895" t="s">
        <v>533</v>
      </c>
      <c r="C2418" s="895"/>
      <c r="D2418" s="895"/>
      <c r="E2418" s="895"/>
      <c r="F2418" s="895"/>
      <c r="G2418" s="895"/>
      <c r="H2418" s="2">
        <v>20000000</v>
      </c>
      <c r="I2418" s="2"/>
    </row>
    <row r="2419" spans="1:9" x14ac:dyDescent="0.25">
      <c r="A2419" s="1117"/>
      <c r="B2419" s="896" t="s">
        <v>154</v>
      </c>
      <c r="C2419" s="896"/>
      <c r="D2419" s="896"/>
      <c r="E2419" s="896"/>
      <c r="F2419" s="896"/>
      <c r="G2419" s="896"/>
      <c r="H2419" s="72">
        <v>20000000</v>
      </c>
      <c r="I2419" s="72"/>
    </row>
    <row r="2420" spans="1:9" ht="30" x14ac:dyDescent="0.25">
      <c r="A2420" s="1117"/>
      <c r="B2420" s="15">
        <v>5113</v>
      </c>
      <c r="C2420" s="139">
        <v>45231200</v>
      </c>
      <c r="D2420" s="140" t="s">
        <v>534</v>
      </c>
      <c r="E2420" s="15" t="s">
        <v>126</v>
      </c>
      <c r="F2420" s="15" t="s">
        <v>121</v>
      </c>
      <c r="G2420" s="16">
        <v>20000000</v>
      </c>
      <c r="H2420" s="16">
        <v>20000000</v>
      </c>
      <c r="I2420" s="16">
        <v>1</v>
      </c>
    </row>
    <row r="2421" spans="1:9" x14ac:dyDescent="0.25">
      <c r="A2421" s="1117"/>
      <c r="B2421" s="1003" t="s">
        <v>118</v>
      </c>
      <c r="C2421" s="1003"/>
      <c r="D2421" s="1003"/>
      <c r="E2421" s="1003"/>
      <c r="F2421" s="1003"/>
      <c r="G2421" s="1003"/>
      <c r="H2421" s="27">
        <v>0</v>
      </c>
      <c r="I2421" s="27"/>
    </row>
    <row r="2422" spans="1:9" ht="30" x14ac:dyDescent="0.25">
      <c r="A2422" s="1117"/>
      <c r="C2422" s="141" t="s">
        <v>6786</v>
      </c>
      <c r="D2422" s="556" t="s">
        <v>168</v>
      </c>
      <c r="E2422" s="141" t="s">
        <v>3127</v>
      </c>
      <c r="F2422" s="141" t="s">
        <v>121</v>
      </c>
      <c r="G2422" s="141">
        <v>178200</v>
      </c>
      <c r="H2422" s="141">
        <v>178200</v>
      </c>
      <c r="I2422" s="333">
        <v>1</v>
      </c>
    </row>
    <row r="2423" spans="1:9" ht="30" x14ac:dyDescent="0.25">
      <c r="A2423" s="1117"/>
      <c r="B2423" s="15">
        <v>5113</v>
      </c>
      <c r="C2423" s="139">
        <v>98111140</v>
      </c>
      <c r="D2423" s="140" t="s">
        <v>532</v>
      </c>
      <c r="E2423" s="15" t="s">
        <v>120</v>
      </c>
      <c r="F2423" s="15" t="s">
        <v>121</v>
      </c>
      <c r="G2423" s="16">
        <v>0</v>
      </c>
      <c r="H2423" s="16">
        <v>0</v>
      </c>
      <c r="I2423" s="16">
        <v>1</v>
      </c>
    </row>
    <row r="2424" spans="1:9" x14ac:dyDescent="0.25">
      <c r="A2424" s="1117"/>
      <c r="B2424" s="895" t="s">
        <v>535</v>
      </c>
      <c r="C2424" s="895"/>
      <c r="D2424" s="895"/>
      <c r="E2424" s="895"/>
      <c r="F2424" s="895"/>
      <c r="G2424" s="895"/>
      <c r="H2424" s="2">
        <v>32000000</v>
      </c>
      <c r="I2424" s="2"/>
    </row>
    <row r="2425" spans="1:9" x14ac:dyDescent="0.25">
      <c r="A2425" s="1117"/>
      <c r="B2425" s="896" t="s">
        <v>154</v>
      </c>
      <c r="C2425" s="896"/>
      <c r="D2425" s="896"/>
      <c r="E2425" s="896"/>
      <c r="F2425" s="896"/>
      <c r="G2425" s="896"/>
      <c r="H2425" s="72">
        <v>30000000</v>
      </c>
      <c r="I2425" s="72"/>
    </row>
    <row r="2426" spans="1:9" ht="30" x14ac:dyDescent="0.25">
      <c r="A2426" s="1117"/>
      <c r="B2426" s="12">
        <v>5113</v>
      </c>
      <c r="C2426" s="139">
        <v>45611300</v>
      </c>
      <c r="D2426" s="140" t="s">
        <v>536</v>
      </c>
      <c r="E2426" s="15" t="s">
        <v>126</v>
      </c>
      <c r="F2426" s="15" t="s">
        <v>121</v>
      </c>
      <c r="G2426" s="16">
        <v>30000000</v>
      </c>
      <c r="H2426" s="16">
        <v>30000000</v>
      </c>
      <c r="I2426" s="16">
        <v>1</v>
      </c>
    </row>
    <row r="2427" spans="1:9" x14ac:dyDescent="0.25">
      <c r="A2427" s="1117"/>
      <c r="B2427" s="896" t="s">
        <v>118</v>
      </c>
      <c r="C2427" s="896"/>
      <c r="D2427" s="896"/>
      <c r="E2427" s="896"/>
      <c r="F2427" s="896"/>
      <c r="G2427" s="896"/>
      <c r="H2427" s="72">
        <v>2000000</v>
      </c>
      <c r="I2427" s="72"/>
    </row>
    <row r="2428" spans="1:9" x14ac:dyDescent="0.25">
      <c r="A2428" s="1117"/>
      <c r="B2428" s="12">
        <v>4213</v>
      </c>
      <c r="C2428" s="143" t="s">
        <v>537</v>
      </c>
      <c r="D2428" s="142" t="s">
        <v>538</v>
      </c>
      <c r="E2428" s="12" t="s">
        <v>126</v>
      </c>
      <c r="F2428" s="12" t="s">
        <v>121</v>
      </c>
      <c r="G2428" s="14">
        <v>2000000</v>
      </c>
      <c r="H2428" s="14">
        <v>2000000</v>
      </c>
      <c r="I2428" s="14">
        <v>1</v>
      </c>
    </row>
    <row r="2429" spans="1:9" ht="30" x14ac:dyDescent="0.25">
      <c r="A2429" s="1117"/>
      <c r="B2429" s="12">
        <v>5113</v>
      </c>
      <c r="C2429" s="139">
        <v>71351540</v>
      </c>
      <c r="D2429" s="140" t="s">
        <v>168</v>
      </c>
      <c r="E2429" s="15" t="s">
        <v>520</v>
      </c>
      <c r="F2429" s="15" t="s">
        <v>121</v>
      </c>
      <c r="G2429" s="16">
        <v>0</v>
      </c>
      <c r="H2429" s="16">
        <v>0</v>
      </c>
      <c r="I2429" s="16">
        <v>1</v>
      </c>
    </row>
    <row r="2430" spans="1:9" ht="30" x14ac:dyDescent="0.25">
      <c r="A2430" s="1117"/>
      <c r="B2430" s="12">
        <v>5113</v>
      </c>
      <c r="C2430" s="139">
        <v>98111140</v>
      </c>
      <c r="D2430" s="140" t="s">
        <v>532</v>
      </c>
      <c r="E2430" s="15" t="s">
        <v>120</v>
      </c>
      <c r="F2430" s="15" t="s">
        <v>121</v>
      </c>
      <c r="G2430" s="16">
        <v>0</v>
      </c>
      <c r="H2430" s="16">
        <v>0</v>
      </c>
      <c r="I2430" s="16">
        <v>1</v>
      </c>
    </row>
    <row r="2431" spans="1:9" x14ac:dyDescent="0.25">
      <c r="A2431" s="1117"/>
      <c r="B2431" s="895" t="s">
        <v>175</v>
      </c>
      <c r="C2431" s="895"/>
      <c r="D2431" s="895"/>
      <c r="E2431" s="895"/>
      <c r="F2431" s="895"/>
      <c r="G2431" s="895"/>
      <c r="H2431" s="2">
        <v>6748500</v>
      </c>
      <c r="I2431" s="2"/>
    </row>
    <row r="2432" spans="1:9" x14ac:dyDescent="0.25">
      <c r="A2432" s="1117"/>
      <c r="B2432" s="896" t="s">
        <v>154</v>
      </c>
      <c r="C2432" s="896"/>
      <c r="D2432" s="896"/>
      <c r="E2432" s="896"/>
      <c r="F2432" s="896"/>
      <c r="G2432" s="896"/>
      <c r="H2432" s="72">
        <v>6748500</v>
      </c>
      <c r="I2432" s="72"/>
    </row>
    <row r="2433" spans="1:9" x14ac:dyDescent="0.25">
      <c r="A2433" s="1117"/>
      <c r="B2433" s="807">
        <v>4251</v>
      </c>
      <c r="C2433" s="785" t="s">
        <v>7720</v>
      </c>
      <c r="D2433" s="785" t="s">
        <v>539</v>
      </c>
      <c r="E2433" s="785" t="s">
        <v>126</v>
      </c>
      <c r="F2433" s="785" t="s">
        <v>121</v>
      </c>
      <c r="G2433" s="785">
        <v>6606.4309999999996</v>
      </c>
      <c r="H2433" s="785">
        <v>6606.4309999999996</v>
      </c>
      <c r="I2433" s="785">
        <v>1</v>
      </c>
    </row>
    <row r="2434" spans="1:9" ht="30" x14ac:dyDescent="0.25">
      <c r="A2434" s="1117"/>
      <c r="B2434" s="12">
        <v>4251</v>
      </c>
      <c r="C2434" s="139">
        <v>45461100</v>
      </c>
      <c r="D2434" s="140" t="s">
        <v>539</v>
      </c>
      <c r="E2434" s="15" t="s">
        <v>126</v>
      </c>
      <c r="F2434" s="15" t="s">
        <v>121</v>
      </c>
      <c r="G2434" s="16">
        <v>6748500</v>
      </c>
      <c r="H2434" s="16">
        <v>6748500</v>
      </c>
      <c r="I2434" s="16">
        <v>1</v>
      </c>
    </row>
    <row r="2435" spans="1:9" x14ac:dyDescent="0.25">
      <c r="A2435" s="1117"/>
      <c r="B2435" s="896" t="s">
        <v>118</v>
      </c>
      <c r="C2435" s="896"/>
      <c r="D2435" s="896"/>
      <c r="E2435" s="896"/>
      <c r="F2435" s="896"/>
      <c r="G2435" s="896"/>
      <c r="H2435" s="72">
        <v>0</v>
      </c>
      <c r="I2435" s="72"/>
    </row>
    <row r="2436" spans="1:9" x14ac:dyDescent="0.25">
      <c r="A2436" s="1117"/>
      <c r="B2436" s="12">
        <v>4251</v>
      </c>
      <c r="C2436" s="785" t="s">
        <v>7703</v>
      </c>
      <c r="D2436" s="785" t="s">
        <v>5270</v>
      </c>
      <c r="E2436" s="807" t="s">
        <v>3127</v>
      </c>
      <c r="F2436" s="15" t="s">
        <v>121</v>
      </c>
      <c r="G2436" s="788">
        <v>132200</v>
      </c>
      <c r="H2436" s="788">
        <v>132200</v>
      </c>
      <c r="I2436" s="16">
        <v>1</v>
      </c>
    </row>
    <row r="2437" spans="1:9" x14ac:dyDescent="0.25">
      <c r="A2437" s="1117"/>
      <c r="B2437" s="895" t="s">
        <v>540</v>
      </c>
      <c r="C2437" s="895"/>
      <c r="D2437" s="895"/>
      <c r="E2437" s="895"/>
      <c r="F2437" s="895"/>
      <c r="G2437" s="895"/>
      <c r="H2437" s="2">
        <v>3024000</v>
      </c>
      <c r="I2437" s="2"/>
    </row>
    <row r="2438" spans="1:9" x14ac:dyDescent="0.25">
      <c r="A2438" s="1117"/>
      <c r="B2438" s="896" t="s">
        <v>154</v>
      </c>
      <c r="C2438" s="896"/>
      <c r="D2438" s="896"/>
      <c r="E2438" s="896"/>
      <c r="F2438" s="896"/>
      <c r="G2438" s="896"/>
      <c r="H2438" s="72">
        <v>3024000</v>
      </c>
      <c r="I2438" s="72"/>
    </row>
    <row r="2439" spans="1:9" ht="30" x14ac:dyDescent="0.25">
      <c r="A2439" s="1117"/>
      <c r="B2439" s="483" t="s">
        <v>5304</v>
      </c>
      <c r="C2439" s="483" t="s">
        <v>6567</v>
      </c>
      <c r="D2439" s="483" t="s">
        <v>4070</v>
      </c>
      <c r="E2439" s="483" t="s">
        <v>126</v>
      </c>
      <c r="F2439" s="483" t="s">
        <v>121</v>
      </c>
      <c r="G2439" s="483">
        <v>2942880</v>
      </c>
      <c r="H2439" s="483">
        <v>2942880</v>
      </c>
      <c r="I2439" s="483">
        <v>1</v>
      </c>
    </row>
    <row r="2440" spans="1:9" ht="30" x14ac:dyDescent="0.25">
      <c r="A2440" s="1117"/>
      <c r="B2440" s="12">
        <v>5112</v>
      </c>
      <c r="C2440" s="139">
        <v>45221142</v>
      </c>
      <c r="D2440" s="140" t="s">
        <v>171</v>
      </c>
      <c r="E2440" s="15" t="s">
        <v>126</v>
      </c>
      <c r="F2440" s="15" t="s">
        <v>121</v>
      </c>
      <c r="G2440" s="16">
        <v>3024000</v>
      </c>
      <c r="H2440" s="16">
        <v>3024000</v>
      </c>
      <c r="I2440" s="16">
        <v>1</v>
      </c>
    </row>
    <row r="2441" spans="1:9" x14ac:dyDescent="0.25">
      <c r="A2441" s="1117"/>
      <c r="B2441" s="896" t="s">
        <v>118</v>
      </c>
      <c r="C2441" s="896"/>
      <c r="D2441" s="896"/>
      <c r="E2441" s="896"/>
      <c r="F2441" s="896"/>
      <c r="G2441" s="896"/>
      <c r="H2441" s="72">
        <v>0</v>
      </c>
      <c r="I2441" s="72"/>
    </row>
    <row r="2442" spans="1:9" ht="30" x14ac:dyDescent="0.25">
      <c r="A2442" s="1117"/>
      <c r="B2442" s="12">
        <v>5112</v>
      </c>
      <c r="C2442" s="442" t="s">
        <v>6396</v>
      </c>
      <c r="D2442" s="442" t="s">
        <v>5270</v>
      </c>
      <c r="E2442" s="442" t="s">
        <v>3127</v>
      </c>
      <c r="F2442" s="442" t="s">
        <v>121</v>
      </c>
      <c r="G2442" s="442">
        <v>57600</v>
      </c>
      <c r="H2442" s="442">
        <v>57600</v>
      </c>
      <c r="I2442" s="442">
        <v>1</v>
      </c>
    </row>
    <row r="2443" spans="1:9" ht="30" x14ac:dyDescent="0.25">
      <c r="A2443" s="1117"/>
      <c r="B2443" s="12">
        <v>5112</v>
      </c>
      <c r="C2443" s="483" t="s">
        <v>6568</v>
      </c>
      <c r="D2443" s="483" t="s">
        <v>532</v>
      </c>
      <c r="E2443" s="483" t="s">
        <v>120</v>
      </c>
      <c r="F2443" s="483" t="s">
        <v>121</v>
      </c>
      <c r="G2443" s="483">
        <v>18440</v>
      </c>
      <c r="H2443" s="483">
        <v>18440</v>
      </c>
      <c r="I2443" s="483">
        <v>1</v>
      </c>
    </row>
    <row r="2444" spans="1:9" x14ac:dyDescent="0.25">
      <c r="A2444" s="1117"/>
      <c r="B2444" s="895" t="s">
        <v>178</v>
      </c>
      <c r="C2444" s="895"/>
      <c r="D2444" s="895"/>
      <c r="E2444" s="895"/>
      <c r="F2444" s="895"/>
      <c r="G2444" s="895"/>
      <c r="H2444" s="2">
        <v>18179500</v>
      </c>
      <c r="I2444" s="2"/>
    </row>
    <row r="2445" spans="1:9" x14ac:dyDescent="0.25">
      <c r="A2445" s="1117"/>
      <c r="B2445" s="896" t="s">
        <v>118</v>
      </c>
      <c r="C2445" s="896"/>
      <c r="D2445" s="896"/>
      <c r="E2445" s="896"/>
      <c r="F2445" s="896"/>
      <c r="G2445" s="896"/>
      <c r="H2445" s="72">
        <v>18179500</v>
      </c>
      <c r="I2445" s="72"/>
    </row>
    <row r="2446" spans="1:9" x14ac:dyDescent="0.25">
      <c r="A2446" s="1117"/>
      <c r="B2446" s="12">
        <v>4241</v>
      </c>
      <c r="C2446" s="141" t="s">
        <v>541</v>
      </c>
      <c r="D2446" s="142" t="s">
        <v>164</v>
      </c>
      <c r="E2446" s="12" t="s">
        <v>126</v>
      </c>
      <c r="F2446" s="12" t="s">
        <v>121</v>
      </c>
      <c r="G2446" s="14">
        <v>300000</v>
      </c>
      <c r="H2446" s="14">
        <v>300000</v>
      </c>
      <c r="I2446" s="14">
        <v>1</v>
      </c>
    </row>
    <row r="2447" spans="1:9" ht="30" x14ac:dyDescent="0.25">
      <c r="A2447" s="1117"/>
      <c r="B2447" s="899">
        <v>5129</v>
      </c>
      <c r="C2447" s="143" t="s">
        <v>542</v>
      </c>
      <c r="D2447" s="142" t="s">
        <v>543</v>
      </c>
      <c r="E2447" s="12" t="s">
        <v>126</v>
      </c>
      <c r="F2447" s="12" t="s">
        <v>121</v>
      </c>
      <c r="G2447" s="14">
        <v>2000000</v>
      </c>
      <c r="H2447" s="14">
        <v>2000000</v>
      </c>
      <c r="I2447" s="14">
        <v>1</v>
      </c>
    </row>
    <row r="2448" spans="1:9" ht="30" x14ac:dyDescent="0.25">
      <c r="A2448" s="1117"/>
      <c r="B2448" s="899"/>
      <c r="C2448" s="143" t="s">
        <v>5601</v>
      </c>
      <c r="D2448" s="143" t="s">
        <v>543</v>
      </c>
      <c r="E2448" s="278" t="s">
        <v>126</v>
      </c>
      <c r="F2448" s="278" t="s">
        <v>121</v>
      </c>
      <c r="G2448" s="293">
        <v>15596700</v>
      </c>
      <c r="H2448" s="293">
        <v>15596700</v>
      </c>
      <c r="I2448" s="294">
        <v>1</v>
      </c>
    </row>
    <row r="2449" spans="1:9" ht="30" x14ac:dyDescent="0.25">
      <c r="A2449" s="1117"/>
      <c r="B2449" s="899"/>
      <c r="C2449" s="143" t="s">
        <v>5825</v>
      </c>
      <c r="D2449" s="143" t="s">
        <v>5270</v>
      </c>
      <c r="E2449" s="143" t="s">
        <v>520</v>
      </c>
      <c r="F2449" s="143" t="s">
        <v>121</v>
      </c>
      <c r="G2449" s="293">
        <v>282800</v>
      </c>
      <c r="H2449" s="293">
        <v>282800</v>
      </c>
      <c r="I2449" s="294">
        <v>1</v>
      </c>
    </row>
    <row r="2450" spans="1:9" ht="30" x14ac:dyDescent="0.25">
      <c r="A2450" s="1117"/>
      <c r="B2450" s="899"/>
      <c r="C2450" s="139">
        <v>71351540</v>
      </c>
      <c r="D2450" s="140" t="s">
        <v>168</v>
      </c>
      <c r="E2450" s="15" t="s">
        <v>520</v>
      </c>
      <c r="F2450" s="15" t="s">
        <v>121</v>
      </c>
      <c r="G2450" s="16">
        <v>285000</v>
      </c>
      <c r="H2450" s="16">
        <v>285000</v>
      </c>
      <c r="I2450" s="16">
        <v>1</v>
      </c>
    </row>
    <row r="2451" spans="1:9" x14ac:dyDescent="0.25">
      <c r="A2451" s="1117"/>
      <c r="B2451" s="946" t="s">
        <v>210</v>
      </c>
      <c r="C2451" s="946"/>
      <c r="D2451" s="946"/>
      <c r="E2451" s="946"/>
      <c r="F2451" s="946"/>
      <c r="G2451" s="946"/>
      <c r="H2451" s="2">
        <v>40000000</v>
      </c>
      <c r="I2451" s="2"/>
    </row>
    <row r="2452" spans="1:9" x14ac:dyDescent="0.25">
      <c r="A2452" s="1117"/>
      <c r="B2452" s="896" t="s">
        <v>154</v>
      </c>
      <c r="C2452" s="896"/>
      <c r="D2452" s="896"/>
      <c r="E2452" s="896"/>
      <c r="F2452" s="896"/>
      <c r="G2452" s="896"/>
      <c r="H2452" s="72">
        <v>29850000</v>
      </c>
      <c r="I2452" s="72"/>
    </row>
    <row r="2453" spans="1:9" ht="30" x14ac:dyDescent="0.25">
      <c r="A2453" s="1117"/>
      <c r="B2453" s="12">
        <v>4861</v>
      </c>
      <c r="C2453" s="143" t="s">
        <v>544</v>
      </c>
      <c r="D2453" s="142" t="s">
        <v>171</v>
      </c>
      <c r="E2453" s="12" t="s">
        <v>149</v>
      </c>
      <c r="F2453" s="12" t="s">
        <v>121</v>
      </c>
      <c r="G2453" s="14">
        <v>29850000</v>
      </c>
      <c r="H2453" s="14">
        <v>29850000</v>
      </c>
      <c r="I2453" s="14">
        <v>1</v>
      </c>
    </row>
    <row r="2454" spans="1:9" x14ac:dyDescent="0.25">
      <c r="A2454" s="1117"/>
      <c r="B2454" s="896" t="s">
        <v>118</v>
      </c>
      <c r="C2454" s="896"/>
      <c r="D2454" s="896"/>
      <c r="E2454" s="896"/>
      <c r="F2454" s="896"/>
      <c r="G2454" s="896"/>
      <c r="H2454" s="72">
        <v>10150000</v>
      </c>
      <c r="I2454" s="72"/>
    </row>
    <row r="2455" spans="1:9" ht="30" x14ac:dyDescent="0.25">
      <c r="A2455" s="1117"/>
      <c r="B2455" s="899">
        <v>4861</v>
      </c>
      <c r="C2455" s="143" t="s">
        <v>545</v>
      </c>
      <c r="D2455" s="142" t="s">
        <v>213</v>
      </c>
      <c r="E2455" s="12" t="s">
        <v>149</v>
      </c>
      <c r="F2455" s="12" t="s">
        <v>121</v>
      </c>
      <c r="G2455" s="14">
        <v>10000000</v>
      </c>
      <c r="H2455" s="14">
        <v>10000000</v>
      </c>
      <c r="I2455" s="14">
        <v>1</v>
      </c>
    </row>
    <row r="2456" spans="1:9" ht="30" x14ac:dyDescent="0.25">
      <c r="A2456" s="1117"/>
      <c r="B2456" s="899"/>
      <c r="C2456" s="141" t="s">
        <v>546</v>
      </c>
      <c r="D2456" s="142" t="s">
        <v>168</v>
      </c>
      <c r="E2456" s="12" t="s">
        <v>520</v>
      </c>
      <c r="F2456" s="12" t="s">
        <v>121</v>
      </c>
      <c r="G2456" s="14">
        <v>150000</v>
      </c>
      <c r="H2456" s="14">
        <v>150000</v>
      </c>
      <c r="I2456" s="14">
        <v>1</v>
      </c>
    </row>
    <row r="2457" spans="1:9" x14ac:dyDescent="0.25">
      <c r="A2457" s="1117"/>
      <c r="B2457" s="895" t="s">
        <v>547</v>
      </c>
      <c r="C2457" s="895"/>
      <c r="D2457" s="895"/>
      <c r="E2457" s="895"/>
      <c r="F2457" s="895"/>
      <c r="G2457" s="895"/>
      <c r="H2457" s="2">
        <v>4761000</v>
      </c>
      <c r="I2457" s="2"/>
    </row>
    <row r="2458" spans="1:9" x14ac:dyDescent="0.25">
      <c r="A2458" s="1117"/>
      <c r="B2458" s="896" t="s">
        <v>118</v>
      </c>
      <c r="C2458" s="896"/>
      <c r="D2458" s="896"/>
      <c r="E2458" s="896"/>
      <c r="F2458" s="896"/>
      <c r="G2458" s="896"/>
      <c r="H2458" s="72">
        <v>4761000</v>
      </c>
      <c r="I2458" s="72"/>
    </row>
    <row r="2459" spans="1:9" ht="45" x14ac:dyDescent="0.25">
      <c r="A2459" s="1117"/>
      <c r="B2459" s="12">
        <v>4213</v>
      </c>
      <c r="C2459" s="141" t="s">
        <v>548</v>
      </c>
      <c r="D2459" s="142" t="s">
        <v>125</v>
      </c>
      <c r="E2459" s="12" t="s">
        <v>126</v>
      </c>
      <c r="F2459" s="12" t="s">
        <v>121</v>
      </c>
      <c r="G2459" s="14">
        <v>4761000</v>
      </c>
      <c r="H2459" s="14">
        <v>4761000</v>
      </c>
      <c r="I2459" s="14">
        <v>1</v>
      </c>
    </row>
    <row r="2460" spans="1:9" x14ac:dyDescent="0.25">
      <c r="A2460" s="1117"/>
      <c r="B2460" s="895" t="s">
        <v>549</v>
      </c>
      <c r="C2460" s="895"/>
      <c r="D2460" s="895"/>
      <c r="E2460" s="895"/>
      <c r="F2460" s="895"/>
      <c r="G2460" s="895"/>
      <c r="H2460" s="2">
        <v>10600000</v>
      </c>
      <c r="I2460" s="2"/>
    </row>
    <row r="2461" spans="1:9" x14ac:dyDescent="0.25">
      <c r="A2461" s="1117"/>
      <c r="B2461" s="896" t="s">
        <v>154</v>
      </c>
      <c r="C2461" s="896"/>
      <c r="D2461" s="896"/>
      <c r="E2461" s="896"/>
      <c r="F2461" s="896"/>
      <c r="G2461" s="896"/>
      <c r="H2461" s="72">
        <v>10000000</v>
      </c>
      <c r="I2461" s="72"/>
    </row>
    <row r="2462" spans="1:9" x14ac:dyDescent="0.25">
      <c r="A2462" s="1117"/>
      <c r="B2462" s="785" t="s">
        <v>5304</v>
      </c>
      <c r="C2462" s="785" t="s">
        <v>7700</v>
      </c>
      <c r="D2462" s="785" t="s">
        <v>539</v>
      </c>
      <c r="E2462" s="807" t="s">
        <v>126</v>
      </c>
      <c r="F2462" s="807" t="s">
        <v>121</v>
      </c>
      <c r="G2462" s="787">
        <v>11512.35</v>
      </c>
      <c r="H2462" s="787">
        <v>11512.35</v>
      </c>
      <c r="I2462" s="465">
        <v>1</v>
      </c>
    </row>
    <row r="2463" spans="1:9" ht="60" x14ac:dyDescent="0.25">
      <c r="A2463" s="1117"/>
      <c r="B2463" s="12">
        <v>5112</v>
      </c>
      <c r="C2463" s="139">
        <v>45461100</v>
      </c>
      <c r="D2463" s="140" t="s">
        <v>550</v>
      </c>
      <c r="E2463" s="15" t="s">
        <v>126</v>
      </c>
      <c r="F2463" s="15" t="s">
        <v>121</v>
      </c>
      <c r="G2463" s="16">
        <v>10000000</v>
      </c>
      <c r="H2463" s="16">
        <v>10000000</v>
      </c>
      <c r="I2463" s="16">
        <v>1</v>
      </c>
    </row>
    <row r="2464" spans="1:9" x14ac:dyDescent="0.25">
      <c r="A2464" s="1117"/>
      <c r="B2464" s="896" t="s">
        <v>118</v>
      </c>
      <c r="C2464" s="896"/>
      <c r="D2464" s="896"/>
      <c r="E2464" s="896"/>
      <c r="F2464" s="896"/>
      <c r="G2464" s="896"/>
      <c r="H2464" s="72">
        <v>600000</v>
      </c>
      <c r="I2464" s="72"/>
    </row>
    <row r="2465" spans="1:9" x14ac:dyDescent="0.25">
      <c r="A2465" s="1117"/>
      <c r="B2465" s="846"/>
      <c r="C2465" s="840" t="s">
        <v>7867</v>
      </c>
      <c r="D2465" s="840" t="s">
        <v>5270</v>
      </c>
      <c r="E2465" s="843" t="s">
        <v>3127</v>
      </c>
      <c r="F2465" s="843" t="s">
        <v>121</v>
      </c>
      <c r="G2465" s="841">
        <v>226900</v>
      </c>
      <c r="H2465" s="841">
        <v>226900</v>
      </c>
      <c r="I2465" s="848">
        <v>1</v>
      </c>
    </row>
    <row r="2466" spans="1:9" ht="30" x14ac:dyDescent="0.25">
      <c r="A2466" s="1117"/>
      <c r="B2466" s="807">
        <v>5112</v>
      </c>
      <c r="C2466" s="807" t="s">
        <v>7701</v>
      </c>
      <c r="D2466" s="807" t="s">
        <v>532</v>
      </c>
      <c r="E2466" s="807" t="s">
        <v>120</v>
      </c>
      <c r="F2466" s="807" t="s">
        <v>121</v>
      </c>
      <c r="G2466" s="807">
        <v>68.052999999999997</v>
      </c>
      <c r="H2466" s="807">
        <v>68.052999999999997</v>
      </c>
      <c r="I2466" s="808">
        <v>1</v>
      </c>
    </row>
    <row r="2467" spans="1:9" ht="45" x14ac:dyDescent="0.25">
      <c r="A2467" s="1117"/>
      <c r="B2467" s="12">
        <v>4213</v>
      </c>
      <c r="C2467" s="139">
        <v>50761100</v>
      </c>
      <c r="D2467" s="140" t="s">
        <v>551</v>
      </c>
      <c r="E2467" s="15" t="s">
        <v>126</v>
      </c>
      <c r="F2467" s="15" t="s">
        <v>121</v>
      </c>
      <c r="G2467" s="16">
        <v>600000</v>
      </c>
      <c r="H2467" s="16">
        <v>600000</v>
      </c>
      <c r="I2467" s="16">
        <v>1</v>
      </c>
    </row>
    <row r="2468" spans="1:9" ht="60" x14ac:dyDescent="0.25">
      <c r="A2468" s="1117"/>
      <c r="B2468" s="12">
        <v>5112</v>
      </c>
      <c r="C2468" s="139">
        <v>71351540</v>
      </c>
      <c r="D2468" s="140" t="s">
        <v>552</v>
      </c>
      <c r="E2468" s="15" t="s">
        <v>520</v>
      </c>
      <c r="F2468" s="15" t="s">
        <v>121</v>
      </c>
      <c r="G2468" s="16">
        <v>0</v>
      </c>
      <c r="H2468" s="16">
        <v>0</v>
      </c>
      <c r="I2468" s="16">
        <v>1</v>
      </c>
    </row>
    <row r="2469" spans="1:9" ht="60" x14ac:dyDescent="0.25">
      <c r="A2469" s="1117"/>
      <c r="B2469" s="12">
        <v>5112</v>
      </c>
      <c r="C2469" s="139">
        <v>98111140</v>
      </c>
      <c r="D2469" s="140" t="s">
        <v>553</v>
      </c>
      <c r="E2469" s="15" t="s">
        <v>120</v>
      </c>
      <c r="F2469" s="15" t="s">
        <v>121</v>
      </c>
      <c r="G2469" s="16">
        <v>0</v>
      </c>
      <c r="H2469" s="16">
        <v>0</v>
      </c>
      <c r="I2469" s="16">
        <v>1</v>
      </c>
    </row>
    <row r="2470" spans="1:9" x14ac:dyDescent="0.25">
      <c r="A2470" s="1117"/>
      <c r="B2470" s="895" t="s">
        <v>214</v>
      </c>
      <c r="C2470" s="895"/>
      <c r="D2470" s="895"/>
      <c r="E2470" s="895"/>
      <c r="F2470" s="895"/>
      <c r="G2470" s="895"/>
      <c r="H2470" s="2">
        <v>49999884</v>
      </c>
      <c r="I2470" s="2"/>
    </row>
    <row r="2471" spans="1:9" x14ac:dyDescent="0.25">
      <c r="A2471" s="1117"/>
      <c r="B2471" s="896" t="s">
        <v>154</v>
      </c>
      <c r="C2471" s="896"/>
      <c r="D2471" s="896"/>
      <c r="E2471" s="896"/>
      <c r="F2471" s="896"/>
      <c r="G2471" s="896"/>
      <c r="H2471" s="72">
        <v>48999884</v>
      </c>
      <c r="I2471" s="72"/>
    </row>
    <row r="2472" spans="1:9" ht="30" x14ac:dyDescent="0.25">
      <c r="A2472" s="1117"/>
      <c r="B2472" s="12">
        <v>4251</v>
      </c>
      <c r="C2472" s="143" t="s">
        <v>554</v>
      </c>
      <c r="D2472" s="142" t="s">
        <v>216</v>
      </c>
      <c r="E2472" s="12" t="s">
        <v>149</v>
      </c>
      <c r="F2472" s="12" t="s">
        <v>121</v>
      </c>
      <c r="G2472" s="14">
        <v>48999884</v>
      </c>
      <c r="H2472" s="14">
        <v>48999884</v>
      </c>
      <c r="I2472" s="14">
        <v>1</v>
      </c>
    </row>
    <row r="2473" spans="1:9" x14ac:dyDescent="0.25">
      <c r="A2473" s="1117"/>
      <c r="B2473" s="896" t="s">
        <v>118</v>
      </c>
      <c r="C2473" s="896"/>
      <c r="D2473" s="896"/>
      <c r="E2473" s="896"/>
      <c r="F2473" s="896"/>
      <c r="G2473" s="896"/>
      <c r="H2473" s="72">
        <v>1000000</v>
      </c>
      <c r="I2473" s="72"/>
    </row>
    <row r="2474" spans="1:9" ht="30" x14ac:dyDescent="0.25">
      <c r="A2474" s="1117"/>
      <c r="B2474" s="12">
        <v>4251</v>
      </c>
      <c r="C2474" s="141" t="s">
        <v>555</v>
      </c>
      <c r="D2474" s="142" t="s">
        <v>168</v>
      </c>
      <c r="E2474" s="12" t="s">
        <v>520</v>
      </c>
      <c r="F2474" s="12" t="s">
        <v>121</v>
      </c>
      <c r="G2474" s="14">
        <v>1000000</v>
      </c>
      <c r="H2474" s="14">
        <v>1000000</v>
      </c>
      <c r="I2474" s="14">
        <v>1</v>
      </c>
    </row>
    <row r="2475" spans="1:9" x14ac:dyDescent="0.25">
      <c r="A2475" s="1117"/>
      <c r="B2475" s="895" t="s">
        <v>217</v>
      </c>
      <c r="C2475" s="895"/>
      <c r="D2475" s="895"/>
      <c r="E2475" s="895"/>
      <c r="F2475" s="895"/>
      <c r="G2475" s="895"/>
      <c r="H2475" s="2">
        <v>108999997</v>
      </c>
      <c r="I2475" s="2"/>
    </row>
    <row r="2476" spans="1:9" x14ac:dyDescent="0.25">
      <c r="A2476" s="1117"/>
      <c r="B2476" s="896" t="s">
        <v>11</v>
      </c>
      <c r="C2476" s="896"/>
      <c r="D2476" s="896"/>
      <c r="E2476" s="896"/>
      <c r="F2476" s="896"/>
      <c r="G2476" s="896"/>
      <c r="H2476" s="72">
        <v>8999997</v>
      </c>
      <c r="I2476" s="72"/>
    </row>
    <row r="2477" spans="1:9" x14ac:dyDescent="0.25">
      <c r="A2477" s="1117"/>
      <c r="B2477" s="899">
        <v>4269</v>
      </c>
      <c r="C2477" s="143" t="s">
        <v>556</v>
      </c>
      <c r="D2477" s="142" t="s">
        <v>557</v>
      </c>
      <c r="E2477" s="12" t="s">
        <v>14</v>
      </c>
      <c r="F2477" s="12" t="s">
        <v>470</v>
      </c>
      <c r="G2477" s="14">
        <v>3903</v>
      </c>
      <c r="H2477" s="14">
        <v>195150</v>
      </c>
      <c r="I2477" s="14">
        <v>50</v>
      </c>
    </row>
    <row r="2478" spans="1:9" x14ac:dyDescent="0.25">
      <c r="A2478" s="1117"/>
      <c r="B2478" s="899"/>
      <c r="C2478" s="143" t="s">
        <v>558</v>
      </c>
      <c r="D2478" s="142" t="s">
        <v>559</v>
      </c>
      <c r="E2478" s="12" t="s">
        <v>14</v>
      </c>
      <c r="F2478" s="12" t="s">
        <v>470</v>
      </c>
      <c r="G2478" s="14">
        <v>4101</v>
      </c>
      <c r="H2478" s="14">
        <v>8804847</v>
      </c>
      <c r="I2478" s="14">
        <v>2147</v>
      </c>
    </row>
    <row r="2479" spans="1:9" x14ac:dyDescent="0.25">
      <c r="A2479" s="1117"/>
      <c r="B2479" s="896" t="s">
        <v>154</v>
      </c>
      <c r="C2479" s="896"/>
      <c r="D2479" s="896"/>
      <c r="E2479" s="896"/>
      <c r="F2479" s="896"/>
      <c r="G2479" s="896"/>
      <c r="H2479" s="72">
        <v>100000000</v>
      </c>
      <c r="I2479" s="72"/>
    </row>
    <row r="2480" spans="1:9" ht="30" x14ac:dyDescent="0.25">
      <c r="A2480" s="1117"/>
      <c r="B2480" s="899"/>
      <c r="C2480" s="143" t="s">
        <v>5801</v>
      </c>
      <c r="D2480" s="142" t="s">
        <v>5802</v>
      </c>
      <c r="E2480" s="141" t="s">
        <v>149</v>
      </c>
      <c r="F2480" s="142" t="s">
        <v>121</v>
      </c>
      <c r="G2480" s="112">
        <v>33925.56</v>
      </c>
      <c r="H2480" s="112">
        <v>33925.56</v>
      </c>
      <c r="I2480" s="53">
        <v>1</v>
      </c>
    </row>
    <row r="2481" spans="1:9" ht="30" x14ac:dyDescent="0.25">
      <c r="A2481" s="1117"/>
      <c r="B2481" s="899"/>
      <c r="C2481" s="143" t="s">
        <v>5803</v>
      </c>
      <c r="D2481" s="142" t="s">
        <v>5802</v>
      </c>
      <c r="E2481" s="141" t="s">
        <v>149</v>
      </c>
      <c r="F2481" s="142" t="s">
        <v>121</v>
      </c>
      <c r="G2481" s="112">
        <v>34432.339999999997</v>
      </c>
      <c r="H2481" s="112">
        <v>34432.339999999997</v>
      </c>
      <c r="I2481" s="53">
        <v>1</v>
      </c>
    </row>
    <row r="2482" spans="1:9" ht="30" x14ac:dyDescent="0.25">
      <c r="A2482" s="1117"/>
      <c r="B2482" s="899"/>
      <c r="C2482" s="143" t="s">
        <v>5804</v>
      </c>
      <c r="D2482" s="142" t="s">
        <v>5802</v>
      </c>
      <c r="E2482" s="141" t="s">
        <v>149</v>
      </c>
      <c r="F2482" s="142" t="s">
        <v>121</v>
      </c>
      <c r="G2482" s="112">
        <v>28230.7</v>
      </c>
      <c r="H2482" s="112">
        <v>28230.7</v>
      </c>
      <c r="I2482" s="53">
        <v>1</v>
      </c>
    </row>
    <row r="2483" spans="1:9" x14ac:dyDescent="0.25">
      <c r="A2483" s="1117"/>
      <c r="B2483" s="896" t="s">
        <v>118</v>
      </c>
      <c r="C2483" s="896"/>
      <c r="D2483" s="896"/>
      <c r="E2483" s="896"/>
      <c r="F2483" s="896"/>
      <c r="G2483" s="896"/>
      <c r="H2483" s="72">
        <v>0</v>
      </c>
      <c r="I2483" s="72"/>
    </row>
    <row r="2484" spans="1:9" ht="30" x14ac:dyDescent="0.25">
      <c r="A2484" s="1117"/>
      <c r="B2484" s="902">
        <v>5113</v>
      </c>
      <c r="C2484" s="139">
        <v>71351540</v>
      </c>
      <c r="D2484" s="140" t="s">
        <v>168</v>
      </c>
      <c r="E2484" s="15" t="s">
        <v>520</v>
      </c>
      <c r="F2484" s="15" t="s">
        <v>121</v>
      </c>
      <c r="G2484" s="16">
        <v>0</v>
      </c>
      <c r="H2484" s="16">
        <v>0</v>
      </c>
      <c r="I2484" s="16">
        <v>1</v>
      </c>
    </row>
    <row r="2485" spans="1:9" ht="30" x14ac:dyDescent="0.25">
      <c r="A2485" s="1117"/>
      <c r="B2485" s="903"/>
      <c r="C2485" s="139">
        <v>71351540</v>
      </c>
      <c r="D2485" s="140" t="s">
        <v>168</v>
      </c>
      <c r="E2485" s="15" t="s">
        <v>520</v>
      </c>
      <c r="F2485" s="15" t="s">
        <v>121</v>
      </c>
      <c r="G2485" s="16">
        <v>0</v>
      </c>
      <c r="H2485" s="16">
        <v>0</v>
      </c>
      <c r="I2485" s="16">
        <v>1</v>
      </c>
    </row>
    <row r="2486" spans="1:9" ht="30" x14ac:dyDescent="0.25">
      <c r="A2486" s="1117"/>
      <c r="B2486" s="903"/>
      <c r="C2486" s="143" t="s">
        <v>6160</v>
      </c>
      <c r="D2486" s="143" t="s">
        <v>5270</v>
      </c>
      <c r="E2486" s="143" t="s">
        <v>520</v>
      </c>
      <c r="F2486" s="143" t="s">
        <v>121</v>
      </c>
      <c r="G2486" s="336">
        <v>677.52</v>
      </c>
      <c r="H2486" s="336">
        <v>677.52</v>
      </c>
      <c r="I2486" s="238">
        <v>1</v>
      </c>
    </row>
    <row r="2487" spans="1:9" ht="30" x14ac:dyDescent="0.25">
      <c r="A2487" s="1117"/>
      <c r="B2487" s="903"/>
      <c r="C2487" s="143" t="s">
        <v>6161</v>
      </c>
      <c r="D2487" s="143" t="s">
        <v>5270</v>
      </c>
      <c r="E2487" s="143" t="s">
        <v>520</v>
      </c>
      <c r="F2487" s="143" t="s">
        <v>121</v>
      </c>
      <c r="G2487" s="336">
        <v>648.58799999999997</v>
      </c>
      <c r="H2487" s="336">
        <v>648.58799999999997</v>
      </c>
      <c r="I2487" s="238">
        <v>1</v>
      </c>
    </row>
    <row r="2488" spans="1:9" ht="30" x14ac:dyDescent="0.25">
      <c r="A2488" s="1117"/>
      <c r="B2488" s="903"/>
      <c r="C2488" s="143" t="s">
        <v>6162</v>
      </c>
      <c r="D2488" s="143" t="s">
        <v>5270</v>
      </c>
      <c r="E2488" s="143" t="s">
        <v>520</v>
      </c>
      <c r="F2488" s="143" t="s">
        <v>121</v>
      </c>
      <c r="G2488" s="336">
        <v>687.63599999999997</v>
      </c>
      <c r="H2488" s="336">
        <v>687.63599999999997</v>
      </c>
      <c r="I2488" s="238">
        <v>1</v>
      </c>
    </row>
    <row r="2489" spans="1:9" ht="30" x14ac:dyDescent="0.25">
      <c r="A2489" s="1117"/>
      <c r="B2489" s="903"/>
      <c r="C2489" s="143" t="s">
        <v>5805</v>
      </c>
      <c r="D2489" s="143" t="s">
        <v>532</v>
      </c>
      <c r="E2489" s="143" t="s">
        <v>120</v>
      </c>
      <c r="F2489" s="143" t="s">
        <v>121</v>
      </c>
      <c r="G2489" s="143">
        <v>203.256</v>
      </c>
      <c r="H2489" s="143">
        <v>203.256</v>
      </c>
      <c r="I2489" s="143">
        <v>1</v>
      </c>
    </row>
    <row r="2490" spans="1:9" ht="30" x14ac:dyDescent="0.25">
      <c r="A2490" s="1117"/>
      <c r="B2490" s="903"/>
      <c r="C2490" s="143" t="s">
        <v>5806</v>
      </c>
      <c r="D2490" s="144" t="s">
        <v>532</v>
      </c>
      <c r="E2490" s="143" t="s">
        <v>120</v>
      </c>
      <c r="F2490" s="143" t="s">
        <v>121</v>
      </c>
      <c r="G2490" s="143">
        <v>206.292</v>
      </c>
      <c r="H2490" s="143">
        <v>206.292</v>
      </c>
      <c r="I2490" s="143">
        <v>1</v>
      </c>
    </row>
    <row r="2491" spans="1:9" ht="30" x14ac:dyDescent="0.25">
      <c r="A2491" s="1117"/>
      <c r="B2491" s="904"/>
      <c r="C2491" s="143" t="s">
        <v>5807</v>
      </c>
      <c r="D2491" s="144" t="s">
        <v>532</v>
      </c>
      <c r="E2491" s="143" t="s">
        <v>120</v>
      </c>
      <c r="F2491" s="143" t="s">
        <v>121</v>
      </c>
      <c r="G2491" s="143">
        <v>194.58</v>
      </c>
      <c r="H2491" s="143">
        <v>194.58</v>
      </c>
      <c r="I2491" s="143">
        <v>1</v>
      </c>
    </row>
    <row r="2492" spans="1:9" x14ac:dyDescent="0.25">
      <c r="A2492" s="1117"/>
      <c r="B2492" s="895" t="s">
        <v>228</v>
      </c>
      <c r="C2492" s="895"/>
      <c r="D2492" s="895"/>
      <c r="E2492" s="895"/>
      <c r="F2492" s="895"/>
      <c r="G2492" s="895"/>
      <c r="H2492" s="2">
        <v>139934560</v>
      </c>
      <c r="I2492" s="2"/>
    </row>
    <row r="2493" spans="1:9" x14ac:dyDescent="0.25">
      <c r="A2493" s="1117"/>
      <c r="B2493" s="896" t="s">
        <v>11</v>
      </c>
      <c r="C2493" s="896"/>
      <c r="D2493" s="896"/>
      <c r="E2493" s="896"/>
      <c r="F2493" s="896"/>
      <c r="G2493" s="896"/>
      <c r="H2493" s="72">
        <v>19934560</v>
      </c>
      <c r="I2493" s="72"/>
    </row>
    <row r="2494" spans="1:9" x14ac:dyDescent="0.25">
      <c r="A2494" s="1117"/>
      <c r="B2494" s="537"/>
      <c r="C2494" s="840" t="s">
        <v>7856</v>
      </c>
      <c r="D2494" s="840" t="s">
        <v>3999</v>
      </c>
      <c r="E2494" s="843" t="s">
        <v>14</v>
      </c>
      <c r="F2494" s="843" t="s">
        <v>15</v>
      </c>
      <c r="G2494" s="859">
        <v>50000</v>
      </c>
      <c r="H2494" s="842">
        <v>250</v>
      </c>
      <c r="I2494" s="859">
        <v>5</v>
      </c>
    </row>
    <row r="2495" spans="1:9" ht="30" x14ac:dyDescent="0.25">
      <c r="A2495" s="1117"/>
      <c r="B2495" s="899">
        <v>5129</v>
      </c>
      <c r="C2495" s="143" t="s">
        <v>560</v>
      </c>
      <c r="D2495" s="142" t="s">
        <v>561</v>
      </c>
      <c r="E2495" s="12" t="s">
        <v>14</v>
      </c>
      <c r="F2495" s="12" t="s">
        <v>15</v>
      </c>
      <c r="G2495" s="14">
        <v>23480</v>
      </c>
      <c r="H2495" s="14">
        <v>1690560</v>
      </c>
      <c r="I2495" s="14">
        <v>72</v>
      </c>
    </row>
    <row r="2496" spans="1:9" x14ac:dyDescent="0.25">
      <c r="A2496" s="1117"/>
      <c r="B2496" s="899"/>
      <c r="C2496" s="143" t="s">
        <v>562</v>
      </c>
      <c r="D2496" s="142" t="s">
        <v>563</v>
      </c>
      <c r="E2496" s="12" t="s">
        <v>14</v>
      </c>
      <c r="F2496" s="12" t="s">
        <v>15</v>
      </c>
      <c r="G2496" s="14">
        <v>359000</v>
      </c>
      <c r="H2496" s="14">
        <v>718000</v>
      </c>
      <c r="I2496" s="14">
        <v>2</v>
      </c>
    </row>
    <row r="2497" spans="1:9" ht="30" x14ac:dyDescent="0.25">
      <c r="A2497" s="1117"/>
      <c r="B2497" s="899"/>
      <c r="C2497" s="143" t="s">
        <v>564</v>
      </c>
      <c r="D2497" s="142" t="s">
        <v>565</v>
      </c>
      <c r="E2497" s="12" t="s">
        <v>14</v>
      </c>
      <c r="F2497" s="12" t="s">
        <v>15</v>
      </c>
      <c r="G2497" s="14">
        <v>254000</v>
      </c>
      <c r="H2497" s="14">
        <v>508000</v>
      </c>
      <c r="I2497" s="14">
        <v>2</v>
      </c>
    </row>
    <row r="2498" spans="1:9" x14ac:dyDescent="0.25">
      <c r="A2498" s="1117"/>
      <c r="B2498" s="899"/>
      <c r="C2498" s="143" t="s">
        <v>566</v>
      </c>
      <c r="D2498" s="142" t="s">
        <v>567</v>
      </c>
      <c r="E2498" s="12" t="s">
        <v>14</v>
      </c>
      <c r="F2498" s="12" t="s">
        <v>15</v>
      </c>
      <c r="G2498" s="14">
        <v>279000</v>
      </c>
      <c r="H2498" s="14">
        <v>558000</v>
      </c>
      <c r="I2498" s="14">
        <v>2</v>
      </c>
    </row>
    <row r="2499" spans="1:9" x14ac:dyDescent="0.25">
      <c r="A2499" s="1117"/>
      <c r="B2499" s="899"/>
      <c r="C2499" s="143" t="s">
        <v>568</v>
      </c>
      <c r="D2499" s="142" t="s">
        <v>569</v>
      </c>
      <c r="E2499" s="12" t="s">
        <v>14</v>
      </c>
      <c r="F2499" s="12" t="s">
        <v>15</v>
      </c>
      <c r="G2499" s="14">
        <v>399000</v>
      </c>
      <c r="H2499" s="14">
        <v>798000</v>
      </c>
      <c r="I2499" s="14">
        <v>2</v>
      </c>
    </row>
    <row r="2500" spans="1:9" x14ac:dyDescent="0.25">
      <c r="A2500" s="1117"/>
      <c r="B2500" s="899"/>
      <c r="C2500" s="143" t="s">
        <v>570</v>
      </c>
      <c r="D2500" s="142" t="s">
        <v>571</v>
      </c>
      <c r="E2500" s="12" t="s">
        <v>14</v>
      </c>
      <c r="F2500" s="12" t="s">
        <v>15</v>
      </c>
      <c r="G2500" s="14">
        <v>419000</v>
      </c>
      <c r="H2500" s="14">
        <v>838000</v>
      </c>
      <c r="I2500" s="14">
        <v>2</v>
      </c>
    </row>
    <row r="2501" spans="1:9" x14ac:dyDescent="0.25">
      <c r="A2501" s="1117"/>
      <c r="B2501" s="899"/>
      <c r="C2501" s="143" t="s">
        <v>572</v>
      </c>
      <c r="D2501" s="142" t="s">
        <v>573</v>
      </c>
      <c r="E2501" s="12" t="s">
        <v>14</v>
      </c>
      <c r="F2501" s="12" t="s">
        <v>15</v>
      </c>
      <c r="G2501" s="14">
        <v>367000</v>
      </c>
      <c r="H2501" s="14">
        <v>734000</v>
      </c>
      <c r="I2501" s="14">
        <v>2</v>
      </c>
    </row>
    <row r="2502" spans="1:9" x14ac:dyDescent="0.25">
      <c r="A2502" s="1117"/>
      <c r="B2502" s="899"/>
      <c r="C2502" s="143" t="s">
        <v>574</v>
      </c>
      <c r="D2502" s="142" t="s">
        <v>575</v>
      </c>
      <c r="E2502" s="12" t="s">
        <v>14</v>
      </c>
      <c r="F2502" s="12" t="s">
        <v>15</v>
      </c>
      <c r="G2502" s="14">
        <v>267000</v>
      </c>
      <c r="H2502" s="14">
        <v>534000</v>
      </c>
      <c r="I2502" s="14">
        <v>2</v>
      </c>
    </row>
    <row r="2503" spans="1:9" x14ac:dyDescent="0.25">
      <c r="A2503" s="1117"/>
      <c r="B2503" s="899"/>
      <c r="C2503" s="143" t="s">
        <v>576</v>
      </c>
      <c r="D2503" s="142" t="s">
        <v>577</v>
      </c>
      <c r="E2503" s="12" t="s">
        <v>14</v>
      </c>
      <c r="F2503" s="12" t="s">
        <v>15</v>
      </c>
      <c r="G2503" s="14">
        <v>339000</v>
      </c>
      <c r="H2503" s="14">
        <v>678000</v>
      </c>
      <c r="I2503" s="14">
        <v>2</v>
      </c>
    </row>
    <row r="2504" spans="1:9" ht="30" x14ac:dyDescent="0.25">
      <c r="A2504" s="1117"/>
      <c r="B2504" s="899"/>
      <c r="C2504" s="143" t="s">
        <v>578</v>
      </c>
      <c r="D2504" s="142" t="s">
        <v>579</v>
      </c>
      <c r="E2504" s="12" t="s">
        <v>14</v>
      </c>
      <c r="F2504" s="12" t="s">
        <v>15</v>
      </c>
      <c r="G2504" s="14">
        <v>239000</v>
      </c>
      <c r="H2504" s="14">
        <v>478000</v>
      </c>
      <c r="I2504" s="14">
        <v>2</v>
      </c>
    </row>
    <row r="2505" spans="1:9" ht="30" x14ac:dyDescent="0.25">
      <c r="A2505" s="1117"/>
      <c r="B2505" s="899"/>
      <c r="C2505" s="143" t="s">
        <v>580</v>
      </c>
      <c r="D2505" s="142" t="s">
        <v>581</v>
      </c>
      <c r="E2505" s="12" t="s">
        <v>126</v>
      </c>
      <c r="F2505" s="12" t="s">
        <v>15</v>
      </c>
      <c r="G2505" s="14">
        <v>1600000</v>
      </c>
      <c r="H2505" s="14">
        <v>1600000</v>
      </c>
      <c r="I2505" s="14">
        <v>1</v>
      </c>
    </row>
    <row r="2506" spans="1:9" ht="30" x14ac:dyDescent="0.25">
      <c r="A2506" s="1117"/>
      <c r="B2506" s="899"/>
      <c r="C2506" s="143" t="s">
        <v>582</v>
      </c>
      <c r="D2506" s="142" t="s">
        <v>581</v>
      </c>
      <c r="E2506" s="12" t="s">
        <v>126</v>
      </c>
      <c r="F2506" s="12" t="s">
        <v>15</v>
      </c>
      <c r="G2506" s="14">
        <v>3180000</v>
      </c>
      <c r="H2506" s="14">
        <v>6360000</v>
      </c>
      <c r="I2506" s="14">
        <v>2</v>
      </c>
    </row>
    <row r="2507" spans="1:9" ht="30" x14ac:dyDescent="0.25">
      <c r="A2507" s="1117"/>
      <c r="B2507" s="899"/>
      <c r="C2507" s="143" t="s">
        <v>583</v>
      </c>
      <c r="D2507" s="142" t="s">
        <v>584</v>
      </c>
      <c r="E2507" s="12" t="s">
        <v>126</v>
      </c>
      <c r="F2507" s="12" t="s">
        <v>15</v>
      </c>
      <c r="G2507" s="14">
        <v>378000</v>
      </c>
      <c r="H2507" s="14">
        <v>1134000</v>
      </c>
      <c r="I2507" s="14">
        <v>3</v>
      </c>
    </row>
    <row r="2508" spans="1:9" x14ac:dyDescent="0.25">
      <c r="A2508" s="1117"/>
      <c r="B2508" s="899"/>
      <c r="C2508" s="143" t="s">
        <v>585</v>
      </c>
      <c r="D2508" s="142" t="s">
        <v>586</v>
      </c>
      <c r="E2508" s="12" t="s">
        <v>14</v>
      </c>
      <c r="F2508" s="12" t="s">
        <v>15</v>
      </c>
      <c r="G2508" s="14">
        <v>57000</v>
      </c>
      <c r="H2508" s="14">
        <v>3306000</v>
      </c>
      <c r="I2508" s="14">
        <v>58</v>
      </c>
    </row>
    <row r="2509" spans="1:9" x14ac:dyDescent="0.25">
      <c r="A2509" s="1117"/>
      <c r="B2509" s="896" t="s">
        <v>154</v>
      </c>
      <c r="C2509" s="896"/>
      <c r="D2509" s="896"/>
      <c r="E2509" s="896"/>
      <c r="F2509" s="896"/>
      <c r="G2509" s="896"/>
      <c r="H2509" s="72">
        <v>120000000</v>
      </c>
      <c r="I2509" s="72"/>
    </row>
    <row r="2510" spans="1:9" ht="30" x14ac:dyDescent="0.25">
      <c r="A2510" s="1117"/>
      <c r="B2510" s="937">
        <v>5113</v>
      </c>
      <c r="C2510" s="143" t="s">
        <v>6360</v>
      </c>
      <c r="D2510" s="144" t="s">
        <v>536</v>
      </c>
      <c r="E2510" s="143" t="s">
        <v>149</v>
      </c>
      <c r="F2510" s="143" t="s">
        <v>121</v>
      </c>
      <c r="G2510" s="143">
        <v>19873720</v>
      </c>
      <c r="H2510" s="143">
        <v>19873720</v>
      </c>
      <c r="I2510" s="143">
        <v>1</v>
      </c>
    </row>
    <row r="2511" spans="1:9" ht="30" x14ac:dyDescent="0.25">
      <c r="A2511" s="1117"/>
      <c r="B2511" s="938"/>
      <c r="C2511" s="143" t="s">
        <v>6361</v>
      </c>
      <c r="D2511" s="144" t="s">
        <v>536</v>
      </c>
      <c r="E2511" s="143" t="s">
        <v>149</v>
      </c>
      <c r="F2511" s="143" t="s">
        <v>121</v>
      </c>
      <c r="G2511" s="143">
        <v>14791980</v>
      </c>
      <c r="H2511" s="143">
        <v>14791980</v>
      </c>
      <c r="I2511" s="143">
        <v>1</v>
      </c>
    </row>
    <row r="2512" spans="1:9" ht="30" x14ac:dyDescent="0.25">
      <c r="A2512" s="1117"/>
      <c r="B2512" s="938"/>
      <c r="C2512" s="143" t="s">
        <v>6362</v>
      </c>
      <c r="D2512" s="144" t="s">
        <v>536</v>
      </c>
      <c r="E2512" s="143" t="s">
        <v>149</v>
      </c>
      <c r="F2512" s="143" t="s">
        <v>121</v>
      </c>
      <c r="G2512" s="143">
        <v>26425290</v>
      </c>
      <c r="H2512" s="143">
        <v>26425290</v>
      </c>
      <c r="I2512" s="143">
        <v>1</v>
      </c>
    </row>
    <row r="2513" spans="1:9" ht="30" x14ac:dyDescent="0.25">
      <c r="A2513" s="1117"/>
      <c r="B2513" s="938"/>
      <c r="C2513" s="143" t="s">
        <v>6363</v>
      </c>
      <c r="D2513" s="144" t="s">
        <v>536</v>
      </c>
      <c r="E2513" s="143" t="s">
        <v>149</v>
      </c>
      <c r="F2513" s="143" t="s">
        <v>121</v>
      </c>
      <c r="G2513" s="143">
        <v>40219690</v>
      </c>
      <c r="H2513" s="143">
        <v>40219690</v>
      </c>
      <c r="I2513" s="143">
        <v>1</v>
      </c>
    </row>
    <row r="2514" spans="1:9" ht="30" x14ac:dyDescent="0.25">
      <c r="A2514" s="1117"/>
      <c r="B2514" s="938"/>
      <c r="C2514" s="143" t="s">
        <v>6364</v>
      </c>
      <c r="D2514" s="144" t="s">
        <v>536</v>
      </c>
      <c r="E2514" s="143" t="s">
        <v>149</v>
      </c>
      <c r="F2514" s="143" t="s">
        <v>121</v>
      </c>
      <c r="G2514" s="143">
        <v>11790380</v>
      </c>
      <c r="H2514" s="143">
        <v>11790380</v>
      </c>
      <c r="I2514" s="143">
        <v>1</v>
      </c>
    </row>
    <row r="2515" spans="1:9" ht="30" x14ac:dyDescent="0.25">
      <c r="A2515" s="1117"/>
      <c r="B2515" s="939"/>
      <c r="C2515" s="143" t="s">
        <v>6365</v>
      </c>
      <c r="D2515" s="144" t="s">
        <v>536</v>
      </c>
      <c r="E2515" s="143" t="s">
        <v>149</v>
      </c>
      <c r="F2515" s="143" t="s">
        <v>121</v>
      </c>
      <c r="G2515" s="143">
        <v>3712790</v>
      </c>
      <c r="H2515" s="143">
        <v>3712790</v>
      </c>
      <c r="I2515" s="143">
        <v>1</v>
      </c>
    </row>
    <row r="2516" spans="1:9" ht="30" x14ac:dyDescent="0.25">
      <c r="A2516" s="1117"/>
      <c r="B2516" s="899">
        <v>5112</v>
      </c>
      <c r="C2516" s="139">
        <v>45611300</v>
      </c>
      <c r="D2516" s="140" t="s">
        <v>536</v>
      </c>
      <c r="E2516" s="15" t="s">
        <v>149</v>
      </c>
      <c r="F2516" s="15" t="s">
        <v>121</v>
      </c>
      <c r="G2516" s="16">
        <v>120000000</v>
      </c>
      <c r="H2516" s="16">
        <v>120000000</v>
      </c>
      <c r="I2516" s="16">
        <v>1</v>
      </c>
    </row>
    <row r="2517" spans="1:9" ht="30" x14ac:dyDescent="0.25">
      <c r="A2517" s="1117"/>
      <c r="B2517" s="899"/>
      <c r="C2517" s="157" t="s">
        <v>6444</v>
      </c>
      <c r="D2517" s="143" t="s">
        <v>536</v>
      </c>
      <c r="E2517" s="143" t="s">
        <v>126</v>
      </c>
      <c r="F2517" s="143" t="s">
        <v>121</v>
      </c>
      <c r="G2517" s="143">
        <v>18729010</v>
      </c>
      <c r="H2517" s="143">
        <v>18729010</v>
      </c>
      <c r="I2517" s="143">
        <v>1</v>
      </c>
    </row>
    <row r="2518" spans="1:9" ht="30" x14ac:dyDescent="0.25">
      <c r="A2518" s="1117"/>
      <c r="B2518" s="899"/>
      <c r="C2518" s="139">
        <v>45611300</v>
      </c>
      <c r="D2518" s="140" t="s">
        <v>536</v>
      </c>
      <c r="E2518" s="15" t="s">
        <v>149</v>
      </c>
      <c r="F2518" s="15" t="s">
        <v>121</v>
      </c>
      <c r="G2518" s="16">
        <v>0</v>
      </c>
      <c r="H2518" s="16">
        <v>0</v>
      </c>
      <c r="I2518" s="16">
        <v>1</v>
      </c>
    </row>
    <row r="2519" spans="1:9" x14ac:dyDescent="0.25">
      <c r="A2519" s="1117"/>
      <c r="B2519" s="896" t="s">
        <v>118</v>
      </c>
      <c r="C2519" s="896"/>
      <c r="D2519" s="896"/>
      <c r="E2519" s="896"/>
      <c r="F2519" s="896"/>
      <c r="G2519" s="896"/>
      <c r="H2519" s="72">
        <v>0</v>
      </c>
      <c r="I2519" s="72"/>
    </row>
    <row r="2520" spans="1:9" ht="30" x14ac:dyDescent="0.25">
      <c r="A2520" s="1117"/>
      <c r="B2520" s="143">
        <v>5112</v>
      </c>
      <c r="C2520" s="143" t="s">
        <v>6397</v>
      </c>
      <c r="D2520" s="143" t="s">
        <v>5270</v>
      </c>
      <c r="E2520" s="143" t="s">
        <v>3127</v>
      </c>
      <c r="F2520" s="143" t="s">
        <v>121</v>
      </c>
      <c r="G2520" s="143">
        <v>366720</v>
      </c>
      <c r="H2520" s="143">
        <v>366720</v>
      </c>
      <c r="I2520" s="143">
        <v>1</v>
      </c>
    </row>
    <row r="2521" spans="1:9" ht="30" x14ac:dyDescent="0.25">
      <c r="A2521" s="1117"/>
      <c r="B2521" s="899">
        <v>5113</v>
      </c>
      <c r="C2521" s="139">
        <v>71351540</v>
      </c>
      <c r="D2521" s="140" t="s">
        <v>168</v>
      </c>
      <c r="E2521" s="15" t="s">
        <v>520</v>
      </c>
      <c r="F2521" s="15" t="s">
        <v>121</v>
      </c>
      <c r="G2521" s="16">
        <v>0</v>
      </c>
      <c r="H2521" s="16">
        <v>0</v>
      </c>
      <c r="I2521" s="16">
        <v>1</v>
      </c>
    </row>
    <row r="2522" spans="1:9" ht="30" x14ac:dyDescent="0.25">
      <c r="A2522" s="1117"/>
      <c r="B2522" s="899"/>
      <c r="C2522" s="139">
        <v>71351540</v>
      </c>
      <c r="D2522" s="140" t="s">
        <v>168</v>
      </c>
      <c r="E2522" s="15" t="s">
        <v>520</v>
      </c>
      <c r="F2522" s="15" t="s">
        <v>121</v>
      </c>
      <c r="G2522" s="16">
        <v>0</v>
      </c>
      <c r="H2522" s="16">
        <v>0</v>
      </c>
      <c r="I2522" s="16">
        <v>1</v>
      </c>
    </row>
    <row r="2523" spans="1:9" ht="30" x14ac:dyDescent="0.25">
      <c r="A2523" s="1117"/>
      <c r="B2523" s="143">
        <v>5112</v>
      </c>
      <c r="C2523" s="157" t="s">
        <v>6445</v>
      </c>
      <c r="D2523" s="143" t="s">
        <v>532</v>
      </c>
      <c r="E2523" s="143" t="s">
        <v>120</v>
      </c>
      <c r="F2523" s="143" t="s">
        <v>121</v>
      </c>
      <c r="G2523" s="143">
        <v>110.01600000000001</v>
      </c>
      <c r="H2523" s="143">
        <v>110.01600000000001</v>
      </c>
      <c r="I2523" s="143">
        <v>1</v>
      </c>
    </row>
    <row r="2524" spans="1:9" ht="30" x14ac:dyDescent="0.25">
      <c r="A2524" s="1117"/>
      <c r="B2524" s="143">
        <v>5113</v>
      </c>
      <c r="C2524" s="143" t="s">
        <v>6366</v>
      </c>
      <c r="D2524" s="143" t="s">
        <v>532</v>
      </c>
      <c r="E2524" s="143" t="s">
        <v>120</v>
      </c>
      <c r="F2524" s="143" t="s">
        <v>121</v>
      </c>
      <c r="G2524" s="143">
        <v>687.31200000000001</v>
      </c>
      <c r="H2524" s="143">
        <v>687.31200000000001</v>
      </c>
      <c r="I2524" s="143">
        <v>1</v>
      </c>
    </row>
    <row r="2525" spans="1:9" x14ac:dyDescent="0.25">
      <c r="A2525" s="1117"/>
      <c r="B2525" s="895" t="s">
        <v>261</v>
      </c>
      <c r="C2525" s="895"/>
      <c r="D2525" s="895"/>
      <c r="E2525" s="895"/>
      <c r="F2525" s="895"/>
      <c r="G2525" s="895"/>
      <c r="H2525" s="2">
        <v>25000000</v>
      </c>
      <c r="I2525" s="2"/>
    </row>
    <row r="2526" spans="1:9" x14ac:dyDescent="0.25">
      <c r="A2526" s="1117"/>
      <c r="B2526" s="896" t="s">
        <v>154</v>
      </c>
      <c r="C2526" s="896"/>
      <c r="D2526" s="896"/>
      <c r="E2526" s="896"/>
      <c r="F2526" s="896"/>
      <c r="G2526" s="896"/>
      <c r="H2526" s="72">
        <v>25000000</v>
      </c>
      <c r="I2526" s="72"/>
    </row>
    <row r="2527" spans="1:9" ht="30" x14ac:dyDescent="0.25">
      <c r="A2527" s="1117"/>
      <c r="B2527" s="902">
        <v>5113</v>
      </c>
      <c r="C2527" s="143" t="s">
        <v>6358</v>
      </c>
      <c r="D2527" s="143" t="s">
        <v>5753</v>
      </c>
      <c r="E2527" s="143" t="s">
        <v>126</v>
      </c>
      <c r="F2527" s="143" t="s">
        <v>121</v>
      </c>
      <c r="G2527" s="143">
        <v>11687040</v>
      </c>
      <c r="H2527" s="143">
        <v>11687040</v>
      </c>
      <c r="I2527" s="143">
        <v>1</v>
      </c>
    </row>
    <row r="2528" spans="1:9" ht="30" x14ac:dyDescent="0.25">
      <c r="A2528" s="1117"/>
      <c r="B2528" s="904"/>
      <c r="C2528" s="139">
        <v>45261170</v>
      </c>
      <c r="D2528" s="140" t="s">
        <v>263</v>
      </c>
      <c r="E2528" s="15" t="s">
        <v>126</v>
      </c>
      <c r="F2528" s="15" t="s">
        <v>121</v>
      </c>
      <c r="G2528" s="16">
        <v>25000000</v>
      </c>
      <c r="H2528" s="16">
        <v>25000000</v>
      </c>
      <c r="I2528" s="16">
        <v>1</v>
      </c>
    </row>
    <row r="2529" spans="1:9" x14ac:dyDescent="0.25">
      <c r="A2529" s="1117"/>
      <c r="B2529" s="896" t="s">
        <v>118</v>
      </c>
      <c r="C2529" s="896"/>
      <c r="D2529" s="896"/>
      <c r="E2529" s="896"/>
      <c r="F2529" s="896"/>
      <c r="G2529" s="896"/>
      <c r="H2529" s="72">
        <v>0</v>
      </c>
      <c r="I2529" s="72"/>
    </row>
    <row r="2530" spans="1:9" ht="30" x14ac:dyDescent="0.25">
      <c r="A2530" s="1117"/>
      <c r="B2530" s="12">
        <v>5113</v>
      </c>
      <c r="C2530" s="139">
        <v>71351540</v>
      </c>
      <c r="D2530" s="140" t="s">
        <v>168</v>
      </c>
      <c r="E2530" s="15" t="s">
        <v>520</v>
      </c>
      <c r="F2530" s="15" t="s">
        <v>121</v>
      </c>
      <c r="G2530" s="16">
        <v>0</v>
      </c>
      <c r="H2530" s="16">
        <v>0</v>
      </c>
      <c r="I2530" s="16">
        <v>1</v>
      </c>
    </row>
    <row r="2531" spans="1:9" ht="30" x14ac:dyDescent="0.25">
      <c r="A2531" s="1117"/>
      <c r="B2531" s="12">
        <v>5113</v>
      </c>
      <c r="C2531" s="423" t="s">
        <v>6359</v>
      </c>
      <c r="D2531" s="423" t="s">
        <v>532</v>
      </c>
      <c r="E2531" s="423" t="s">
        <v>120</v>
      </c>
      <c r="F2531" s="423" t="s">
        <v>121</v>
      </c>
      <c r="G2531" s="423">
        <v>84150</v>
      </c>
      <c r="H2531" s="423">
        <v>84150</v>
      </c>
      <c r="I2531" s="423">
        <v>1</v>
      </c>
    </row>
    <row r="2532" spans="1:9" x14ac:dyDescent="0.25">
      <c r="A2532" s="1117"/>
      <c r="B2532" s="895" t="s">
        <v>267</v>
      </c>
      <c r="C2532" s="895"/>
      <c r="D2532" s="895"/>
      <c r="E2532" s="895"/>
      <c r="F2532" s="895"/>
      <c r="G2532" s="895"/>
      <c r="H2532" s="2">
        <v>7226700</v>
      </c>
      <c r="I2532" s="2"/>
    </row>
    <row r="2533" spans="1:9" x14ac:dyDescent="0.25">
      <c r="A2533" s="1117"/>
      <c r="B2533" s="896" t="s">
        <v>118</v>
      </c>
      <c r="C2533" s="896"/>
      <c r="D2533" s="896"/>
      <c r="E2533" s="896"/>
      <c r="F2533" s="896"/>
      <c r="G2533" s="896"/>
      <c r="H2533" s="72">
        <v>7226700</v>
      </c>
      <c r="I2533" s="72"/>
    </row>
    <row r="2534" spans="1:9" ht="18" x14ac:dyDescent="0.25">
      <c r="A2534" s="1117"/>
      <c r="B2534" s="455" t="s">
        <v>5598</v>
      </c>
      <c r="C2534" s="455" t="s">
        <v>7731</v>
      </c>
      <c r="D2534" s="455" t="s">
        <v>5597</v>
      </c>
      <c r="E2534" s="807" t="s">
        <v>14</v>
      </c>
      <c r="F2534" s="807" t="s">
        <v>121</v>
      </c>
      <c r="G2534" s="399">
        <v>258</v>
      </c>
      <c r="H2534" s="399">
        <v>258</v>
      </c>
      <c r="I2534" s="14">
        <v>1</v>
      </c>
    </row>
    <row r="2535" spans="1:9" ht="18" x14ac:dyDescent="0.25">
      <c r="A2535" s="1117"/>
      <c r="B2535" s="455" t="s">
        <v>5598</v>
      </c>
      <c r="C2535" s="455" t="s">
        <v>7732</v>
      </c>
      <c r="D2535" s="455" t="s">
        <v>5597</v>
      </c>
      <c r="E2535" s="807" t="s">
        <v>14</v>
      </c>
      <c r="F2535" s="807" t="s">
        <v>121</v>
      </c>
      <c r="G2535" s="399">
        <v>1500</v>
      </c>
      <c r="H2535" s="399">
        <v>1500</v>
      </c>
      <c r="I2535" s="14">
        <v>1</v>
      </c>
    </row>
    <row r="2536" spans="1:9" ht="60" x14ac:dyDescent="0.25">
      <c r="A2536" s="1117"/>
      <c r="B2536" s="899">
        <v>4239</v>
      </c>
      <c r="C2536" s="143" t="s">
        <v>587</v>
      </c>
      <c r="D2536" s="142" t="s">
        <v>588</v>
      </c>
      <c r="E2536" s="12" t="s">
        <v>14</v>
      </c>
      <c r="F2536" s="12" t="s">
        <v>121</v>
      </c>
      <c r="G2536" s="14">
        <v>179800</v>
      </c>
      <c r="H2536" s="14">
        <v>179800</v>
      </c>
      <c r="I2536" s="14">
        <v>1</v>
      </c>
    </row>
    <row r="2537" spans="1:9" ht="60" x14ac:dyDescent="0.25">
      <c r="A2537" s="1117"/>
      <c r="B2537" s="899"/>
      <c r="C2537" s="143" t="s">
        <v>589</v>
      </c>
      <c r="D2537" s="142" t="s">
        <v>590</v>
      </c>
      <c r="E2537" s="12" t="s">
        <v>14</v>
      </c>
      <c r="F2537" s="12" t="s">
        <v>121</v>
      </c>
      <c r="G2537" s="14">
        <v>175800</v>
      </c>
      <c r="H2537" s="14">
        <v>175800</v>
      </c>
      <c r="I2537" s="14">
        <v>1</v>
      </c>
    </row>
    <row r="2538" spans="1:9" ht="60" x14ac:dyDescent="0.25">
      <c r="A2538" s="1117"/>
      <c r="B2538" s="899"/>
      <c r="C2538" s="143" t="s">
        <v>591</v>
      </c>
      <c r="D2538" s="142" t="s">
        <v>592</v>
      </c>
      <c r="E2538" s="12" t="s">
        <v>14</v>
      </c>
      <c r="F2538" s="12" t="s">
        <v>121</v>
      </c>
      <c r="G2538" s="14">
        <v>260000</v>
      </c>
      <c r="H2538" s="14">
        <v>260000</v>
      </c>
      <c r="I2538" s="14">
        <v>1</v>
      </c>
    </row>
    <row r="2539" spans="1:9" ht="75" x14ac:dyDescent="0.25">
      <c r="A2539" s="1117"/>
      <c r="B2539" s="899"/>
      <c r="C2539" s="143" t="s">
        <v>593</v>
      </c>
      <c r="D2539" s="142" t="s">
        <v>594</v>
      </c>
      <c r="E2539" s="12" t="s">
        <v>14</v>
      </c>
      <c r="F2539" s="12" t="s">
        <v>121</v>
      </c>
      <c r="G2539" s="14">
        <v>1795000</v>
      </c>
      <c r="H2539" s="14">
        <v>1795000</v>
      </c>
      <c r="I2539" s="14">
        <v>1</v>
      </c>
    </row>
    <row r="2540" spans="1:9" ht="45" x14ac:dyDescent="0.25">
      <c r="A2540" s="1117"/>
      <c r="B2540" s="899"/>
      <c r="C2540" s="139">
        <v>92621110</v>
      </c>
      <c r="D2540" s="140" t="s">
        <v>595</v>
      </c>
      <c r="E2540" s="15" t="s">
        <v>14</v>
      </c>
      <c r="F2540" s="15" t="s">
        <v>121</v>
      </c>
      <c r="G2540" s="16">
        <v>1440000</v>
      </c>
      <c r="H2540" s="16">
        <v>1440000</v>
      </c>
      <c r="I2540" s="16">
        <v>1</v>
      </c>
    </row>
    <row r="2541" spans="1:9" ht="45" x14ac:dyDescent="0.25">
      <c r="A2541" s="1117"/>
      <c r="B2541" s="899"/>
      <c r="C2541" s="143" t="s">
        <v>596</v>
      </c>
      <c r="D2541" s="142" t="s">
        <v>597</v>
      </c>
      <c r="E2541" s="12" t="s">
        <v>14</v>
      </c>
      <c r="F2541" s="12" t="s">
        <v>121</v>
      </c>
      <c r="G2541" s="14">
        <v>99000</v>
      </c>
      <c r="H2541" s="14">
        <v>99000</v>
      </c>
      <c r="I2541" s="14">
        <v>1</v>
      </c>
    </row>
    <row r="2542" spans="1:9" ht="60" x14ac:dyDescent="0.25">
      <c r="A2542" s="1117"/>
      <c r="B2542" s="899"/>
      <c r="C2542" s="143" t="s">
        <v>598</v>
      </c>
      <c r="D2542" s="142" t="s">
        <v>599</v>
      </c>
      <c r="E2542" s="12" t="s">
        <v>14</v>
      </c>
      <c r="F2542" s="12" t="s">
        <v>121</v>
      </c>
      <c r="G2542" s="14">
        <v>980000</v>
      </c>
      <c r="H2542" s="14">
        <v>980000</v>
      </c>
      <c r="I2542" s="14">
        <v>1</v>
      </c>
    </row>
    <row r="2543" spans="1:9" ht="75" x14ac:dyDescent="0.25">
      <c r="A2543" s="1117"/>
      <c r="B2543" s="899"/>
      <c r="C2543" s="143" t="s">
        <v>600</v>
      </c>
      <c r="D2543" s="142" t="s">
        <v>601</v>
      </c>
      <c r="E2543" s="12" t="s">
        <v>14</v>
      </c>
      <c r="F2543" s="12" t="s">
        <v>121</v>
      </c>
      <c r="G2543" s="14">
        <v>149100</v>
      </c>
      <c r="H2543" s="14">
        <v>149100</v>
      </c>
      <c r="I2543" s="14">
        <v>1</v>
      </c>
    </row>
    <row r="2544" spans="1:9" ht="60" x14ac:dyDescent="0.25">
      <c r="A2544" s="1117"/>
      <c r="B2544" s="899"/>
      <c r="C2544" s="143" t="s">
        <v>602</v>
      </c>
      <c r="D2544" s="142" t="s">
        <v>603</v>
      </c>
      <c r="E2544" s="12" t="s">
        <v>14</v>
      </c>
      <c r="F2544" s="12" t="s">
        <v>121</v>
      </c>
      <c r="G2544" s="14">
        <v>258000</v>
      </c>
      <c r="H2544" s="14">
        <v>258000</v>
      </c>
      <c r="I2544" s="14">
        <v>1</v>
      </c>
    </row>
    <row r="2545" spans="1:9" ht="60" x14ac:dyDescent="0.25">
      <c r="A2545" s="1117"/>
      <c r="B2545" s="899"/>
      <c r="C2545" s="143" t="s">
        <v>604</v>
      </c>
      <c r="D2545" s="142" t="s">
        <v>605</v>
      </c>
      <c r="E2545" s="12" t="s">
        <v>14</v>
      </c>
      <c r="F2545" s="12" t="s">
        <v>121</v>
      </c>
      <c r="G2545" s="14">
        <v>192000</v>
      </c>
      <c r="H2545" s="14">
        <v>192000</v>
      </c>
      <c r="I2545" s="14">
        <v>1</v>
      </c>
    </row>
    <row r="2546" spans="1:9" ht="60" x14ac:dyDescent="0.25">
      <c r="A2546" s="1117"/>
      <c r="B2546" s="899"/>
      <c r="C2546" s="143" t="s">
        <v>606</v>
      </c>
      <c r="D2546" s="142" t="s">
        <v>607</v>
      </c>
      <c r="E2546" s="12" t="s">
        <v>14</v>
      </c>
      <c r="F2546" s="12" t="s">
        <v>121</v>
      </c>
      <c r="G2546" s="14">
        <v>198000</v>
      </c>
      <c r="H2546" s="14">
        <v>198000</v>
      </c>
      <c r="I2546" s="14">
        <v>1</v>
      </c>
    </row>
    <row r="2547" spans="1:9" ht="60" x14ac:dyDescent="0.25">
      <c r="A2547" s="1117"/>
      <c r="B2547" s="899"/>
      <c r="C2547" s="143" t="s">
        <v>608</v>
      </c>
      <c r="D2547" s="144" t="s">
        <v>609</v>
      </c>
      <c r="E2547" s="12" t="s">
        <v>14</v>
      </c>
      <c r="F2547" s="12" t="s">
        <v>121</v>
      </c>
      <c r="G2547" s="14">
        <v>1500000</v>
      </c>
      <c r="H2547" s="14">
        <v>1500000</v>
      </c>
      <c r="I2547" s="14">
        <v>1</v>
      </c>
    </row>
    <row r="2548" spans="1:9" x14ac:dyDescent="0.25">
      <c r="A2548" s="1117"/>
      <c r="B2548" s="895" t="s">
        <v>274</v>
      </c>
      <c r="C2548" s="895"/>
      <c r="D2548" s="895"/>
      <c r="E2548" s="895"/>
      <c r="F2548" s="895"/>
      <c r="G2548" s="895"/>
      <c r="H2548" s="2">
        <v>37850000</v>
      </c>
      <c r="I2548" s="2"/>
    </row>
    <row r="2549" spans="1:9" x14ac:dyDescent="0.25">
      <c r="A2549" s="1117"/>
      <c r="B2549" s="896" t="s">
        <v>11</v>
      </c>
      <c r="C2549" s="896"/>
      <c r="D2549" s="896"/>
      <c r="E2549" s="896"/>
      <c r="F2549" s="896"/>
      <c r="G2549" s="896"/>
      <c r="H2549" s="72">
        <v>2750000</v>
      </c>
      <c r="I2549" s="72"/>
    </row>
    <row r="2550" spans="1:9" x14ac:dyDescent="0.25">
      <c r="A2550" s="1117"/>
      <c r="B2550" s="12">
        <v>4267</v>
      </c>
      <c r="C2550" s="139">
        <v>15897200</v>
      </c>
      <c r="D2550" s="140" t="s">
        <v>276</v>
      </c>
      <c r="E2550" s="15" t="s">
        <v>126</v>
      </c>
      <c r="F2550" s="15" t="s">
        <v>15</v>
      </c>
      <c r="G2550" s="16">
        <v>1100</v>
      </c>
      <c r="H2550" s="16">
        <v>2750000</v>
      </c>
      <c r="I2550" s="16">
        <v>2500</v>
      </c>
    </row>
    <row r="2551" spans="1:9" x14ac:dyDescent="0.25">
      <c r="A2551" s="1117"/>
      <c r="B2551" s="896" t="s">
        <v>118</v>
      </c>
      <c r="C2551" s="896"/>
      <c r="D2551" s="896"/>
      <c r="E2551" s="896"/>
      <c r="F2551" s="896"/>
      <c r="G2551" s="896"/>
      <c r="H2551" s="72">
        <v>35100000</v>
      </c>
      <c r="I2551" s="72"/>
    </row>
    <row r="2552" spans="1:9" x14ac:dyDescent="0.25">
      <c r="A2552" s="1117"/>
      <c r="B2552" s="302">
        <v>5113</v>
      </c>
      <c r="C2552" s="302" t="s">
        <v>5637</v>
      </c>
      <c r="D2552" s="302" t="s">
        <v>5638</v>
      </c>
      <c r="E2552" s="302" t="s">
        <v>120</v>
      </c>
      <c r="F2552" s="302" t="s">
        <v>121</v>
      </c>
      <c r="G2552" s="302">
        <v>545760</v>
      </c>
      <c r="H2552" s="302">
        <v>545760</v>
      </c>
      <c r="I2552" s="14">
        <v>1</v>
      </c>
    </row>
    <row r="2553" spans="1:9" ht="45" x14ac:dyDescent="0.25">
      <c r="A2553" s="1117"/>
      <c r="B2553" s="12">
        <v>4216</v>
      </c>
      <c r="C2553" s="139">
        <v>60171100</v>
      </c>
      <c r="D2553" s="140" t="s">
        <v>525</v>
      </c>
      <c r="E2553" s="15" t="s">
        <v>14</v>
      </c>
      <c r="F2553" s="15" t="s">
        <v>121</v>
      </c>
      <c r="G2553" s="16">
        <v>2000000</v>
      </c>
      <c r="H2553" s="16">
        <v>2000000</v>
      </c>
      <c r="I2553" s="16">
        <v>1</v>
      </c>
    </row>
    <row r="2554" spans="1:9" ht="45" x14ac:dyDescent="0.25">
      <c r="A2554" s="1117"/>
      <c r="B2554" s="910">
        <v>4239</v>
      </c>
      <c r="C2554" s="143" t="s">
        <v>610</v>
      </c>
      <c r="D2554" s="142" t="s">
        <v>611</v>
      </c>
      <c r="E2554" s="12" t="s">
        <v>14</v>
      </c>
      <c r="F2554" s="12" t="s">
        <v>121</v>
      </c>
      <c r="G2554" s="14">
        <v>2000000</v>
      </c>
      <c r="H2554" s="14">
        <v>2000000</v>
      </c>
      <c r="I2554" s="14">
        <v>1</v>
      </c>
    </row>
    <row r="2555" spans="1:9" ht="45" x14ac:dyDescent="0.25">
      <c r="A2555" s="1117"/>
      <c r="B2555" s="911"/>
      <c r="C2555" s="143" t="s">
        <v>612</v>
      </c>
      <c r="D2555" s="142" t="s">
        <v>613</v>
      </c>
      <c r="E2555" s="12" t="s">
        <v>14</v>
      </c>
      <c r="F2555" s="12" t="s">
        <v>121</v>
      </c>
      <c r="G2555" s="14">
        <v>300000</v>
      </c>
      <c r="H2555" s="14">
        <v>300000</v>
      </c>
      <c r="I2555" s="14">
        <v>1</v>
      </c>
    </row>
    <row r="2556" spans="1:9" ht="45" x14ac:dyDescent="0.25">
      <c r="A2556" s="1117"/>
      <c r="B2556" s="911"/>
      <c r="C2556" s="143" t="s">
        <v>614</v>
      </c>
      <c r="D2556" s="142" t="s">
        <v>615</v>
      </c>
      <c r="E2556" s="12" t="s">
        <v>14</v>
      </c>
      <c r="F2556" s="12" t="s">
        <v>121</v>
      </c>
      <c r="G2556" s="14">
        <v>2000000</v>
      </c>
      <c r="H2556" s="14">
        <v>2000000</v>
      </c>
      <c r="I2556" s="14">
        <v>1</v>
      </c>
    </row>
    <row r="2557" spans="1:9" ht="45" x14ac:dyDescent="0.25">
      <c r="A2557" s="1117"/>
      <c r="B2557" s="911"/>
      <c r="C2557" s="143" t="s">
        <v>616</v>
      </c>
      <c r="D2557" s="142" t="s">
        <v>617</v>
      </c>
      <c r="E2557" s="12" t="s">
        <v>14</v>
      </c>
      <c r="F2557" s="12" t="s">
        <v>121</v>
      </c>
      <c r="G2557" s="14">
        <v>300000</v>
      </c>
      <c r="H2557" s="14">
        <v>300000</v>
      </c>
      <c r="I2557" s="14">
        <v>1</v>
      </c>
    </row>
    <row r="2558" spans="1:9" ht="45" x14ac:dyDescent="0.25">
      <c r="A2558" s="1117"/>
      <c r="B2558" s="911"/>
      <c r="C2558" s="143" t="s">
        <v>618</v>
      </c>
      <c r="D2558" s="142" t="s">
        <v>619</v>
      </c>
      <c r="E2558" s="12" t="s">
        <v>14</v>
      </c>
      <c r="F2558" s="12" t="s">
        <v>121</v>
      </c>
      <c r="G2558" s="14">
        <v>1300000</v>
      </c>
      <c r="H2558" s="14">
        <v>1300000</v>
      </c>
      <c r="I2558" s="14">
        <v>1</v>
      </c>
    </row>
    <row r="2559" spans="1:9" ht="45" x14ac:dyDescent="0.25">
      <c r="A2559" s="1117"/>
      <c r="B2559" s="911"/>
      <c r="C2559" s="143" t="s">
        <v>6179</v>
      </c>
      <c r="D2559" s="144" t="s">
        <v>5530</v>
      </c>
      <c r="E2559" s="143" t="s">
        <v>14</v>
      </c>
      <c r="F2559" s="143" t="s">
        <v>121</v>
      </c>
      <c r="G2559" s="380">
        <v>225000</v>
      </c>
      <c r="H2559" s="380">
        <v>225000</v>
      </c>
      <c r="I2559" s="14">
        <v>1</v>
      </c>
    </row>
    <row r="2560" spans="1:9" ht="45" x14ac:dyDescent="0.25">
      <c r="A2560" s="1117"/>
      <c r="B2560" s="911"/>
      <c r="C2560" s="143" t="s">
        <v>6180</v>
      </c>
      <c r="D2560" s="144" t="s">
        <v>5530</v>
      </c>
      <c r="E2560" s="143" t="s">
        <v>14</v>
      </c>
      <c r="F2560" s="143" t="s">
        <v>121</v>
      </c>
      <c r="G2560" s="380">
        <v>775000</v>
      </c>
      <c r="H2560" s="380">
        <v>775000</v>
      </c>
      <c r="I2560" s="14">
        <v>1</v>
      </c>
    </row>
    <row r="2561" spans="1:9" ht="45" x14ac:dyDescent="0.25">
      <c r="A2561" s="1117"/>
      <c r="B2561" s="911"/>
      <c r="C2561" s="143" t="s">
        <v>620</v>
      </c>
      <c r="D2561" s="142" t="s">
        <v>621</v>
      </c>
      <c r="E2561" s="12" t="s">
        <v>14</v>
      </c>
      <c r="F2561" s="12" t="s">
        <v>121</v>
      </c>
      <c r="G2561" s="14">
        <v>1500000</v>
      </c>
      <c r="H2561" s="14">
        <v>1500000</v>
      </c>
      <c r="I2561" s="14">
        <v>1</v>
      </c>
    </row>
    <row r="2562" spans="1:9" ht="45" x14ac:dyDescent="0.25">
      <c r="A2562" s="1117"/>
      <c r="B2562" s="911"/>
      <c r="C2562" s="139">
        <v>79951110</v>
      </c>
      <c r="D2562" s="140" t="s">
        <v>622</v>
      </c>
      <c r="E2562" s="15" t="s">
        <v>14</v>
      </c>
      <c r="F2562" s="15" t="s">
        <v>121</v>
      </c>
      <c r="G2562" s="16">
        <v>500000</v>
      </c>
      <c r="H2562" s="16">
        <v>500000</v>
      </c>
      <c r="I2562" s="16">
        <v>1</v>
      </c>
    </row>
    <row r="2563" spans="1:9" ht="45" x14ac:dyDescent="0.25">
      <c r="A2563" s="1117"/>
      <c r="B2563" s="911"/>
      <c r="C2563" s="139">
        <v>79951110</v>
      </c>
      <c r="D2563" s="140" t="s">
        <v>623</v>
      </c>
      <c r="E2563" s="15" t="s">
        <v>14</v>
      </c>
      <c r="F2563" s="15" t="s">
        <v>121</v>
      </c>
      <c r="G2563" s="16">
        <v>800000</v>
      </c>
      <c r="H2563" s="16">
        <v>800000</v>
      </c>
      <c r="I2563" s="16">
        <v>1</v>
      </c>
    </row>
    <row r="2564" spans="1:9" ht="45" x14ac:dyDescent="0.25">
      <c r="A2564" s="1117"/>
      <c r="B2564" s="911"/>
      <c r="C2564" s="139">
        <v>79951110</v>
      </c>
      <c r="D2564" s="140" t="s">
        <v>624</v>
      </c>
      <c r="E2564" s="15" t="s">
        <v>14</v>
      </c>
      <c r="F2564" s="15" t="s">
        <v>121</v>
      </c>
      <c r="G2564" s="16">
        <v>300000</v>
      </c>
      <c r="H2564" s="16">
        <v>300000</v>
      </c>
      <c r="I2564" s="16">
        <v>1</v>
      </c>
    </row>
    <row r="2565" spans="1:9" ht="45" x14ac:dyDescent="0.25">
      <c r="A2565" s="1117"/>
      <c r="B2565" s="911"/>
      <c r="C2565" s="139">
        <v>79951110</v>
      </c>
      <c r="D2565" s="140" t="s">
        <v>625</v>
      </c>
      <c r="E2565" s="15" t="s">
        <v>14</v>
      </c>
      <c r="F2565" s="15" t="s">
        <v>121</v>
      </c>
      <c r="G2565" s="16">
        <v>800000</v>
      </c>
      <c r="H2565" s="16">
        <v>800000</v>
      </c>
      <c r="I2565" s="16">
        <v>1</v>
      </c>
    </row>
    <row r="2566" spans="1:9" ht="45" x14ac:dyDescent="0.25">
      <c r="A2566" s="1117"/>
      <c r="B2566" s="911"/>
      <c r="C2566" s="139">
        <v>79951110</v>
      </c>
      <c r="D2566" s="140" t="s">
        <v>626</v>
      </c>
      <c r="E2566" s="15" t="s">
        <v>14</v>
      </c>
      <c r="F2566" s="15" t="s">
        <v>121</v>
      </c>
      <c r="G2566" s="16">
        <v>800000</v>
      </c>
      <c r="H2566" s="16">
        <v>800000</v>
      </c>
      <c r="I2566" s="16">
        <v>1</v>
      </c>
    </row>
    <row r="2567" spans="1:9" ht="60" x14ac:dyDescent="0.25">
      <c r="A2567" s="1117"/>
      <c r="B2567" s="911"/>
      <c r="C2567" s="139">
        <v>79951110</v>
      </c>
      <c r="D2567" s="140" t="s">
        <v>627</v>
      </c>
      <c r="E2567" s="15" t="s">
        <v>14</v>
      </c>
      <c r="F2567" s="15" t="s">
        <v>121</v>
      </c>
      <c r="G2567" s="16">
        <v>200000</v>
      </c>
      <c r="H2567" s="16">
        <v>200000</v>
      </c>
      <c r="I2567" s="16">
        <v>1</v>
      </c>
    </row>
    <row r="2568" spans="1:9" ht="30" x14ac:dyDescent="0.25">
      <c r="A2568" s="1117"/>
      <c r="B2568" s="911"/>
      <c r="C2568" s="23" t="s">
        <v>5672</v>
      </c>
      <c r="D2568" s="23" t="s">
        <v>5455</v>
      </c>
      <c r="E2568" s="326" t="s">
        <v>120</v>
      </c>
      <c r="F2568" s="326" t="s">
        <v>121</v>
      </c>
      <c r="G2568" s="53">
        <v>800000</v>
      </c>
      <c r="H2568" s="53">
        <v>800000</v>
      </c>
      <c r="I2568" s="53">
        <v>1</v>
      </c>
    </row>
    <row r="2569" spans="1:9" ht="45" x14ac:dyDescent="0.25">
      <c r="A2569" s="1117"/>
      <c r="B2569" s="911"/>
      <c r="C2569" s="139">
        <v>79951110</v>
      </c>
      <c r="D2569" s="140" t="s">
        <v>628</v>
      </c>
      <c r="E2569" s="15" t="s">
        <v>14</v>
      </c>
      <c r="F2569" s="15" t="s">
        <v>121</v>
      </c>
      <c r="G2569" s="16">
        <v>2000000</v>
      </c>
      <c r="H2569" s="16">
        <v>2000000</v>
      </c>
      <c r="I2569" s="16">
        <v>1</v>
      </c>
    </row>
    <row r="2570" spans="1:9" ht="45" x14ac:dyDescent="0.25">
      <c r="A2570" s="1117"/>
      <c r="B2570" s="911"/>
      <c r="C2570" s="139">
        <v>79951110</v>
      </c>
      <c r="D2570" s="140" t="s">
        <v>629</v>
      </c>
      <c r="E2570" s="15" t="s">
        <v>14</v>
      </c>
      <c r="F2570" s="15" t="s">
        <v>121</v>
      </c>
      <c r="G2570" s="16">
        <v>650000</v>
      </c>
      <c r="H2570" s="16">
        <v>650000</v>
      </c>
      <c r="I2570" s="16">
        <v>1</v>
      </c>
    </row>
    <row r="2571" spans="1:9" ht="45" x14ac:dyDescent="0.25">
      <c r="A2571" s="1117"/>
      <c r="B2571" s="911"/>
      <c r="C2571" s="139">
        <v>79951110</v>
      </c>
      <c r="D2571" s="140" t="s">
        <v>630</v>
      </c>
      <c r="E2571" s="15" t="s">
        <v>14</v>
      </c>
      <c r="F2571" s="15" t="s">
        <v>121</v>
      </c>
      <c r="G2571" s="16">
        <v>3500000</v>
      </c>
      <c r="H2571" s="16">
        <v>3500000</v>
      </c>
      <c r="I2571" s="16">
        <v>1</v>
      </c>
    </row>
    <row r="2572" spans="1:9" ht="45" x14ac:dyDescent="0.25">
      <c r="A2572" s="1117"/>
      <c r="B2572" s="911"/>
      <c r="C2572" s="139">
        <v>79951110</v>
      </c>
      <c r="D2572" s="140" t="s">
        <v>631</v>
      </c>
      <c r="E2572" s="15" t="s">
        <v>14</v>
      </c>
      <c r="F2572" s="15" t="s">
        <v>121</v>
      </c>
      <c r="G2572" s="16">
        <v>2500000</v>
      </c>
      <c r="H2572" s="16">
        <v>2500000</v>
      </c>
      <c r="I2572" s="16">
        <v>1</v>
      </c>
    </row>
    <row r="2573" spans="1:9" ht="45" x14ac:dyDescent="0.25">
      <c r="A2573" s="1117"/>
      <c r="B2573" s="911"/>
      <c r="C2573" s="139">
        <v>79951110</v>
      </c>
      <c r="D2573" s="140" t="s">
        <v>632</v>
      </c>
      <c r="E2573" s="15" t="s">
        <v>14</v>
      </c>
      <c r="F2573" s="15" t="s">
        <v>121</v>
      </c>
      <c r="G2573" s="16">
        <v>13650000</v>
      </c>
      <c r="H2573" s="16">
        <v>13650000</v>
      </c>
      <c r="I2573" s="16">
        <v>1</v>
      </c>
    </row>
    <row r="2574" spans="1:9" ht="30" x14ac:dyDescent="0.25">
      <c r="A2574" s="1117"/>
      <c r="B2574" s="911"/>
      <c r="C2574" s="234" t="s">
        <v>5507</v>
      </c>
      <c r="D2574" s="198" t="s">
        <v>5455</v>
      </c>
      <c r="E2574" s="225" t="s">
        <v>14</v>
      </c>
      <c r="F2574" s="225" t="s">
        <v>121</v>
      </c>
      <c r="G2574" s="235">
        <v>800000</v>
      </c>
      <c r="H2574" s="235">
        <v>800000</v>
      </c>
      <c r="I2574" s="53">
        <v>1</v>
      </c>
    </row>
    <row r="2575" spans="1:9" ht="30" x14ac:dyDescent="0.25">
      <c r="A2575" s="1117"/>
      <c r="B2575" s="911"/>
      <c r="C2575" s="234" t="s">
        <v>5508</v>
      </c>
      <c r="D2575" s="198" t="s">
        <v>5455</v>
      </c>
      <c r="E2575" s="225" t="s">
        <v>14</v>
      </c>
      <c r="F2575" s="225" t="s">
        <v>121</v>
      </c>
      <c r="G2575" s="235">
        <v>200000</v>
      </c>
      <c r="H2575" s="235">
        <v>200000</v>
      </c>
      <c r="I2575" s="53">
        <v>1</v>
      </c>
    </row>
    <row r="2576" spans="1:9" ht="30" x14ac:dyDescent="0.25">
      <c r="A2576" s="1117"/>
      <c r="B2576" s="911"/>
      <c r="C2576" s="234" t="s">
        <v>5509</v>
      </c>
      <c r="D2576" s="198" t="s">
        <v>5455</v>
      </c>
      <c r="E2576" s="225" t="s">
        <v>14</v>
      </c>
      <c r="F2576" s="225" t="s">
        <v>121</v>
      </c>
      <c r="G2576" s="235">
        <v>800000</v>
      </c>
      <c r="H2576" s="235">
        <v>800000</v>
      </c>
      <c r="I2576" s="53">
        <v>1</v>
      </c>
    </row>
    <row r="2577" spans="1:9" ht="36" customHeight="1" x14ac:dyDescent="0.25">
      <c r="A2577" s="1117"/>
      <c r="B2577" s="912"/>
      <c r="C2577" s="234" t="s">
        <v>5510</v>
      </c>
      <c r="D2577" s="198" t="s">
        <v>5455</v>
      </c>
      <c r="E2577" s="225" t="s">
        <v>14</v>
      </c>
      <c r="F2577" s="225" t="s">
        <v>121</v>
      </c>
      <c r="G2577" s="235">
        <v>650000</v>
      </c>
      <c r="H2577" s="235">
        <v>650000</v>
      </c>
      <c r="I2577" s="53">
        <v>1</v>
      </c>
    </row>
    <row r="2578" spans="1:9" x14ac:dyDescent="0.25">
      <c r="A2578" s="1117"/>
      <c r="B2578" s="895" t="s">
        <v>295</v>
      </c>
      <c r="C2578" s="895"/>
      <c r="D2578" s="895"/>
      <c r="E2578" s="895"/>
      <c r="F2578" s="895"/>
      <c r="G2578" s="895"/>
      <c r="H2578" s="2">
        <v>4000000</v>
      </c>
      <c r="I2578" s="2"/>
    </row>
    <row r="2579" spans="1:9" x14ac:dyDescent="0.25">
      <c r="A2579" s="1117"/>
      <c r="B2579" s="896" t="s">
        <v>11</v>
      </c>
      <c r="C2579" s="896"/>
      <c r="D2579" s="896"/>
      <c r="E2579" s="896"/>
      <c r="F2579" s="896"/>
      <c r="G2579" s="896"/>
      <c r="H2579" s="2"/>
      <c r="I2579" s="2"/>
    </row>
    <row r="2580" spans="1:9" x14ac:dyDescent="0.25">
      <c r="A2580" s="1117"/>
      <c r="B2580" s="840" t="s">
        <v>5705</v>
      </c>
      <c r="C2580" s="840" t="s">
        <v>7812</v>
      </c>
      <c r="D2580" s="840" t="s">
        <v>4059</v>
      </c>
      <c r="E2580" s="198" t="s">
        <v>14</v>
      </c>
      <c r="F2580" s="198" t="s">
        <v>15</v>
      </c>
      <c r="G2580" s="859">
        <v>450000</v>
      </c>
      <c r="H2580" s="842">
        <v>1800</v>
      </c>
      <c r="I2580" s="859">
        <v>4</v>
      </c>
    </row>
    <row r="2581" spans="1:9" x14ac:dyDescent="0.25">
      <c r="A2581" s="1117"/>
      <c r="B2581" s="840" t="s">
        <v>5705</v>
      </c>
      <c r="C2581" s="840" t="s">
        <v>7813</v>
      </c>
      <c r="D2581" s="840" t="s">
        <v>4061</v>
      </c>
      <c r="E2581" s="198" t="s">
        <v>14</v>
      </c>
      <c r="F2581" s="198" t="s">
        <v>15</v>
      </c>
      <c r="G2581" s="859">
        <v>200000</v>
      </c>
      <c r="H2581" s="842">
        <v>200</v>
      </c>
      <c r="I2581" s="859">
        <v>1</v>
      </c>
    </row>
    <row r="2582" spans="1:9" x14ac:dyDescent="0.25">
      <c r="A2582" s="1117"/>
      <c r="B2582" s="840" t="s">
        <v>5705</v>
      </c>
      <c r="C2582" s="840" t="s">
        <v>7814</v>
      </c>
      <c r="D2582" s="840" t="s">
        <v>4061</v>
      </c>
      <c r="E2582" s="198" t="s">
        <v>14</v>
      </c>
      <c r="F2582" s="198" t="s">
        <v>15</v>
      </c>
      <c r="G2582" s="859">
        <v>300000</v>
      </c>
      <c r="H2582" s="842">
        <v>900</v>
      </c>
      <c r="I2582" s="859">
        <v>3</v>
      </c>
    </row>
    <row r="2583" spans="1:9" x14ac:dyDescent="0.25">
      <c r="A2583" s="1117"/>
      <c r="B2583" s="840" t="s">
        <v>5705</v>
      </c>
      <c r="C2583" s="840" t="s">
        <v>7815</v>
      </c>
      <c r="D2583" s="840" t="s">
        <v>5748</v>
      </c>
      <c r="E2583" s="198" t="s">
        <v>14</v>
      </c>
      <c r="F2583" s="198" t="s">
        <v>15</v>
      </c>
      <c r="G2583" s="859">
        <v>260000</v>
      </c>
      <c r="H2583" s="842">
        <v>260</v>
      </c>
      <c r="I2583" s="859">
        <v>1</v>
      </c>
    </row>
    <row r="2584" spans="1:9" x14ac:dyDescent="0.25">
      <c r="A2584" s="1117"/>
      <c r="B2584" s="840" t="s">
        <v>5705</v>
      </c>
      <c r="C2584" s="840" t="s">
        <v>7816</v>
      </c>
      <c r="D2584" s="840" t="s">
        <v>4065</v>
      </c>
      <c r="E2584" s="198" t="s">
        <v>14</v>
      </c>
      <c r="F2584" s="198" t="s">
        <v>15</v>
      </c>
      <c r="G2584" s="859">
        <v>280000</v>
      </c>
      <c r="H2584" s="842">
        <v>840</v>
      </c>
      <c r="I2584" s="859">
        <v>3</v>
      </c>
    </row>
    <row r="2585" spans="1:9" x14ac:dyDescent="0.25">
      <c r="A2585" s="1117"/>
      <c r="B2585" s="896" t="s">
        <v>118</v>
      </c>
      <c r="C2585" s="896"/>
      <c r="D2585" s="896"/>
      <c r="E2585" s="896"/>
      <c r="F2585" s="896"/>
      <c r="G2585" s="896"/>
      <c r="H2585" s="72">
        <v>4000000</v>
      </c>
      <c r="I2585" s="72"/>
    </row>
    <row r="2586" spans="1:9" ht="30" x14ac:dyDescent="0.25">
      <c r="A2586" s="1117"/>
      <c r="B2586" s="12">
        <v>4861</v>
      </c>
      <c r="C2586" s="139">
        <v>79951100</v>
      </c>
      <c r="D2586" s="140" t="s">
        <v>633</v>
      </c>
      <c r="E2586" s="15" t="s">
        <v>14</v>
      </c>
      <c r="F2586" s="15" t="s">
        <v>121</v>
      </c>
      <c r="G2586" s="16">
        <v>4000000</v>
      </c>
      <c r="H2586" s="16">
        <v>4000000</v>
      </c>
      <c r="I2586" s="16">
        <v>1</v>
      </c>
    </row>
    <row r="2587" spans="1:9" ht="38.25" customHeight="1" x14ac:dyDescent="0.25">
      <c r="A2587" s="1117"/>
      <c r="B2587" s="895" t="s">
        <v>296</v>
      </c>
      <c r="C2587" s="895"/>
      <c r="D2587" s="895"/>
      <c r="E2587" s="895"/>
      <c r="F2587" s="895"/>
      <c r="G2587" s="895"/>
      <c r="H2587" s="2">
        <v>10500000</v>
      </c>
      <c r="I2587" s="2"/>
    </row>
    <row r="2588" spans="1:9" x14ac:dyDescent="0.25">
      <c r="A2588" s="1117"/>
      <c r="B2588" s="896" t="s">
        <v>11</v>
      </c>
      <c r="C2588" s="896"/>
      <c r="D2588" s="896"/>
      <c r="E2588" s="896"/>
      <c r="F2588" s="896"/>
      <c r="G2588" s="896"/>
      <c r="H2588" s="72">
        <v>2500000</v>
      </c>
      <c r="I2588" s="72"/>
    </row>
    <row r="2589" spans="1:9" x14ac:dyDescent="0.25">
      <c r="A2589" s="1117"/>
      <c r="B2589" s="902">
        <v>4261</v>
      </c>
      <c r="C2589" s="198" t="s">
        <v>5709</v>
      </c>
      <c r="D2589" s="198" t="s">
        <v>5615</v>
      </c>
      <c r="E2589" s="198" t="s">
        <v>14</v>
      </c>
      <c r="F2589" s="198" t="s">
        <v>15</v>
      </c>
      <c r="G2589" s="198">
        <v>5118</v>
      </c>
      <c r="H2589" s="198">
        <v>107.47799999999999</v>
      </c>
      <c r="I2589" s="198">
        <v>21</v>
      </c>
    </row>
    <row r="2590" spans="1:9" x14ac:dyDescent="0.25">
      <c r="A2590" s="1117"/>
      <c r="B2590" s="903"/>
      <c r="C2590" s="198" t="s">
        <v>5710</v>
      </c>
      <c r="D2590" s="198" t="s">
        <v>5615</v>
      </c>
      <c r="E2590" s="198" t="s">
        <v>14</v>
      </c>
      <c r="F2590" s="198" t="s">
        <v>15</v>
      </c>
      <c r="G2590" s="198">
        <v>12778</v>
      </c>
      <c r="H2590" s="198">
        <v>293.89400000000001</v>
      </c>
      <c r="I2590" s="198">
        <v>23</v>
      </c>
    </row>
    <row r="2591" spans="1:9" x14ac:dyDescent="0.25">
      <c r="A2591" s="1117"/>
      <c r="B2591" s="903"/>
      <c r="C2591" s="198" t="s">
        <v>5711</v>
      </c>
      <c r="D2591" s="198" t="s">
        <v>5615</v>
      </c>
      <c r="E2591" s="198" t="s">
        <v>14</v>
      </c>
      <c r="F2591" s="198" t="s">
        <v>15</v>
      </c>
      <c r="G2591" s="198">
        <v>13617</v>
      </c>
      <c r="H2591" s="198">
        <v>217.87200000000001</v>
      </c>
      <c r="I2591" s="198">
        <v>16</v>
      </c>
    </row>
    <row r="2592" spans="1:9" x14ac:dyDescent="0.25">
      <c r="A2592" s="1117"/>
      <c r="B2592" s="903"/>
      <c r="C2592" s="198" t="s">
        <v>5712</v>
      </c>
      <c r="D2592" s="198" t="s">
        <v>5615</v>
      </c>
      <c r="E2592" s="198" t="s">
        <v>14</v>
      </c>
      <c r="F2592" s="198" t="s">
        <v>15</v>
      </c>
      <c r="G2592" s="198">
        <v>13452</v>
      </c>
      <c r="H2592" s="198">
        <v>443.916</v>
      </c>
      <c r="I2592" s="198">
        <v>33</v>
      </c>
    </row>
    <row r="2593" spans="1:9" x14ac:dyDescent="0.25">
      <c r="A2593" s="1117"/>
      <c r="B2593" s="903"/>
      <c r="C2593" s="198" t="s">
        <v>5713</v>
      </c>
      <c r="D2593" s="198" t="s">
        <v>5615</v>
      </c>
      <c r="E2593" s="198" t="s">
        <v>14</v>
      </c>
      <c r="F2593" s="198" t="s">
        <v>15</v>
      </c>
      <c r="G2593" s="198">
        <v>16904</v>
      </c>
      <c r="H2593" s="198">
        <v>1436.84</v>
      </c>
      <c r="I2593" s="198">
        <v>85</v>
      </c>
    </row>
    <row r="2594" spans="1:9" x14ac:dyDescent="0.25">
      <c r="A2594" s="1117"/>
      <c r="B2594" s="904"/>
      <c r="C2594" s="198">
        <v>30192700</v>
      </c>
      <c r="D2594" s="337" t="s">
        <v>634</v>
      </c>
      <c r="E2594" s="198" t="s">
        <v>14</v>
      </c>
      <c r="F2594" s="198" t="s">
        <v>121</v>
      </c>
      <c r="G2594" s="198">
        <v>2500000</v>
      </c>
      <c r="H2594" s="198">
        <v>2500000</v>
      </c>
      <c r="I2594" s="198" t="s">
        <v>5301</v>
      </c>
    </row>
    <row r="2595" spans="1:9" x14ac:dyDescent="0.25">
      <c r="A2595" s="1117"/>
      <c r="B2595" s="896" t="s">
        <v>154</v>
      </c>
      <c r="C2595" s="896"/>
      <c r="D2595" s="896"/>
      <c r="E2595" s="896"/>
      <c r="F2595" s="896"/>
      <c r="G2595" s="896"/>
      <c r="H2595" s="72">
        <v>2000000</v>
      </c>
      <c r="I2595" s="72"/>
    </row>
    <row r="2596" spans="1:9" ht="30" x14ac:dyDescent="0.25">
      <c r="A2596" s="1117"/>
      <c r="B2596" s="910">
        <v>4251</v>
      </c>
      <c r="C2596" s="139">
        <v>45211100</v>
      </c>
      <c r="D2596" s="140" t="s">
        <v>635</v>
      </c>
      <c r="E2596" s="15" t="s">
        <v>126</v>
      </c>
      <c r="F2596" s="15" t="s">
        <v>121</v>
      </c>
      <c r="G2596" s="16">
        <v>2000000</v>
      </c>
      <c r="H2596" s="16">
        <v>2000000</v>
      </c>
      <c r="I2596" s="16">
        <v>1</v>
      </c>
    </row>
    <row r="2597" spans="1:9" ht="30" x14ac:dyDescent="0.25">
      <c r="A2597" s="1117"/>
      <c r="B2597" s="911"/>
      <c r="C2597" s="198" t="s">
        <v>5511</v>
      </c>
      <c r="D2597" s="198" t="s">
        <v>4070</v>
      </c>
      <c r="E2597" s="236" t="s">
        <v>126</v>
      </c>
      <c r="F2597" s="236" t="s">
        <v>121</v>
      </c>
      <c r="G2597" s="237">
        <v>1960000</v>
      </c>
      <c r="H2597" s="237">
        <v>1960000</v>
      </c>
      <c r="I2597" s="238">
        <v>1</v>
      </c>
    </row>
    <row r="2598" spans="1:9" ht="30" x14ac:dyDescent="0.25">
      <c r="A2598" s="1117"/>
      <c r="B2598" s="912"/>
      <c r="C2598" s="198" t="s">
        <v>5512</v>
      </c>
      <c r="D2598" s="198" t="s">
        <v>4070</v>
      </c>
      <c r="E2598" s="236" t="s">
        <v>126</v>
      </c>
      <c r="F2598" s="236" t="s">
        <v>121</v>
      </c>
      <c r="G2598" s="237">
        <v>2940000</v>
      </c>
      <c r="H2598" s="237">
        <v>2940000</v>
      </c>
      <c r="I2598" s="238">
        <v>1</v>
      </c>
    </row>
    <row r="2599" spans="1:9" x14ac:dyDescent="0.25">
      <c r="A2599" s="1117"/>
      <c r="B2599" s="896" t="s">
        <v>118</v>
      </c>
      <c r="C2599" s="896"/>
      <c r="D2599" s="896"/>
      <c r="E2599" s="896"/>
      <c r="F2599" s="896"/>
      <c r="G2599" s="896"/>
      <c r="H2599" s="72">
        <v>6000000</v>
      </c>
      <c r="I2599" s="72"/>
    </row>
    <row r="2600" spans="1:9" ht="30" x14ac:dyDescent="0.25">
      <c r="A2600" s="1117"/>
      <c r="B2600" s="12">
        <v>4239</v>
      </c>
      <c r="C2600" s="139">
        <v>79951100</v>
      </c>
      <c r="D2600" s="140" t="s">
        <v>633</v>
      </c>
      <c r="E2600" s="15" t="s">
        <v>14</v>
      </c>
      <c r="F2600" s="15" t="s">
        <v>121</v>
      </c>
      <c r="G2600" s="16">
        <v>3000000</v>
      </c>
      <c r="H2600" s="16">
        <v>3000000</v>
      </c>
      <c r="I2600" s="16">
        <v>1</v>
      </c>
    </row>
    <row r="2601" spans="1:9" ht="30" x14ac:dyDescent="0.25">
      <c r="A2601" s="1117"/>
      <c r="B2601" s="1142">
        <v>4251</v>
      </c>
      <c r="C2601" s="198" t="s">
        <v>5824</v>
      </c>
      <c r="D2601" s="198" t="s">
        <v>5270</v>
      </c>
      <c r="E2601" s="198" t="s">
        <v>5823</v>
      </c>
      <c r="F2601" s="198" t="s">
        <v>121</v>
      </c>
      <c r="G2601" s="349">
        <v>60000</v>
      </c>
      <c r="H2601" s="349">
        <v>60000</v>
      </c>
      <c r="I2601" s="16">
        <v>1</v>
      </c>
    </row>
    <row r="2602" spans="1:9" ht="30" x14ac:dyDescent="0.25">
      <c r="A2602" s="1117"/>
      <c r="B2602" s="1143"/>
      <c r="C2602" s="198" t="s">
        <v>5822</v>
      </c>
      <c r="D2602" s="198" t="s">
        <v>5270</v>
      </c>
      <c r="E2602" s="198" t="s">
        <v>5823</v>
      </c>
      <c r="F2602" s="198" t="s">
        <v>121</v>
      </c>
      <c r="G2602" s="349">
        <v>40000</v>
      </c>
      <c r="H2602" s="349">
        <v>40000</v>
      </c>
      <c r="I2602" s="198">
        <v>1</v>
      </c>
    </row>
    <row r="2603" spans="1:9" ht="30" x14ac:dyDescent="0.25">
      <c r="A2603" s="1117"/>
      <c r="B2603" s="643">
        <v>4251</v>
      </c>
      <c r="C2603" s="198" t="s">
        <v>7189</v>
      </c>
      <c r="D2603" s="198" t="s">
        <v>5270</v>
      </c>
      <c r="E2603" s="198" t="s">
        <v>3127</v>
      </c>
      <c r="F2603" s="198" t="s">
        <v>121</v>
      </c>
      <c r="G2603" s="636">
        <v>40000</v>
      </c>
      <c r="H2603" s="636">
        <v>40000</v>
      </c>
      <c r="I2603" s="198">
        <v>1</v>
      </c>
    </row>
    <row r="2604" spans="1:9" ht="30" x14ac:dyDescent="0.25">
      <c r="A2604" s="1117"/>
      <c r="B2604" s="12">
        <v>4861</v>
      </c>
      <c r="C2604" s="139">
        <v>79951100</v>
      </c>
      <c r="D2604" s="140" t="s">
        <v>633</v>
      </c>
      <c r="E2604" s="15" t="s">
        <v>14</v>
      </c>
      <c r="F2604" s="15" t="s">
        <v>121</v>
      </c>
      <c r="G2604" s="16">
        <v>3000000</v>
      </c>
      <c r="H2604" s="16">
        <v>3000000</v>
      </c>
      <c r="I2604" s="16">
        <v>1</v>
      </c>
    </row>
    <row r="2605" spans="1:9" x14ac:dyDescent="0.25">
      <c r="A2605" s="1117"/>
      <c r="B2605" s="946" t="s">
        <v>297</v>
      </c>
      <c r="C2605" s="946"/>
      <c r="D2605" s="946"/>
      <c r="E2605" s="946"/>
      <c r="F2605" s="946"/>
      <c r="G2605" s="946"/>
      <c r="H2605" s="2">
        <v>10683500</v>
      </c>
      <c r="I2605" s="2"/>
    </row>
    <row r="2606" spans="1:9" x14ac:dyDescent="0.25">
      <c r="A2606" s="1117"/>
      <c r="B2606" s="896" t="s">
        <v>11</v>
      </c>
      <c r="C2606" s="896"/>
      <c r="D2606" s="896"/>
      <c r="E2606" s="896"/>
      <c r="F2606" s="896"/>
      <c r="G2606" s="896"/>
      <c r="H2606" s="72">
        <v>5000000</v>
      </c>
      <c r="I2606" s="72"/>
    </row>
    <row r="2607" spans="1:9" x14ac:dyDescent="0.25">
      <c r="A2607" s="1117"/>
      <c r="B2607" s="902">
        <v>4267</v>
      </c>
      <c r="C2607" s="198" t="s">
        <v>5718</v>
      </c>
      <c r="D2607" s="198" t="s">
        <v>4068</v>
      </c>
      <c r="E2607" s="198" t="s">
        <v>126</v>
      </c>
      <c r="F2607" s="198" t="s">
        <v>15</v>
      </c>
      <c r="G2607" s="326">
        <v>7100</v>
      </c>
      <c r="H2607" s="326">
        <v>1420000</v>
      </c>
      <c r="I2607" s="326">
        <v>200</v>
      </c>
    </row>
    <row r="2608" spans="1:9" x14ac:dyDescent="0.25">
      <c r="A2608" s="1117"/>
      <c r="B2608" s="903"/>
      <c r="C2608" s="198" t="s">
        <v>5719</v>
      </c>
      <c r="D2608" s="198" t="s">
        <v>3786</v>
      </c>
      <c r="E2608" s="198" t="s">
        <v>126</v>
      </c>
      <c r="F2608" s="198" t="s">
        <v>121</v>
      </c>
      <c r="G2608" s="326">
        <v>580000</v>
      </c>
      <c r="H2608" s="326">
        <v>580000</v>
      </c>
      <c r="I2608" s="326">
        <v>1</v>
      </c>
    </row>
    <row r="2609" spans="1:9" x14ac:dyDescent="0.25">
      <c r="A2609" s="1117"/>
      <c r="B2609" s="904"/>
      <c r="C2609" s="139">
        <v>15894200</v>
      </c>
      <c r="D2609" s="140" t="s">
        <v>636</v>
      </c>
      <c r="E2609" s="15" t="s">
        <v>14</v>
      </c>
      <c r="F2609" s="15" t="s">
        <v>121</v>
      </c>
      <c r="G2609" s="16">
        <v>2000000</v>
      </c>
      <c r="H2609" s="16">
        <v>2000000</v>
      </c>
      <c r="I2609" s="16">
        <v>1</v>
      </c>
    </row>
    <row r="2610" spans="1:9" ht="30" x14ac:dyDescent="0.25">
      <c r="A2610" s="1117"/>
      <c r="B2610" s="910">
        <v>4269</v>
      </c>
      <c r="C2610" s="198" t="s">
        <v>5720</v>
      </c>
      <c r="D2610" s="198" t="s">
        <v>5462</v>
      </c>
      <c r="E2610" s="198" t="s">
        <v>14</v>
      </c>
      <c r="F2610" s="198" t="s">
        <v>15</v>
      </c>
      <c r="G2610" s="326">
        <v>8100</v>
      </c>
      <c r="H2610" s="336">
        <v>729</v>
      </c>
      <c r="I2610" s="326">
        <v>90</v>
      </c>
    </row>
    <row r="2611" spans="1:9" ht="30" x14ac:dyDescent="0.25">
      <c r="A2611" s="1117"/>
      <c r="B2611" s="911"/>
      <c r="C2611" s="198" t="s">
        <v>5721</v>
      </c>
      <c r="D2611" s="198" t="s">
        <v>5462</v>
      </c>
      <c r="E2611" s="198" t="s">
        <v>14</v>
      </c>
      <c r="F2611" s="198" t="s">
        <v>15</v>
      </c>
      <c r="G2611" s="326">
        <v>5300</v>
      </c>
      <c r="H2611" s="336">
        <v>530</v>
      </c>
      <c r="I2611" s="326">
        <v>100</v>
      </c>
    </row>
    <row r="2612" spans="1:9" ht="30" x14ac:dyDescent="0.25">
      <c r="A2612" s="1117"/>
      <c r="B2612" s="911"/>
      <c r="C2612" s="198" t="s">
        <v>5722</v>
      </c>
      <c r="D2612" s="198" t="s">
        <v>5462</v>
      </c>
      <c r="E2612" s="198" t="s">
        <v>14</v>
      </c>
      <c r="F2612" s="198" t="s">
        <v>15</v>
      </c>
      <c r="G2612" s="326">
        <v>3820</v>
      </c>
      <c r="H2612" s="336">
        <v>382</v>
      </c>
      <c r="I2612" s="326">
        <v>100</v>
      </c>
    </row>
    <row r="2613" spans="1:9" ht="30" x14ac:dyDescent="0.25">
      <c r="A2613" s="1117"/>
      <c r="B2613" s="911"/>
      <c r="C2613" s="198" t="s">
        <v>5723</v>
      </c>
      <c r="D2613" s="198" t="s">
        <v>5462</v>
      </c>
      <c r="E2613" s="198" t="s">
        <v>14</v>
      </c>
      <c r="F2613" s="198" t="s">
        <v>15</v>
      </c>
      <c r="G2613" s="326">
        <v>10100</v>
      </c>
      <c r="H2613" s="336">
        <v>909</v>
      </c>
      <c r="I2613" s="326">
        <v>90</v>
      </c>
    </row>
    <row r="2614" spans="1:9" x14ac:dyDescent="0.25">
      <c r="A2614" s="1117"/>
      <c r="B2614" s="911"/>
      <c r="C2614" s="198" t="s">
        <v>5724</v>
      </c>
      <c r="D2614" s="198" t="s">
        <v>5725</v>
      </c>
      <c r="E2614" s="198" t="s">
        <v>14</v>
      </c>
      <c r="F2614" s="198" t="s">
        <v>15</v>
      </c>
      <c r="G2614" s="326">
        <v>15000</v>
      </c>
      <c r="H2614" s="336">
        <v>450</v>
      </c>
      <c r="I2614" s="326">
        <v>30</v>
      </c>
    </row>
    <row r="2615" spans="1:9" x14ac:dyDescent="0.25">
      <c r="A2615" s="1117"/>
      <c r="B2615" s="912"/>
      <c r="C2615" s="139">
        <v>39511120</v>
      </c>
      <c r="D2615" s="140" t="s">
        <v>637</v>
      </c>
      <c r="E2615" s="15" t="s">
        <v>14</v>
      </c>
      <c r="F2615" s="15" t="s">
        <v>121</v>
      </c>
      <c r="G2615" s="16">
        <v>3000000</v>
      </c>
      <c r="H2615" s="16">
        <v>3000000</v>
      </c>
      <c r="I2615" s="16">
        <v>1</v>
      </c>
    </row>
    <row r="2616" spans="1:9" x14ac:dyDescent="0.25">
      <c r="A2616" s="1117"/>
      <c r="B2616" s="896" t="s">
        <v>154</v>
      </c>
      <c r="C2616" s="896"/>
      <c r="D2616" s="896"/>
      <c r="E2616" s="896"/>
      <c r="F2616" s="896"/>
      <c r="G2616" s="896"/>
      <c r="H2616" s="72">
        <v>3000000</v>
      </c>
      <c r="I2616" s="72"/>
    </row>
    <row r="2617" spans="1:9" ht="30" x14ac:dyDescent="0.25">
      <c r="A2617" s="1117"/>
      <c r="B2617" s="12">
        <v>4251</v>
      </c>
      <c r="C2617" s="139">
        <v>45211100</v>
      </c>
      <c r="D2617" s="140" t="s">
        <v>635</v>
      </c>
      <c r="E2617" s="15" t="s">
        <v>126</v>
      </c>
      <c r="F2617" s="15" t="s">
        <v>121</v>
      </c>
      <c r="G2617" s="16">
        <v>3000000</v>
      </c>
      <c r="H2617" s="16">
        <v>3000000</v>
      </c>
      <c r="I2617" s="16">
        <v>1</v>
      </c>
    </row>
    <row r="2618" spans="1:9" x14ac:dyDescent="0.25">
      <c r="A2618" s="1117"/>
      <c r="B2618" s="896" t="s">
        <v>118</v>
      </c>
      <c r="C2618" s="896"/>
      <c r="D2618" s="896"/>
      <c r="E2618" s="896"/>
      <c r="F2618" s="896"/>
      <c r="G2618" s="896"/>
      <c r="H2618" s="72">
        <v>2683500</v>
      </c>
      <c r="I2618" s="72"/>
    </row>
    <row r="2619" spans="1:9" x14ac:dyDescent="0.25">
      <c r="A2619" s="1117"/>
      <c r="B2619" s="12">
        <v>4239</v>
      </c>
      <c r="C2619" s="141" t="s">
        <v>638</v>
      </c>
      <c r="D2619" s="142" t="s">
        <v>294</v>
      </c>
      <c r="E2619" s="12" t="s">
        <v>120</v>
      </c>
      <c r="F2619" s="12" t="s">
        <v>121</v>
      </c>
      <c r="G2619" s="14">
        <v>1183500</v>
      </c>
      <c r="H2619" s="14">
        <v>1183500</v>
      </c>
      <c r="I2619" s="14">
        <v>1</v>
      </c>
    </row>
    <row r="2620" spans="1:9" x14ac:dyDescent="0.25">
      <c r="A2620" s="1117"/>
      <c r="B2620" s="12">
        <v>4728</v>
      </c>
      <c r="C2620" s="139">
        <v>75310000</v>
      </c>
      <c r="D2620" s="140" t="s">
        <v>639</v>
      </c>
      <c r="E2620" s="15" t="s">
        <v>126</v>
      </c>
      <c r="F2620" s="15" t="s">
        <v>121</v>
      </c>
      <c r="G2620" s="16">
        <v>1500000</v>
      </c>
      <c r="H2620" s="16">
        <v>1500000</v>
      </c>
      <c r="I2620" s="16">
        <v>1</v>
      </c>
    </row>
    <row r="2621" spans="1:9" x14ac:dyDescent="0.25">
      <c r="A2621" s="1117"/>
      <c r="B2621" s="895" t="s">
        <v>299</v>
      </c>
      <c r="C2621" s="895"/>
      <c r="D2621" s="895"/>
      <c r="E2621" s="895"/>
      <c r="F2621" s="895"/>
      <c r="G2621" s="895"/>
      <c r="H2621" s="2">
        <v>49932000</v>
      </c>
      <c r="I2621" s="2"/>
    </row>
    <row r="2622" spans="1:9" x14ac:dyDescent="0.25">
      <c r="A2622" s="1117"/>
      <c r="B2622" s="896" t="s">
        <v>118</v>
      </c>
      <c r="C2622" s="896"/>
      <c r="D2622" s="896"/>
      <c r="E2622" s="896"/>
      <c r="F2622" s="896"/>
      <c r="G2622" s="896"/>
      <c r="H2622" s="72">
        <v>49932000</v>
      </c>
      <c r="I2622" s="72"/>
    </row>
    <row r="2623" spans="1:9" ht="30" x14ac:dyDescent="0.25">
      <c r="A2623" s="1117"/>
      <c r="B2623" s="12">
        <v>4215</v>
      </c>
      <c r="C2623" s="139">
        <v>66511120</v>
      </c>
      <c r="D2623" s="140" t="s">
        <v>300</v>
      </c>
      <c r="E2623" s="15" t="s">
        <v>149</v>
      </c>
      <c r="F2623" s="15" t="s">
        <v>121</v>
      </c>
      <c r="G2623" s="16">
        <v>49932000</v>
      </c>
      <c r="H2623" s="16">
        <v>49932000</v>
      </c>
      <c r="I2623" s="16">
        <v>1</v>
      </c>
    </row>
    <row r="2624" spans="1:9" x14ac:dyDescent="0.25">
      <c r="A2624" s="1117"/>
      <c r="B2624" s="895" t="s">
        <v>640</v>
      </c>
      <c r="C2624" s="895"/>
      <c r="D2624" s="895"/>
      <c r="E2624" s="895"/>
      <c r="F2624" s="895"/>
      <c r="G2624" s="895"/>
      <c r="H2624" s="2">
        <v>13000000</v>
      </c>
      <c r="I2624" s="2"/>
    </row>
    <row r="2625" spans="1:9" x14ac:dyDescent="0.25">
      <c r="A2625" s="1117"/>
      <c r="B2625" s="896" t="s">
        <v>154</v>
      </c>
      <c r="C2625" s="896"/>
      <c r="D2625" s="896"/>
      <c r="E2625" s="896"/>
      <c r="F2625" s="896"/>
      <c r="G2625" s="896"/>
      <c r="H2625" s="72">
        <v>13000000</v>
      </c>
      <c r="I2625" s="72"/>
    </row>
    <row r="2626" spans="1:9" ht="30" x14ac:dyDescent="0.25">
      <c r="A2626" s="1117"/>
      <c r="B2626" s="12">
        <v>5113</v>
      </c>
      <c r="C2626" s="139">
        <v>45251130</v>
      </c>
      <c r="D2626" s="140" t="s">
        <v>641</v>
      </c>
      <c r="E2626" s="15" t="s">
        <v>126</v>
      </c>
      <c r="F2626" s="15" t="s">
        <v>121</v>
      </c>
      <c r="G2626" s="16">
        <v>13000000</v>
      </c>
      <c r="H2626" s="16">
        <v>13000000</v>
      </c>
      <c r="I2626" s="16">
        <v>1</v>
      </c>
    </row>
    <row r="2627" spans="1:9" x14ac:dyDescent="0.25">
      <c r="A2627" s="1117"/>
      <c r="B2627" s="896" t="s">
        <v>118</v>
      </c>
      <c r="C2627" s="896"/>
      <c r="D2627" s="896"/>
      <c r="E2627" s="896"/>
      <c r="F2627" s="896"/>
      <c r="G2627" s="896"/>
      <c r="H2627" s="72">
        <v>0</v>
      </c>
      <c r="I2627" s="72"/>
    </row>
    <row r="2628" spans="1:9" ht="30" x14ac:dyDescent="0.25">
      <c r="A2628" s="1117"/>
      <c r="B2628" s="12">
        <v>5113</v>
      </c>
      <c r="C2628" s="139">
        <v>71351540</v>
      </c>
      <c r="D2628" s="140" t="s">
        <v>168</v>
      </c>
      <c r="E2628" s="15" t="s">
        <v>520</v>
      </c>
      <c r="F2628" s="15" t="s">
        <v>121</v>
      </c>
      <c r="G2628" s="16">
        <v>0</v>
      </c>
      <c r="H2628" s="16">
        <v>0</v>
      </c>
      <c r="I2628" s="16">
        <v>1</v>
      </c>
    </row>
    <row r="2629" spans="1:9" ht="30" x14ac:dyDescent="0.25">
      <c r="A2629" s="1117"/>
      <c r="B2629" s="12">
        <v>5113</v>
      </c>
      <c r="C2629" s="139">
        <v>98111140</v>
      </c>
      <c r="D2629" s="140" t="s">
        <v>532</v>
      </c>
      <c r="E2629" s="15" t="s">
        <v>120</v>
      </c>
      <c r="F2629" s="15" t="s">
        <v>121</v>
      </c>
      <c r="G2629" s="16">
        <v>0</v>
      </c>
      <c r="H2629" s="16">
        <v>0</v>
      </c>
      <c r="I2629" s="16">
        <v>1</v>
      </c>
    </row>
    <row r="2630" spans="1:9" x14ac:dyDescent="0.25">
      <c r="A2630" s="1117"/>
      <c r="B2630" s="895" t="s">
        <v>642</v>
      </c>
      <c r="C2630" s="895"/>
      <c r="D2630" s="895"/>
      <c r="E2630" s="895"/>
      <c r="F2630" s="895"/>
      <c r="G2630" s="895"/>
      <c r="H2630" s="2">
        <v>764000</v>
      </c>
      <c r="I2630" s="2"/>
    </row>
    <row r="2631" spans="1:9" x14ac:dyDescent="0.25">
      <c r="A2631" s="1117"/>
      <c r="B2631" s="896" t="s">
        <v>118</v>
      </c>
      <c r="C2631" s="896"/>
      <c r="D2631" s="896"/>
      <c r="E2631" s="896"/>
      <c r="F2631" s="896"/>
      <c r="G2631" s="896"/>
      <c r="H2631" s="72">
        <v>764000</v>
      </c>
      <c r="I2631" s="72"/>
    </row>
    <row r="2632" spans="1:9" x14ac:dyDescent="0.25">
      <c r="A2632" s="1117"/>
      <c r="B2632" s="12">
        <v>4239</v>
      </c>
      <c r="C2632" s="141" t="s">
        <v>643</v>
      </c>
      <c r="D2632" s="142" t="s">
        <v>294</v>
      </c>
      <c r="E2632" s="12" t="s">
        <v>120</v>
      </c>
      <c r="F2632" s="12" t="s">
        <v>121</v>
      </c>
      <c r="G2632" s="14">
        <v>764000</v>
      </c>
      <c r="H2632" s="14">
        <v>764000</v>
      </c>
      <c r="I2632" s="14">
        <v>1</v>
      </c>
    </row>
    <row r="2633" spans="1:9" x14ac:dyDescent="0.25">
      <c r="A2633" s="1117"/>
      <c r="B2633" s="908" t="s">
        <v>301</v>
      </c>
      <c r="C2633" s="908"/>
      <c r="D2633" s="908"/>
      <c r="E2633" s="908"/>
      <c r="F2633" s="908"/>
      <c r="G2633" s="908"/>
      <c r="H2633" s="2">
        <v>895019958.44000006</v>
      </c>
      <c r="I2633" s="2"/>
    </row>
    <row r="2634" spans="1:9" x14ac:dyDescent="0.25">
      <c r="B2634" s="21"/>
      <c r="C2634" s="137"/>
      <c r="D2634" s="137"/>
      <c r="E2634" s="21"/>
      <c r="F2634" s="21"/>
      <c r="G2634" s="22"/>
      <c r="H2634" s="22"/>
      <c r="I2634" s="22"/>
    </row>
    <row r="2635" spans="1:9" ht="38.25" customHeight="1" x14ac:dyDescent="0.25">
      <c r="A2635" s="1117" t="s">
        <v>5251</v>
      </c>
      <c r="B2635" s="901" t="s">
        <v>644</v>
      </c>
      <c r="C2635" s="901"/>
      <c r="D2635" s="901"/>
      <c r="E2635" s="901"/>
      <c r="F2635" s="901"/>
      <c r="G2635" s="901"/>
      <c r="H2635" s="901"/>
      <c r="I2635" s="901"/>
    </row>
    <row r="2636" spans="1:9" x14ac:dyDescent="0.25">
      <c r="A2636" s="1117"/>
      <c r="B2636" s="13"/>
      <c r="C2636" s="138"/>
      <c r="D2636" s="138"/>
      <c r="E2636" s="13"/>
      <c r="F2636" s="13"/>
      <c r="G2636" s="72"/>
      <c r="H2636" s="72"/>
      <c r="I2636" s="72"/>
    </row>
    <row r="2637" spans="1:9" x14ac:dyDescent="0.25">
      <c r="A2637" s="1117"/>
      <c r="B2637" s="896" t="s">
        <v>1</v>
      </c>
      <c r="C2637" s="947" t="s">
        <v>2</v>
      </c>
      <c r="D2637" s="947"/>
      <c r="E2637" s="896" t="s">
        <v>3</v>
      </c>
      <c r="F2637" s="896" t="s">
        <v>4</v>
      </c>
      <c r="G2637" s="909" t="s">
        <v>5</v>
      </c>
      <c r="H2637" s="909" t="s">
        <v>6</v>
      </c>
      <c r="I2637" s="909" t="s">
        <v>7</v>
      </c>
    </row>
    <row r="2638" spans="1:9" ht="60" x14ac:dyDescent="0.25">
      <c r="A2638" s="1117"/>
      <c r="B2638" s="896"/>
      <c r="C2638" s="138" t="s">
        <v>8</v>
      </c>
      <c r="D2638" s="138" t="s">
        <v>9</v>
      </c>
      <c r="E2638" s="896"/>
      <c r="F2638" s="896"/>
      <c r="G2638" s="909"/>
      <c r="H2638" s="909"/>
      <c r="I2638" s="909"/>
    </row>
    <row r="2639" spans="1:9" x14ac:dyDescent="0.25">
      <c r="A2639" s="1117"/>
      <c r="B2639" s="13"/>
      <c r="C2639" s="138">
        <v>1</v>
      </c>
      <c r="D2639" s="138">
        <v>2</v>
      </c>
      <c r="E2639" s="13">
        <v>3</v>
      </c>
      <c r="F2639" s="13">
        <v>4</v>
      </c>
      <c r="G2639" s="72">
        <v>5</v>
      </c>
      <c r="H2639" s="72">
        <v>6</v>
      </c>
      <c r="I2639" s="72">
        <v>7</v>
      </c>
    </row>
    <row r="2640" spans="1:9" x14ac:dyDescent="0.25">
      <c r="A2640" s="1117"/>
      <c r="B2640" s="895" t="s">
        <v>10</v>
      </c>
      <c r="C2640" s="895"/>
      <c r="D2640" s="895"/>
      <c r="E2640" s="895"/>
      <c r="F2640" s="895"/>
      <c r="G2640" s="895"/>
      <c r="H2640" s="2">
        <v>96385714</v>
      </c>
      <c r="I2640" s="2"/>
    </row>
    <row r="2641" spans="1:9" x14ac:dyDescent="0.25">
      <c r="A2641" s="1117"/>
      <c r="B2641" s="896" t="s">
        <v>11</v>
      </c>
      <c r="C2641" s="896"/>
      <c r="D2641" s="896"/>
      <c r="E2641" s="896"/>
      <c r="F2641" s="896"/>
      <c r="G2641" s="896"/>
      <c r="H2641" s="72">
        <v>22278514</v>
      </c>
      <c r="I2641" s="72"/>
    </row>
    <row r="2642" spans="1:9" x14ac:dyDescent="0.25">
      <c r="A2642" s="1117"/>
      <c r="B2642" s="899">
        <v>4261</v>
      </c>
      <c r="C2642" s="141" t="s">
        <v>645</v>
      </c>
      <c r="D2642" s="142" t="s">
        <v>646</v>
      </c>
      <c r="E2642" s="12" t="s">
        <v>14</v>
      </c>
      <c r="F2642" s="12" t="s">
        <v>15</v>
      </c>
      <c r="G2642" s="14">
        <v>400</v>
      </c>
      <c r="H2642" s="14">
        <v>20000</v>
      </c>
      <c r="I2642" s="14">
        <v>50</v>
      </c>
    </row>
    <row r="2643" spans="1:9" x14ac:dyDescent="0.25">
      <c r="A2643" s="1117"/>
      <c r="B2643" s="899"/>
      <c r="C2643" s="141" t="s">
        <v>6261</v>
      </c>
      <c r="D2643" s="142" t="s">
        <v>44</v>
      </c>
      <c r="E2643" s="392" t="s">
        <v>14</v>
      </c>
      <c r="F2643" s="392" t="s">
        <v>15</v>
      </c>
      <c r="G2643" s="362">
        <v>1600</v>
      </c>
      <c r="H2643" s="363">
        <v>40</v>
      </c>
      <c r="I2643" s="362">
        <v>25</v>
      </c>
    </row>
    <row r="2644" spans="1:9" x14ac:dyDescent="0.25">
      <c r="A2644" s="1117"/>
      <c r="B2644" s="899"/>
      <c r="C2644" s="141" t="s">
        <v>647</v>
      </c>
      <c r="D2644" s="142" t="s">
        <v>13</v>
      </c>
      <c r="E2644" s="12" t="s">
        <v>14</v>
      </c>
      <c r="F2644" s="12" t="s">
        <v>15</v>
      </c>
      <c r="G2644" s="14">
        <v>3000</v>
      </c>
      <c r="H2644" s="14">
        <v>60000</v>
      </c>
      <c r="I2644" s="14">
        <v>20</v>
      </c>
    </row>
    <row r="2645" spans="1:9" x14ac:dyDescent="0.25">
      <c r="A2645" s="1117"/>
      <c r="B2645" s="899"/>
      <c r="C2645" s="141" t="s">
        <v>648</v>
      </c>
      <c r="D2645" s="142" t="s">
        <v>313</v>
      </c>
      <c r="E2645" s="12" t="s">
        <v>14</v>
      </c>
      <c r="F2645" s="12" t="s">
        <v>15</v>
      </c>
      <c r="G2645" s="14">
        <v>100</v>
      </c>
      <c r="H2645" s="14">
        <v>3000</v>
      </c>
      <c r="I2645" s="14">
        <v>30</v>
      </c>
    </row>
    <row r="2646" spans="1:9" x14ac:dyDescent="0.25">
      <c r="A2646" s="1117"/>
      <c r="B2646" s="899"/>
      <c r="C2646" s="139">
        <v>30192111</v>
      </c>
      <c r="D2646" s="140" t="s">
        <v>649</v>
      </c>
      <c r="E2646" s="15" t="s">
        <v>14</v>
      </c>
      <c r="F2646" s="15" t="s">
        <v>15</v>
      </c>
      <c r="G2646" s="16">
        <v>0</v>
      </c>
      <c r="H2646" s="16">
        <v>0</v>
      </c>
      <c r="I2646" s="16">
        <v>3</v>
      </c>
    </row>
    <row r="2647" spans="1:9" x14ac:dyDescent="0.25">
      <c r="A2647" s="1117"/>
      <c r="B2647" s="899"/>
      <c r="C2647" s="141" t="s">
        <v>650</v>
      </c>
      <c r="D2647" s="142" t="s">
        <v>317</v>
      </c>
      <c r="E2647" s="12" t="s">
        <v>14</v>
      </c>
      <c r="F2647" s="12" t="s">
        <v>15</v>
      </c>
      <c r="G2647" s="14">
        <v>210</v>
      </c>
      <c r="H2647" s="14">
        <v>6300</v>
      </c>
      <c r="I2647" s="14">
        <v>30</v>
      </c>
    </row>
    <row r="2648" spans="1:9" x14ac:dyDescent="0.25">
      <c r="A2648" s="1117"/>
      <c r="B2648" s="899"/>
      <c r="C2648" s="141" t="s">
        <v>651</v>
      </c>
      <c r="D2648" s="142" t="s">
        <v>17</v>
      </c>
      <c r="E2648" s="12" t="s">
        <v>14</v>
      </c>
      <c r="F2648" s="12" t="s">
        <v>15</v>
      </c>
      <c r="G2648" s="14">
        <v>180</v>
      </c>
      <c r="H2648" s="14">
        <v>216000</v>
      </c>
      <c r="I2648" s="14">
        <v>1200</v>
      </c>
    </row>
    <row r="2649" spans="1:9" x14ac:dyDescent="0.25">
      <c r="A2649" s="1117"/>
      <c r="B2649" s="899"/>
      <c r="C2649" s="139">
        <v>30192125</v>
      </c>
      <c r="D2649" s="140" t="s">
        <v>652</v>
      </c>
      <c r="E2649" s="15" t="s">
        <v>14</v>
      </c>
      <c r="F2649" s="15" t="s">
        <v>15</v>
      </c>
      <c r="G2649" s="16">
        <v>0</v>
      </c>
      <c r="H2649" s="16">
        <v>0</v>
      </c>
      <c r="I2649" s="16">
        <v>100</v>
      </c>
    </row>
    <row r="2650" spans="1:9" x14ac:dyDescent="0.25">
      <c r="A2650" s="1117"/>
      <c r="B2650" s="899"/>
      <c r="C2650" s="139">
        <v>30192128</v>
      </c>
      <c r="D2650" s="140" t="s">
        <v>19</v>
      </c>
      <c r="E2650" s="15" t="s">
        <v>14</v>
      </c>
      <c r="F2650" s="15" t="s">
        <v>15</v>
      </c>
      <c r="G2650" s="16">
        <v>0</v>
      </c>
      <c r="H2650" s="16">
        <v>0</v>
      </c>
      <c r="I2650" s="16">
        <v>160</v>
      </c>
    </row>
    <row r="2651" spans="1:9" x14ac:dyDescent="0.25">
      <c r="A2651" s="1117"/>
      <c r="B2651" s="899"/>
      <c r="C2651" s="141" t="s">
        <v>6262</v>
      </c>
      <c r="D2651" s="142" t="s">
        <v>46</v>
      </c>
      <c r="E2651" s="392" t="s">
        <v>14</v>
      </c>
      <c r="F2651" s="392" t="s">
        <v>15</v>
      </c>
      <c r="G2651" s="357">
        <v>2700</v>
      </c>
      <c r="H2651" s="336">
        <v>59.4</v>
      </c>
      <c r="I2651" s="14">
        <v>22</v>
      </c>
    </row>
    <row r="2652" spans="1:9" x14ac:dyDescent="0.25">
      <c r="A2652" s="1117"/>
      <c r="B2652" s="899"/>
      <c r="C2652" s="139">
        <v>30192131</v>
      </c>
      <c r="D2652" s="140" t="s">
        <v>653</v>
      </c>
      <c r="E2652" s="15" t="s">
        <v>14</v>
      </c>
      <c r="F2652" s="15" t="s">
        <v>15</v>
      </c>
      <c r="G2652" s="16">
        <v>0</v>
      </c>
      <c r="H2652" s="16">
        <v>0</v>
      </c>
      <c r="I2652" s="16">
        <v>100</v>
      </c>
    </row>
    <row r="2653" spans="1:9" x14ac:dyDescent="0.25">
      <c r="A2653" s="1117"/>
      <c r="B2653" s="899"/>
      <c r="C2653" s="141" t="s">
        <v>654</v>
      </c>
      <c r="D2653" s="142" t="s">
        <v>23</v>
      </c>
      <c r="E2653" s="12" t="s">
        <v>14</v>
      </c>
      <c r="F2653" s="12" t="s">
        <v>15</v>
      </c>
      <c r="G2653" s="14">
        <v>250</v>
      </c>
      <c r="H2653" s="14">
        <v>15000</v>
      </c>
      <c r="I2653" s="14">
        <v>60</v>
      </c>
    </row>
    <row r="2654" spans="1:9" x14ac:dyDescent="0.25">
      <c r="A2654" s="1117"/>
      <c r="B2654" s="899"/>
      <c r="C2654" s="141" t="s">
        <v>6263</v>
      </c>
      <c r="D2654" s="142" t="s">
        <v>21</v>
      </c>
      <c r="E2654" s="392" t="s">
        <v>14</v>
      </c>
      <c r="F2654" s="392" t="s">
        <v>15</v>
      </c>
      <c r="G2654" s="319">
        <v>40</v>
      </c>
      <c r="H2654" s="363">
        <v>20</v>
      </c>
      <c r="I2654" s="362">
        <v>500</v>
      </c>
    </row>
    <row r="2655" spans="1:9" ht="30" x14ac:dyDescent="0.25">
      <c r="A2655" s="1117"/>
      <c r="B2655" s="899"/>
      <c r="C2655" s="141" t="s">
        <v>655</v>
      </c>
      <c r="D2655" s="142" t="s">
        <v>325</v>
      </c>
      <c r="E2655" s="12" t="s">
        <v>14</v>
      </c>
      <c r="F2655" s="12" t="s">
        <v>15</v>
      </c>
      <c r="G2655" s="14">
        <v>100</v>
      </c>
      <c r="H2655" s="14">
        <v>3000</v>
      </c>
      <c r="I2655" s="14">
        <v>30</v>
      </c>
    </row>
    <row r="2656" spans="1:9" x14ac:dyDescent="0.25">
      <c r="A2656" s="1117"/>
      <c r="B2656" s="899"/>
      <c r="C2656" s="141" t="s">
        <v>656</v>
      </c>
      <c r="D2656" s="142" t="s">
        <v>25</v>
      </c>
      <c r="E2656" s="12" t="s">
        <v>14</v>
      </c>
      <c r="F2656" s="12" t="s">
        <v>15</v>
      </c>
      <c r="G2656" s="14">
        <v>160</v>
      </c>
      <c r="H2656" s="14">
        <v>8000</v>
      </c>
      <c r="I2656" s="14">
        <v>50</v>
      </c>
    </row>
    <row r="2657" spans="1:9" x14ac:dyDescent="0.25">
      <c r="A2657" s="1117"/>
      <c r="B2657" s="899"/>
      <c r="C2657" s="141" t="s">
        <v>6264</v>
      </c>
      <c r="D2657" s="142" t="s">
        <v>2294</v>
      </c>
      <c r="E2657" s="392" t="s">
        <v>14</v>
      </c>
      <c r="F2657" s="392" t="s">
        <v>15</v>
      </c>
      <c r="G2657" s="368">
        <v>3800</v>
      </c>
      <c r="H2657" s="369">
        <v>38</v>
      </c>
      <c r="I2657" s="14">
        <v>10</v>
      </c>
    </row>
    <row r="2658" spans="1:9" x14ac:dyDescent="0.25">
      <c r="A2658" s="1117"/>
      <c r="B2658" s="899"/>
      <c r="C2658" s="139">
        <v>30192760</v>
      </c>
      <c r="D2658" s="140" t="s">
        <v>657</v>
      </c>
      <c r="E2658" s="15" t="s">
        <v>14</v>
      </c>
      <c r="F2658" s="15" t="s">
        <v>15</v>
      </c>
      <c r="G2658" s="16">
        <v>0</v>
      </c>
      <c r="H2658" s="16">
        <v>0</v>
      </c>
      <c r="I2658" s="16">
        <v>36</v>
      </c>
    </row>
    <row r="2659" spans="1:9" ht="30" x14ac:dyDescent="0.25">
      <c r="A2659" s="1117"/>
      <c r="B2659" s="899"/>
      <c r="C2659" s="139">
        <v>30193700</v>
      </c>
      <c r="D2659" s="140" t="s">
        <v>658</v>
      </c>
      <c r="E2659" s="15" t="s">
        <v>14</v>
      </c>
      <c r="F2659" s="15" t="s">
        <v>15</v>
      </c>
      <c r="G2659" s="16">
        <v>0</v>
      </c>
      <c r="H2659" s="16">
        <v>0</v>
      </c>
      <c r="I2659" s="16">
        <v>10</v>
      </c>
    </row>
    <row r="2660" spans="1:9" x14ac:dyDescent="0.25">
      <c r="A2660" s="1117"/>
      <c r="B2660" s="899"/>
      <c r="C2660" s="139">
        <v>30196100</v>
      </c>
      <c r="D2660" s="140" t="s">
        <v>659</v>
      </c>
      <c r="E2660" s="15" t="s">
        <v>14</v>
      </c>
      <c r="F2660" s="15" t="s">
        <v>15</v>
      </c>
      <c r="G2660" s="16">
        <v>0</v>
      </c>
      <c r="H2660" s="16">
        <v>0</v>
      </c>
      <c r="I2660" s="16">
        <v>25</v>
      </c>
    </row>
    <row r="2661" spans="1:9" x14ac:dyDescent="0.25">
      <c r="A2661" s="1117"/>
      <c r="B2661" s="899"/>
      <c r="C2661" s="139">
        <v>30197121</v>
      </c>
      <c r="D2661" s="140" t="s">
        <v>660</v>
      </c>
      <c r="E2661" s="15" t="s">
        <v>14</v>
      </c>
      <c r="F2661" s="15" t="s">
        <v>30</v>
      </c>
      <c r="G2661" s="16">
        <v>0</v>
      </c>
      <c r="H2661" s="16">
        <v>0</v>
      </c>
      <c r="I2661" s="16">
        <v>13</v>
      </c>
    </row>
    <row r="2662" spans="1:9" x14ac:dyDescent="0.25">
      <c r="A2662" s="1117"/>
      <c r="B2662" s="899"/>
      <c r="C2662" s="139">
        <v>30197220</v>
      </c>
      <c r="D2662" s="140" t="s">
        <v>661</v>
      </c>
      <c r="E2662" s="15" t="s">
        <v>14</v>
      </c>
      <c r="F2662" s="15" t="s">
        <v>30</v>
      </c>
      <c r="G2662" s="16">
        <v>0</v>
      </c>
      <c r="H2662" s="16">
        <v>0</v>
      </c>
      <c r="I2662" s="16">
        <v>80</v>
      </c>
    </row>
    <row r="2663" spans="1:9" x14ac:dyDescent="0.25">
      <c r="A2663" s="1117"/>
      <c r="B2663" s="899"/>
      <c r="C2663" s="139">
        <v>30197220</v>
      </c>
      <c r="D2663" s="140" t="s">
        <v>662</v>
      </c>
      <c r="E2663" s="15" t="s">
        <v>14</v>
      </c>
      <c r="F2663" s="15" t="s">
        <v>30</v>
      </c>
      <c r="G2663" s="16">
        <v>0</v>
      </c>
      <c r="H2663" s="16">
        <v>0</v>
      </c>
      <c r="I2663" s="16">
        <v>150</v>
      </c>
    </row>
    <row r="2664" spans="1:9" ht="30" x14ac:dyDescent="0.25">
      <c r="A2664" s="1117"/>
      <c r="B2664" s="899"/>
      <c r="C2664" s="141" t="s">
        <v>6265</v>
      </c>
      <c r="D2664" s="142" t="s">
        <v>6225</v>
      </c>
      <c r="E2664" s="141" t="s">
        <v>14</v>
      </c>
      <c r="F2664" s="141" t="s">
        <v>15</v>
      </c>
      <c r="G2664" s="14">
        <v>420</v>
      </c>
      <c r="H2664" s="356">
        <v>6.3</v>
      </c>
      <c r="I2664" s="14">
        <v>15</v>
      </c>
    </row>
    <row r="2665" spans="1:9" x14ac:dyDescent="0.25">
      <c r="A2665" s="1117"/>
      <c r="B2665" s="899"/>
      <c r="C2665" s="139">
        <v>30197230</v>
      </c>
      <c r="D2665" s="140" t="s">
        <v>663</v>
      </c>
      <c r="E2665" s="15" t="s">
        <v>14</v>
      </c>
      <c r="F2665" s="15" t="s">
        <v>15</v>
      </c>
      <c r="G2665" s="16">
        <v>0</v>
      </c>
      <c r="H2665" s="16">
        <v>0</v>
      </c>
      <c r="I2665" s="16">
        <v>30</v>
      </c>
    </row>
    <row r="2666" spans="1:9" x14ac:dyDescent="0.25">
      <c r="A2666" s="1117"/>
      <c r="B2666" s="899"/>
      <c r="C2666" s="139">
        <v>30197230</v>
      </c>
      <c r="D2666" s="140" t="s">
        <v>664</v>
      </c>
      <c r="E2666" s="15" t="s">
        <v>14</v>
      </c>
      <c r="F2666" s="15" t="s">
        <v>15</v>
      </c>
      <c r="G2666" s="16">
        <v>0</v>
      </c>
      <c r="H2666" s="16">
        <v>0</v>
      </c>
      <c r="I2666" s="16">
        <v>10</v>
      </c>
    </row>
    <row r="2667" spans="1:9" ht="30" x14ac:dyDescent="0.25">
      <c r="A2667" s="1117"/>
      <c r="B2667" s="899"/>
      <c r="C2667" s="141" t="s">
        <v>665</v>
      </c>
      <c r="D2667" s="142" t="s">
        <v>36</v>
      </c>
      <c r="E2667" s="12" t="s">
        <v>14</v>
      </c>
      <c r="F2667" s="12" t="s">
        <v>30</v>
      </c>
      <c r="G2667" s="14">
        <v>1000</v>
      </c>
      <c r="H2667" s="14">
        <v>300000</v>
      </c>
      <c r="I2667" s="14">
        <v>300</v>
      </c>
    </row>
    <row r="2668" spans="1:9" x14ac:dyDescent="0.25">
      <c r="A2668" s="1117"/>
      <c r="B2668" s="899"/>
      <c r="C2668" s="141" t="s">
        <v>666</v>
      </c>
      <c r="D2668" s="142" t="s">
        <v>38</v>
      </c>
      <c r="E2668" s="12" t="s">
        <v>14</v>
      </c>
      <c r="F2668" s="12" t="s">
        <v>15</v>
      </c>
      <c r="G2668" s="14">
        <v>70</v>
      </c>
      <c r="H2668" s="14">
        <v>14000</v>
      </c>
      <c r="I2668" s="14">
        <v>200</v>
      </c>
    </row>
    <row r="2669" spans="1:9" x14ac:dyDescent="0.25">
      <c r="A2669" s="1117"/>
      <c r="B2669" s="899"/>
      <c r="C2669" s="141" t="s">
        <v>667</v>
      </c>
      <c r="D2669" s="142" t="s">
        <v>40</v>
      </c>
      <c r="E2669" s="12" t="s">
        <v>14</v>
      </c>
      <c r="F2669" s="12" t="s">
        <v>15</v>
      </c>
      <c r="G2669" s="14">
        <v>90</v>
      </c>
      <c r="H2669" s="14">
        <v>22500</v>
      </c>
      <c r="I2669" s="14">
        <v>250</v>
      </c>
    </row>
    <row r="2670" spans="1:9" x14ac:dyDescent="0.25">
      <c r="A2670" s="1117"/>
      <c r="B2670" s="899"/>
      <c r="C2670" s="142" t="s">
        <v>6266</v>
      </c>
      <c r="D2670" s="142" t="s">
        <v>4190</v>
      </c>
      <c r="E2670" s="142" t="s">
        <v>14</v>
      </c>
      <c r="F2670" s="142" t="s">
        <v>15</v>
      </c>
      <c r="G2670" s="142">
        <v>100</v>
      </c>
      <c r="H2670" s="399">
        <v>20</v>
      </c>
      <c r="I2670" s="14">
        <v>200</v>
      </c>
    </row>
    <row r="2671" spans="1:9" x14ac:dyDescent="0.25">
      <c r="A2671" s="1117"/>
      <c r="B2671" s="899"/>
      <c r="C2671" s="142" t="s">
        <v>6267</v>
      </c>
      <c r="D2671" s="142" t="s">
        <v>6268</v>
      </c>
      <c r="E2671" s="142" t="s">
        <v>14</v>
      </c>
      <c r="F2671" s="142" t="s">
        <v>15</v>
      </c>
      <c r="G2671" s="142">
        <v>1200</v>
      </c>
      <c r="H2671" s="399">
        <v>30</v>
      </c>
      <c r="I2671" s="100">
        <v>25</v>
      </c>
    </row>
    <row r="2672" spans="1:9" x14ac:dyDescent="0.25">
      <c r="A2672" s="1117"/>
      <c r="B2672" s="899"/>
      <c r="C2672" s="141">
        <v>30197332</v>
      </c>
      <c r="D2672" s="142" t="s">
        <v>668</v>
      </c>
      <c r="E2672" s="12" t="s">
        <v>14</v>
      </c>
      <c r="F2672" s="12" t="s">
        <v>15</v>
      </c>
      <c r="G2672" s="14">
        <v>0</v>
      </c>
      <c r="H2672" s="14">
        <v>0</v>
      </c>
      <c r="I2672" s="14">
        <v>25</v>
      </c>
    </row>
    <row r="2673" spans="1:17" x14ac:dyDescent="0.25">
      <c r="A2673" s="1117"/>
      <c r="B2673" s="899"/>
      <c r="C2673" s="141" t="s">
        <v>669</v>
      </c>
      <c r="D2673" s="142" t="s">
        <v>48</v>
      </c>
      <c r="E2673" s="12" t="s">
        <v>14</v>
      </c>
      <c r="F2673" s="12" t="s">
        <v>49</v>
      </c>
      <c r="G2673" s="14">
        <v>674</v>
      </c>
      <c r="H2673" s="14">
        <v>1736224</v>
      </c>
      <c r="I2673" s="14">
        <v>2576</v>
      </c>
    </row>
    <row r="2674" spans="1:17" x14ac:dyDescent="0.25">
      <c r="A2674" s="1117"/>
      <c r="B2674" s="899"/>
      <c r="C2674" s="139">
        <v>30197646</v>
      </c>
      <c r="D2674" s="140" t="s">
        <v>51</v>
      </c>
      <c r="E2674" s="15" t="s">
        <v>14</v>
      </c>
      <c r="F2674" s="15" t="s">
        <v>49</v>
      </c>
      <c r="G2674" s="16">
        <v>0</v>
      </c>
      <c r="H2674" s="16">
        <v>0</v>
      </c>
      <c r="I2674" s="16">
        <v>110</v>
      </c>
    </row>
    <row r="2675" spans="1:17" ht="30" x14ac:dyDescent="0.25">
      <c r="A2675" s="1117"/>
      <c r="B2675" s="899"/>
      <c r="C2675" s="141" t="s">
        <v>670</v>
      </c>
      <c r="D2675" s="142" t="s">
        <v>53</v>
      </c>
      <c r="E2675" s="12" t="s">
        <v>14</v>
      </c>
      <c r="F2675" s="12" t="s">
        <v>30</v>
      </c>
      <c r="G2675" s="14">
        <v>180</v>
      </c>
      <c r="H2675" s="14">
        <v>27000</v>
      </c>
      <c r="I2675" s="14">
        <v>150</v>
      </c>
    </row>
    <row r="2676" spans="1:17" x14ac:dyDescent="0.25">
      <c r="A2676" s="1117"/>
      <c r="B2676" s="899"/>
      <c r="C2676" s="141" t="s">
        <v>6269</v>
      </c>
      <c r="D2676" s="142" t="s">
        <v>6235</v>
      </c>
      <c r="E2676" s="392" t="s">
        <v>14</v>
      </c>
      <c r="F2676" s="392" t="s">
        <v>15</v>
      </c>
      <c r="G2676" s="14">
        <v>800</v>
      </c>
      <c r="H2676" s="399">
        <v>57.6</v>
      </c>
      <c r="I2676" s="14">
        <v>72</v>
      </c>
    </row>
    <row r="2677" spans="1:17" ht="30" x14ac:dyDescent="0.25">
      <c r="A2677" s="1117"/>
      <c r="B2677" s="899"/>
      <c r="C2677" s="141" t="s">
        <v>671</v>
      </c>
      <c r="D2677" s="142" t="s">
        <v>672</v>
      </c>
      <c r="E2677" s="12" t="s">
        <v>14</v>
      </c>
      <c r="F2677" s="12" t="s">
        <v>30</v>
      </c>
      <c r="G2677" s="14">
        <v>1200</v>
      </c>
      <c r="H2677" s="14">
        <v>48000</v>
      </c>
      <c r="I2677" s="14">
        <v>40</v>
      </c>
    </row>
    <row r="2678" spans="1:17" x14ac:dyDescent="0.25">
      <c r="A2678" s="1117"/>
      <c r="B2678" s="899"/>
      <c r="C2678" s="141" t="s">
        <v>673</v>
      </c>
      <c r="D2678" s="142" t="s">
        <v>674</v>
      </c>
      <c r="E2678" s="12" t="s">
        <v>14</v>
      </c>
      <c r="F2678" s="12" t="s">
        <v>15</v>
      </c>
      <c r="G2678" s="14">
        <v>700</v>
      </c>
      <c r="H2678" s="14">
        <v>17500</v>
      </c>
      <c r="I2678" s="14">
        <v>25</v>
      </c>
    </row>
    <row r="2679" spans="1:17" x14ac:dyDescent="0.25">
      <c r="A2679" s="1117"/>
      <c r="B2679" s="899"/>
      <c r="C2679" s="141" t="s">
        <v>6270</v>
      </c>
      <c r="D2679" s="142" t="s">
        <v>6271</v>
      </c>
      <c r="E2679" s="392" t="s">
        <v>14</v>
      </c>
      <c r="F2679" s="392" t="s">
        <v>49</v>
      </c>
      <c r="G2679" s="14">
        <v>800</v>
      </c>
      <c r="H2679" s="399">
        <v>28.8</v>
      </c>
      <c r="I2679" s="14">
        <v>36</v>
      </c>
    </row>
    <row r="2680" spans="1:17" ht="30" x14ac:dyDescent="0.25">
      <c r="A2680" s="1117"/>
      <c r="B2680" s="899"/>
      <c r="C2680" s="141" t="s">
        <v>675</v>
      </c>
      <c r="D2680" s="142" t="s">
        <v>676</v>
      </c>
      <c r="E2680" s="12" t="s">
        <v>14</v>
      </c>
      <c r="F2680" s="12" t="s">
        <v>15</v>
      </c>
      <c r="G2680" s="14">
        <v>5000</v>
      </c>
      <c r="H2680" s="14">
        <v>100000</v>
      </c>
      <c r="I2680" s="14">
        <v>20</v>
      </c>
    </row>
    <row r="2681" spans="1:17" x14ac:dyDescent="0.25">
      <c r="A2681" s="1117"/>
      <c r="B2681" s="899"/>
      <c r="C2681" s="141" t="s">
        <v>677</v>
      </c>
      <c r="D2681" s="142" t="s">
        <v>348</v>
      </c>
      <c r="E2681" s="12" t="s">
        <v>14</v>
      </c>
      <c r="F2681" s="12" t="s">
        <v>15</v>
      </c>
      <c r="G2681" s="14">
        <v>300</v>
      </c>
      <c r="H2681" s="14">
        <v>4500</v>
      </c>
      <c r="I2681" s="14">
        <v>15</v>
      </c>
      <c r="K2681" s="190"/>
      <c r="L2681" s="190"/>
    </row>
    <row r="2682" spans="1:17" x14ac:dyDescent="0.25">
      <c r="A2682" s="1117"/>
      <c r="B2682" s="899"/>
      <c r="C2682" s="141" t="s">
        <v>678</v>
      </c>
      <c r="D2682" s="142" t="s">
        <v>679</v>
      </c>
      <c r="E2682" s="12" t="s">
        <v>14</v>
      </c>
      <c r="F2682" s="12" t="s">
        <v>15</v>
      </c>
      <c r="G2682" s="14">
        <v>500</v>
      </c>
      <c r="H2682" s="14">
        <v>5000</v>
      </c>
      <c r="I2682" s="14">
        <v>10</v>
      </c>
      <c r="K2682" s="190"/>
      <c r="L2682" s="190"/>
      <c r="M2682" s="188"/>
      <c r="N2682" s="188"/>
      <c r="O2682" s="189"/>
      <c r="P2682" s="189"/>
      <c r="Q2682" s="189"/>
    </row>
    <row r="2683" spans="1:17" x14ac:dyDescent="0.25">
      <c r="A2683" s="1117"/>
      <c r="B2683" s="899"/>
      <c r="C2683" s="141" t="s">
        <v>680</v>
      </c>
      <c r="D2683" s="142" t="s">
        <v>358</v>
      </c>
      <c r="E2683" s="12" t="s">
        <v>14</v>
      </c>
      <c r="F2683" s="12" t="s">
        <v>15</v>
      </c>
      <c r="G2683" s="14">
        <v>170</v>
      </c>
      <c r="H2683" s="14">
        <v>8500</v>
      </c>
      <c r="I2683" s="14">
        <v>50</v>
      </c>
      <c r="K2683" s="190"/>
      <c r="L2683" s="190"/>
    </row>
    <row r="2684" spans="1:17" x14ac:dyDescent="0.25">
      <c r="A2684" s="1117"/>
      <c r="B2684" s="899">
        <v>4264</v>
      </c>
      <c r="C2684" s="141" t="s">
        <v>359</v>
      </c>
      <c r="D2684" s="142" t="s">
        <v>65</v>
      </c>
      <c r="E2684" s="12" t="s">
        <v>14</v>
      </c>
      <c r="F2684" s="12" t="s">
        <v>66</v>
      </c>
      <c r="G2684" s="14">
        <v>470</v>
      </c>
      <c r="H2684" s="14">
        <v>13160000</v>
      </c>
      <c r="I2684" s="14">
        <v>28000</v>
      </c>
    </row>
    <row r="2685" spans="1:17" x14ac:dyDescent="0.25">
      <c r="A2685" s="1117"/>
      <c r="B2685" s="910">
        <v>4267</v>
      </c>
      <c r="C2685" s="392" t="s">
        <v>6245</v>
      </c>
      <c r="D2685" s="239" t="s">
        <v>6246</v>
      </c>
      <c r="E2685" s="392" t="s">
        <v>14</v>
      </c>
      <c r="F2685" s="392" t="s">
        <v>15</v>
      </c>
      <c r="G2685" s="368">
        <v>200</v>
      </c>
      <c r="H2685" s="369">
        <v>1.2</v>
      </c>
      <c r="I2685" s="14">
        <v>6</v>
      </c>
    </row>
    <row r="2686" spans="1:17" x14ac:dyDescent="0.25">
      <c r="A2686" s="1117"/>
      <c r="B2686" s="911"/>
      <c r="C2686" s="392" t="s">
        <v>6247</v>
      </c>
      <c r="D2686" s="239" t="s">
        <v>103</v>
      </c>
      <c r="E2686" s="392" t="s">
        <v>14</v>
      </c>
      <c r="F2686" s="392" t="s">
        <v>66</v>
      </c>
      <c r="G2686" s="368">
        <v>750</v>
      </c>
      <c r="H2686" s="369">
        <v>2.25</v>
      </c>
      <c r="I2686" s="14">
        <v>3</v>
      </c>
    </row>
    <row r="2687" spans="1:17" ht="30" x14ac:dyDescent="0.25">
      <c r="A2687" s="1117"/>
      <c r="B2687" s="911"/>
      <c r="C2687" s="392" t="s">
        <v>681</v>
      </c>
      <c r="D2687" s="239" t="s">
        <v>682</v>
      </c>
      <c r="E2687" s="392" t="s">
        <v>14</v>
      </c>
      <c r="F2687" s="392" t="s">
        <v>15</v>
      </c>
      <c r="G2687" s="14">
        <v>1000</v>
      </c>
      <c r="H2687" s="14">
        <v>10000</v>
      </c>
      <c r="I2687" s="14">
        <v>10</v>
      </c>
    </row>
    <row r="2688" spans="1:17" ht="30" x14ac:dyDescent="0.25">
      <c r="A2688" s="1117"/>
      <c r="B2688" s="911"/>
      <c r="C2688" s="392" t="s">
        <v>6248</v>
      </c>
      <c r="D2688" s="239" t="s">
        <v>6249</v>
      </c>
      <c r="E2688" s="392" t="s">
        <v>14</v>
      </c>
      <c r="F2688" s="392" t="s">
        <v>15</v>
      </c>
      <c r="G2688" s="362">
        <v>50</v>
      </c>
      <c r="H2688" s="363">
        <v>75</v>
      </c>
      <c r="I2688" s="14">
        <v>1500</v>
      </c>
    </row>
    <row r="2689" spans="1:9" x14ac:dyDescent="0.25">
      <c r="A2689" s="1117"/>
      <c r="B2689" s="911"/>
      <c r="C2689" s="392" t="s">
        <v>684</v>
      </c>
      <c r="D2689" s="239" t="s">
        <v>82</v>
      </c>
      <c r="E2689" s="12" t="s">
        <v>14</v>
      </c>
      <c r="F2689" s="12" t="s">
        <v>15</v>
      </c>
      <c r="G2689" s="14">
        <v>160</v>
      </c>
      <c r="H2689" s="14">
        <v>120000</v>
      </c>
      <c r="I2689" s="14">
        <v>750</v>
      </c>
    </row>
    <row r="2690" spans="1:9" x14ac:dyDescent="0.25">
      <c r="A2690" s="1117"/>
      <c r="B2690" s="911"/>
      <c r="C2690" s="392" t="s">
        <v>6250</v>
      </c>
      <c r="D2690" s="239" t="s">
        <v>6251</v>
      </c>
      <c r="E2690" s="392" t="s">
        <v>14</v>
      </c>
      <c r="F2690" s="392" t="s">
        <v>15</v>
      </c>
      <c r="G2690" s="395">
        <v>240</v>
      </c>
      <c r="H2690" s="356">
        <v>7.2</v>
      </c>
      <c r="I2690" s="400">
        <v>30</v>
      </c>
    </row>
    <row r="2691" spans="1:9" x14ac:dyDescent="0.25">
      <c r="A2691" s="1117"/>
      <c r="B2691" s="911"/>
      <c r="C2691" s="392" t="s">
        <v>6252</v>
      </c>
      <c r="D2691" s="239" t="s">
        <v>6253</v>
      </c>
      <c r="E2691" s="392" t="s">
        <v>14</v>
      </c>
      <c r="F2691" s="392" t="s">
        <v>15</v>
      </c>
      <c r="G2691" s="100">
        <v>1700</v>
      </c>
      <c r="H2691" s="399">
        <v>17</v>
      </c>
      <c r="I2691" s="100">
        <v>10</v>
      </c>
    </row>
    <row r="2692" spans="1:9" x14ac:dyDescent="0.25">
      <c r="A2692" s="1117"/>
      <c r="B2692" s="911"/>
      <c r="C2692" s="141" t="s">
        <v>687</v>
      </c>
      <c r="D2692" s="142" t="s">
        <v>416</v>
      </c>
      <c r="E2692" s="12" t="s">
        <v>14</v>
      </c>
      <c r="F2692" s="12" t="s">
        <v>30</v>
      </c>
      <c r="G2692" s="14">
        <v>108</v>
      </c>
      <c r="H2692" s="14">
        <v>64800</v>
      </c>
      <c r="I2692" s="14">
        <v>600</v>
      </c>
    </row>
    <row r="2693" spans="1:9" ht="30" x14ac:dyDescent="0.25">
      <c r="A2693" s="1117"/>
      <c r="B2693" s="911"/>
      <c r="C2693" s="141" t="s">
        <v>688</v>
      </c>
      <c r="D2693" s="142" t="s">
        <v>689</v>
      </c>
      <c r="E2693" s="12" t="s">
        <v>14</v>
      </c>
      <c r="F2693" s="12" t="s">
        <v>30</v>
      </c>
      <c r="G2693" s="14">
        <v>300</v>
      </c>
      <c r="H2693" s="14">
        <v>90000</v>
      </c>
      <c r="I2693" s="14">
        <v>300</v>
      </c>
    </row>
    <row r="2694" spans="1:9" x14ac:dyDescent="0.25">
      <c r="A2694" s="1117"/>
      <c r="B2694" s="911"/>
      <c r="C2694" s="141" t="s">
        <v>690</v>
      </c>
      <c r="D2694" s="142" t="s">
        <v>691</v>
      </c>
      <c r="E2694" s="12" t="s">
        <v>14</v>
      </c>
      <c r="F2694" s="12" t="s">
        <v>470</v>
      </c>
      <c r="G2694" s="14">
        <v>2000</v>
      </c>
      <c r="H2694" s="14">
        <v>4000</v>
      </c>
      <c r="I2694" s="14">
        <v>2</v>
      </c>
    </row>
    <row r="2695" spans="1:9" x14ac:dyDescent="0.25">
      <c r="A2695" s="1117"/>
      <c r="B2695" s="911"/>
      <c r="C2695" s="141" t="s">
        <v>692</v>
      </c>
      <c r="D2695" s="142" t="s">
        <v>92</v>
      </c>
      <c r="E2695" s="12" t="s">
        <v>693</v>
      </c>
      <c r="F2695" s="12" t="s">
        <v>15</v>
      </c>
      <c r="G2695" s="14">
        <v>500</v>
      </c>
      <c r="H2695" s="14">
        <v>25000</v>
      </c>
      <c r="I2695" s="14">
        <v>50</v>
      </c>
    </row>
    <row r="2696" spans="1:9" x14ac:dyDescent="0.25">
      <c r="A2696" s="1117"/>
      <c r="B2696" s="911"/>
      <c r="C2696" s="139">
        <v>39831240</v>
      </c>
      <c r="D2696" s="140" t="s">
        <v>694</v>
      </c>
      <c r="E2696" s="15" t="s">
        <v>14</v>
      </c>
      <c r="F2696" s="15" t="s">
        <v>66</v>
      </c>
      <c r="G2696" s="16">
        <v>0</v>
      </c>
      <c r="H2696" s="16">
        <v>0</v>
      </c>
      <c r="I2696" s="16">
        <v>4</v>
      </c>
    </row>
    <row r="2697" spans="1:9" x14ac:dyDescent="0.25">
      <c r="A2697" s="1117"/>
      <c r="B2697" s="911"/>
      <c r="C2697" s="139">
        <v>39831245</v>
      </c>
      <c r="D2697" s="140" t="s">
        <v>99</v>
      </c>
      <c r="E2697" s="15" t="s">
        <v>14</v>
      </c>
      <c r="F2697" s="15" t="s">
        <v>66</v>
      </c>
      <c r="G2697" s="16">
        <v>0</v>
      </c>
      <c r="H2697" s="16">
        <v>0</v>
      </c>
      <c r="I2697" s="16">
        <v>90</v>
      </c>
    </row>
    <row r="2698" spans="1:9" x14ac:dyDescent="0.25">
      <c r="A2698" s="1117"/>
      <c r="B2698" s="911"/>
      <c r="C2698" s="141" t="s">
        <v>695</v>
      </c>
      <c r="D2698" s="142" t="s">
        <v>101</v>
      </c>
      <c r="E2698" s="12" t="s">
        <v>14</v>
      </c>
      <c r="F2698" s="12" t="s">
        <v>66</v>
      </c>
      <c r="G2698" s="14">
        <v>900</v>
      </c>
      <c r="H2698" s="14">
        <v>7200</v>
      </c>
      <c r="I2698" s="14">
        <v>8</v>
      </c>
    </row>
    <row r="2699" spans="1:9" x14ac:dyDescent="0.25">
      <c r="A2699" s="1117"/>
      <c r="B2699" s="911"/>
      <c r="C2699" s="142" t="s">
        <v>6254</v>
      </c>
      <c r="D2699" s="142" t="s">
        <v>6255</v>
      </c>
      <c r="E2699" s="392" t="s">
        <v>14</v>
      </c>
      <c r="F2699" s="392" t="s">
        <v>15</v>
      </c>
      <c r="G2699" s="368">
        <v>2200</v>
      </c>
      <c r="H2699" s="369">
        <v>22</v>
      </c>
      <c r="I2699" s="14">
        <v>10</v>
      </c>
    </row>
    <row r="2700" spans="1:9" s="8" customFormat="1" x14ac:dyDescent="0.25">
      <c r="A2700" s="1117"/>
      <c r="B2700" s="911"/>
      <c r="C2700" s="139">
        <v>39831282</v>
      </c>
      <c r="D2700" s="140" t="s">
        <v>433</v>
      </c>
      <c r="E2700" s="15" t="s">
        <v>14</v>
      </c>
      <c r="F2700" s="15" t="s">
        <v>15</v>
      </c>
      <c r="G2700" s="16">
        <v>0</v>
      </c>
      <c r="H2700" s="16">
        <v>0</v>
      </c>
      <c r="I2700" s="16">
        <v>25</v>
      </c>
    </row>
    <row r="2701" spans="1:9" x14ac:dyDescent="0.25">
      <c r="A2701" s="1117"/>
      <c r="B2701" s="911"/>
      <c r="C2701" s="141" t="s">
        <v>696</v>
      </c>
      <c r="D2701" s="142" t="s">
        <v>105</v>
      </c>
      <c r="E2701" s="12" t="s">
        <v>14</v>
      </c>
      <c r="F2701" s="12" t="s">
        <v>15</v>
      </c>
      <c r="G2701" s="14">
        <v>800</v>
      </c>
      <c r="H2701" s="14">
        <v>6400</v>
      </c>
      <c r="I2701" s="14">
        <v>8</v>
      </c>
    </row>
    <row r="2702" spans="1:9" x14ac:dyDescent="0.25">
      <c r="A2702" s="1117"/>
      <c r="B2702" s="911"/>
      <c r="C2702" s="141" t="s">
        <v>697</v>
      </c>
      <c r="D2702" s="142" t="s">
        <v>107</v>
      </c>
      <c r="E2702" s="12" t="s">
        <v>14</v>
      </c>
      <c r="F2702" s="12" t="s">
        <v>15</v>
      </c>
      <c r="G2702" s="14">
        <v>800</v>
      </c>
      <c r="H2702" s="14">
        <v>4000</v>
      </c>
      <c r="I2702" s="14">
        <v>5</v>
      </c>
    </row>
    <row r="2703" spans="1:9" ht="30" x14ac:dyDescent="0.25">
      <c r="A2703" s="1117"/>
      <c r="B2703" s="911"/>
      <c r="C2703" s="141" t="s">
        <v>698</v>
      </c>
      <c r="D2703" s="142" t="s">
        <v>699</v>
      </c>
      <c r="E2703" s="12" t="s">
        <v>14</v>
      </c>
      <c r="F2703" s="12" t="s">
        <v>66</v>
      </c>
      <c r="G2703" s="14">
        <v>52</v>
      </c>
      <c r="H2703" s="14">
        <v>136500</v>
      </c>
      <c r="I2703" s="14">
        <v>2625</v>
      </c>
    </row>
    <row r="2704" spans="1:9" x14ac:dyDescent="0.25">
      <c r="A2704" s="1117"/>
      <c r="B2704" s="911"/>
      <c r="C2704" s="142" t="s">
        <v>700</v>
      </c>
      <c r="D2704" s="142" t="s">
        <v>701</v>
      </c>
      <c r="E2704" s="142" t="s">
        <v>14</v>
      </c>
      <c r="F2704" s="142" t="s">
        <v>66</v>
      </c>
      <c r="G2704" s="14">
        <v>126</v>
      </c>
      <c r="H2704" s="14">
        <v>12600</v>
      </c>
      <c r="I2704" s="14">
        <v>100</v>
      </c>
    </row>
    <row r="2705" spans="1:9" x14ac:dyDescent="0.25">
      <c r="A2705" s="1117"/>
      <c r="B2705" s="911"/>
      <c r="C2705" s="142" t="s">
        <v>6256</v>
      </c>
      <c r="D2705" s="142" t="s">
        <v>6257</v>
      </c>
      <c r="E2705" s="142" t="s">
        <v>14</v>
      </c>
      <c r="F2705" s="142" t="s">
        <v>15</v>
      </c>
      <c r="G2705" s="395">
        <v>6000</v>
      </c>
      <c r="H2705" s="356">
        <v>12</v>
      </c>
      <c r="I2705" s="14">
        <v>2</v>
      </c>
    </row>
    <row r="2706" spans="1:9" x14ac:dyDescent="0.25">
      <c r="A2706" s="1117"/>
      <c r="B2706" s="911"/>
      <c r="C2706" s="142" t="s">
        <v>6258</v>
      </c>
      <c r="D2706" s="142" t="s">
        <v>685</v>
      </c>
      <c r="E2706" s="142" t="s">
        <v>14</v>
      </c>
      <c r="F2706" s="142" t="s">
        <v>15</v>
      </c>
      <c r="G2706" s="395">
        <v>450</v>
      </c>
      <c r="H2706" s="356">
        <v>13.5</v>
      </c>
      <c r="I2706" s="14">
        <v>30</v>
      </c>
    </row>
    <row r="2707" spans="1:9" x14ac:dyDescent="0.25">
      <c r="A2707" s="1117"/>
      <c r="B2707" s="911"/>
      <c r="C2707" s="142" t="s">
        <v>6259</v>
      </c>
      <c r="D2707" s="142" t="s">
        <v>6260</v>
      </c>
      <c r="E2707" s="142" t="s">
        <v>14</v>
      </c>
      <c r="F2707" s="142" t="s">
        <v>15</v>
      </c>
      <c r="G2707" s="395">
        <v>1500</v>
      </c>
      <c r="H2707" s="356">
        <v>138</v>
      </c>
      <c r="I2707" s="14">
        <v>92</v>
      </c>
    </row>
    <row r="2708" spans="1:9" x14ac:dyDescent="0.25">
      <c r="A2708" s="1117"/>
      <c r="B2708" s="912"/>
      <c r="C2708" s="141" t="s">
        <v>703</v>
      </c>
      <c r="D2708" s="142" t="s">
        <v>453</v>
      </c>
      <c r="E2708" s="12" t="s">
        <v>14</v>
      </c>
      <c r="F2708" s="12" t="s">
        <v>15</v>
      </c>
      <c r="G2708" s="14">
        <v>6000</v>
      </c>
      <c r="H2708" s="14">
        <v>120000</v>
      </c>
      <c r="I2708" s="14">
        <v>20</v>
      </c>
    </row>
    <row r="2709" spans="1:9" x14ac:dyDescent="0.25">
      <c r="A2709" s="1117"/>
      <c r="B2709" s="899">
        <v>5122</v>
      </c>
      <c r="C2709" s="141" t="s">
        <v>704</v>
      </c>
      <c r="D2709" s="142" t="s">
        <v>115</v>
      </c>
      <c r="E2709" s="12" t="s">
        <v>14</v>
      </c>
      <c r="F2709" s="12" t="s">
        <v>15</v>
      </c>
      <c r="G2709" s="14">
        <v>285000</v>
      </c>
      <c r="H2709" s="14">
        <v>1710000</v>
      </c>
      <c r="I2709" s="14">
        <v>6</v>
      </c>
    </row>
    <row r="2710" spans="1:9" x14ac:dyDescent="0.25">
      <c r="A2710" s="1117"/>
      <c r="B2710" s="899"/>
      <c r="C2710" s="141" t="s">
        <v>705</v>
      </c>
      <c r="D2710" s="142" t="s">
        <v>706</v>
      </c>
      <c r="E2710" s="12" t="s">
        <v>14</v>
      </c>
      <c r="F2710" s="12" t="s">
        <v>15</v>
      </c>
      <c r="G2710" s="14">
        <v>50000</v>
      </c>
      <c r="H2710" s="14">
        <v>100000</v>
      </c>
      <c r="I2710" s="14">
        <v>2</v>
      </c>
    </row>
    <row r="2711" spans="1:9" x14ac:dyDescent="0.25">
      <c r="A2711" s="1117"/>
      <c r="B2711" s="899"/>
      <c r="C2711" s="141" t="s">
        <v>707</v>
      </c>
      <c r="D2711" s="142" t="s">
        <v>708</v>
      </c>
      <c r="E2711" s="12" t="s">
        <v>14</v>
      </c>
      <c r="F2711" s="12" t="s">
        <v>15</v>
      </c>
      <c r="G2711" s="14">
        <v>77000</v>
      </c>
      <c r="H2711" s="14">
        <v>462000</v>
      </c>
      <c r="I2711" s="14">
        <v>6</v>
      </c>
    </row>
    <row r="2712" spans="1:9" x14ac:dyDescent="0.25">
      <c r="A2712" s="1117"/>
      <c r="B2712" s="899"/>
      <c r="C2712" s="141" t="s">
        <v>709</v>
      </c>
      <c r="D2712" s="142" t="s">
        <v>710</v>
      </c>
      <c r="E2712" s="12" t="s">
        <v>14</v>
      </c>
      <c r="F2712" s="12" t="s">
        <v>15</v>
      </c>
      <c r="G2712" s="14">
        <v>90000</v>
      </c>
      <c r="H2712" s="14">
        <v>180000</v>
      </c>
      <c r="I2712" s="14">
        <v>2</v>
      </c>
    </row>
    <row r="2713" spans="1:9" x14ac:dyDescent="0.25">
      <c r="A2713" s="1117"/>
      <c r="B2713" s="899"/>
      <c r="C2713" s="141" t="s">
        <v>712</v>
      </c>
      <c r="D2713" s="142" t="s">
        <v>711</v>
      </c>
      <c r="E2713" s="12" t="s">
        <v>14</v>
      </c>
      <c r="F2713" s="12" t="s">
        <v>15</v>
      </c>
      <c r="G2713" s="14">
        <v>31000</v>
      </c>
      <c r="H2713" s="14">
        <v>248000</v>
      </c>
      <c r="I2713" s="14">
        <v>8</v>
      </c>
    </row>
    <row r="2714" spans="1:9" x14ac:dyDescent="0.25">
      <c r="A2714" s="1117"/>
      <c r="B2714" s="899"/>
      <c r="C2714" s="141" t="s">
        <v>6435</v>
      </c>
      <c r="D2714" s="142" t="s">
        <v>711</v>
      </c>
      <c r="E2714" s="12" t="s">
        <v>14</v>
      </c>
      <c r="F2714" s="12" t="s">
        <v>15</v>
      </c>
      <c r="G2714" s="14">
        <v>40000</v>
      </c>
      <c r="H2714" s="14">
        <v>120000</v>
      </c>
      <c r="I2714" s="14">
        <v>3</v>
      </c>
    </row>
    <row r="2715" spans="1:9" x14ac:dyDescent="0.25">
      <c r="A2715" s="1117"/>
      <c r="B2715" s="899"/>
      <c r="C2715" s="141" t="s">
        <v>6434</v>
      </c>
      <c r="D2715" s="142" t="s">
        <v>462</v>
      </c>
      <c r="E2715" s="12" t="s">
        <v>14</v>
      </c>
      <c r="F2715" s="12" t="s">
        <v>15</v>
      </c>
      <c r="G2715" s="14">
        <v>210000</v>
      </c>
      <c r="H2715" s="14">
        <v>210000</v>
      </c>
      <c r="I2715" s="14">
        <v>1</v>
      </c>
    </row>
    <row r="2716" spans="1:9" ht="30" x14ac:dyDescent="0.25">
      <c r="A2716" s="1117"/>
      <c r="B2716" s="899"/>
      <c r="C2716" s="141" t="s">
        <v>713</v>
      </c>
      <c r="D2716" s="142" t="s">
        <v>465</v>
      </c>
      <c r="E2716" s="12" t="s">
        <v>14</v>
      </c>
      <c r="F2716" s="12" t="s">
        <v>15</v>
      </c>
      <c r="G2716" s="14">
        <v>10395</v>
      </c>
      <c r="H2716" s="14">
        <v>207900</v>
      </c>
      <c r="I2716" s="14">
        <v>20</v>
      </c>
    </row>
    <row r="2717" spans="1:9" x14ac:dyDescent="0.25">
      <c r="A2717" s="1117"/>
      <c r="B2717" s="899"/>
      <c r="C2717" s="141" t="s">
        <v>714</v>
      </c>
      <c r="D2717" s="142" t="s">
        <v>715</v>
      </c>
      <c r="E2717" s="12" t="s">
        <v>14</v>
      </c>
      <c r="F2717" s="12" t="s">
        <v>15</v>
      </c>
      <c r="G2717" s="14">
        <v>40000</v>
      </c>
      <c r="H2717" s="14">
        <v>320000</v>
      </c>
      <c r="I2717" s="14">
        <v>8</v>
      </c>
    </row>
    <row r="2718" spans="1:9" s="8" customFormat="1" ht="30" x14ac:dyDescent="0.25">
      <c r="A2718" s="1117"/>
      <c r="B2718" s="899"/>
      <c r="C2718" s="139">
        <v>39132100</v>
      </c>
      <c r="D2718" s="140" t="s">
        <v>716</v>
      </c>
      <c r="E2718" s="15" t="s">
        <v>14</v>
      </c>
      <c r="F2718" s="15" t="s">
        <v>15</v>
      </c>
      <c r="G2718" s="16">
        <v>69120</v>
      </c>
      <c r="H2718" s="16">
        <v>345600</v>
      </c>
      <c r="I2718" s="16">
        <v>5</v>
      </c>
    </row>
    <row r="2719" spans="1:9" x14ac:dyDescent="0.25">
      <c r="A2719" s="1117"/>
      <c r="B2719" s="899"/>
      <c r="C2719" s="141" t="s">
        <v>717</v>
      </c>
      <c r="D2719" s="142" t="s">
        <v>468</v>
      </c>
      <c r="E2719" s="12" t="s">
        <v>14</v>
      </c>
      <c r="F2719" s="12" t="s">
        <v>15</v>
      </c>
      <c r="G2719" s="14">
        <v>24600</v>
      </c>
      <c r="H2719" s="14">
        <v>246000</v>
      </c>
      <c r="I2719" s="14">
        <v>10</v>
      </c>
    </row>
    <row r="2720" spans="1:9" x14ac:dyDescent="0.25">
      <c r="A2720" s="1117"/>
      <c r="B2720" s="899"/>
      <c r="C2720" s="141" t="s">
        <v>6436</v>
      </c>
      <c r="D2720" s="142" t="s">
        <v>6437</v>
      </c>
      <c r="E2720" s="12" t="s">
        <v>14</v>
      </c>
      <c r="F2720" s="12" t="s">
        <v>470</v>
      </c>
      <c r="G2720" s="14">
        <v>5000</v>
      </c>
      <c r="H2720" s="14">
        <v>75000</v>
      </c>
      <c r="I2720" s="14">
        <v>15</v>
      </c>
    </row>
    <row r="2721" spans="1:9" x14ac:dyDescent="0.25">
      <c r="A2721" s="1117"/>
      <c r="B2721" s="899"/>
      <c r="C2721" s="141" t="s">
        <v>719</v>
      </c>
      <c r="D2721" s="142" t="s">
        <v>720</v>
      </c>
      <c r="E2721" s="12" t="s">
        <v>14</v>
      </c>
      <c r="F2721" s="12" t="s">
        <v>15</v>
      </c>
      <c r="G2721" s="14">
        <v>99882</v>
      </c>
      <c r="H2721" s="14">
        <v>199764</v>
      </c>
      <c r="I2721" s="14">
        <v>2</v>
      </c>
    </row>
    <row r="2722" spans="1:9" x14ac:dyDescent="0.25">
      <c r="A2722" s="1117"/>
      <c r="B2722" s="899"/>
      <c r="C2722" s="141" t="s">
        <v>721</v>
      </c>
      <c r="D2722" s="142" t="s">
        <v>722</v>
      </c>
      <c r="E2722" s="12" t="s">
        <v>14</v>
      </c>
      <c r="F2722" s="12" t="s">
        <v>15</v>
      </c>
      <c r="G2722" s="14">
        <v>200000</v>
      </c>
      <c r="H2722" s="14">
        <v>800000</v>
      </c>
      <c r="I2722" s="14">
        <v>4</v>
      </c>
    </row>
    <row r="2723" spans="1:9" x14ac:dyDescent="0.25">
      <c r="A2723" s="1117"/>
      <c r="B2723" s="899"/>
      <c r="C2723" s="141" t="s">
        <v>723</v>
      </c>
      <c r="D2723" s="142" t="s">
        <v>473</v>
      </c>
      <c r="E2723" s="12" t="s">
        <v>14</v>
      </c>
      <c r="F2723" s="12" t="s">
        <v>15</v>
      </c>
      <c r="G2723" s="14">
        <v>59988</v>
      </c>
      <c r="H2723" s="14">
        <v>119976</v>
      </c>
      <c r="I2723" s="14">
        <v>2</v>
      </c>
    </row>
    <row r="2724" spans="1:9" x14ac:dyDescent="0.25">
      <c r="A2724" s="1117"/>
      <c r="B2724" s="896" t="s">
        <v>154</v>
      </c>
      <c r="C2724" s="896"/>
      <c r="D2724" s="896"/>
      <c r="E2724" s="896"/>
      <c r="F2724" s="896"/>
      <c r="G2724" s="896"/>
      <c r="H2724" s="72">
        <v>24500000</v>
      </c>
      <c r="I2724" s="72"/>
    </row>
    <row r="2725" spans="1:9" ht="30" x14ac:dyDescent="0.25">
      <c r="A2725" s="1117"/>
      <c r="B2725" s="1006">
        <v>4251</v>
      </c>
      <c r="C2725" s="141" t="s">
        <v>5633</v>
      </c>
      <c r="D2725" s="142" t="s">
        <v>5634</v>
      </c>
      <c r="E2725" s="141" t="s">
        <v>126</v>
      </c>
      <c r="F2725" s="141" t="s">
        <v>121</v>
      </c>
      <c r="G2725" s="141">
        <v>511920</v>
      </c>
      <c r="H2725" s="141">
        <v>511920</v>
      </c>
      <c r="I2725" s="333">
        <v>1</v>
      </c>
    </row>
    <row r="2726" spans="1:9" ht="30" x14ac:dyDescent="0.25">
      <c r="A2726" s="1117"/>
      <c r="B2726" s="1007"/>
      <c r="C2726" s="141" t="s">
        <v>5820</v>
      </c>
      <c r="D2726" s="142" t="s">
        <v>539</v>
      </c>
      <c r="E2726" s="141" t="s">
        <v>126</v>
      </c>
      <c r="F2726" s="141" t="s">
        <v>121</v>
      </c>
      <c r="G2726" s="336">
        <v>3997.489</v>
      </c>
      <c r="H2726" s="336">
        <v>3997.489</v>
      </c>
      <c r="I2726" s="333">
        <v>1</v>
      </c>
    </row>
    <row r="2727" spans="1:9" ht="30" x14ac:dyDescent="0.25">
      <c r="A2727" s="1117"/>
      <c r="B2727" s="1007"/>
      <c r="C2727" s="141" t="s">
        <v>6432</v>
      </c>
      <c r="D2727" s="141" t="s">
        <v>539</v>
      </c>
      <c r="E2727" s="141" t="s">
        <v>126</v>
      </c>
      <c r="F2727" s="141" t="s">
        <v>121</v>
      </c>
      <c r="G2727" s="141">
        <v>392040</v>
      </c>
      <c r="H2727" s="141">
        <v>392040</v>
      </c>
      <c r="I2727" s="333">
        <v>1</v>
      </c>
    </row>
    <row r="2728" spans="1:9" s="8" customFormat="1" ht="45" x14ac:dyDescent="0.25">
      <c r="A2728" s="1117"/>
      <c r="B2728" s="1008"/>
      <c r="C2728" s="139">
        <v>45461100</v>
      </c>
      <c r="D2728" s="140" t="s">
        <v>724</v>
      </c>
      <c r="E2728" s="15" t="s">
        <v>126</v>
      </c>
      <c r="F2728" s="15" t="s">
        <v>121</v>
      </c>
      <c r="G2728" s="16">
        <v>23988080</v>
      </c>
      <c r="H2728" s="16">
        <v>23988080</v>
      </c>
      <c r="I2728" s="16">
        <v>1</v>
      </c>
    </row>
    <row r="2729" spans="1:9" x14ac:dyDescent="0.25">
      <c r="A2729" s="1117"/>
      <c r="B2729" s="896" t="s">
        <v>118</v>
      </c>
      <c r="C2729" s="896"/>
      <c r="D2729" s="896"/>
      <c r="E2729" s="896"/>
      <c r="F2729" s="896"/>
      <c r="G2729" s="896"/>
      <c r="H2729" s="72">
        <v>49607200</v>
      </c>
      <c r="I2729" s="72"/>
    </row>
    <row r="2730" spans="1:9" x14ac:dyDescent="0.25">
      <c r="A2730" s="1117"/>
      <c r="B2730" s="840" t="s">
        <v>7456</v>
      </c>
      <c r="C2730" s="840" t="s">
        <v>7866</v>
      </c>
      <c r="D2730" s="840" t="s">
        <v>3869</v>
      </c>
      <c r="E2730" s="843" t="s">
        <v>14</v>
      </c>
      <c r="F2730" s="843" t="s">
        <v>121</v>
      </c>
      <c r="G2730" s="842">
        <v>156</v>
      </c>
      <c r="H2730" s="842">
        <v>156</v>
      </c>
      <c r="I2730" s="848">
        <v>1</v>
      </c>
    </row>
    <row r="2731" spans="1:9" s="8" customFormat="1" ht="14.25" customHeight="1" x14ac:dyDescent="0.25">
      <c r="A2731" s="1117"/>
      <c r="B2731" s="913">
        <v>4212</v>
      </c>
      <c r="C2731" s="139">
        <v>65211100</v>
      </c>
      <c r="D2731" s="140" t="s">
        <v>119</v>
      </c>
      <c r="E2731" s="15" t="s">
        <v>120</v>
      </c>
      <c r="F2731" s="15" t="s">
        <v>121</v>
      </c>
      <c r="G2731" s="16">
        <v>2798500</v>
      </c>
      <c r="H2731" s="16">
        <v>2798500</v>
      </c>
      <c r="I2731" s="16">
        <v>1</v>
      </c>
    </row>
    <row r="2732" spans="1:9" s="8" customFormat="1" ht="30" x14ac:dyDescent="0.25">
      <c r="A2732" s="1117"/>
      <c r="B2732" s="913"/>
      <c r="C2732" s="139">
        <v>71311280</v>
      </c>
      <c r="D2732" s="140" t="s">
        <v>725</v>
      </c>
      <c r="E2732" s="15" t="s">
        <v>120</v>
      </c>
      <c r="F2732" s="15" t="s">
        <v>121</v>
      </c>
      <c r="G2732" s="16">
        <v>5899900</v>
      </c>
      <c r="H2732" s="16">
        <v>5899900</v>
      </c>
      <c r="I2732" s="16">
        <v>1</v>
      </c>
    </row>
    <row r="2733" spans="1:9" s="8" customFormat="1" ht="30" x14ac:dyDescent="0.25">
      <c r="A2733" s="1117"/>
      <c r="B2733" s="293">
        <v>4213</v>
      </c>
      <c r="C2733" s="139">
        <v>63721130</v>
      </c>
      <c r="D2733" s="140" t="s">
        <v>726</v>
      </c>
      <c r="E2733" s="15" t="s">
        <v>120</v>
      </c>
      <c r="F2733" s="15" t="s">
        <v>121</v>
      </c>
      <c r="G2733" s="16">
        <v>300000</v>
      </c>
      <c r="H2733" s="16">
        <v>300000</v>
      </c>
      <c r="I2733" s="16">
        <v>1</v>
      </c>
    </row>
    <row r="2734" spans="1:9" s="8" customFormat="1" ht="18" x14ac:dyDescent="0.25">
      <c r="A2734" s="1117"/>
      <c r="B2734" s="455" t="s">
        <v>7313</v>
      </c>
      <c r="C2734" s="455" t="s">
        <v>7459</v>
      </c>
      <c r="D2734" s="455" t="s">
        <v>6905</v>
      </c>
      <c r="E2734" s="723" t="s">
        <v>120</v>
      </c>
      <c r="F2734" s="723" t="s">
        <v>121</v>
      </c>
      <c r="G2734" s="399">
        <v>123</v>
      </c>
      <c r="H2734" s="399">
        <v>123</v>
      </c>
      <c r="I2734" s="16">
        <v>1</v>
      </c>
    </row>
    <row r="2735" spans="1:9" ht="30" x14ac:dyDescent="0.25">
      <c r="A2735" s="1117"/>
      <c r="B2735" s="293">
        <v>4213</v>
      </c>
      <c r="C2735" s="141" t="s">
        <v>727</v>
      </c>
      <c r="D2735" s="142" t="s">
        <v>728</v>
      </c>
      <c r="E2735" s="12" t="s">
        <v>126</v>
      </c>
      <c r="F2735" s="12" t="s">
        <v>121</v>
      </c>
      <c r="G2735" s="14">
        <v>500000</v>
      </c>
      <c r="H2735" s="14">
        <v>500000</v>
      </c>
      <c r="I2735" s="14">
        <v>1</v>
      </c>
    </row>
    <row r="2736" spans="1:9" ht="30" x14ac:dyDescent="0.25">
      <c r="A2736" s="1117"/>
      <c r="B2736" s="899">
        <v>4214</v>
      </c>
      <c r="C2736" s="141" t="s">
        <v>729</v>
      </c>
      <c r="D2736" s="142" t="s">
        <v>128</v>
      </c>
      <c r="E2736" s="12" t="s">
        <v>120</v>
      </c>
      <c r="F2736" s="12" t="s">
        <v>121</v>
      </c>
      <c r="G2736" s="14">
        <v>3750000</v>
      </c>
      <c r="H2736" s="14">
        <v>3750000</v>
      </c>
      <c r="I2736" s="14">
        <v>1</v>
      </c>
    </row>
    <row r="2737" spans="1:9" ht="30" x14ac:dyDescent="0.25">
      <c r="A2737" s="1117"/>
      <c r="B2737" s="899"/>
      <c r="C2737" s="141" t="s">
        <v>730</v>
      </c>
      <c r="D2737" s="142" t="s">
        <v>130</v>
      </c>
      <c r="E2737" s="12" t="s">
        <v>14</v>
      </c>
      <c r="F2737" s="12" t="s">
        <v>121</v>
      </c>
      <c r="G2737" s="14">
        <v>2536000</v>
      </c>
      <c r="H2737" s="14">
        <v>2536000</v>
      </c>
      <c r="I2737" s="14">
        <v>1</v>
      </c>
    </row>
    <row r="2738" spans="1:9" s="8" customFormat="1" ht="30" x14ac:dyDescent="0.25">
      <c r="A2738" s="1117"/>
      <c r="B2738" s="899"/>
      <c r="C2738" s="139">
        <v>64211130</v>
      </c>
      <c r="D2738" s="140" t="s">
        <v>131</v>
      </c>
      <c r="E2738" s="15" t="s">
        <v>120</v>
      </c>
      <c r="F2738" s="15" t="s">
        <v>121</v>
      </c>
      <c r="G2738" s="16">
        <v>1048800</v>
      </c>
      <c r="H2738" s="16">
        <v>1048800</v>
      </c>
      <c r="I2738" s="16">
        <v>1</v>
      </c>
    </row>
    <row r="2739" spans="1:9" ht="30" x14ac:dyDescent="0.25">
      <c r="A2739" s="1117"/>
      <c r="B2739" s="899"/>
      <c r="C2739" s="141" t="s">
        <v>731</v>
      </c>
      <c r="D2739" s="142" t="s">
        <v>133</v>
      </c>
      <c r="E2739" s="12" t="s">
        <v>14</v>
      </c>
      <c r="F2739" s="12" t="s">
        <v>121</v>
      </c>
      <c r="G2739" s="14">
        <v>150000</v>
      </c>
      <c r="H2739" s="14">
        <v>150000</v>
      </c>
      <c r="I2739" s="14">
        <v>1</v>
      </c>
    </row>
    <row r="2740" spans="1:9" s="8" customFormat="1" ht="30" x14ac:dyDescent="0.25">
      <c r="A2740" s="1117"/>
      <c r="B2740" s="913">
        <v>4215</v>
      </c>
      <c r="C2740" s="139">
        <v>66511170</v>
      </c>
      <c r="D2740" s="140" t="s">
        <v>135</v>
      </c>
      <c r="E2740" s="15" t="s">
        <v>120</v>
      </c>
      <c r="F2740" s="15" t="s">
        <v>121</v>
      </c>
      <c r="G2740" s="16">
        <v>410000</v>
      </c>
      <c r="H2740" s="16">
        <v>410000</v>
      </c>
      <c r="I2740" s="16">
        <v>1</v>
      </c>
    </row>
    <row r="2741" spans="1:9" x14ac:dyDescent="0.25">
      <c r="A2741" s="1117"/>
      <c r="B2741" s="899">
        <v>4231</v>
      </c>
      <c r="C2741" s="141" t="s">
        <v>5268</v>
      </c>
      <c r="D2741" s="142" t="s">
        <v>485</v>
      </c>
      <c r="E2741" s="12" t="s">
        <v>14</v>
      </c>
      <c r="F2741" s="12" t="s">
        <v>121</v>
      </c>
      <c r="G2741" s="14">
        <v>300000</v>
      </c>
      <c r="H2741" s="14">
        <v>300000</v>
      </c>
      <c r="I2741" s="14">
        <v>1</v>
      </c>
    </row>
    <row r="2742" spans="1:9" s="8" customFormat="1" ht="30" x14ac:dyDescent="0.25">
      <c r="A2742" s="1117"/>
      <c r="B2742" s="899">
        <v>4232</v>
      </c>
      <c r="C2742" s="139">
        <v>48441300</v>
      </c>
      <c r="D2742" s="140" t="s">
        <v>732</v>
      </c>
      <c r="E2742" s="15" t="s">
        <v>120</v>
      </c>
      <c r="F2742" s="15" t="s">
        <v>121</v>
      </c>
      <c r="G2742" s="16">
        <v>234000</v>
      </c>
      <c r="H2742" s="16">
        <v>234000</v>
      </c>
      <c r="I2742" s="16">
        <v>1</v>
      </c>
    </row>
    <row r="2743" spans="1:9" ht="30" x14ac:dyDescent="0.25">
      <c r="A2743" s="1117"/>
      <c r="B2743" s="899"/>
      <c r="C2743" s="141" t="s">
        <v>733</v>
      </c>
      <c r="D2743" s="142" t="s">
        <v>734</v>
      </c>
      <c r="E2743" s="12" t="s">
        <v>14</v>
      </c>
      <c r="F2743" s="12" t="s">
        <v>121</v>
      </c>
      <c r="G2743" s="14">
        <v>180000</v>
      </c>
      <c r="H2743" s="14">
        <v>180000</v>
      </c>
      <c r="I2743" s="14">
        <v>1</v>
      </c>
    </row>
    <row r="2744" spans="1:9" ht="30" x14ac:dyDescent="0.25">
      <c r="A2744" s="1117"/>
      <c r="B2744" s="899">
        <v>4234</v>
      </c>
      <c r="C2744" s="141" t="s">
        <v>735</v>
      </c>
      <c r="D2744" s="142" t="s">
        <v>736</v>
      </c>
      <c r="E2744" s="12" t="s">
        <v>14</v>
      </c>
      <c r="F2744" s="12" t="s">
        <v>121</v>
      </c>
      <c r="G2744" s="14">
        <v>200000</v>
      </c>
      <c r="H2744" s="14">
        <v>200000</v>
      </c>
      <c r="I2744" s="14">
        <v>1</v>
      </c>
    </row>
    <row r="2745" spans="1:9" ht="30" x14ac:dyDescent="0.25">
      <c r="A2745" s="1117"/>
      <c r="B2745" s="899"/>
      <c r="C2745" s="141" t="s">
        <v>737</v>
      </c>
      <c r="D2745" s="142" t="s">
        <v>738</v>
      </c>
      <c r="E2745" s="12" t="s">
        <v>14</v>
      </c>
      <c r="F2745" s="12" t="s">
        <v>121</v>
      </c>
      <c r="G2745" s="14">
        <v>500</v>
      </c>
      <c r="H2745" s="14">
        <v>500</v>
      </c>
      <c r="I2745" s="14">
        <v>1</v>
      </c>
    </row>
    <row r="2746" spans="1:9" ht="30" x14ac:dyDescent="0.25">
      <c r="A2746" s="1117"/>
      <c r="B2746" s="899"/>
      <c r="C2746" s="141" t="s">
        <v>739</v>
      </c>
      <c r="D2746" s="142" t="s">
        <v>740</v>
      </c>
      <c r="E2746" s="12" t="s">
        <v>14</v>
      </c>
      <c r="F2746" s="12" t="s">
        <v>121</v>
      </c>
      <c r="G2746" s="14">
        <v>40000</v>
      </c>
      <c r="H2746" s="14">
        <v>40000</v>
      </c>
      <c r="I2746" s="14">
        <v>1</v>
      </c>
    </row>
    <row r="2747" spans="1:9" ht="30" x14ac:dyDescent="0.25">
      <c r="A2747" s="1117"/>
      <c r="B2747" s="899"/>
      <c r="C2747" s="141" t="s">
        <v>741</v>
      </c>
      <c r="D2747" s="142" t="s">
        <v>742</v>
      </c>
      <c r="E2747" s="12" t="s">
        <v>14</v>
      </c>
      <c r="F2747" s="12" t="s">
        <v>121</v>
      </c>
      <c r="G2747" s="14">
        <v>125500</v>
      </c>
      <c r="H2747" s="14">
        <v>125500</v>
      </c>
      <c r="I2747" s="14">
        <v>1</v>
      </c>
    </row>
    <row r="2748" spans="1:9" ht="30" x14ac:dyDescent="0.25">
      <c r="A2748" s="1117"/>
      <c r="B2748" s="899"/>
      <c r="C2748" s="141" t="s">
        <v>6440</v>
      </c>
      <c r="D2748" s="141" t="s">
        <v>6438</v>
      </c>
      <c r="E2748" s="141" t="s">
        <v>14</v>
      </c>
      <c r="F2748" s="141" t="s">
        <v>121</v>
      </c>
      <c r="G2748" s="421">
        <v>30000</v>
      </c>
      <c r="H2748" s="421">
        <v>30000</v>
      </c>
      <c r="I2748" s="14">
        <v>1</v>
      </c>
    </row>
    <row r="2749" spans="1:9" ht="30" x14ac:dyDescent="0.25">
      <c r="A2749" s="1117"/>
      <c r="B2749" s="899"/>
      <c r="C2749" s="141" t="s">
        <v>6441</v>
      </c>
      <c r="D2749" s="141" t="s">
        <v>6438</v>
      </c>
      <c r="E2749" s="141" t="s">
        <v>14</v>
      </c>
      <c r="F2749" s="141" t="s">
        <v>121</v>
      </c>
      <c r="G2749" s="421">
        <v>24000</v>
      </c>
      <c r="H2749" s="421">
        <v>24000</v>
      </c>
      <c r="I2749" s="14">
        <v>1</v>
      </c>
    </row>
    <row r="2750" spans="1:9" ht="30" x14ac:dyDescent="0.25">
      <c r="A2750" s="1117"/>
      <c r="B2750" s="899"/>
      <c r="C2750" s="141" t="s">
        <v>6442</v>
      </c>
      <c r="D2750" s="141" t="s">
        <v>6438</v>
      </c>
      <c r="E2750" s="141" t="s">
        <v>14</v>
      </c>
      <c r="F2750" s="141" t="s">
        <v>121</v>
      </c>
      <c r="G2750" s="421">
        <v>30000</v>
      </c>
      <c r="H2750" s="421">
        <v>30000</v>
      </c>
      <c r="I2750" s="14">
        <v>1</v>
      </c>
    </row>
    <row r="2751" spans="1:9" ht="30" x14ac:dyDescent="0.25">
      <c r="A2751" s="1117"/>
      <c r="B2751" s="899"/>
      <c r="C2751" s="141" t="s">
        <v>6443</v>
      </c>
      <c r="D2751" s="141" t="s">
        <v>6438</v>
      </c>
      <c r="E2751" s="141" t="s">
        <v>14</v>
      </c>
      <c r="F2751" s="141" t="s">
        <v>121</v>
      </c>
      <c r="G2751" s="421">
        <v>500</v>
      </c>
      <c r="H2751" s="421">
        <v>500</v>
      </c>
      <c r="I2751" s="14">
        <v>1</v>
      </c>
    </row>
    <row r="2752" spans="1:9" ht="45" x14ac:dyDescent="0.25">
      <c r="A2752" s="1117"/>
      <c r="B2752" s="899"/>
      <c r="C2752" s="141" t="s">
        <v>743</v>
      </c>
      <c r="D2752" s="142" t="s">
        <v>744</v>
      </c>
      <c r="E2752" s="12" t="s">
        <v>14</v>
      </c>
      <c r="F2752" s="12" t="s">
        <v>121</v>
      </c>
      <c r="G2752" s="14">
        <v>30000</v>
      </c>
      <c r="H2752" s="14">
        <v>30000</v>
      </c>
      <c r="I2752" s="14">
        <v>1</v>
      </c>
    </row>
    <row r="2753" spans="1:9" ht="60" x14ac:dyDescent="0.25">
      <c r="A2753" s="1117"/>
      <c r="B2753" s="899"/>
      <c r="C2753" s="141" t="s">
        <v>745</v>
      </c>
      <c r="D2753" s="142" t="s">
        <v>746</v>
      </c>
      <c r="E2753" s="12" t="s">
        <v>14</v>
      </c>
      <c r="F2753" s="12" t="s">
        <v>121</v>
      </c>
      <c r="G2753" s="14">
        <v>20000</v>
      </c>
      <c r="H2753" s="14">
        <v>20000</v>
      </c>
      <c r="I2753" s="14">
        <v>1</v>
      </c>
    </row>
    <row r="2754" spans="1:9" ht="45" x14ac:dyDescent="0.25">
      <c r="A2754" s="1117"/>
      <c r="B2754" s="899"/>
      <c r="C2754" s="141" t="s">
        <v>747</v>
      </c>
      <c r="D2754" s="142" t="s">
        <v>748</v>
      </c>
      <c r="E2754" s="12" t="s">
        <v>14</v>
      </c>
      <c r="F2754" s="12" t="s">
        <v>121</v>
      </c>
      <c r="G2754" s="14">
        <v>10000</v>
      </c>
      <c r="H2754" s="14">
        <v>10000</v>
      </c>
      <c r="I2754" s="14">
        <v>1</v>
      </c>
    </row>
    <row r="2755" spans="1:9" ht="45" x14ac:dyDescent="0.25">
      <c r="A2755" s="1117"/>
      <c r="B2755" s="899"/>
      <c r="C2755" s="141" t="s">
        <v>749</v>
      </c>
      <c r="D2755" s="142" t="s">
        <v>750</v>
      </c>
      <c r="E2755" s="12" t="s">
        <v>14</v>
      </c>
      <c r="F2755" s="12" t="s">
        <v>121</v>
      </c>
      <c r="G2755" s="14">
        <v>30000</v>
      </c>
      <c r="H2755" s="14">
        <v>30000</v>
      </c>
      <c r="I2755" s="14">
        <v>1</v>
      </c>
    </row>
    <row r="2756" spans="1:9" ht="45" x14ac:dyDescent="0.25">
      <c r="A2756" s="1117"/>
      <c r="B2756" s="899"/>
      <c r="C2756" s="141" t="s">
        <v>751</v>
      </c>
      <c r="D2756" s="142" t="s">
        <v>752</v>
      </c>
      <c r="E2756" s="12" t="s">
        <v>14</v>
      </c>
      <c r="F2756" s="12" t="s">
        <v>121</v>
      </c>
      <c r="G2756" s="14">
        <v>24000</v>
      </c>
      <c r="H2756" s="14">
        <v>24000</v>
      </c>
      <c r="I2756" s="14">
        <v>1</v>
      </c>
    </row>
    <row r="2757" spans="1:9" ht="45" x14ac:dyDescent="0.25">
      <c r="A2757" s="1117"/>
      <c r="B2757" s="899"/>
      <c r="C2757" s="141" t="s">
        <v>753</v>
      </c>
      <c r="D2757" s="142" t="s">
        <v>754</v>
      </c>
      <c r="E2757" s="12" t="s">
        <v>14</v>
      </c>
      <c r="F2757" s="12" t="s">
        <v>121</v>
      </c>
      <c r="G2757" s="14">
        <v>20000</v>
      </c>
      <c r="H2757" s="14">
        <v>20000</v>
      </c>
      <c r="I2757" s="14">
        <v>1</v>
      </c>
    </row>
    <row r="2758" spans="1:9" s="8" customFormat="1" x14ac:dyDescent="0.25">
      <c r="A2758" s="1117"/>
      <c r="B2758" s="913">
        <v>4237</v>
      </c>
      <c r="C2758" s="139">
        <v>79111200</v>
      </c>
      <c r="D2758" s="140" t="s">
        <v>141</v>
      </c>
      <c r="E2758" s="15" t="s">
        <v>120</v>
      </c>
      <c r="F2758" s="15" t="s">
        <v>121</v>
      </c>
      <c r="G2758" s="16">
        <v>1000000</v>
      </c>
      <c r="H2758" s="16">
        <v>1000000</v>
      </c>
      <c r="I2758" s="16">
        <v>1</v>
      </c>
    </row>
    <row r="2759" spans="1:9" ht="45" x14ac:dyDescent="0.25">
      <c r="A2759" s="1117"/>
      <c r="B2759" s="899">
        <v>4241</v>
      </c>
      <c r="C2759" s="141" t="s">
        <v>755</v>
      </c>
      <c r="D2759" s="142" t="s">
        <v>142</v>
      </c>
      <c r="E2759" s="12" t="s">
        <v>120</v>
      </c>
      <c r="F2759" s="12" t="s">
        <v>121</v>
      </c>
      <c r="G2759" s="14">
        <v>75000</v>
      </c>
      <c r="H2759" s="14">
        <v>75000</v>
      </c>
      <c r="I2759" s="14">
        <v>1</v>
      </c>
    </row>
    <row r="2760" spans="1:9" ht="45" x14ac:dyDescent="0.25">
      <c r="A2760" s="1117"/>
      <c r="B2760" s="899"/>
      <c r="C2760" s="141" t="s">
        <v>756</v>
      </c>
      <c r="D2760" s="142" t="s">
        <v>142</v>
      </c>
      <c r="E2760" s="12" t="s">
        <v>120</v>
      </c>
      <c r="F2760" s="12" t="s">
        <v>121</v>
      </c>
      <c r="G2760" s="14">
        <v>25000</v>
      </c>
      <c r="H2760" s="14">
        <v>25000</v>
      </c>
      <c r="I2760" s="14">
        <v>1</v>
      </c>
    </row>
    <row r="2761" spans="1:9" s="8" customFormat="1" ht="30" x14ac:dyDescent="0.25">
      <c r="A2761" s="1117"/>
      <c r="B2761" s="899"/>
      <c r="C2761" s="139">
        <v>79711110</v>
      </c>
      <c r="D2761" s="140" t="s">
        <v>497</v>
      </c>
      <c r="E2761" s="15" t="s">
        <v>120</v>
      </c>
      <c r="F2761" s="15" t="s">
        <v>121</v>
      </c>
      <c r="G2761" s="16">
        <v>75000</v>
      </c>
      <c r="H2761" s="16">
        <v>75000</v>
      </c>
      <c r="I2761" s="16">
        <v>1</v>
      </c>
    </row>
    <row r="2762" spans="1:9" x14ac:dyDescent="0.25">
      <c r="A2762" s="1117"/>
      <c r="B2762" s="899"/>
      <c r="C2762" s="141" t="s">
        <v>757</v>
      </c>
      <c r="D2762" s="142" t="s">
        <v>499</v>
      </c>
      <c r="E2762" s="12" t="s">
        <v>14</v>
      </c>
      <c r="F2762" s="12" t="s">
        <v>121</v>
      </c>
      <c r="G2762" s="14">
        <v>325000</v>
      </c>
      <c r="H2762" s="14">
        <v>325000</v>
      </c>
      <c r="I2762" s="14">
        <v>1</v>
      </c>
    </row>
    <row r="2763" spans="1:9" ht="30" x14ac:dyDescent="0.25">
      <c r="A2763" s="1117"/>
      <c r="B2763" s="447"/>
      <c r="C2763" s="141" t="s">
        <v>6417</v>
      </c>
      <c r="D2763" s="142" t="s">
        <v>5270</v>
      </c>
      <c r="E2763" s="141" t="s">
        <v>172</v>
      </c>
      <c r="F2763" s="141" t="s">
        <v>121</v>
      </c>
      <c r="G2763" s="141">
        <v>79950</v>
      </c>
      <c r="H2763" s="141">
        <v>79950</v>
      </c>
      <c r="I2763" s="14">
        <v>1</v>
      </c>
    </row>
    <row r="2764" spans="1:9" ht="30" x14ac:dyDescent="0.25">
      <c r="A2764" s="1117"/>
      <c r="B2764" s="495"/>
      <c r="C2764" s="141" t="s">
        <v>6621</v>
      </c>
      <c r="D2764" s="141" t="s">
        <v>5270</v>
      </c>
      <c r="E2764" s="141" t="s">
        <v>172</v>
      </c>
      <c r="F2764" s="141" t="s">
        <v>121</v>
      </c>
      <c r="G2764" s="399">
        <v>8</v>
      </c>
      <c r="H2764" s="399">
        <v>8</v>
      </c>
      <c r="I2764" s="14">
        <v>1</v>
      </c>
    </row>
    <row r="2765" spans="1:9" s="8" customFormat="1" ht="45" x14ac:dyDescent="0.25">
      <c r="A2765" s="1117"/>
      <c r="B2765" s="913">
        <v>4251</v>
      </c>
      <c r="C2765" s="139">
        <v>71351540</v>
      </c>
      <c r="D2765" s="140" t="s">
        <v>758</v>
      </c>
      <c r="E2765" s="15" t="s">
        <v>126</v>
      </c>
      <c r="F2765" s="15" t="s">
        <v>121</v>
      </c>
      <c r="G2765" s="16">
        <v>24500000</v>
      </c>
      <c r="H2765" s="16">
        <v>24500000</v>
      </c>
      <c r="I2765" s="16">
        <v>1</v>
      </c>
    </row>
    <row r="2766" spans="1:9" s="8" customFormat="1" ht="30" x14ac:dyDescent="0.25">
      <c r="A2766" s="1117"/>
      <c r="B2766" s="321">
        <v>4251</v>
      </c>
      <c r="C2766" s="460" t="s">
        <v>5535</v>
      </c>
      <c r="D2766" s="198" t="s">
        <v>5270</v>
      </c>
      <c r="E2766" s="226" t="s">
        <v>172</v>
      </c>
      <c r="F2766" s="321" t="s">
        <v>121</v>
      </c>
      <c r="G2766" s="331">
        <v>10300</v>
      </c>
      <c r="H2766" s="331">
        <v>10300</v>
      </c>
      <c r="I2766" s="53">
        <v>1</v>
      </c>
    </row>
    <row r="2767" spans="1:9" ht="30" x14ac:dyDescent="0.25">
      <c r="A2767" s="1117"/>
      <c r="B2767" s="899">
        <v>4252</v>
      </c>
      <c r="C2767" s="141" t="s">
        <v>759</v>
      </c>
      <c r="D2767" s="142" t="s">
        <v>760</v>
      </c>
      <c r="E2767" s="12" t="s">
        <v>126</v>
      </c>
      <c r="F2767" s="12" t="s">
        <v>121</v>
      </c>
      <c r="G2767" s="14">
        <v>1000000</v>
      </c>
      <c r="H2767" s="14">
        <v>1000000</v>
      </c>
      <c r="I2767" s="14">
        <v>1</v>
      </c>
    </row>
    <row r="2768" spans="1:9" ht="30" x14ac:dyDescent="0.25">
      <c r="A2768" s="1117"/>
      <c r="B2768" s="899"/>
      <c r="C2768" s="141" t="s">
        <v>761</v>
      </c>
      <c r="D2768" s="142" t="s">
        <v>762</v>
      </c>
      <c r="E2768" s="12" t="s">
        <v>126</v>
      </c>
      <c r="F2768" s="12" t="s">
        <v>121</v>
      </c>
      <c r="G2768" s="14">
        <v>1000000</v>
      </c>
      <c r="H2768" s="14">
        <v>1000000</v>
      </c>
      <c r="I2768" s="14">
        <v>1</v>
      </c>
    </row>
    <row r="2769" spans="1:16384" ht="30" x14ac:dyDescent="0.25">
      <c r="A2769" s="1117"/>
      <c r="B2769" s="899"/>
      <c r="C2769" s="142" t="s">
        <v>6868</v>
      </c>
      <c r="D2769" s="142" t="s">
        <v>5761</v>
      </c>
      <c r="E2769" s="141" t="s">
        <v>126</v>
      </c>
      <c r="F2769" s="141" t="s">
        <v>121</v>
      </c>
      <c r="G2769" s="399">
        <v>300</v>
      </c>
      <c r="H2769" s="399">
        <v>300</v>
      </c>
      <c r="I2769" s="14">
        <v>1</v>
      </c>
    </row>
    <row r="2770" spans="1:16384" s="8" customFormat="1" ht="30" x14ac:dyDescent="0.25">
      <c r="A2770" s="1117"/>
      <c r="B2770" s="899"/>
      <c r="C2770" s="141" t="s">
        <v>5760</v>
      </c>
      <c r="D2770" s="141" t="s">
        <v>5761</v>
      </c>
      <c r="E2770" s="141" t="s">
        <v>126</v>
      </c>
      <c r="F2770" s="141" t="s">
        <v>121</v>
      </c>
      <c r="G2770" s="141">
        <v>700000</v>
      </c>
      <c r="H2770" s="141">
        <v>700000</v>
      </c>
      <c r="I2770" s="141">
        <v>1</v>
      </c>
    </row>
    <row r="2771" spans="1:16384" ht="45" x14ac:dyDescent="0.25">
      <c r="A2771" s="1117"/>
      <c r="B2771" s="899"/>
      <c r="C2771" s="141" t="s">
        <v>764</v>
      </c>
      <c r="D2771" s="142" t="s">
        <v>509</v>
      </c>
      <c r="E2771" s="12" t="s">
        <v>149</v>
      </c>
      <c r="F2771" s="12" t="s">
        <v>121</v>
      </c>
      <c r="G2771" s="14">
        <v>600000</v>
      </c>
      <c r="H2771" s="14">
        <v>600000</v>
      </c>
      <c r="I2771" s="14">
        <v>1</v>
      </c>
    </row>
    <row r="2772" spans="1:16384" ht="45" x14ac:dyDescent="0.25">
      <c r="A2772" s="1117"/>
      <c r="B2772" s="899"/>
      <c r="C2772" s="141" t="s">
        <v>765</v>
      </c>
      <c r="D2772" s="142" t="s">
        <v>766</v>
      </c>
      <c r="E2772" s="12" t="s">
        <v>149</v>
      </c>
      <c r="F2772" s="12" t="s">
        <v>121</v>
      </c>
      <c r="G2772" s="14">
        <v>700000</v>
      </c>
      <c r="H2772" s="14">
        <v>700000</v>
      </c>
      <c r="I2772" s="14">
        <v>1</v>
      </c>
    </row>
    <row r="2773" spans="1:16384" ht="30" x14ac:dyDescent="0.25">
      <c r="A2773" s="1117"/>
      <c r="B2773" s="899"/>
      <c r="C2773" s="141" t="s">
        <v>767</v>
      </c>
      <c r="D2773" s="142" t="s">
        <v>768</v>
      </c>
      <c r="E2773" s="12" t="s">
        <v>149</v>
      </c>
      <c r="F2773" s="12" t="s">
        <v>121</v>
      </c>
      <c r="G2773" s="14">
        <v>100000</v>
      </c>
      <c r="H2773" s="14">
        <v>100000</v>
      </c>
      <c r="I2773" s="14">
        <v>1</v>
      </c>
    </row>
    <row r="2774" spans="1:16384" ht="45" x14ac:dyDescent="0.25">
      <c r="A2774" s="1117"/>
      <c r="B2774" s="899"/>
      <c r="C2774" s="141" t="s">
        <v>769</v>
      </c>
      <c r="D2774" s="142" t="s">
        <v>770</v>
      </c>
      <c r="E2774" s="12" t="s">
        <v>149</v>
      </c>
      <c r="F2774" s="12" t="s">
        <v>121</v>
      </c>
      <c r="G2774" s="14">
        <v>300000</v>
      </c>
      <c r="H2774" s="14">
        <v>300000</v>
      </c>
      <c r="I2774" s="14">
        <v>1</v>
      </c>
    </row>
    <row r="2775" spans="1:16384" ht="60" x14ac:dyDescent="0.25">
      <c r="A2775" s="1117"/>
      <c r="B2775" s="899"/>
      <c r="C2775" s="141" t="s">
        <v>771</v>
      </c>
      <c r="D2775" s="142" t="s">
        <v>772</v>
      </c>
      <c r="E2775" s="12" t="s">
        <v>149</v>
      </c>
      <c r="F2775" s="12" t="s">
        <v>121</v>
      </c>
      <c r="G2775" s="14">
        <v>200000</v>
      </c>
      <c r="H2775" s="14">
        <v>200000</v>
      </c>
      <c r="I2775" s="14">
        <v>1</v>
      </c>
    </row>
    <row r="2776" spans="1:16384" ht="45" x14ac:dyDescent="0.25">
      <c r="A2776" s="1117"/>
      <c r="B2776" s="899"/>
      <c r="C2776" s="141" t="s">
        <v>773</v>
      </c>
      <c r="D2776" s="142" t="s">
        <v>512</v>
      </c>
      <c r="E2776" s="12" t="s">
        <v>149</v>
      </c>
      <c r="F2776" s="12" t="s">
        <v>121</v>
      </c>
      <c r="G2776" s="14">
        <v>100000</v>
      </c>
      <c r="H2776" s="14">
        <v>100000</v>
      </c>
      <c r="I2776" s="14">
        <v>1</v>
      </c>
    </row>
    <row r="2777" spans="1:16384" x14ac:dyDescent="0.25">
      <c r="A2777" s="1117"/>
      <c r="B2777" s="895" t="s">
        <v>153</v>
      </c>
      <c r="C2777" s="895"/>
      <c r="D2777" s="895"/>
      <c r="E2777" s="895"/>
      <c r="F2777" s="895"/>
      <c r="G2777" s="895"/>
      <c r="H2777" s="2">
        <v>4000000</v>
      </c>
      <c r="I2777" s="2"/>
    </row>
    <row r="2778" spans="1:16384" x14ac:dyDescent="0.25">
      <c r="A2778" s="1117"/>
      <c r="B2778" s="896" t="s">
        <v>154</v>
      </c>
      <c r="C2778" s="896"/>
      <c r="D2778" s="896"/>
      <c r="E2778" s="896"/>
      <c r="F2778" s="896"/>
      <c r="G2778" s="896"/>
      <c r="H2778" s="72">
        <v>3500000</v>
      </c>
      <c r="I2778" s="72"/>
    </row>
    <row r="2779" spans="1:16384" x14ac:dyDescent="0.25">
      <c r="A2779" s="1117"/>
      <c r="B2779" s="653"/>
      <c r="C2779" s="645" t="s">
        <v>7197</v>
      </c>
      <c r="D2779" s="645" t="s">
        <v>519</v>
      </c>
      <c r="E2779" s="651" t="s">
        <v>149</v>
      </c>
      <c r="F2779" s="651" t="s">
        <v>121</v>
      </c>
      <c r="G2779" s="648">
        <v>250</v>
      </c>
      <c r="H2779" s="648">
        <v>250</v>
      </c>
      <c r="I2779" s="14">
        <v>1</v>
      </c>
      <c r="J2779" s="653"/>
      <c r="K2779" s="653"/>
      <c r="L2779" s="653"/>
      <c r="M2779" s="653"/>
      <c r="N2779" s="653"/>
      <c r="O2779" s="653"/>
      <c r="P2779" s="653"/>
      <c r="Q2779" s="653"/>
      <c r="R2779" s="653"/>
      <c r="S2779" s="653"/>
      <c r="T2779" s="653"/>
      <c r="U2779" s="653"/>
      <c r="V2779" s="653"/>
      <c r="W2779" s="653"/>
      <c r="X2779" s="653"/>
      <c r="Y2779" s="653"/>
      <c r="Z2779" s="653"/>
      <c r="AA2779" s="653"/>
      <c r="AB2779" s="653"/>
      <c r="AC2779" s="653"/>
      <c r="AD2779" s="653"/>
      <c r="AE2779" s="653"/>
      <c r="AF2779" s="653"/>
      <c r="AG2779" s="653"/>
      <c r="AH2779" s="653"/>
      <c r="AI2779" s="653"/>
      <c r="AJ2779" s="653"/>
      <c r="AK2779" s="653"/>
      <c r="AL2779" s="653"/>
      <c r="AM2779" s="653"/>
      <c r="AN2779" s="653"/>
      <c r="AO2779" s="653"/>
      <c r="AP2779" s="653"/>
      <c r="AQ2779" s="653"/>
      <c r="AR2779" s="653"/>
      <c r="AS2779" s="653"/>
      <c r="AT2779" s="653"/>
      <c r="AU2779" s="653"/>
      <c r="AV2779" s="653"/>
      <c r="AW2779" s="653"/>
      <c r="AX2779" s="653"/>
      <c r="AY2779" s="653"/>
      <c r="AZ2779" s="653"/>
      <c r="BA2779" s="653"/>
      <c r="BB2779" s="653"/>
      <c r="BC2779" s="653"/>
      <c r="BD2779" s="653"/>
      <c r="BE2779" s="653"/>
      <c r="BF2779" s="653"/>
      <c r="BG2779" s="653"/>
      <c r="BH2779" s="653"/>
      <c r="BI2779" s="653"/>
      <c r="BJ2779" s="653"/>
      <c r="BK2779" s="653"/>
      <c r="BL2779" s="653"/>
      <c r="BM2779" s="653"/>
      <c r="BN2779" s="653"/>
      <c r="BO2779" s="653"/>
      <c r="BP2779" s="653"/>
      <c r="BQ2779" s="653"/>
      <c r="BR2779" s="653"/>
      <c r="BS2779" s="653"/>
      <c r="BT2779" s="653"/>
      <c r="BU2779" s="653"/>
      <c r="BV2779" s="653"/>
      <c r="BW2779" s="653"/>
      <c r="BX2779" s="653"/>
      <c r="BY2779" s="653"/>
      <c r="BZ2779" s="653"/>
      <c r="CA2779" s="653"/>
      <c r="CB2779" s="653"/>
      <c r="CC2779" s="653"/>
      <c r="CD2779" s="653"/>
      <c r="CE2779" s="653"/>
      <c r="CF2779" s="653"/>
      <c r="CG2779" s="653"/>
      <c r="CH2779" s="653"/>
      <c r="CI2779" s="653"/>
      <c r="CJ2779" s="653"/>
      <c r="CK2779" s="653"/>
      <c r="CL2779" s="653"/>
      <c r="CM2779" s="653"/>
      <c r="CN2779" s="653"/>
      <c r="CO2779" s="653"/>
      <c r="CP2779" s="653"/>
      <c r="CQ2779" s="653"/>
      <c r="CR2779" s="653"/>
      <c r="CS2779" s="653"/>
      <c r="CT2779" s="653"/>
      <c r="CU2779" s="653"/>
      <c r="CV2779" s="653"/>
      <c r="CW2779" s="653"/>
      <c r="CX2779" s="653"/>
      <c r="CY2779" s="653"/>
      <c r="CZ2779" s="653"/>
      <c r="DA2779" s="653"/>
      <c r="DB2779" s="653"/>
      <c r="DC2779" s="653"/>
      <c r="DD2779" s="653"/>
      <c r="DE2779" s="653"/>
      <c r="DF2779" s="653"/>
      <c r="DG2779" s="653"/>
      <c r="DH2779" s="653"/>
      <c r="DI2779" s="653"/>
      <c r="DJ2779" s="653"/>
      <c r="DK2779" s="653"/>
      <c r="DL2779" s="653"/>
      <c r="DM2779" s="653"/>
      <c r="DN2779" s="653"/>
      <c r="DO2779" s="653"/>
      <c r="DP2779" s="653"/>
      <c r="DQ2779" s="653"/>
      <c r="DR2779" s="653"/>
      <c r="DS2779" s="653"/>
      <c r="DT2779" s="653"/>
      <c r="DU2779" s="653"/>
      <c r="DV2779" s="653"/>
      <c r="DW2779" s="653"/>
      <c r="DX2779" s="653"/>
      <c r="DY2779" s="653"/>
      <c r="DZ2779" s="653"/>
      <c r="EA2779" s="653"/>
      <c r="EB2779" s="653"/>
      <c r="EC2779" s="653"/>
      <c r="ED2779" s="653"/>
      <c r="EE2779" s="653"/>
      <c r="EF2779" s="653"/>
      <c r="EG2779" s="653"/>
      <c r="EH2779" s="653"/>
      <c r="EI2779" s="653"/>
      <c r="EJ2779" s="653"/>
      <c r="EK2779" s="653"/>
      <c r="EL2779" s="653"/>
      <c r="EM2779" s="653"/>
      <c r="EN2779" s="653"/>
      <c r="EO2779" s="653"/>
      <c r="EP2779" s="653"/>
      <c r="EQ2779" s="653"/>
      <c r="ER2779" s="653"/>
      <c r="ES2779" s="653"/>
      <c r="ET2779" s="653"/>
      <c r="EU2779" s="653"/>
      <c r="EV2779" s="653"/>
      <c r="EW2779" s="653"/>
      <c r="EX2779" s="653"/>
      <c r="EY2779" s="653"/>
      <c r="EZ2779" s="653"/>
      <c r="FA2779" s="653"/>
      <c r="FB2779" s="653"/>
      <c r="FC2779" s="653"/>
      <c r="FD2779" s="653"/>
      <c r="FE2779" s="653"/>
      <c r="FF2779" s="653"/>
      <c r="FG2779" s="653"/>
      <c r="FH2779" s="653"/>
      <c r="FI2779" s="653"/>
      <c r="FJ2779" s="653"/>
      <c r="FK2779" s="653"/>
      <c r="FL2779" s="653"/>
      <c r="FM2779" s="653"/>
      <c r="FN2779" s="653"/>
      <c r="FO2779" s="653"/>
      <c r="FP2779" s="653"/>
      <c r="FQ2779" s="653"/>
      <c r="FR2779" s="653"/>
      <c r="FS2779" s="653"/>
      <c r="FT2779" s="653"/>
      <c r="FU2779" s="653"/>
      <c r="FV2779" s="653"/>
      <c r="FW2779" s="653"/>
      <c r="FX2779" s="653"/>
      <c r="FY2779" s="653"/>
      <c r="FZ2779" s="653"/>
      <c r="GA2779" s="653"/>
      <c r="GB2779" s="653"/>
      <c r="GC2779" s="653"/>
      <c r="GD2779" s="653"/>
      <c r="GE2779" s="653"/>
      <c r="GF2779" s="653"/>
      <c r="GG2779" s="653"/>
      <c r="GH2779" s="653"/>
      <c r="GI2779" s="653"/>
      <c r="GJ2779" s="653"/>
      <c r="GK2779" s="653"/>
      <c r="GL2779" s="653"/>
      <c r="GM2779" s="653"/>
      <c r="GN2779" s="653"/>
      <c r="GO2779" s="653"/>
      <c r="GP2779" s="653"/>
      <c r="GQ2779" s="653"/>
      <c r="GR2779" s="653"/>
      <c r="GS2779" s="653"/>
      <c r="GT2779" s="653"/>
      <c r="GU2779" s="653"/>
      <c r="GV2779" s="653"/>
      <c r="GW2779" s="653"/>
      <c r="GX2779" s="653"/>
      <c r="GY2779" s="653"/>
      <c r="GZ2779" s="653"/>
      <c r="HA2779" s="653"/>
      <c r="HB2779" s="653"/>
      <c r="HC2779" s="653"/>
      <c r="HD2779" s="653"/>
      <c r="HE2779" s="653"/>
      <c r="HF2779" s="653"/>
      <c r="HG2779" s="653"/>
      <c r="HH2779" s="653"/>
      <c r="HI2779" s="653"/>
      <c r="HJ2779" s="653"/>
      <c r="HK2779" s="653"/>
      <c r="HL2779" s="653"/>
      <c r="HM2779" s="653"/>
      <c r="HN2779" s="653"/>
      <c r="HO2779" s="653"/>
      <c r="HP2779" s="653"/>
      <c r="HQ2779" s="653"/>
      <c r="HR2779" s="653"/>
      <c r="HS2779" s="653"/>
      <c r="HT2779" s="653"/>
      <c r="HU2779" s="653"/>
      <c r="HV2779" s="653"/>
      <c r="HW2779" s="653"/>
      <c r="HX2779" s="653"/>
      <c r="HY2779" s="653"/>
      <c r="HZ2779" s="653"/>
      <c r="IA2779" s="653"/>
      <c r="IB2779" s="653"/>
      <c r="IC2779" s="653"/>
      <c r="ID2779" s="653"/>
      <c r="IE2779" s="653"/>
      <c r="IF2779" s="653"/>
      <c r="IG2779" s="653"/>
      <c r="IH2779" s="653"/>
      <c r="II2779" s="653"/>
      <c r="IJ2779" s="653"/>
      <c r="IK2779" s="653"/>
      <c r="IL2779" s="653"/>
      <c r="IM2779" s="653"/>
      <c r="IN2779" s="653"/>
      <c r="IO2779" s="653"/>
      <c r="IP2779" s="653"/>
      <c r="IQ2779" s="653"/>
      <c r="IR2779" s="653"/>
      <c r="IS2779" s="653"/>
      <c r="IT2779" s="653"/>
      <c r="IU2779" s="653"/>
      <c r="IV2779" s="653"/>
      <c r="IW2779" s="653"/>
      <c r="IX2779" s="653"/>
      <c r="IY2779" s="653"/>
      <c r="IZ2779" s="653"/>
      <c r="JA2779" s="653"/>
      <c r="JB2779" s="653"/>
      <c r="JC2779" s="653"/>
      <c r="JD2779" s="653"/>
      <c r="JE2779" s="653"/>
      <c r="JF2779" s="653"/>
      <c r="JG2779" s="653"/>
      <c r="JH2779" s="653"/>
      <c r="JI2779" s="653"/>
      <c r="JJ2779" s="653"/>
      <c r="JK2779" s="653"/>
      <c r="JL2779" s="653"/>
      <c r="JM2779" s="653"/>
      <c r="JN2779" s="653"/>
      <c r="JO2779" s="653"/>
      <c r="JP2779" s="653"/>
      <c r="JQ2779" s="653"/>
      <c r="JR2779" s="653"/>
      <c r="JS2779" s="653"/>
      <c r="JT2779" s="653"/>
      <c r="JU2779" s="653"/>
      <c r="JV2779" s="653"/>
      <c r="JW2779" s="653"/>
      <c r="JX2779" s="653"/>
      <c r="JY2779" s="653"/>
      <c r="JZ2779" s="653"/>
      <c r="KA2779" s="653"/>
      <c r="KB2779" s="653"/>
      <c r="KC2779" s="653"/>
      <c r="KD2779" s="653"/>
      <c r="KE2779" s="653"/>
      <c r="KF2779" s="653"/>
      <c r="KG2779" s="653"/>
      <c r="KH2779" s="653"/>
      <c r="KI2779" s="653"/>
      <c r="KJ2779" s="653"/>
      <c r="KK2779" s="653"/>
      <c r="KL2779" s="653"/>
      <c r="KM2779" s="653"/>
      <c r="KN2779" s="653"/>
      <c r="KO2779" s="653"/>
      <c r="KP2779" s="653"/>
      <c r="KQ2779" s="653"/>
      <c r="KR2779" s="653"/>
      <c r="KS2779" s="653"/>
      <c r="KT2779" s="653"/>
      <c r="KU2779" s="653"/>
      <c r="KV2779" s="653"/>
      <c r="KW2779" s="653"/>
      <c r="KX2779" s="653"/>
      <c r="KY2779" s="653"/>
      <c r="KZ2779" s="653"/>
      <c r="LA2779" s="653"/>
      <c r="LB2779" s="653"/>
      <c r="LC2779" s="653"/>
      <c r="LD2779" s="653"/>
      <c r="LE2779" s="653"/>
      <c r="LF2779" s="653"/>
      <c r="LG2779" s="653"/>
      <c r="LH2779" s="653"/>
      <c r="LI2779" s="653"/>
      <c r="LJ2779" s="653"/>
      <c r="LK2779" s="653"/>
      <c r="LL2779" s="653"/>
      <c r="LM2779" s="653"/>
      <c r="LN2779" s="653"/>
      <c r="LO2779" s="653"/>
      <c r="LP2779" s="653"/>
      <c r="LQ2779" s="653"/>
      <c r="LR2779" s="653"/>
      <c r="LS2779" s="653"/>
      <c r="LT2779" s="653"/>
      <c r="LU2779" s="653"/>
      <c r="LV2779" s="653"/>
      <c r="LW2779" s="653"/>
      <c r="LX2779" s="653"/>
      <c r="LY2779" s="653"/>
      <c r="LZ2779" s="653"/>
      <c r="MA2779" s="653"/>
      <c r="MB2779" s="653"/>
      <c r="MC2779" s="653"/>
      <c r="MD2779" s="653"/>
      <c r="ME2779" s="653"/>
      <c r="MF2779" s="653"/>
      <c r="MG2779" s="653"/>
      <c r="MH2779" s="653"/>
      <c r="MI2779" s="653"/>
      <c r="MJ2779" s="653"/>
      <c r="MK2779" s="653"/>
      <c r="ML2779" s="653"/>
      <c r="MM2779" s="653"/>
      <c r="MN2779" s="653"/>
      <c r="MO2779" s="653"/>
      <c r="MP2779" s="653"/>
      <c r="MQ2779" s="653"/>
      <c r="MR2779" s="653"/>
      <c r="MS2779" s="653"/>
      <c r="MT2779" s="653"/>
      <c r="MU2779" s="653"/>
      <c r="MV2779" s="653"/>
      <c r="MW2779" s="653"/>
      <c r="MX2779" s="653"/>
      <c r="MY2779" s="653"/>
      <c r="MZ2779" s="653"/>
      <c r="NA2779" s="653"/>
      <c r="NB2779" s="653"/>
      <c r="NC2779" s="653"/>
      <c r="ND2779" s="653"/>
      <c r="NE2779" s="653"/>
      <c r="NF2779" s="653"/>
      <c r="NG2779" s="653"/>
      <c r="NH2779" s="653"/>
      <c r="NI2779" s="653"/>
      <c r="NJ2779" s="653"/>
      <c r="NK2779" s="653"/>
      <c r="NL2779" s="653"/>
      <c r="NM2779" s="653"/>
      <c r="NN2779" s="653"/>
      <c r="NO2779" s="653"/>
      <c r="NP2779" s="653"/>
      <c r="NQ2779" s="653"/>
      <c r="NR2779" s="653"/>
      <c r="NS2779" s="653"/>
      <c r="NT2779" s="653"/>
      <c r="NU2779" s="653"/>
      <c r="NV2779" s="653"/>
      <c r="NW2779" s="653"/>
      <c r="NX2779" s="653"/>
      <c r="NY2779" s="653"/>
      <c r="NZ2779" s="653"/>
      <c r="OA2779" s="653"/>
      <c r="OB2779" s="653"/>
      <c r="OC2779" s="653"/>
      <c r="OD2779" s="653"/>
      <c r="OE2779" s="653"/>
      <c r="OF2779" s="653"/>
      <c r="OG2779" s="653"/>
      <c r="OH2779" s="653"/>
      <c r="OI2779" s="653"/>
      <c r="OJ2779" s="653"/>
      <c r="OK2779" s="653"/>
      <c r="OL2779" s="653"/>
      <c r="OM2779" s="653"/>
      <c r="ON2779" s="653"/>
      <c r="OO2779" s="653"/>
      <c r="OP2779" s="653"/>
      <c r="OQ2779" s="653"/>
      <c r="OR2779" s="653"/>
      <c r="OS2779" s="653"/>
      <c r="OT2779" s="653"/>
      <c r="OU2779" s="653"/>
      <c r="OV2779" s="653"/>
      <c r="OW2779" s="653"/>
      <c r="OX2779" s="653"/>
      <c r="OY2779" s="653"/>
      <c r="OZ2779" s="653"/>
      <c r="PA2779" s="653"/>
      <c r="PB2779" s="653"/>
      <c r="PC2779" s="653"/>
      <c r="PD2779" s="653"/>
      <c r="PE2779" s="653"/>
      <c r="PF2779" s="653"/>
      <c r="PG2779" s="653"/>
      <c r="PH2779" s="653"/>
      <c r="PI2779" s="653"/>
      <c r="PJ2779" s="653"/>
      <c r="PK2779" s="653"/>
      <c r="PL2779" s="653"/>
      <c r="PM2779" s="653"/>
      <c r="PN2779" s="653"/>
      <c r="PO2779" s="653"/>
      <c r="PP2779" s="653"/>
      <c r="PQ2779" s="653"/>
      <c r="PR2779" s="653"/>
      <c r="PS2779" s="653"/>
      <c r="PT2779" s="653"/>
      <c r="PU2779" s="653"/>
      <c r="PV2779" s="653"/>
      <c r="PW2779" s="653"/>
      <c r="PX2779" s="653"/>
      <c r="PY2779" s="653"/>
      <c r="PZ2779" s="653"/>
      <c r="QA2779" s="653"/>
      <c r="QB2779" s="653"/>
      <c r="QC2779" s="653"/>
      <c r="QD2779" s="653"/>
      <c r="QE2779" s="653"/>
      <c r="QF2779" s="653"/>
      <c r="QG2779" s="653"/>
      <c r="QH2779" s="653"/>
      <c r="QI2779" s="653"/>
      <c r="QJ2779" s="653"/>
      <c r="QK2779" s="653"/>
      <c r="QL2779" s="653"/>
      <c r="QM2779" s="653"/>
      <c r="QN2779" s="653"/>
      <c r="QO2779" s="653"/>
      <c r="QP2779" s="653"/>
      <c r="QQ2779" s="653"/>
      <c r="QR2779" s="653"/>
      <c r="QS2779" s="653"/>
      <c r="QT2779" s="653"/>
      <c r="QU2779" s="653"/>
      <c r="QV2779" s="653"/>
      <c r="QW2779" s="653"/>
      <c r="QX2779" s="653"/>
      <c r="QY2779" s="653"/>
      <c r="QZ2779" s="653"/>
      <c r="RA2779" s="653"/>
      <c r="RB2779" s="653"/>
      <c r="RC2779" s="653"/>
      <c r="RD2779" s="653"/>
      <c r="RE2779" s="653"/>
      <c r="RF2779" s="653"/>
      <c r="RG2779" s="653"/>
      <c r="RH2779" s="653"/>
      <c r="RI2779" s="653"/>
      <c r="RJ2779" s="653"/>
      <c r="RK2779" s="653"/>
      <c r="RL2779" s="653"/>
      <c r="RM2779" s="653"/>
      <c r="RN2779" s="653"/>
      <c r="RO2779" s="653"/>
      <c r="RP2779" s="653"/>
      <c r="RQ2779" s="653"/>
      <c r="RR2779" s="653"/>
      <c r="RS2779" s="653"/>
      <c r="RT2779" s="653"/>
      <c r="RU2779" s="653"/>
      <c r="RV2779" s="653"/>
      <c r="RW2779" s="653"/>
      <c r="RX2779" s="653"/>
      <c r="RY2779" s="653"/>
      <c r="RZ2779" s="653"/>
      <c r="SA2779" s="653"/>
      <c r="SB2779" s="653"/>
      <c r="SC2779" s="653"/>
      <c r="SD2779" s="653"/>
      <c r="SE2779" s="653"/>
      <c r="SF2779" s="653"/>
      <c r="SG2779" s="653"/>
      <c r="SH2779" s="653"/>
      <c r="SI2779" s="653"/>
      <c r="SJ2779" s="653"/>
      <c r="SK2779" s="653"/>
      <c r="SL2779" s="653"/>
      <c r="SM2779" s="653"/>
      <c r="SN2779" s="653"/>
      <c r="SO2779" s="653"/>
      <c r="SP2779" s="653"/>
      <c r="SQ2779" s="653"/>
      <c r="SR2779" s="653"/>
      <c r="SS2779" s="653"/>
      <c r="ST2779" s="653"/>
      <c r="SU2779" s="653"/>
      <c r="SV2779" s="653"/>
      <c r="SW2779" s="653"/>
      <c r="SX2779" s="653"/>
      <c r="SY2779" s="653"/>
      <c r="SZ2779" s="653"/>
      <c r="TA2779" s="653"/>
      <c r="TB2779" s="653"/>
      <c r="TC2779" s="653"/>
      <c r="TD2779" s="653"/>
      <c r="TE2779" s="653"/>
      <c r="TF2779" s="653"/>
      <c r="TG2779" s="653"/>
      <c r="TH2779" s="653"/>
      <c r="TI2779" s="653"/>
      <c r="TJ2779" s="653"/>
      <c r="TK2779" s="653"/>
      <c r="TL2779" s="653"/>
      <c r="TM2779" s="653"/>
      <c r="TN2779" s="653"/>
      <c r="TO2779" s="653"/>
      <c r="TP2779" s="653"/>
      <c r="TQ2779" s="653"/>
      <c r="TR2779" s="653"/>
      <c r="TS2779" s="653"/>
      <c r="TT2779" s="653"/>
      <c r="TU2779" s="653"/>
      <c r="TV2779" s="653"/>
      <c r="TW2779" s="653"/>
      <c r="TX2779" s="653"/>
      <c r="TY2779" s="653"/>
      <c r="TZ2779" s="653"/>
      <c r="UA2779" s="653"/>
      <c r="UB2779" s="653"/>
      <c r="UC2779" s="653"/>
      <c r="UD2779" s="653"/>
      <c r="UE2779" s="653"/>
      <c r="UF2779" s="653"/>
      <c r="UG2779" s="653"/>
      <c r="UH2779" s="653"/>
      <c r="UI2779" s="653"/>
      <c r="UJ2779" s="653"/>
      <c r="UK2779" s="653"/>
      <c r="UL2779" s="653"/>
      <c r="UM2779" s="653"/>
      <c r="UN2779" s="653"/>
      <c r="UO2779" s="653"/>
      <c r="UP2779" s="653"/>
      <c r="UQ2779" s="653"/>
      <c r="UR2779" s="653"/>
      <c r="US2779" s="653"/>
      <c r="UT2779" s="653"/>
      <c r="UU2779" s="653"/>
      <c r="UV2779" s="653"/>
      <c r="UW2779" s="653"/>
      <c r="UX2779" s="653"/>
      <c r="UY2779" s="653"/>
      <c r="UZ2779" s="653"/>
      <c r="VA2779" s="653"/>
      <c r="VB2779" s="653"/>
      <c r="VC2779" s="653"/>
      <c r="VD2779" s="653"/>
      <c r="VE2779" s="653"/>
      <c r="VF2779" s="653"/>
      <c r="VG2779" s="653"/>
      <c r="VH2779" s="653"/>
      <c r="VI2779" s="653"/>
      <c r="VJ2779" s="653"/>
      <c r="VK2779" s="653"/>
      <c r="VL2779" s="653"/>
      <c r="VM2779" s="653"/>
      <c r="VN2779" s="653"/>
      <c r="VO2779" s="653"/>
      <c r="VP2779" s="653"/>
      <c r="VQ2779" s="653"/>
      <c r="VR2779" s="653"/>
      <c r="VS2779" s="653"/>
      <c r="VT2779" s="653"/>
      <c r="VU2779" s="653"/>
      <c r="VV2779" s="653"/>
      <c r="VW2779" s="653"/>
      <c r="VX2779" s="653"/>
      <c r="VY2779" s="653"/>
      <c r="VZ2779" s="653"/>
      <c r="WA2779" s="653"/>
      <c r="WB2779" s="653"/>
      <c r="WC2779" s="653"/>
      <c r="WD2779" s="653"/>
      <c r="WE2779" s="653"/>
      <c r="WF2779" s="653"/>
      <c r="WG2779" s="653"/>
      <c r="WH2779" s="653"/>
      <c r="WI2779" s="653"/>
      <c r="WJ2779" s="653"/>
      <c r="WK2779" s="653"/>
      <c r="WL2779" s="653"/>
      <c r="WM2779" s="653"/>
      <c r="WN2779" s="653"/>
      <c r="WO2779" s="653"/>
      <c r="WP2779" s="653"/>
      <c r="WQ2779" s="653"/>
      <c r="WR2779" s="653"/>
      <c r="WS2779" s="653"/>
      <c r="WT2779" s="653"/>
      <c r="WU2779" s="653"/>
      <c r="WV2779" s="653"/>
      <c r="WW2779" s="653"/>
      <c r="WX2779" s="653"/>
      <c r="WY2779" s="653"/>
      <c r="WZ2779" s="653"/>
      <c r="XA2779" s="653"/>
      <c r="XB2779" s="653"/>
      <c r="XC2779" s="653"/>
      <c r="XD2779" s="653"/>
      <c r="XE2779" s="653"/>
      <c r="XF2779" s="653"/>
      <c r="XG2779" s="653"/>
      <c r="XH2779" s="653"/>
      <c r="XI2779" s="653"/>
      <c r="XJ2779" s="653"/>
      <c r="XK2779" s="653"/>
      <c r="XL2779" s="653"/>
      <c r="XM2779" s="653"/>
      <c r="XN2779" s="653"/>
      <c r="XO2779" s="653"/>
      <c r="XP2779" s="653"/>
      <c r="XQ2779" s="653"/>
      <c r="XR2779" s="653"/>
      <c r="XS2779" s="653"/>
      <c r="XT2779" s="653"/>
      <c r="XU2779" s="653"/>
      <c r="XV2779" s="653"/>
      <c r="XW2779" s="653"/>
      <c r="XX2779" s="653"/>
      <c r="XY2779" s="653"/>
      <c r="XZ2779" s="653"/>
      <c r="YA2779" s="653"/>
      <c r="YB2779" s="653"/>
      <c r="YC2779" s="653"/>
      <c r="YD2779" s="653"/>
      <c r="YE2779" s="653"/>
      <c r="YF2779" s="653"/>
      <c r="YG2779" s="653"/>
      <c r="YH2779" s="653"/>
      <c r="YI2779" s="653"/>
      <c r="YJ2779" s="653"/>
      <c r="YK2779" s="653"/>
      <c r="YL2779" s="653"/>
      <c r="YM2779" s="653"/>
      <c r="YN2779" s="653"/>
      <c r="YO2779" s="653"/>
      <c r="YP2779" s="653"/>
      <c r="YQ2779" s="653"/>
      <c r="YR2779" s="653"/>
      <c r="YS2779" s="653"/>
      <c r="YT2779" s="653"/>
      <c r="YU2779" s="653"/>
      <c r="YV2779" s="653"/>
      <c r="YW2779" s="653"/>
      <c r="YX2779" s="653"/>
      <c r="YY2779" s="653"/>
      <c r="YZ2779" s="653"/>
      <c r="ZA2779" s="653"/>
      <c r="ZB2779" s="653"/>
      <c r="ZC2779" s="653"/>
      <c r="ZD2779" s="653"/>
      <c r="ZE2779" s="653"/>
      <c r="ZF2779" s="653"/>
      <c r="ZG2779" s="653"/>
      <c r="ZH2779" s="653"/>
      <c r="ZI2779" s="653"/>
      <c r="ZJ2779" s="653"/>
      <c r="ZK2779" s="653"/>
      <c r="ZL2779" s="653"/>
      <c r="ZM2779" s="653"/>
      <c r="ZN2779" s="653"/>
      <c r="ZO2779" s="653"/>
      <c r="ZP2779" s="653"/>
      <c r="ZQ2779" s="653"/>
      <c r="ZR2779" s="653"/>
      <c r="ZS2779" s="653"/>
      <c r="ZT2779" s="653"/>
      <c r="ZU2779" s="653"/>
      <c r="ZV2779" s="653"/>
      <c r="ZW2779" s="653"/>
      <c r="ZX2779" s="653"/>
      <c r="ZY2779" s="653"/>
      <c r="ZZ2779" s="653"/>
      <c r="AAA2779" s="653"/>
      <c r="AAB2779" s="653"/>
      <c r="AAC2779" s="653"/>
      <c r="AAD2779" s="653"/>
      <c r="AAE2779" s="653"/>
      <c r="AAF2779" s="653"/>
      <c r="AAG2779" s="653"/>
      <c r="AAH2779" s="653"/>
      <c r="AAI2779" s="653"/>
      <c r="AAJ2779" s="653"/>
      <c r="AAK2779" s="653"/>
      <c r="AAL2779" s="653"/>
      <c r="AAM2779" s="653"/>
      <c r="AAN2779" s="653"/>
      <c r="AAO2779" s="653"/>
      <c r="AAP2779" s="653"/>
      <c r="AAQ2779" s="653"/>
      <c r="AAR2779" s="653"/>
      <c r="AAS2779" s="653"/>
      <c r="AAT2779" s="653"/>
      <c r="AAU2779" s="653"/>
      <c r="AAV2779" s="653"/>
      <c r="AAW2779" s="653"/>
      <c r="AAX2779" s="653"/>
      <c r="AAY2779" s="653"/>
      <c r="AAZ2779" s="653"/>
      <c r="ABA2779" s="653"/>
      <c r="ABB2779" s="653"/>
      <c r="ABC2779" s="653"/>
      <c r="ABD2779" s="653"/>
      <c r="ABE2779" s="653"/>
      <c r="ABF2779" s="653"/>
      <c r="ABG2779" s="653"/>
      <c r="ABH2779" s="653"/>
      <c r="ABI2779" s="653"/>
      <c r="ABJ2779" s="653"/>
      <c r="ABK2779" s="653"/>
      <c r="ABL2779" s="653"/>
      <c r="ABM2779" s="653"/>
      <c r="ABN2779" s="653"/>
      <c r="ABO2779" s="653"/>
      <c r="ABP2779" s="653"/>
      <c r="ABQ2779" s="653"/>
      <c r="ABR2779" s="653"/>
      <c r="ABS2779" s="653"/>
      <c r="ABT2779" s="653"/>
      <c r="ABU2779" s="653"/>
      <c r="ABV2779" s="653"/>
      <c r="ABW2779" s="653"/>
      <c r="ABX2779" s="653"/>
      <c r="ABY2779" s="653"/>
      <c r="ABZ2779" s="653"/>
      <c r="ACA2779" s="653"/>
      <c r="ACB2779" s="653"/>
      <c r="ACC2779" s="653"/>
      <c r="ACD2779" s="653"/>
      <c r="ACE2779" s="653"/>
      <c r="ACF2779" s="653"/>
      <c r="ACG2779" s="653"/>
      <c r="ACH2779" s="653"/>
      <c r="ACI2779" s="653"/>
      <c r="ACJ2779" s="653"/>
      <c r="ACK2779" s="653"/>
      <c r="ACL2779" s="653"/>
      <c r="ACM2779" s="653"/>
      <c r="ACN2779" s="653"/>
      <c r="ACO2779" s="653"/>
      <c r="ACP2779" s="653"/>
      <c r="ACQ2779" s="653"/>
      <c r="ACR2779" s="653"/>
      <c r="ACS2779" s="653"/>
      <c r="ACT2779" s="653"/>
      <c r="ACU2779" s="653"/>
      <c r="ACV2779" s="653"/>
      <c r="ACW2779" s="653"/>
      <c r="ACX2779" s="653"/>
      <c r="ACY2779" s="653"/>
      <c r="ACZ2779" s="653"/>
      <c r="ADA2779" s="653"/>
      <c r="ADB2779" s="653"/>
      <c r="ADC2779" s="653"/>
      <c r="ADD2779" s="653"/>
      <c r="ADE2779" s="653"/>
      <c r="ADF2779" s="653"/>
      <c r="ADG2779" s="653"/>
      <c r="ADH2779" s="653"/>
      <c r="ADI2779" s="653"/>
      <c r="ADJ2779" s="653"/>
      <c r="ADK2779" s="653"/>
      <c r="ADL2779" s="653"/>
      <c r="ADM2779" s="653"/>
      <c r="ADN2779" s="653"/>
      <c r="ADO2779" s="653"/>
      <c r="ADP2779" s="653"/>
      <c r="ADQ2779" s="653"/>
      <c r="ADR2779" s="653"/>
      <c r="ADS2779" s="653"/>
      <c r="ADT2779" s="653"/>
      <c r="ADU2779" s="653"/>
      <c r="ADV2779" s="653"/>
      <c r="ADW2779" s="653"/>
      <c r="ADX2779" s="653"/>
      <c r="ADY2779" s="653"/>
      <c r="ADZ2779" s="653"/>
      <c r="AEA2779" s="653"/>
      <c r="AEB2779" s="653"/>
      <c r="AEC2779" s="653"/>
      <c r="AED2779" s="653"/>
      <c r="AEE2779" s="653"/>
      <c r="AEF2779" s="653"/>
      <c r="AEG2779" s="653"/>
      <c r="AEH2779" s="653"/>
      <c r="AEI2779" s="653"/>
      <c r="AEJ2779" s="653"/>
      <c r="AEK2779" s="653"/>
      <c r="AEL2779" s="653"/>
      <c r="AEM2779" s="653"/>
      <c r="AEN2779" s="653"/>
      <c r="AEO2779" s="653"/>
      <c r="AEP2779" s="653"/>
      <c r="AEQ2779" s="653"/>
      <c r="AER2779" s="653"/>
      <c r="AES2779" s="653"/>
      <c r="AET2779" s="653"/>
      <c r="AEU2779" s="653"/>
      <c r="AEV2779" s="653"/>
      <c r="AEW2779" s="653"/>
      <c r="AEX2779" s="653"/>
      <c r="AEY2779" s="653"/>
      <c r="AEZ2779" s="653"/>
      <c r="AFA2779" s="653"/>
      <c r="AFB2779" s="653"/>
      <c r="AFC2779" s="653"/>
      <c r="AFD2779" s="653"/>
      <c r="AFE2779" s="653"/>
      <c r="AFF2779" s="653"/>
      <c r="AFG2779" s="653"/>
      <c r="AFH2779" s="653"/>
      <c r="AFI2779" s="653"/>
      <c r="AFJ2779" s="653"/>
      <c r="AFK2779" s="653"/>
      <c r="AFL2779" s="653"/>
      <c r="AFM2779" s="653"/>
      <c r="AFN2779" s="653"/>
      <c r="AFO2779" s="653"/>
      <c r="AFP2779" s="653"/>
      <c r="AFQ2779" s="653"/>
      <c r="AFR2779" s="653"/>
      <c r="AFS2779" s="653"/>
      <c r="AFT2779" s="653"/>
      <c r="AFU2779" s="653"/>
      <c r="AFV2779" s="653"/>
      <c r="AFW2779" s="653"/>
      <c r="AFX2779" s="653"/>
      <c r="AFY2779" s="653"/>
      <c r="AFZ2779" s="653"/>
      <c r="AGA2779" s="653"/>
      <c r="AGB2779" s="653"/>
      <c r="AGC2779" s="653"/>
      <c r="AGD2779" s="653"/>
      <c r="AGE2779" s="653"/>
      <c r="AGF2779" s="653"/>
      <c r="AGG2779" s="653"/>
      <c r="AGH2779" s="653"/>
      <c r="AGI2779" s="653"/>
      <c r="AGJ2779" s="653"/>
      <c r="AGK2779" s="653"/>
      <c r="AGL2779" s="653"/>
      <c r="AGM2779" s="653"/>
      <c r="AGN2779" s="653"/>
      <c r="AGO2779" s="653"/>
      <c r="AGP2779" s="653"/>
      <c r="AGQ2779" s="653"/>
      <c r="AGR2779" s="653"/>
      <c r="AGS2779" s="653"/>
      <c r="AGT2779" s="653"/>
      <c r="AGU2779" s="653"/>
      <c r="AGV2779" s="653"/>
      <c r="AGW2779" s="653"/>
      <c r="AGX2779" s="653"/>
      <c r="AGY2779" s="653"/>
      <c r="AGZ2779" s="653"/>
      <c r="AHA2779" s="653"/>
      <c r="AHB2779" s="653"/>
      <c r="AHC2779" s="653"/>
      <c r="AHD2779" s="653"/>
      <c r="AHE2779" s="653"/>
      <c r="AHF2779" s="653"/>
      <c r="AHG2779" s="653"/>
      <c r="AHH2779" s="653"/>
      <c r="AHI2779" s="653"/>
      <c r="AHJ2779" s="653"/>
      <c r="AHK2779" s="653"/>
      <c r="AHL2779" s="653"/>
      <c r="AHM2779" s="653"/>
      <c r="AHN2779" s="653"/>
      <c r="AHO2779" s="653"/>
      <c r="AHP2779" s="653"/>
      <c r="AHQ2779" s="653"/>
      <c r="AHR2779" s="653"/>
      <c r="AHS2779" s="653"/>
      <c r="AHT2779" s="653"/>
      <c r="AHU2779" s="653"/>
      <c r="AHV2779" s="653"/>
      <c r="AHW2779" s="653"/>
      <c r="AHX2779" s="653"/>
      <c r="AHY2779" s="653"/>
      <c r="AHZ2779" s="653"/>
      <c r="AIA2779" s="653"/>
      <c r="AIB2779" s="653"/>
      <c r="AIC2779" s="653"/>
      <c r="AID2779" s="653"/>
      <c r="AIE2779" s="653"/>
      <c r="AIF2779" s="653"/>
      <c r="AIG2779" s="653"/>
      <c r="AIH2779" s="653"/>
      <c r="AII2779" s="653"/>
      <c r="AIJ2779" s="653"/>
      <c r="AIK2779" s="653"/>
      <c r="AIL2779" s="653"/>
      <c r="AIM2779" s="653"/>
      <c r="AIN2779" s="653"/>
      <c r="AIO2779" s="653"/>
      <c r="AIP2779" s="653"/>
      <c r="AIQ2779" s="653"/>
      <c r="AIR2779" s="653"/>
      <c r="AIS2779" s="653"/>
      <c r="AIT2779" s="653"/>
      <c r="AIU2779" s="653"/>
      <c r="AIV2779" s="653"/>
      <c r="AIW2779" s="653"/>
      <c r="AIX2779" s="653"/>
      <c r="AIY2779" s="653"/>
      <c r="AIZ2779" s="653"/>
      <c r="AJA2779" s="653"/>
      <c r="AJB2779" s="653"/>
      <c r="AJC2779" s="653"/>
      <c r="AJD2779" s="653"/>
      <c r="AJE2779" s="653"/>
      <c r="AJF2779" s="653"/>
      <c r="AJG2779" s="653"/>
      <c r="AJH2779" s="653"/>
      <c r="AJI2779" s="653"/>
      <c r="AJJ2779" s="653"/>
      <c r="AJK2779" s="653"/>
      <c r="AJL2779" s="653"/>
      <c r="AJM2779" s="653"/>
      <c r="AJN2779" s="653"/>
      <c r="AJO2779" s="653"/>
      <c r="AJP2779" s="653"/>
      <c r="AJQ2779" s="653"/>
      <c r="AJR2779" s="653"/>
      <c r="AJS2779" s="653"/>
      <c r="AJT2779" s="653"/>
      <c r="AJU2779" s="653"/>
      <c r="AJV2779" s="653"/>
      <c r="AJW2779" s="653"/>
      <c r="AJX2779" s="653"/>
      <c r="AJY2779" s="653"/>
      <c r="AJZ2779" s="653"/>
      <c r="AKA2779" s="653"/>
      <c r="AKB2779" s="653"/>
      <c r="AKC2779" s="653"/>
      <c r="AKD2779" s="653"/>
      <c r="AKE2779" s="653"/>
      <c r="AKF2779" s="653"/>
      <c r="AKG2779" s="653"/>
      <c r="AKH2779" s="653"/>
      <c r="AKI2779" s="653"/>
      <c r="AKJ2779" s="653"/>
      <c r="AKK2779" s="653"/>
      <c r="AKL2779" s="653"/>
      <c r="AKM2779" s="653"/>
      <c r="AKN2779" s="653"/>
      <c r="AKO2779" s="653"/>
      <c r="AKP2779" s="653"/>
      <c r="AKQ2779" s="653"/>
      <c r="AKR2779" s="653"/>
      <c r="AKS2779" s="653"/>
      <c r="AKT2779" s="653"/>
      <c r="AKU2779" s="653"/>
      <c r="AKV2779" s="653"/>
      <c r="AKW2779" s="653"/>
      <c r="AKX2779" s="653"/>
      <c r="AKY2779" s="653"/>
      <c r="AKZ2779" s="653"/>
      <c r="ALA2779" s="653"/>
      <c r="ALB2779" s="653"/>
      <c r="ALC2779" s="653"/>
      <c r="ALD2779" s="653"/>
      <c r="ALE2779" s="653"/>
      <c r="ALF2779" s="653"/>
      <c r="ALG2779" s="653"/>
      <c r="ALH2779" s="653"/>
      <c r="ALI2779" s="653"/>
      <c r="ALJ2779" s="653"/>
      <c r="ALK2779" s="653"/>
      <c r="ALL2779" s="653"/>
      <c r="ALM2779" s="653"/>
      <c r="ALN2779" s="653"/>
      <c r="ALO2779" s="653"/>
      <c r="ALP2779" s="653"/>
      <c r="ALQ2779" s="653"/>
      <c r="ALR2779" s="653"/>
      <c r="ALS2779" s="653"/>
      <c r="ALT2779" s="653"/>
      <c r="ALU2779" s="653"/>
      <c r="ALV2779" s="653"/>
      <c r="ALW2779" s="653"/>
      <c r="ALX2779" s="653"/>
      <c r="ALY2779" s="653"/>
      <c r="ALZ2779" s="653"/>
      <c r="AMA2779" s="653"/>
      <c r="AMB2779" s="653"/>
      <c r="AMC2779" s="653"/>
      <c r="AMD2779" s="653"/>
      <c r="AME2779" s="653"/>
      <c r="AMF2779" s="653"/>
      <c r="AMG2779" s="653"/>
      <c r="AMH2779" s="653"/>
      <c r="AMI2779" s="653"/>
      <c r="AMJ2779" s="653"/>
      <c r="AMK2779" s="653"/>
      <c r="AML2779" s="653"/>
      <c r="AMM2779" s="653"/>
      <c r="AMN2779" s="653"/>
      <c r="AMO2779" s="653"/>
      <c r="AMP2779" s="653"/>
      <c r="AMQ2779" s="653"/>
      <c r="AMR2779" s="653"/>
      <c r="AMS2779" s="653"/>
      <c r="AMT2779" s="653"/>
      <c r="AMU2779" s="653"/>
      <c r="AMV2779" s="653"/>
      <c r="AMW2779" s="653"/>
      <c r="AMX2779" s="653"/>
      <c r="AMY2779" s="653"/>
      <c r="AMZ2779" s="653"/>
      <c r="ANA2779" s="653"/>
      <c r="ANB2779" s="653"/>
      <c r="ANC2779" s="653"/>
      <c r="AND2779" s="653"/>
      <c r="ANE2779" s="653"/>
      <c r="ANF2779" s="653"/>
      <c r="ANG2779" s="653"/>
      <c r="ANH2779" s="653"/>
      <c r="ANI2779" s="653"/>
      <c r="ANJ2779" s="653"/>
      <c r="ANK2779" s="653"/>
      <c r="ANL2779" s="653"/>
      <c r="ANM2779" s="653"/>
      <c r="ANN2779" s="653"/>
      <c r="ANO2779" s="653"/>
      <c r="ANP2779" s="653"/>
      <c r="ANQ2779" s="653"/>
      <c r="ANR2779" s="653"/>
      <c r="ANS2779" s="653"/>
      <c r="ANT2779" s="653"/>
      <c r="ANU2779" s="653"/>
      <c r="ANV2779" s="653"/>
      <c r="ANW2779" s="653"/>
      <c r="ANX2779" s="653"/>
      <c r="ANY2779" s="653"/>
      <c r="ANZ2779" s="653"/>
      <c r="AOA2779" s="653"/>
      <c r="AOB2779" s="653"/>
      <c r="AOC2779" s="653"/>
      <c r="AOD2779" s="653"/>
      <c r="AOE2779" s="653"/>
      <c r="AOF2779" s="653"/>
      <c r="AOG2779" s="653"/>
      <c r="AOH2779" s="653"/>
      <c r="AOI2779" s="653"/>
      <c r="AOJ2779" s="653"/>
      <c r="AOK2779" s="653"/>
      <c r="AOL2779" s="653"/>
      <c r="AOM2779" s="653"/>
      <c r="AON2779" s="653"/>
      <c r="AOO2779" s="653"/>
      <c r="AOP2779" s="653"/>
      <c r="AOQ2779" s="653"/>
      <c r="AOR2779" s="653"/>
      <c r="AOS2779" s="653"/>
      <c r="AOT2779" s="653"/>
      <c r="AOU2779" s="653"/>
      <c r="AOV2779" s="653"/>
      <c r="AOW2779" s="653"/>
      <c r="AOX2779" s="653"/>
      <c r="AOY2779" s="653"/>
      <c r="AOZ2779" s="653"/>
      <c r="APA2779" s="653"/>
      <c r="APB2779" s="653"/>
      <c r="APC2779" s="653"/>
      <c r="APD2779" s="653"/>
      <c r="APE2779" s="653"/>
      <c r="APF2779" s="653"/>
      <c r="APG2779" s="653"/>
      <c r="APH2779" s="653"/>
      <c r="API2779" s="653"/>
      <c r="APJ2779" s="653"/>
      <c r="APK2779" s="653"/>
      <c r="APL2779" s="653"/>
      <c r="APM2779" s="653"/>
      <c r="APN2779" s="653"/>
      <c r="APO2779" s="653"/>
      <c r="APP2779" s="653"/>
      <c r="APQ2779" s="653"/>
      <c r="APR2779" s="653"/>
      <c r="APS2779" s="653"/>
      <c r="APT2779" s="653"/>
      <c r="APU2779" s="653"/>
      <c r="APV2779" s="653"/>
      <c r="APW2779" s="653"/>
      <c r="APX2779" s="653"/>
      <c r="APY2779" s="653"/>
      <c r="APZ2779" s="653"/>
      <c r="AQA2779" s="653"/>
      <c r="AQB2779" s="653"/>
      <c r="AQC2779" s="653"/>
      <c r="AQD2779" s="653"/>
      <c r="AQE2779" s="653"/>
      <c r="AQF2779" s="653"/>
      <c r="AQG2779" s="653"/>
      <c r="AQH2779" s="653"/>
      <c r="AQI2779" s="653"/>
      <c r="AQJ2779" s="653"/>
      <c r="AQK2779" s="653"/>
      <c r="AQL2779" s="653"/>
      <c r="AQM2779" s="653"/>
      <c r="AQN2779" s="653"/>
      <c r="AQO2779" s="653"/>
      <c r="AQP2779" s="653"/>
      <c r="AQQ2779" s="653"/>
      <c r="AQR2779" s="653"/>
      <c r="AQS2779" s="653"/>
      <c r="AQT2779" s="653"/>
      <c r="AQU2779" s="653"/>
      <c r="AQV2779" s="653"/>
      <c r="AQW2779" s="653"/>
      <c r="AQX2779" s="653"/>
      <c r="AQY2779" s="653"/>
      <c r="AQZ2779" s="653"/>
      <c r="ARA2779" s="653"/>
      <c r="ARB2779" s="653"/>
      <c r="ARC2779" s="653"/>
      <c r="ARD2779" s="653"/>
      <c r="ARE2779" s="653"/>
      <c r="ARF2779" s="653"/>
      <c r="ARG2779" s="653"/>
      <c r="ARH2779" s="653"/>
      <c r="ARI2779" s="653"/>
      <c r="ARJ2779" s="653"/>
      <c r="ARK2779" s="653"/>
      <c r="ARL2779" s="653"/>
      <c r="ARM2779" s="653"/>
      <c r="ARN2779" s="653"/>
      <c r="ARO2779" s="653"/>
      <c r="ARP2779" s="653"/>
      <c r="ARQ2779" s="653"/>
      <c r="ARR2779" s="653"/>
      <c r="ARS2779" s="653"/>
      <c r="ART2779" s="653"/>
      <c r="ARU2779" s="653"/>
      <c r="ARV2779" s="653"/>
      <c r="ARW2779" s="653"/>
      <c r="ARX2779" s="653"/>
      <c r="ARY2779" s="653"/>
      <c r="ARZ2779" s="653"/>
      <c r="ASA2779" s="653"/>
      <c r="ASB2779" s="653"/>
      <c r="ASC2779" s="653"/>
      <c r="ASD2779" s="653"/>
      <c r="ASE2779" s="653"/>
      <c r="ASF2779" s="653"/>
      <c r="ASG2779" s="653"/>
      <c r="ASH2779" s="653"/>
      <c r="ASI2779" s="653"/>
      <c r="ASJ2779" s="653"/>
      <c r="ASK2779" s="653"/>
      <c r="ASL2779" s="653"/>
      <c r="ASM2779" s="653"/>
      <c r="ASN2779" s="653"/>
      <c r="ASO2779" s="653"/>
      <c r="ASP2779" s="653"/>
      <c r="ASQ2779" s="653"/>
      <c r="ASR2779" s="653"/>
      <c r="ASS2779" s="653"/>
      <c r="AST2779" s="653"/>
      <c r="ASU2779" s="653"/>
      <c r="ASV2779" s="653"/>
      <c r="ASW2779" s="653"/>
      <c r="ASX2779" s="653"/>
      <c r="ASY2779" s="653"/>
      <c r="ASZ2779" s="653"/>
      <c r="ATA2779" s="653"/>
      <c r="ATB2779" s="653"/>
      <c r="ATC2779" s="653"/>
      <c r="ATD2779" s="653"/>
      <c r="ATE2779" s="653"/>
      <c r="ATF2779" s="653"/>
      <c r="ATG2779" s="653"/>
      <c r="ATH2779" s="653"/>
      <c r="ATI2779" s="653"/>
      <c r="ATJ2779" s="653"/>
      <c r="ATK2779" s="653"/>
      <c r="ATL2779" s="653"/>
      <c r="ATM2779" s="653"/>
      <c r="ATN2779" s="653"/>
      <c r="ATO2779" s="653"/>
      <c r="ATP2779" s="653"/>
      <c r="ATQ2779" s="653"/>
      <c r="ATR2779" s="653"/>
      <c r="ATS2779" s="653"/>
      <c r="ATT2779" s="653"/>
      <c r="ATU2779" s="653"/>
      <c r="ATV2779" s="653"/>
      <c r="ATW2779" s="653"/>
      <c r="ATX2779" s="653"/>
      <c r="ATY2779" s="653"/>
      <c r="ATZ2779" s="653"/>
      <c r="AUA2779" s="653"/>
      <c r="AUB2779" s="653"/>
      <c r="AUC2779" s="653"/>
      <c r="AUD2779" s="653"/>
      <c r="AUE2779" s="653"/>
      <c r="AUF2779" s="653"/>
      <c r="AUG2779" s="653"/>
      <c r="AUH2779" s="653"/>
      <c r="AUI2779" s="653"/>
      <c r="AUJ2779" s="653"/>
      <c r="AUK2779" s="653"/>
      <c r="AUL2779" s="653"/>
      <c r="AUM2779" s="653"/>
      <c r="AUN2779" s="653"/>
      <c r="AUO2779" s="653"/>
      <c r="AUP2779" s="653"/>
      <c r="AUQ2779" s="653"/>
      <c r="AUR2779" s="653"/>
      <c r="AUS2779" s="653"/>
      <c r="AUT2779" s="653"/>
      <c r="AUU2779" s="653"/>
      <c r="AUV2779" s="653"/>
      <c r="AUW2779" s="653"/>
      <c r="AUX2779" s="653"/>
      <c r="AUY2779" s="653"/>
      <c r="AUZ2779" s="653"/>
      <c r="AVA2779" s="653"/>
      <c r="AVB2779" s="653"/>
      <c r="AVC2779" s="653"/>
      <c r="AVD2779" s="653"/>
      <c r="AVE2779" s="653"/>
      <c r="AVF2779" s="653"/>
      <c r="AVG2779" s="653"/>
      <c r="AVH2779" s="653"/>
      <c r="AVI2779" s="653"/>
      <c r="AVJ2779" s="653"/>
      <c r="AVK2779" s="653"/>
      <c r="AVL2779" s="653"/>
      <c r="AVM2779" s="653"/>
      <c r="AVN2779" s="653"/>
      <c r="AVO2779" s="653"/>
      <c r="AVP2779" s="653"/>
      <c r="AVQ2779" s="653"/>
      <c r="AVR2779" s="653"/>
      <c r="AVS2779" s="653"/>
      <c r="AVT2779" s="653"/>
      <c r="AVU2779" s="653"/>
      <c r="AVV2779" s="653"/>
      <c r="AVW2779" s="653"/>
      <c r="AVX2779" s="653"/>
      <c r="AVY2779" s="653"/>
      <c r="AVZ2779" s="653"/>
      <c r="AWA2779" s="653"/>
      <c r="AWB2779" s="653"/>
      <c r="AWC2779" s="653"/>
      <c r="AWD2779" s="653"/>
      <c r="AWE2779" s="653"/>
      <c r="AWF2779" s="653"/>
      <c r="AWG2779" s="653"/>
      <c r="AWH2779" s="653"/>
      <c r="AWI2779" s="653"/>
      <c r="AWJ2779" s="653"/>
      <c r="AWK2779" s="653"/>
      <c r="AWL2779" s="653"/>
      <c r="AWM2779" s="653"/>
      <c r="AWN2779" s="653"/>
      <c r="AWO2779" s="653"/>
      <c r="AWP2779" s="653"/>
      <c r="AWQ2779" s="653"/>
      <c r="AWR2779" s="653"/>
      <c r="AWS2779" s="653"/>
      <c r="AWT2779" s="653"/>
      <c r="AWU2779" s="653"/>
      <c r="AWV2779" s="653"/>
      <c r="AWW2779" s="653"/>
      <c r="AWX2779" s="653"/>
      <c r="AWY2779" s="653"/>
      <c r="AWZ2779" s="653"/>
      <c r="AXA2779" s="653"/>
      <c r="AXB2779" s="653"/>
      <c r="AXC2779" s="653"/>
      <c r="AXD2779" s="653"/>
      <c r="AXE2779" s="653"/>
      <c r="AXF2779" s="653"/>
      <c r="AXG2779" s="653"/>
      <c r="AXH2779" s="653"/>
      <c r="AXI2779" s="653"/>
      <c r="AXJ2779" s="653"/>
      <c r="AXK2779" s="653"/>
      <c r="AXL2779" s="653"/>
      <c r="AXM2779" s="653"/>
      <c r="AXN2779" s="653"/>
      <c r="AXO2779" s="653"/>
      <c r="AXP2779" s="653"/>
      <c r="AXQ2779" s="653"/>
      <c r="AXR2779" s="653"/>
      <c r="AXS2779" s="653"/>
      <c r="AXT2779" s="653"/>
      <c r="AXU2779" s="653"/>
      <c r="AXV2779" s="653"/>
      <c r="AXW2779" s="653"/>
      <c r="AXX2779" s="653"/>
      <c r="AXY2779" s="653"/>
      <c r="AXZ2779" s="653"/>
      <c r="AYA2779" s="653"/>
      <c r="AYB2779" s="653"/>
      <c r="AYC2779" s="653"/>
      <c r="AYD2779" s="653"/>
      <c r="AYE2779" s="653"/>
      <c r="AYF2779" s="653"/>
      <c r="AYG2779" s="653"/>
      <c r="AYH2779" s="653"/>
      <c r="AYI2779" s="653"/>
      <c r="AYJ2779" s="653"/>
      <c r="AYK2779" s="653"/>
      <c r="AYL2779" s="653"/>
      <c r="AYM2779" s="653"/>
      <c r="AYN2779" s="653"/>
      <c r="AYO2779" s="653"/>
      <c r="AYP2779" s="653"/>
      <c r="AYQ2779" s="653"/>
      <c r="AYR2779" s="653"/>
      <c r="AYS2779" s="653"/>
      <c r="AYT2779" s="653"/>
      <c r="AYU2779" s="653"/>
      <c r="AYV2779" s="653"/>
      <c r="AYW2779" s="653"/>
      <c r="AYX2779" s="653"/>
      <c r="AYY2779" s="653"/>
      <c r="AYZ2779" s="653"/>
      <c r="AZA2779" s="653"/>
      <c r="AZB2779" s="653"/>
      <c r="AZC2779" s="653"/>
      <c r="AZD2779" s="653"/>
      <c r="AZE2779" s="653"/>
      <c r="AZF2779" s="653"/>
      <c r="AZG2779" s="653"/>
      <c r="AZH2779" s="653"/>
      <c r="AZI2779" s="653"/>
      <c r="AZJ2779" s="653"/>
      <c r="AZK2779" s="653"/>
      <c r="AZL2779" s="653"/>
      <c r="AZM2779" s="653"/>
      <c r="AZN2779" s="653"/>
      <c r="AZO2779" s="653"/>
      <c r="AZP2779" s="653"/>
      <c r="AZQ2779" s="653"/>
      <c r="AZR2779" s="653"/>
      <c r="AZS2779" s="653"/>
      <c r="AZT2779" s="653"/>
      <c r="AZU2779" s="653"/>
      <c r="AZV2779" s="653"/>
      <c r="AZW2779" s="653"/>
      <c r="AZX2779" s="653"/>
      <c r="AZY2779" s="653"/>
      <c r="AZZ2779" s="653"/>
      <c r="BAA2779" s="653"/>
      <c r="BAB2779" s="653"/>
      <c r="BAC2779" s="653"/>
      <c r="BAD2779" s="653"/>
      <c r="BAE2779" s="653"/>
      <c r="BAF2779" s="653"/>
      <c r="BAG2779" s="653"/>
      <c r="BAH2779" s="653"/>
      <c r="BAI2779" s="653"/>
      <c r="BAJ2779" s="653"/>
      <c r="BAK2779" s="653"/>
      <c r="BAL2779" s="653"/>
      <c r="BAM2779" s="653"/>
      <c r="BAN2779" s="653"/>
      <c r="BAO2779" s="653"/>
      <c r="BAP2779" s="653"/>
      <c r="BAQ2779" s="653"/>
      <c r="BAR2779" s="653"/>
      <c r="BAS2779" s="653"/>
      <c r="BAT2779" s="653"/>
      <c r="BAU2779" s="653"/>
      <c r="BAV2779" s="653"/>
      <c r="BAW2779" s="653"/>
      <c r="BAX2779" s="653"/>
      <c r="BAY2779" s="653"/>
      <c r="BAZ2779" s="653"/>
      <c r="BBA2779" s="653"/>
      <c r="BBB2779" s="653"/>
      <c r="BBC2779" s="653"/>
      <c r="BBD2779" s="653"/>
      <c r="BBE2779" s="653"/>
      <c r="BBF2779" s="653"/>
      <c r="BBG2779" s="653"/>
      <c r="BBH2779" s="653"/>
      <c r="BBI2779" s="653"/>
      <c r="BBJ2779" s="653"/>
      <c r="BBK2779" s="653"/>
      <c r="BBL2779" s="653"/>
      <c r="BBM2779" s="653"/>
      <c r="BBN2779" s="653"/>
      <c r="BBO2779" s="653"/>
      <c r="BBP2779" s="653"/>
      <c r="BBQ2779" s="653"/>
      <c r="BBR2779" s="653"/>
      <c r="BBS2779" s="653"/>
      <c r="BBT2779" s="653"/>
      <c r="BBU2779" s="653"/>
      <c r="BBV2779" s="653"/>
      <c r="BBW2779" s="653"/>
      <c r="BBX2779" s="653"/>
      <c r="BBY2779" s="653"/>
      <c r="BBZ2779" s="653"/>
      <c r="BCA2779" s="653"/>
      <c r="BCB2779" s="653"/>
      <c r="BCC2779" s="653"/>
      <c r="BCD2779" s="653"/>
      <c r="BCE2779" s="653"/>
      <c r="BCF2779" s="653"/>
      <c r="BCG2779" s="653"/>
      <c r="BCH2779" s="653"/>
      <c r="BCI2779" s="653"/>
      <c r="BCJ2779" s="653"/>
      <c r="BCK2779" s="653"/>
      <c r="BCL2779" s="653"/>
      <c r="BCM2779" s="653"/>
      <c r="BCN2779" s="653"/>
      <c r="BCO2779" s="653"/>
      <c r="BCP2779" s="653"/>
      <c r="BCQ2779" s="653"/>
      <c r="BCR2779" s="653"/>
      <c r="BCS2779" s="653"/>
      <c r="BCT2779" s="653"/>
      <c r="BCU2779" s="653"/>
      <c r="BCV2779" s="653"/>
      <c r="BCW2779" s="653"/>
      <c r="BCX2779" s="653"/>
      <c r="BCY2779" s="653"/>
      <c r="BCZ2779" s="653"/>
      <c r="BDA2779" s="653"/>
      <c r="BDB2779" s="653"/>
      <c r="BDC2779" s="653"/>
      <c r="BDD2779" s="653"/>
      <c r="BDE2779" s="653"/>
      <c r="BDF2779" s="653"/>
      <c r="BDG2779" s="653"/>
      <c r="BDH2779" s="653"/>
      <c r="BDI2779" s="653"/>
      <c r="BDJ2779" s="653"/>
      <c r="BDK2779" s="653"/>
      <c r="BDL2779" s="653"/>
      <c r="BDM2779" s="653"/>
      <c r="BDN2779" s="653"/>
      <c r="BDO2779" s="653"/>
      <c r="BDP2779" s="653"/>
      <c r="BDQ2779" s="653"/>
      <c r="BDR2779" s="653"/>
      <c r="BDS2779" s="653"/>
      <c r="BDT2779" s="653"/>
      <c r="BDU2779" s="653"/>
      <c r="BDV2779" s="653"/>
      <c r="BDW2779" s="653"/>
      <c r="BDX2779" s="653"/>
      <c r="BDY2779" s="653"/>
      <c r="BDZ2779" s="653"/>
      <c r="BEA2779" s="653"/>
      <c r="BEB2779" s="653"/>
      <c r="BEC2779" s="653"/>
      <c r="BED2779" s="653"/>
      <c r="BEE2779" s="653"/>
      <c r="BEF2779" s="653"/>
      <c r="BEG2779" s="653"/>
      <c r="BEH2779" s="653"/>
      <c r="BEI2779" s="653"/>
      <c r="BEJ2779" s="653"/>
      <c r="BEK2779" s="653"/>
      <c r="BEL2779" s="653"/>
      <c r="BEM2779" s="653"/>
      <c r="BEN2779" s="653"/>
      <c r="BEO2779" s="653"/>
      <c r="BEP2779" s="653"/>
      <c r="BEQ2779" s="653"/>
      <c r="BER2779" s="653"/>
      <c r="BES2779" s="653"/>
      <c r="BET2779" s="653"/>
      <c r="BEU2779" s="653"/>
      <c r="BEV2779" s="653"/>
      <c r="BEW2779" s="653"/>
      <c r="BEX2779" s="653"/>
      <c r="BEY2779" s="653"/>
      <c r="BEZ2779" s="653"/>
      <c r="BFA2779" s="653"/>
      <c r="BFB2779" s="653"/>
      <c r="BFC2779" s="653"/>
      <c r="BFD2779" s="653"/>
      <c r="BFE2779" s="653"/>
      <c r="BFF2779" s="653"/>
      <c r="BFG2779" s="653"/>
      <c r="BFH2779" s="653"/>
      <c r="BFI2779" s="653"/>
      <c r="BFJ2779" s="653"/>
      <c r="BFK2779" s="653"/>
      <c r="BFL2779" s="653"/>
      <c r="BFM2779" s="653"/>
      <c r="BFN2779" s="653"/>
      <c r="BFO2779" s="653"/>
      <c r="BFP2779" s="653"/>
      <c r="BFQ2779" s="653"/>
      <c r="BFR2779" s="653"/>
      <c r="BFS2779" s="653"/>
      <c r="BFT2779" s="653"/>
      <c r="BFU2779" s="653"/>
      <c r="BFV2779" s="653"/>
      <c r="BFW2779" s="653"/>
      <c r="BFX2779" s="653"/>
      <c r="BFY2779" s="653"/>
      <c r="BFZ2779" s="653"/>
      <c r="BGA2779" s="653"/>
      <c r="BGB2779" s="653"/>
      <c r="BGC2779" s="653"/>
      <c r="BGD2779" s="653"/>
      <c r="BGE2779" s="653"/>
      <c r="BGF2779" s="653"/>
      <c r="BGG2779" s="653"/>
      <c r="BGH2779" s="653"/>
      <c r="BGI2779" s="653"/>
      <c r="BGJ2779" s="653"/>
      <c r="BGK2779" s="653"/>
      <c r="BGL2779" s="653"/>
      <c r="BGM2779" s="653"/>
      <c r="BGN2779" s="653"/>
      <c r="BGO2779" s="653"/>
      <c r="BGP2779" s="653"/>
      <c r="BGQ2779" s="653"/>
      <c r="BGR2779" s="653"/>
      <c r="BGS2779" s="653"/>
      <c r="BGT2779" s="653"/>
      <c r="BGU2779" s="653"/>
      <c r="BGV2779" s="653"/>
      <c r="BGW2779" s="653"/>
      <c r="BGX2779" s="653"/>
      <c r="BGY2779" s="653"/>
      <c r="BGZ2779" s="653"/>
      <c r="BHA2779" s="653"/>
      <c r="BHB2779" s="653"/>
      <c r="BHC2779" s="653"/>
      <c r="BHD2779" s="653"/>
      <c r="BHE2779" s="653"/>
      <c r="BHF2779" s="653"/>
      <c r="BHG2779" s="653"/>
      <c r="BHH2779" s="653"/>
      <c r="BHI2779" s="653"/>
      <c r="BHJ2779" s="653"/>
      <c r="BHK2779" s="653"/>
      <c r="BHL2779" s="653"/>
      <c r="BHM2779" s="653"/>
      <c r="BHN2779" s="653"/>
      <c r="BHO2779" s="653"/>
      <c r="BHP2779" s="653"/>
      <c r="BHQ2779" s="653"/>
      <c r="BHR2779" s="653"/>
      <c r="BHS2779" s="653"/>
      <c r="BHT2779" s="653"/>
      <c r="BHU2779" s="653"/>
      <c r="BHV2779" s="653"/>
      <c r="BHW2779" s="653"/>
      <c r="BHX2779" s="653"/>
      <c r="BHY2779" s="653"/>
      <c r="BHZ2779" s="653"/>
      <c r="BIA2779" s="653"/>
      <c r="BIB2779" s="653"/>
      <c r="BIC2779" s="653"/>
      <c r="BID2779" s="653"/>
      <c r="BIE2779" s="653"/>
      <c r="BIF2779" s="653"/>
      <c r="BIG2779" s="653"/>
      <c r="BIH2779" s="653"/>
      <c r="BII2779" s="653"/>
      <c r="BIJ2779" s="653"/>
      <c r="BIK2779" s="653"/>
      <c r="BIL2779" s="653"/>
      <c r="BIM2779" s="653"/>
      <c r="BIN2779" s="653"/>
      <c r="BIO2779" s="653"/>
      <c r="BIP2779" s="653"/>
      <c r="BIQ2779" s="653"/>
      <c r="BIR2779" s="653"/>
      <c r="BIS2779" s="653"/>
      <c r="BIT2779" s="653"/>
      <c r="BIU2779" s="653"/>
      <c r="BIV2779" s="653"/>
      <c r="BIW2779" s="653"/>
      <c r="BIX2779" s="653"/>
      <c r="BIY2779" s="653"/>
      <c r="BIZ2779" s="653"/>
      <c r="BJA2779" s="653"/>
      <c r="BJB2779" s="653"/>
      <c r="BJC2779" s="653"/>
      <c r="BJD2779" s="653"/>
      <c r="BJE2779" s="653"/>
      <c r="BJF2779" s="653"/>
      <c r="BJG2779" s="653"/>
      <c r="BJH2779" s="653"/>
      <c r="BJI2779" s="653"/>
      <c r="BJJ2779" s="653"/>
      <c r="BJK2779" s="653"/>
      <c r="BJL2779" s="653"/>
      <c r="BJM2779" s="653"/>
      <c r="BJN2779" s="653"/>
      <c r="BJO2779" s="653"/>
      <c r="BJP2779" s="653"/>
      <c r="BJQ2779" s="653"/>
      <c r="BJR2779" s="653"/>
      <c r="BJS2779" s="653"/>
      <c r="BJT2779" s="653"/>
      <c r="BJU2779" s="653"/>
      <c r="BJV2779" s="653"/>
      <c r="BJW2779" s="653"/>
      <c r="BJX2779" s="653"/>
      <c r="BJY2779" s="653"/>
      <c r="BJZ2779" s="653"/>
      <c r="BKA2779" s="653"/>
      <c r="BKB2779" s="653"/>
      <c r="BKC2779" s="653"/>
      <c r="BKD2779" s="653"/>
      <c r="BKE2779" s="653"/>
      <c r="BKF2779" s="653"/>
      <c r="BKG2779" s="653"/>
      <c r="BKH2779" s="653"/>
      <c r="BKI2779" s="653"/>
      <c r="BKJ2779" s="653"/>
      <c r="BKK2779" s="653"/>
      <c r="BKL2779" s="653"/>
      <c r="BKM2779" s="653"/>
      <c r="BKN2779" s="653"/>
      <c r="BKO2779" s="653"/>
      <c r="BKP2779" s="653"/>
      <c r="BKQ2779" s="653"/>
      <c r="BKR2779" s="653"/>
      <c r="BKS2779" s="653"/>
      <c r="BKT2779" s="653"/>
      <c r="BKU2779" s="653"/>
      <c r="BKV2779" s="653"/>
      <c r="BKW2779" s="653"/>
      <c r="BKX2779" s="653"/>
      <c r="BKY2779" s="653"/>
      <c r="BKZ2779" s="653"/>
      <c r="BLA2779" s="653"/>
      <c r="BLB2779" s="653"/>
      <c r="BLC2779" s="653"/>
      <c r="BLD2779" s="653"/>
      <c r="BLE2779" s="653"/>
      <c r="BLF2779" s="653"/>
      <c r="BLG2779" s="653"/>
      <c r="BLH2779" s="653"/>
      <c r="BLI2779" s="653"/>
      <c r="BLJ2779" s="653"/>
      <c r="BLK2779" s="653"/>
      <c r="BLL2779" s="653"/>
      <c r="BLM2779" s="653"/>
      <c r="BLN2779" s="653"/>
      <c r="BLO2779" s="653"/>
      <c r="BLP2779" s="653"/>
      <c r="BLQ2779" s="653"/>
      <c r="BLR2779" s="653"/>
      <c r="BLS2779" s="653"/>
      <c r="BLT2779" s="653"/>
      <c r="BLU2779" s="653"/>
      <c r="BLV2779" s="653"/>
      <c r="BLW2779" s="653"/>
      <c r="BLX2779" s="653"/>
      <c r="BLY2779" s="653"/>
      <c r="BLZ2779" s="653"/>
      <c r="BMA2779" s="653"/>
      <c r="BMB2779" s="653"/>
      <c r="BMC2779" s="653"/>
      <c r="BMD2779" s="653"/>
      <c r="BME2779" s="653"/>
      <c r="BMF2779" s="653"/>
      <c r="BMG2779" s="653"/>
      <c r="BMH2779" s="653"/>
      <c r="BMI2779" s="653"/>
      <c r="BMJ2779" s="653"/>
      <c r="BMK2779" s="653"/>
      <c r="BML2779" s="653"/>
      <c r="BMM2779" s="653"/>
      <c r="BMN2779" s="653"/>
      <c r="BMO2779" s="653"/>
      <c r="BMP2779" s="653"/>
      <c r="BMQ2779" s="653"/>
      <c r="BMR2779" s="653"/>
      <c r="BMS2779" s="653"/>
      <c r="BMT2779" s="653"/>
      <c r="BMU2779" s="653"/>
      <c r="BMV2779" s="653"/>
      <c r="BMW2779" s="653"/>
      <c r="BMX2779" s="653"/>
      <c r="BMY2779" s="653"/>
      <c r="BMZ2779" s="653"/>
      <c r="BNA2779" s="653"/>
      <c r="BNB2779" s="653"/>
      <c r="BNC2779" s="653"/>
      <c r="BND2779" s="653"/>
      <c r="BNE2779" s="653"/>
      <c r="BNF2779" s="653"/>
      <c r="BNG2779" s="653"/>
      <c r="BNH2779" s="653"/>
      <c r="BNI2779" s="653"/>
      <c r="BNJ2779" s="653"/>
      <c r="BNK2779" s="653"/>
      <c r="BNL2779" s="653"/>
      <c r="BNM2779" s="653"/>
      <c r="BNN2779" s="653"/>
      <c r="BNO2779" s="653"/>
      <c r="BNP2779" s="653"/>
      <c r="BNQ2779" s="653"/>
      <c r="BNR2779" s="653"/>
      <c r="BNS2779" s="653"/>
      <c r="BNT2779" s="653"/>
      <c r="BNU2779" s="653"/>
      <c r="BNV2779" s="653"/>
      <c r="BNW2779" s="653"/>
      <c r="BNX2779" s="653"/>
      <c r="BNY2779" s="653"/>
      <c r="BNZ2779" s="653"/>
      <c r="BOA2779" s="653"/>
      <c r="BOB2779" s="653"/>
      <c r="BOC2779" s="653"/>
      <c r="BOD2779" s="653"/>
      <c r="BOE2779" s="653"/>
      <c r="BOF2779" s="653"/>
      <c r="BOG2779" s="653"/>
      <c r="BOH2779" s="653"/>
      <c r="BOI2779" s="653"/>
      <c r="BOJ2779" s="653"/>
      <c r="BOK2779" s="653"/>
      <c r="BOL2779" s="653"/>
      <c r="BOM2779" s="653"/>
      <c r="BON2779" s="653"/>
      <c r="BOO2779" s="653"/>
      <c r="BOP2779" s="653"/>
      <c r="BOQ2779" s="653"/>
      <c r="BOR2779" s="653"/>
      <c r="BOS2779" s="653"/>
      <c r="BOT2779" s="653"/>
      <c r="BOU2779" s="653"/>
      <c r="BOV2779" s="653"/>
      <c r="BOW2779" s="653"/>
      <c r="BOX2779" s="653"/>
      <c r="BOY2779" s="653"/>
      <c r="BOZ2779" s="653"/>
      <c r="BPA2779" s="653"/>
      <c r="BPB2779" s="653"/>
      <c r="BPC2779" s="653"/>
      <c r="BPD2779" s="653"/>
      <c r="BPE2779" s="653"/>
      <c r="BPF2779" s="653"/>
      <c r="BPG2779" s="653"/>
      <c r="BPH2779" s="653"/>
      <c r="BPI2779" s="653"/>
      <c r="BPJ2779" s="653"/>
      <c r="BPK2779" s="653"/>
      <c r="BPL2779" s="653"/>
      <c r="BPM2779" s="653"/>
      <c r="BPN2779" s="653"/>
      <c r="BPO2779" s="653"/>
      <c r="BPP2779" s="653"/>
      <c r="BPQ2779" s="653"/>
      <c r="BPR2779" s="653"/>
      <c r="BPS2779" s="653"/>
      <c r="BPT2779" s="653"/>
      <c r="BPU2779" s="653"/>
      <c r="BPV2779" s="653"/>
      <c r="BPW2779" s="653"/>
      <c r="BPX2779" s="653"/>
      <c r="BPY2779" s="653"/>
      <c r="BPZ2779" s="653"/>
      <c r="BQA2779" s="653"/>
      <c r="BQB2779" s="653"/>
      <c r="BQC2779" s="653"/>
      <c r="BQD2779" s="653"/>
      <c r="BQE2779" s="653"/>
      <c r="BQF2779" s="653"/>
      <c r="BQG2779" s="653"/>
      <c r="BQH2779" s="653"/>
      <c r="BQI2779" s="653"/>
      <c r="BQJ2779" s="653"/>
      <c r="BQK2779" s="653"/>
      <c r="BQL2779" s="653"/>
      <c r="BQM2779" s="653"/>
      <c r="BQN2779" s="653"/>
      <c r="BQO2779" s="653"/>
      <c r="BQP2779" s="653"/>
      <c r="BQQ2779" s="653"/>
      <c r="BQR2779" s="653"/>
      <c r="BQS2779" s="653"/>
      <c r="BQT2779" s="653"/>
      <c r="BQU2779" s="653"/>
      <c r="BQV2779" s="653"/>
      <c r="BQW2779" s="653"/>
      <c r="BQX2779" s="653"/>
      <c r="BQY2779" s="653"/>
      <c r="BQZ2779" s="653"/>
      <c r="BRA2779" s="653"/>
      <c r="BRB2779" s="653"/>
      <c r="BRC2779" s="653"/>
      <c r="BRD2779" s="653"/>
      <c r="BRE2779" s="653"/>
      <c r="BRF2779" s="653"/>
      <c r="BRG2779" s="653"/>
      <c r="BRH2779" s="653"/>
      <c r="BRI2779" s="653"/>
      <c r="BRJ2779" s="653"/>
      <c r="BRK2779" s="653"/>
      <c r="BRL2779" s="653"/>
      <c r="BRM2779" s="653"/>
      <c r="BRN2779" s="653"/>
      <c r="BRO2779" s="653"/>
      <c r="BRP2779" s="653"/>
      <c r="BRQ2779" s="653"/>
      <c r="BRR2779" s="653"/>
      <c r="BRS2779" s="653"/>
      <c r="BRT2779" s="653"/>
      <c r="BRU2779" s="653"/>
      <c r="BRV2779" s="653"/>
      <c r="BRW2779" s="653"/>
      <c r="BRX2779" s="653"/>
      <c r="BRY2779" s="653"/>
      <c r="BRZ2779" s="653"/>
      <c r="BSA2779" s="653"/>
      <c r="BSB2779" s="653"/>
      <c r="BSC2779" s="653"/>
      <c r="BSD2779" s="653"/>
      <c r="BSE2779" s="653"/>
      <c r="BSF2779" s="653"/>
      <c r="BSG2779" s="653"/>
      <c r="BSH2779" s="653"/>
      <c r="BSI2779" s="653"/>
      <c r="BSJ2779" s="653"/>
      <c r="BSK2779" s="653"/>
      <c r="BSL2779" s="653"/>
      <c r="BSM2779" s="653"/>
      <c r="BSN2779" s="653"/>
      <c r="BSO2779" s="653"/>
      <c r="BSP2779" s="653"/>
      <c r="BSQ2779" s="653"/>
      <c r="BSR2779" s="653"/>
      <c r="BSS2779" s="653"/>
      <c r="BST2779" s="653"/>
      <c r="BSU2779" s="653"/>
      <c r="BSV2779" s="653"/>
      <c r="BSW2779" s="653"/>
      <c r="BSX2779" s="653"/>
      <c r="BSY2779" s="653"/>
      <c r="BSZ2779" s="653"/>
      <c r="BTA2779" s="653"/>
      <c r="BTB2779" s="653"/>
      <c r="BTC2779" s="653"/>
      <c r="BTD2779" s="653"/>
      <c r="BTE2779" s="653"/>
      <c r="BTF2779" s="653"/>
      <c r="BTG2779" s="653"/>
      <c r="BTH2779" s="653"/>
      <c r="BTI2779" s="653"/>
      <c r="BTJ2779" s="653"/>
      <c r="BTK2779" s="653"/>
      <c r="BTL2779" s="653"/>
      <c r="BTM2779" s="653"/>
      <c r="BTN2779" s="653"/>
      <c r="BTO2779" s="653"/>
      <c r="BTP2779" s="653"/>
      <c r="BTQ2779" s="653"/>
      <c r="BTR2779" s="653"/>
      <c r="BTS2779" s="653"/>
      <c r="BTT2779" s="653"/>
      <c r="BTU2779" s="653"/>
      <c r="BTV2779" s="653"/>
      <c r="BTW2779" s="653"/>
      <c r="BTX2779" s="653"/>
      <c r="BTY2779" s="653"/>
      <c r="BTZ2779" s="653"/>
      <c r="BUA2779" s="653"/>
      <c r="BUB2779" s="653"/>
      <c r="BUC2779" s="653"/>
      <c r="BUD2779" s="653"/>
      <c r="BUE2779" s="653"/>
      <c r="BUF2779" s="653"/>
      <c r="BUG2779" s="653"/>
      <c r="BUH2779" s="653"/>
      <c r="BUI2779" s="653"/>
      <c r="BUJ2779" s="653"/>
      <c r="BUK2779" s="653"/>
      <c r="BUL2779" s="653"/>
      <c r="BUM2779" s="653"/>
      <c r="BUN2779" s="653"/>
      <c r="BUO2779" s="653"/>
      <c r="BUP2779" s="653"/>
      <c r="BUQ2779" s="653"/>
      <c r="BUR2779" s="653"/>
      <c r="BUS2779" s="653"/>
      <c r="BUT2779" s="653"/>
      <c r="BUU2779" s="653"/>
      <c r="BUV2779" s="653"/>
      <c r="BUW2779" s="653"/>
      <c r="BUX2779" s="653"/>
      <c r="BUY2779" s="653"/>
      <c r="BUZ2779" s="653"/>
      <c r="BVA2779" s="653"/>
      <c r="BVB2779" s="653"/>
      <c r="BVC2779" s="653"/>
      <c r="BVD2779" s="653"/>
      <c r="BVE2779" s="653"/>
      <c r="BVF2779" s="653"/>
      <c r="BVG2779" s="653"/>
      <c r="BVH2779" s="653"/>
      <c r="BVI2779" s="653"/>
      <c r="BVJ2779" s="653"/>
      <c r="BVK2779" s="653"/>
      <c r="BVL2779" s="653"/>
      <c r="BVM2779" s="653"/>
      <c r="BVN2779" s="653"/>
      <c r="BVO2779" s="653"/>
      <c r="BVP2779" s="653"/>
      <c r="BVQ2779" s="653"/>
      <c r="BVR2779" s="653"/>
      <c r="BVS2779" s="653"/>
      <c r="BVT2779" s="653"/>
      <c r="BVU2779" s="653"/>
      <c r="BVV2779" s="653"/>
      <c r="BVW2779" s="653"/>
      <c r="BVX2779" s="653"/>
      <c r="BVY2779" s="653"/>
      <c r="BVZ2779" s="653"/>
      <c r="BWA2779" s="653"/>
      <c r="BWB2779" s="653"/>
      <c r="BWC2779" s="653"/>
      <c r="BWD2779" s="653"/>
      <c r="BWE2779" s="653"/>
      <c r="BWF2779" s="653"/>
      <c r="BWG2779" s="653"/>
      <c r="BWH2779" s="653"/>
      <c r="BWI2779" s="653"/>
      <c r="BWJ2779" s="653"/>
      <c r="BWK2779" s="653"/>
      <c r="BWL2779" s="653"/>
      <c r="BWM2779" s="653"/>
      <c r="BWN2779" s="653"/>
      <c r="BWO2779" s="653"/>
      <c r="BWP2779" s="653"/>
      <c r="BWQ2779" s="653"/>
      <c r="BWR2779" s="653"/>
      <c r="BWS2779" s="653"/>
      <c r="BWT2779" s="653"/>
      <c r="BWU2779" s="653"/>
      <c r="BWV2779" s="653"/>
      <c r="BWW2779" s="653"/>
      <c r="BWX2779" s="653"/>
      <c r="BWY2779" s="653"/>
      <c r="BWZ2779" s="653"/>
      <c r="BXA2779" s="653"/>
      <c r="BXB2779" s="653"/>
      <c r="BXC2779" s="653"/>
      <c r="BXD2779" s="653"/>
      <c r="BXE2779" s="653"/>
      <c r="BXF2779" s="653"/>
      <c r="BXG2779" s="653"/>
      <c r="BXH2779" s="653"/>
      <c r="BXI2779" s="653"/>
      <c r="BXJ2779" s="653"/>
      <c r="BXK2779" s="653"/>
      <c r="BXL2779" s="653"/>
      <c r="BXM2779" s="653"/>
      <c r="BXN2779" s="653"/>
      <c r="BXO2779" s="653"/>
      <c r="BXP2779" s="653"/>
      <c r="BXQ2779" s="653"/>
      <c r="BXR2779" s="653"/>
      <c r="BXS2779" s="653"/>
      <c r="BXT2779" s="653"/>
      <c r="BXU2779" s="653"/>
      <c r="BXV2779" s="653"/>
      <c r="BXW2779" s="653"/>
      <c r="BXX2779" s="653"/>
      <c r="BXY2779" s="653"/>
      <c r="BXZ2779" s="653"/>
      <c r="BYA2779" s="653"/>
      <c r="BYB2779" s="653"/>
      <c r="BYC2779" s="653"/>
      <c r="BYD2779" s="653"/>
      <c r="BYE2779" s="653"/>
      <c r="BYF2779" s="653"/>
      <c r="BYG2779" s="653"/>
      <c r="BYH2779" s="653"/>
      <c r="BYI2779" s="653"/>
      <c r="BYJ2779" s="653"/>
      <c r="BYK2779" s="653"/>
      <c r="BYL2779" s="653"/>
      <c r="BYM2779" s="653"/>
      <c r="BYN2779" s="653"/>
      <c r="BYO2779" s="653"/>
      <c r="BYP2779" s="653"/>
      <c r="BYQ2779" s="653"/>
      <c r="BYR2779" s="653"/>
      <c r="BYS2779" s="653"/>
      <c r="BYT2779" s="653"/>
      <c r="BYU2779" s="653"/>
      <c r="BYV2779" s="653"/>
      <c r="BYW2779" s="653"/>
      <c r="BYX2779" s="653"/>
      <c r="BYY2779" s="653"/>
      <c r="BYZ2779" s="653"/>
      <c r="BZA2779" s="653"/>
      <c r="BZB2779" s="653"/>
      <c r="BZC2779" s="653"/>
      <c r="BZD2779" s="653"/>
      <c r="BZE2779" s="653"/>
      <c r="BZF2779" s="653"/>
      <c r="BZG2779" s="653"/>
      <c r="BZH2779" s="653"/>
      <c r="BZI2779" s="653"/>
      <c r="BZJ2779" s="653"/>
      <c r="BZK2779" s="653"/>
      <c r="BZL2779" s="653"/>
      <c r="BZM2779" s="653"/>
      <c r="BZN2779" s="653"/>
      <c r="BZO2779" s="653"/>
      <c r="BZP2779" s="653"/>
      <c r="BZQ2779" s="653"/>
      <c r="BZR2779" s="653"/>
      <c r="BZS2779" s="653"/>
      <c r="BZT2779" s="653"/>
      <c r="BZU2779" s="653"/>
      <c r="BZV2779" s="653"/>
      <c r="BZW2779" s="653"/>
      <c r="BZX2779" s="653"/>
      <c r="BZY2779" s="653"/>
      <c r="BZZ2779" s="653"/>
      <c r="CAA2779" s="653"/>
      <c r="CAB2779" s="653"/>
      <c r="CAC2779" s="653"/>
      <c r="CAD2779" s="653"/>
      <c r="CAE2779" s="653"/>
      <c r="CAF2779" s="653"/>
      <c r="CAG2779" s="653"/>
      <c r="CAH2779" s="653"/>
      <c r="CAI2779" s="653"/>
      <c r="CAJ2779" s="653"/>
      <c r="CAK2779" s="653"/>
      <c r="CAL2779" s="653"/>
      <c r="CAM2779" s="653"/>
      <c r="CAN2779" s="653"/>
      <c r="CAO2779" s="653"/>
      <c r="CAP2779" s="653"/>
      <c r="CAQ2779" s="653"/>
      <c r="CAR2779" s="653"/>
      <c r="CAS2779" s="653"/>
      <c r="CAT2779" s="653"/>
      <c r="CAU2779" s="653"/>
      <c r="CAV2779" s="653"/>
      <c r="CAW2779" s="653"/>
      <c r="CAX2779" s="653"/>
      <c r="CAY2779" s="653"/>
      <c r="CAZ2779" s="653"/>
      <c r="CBA2779" s="653"/>
      <c r="CBB2779" s="653"/>
      <c r="CBC2779" s="653"/>
      <c r="CBD2779" s="653"/>
      <c r="CBE2779" s="653"/>
      <c r="CBF2779" s="653"/>
      <c r="CBG2779" s="653"/>
      <c r="CBH2779" s="653"/>
      <c r="CBI2779" s="653"/>
      <c r="CBJ2779" s="653"/>
      <c r="CBK2779" s="653"/>
      <c r="CBL2779" s="653"/>
      <c r="CBM2779" s="653"/>
      <c r="CBN2779" s="653"/>
      <c r="CBO2779" s="653"/>
      <c r="CBP2779" s="653"/>
      <c r="CBQ2779" s="653"/>
      <c r="CBR2779" s="653"/>
      <c r="CBS2779" s="653"/>
      <c r="CBT2779" s="653"/>
      <c r="CBU2779" s="653"/>
      <c r="CBV2779" s="653"/>
      <c r="CBW2779" s="653"/>
      <c r="CBX2779" s="653"/>
      <c r="CBY2779" s="653"/>
      <c r="CBZ2779" s="653"/>
      <c r="CCA2779" s="653"/>
      <c r="CCB2779" s="653"/>
      <c r="CCC2779" s="653"/>
      <c r="CCD2779" s="653"/>
      <c r="CCE2779" s="653"/>
      <c r="CCF2779" s="653"/>
      <c r="CCG2779" s="653"/>
      <c r="CCH2779" s="653"/>
      <c r="CCI2779" s="653"/>
      <c r="CCJ2779" s="653"/>
      <c r="CCK2779" s="653"/>
      <c r="CCL2779" s="653"/>
      <c r="CCM2779" s="653"/>
      <c r="CCN2779" s="653"/>
      <c r="CCO2779" s="653"/>
      <c r="CCP2779" s="653"/>
      <c r="CCQ2779" s="653"/>
      <c r="CCR2779" s="653"/>
      <c r="CCS2779" s="653"/>
      <c r="CCT2779" s="653"/>
      <c r="CCU2779" s="653"/>
      <c r="CCV2779" s="653"/>
      <c r="CCW2779" s="653"/>
      <c r="CCX2779" s="653"/>
      <c r="CCY2779" s="653"/>
      <c r="CCZ2779" s="653"/>
      <c r="CDA2779" s="653"/>
      <c r="CDB2779" s="653"/>
      <c r="CDC2779" s="653"/>
      <c r="CDD2779" s="653"/>
      <c r="CDE2779" s="653"/>
      <c r="CDF2779" s="653"/>
      <c r="CDG2779" s="653"/>
      <c r="CDH2779" s="653"/>
      <c r="CDI2779" s="653"/>
      <c r="CDJ2779" s="653"/>
      <c r="CDK2779" s="653"/>
      <c r="CDL2779" s="653"/>
      <c r="CDM2779" s="653"/>
      <c r="CDN2779" s="653"/>
      <c r="CDO2779" s="653"/>
      <c r="CDP2779" s="653"/>
      <c r="CDQ2779" s="653"/>
      <c r="CDR2779" s="653"/>
      <c r="CDS2779" s="653"/>
      <c r="CDT2779" s="653"/>
      <c r="CDU2779" s="653"/>
      <c r="CDV2779" s="653"/>
      <c r="CDW2779" s="653"/>
      <c r="CDX2779" s="653"/>
      <c r="CDY2779" s="653"/>
      <c r="CDZ2779" s="653"/>
      <c r="CEA2779" s="653"/>
      <c r="CEB2779" s="653"/>
      <c r="CEC2779" s="653"/>
      <c r="CED2779" s="653"/>
      <c r="CEE2779" s="653"/>
      <c r="CEF2779" s="653"/>
      <c r="CEG2779" s="653"/>
      <c r="CEH2779" s="653"/>
      <c r="CEI2779" s="653"/>
      <c r="CEJ2779" s="653"/>
      <c r="CEK2779" s="653"/>
      <c r="CEL2779" s="653"/>
      <c r="CEM2779" s="653"/>
      <c r="CEN2779" s="653"/>
      <c r="CEO2779" s="653"/>
      <c r="CEP2779" s="653"/>
      <c r="CEQ2779" s="653"/>
      <c r="CER2779" s="653"/>
      <c r="CES2779" s="653"/>
      <c r="CET2779" s="653"/>
      <c r="CEU2779" s="653"/>
      <c r="CEV2779" s="653"/>
      <c r="CEW2779" s="653"/>
      <c r="CEX2779" s="653"/>
      <c r="CEY2779" s="653"/>
      <c r="CEZ2779" s="653"/>
      <c r="CFA2779" s="653"/>
      <c r="CFB2779" s="653"/>
      <c r="CFC2779" s="653"/>
      <c r="CFD2779" s="653"/>
      <c r="CFE2779" s="653"/>
      <c r="CFF2779" s="653"/>
      <c r="CFG2779" s="653"/>
      <c r="CFH2779" s="653"/>
      <c r="CFI2779" s="653"/>
      <c r="CFJ2779" s="653"/>
      <c r="CFK2779" s="653"/>
      <c r="CFL2779" s="653"/>
      <c r="CFM2779" s="653"/>
      <c r="CFN2779" s="653"/>
      <c r="CFO2779" s="653"/>
      <c r="CFP2779" s="653"/>
      <c r="CFQ2779" s="653"/>
      <c r="CFR2779" s="653"/>
      <c r="CFS2779" s="653"/>
      <c r="CFT2779" s="653"/>
      <c r="CFU2779" s="653"/>
      <c r="CFV2779" s="653"/>
      <c r="CFW2779" s="653"/>
      <c r="CFX2779" s="653"/>
      <c r="CFY2779" s="653"/>
      <c r="CFZ2779" s="653"/>
      <c r="CGA2779" s="653"/>
      <c r="CGB2779" s="653"/>
      <c r="CGC2779" s="653"/>
      <c r="CGD2779" s="653"/>
      <c r="CGE2779" s="653"/>
      <c r="CGF2779" s="653"/>
      <c r="CGG2779" s="653"/>
      <c r="CGH2779" s="653"/>
      <c r="CGI2779" s="653"/>
      <c r="CGJ2779" s="653"/>
      <c r="CGK2779" s="653"/>
      <c r="CGL2779" s="653"/>
      <c r="CGM2779" s="653"/>
      <c r="CGN2779" s="653"/>
      <c r="CGO2779" s="653"/>
      <c r="CGP2779" s="653"/>
      <c r="CGQ2779" s="653"/>
      <c r="CGR2779" s="653"/>
      <c r="CGS2779" s="653"/>
      <c r="CGT2779" s="653"/>
      <c r="CGU2779" s="653"/>
      <c r="CGV2779" s="653"/>
      <c r="CGW2779" s="653"/>
      <c r="CGX2779" s="653"/>
      <c r="CGY2779" s="653"/>
      <c r="CGZ2779" s="653"/>
      <c r="CHA2779" s="653"/>
      <c r="CHB2779" s="653"/>
      <c r="CHC2779" s="653"/>
      <c r="CHD2779" s="653"/>
      <c r="CHE2779" s="653"/>
      <c r="CHF2779" s="653"/>
      <c r="CHG2779" s="653"/>
      <c r="CHH2779" s="653"/>
      <c r="CHI2779" s="653"/>
      <c r="CHJ2779" s="653"/>
      <c r="CHK2779" s="653"/>
      <c r="CHL2779" s="653"/>
      <c r="CHM2779" s="653"/>
      <c r="CHN2779" s="653"/>
      <c r="CHO2779" s="653"/>
      <c r="CHP2779" s="653"/>
      <c r="CHQ2779" s="653"/>
      <c r="CHR2779" s="653"/>
      <c r="CHS2779" s="653"/>
      <c r="CHT2779" s="653"/>
      <c r="CHU2779" s="653"/>
      <c r="CHV2779" s="653"/>
      <c r="CHW2779" s="653"/>
      <c r="CHX2779" s="653"/>
      <c r="CHY2779" s="653"/>
      <c r="CHZ2779" s="653"/>
      <c r="CIA2779" s="653"/>
      <c r="CIB2779" s="653"/>
      <c r="CIC2779" s="653"/>
      <c r="CID2779" s="653"/>
      <c r="CIE2779" s="653"/>
      <c r="CIF2779" s="653"/>
      <c r="CIG2779" s="653"/>
      <c r="CIH2779" s="653"/>
      <c r="CII2779" s="653"/>
      <c r="CIJ2779" s="653"/>
      <c r="CIK2779" s="653"/>
      <c r="CIL2779" s="653"/>
      <c r="CIM2779" s="653"/>
      <c r="CIN2779" s="653"/>
      <c r="CIO2779" s="653"/>
      <c r="CIP2779" s="653"/>
      <c r="CIQ2779" s="653"/>
      <c r="CIR2779" s="653"/>
      <c r="CIS2779" s="653"/>
      <c r="CIT2779" s="653"/>
      <c r="CIU2779" s="653"/>
      <c r="CIV2779" s="653"/>
      <c r="CIW2779" s="653"/>
      <c r="CIX2779" s="653"/>
      <c r="CIY2779" s="653"/>
      <c r="CIZ2779" s="653"/>
      <c r="CJA2779" s="653"/>
      <c r="CJB2779" s="653"/>
      <c r="CJC2779" s="653"/>
      <c r="CJD2779" s="653"/>
      <c r="CJE2779" s="653"/>
      <c r="CJF2779" s="653"/>
      <c r="CJG2779" s="653"/>
      <c r="CJH2779" s="653"/>
      <c r="CJI2779" s="653"/>
      <c r="CJJ2779" s="653"/>
      <c r="CJK2779" s="653"/>
      <c r="CJL2779" s="653"/>
      <c r="CJM2779" s="653"/>
      <c r="CJN2779" s="653"/>
      <c r="CJO2779" s="653"/>
      <c r="CJP2779" s="653"/>
      <c r="CJQ2779" s="653"/>
      <c r="CJR2779" s="653"/>
      <c r="CJS2779" s="653"/>
      <c r="CJT2779" s="653"/>
      <c r="CJU2779" s="653"/>
      <c r="CJV2779" s="653"/>
      <c r="CJW2779" s="653"/>
      <c r="CJX2779" s="653"/>
      <c r="CJY2779" s="653"/>
      <c r="CJZ2779" s="653"/>
      <c r="CKA2779" s="653"/>
      <c r="CKB2779" s="653"/>
      <c r="CKC2779" s="653"/>
      <c r="CKD2779" s="653"/>
      <c r="CKE2779" s="653"/>
      <c r="CKF2779" s="653"/>
      <c r="CKG2779" s="653"/>
      <c r="CKH2779" s="653"/>
      <c r="CKI2779" s="653"/>
      <c r="CKJ2779" s="653"/>
      <c r="CKK2779" s="653"/>
      <c r="CKL2779" s="653"/>
      <c r="CKM2779" s="653"/>
      <c r="CKN2779" s="653"/>
      <c r="CKO2779" s="653"/>
      <c r="CKP2779" s="653"/>
      <c r="CKQ2779" s="653"/>
      <c r="CKR2779" s="653"/>
      <c r="CKS2779" s="653"/>
      <c r="CKT2779" s="653"/>
      <c r="CKU2779" s="653"/>
      <c r="CKV2779" s="653"/>
      <c r="CKW2779" s="653"/>
      <c r="CKX2779" s="653"/>
      <c r="CKY2779" s="653"/>
      <c r="CKZ2779" s="653"/>
      <c r="CLA2779" s="653"/>
      <c r="CLB2779" s="653"/>
      <c r="CLC2779" s="653"/>
      <c r="CLD2779" s="653"/>
      <c r="CLE2779" s="653"/>
      <c r="CLF2779" s="653"/>
      <c r="CLG2779" s="653"/>
      <c r="CLH2779" s="653"/>
      <c r="CLI2779" s="653"/>
      <c r="CLJ2779" s="653"/>
      <c r="CLK2779" s="653"/>
      <c r="CLL2779" s="653"/>
      <c r="CLM2779" s="653"/>
      <c r="CLN2779" s="653"/>
      <c r="CLO2779" s="653"/>
      <c r="CLP2779" s="653"/>
      <c r="CLQ2779" s="653"/>
      <c r="CLR2779" s="653"/>
      <c r="CLS2779" s="653"/>
      <c r="CLT2779" s="653"/>
      <c r="CLU2779" s="653"/>
      <c r="CLV2779" s="653"/>
      <c r="CLW2779" s="653"/>
      <c r="CLX2779" s="653"/>
      <c r="CLY2779" s="653"/>
      <c r="CLZ2779" s="653"/>
      <c r="CMA2779" s="653"/>
      <c r="CMB2779" s="653"/>
      <c r="CMC2779" s="653"/>
      <c r="CMD2779" s="653"/>
      <c r="CME2779" s="653"/>
      <c r="CMF2779" s="653"/>
      <c r="CMG2779" s="653"/>
      <c r="CMH2779" s="653"/>
      <c r="CMI2779" s="653"/>
      <c r="CMJ2779" s="653"/>
      <c r="CMK2779" s="653"/>
      <c r="CML2779" s="653"/>
      <c r="CMM2779" s="653"/>
      <c r="CMN2779" s="653"/>
      <c r="CMO2779" s="653"/>
      <c r="CMP2779" s="653"/>
      <c r="CMQ2779" s="653"/>
      <c r="CMR2779" s="653"/>
      <c r="CMS2779" s="653"/>
      <c r="CMT2779" s="653"/>
      <c r="CMU2779" s="653"/>
      <c r="CMV2779" s="653"/>
      <c r="CMW2779" s="653"/>
      <c r="CMX2779" s="653"/>
      <c r="CMY2779" s="653"/>
      <c r="CMZ2779" s="653"/>
      <c r="CNA2779" s="653"/>
      <c r="CNB2779" s="653"/>
      <c r="CNC2779" s="653"/>
      <c r="CND2779" s="653"/>
      <c r="CNE2779" s="653"/>
      <c r="CNF2779" s="653"/>
      <c r="CNG2779" s="653"/>
      <c r="CNH2779" s="653"/>
      <c r="CNI2779" s="653"/>
      <c r="CNJ2779" s="653"/>
      <c r="CNK2779" s="653"/>
      <c r="CNL2779" s="653"/>
      <c r="CNM2779" s="653"/>
      <c r="CNN2779" s="653"/>
      <c r="CNO2779" s="653"/>
      <c r="CNP2779" s="653"/>
      <c r="CNQ2779" s="653"/>
      <c r="CNR2779" s="653"/>
      <c r="CNS2779" s="653"/>
      <c r="CNT2779" s="653"/>
      <c r="CNU2779" s="653"/>
      <c r="CNV2779" s="653"/>
      <c r="CNW2779" s="653"/>
      <c r="CNX2779" s="653"/>
      <c r="CNY2779" s="653"/>
      <c r="CNZ2779" s="653"/>
      <c r="COA2779" s="653"/>
      <c r="COB2779" s="653"/>
      <c r="COC2779" s="653"/>
      <c r="COD2779" s="653"/>
      <c r="COE2779" s="653"/>
      <c r="COF2779" s="653"/>
      <c r="COG2779" s="653"/>
      <c r="COH2779" s="653"/>
      <c r="COI2779" s="653"/>
      <c r="COJ2779" s="653"/>
      <c r="COK2779" s="653"/>
      <c r="COL2779" s="653"/>
      <c r="COM2779" s="653"/>
      <c r="CON2779" s="653"/>
      <c r="COO2779" s="653"/>
      <c r="COP2779" s="653"/>
      <c r="COQ2779" s="653"/>
      <c r="COR2779" s="653"/>
      <c r="COS2779" s="653"/>
      <c r="COT2779" s="653"/>
      <c r="COU2779" s="653"/>
      <c r="COV2779" s="653"/>
      <c r="COW2779" s="653"/>
      <c r="COX2779" s="653"/>
      <c r="COY2779" s="653"/>
      <c r="COZ2779" s="653"/>
      <c r="CPA2779" s="653"/>
      <c r="CPB2779" s="653"/>
      <c r="CPC2779" s="653"/>
      <c r="CPD2779" s="653"/>
      <c r="CPE2779" s="653"/>
      <c r="CPF2779" s="653"/>
      <c r="CPG2779" s="653"/>
      <c r="CPH2779" s="653"/>
      <c r="CPI2779" s="653"/>
      <c r="CPJ2779" s="653"/>
      <c r="CPK2779" s="653"/>
      <c r="CPL2779" s="653"/>
      <c r="CPM2779" s="653"/>
      <c r="CPN2779" s="653"/>
      <c r="CPO2779" s="653"/>
      <c r="CPP2779" s="653"/>
      <c r="CPQ2779" s="653"/>
      <c r="CPR2779" s="653"/>
      <c r="CPS2779" s="653"/>
      <c r="CPT2779" s="653"/>
      <c r="CPU2779" s="653"/>
      <c r="CPV2779" s="653"/>
      <c r="CPW2779" s="653"/>
      <c r="CPX2779" s="653"/>
      <c r="CPY2779" s="653"/>
      <c r="CPZ2779" s="653"/>
      <c r="CQA2779" s="653"/>
      <c r="CQB2779" s="653"/>
      <c r="CQC2779" s="653"/>
      <c r="CQD2779" s="653"/>
      <c r="CQE2779" s="653"/>
      <c r="CQF2779" s="653"/>
      <c r="CQG2779" s="653"/>
      <c r="CQH2779" s="653"/>
      <c r="CQI2779" s="653"/>
      <c r="CQJ2779" s="653"/>
      <c r="CQK2779" s="653"/>
      <c r="CQL2779" s="653"/>
      <c r="CQM2779" s="653"/>
      <c r="CQN2779" s="653"/>
      <c r="CQO2779" s="653"/>
      <c r="CQP2779" s="653"/>
      <c r="CQQ2779" s="653"/>
      <c r="CQR2779" s="653"/>
      <c r="CQS2779" s="653"/>
      <c r="CQT2779" s="653"/>
      <c r="CQU2779" s="653"/>
      <c r="CQV2779" s="653"/>
      <c r="CQW2779" s="653"/>
      <c r="CQX2779" s="653"/>
      <c r="CQY2779" s="653"/>
      <c r="CQZ2779" s="653"/>
      <c r="CRA2779" s="653"/>
      <c r="CRB2779" s="653"/>
      <c r="CRC2779" s="653"/>
      <c r="CRD2779" s="653"/>
      <c r="CRE2779" s="653"/>
      <c r="CRF2779" s="653"/>
      <c r="CRG2779" s="653"/>
      <c r="CRH2779" s="653"/>
      <c r="CRI2779" s="653"/>
      <c r="CRJ2779" s="653"/>
      <c r="CRK2779" s="653"/>
      <c r="CRL2779" s="653"/>
      <c r="CRM2779" s="653"/>
      <c r="CRN2779" s="653"/>
      <c r="CRO2779" s="653"/>
      <c r="CRP2779" s="653"/>
      <c r="CRQ2779" s="653"/>
      <c r="CRR2779" s="653"/>
      <c r="CRS2779" s="653"/>
      <c r="CRT2779" s="653"/>
      <c r="CRU2779" s="653"/>
      <c r="CRV2779" s="653"/>
      <c r="CRW2779" s="653"/>
      <c r="CRX2779" s="653"/>
      <c r="CRY2779" s="653"/>
      <c r="CRZ2779" s="653"/>
      <c r="CSA2779" s="653"/>
      <c r="CSB2779" s="653"/>
      <c r="CSC2779" s="653"/>
      <c r="CSD2779" s="653"/>
      <c r="CSE2779" s="653"/>
      <c r="CSF2779" s="653"/>
      <c r="CSG2779" s="653"/>
      <c r="CSH2779" s="653"/>
      <c r="CSI2779" s="653"/>
      <c r="CSJ2779" s="653"/>
      <c r="CSK2779" s="653"/>
      <c r="CSL2779" s="653"/>
      <c r="CSM2779" s="653"/>
      <c r="CSN2779" s="653"/>
      <c r="CSO2779" s="653"/>
      <c r="CSP2779" s="653"/>
      <c r="CSQ2779" s="653"/>
      <c r="CSR2779" s="653"/>
      <c r="CSS2779" s="653"/>
      <c r="CST2779" s="653"/>
      <c r="CSU2779" s="653"/>
      <c r="CSV2779" s="653"/>
      <c r="CSW2779" s="653"/>
      <c r="CSX2779" s="653"/>
      <c r="CSY2779" s="653"/>
      <c r="CSZ2779" s="653"/>
      <c r="CTA2779" s="653"/>
      <c r="CTB2779" s="653"/>
      <c r="CTC2779" s="653"/>
      <c r="CTD2779" s="653"/>
      <c r="CTE2779" s="653"/>
      <c r="CTF2779" s="653"/>
      <c r="CTG2779" s="653"/>
      <c r="CTH2779" s="653"/>
      <c r="CTI2779" s="653"/>
      <c r="CTJ2779" s="653"/>
      <c r="CTK2779" s="653"/>
      <c r="CTL2779" s="653"/>
      <c r="CTM2779" s="653"/>
      <c r="CTN2779" s="653"/>
      <c r="CTO2779" s="653"/>
      <c r="CTP2779" s="653"/>
      <c r="CTQ2779" s="653"/>
      <c r="CTR2779" s="653"/>
      <c r="CTS2779" s="653"/>
      <c r="CTT2779" s="653"/>
      <c r="CTU2779" s="653"/>
      <c r="CTV2779" s="653"/>
      <c r="CTW2779" s="653"/>
      <c r="CTX2779" s="653"/>
      <c r="CTY2779" s="653"/>
      <c r="CTZ2779" s="653"/>
      <c r="CUA2779" s="653"/>
      <c r="CUB2779" s="653"/>
      <c r="CUC2779" s="653"/>
      <c r="CUD2779" s="653"/>
      <c r="CUE2779" s="653"/>
      <c r="CUF2779" s="653"/>
      <c r="CUG2779" s="653"/>
      <c r="CUH2779" s="653"/>
      <c r="CUI2779" s="653"/>
      <c r="CUJ2779" s="653"/>
      <c r="CUK2779" s="653"/>
      <c r="CUL2779" s="653"/>
      <c r="CUM2779" s="653"/>
      <c r="CUN2779" s="653"/>
      <c r="CUO2779" s="653"/>
      <c r="CUP2779" s="653"/>
      <c r="CUQ2779" s="653"/>
      <c r="CUR2779" s="653"/>
      <c r="CUS2779" s="653"/>
      <c r="CUT2779" s="653"/>
      <c r="CUU2779" s="653"/>
      <c r="CUV2779" s="653"/>
      <c r="CUW2779" s="653"/>
      <c r="CUX2779" s="653"/>
      <c r="CUY2779" s="653"/>
      <c r="CUZ2779" s="653"/>
      <c r="CVA2779" s="653"/>
      <c r="CVB2779" s="653"/>
      <c r="CVC2779" s="653"/>
      <c r="CVD2779" s="653"/>
      <c r="CVE2779" s="653"/>
      <c r="CVF2779" s="653"/>
      <c r="CVG2779" s="653"/>
      <c r="CVH2779" s="653"/>
      <c r="CVI2779" s="653"/>
      <c r="CVJ2779" s="653"/>
      <c r="CVK2779" s="653"/>
      <c r="CVL2779" s="653"/>
      <c r="CVM2779" s="653"/>
      <c r="CVN2779" s="653"/>
      <c r="CVO2779" s="653"/>
      <c r="CVP2779" s="653"/>
      <c r="CVQ2779" s="653"/>
      <c r="CVR2779" s="653"/>
      <c r="CVS2779" s="653"/>
      <c r="CVT2779" s="653"/>
      <c r="CVU2779" s="653"/>
      <c r="CVV2779" s="653"/>
      <c r="CVW2779" s="653"/>
      <c r="CVX2779" s="653"/>
      <c r="CVY2779" s="653"/>
      <c r="CVZ2779" s="653"/>
      <c r="CWA2779" s="653"/>
      <c r="CWB2779" s="653"/>
      <c r="CWC2779" s="653"/>
      <c r="CWD2779" s="653"/>
      <c r="CWE2779" s="653"/>
      <c r="CWF2779" s="653"/>
      <c r="CWG2779" s="653"/>
      <c r="CWH2779" s="653"/>
      <c r="CWI2779" s="653"/>
      <c r="CWJ2779" s="653"/>
      <c r="CWK2779" s="653"/>
      <c r="CWL2779" s="653"/>
      <c r="CWM2779" s="653"/>
      <c r="CWN2779" s="653"/>
      <c r="CWO2779" s="653"/>
      <c r="CWP2779" s="653"/>
      <c r="CWQ2779" s="653"/>
      <c r="CWR2779" s="653"/>
      <c r="CWS2779" s="653"/>
      <c r="CWT2779" s="653"/>
      <c r="CWU2779" s="653"/>
      <c r="CWV2779" s="653"/>
      <c r="CWW2779" s="653"/>
      <c r="CWX2779" s="653"/>
      <c r="CWY2779" s="653"/>
      <c r="CWZ2779" s="653"/>
      <c r="CXA2779" s="653"/>
      <c r="CXB2779" s="653"/>
      <c r="CXC2779" s="653"/>
      <c r="CXD2779" s="653"/>
      <c r="CXE2779" s="653"/>
      <c r="CXF2779" s="653"/>
      <c r="CXG2779" s="653"/>
      <c r="CXH2779" s="653"/>
      <c r="CXI2779" s="653"/>
      <c r="CXJ2779" s="653"/>
      <c r="CXK2779" s="653"/>
      <c r="CXL2779" s="653"/>
      <c r="CXM2779" s="653"/>
      <c r="CXN2779" s="653"/>
      <c r="CXO2779" s="653"/>
      <c r="CXP2779" s="653"/>
      <c r="CXQ2779" s="653"/>
      <c r="CXR2779" s="653"/>
      <c r="CXS2779" s="653"/>
      <c r="CXT2779" s="653"/>
      <c r="CXU2779" s="653"/>
      <c r="CXV2779" s="653"/>
      <c r="CXW2779" s="653"/>
      <c r="CXX2779" s="653"/>
      <c r="CXY2779" s="653"/>
      <c r="CXZ2779" s="653"/>
      <c r="CYA2779" s="653"/>
      <c r="CYB2779" s="653"/>
      <c r="CYC2779" s="653"/>
      <c r="CYD2779" s="653"/>
      <c r="CYE2779" s="653"/>
      <c r="CYF2779" s="653"/>
      <c r="CYG2779" s="653"/>
      <c r="CYH2779" s="653"/>
      <c r="CYI2779" s="653"/>
      <c r="CYJ2779" s="653"/>
      <c r="CYK2779" s="653"/>
      <c r="CYL2779" s="653"/>
      <c r="CYM2779" s="653"/>
      <c r="CYN2779" s="653"/>
      <c r="CYO2779" s="653"/>
      <c r="CYP2779" s="653"/>
      <c r="CYQ2779" s="653"/>
      <c r="CYR2779" s="653"/>
      <c r="CYS2779" s="653"/>
      <c r="CYT2779" s="653"/>
      <c r="CYU2779" s="653"/>
      <c r="CYV2779" s="653"/>
      <c r="CYW2779" s="653"/>
      <c r="CYX2779" s="653"/>
      <c r="CYY2779" s="653"/>
      <c r="CYZ2779" s="653"/>
      <c r="CZA2779" s="653"/>
      <c r="CZB2779" s="653"/>
      <c r="CZC2779" s="653"/>
      <c r="CZD2779" s="653"/>
      <c r="CZE2779" s="653"/>
      <c r="CZF2779" s="653"/>
      <c r="CZG2779" s="653"/>
      <c r="CZH2779" s="653"/>
      <c r="CZI2779" s="653"/>
      <c r="CZJ2779" s="653"/>
      <c r="CZK2779" s="653"/>
      <c r="CZL2779" s="653"/>
      <c r="CZM2779" s="653"/>
      <c r="CZN2779" s="653"/>
      <c r="CZO2779" s="653"/>
      <c r="CZP2779" s="653"/>
      <c r="CZQ2779" s="653"/>
      <c r="CZR2779" s="653"/>
      <c r="CZS2779" s="653"/>
      <c r="CZT2779" s="653"/>
      <c r="CZU2779" s="653"/>
      <c r="CZV2779" s="653"/>
      <c r="CZW2779" s="653"/>
      <c r="CZX2779" s="653"/>
      <c r="CZY2779" s="653"/>
      <c r="CZZ2779" s="653"/>
      <c r="DAA2779" s="653"/>
      <c r="DAB2779" s="653"/>
      <c r="DAC2779" s="653"/>
      <c r="DAD2779" s="653"/>
      <c r="DAE2779" s="653"/>
      <c r="DAF2779" s="653"/>
      <c r="DAG2779" s="653"/>
      <c r="DAH2779" s="653"/>
      <c r="DAI2779" s="653"/>
      <c r="DAJ2779" s="653"/>
      <c r="DAK2779" s="653"/>
      <c r="DAL2779" s="653"/>
      <c r="DAM2779" s="653"/>
      <c r="DAN2779" s="653"/>
      <c r="DAO2779" s="653"/>
      <c r="DAP2779" s="653"/>
      <c r="DAQ2779" s="653"/>
      <c r="DAR2779" s="653"/>
      <c r="DAS2779" s="653"/>
      <c r="DAT2779" s="653"/>
      <c r="DAU2779" s="653"/>
      <c r="DAV2779" s="653"/>
      <c r="DAW2779" s="653"/>
      <c r="DAX2779" s="653"/>
      <c r="DAY2779" s="653"/>
      <c r="DAZ2779" s="653"/>
      <c r="DBA2779" s="653"/>
      <c r="DBB2779" s="653"/>
      <c r="DBC2779" s="653"/>
      <c r="DBD2779" s="653"/>
      <c r="DBE2779" s="653"/>
      <c r="DBF2779" s="653"/>
      <c r="DBG2779" s="653"/>
      <c r="DBH2779" s="653"/>
      <c r="DBI2779" s="653"/>
      <c r="DBJ2779" s="653"/>
      <c r="DBK2779" s="653"/>
      <c r="DBL2779" s="653"/>
      <c r="DBM2779" s="653"/>
      <c r="DBN2779" s="653"/>
      <c r="DBO2779" s="653"/>
      <c r="DBP2779" s="653"/>
      <c r="DBQ2779" s="653"/>
      <c r="DBR2779" s="653"/>
      <c r="DBS2779" s="653"/>
      <c r="DBT2779" s="653"/>
      <c r="DBU2779" s="653"/>
      <c r="DBV2779" s="653"/>
      <c r="DBW2779" s="653"/>
      <c r="DBX2779" s="653"/>
      <c r="DBY2779" s="653"/>
      <c r="DBZ2779" s="653"/>
      <c r="DCA2779" s="653"/>
      <c r="DCB2779" s="653"/>
      <c r="DCC2779" s="653"/>
      <c r="DCD2779" s="653"/>
      <c r="DCE2779" s="653"/>
      <c r="DCF2779" s="653"/>
      <c r="DCG2779" s="653"/>
      <c r="DCH2779" s="653"/>
      <c r="DCI2779" s="653"/>
      <c r="DCJ2779" s="653"/>
      <c r="DCK2779" s="653"/>
      <c r="DCL2779" s="653"/>
      <c r="DCM2779" s="653"/>
      <c r="DCN2779" s="653"/>
      <c r="DCO2779" s="653"/>
      <c r="DCP2779" s="653"/>
      <c r="DCQ2779" s="653"/>
      <c r="DCR2779" s="653"/>
      <c r="DCS2779" s="653"/>
      <c r="DCT2779" s="653"/>
      <c r="DCU2779" s="653"/>
      <c r="DCV2779" s="653"/>
      <c r="DCW2779" s="653"/>
      <c r="DCX2779" s="653"/>
      <c r="DCY2779" s="653"/>
      <c r="DCZ2779" s="653"/>
      <c r="DDA2779" s="653"/>
      <c r="DDB2779" s="653"/>
      <c r="DDC2779" s="653"/>
      <c r="DDD2779" s="653"/>
      <c r="DDE2779" s="653"/>
      <c r="DDF2779" s="653"/>
      <c r="DDG2779" s="653"/>
      <c r="DDH2779" s="653"/>
      <c r="DDI2779" s="653"/>
      <c r="DDJ2779" s="653"/>
      <c r="DDK2779" s="653"/>
      <c r="DDL2779" s="653"/>
      <c r="DDM2779" s="653"/>
      <c r="DDN2779" s="653"/>
      <c r="DDO2779" s="653"/>
      <c r="DDP2779" s="653"/>
      <c r="DDQ2779" s="653"/>
      <c r="DDR2779" s="653"/>
      <c r="DDS2779" s="653"/>
      <c r="DDT2779" s="653"/>
      <c r="DDU2779" s="653"/>
      <c r="DDV2779" s="653"/>
      <c r="DDW2779" s="653"/>
      <c r="DDX2779" s="653"/>
      <c r="DDY2779" s="653"/>
      <c r="DDZ2779" s="653"/>
      <c r="DEA2779" s="653"/>
      <c r="DEB2779" s="653"/>
      <c r="DEC2779" s="653"/>
      <c r="DED2779" s="653"/>
      <c r="DEE2779" s="653"/>
      <c r="DEF2779" s="653"/>
      <c r="DEG2779" s="653"/>
      <c r="DEH2779" s="653"/>
      <c r="DEI2779" s="653"/>
      <c r="DEJ2779" s="653"/>
      <c r="DEK2779" s="653"/>
      <c r="DEL2779" s="653"/>
      <c r="DEM2779" s="653"/>
      <c r="DEN2779" s="653"/>
      <c r="DEO2779" s="653"/>
      <c r="DEP2779" s="653"/>
      <c r="DEQ2779" s="653"/>
      <c r="DER2779" s="653"/>
      <c r="DES2779" s="653"/>
      <c r="DET2779" s="653"/>
      <c r="DEU2779" s="653"/>
      <c r="DEV2779" s="653"/>
      <c r="DEW2779" s="653"/>
      <c r="DEX2779" s="653"/>
      <c r="DEY2779" s="653"/>
      <c r="DEZ2779" s="653"/>
      <c r="DFA2779" s="653"/>
      <c r="DFB2779" s="653"/>
      <c r="DFC2779" s="653"/>
      <c r="DFD2779" s="653"/>
      <c r="DFE2779" s="653"/>
      <c r="DFF2779" s="653"/>
      <c r="DFG2779" s="653"/>
      <c r="DFH2779" s="653"/>
      <c r="DFI2779" s="653"/>
      <c r="DFJ2779" s="653"/>
      <c r="DFK2779" s="653"/>
      <c r="DFL2779" s="653"/>
      <c r="DFM2779" s="653"/>
      <c r="DFN2779" s="653"/>
      <c r="DFO2779" s="653"/>
      <c r="DFP2779" s="653"/>
      <c r="DFQ2779" s="653"/>
      <c r="DFR2779" s="653"/>
      <c r="DFS2779" s="653"/>
      <c r="DFT2779" s="653"/>
      <c r="DFU2779" s="653"/>
      <c r="DFV2779" s="653"/>
      <c r="DFW2779" s="653"/>
      <c r="DFX2779" s="653"/>
      <c r="DFY2779" s="653"/>
      <c r="DFZ2779" s="653"/>
      <c r="DGA2779" s="653"/>
      <c r="DGB2779" s="653"/>
      <c r="DGC2779" s="653"/>
      <c r="DGD2779" s="653"/>
      <c r="DGE2779" s="653"/>
      <c r="DGF2779" s="653"/>
      <c r="DGG2779" s="653"/>
      <c r="DGH2779" s="653"/>
      <c r="DGI2779" s="653"/>
      <c r="DGJ2779" s="653"/>
      <c r="DGK2779" s="653"/>
      <c r="DGL2779" s="653"/>
      <c r="DGM2779" s="653"/>
      <c r="DGN2779" s="653"/>
      <c r="DGO2779" s="653"/>
      <c r="DGP2779" s="653"/>
      <c r="DGQ2779" s="653"/>
      <c r="DGR2779" s="653"/>
      <c r="DGS2779" s="653"/>
      <c r="DGT2779" s="653"/>
      <c r="DGU2779" s="653"/>
      <c r="DGV2779" s="653"/>
      <c r="DGW2779" s="653"/>
      <c r="DGX2779" s="653"/>
      <c r="DGY2779" s="653"/>
      <c r="DGZ2779" s="653"/>
      <c r="DHA2779" s="653"/>
      <c r="DHB2779" s="653"/>
      <c r="DHC2779" s="653"/>
      <c r="DHD2779" s="653"/>
      <c r="DHE2779" s="653"/>
      <c r="DHF2779" s="653"/>
      <c r="DHG2779" s="653"/>
      <c r="DHH2779" s="653"/>
      <c r="DHI2779" s="653"/>
      <c r="DHJ2779" s="653"/>
      <c r="DHK2779" s="653"/>
      <c r="DHL2779" s="653"/>
      <c r="DHM2779" s="653"/>
      <c r="DHN2779" s="653"/>
      <c r="DHO2779" s="653"/>
      <c r="DHP2779" s="653"/>
      <c r="DHQ2779" s="653"/>
      <c r="DHR2779" s="653"/>
      <c r="DHS2779" s="653"/>
      <c r="DHT2779" s="653"/>
      <c r="DHU2779" s="653"/>
      <c r="DHV2779" s="653"/>
      <c r="DHW2779" s="653"/>
      <c r="DHX2779" s="653"/>
      <c r="DHY2779" s="653"/>
      <c r="DHZ2779" s="653"/>
      <c r="DIA2779" s="653"/>
      <c r="DIB2779" s="653"/>
      <c r="DIC2779" s="653"/>
      <c r="DID2779" s="653"/>
      <c r="DIE2779" s="653"/>
      <c r="DIF2779" s="653"/>
      <c r="DIG2779" s="653"/>
      <c r="DIH2779" s="653"/>
      <c r="DII2779" s="653"/>
      <c r="DIJ2779" s="653"/>
      <c r="DIK2779" s="653"/>
      <c r="DIL2779" s="653"/>
      <c r="DIM2779" s="653"/>
      <c r="DIN2779" s="653"/>
      <c r="DIO2779" s="653"/>
      <c r="DIP2779" s="653"/>
      <c r="DIQ2779" s="653"/>
      <c r="DIR2779" s="653"/>
      <c r="DIS2779" s="653"/>
      <c r="DIT2779" s="653"/>
      <c r="DIU2779" s="653"/>
      <c r="DIV2779" s="653"/>
      <c r="DIW2779" s="653"/>
      <c r="DIX2779" s="653"/>
      <c r="DIY2779" s="653"/>
      <c r="DIZ2779" s="653"/>
      <c r="DJA2779" s="653"/>
      <c r="DJB2779" s="653"/>
      <c r="DJC2779" s="653"/>
      <c r="DJD2779" s="653"/>
      <c r="DJE2779" s="653"/>
      <c r="DJF2779" s="653"/>
      <c r="DJG2779" s="653"/>
      <c r="DJH2779" s="653"/>
      <c r="DJI2779" s="653"/>
      <c r="DJJ2779" s="653"/>
      <c r="DJK2779" s="653"/>
      <c r="DJL2779" s="653"/>
      <c r="DJM2779" s="653"/>
      <c r="DJN2779" s="653"/>
      <c r="DJO2779" s="653"/>
      <c r="DJP2779" s="653"/>
      <c r="DJQ2779" s="653"/>
      <c r="DJR2779" s="653"/>
      <c r="DJS2779" s="653"/>
      <c r="DJT2779" s="653"/>
      <c r="DJU2779" s="653"/>
      <c r="DJV2779" s="653"/>
      <c r="DJW2779" s="653"/>
      <c r="DJX2779" s="653"/>
      <c r="DJY2779" s="653"/>
      <c r="DJZ2779" s="653"/>
      <c r="DKA2779" s="653"/>
      <c r="DKB2779" s="653"/>
      <c r="DKC2779" s="653"/>
      <c r="DKD2779" s="653"/>
      <c r="DKE2779" s="653"/>
      <c r="DKF2779" s="653"/>
      <c r="DKG2779" s="653"/>
      <c r="DKH2779" s="653"/>
      <c r="DKI2779" s="653"/>
      <c r="DKJ2779" s="653"/>
      <c r="DKK2779" s="653"/>
      <c r="DKL2779" s="653"/>
      <c r="DKM2779" s="653"/>
      <c r="DKN2779" s="653"/>
      <c r="DKO2779" s="653"/>
      <c r="DKP2779" s="653"/>
      <c r="DKQ2779" s="653"/>
      <c r="DKR2779" s="653"/>
      <c r="DKS2779" s="653"/>
      <c r="DKT2779" s="653"/>
      <c r="DKU2779" s="653"/>
      <c r="DKV2779" s="653"/>
      <c r="DKW2779" s="653"/>
      <c r="DKX2779" s="653"/>
      <c r="DKY2779" s="653"/>
      <c r="DKZ2779" s="653"/>
      <c r="DLA2779" s="653"/>
      <c r="DLB2779" s="653"/>
      <c r="DLC2779" s="653"/>
      <c r="DLD2779" s="653"/>
      <c r="DLE2779" s="653"/>
      <c r="DLF2779" s="653"/>
      <c r="DLG2779" s="653"/>
      <c r="DLH2779" s="653"/>
      <c r="DLI2779" s="653"/>
      <c r="DLJ2779" s="653"/>
      <c r="DLK2779" s="653"/>
      <c r="DLL2779" s="653"/>
      <c r="DLM2779" s="653"/>
      <c r="DLN2779" s="653"/>
      <c r="DLO2779" s="653"/>
      <c r="DLP2779" s="653"/>
      <c r="DLQ2779" s="653"/>
      <c r="DLR2779" s="653"/>
      <c r="DLS2779" s="653"/>
      <c r="DLT2779" s="653"/>
      <c r="DLU2779" s="653"/>
      <c r="DLV2779" s="653"/>
      <c r="DLW2779" s="653"/>
      <c r="DLX2779" s="653"/>
      <c r="DLY2779" s="653"/>
      <c r="DLZ2779" s="653"/>
      <c r="DMA2779" s="653"/>
      <c r="DMB2779" s="653"/>
      <c r="DMC2779" s="653"/>
      <c r="DMD2779" s="653"/>
      <c r="DME2779" s="653"/>
      <c r="DMF2779" s="653"/>
      <c r="DMG2779" s="653"/>
      <c r="DMH2779" s="653"/>
      <c r="DMI2779" s="653"/>
      <c r="DMJ2779" s="653"/>
      <c r="DMK2779" s="653"/>
      <c r="DML2779" s="653"/>
      <c r="DMM2779" s="653"/>
      <c r="DMN2779" s="653"/>
      <c r="DMO2779" s="653"/>
      <c r="DMP2779" s="653"/>
      <c r="DMQ2779" s="653"/>
      <c r="DMR2779" s="653"/>
      <c r="DMS2779" s="653"/>
      <c r="DMT2779" s="653"/>
      <c r="DMU2779" s="653"/>
      <c r="DMV2779" s="653"/>
      <c r="DMW2779" s="653"/>
      <c r="DMX2779" s="653"/>
      <c r="DMY2779" s="653"/>
      <c r="DMZ2779" s="653"/>
      <c r="DNA2779" s="653"/>
      <c r="DNB2779" s="653"/>
      <c r="DNC2779" s="653"/>
      <c r="DND2779" s="653"/>
      <c r="DNE2779" s="653"/>
      <c r="DNF2779" s="653"/>
      <c r="DNG2779" s="653"/>
      <c r="DNH2779" s="653"/>
      <c r="DNI2779" s="653"/>
      <c r="DNJ2779" s="653"/>
      <c r="DNK2779" s="653"/>
      <c r="DNL2779" s="653"/>
      <c r="DNM2779" s="653"/>
      <c r="DNN2779" s="653"/>
      <c r="DNO2779" s="653"/>
      <c r="DNP2779" s="653"/>
      <c r="DNQ2779" s="653"/>
      <c r="DNR2779" s="653"/>
      <c r="DNS2779" s="653"/>
      <c r="DNT2779" s="653"/>
      <c r="DNU2779" s="653"/>
      <c r="DNV2779" s="653"/>
      <c r="DNW2779" s="653"/>
      <c r="DNX2779" s="653"/>
      <c r="DNY2779" s="653"/>
      <c r="DNZ2779" s="653"/>
      <c r="DOA2779" s="653"/>
      <c r="DOB2779" s="653"/>
      <c r="DOC2779" s="653"/>
      <c r="DOD2779" s="653"/>
      <c r="DOE2779" s="653"/>
      <c r="DOF2779" s="653"/>
      <c r="DOG2779" s="653"/>
      <c r="DOH2779" s="653"/>
      <c r="DOI2779" s="653"/>
      <c r="DOJ2779" s="653"/>
      <c r="DOK2779" s="653"/>
      <c r="DOL2779" s="653"/>
      <c r="DOM2779" s="653"/>
      <c r="DON2779" s="653"/>
      <c r="DOO2779" s="653"/>
      <c r="DOP2779" s="653"/>
      <c r="DOQ2779" s="653"/>
      <c r="DOR2779" s="653"/>
      <c r="DOS2779" s="653"/>
      <c r="DOT2779" s="653"/>
      <c r="DOU2779" s="653"/>
      <c r="DOV2779" s="653"/>
      <c r="DOW2779" s="653"/>
      <c r="DOX2779" s="653"/>
      <c r="DOY2779" s="653"/>
      <c r="DOZ2779" s="653"/>
      <c r="DPA2779" s="653"/>
      <c r="DPB2779" s="653"/>
      <c r="DPC2779" s="653"/>
      <c r="DPD2779" s="653"/>
      <c r="DPE2779" s="653"/>
      <c r="DPF2779" s="653"/>
      <c r="DPG2779" s="653"/>
      <c r="DPH2779" s="653"/>
      <c r="DPI2779" s="653"/>
      <c r="DPJ2779" s="653"/>
      <c r="DPK2779" s="653"/>
      <c r="DPL2779" s="653"/>
      <c r="DPM2779" s="653"/>
      <c r="DPN2779" s="653"/>
      <c r="DPO2779" s="653"/>
      <c r="DPP2779" s="653"/>
      <c r="DPQ2779" s="653"/>
      <c r="DPR2779" s="653"/>
      <c r="DPS2779" s="653"/>
      <c r="DPT2779" s="653"/>
      <c r="DPU2779" s="653"/>
      <c r="DPV2779" s="653"/>
      <c r="DPW2779" s="653"/>
      <c r="DPX2779" s="653"/>
      <c r="DPY2779" s="653"/>
      <c r="DPZ2779" s="653"/>
      <c r="DQA2779" s="653"/>
      <c r="DQB2779" s="653"/>
      <c r="DQC2779" s="653"/>
      <c r="DQD2779" s="653"/>
      <c r="DQE2779" s="653"/>
      <c r="DQF2779" s="653"/>
      <c r="DQG2779" s="653"/>
      <c r="DQH2779" s="653"/>
      <c r="DQI2779" s="653"/>
      <c r="DQJ2779" s="653"/>
      <c r="DQK2779" s="653"/>
      <c r="DQL2779" s="653"/>
      <c r="DQM2779" s="653"/>
      <c r="DQN2779" s="653"/>
      <c r="DQO2779" s="653"/>
      <c r="DQP2779" s="653"/>
      <c r="DQQ2779" s="653"/>
      <c r="DQR2779" s="653"/>
      <c r="DQS2779" s="653"/>
      <c r="DQT2779" s="653"/>
      <c r="DQU2779" s="653"/>
      <c r="DQV2779" s="653"/>
      <c r="DQW2779" s="653"/>
      <c r="DQX2779" s="653"/>
      <c r="DQY2779" s="653"/>
      <c r="DQZ2779" s="653"/>
      <c r="DRA2779" s="653"/>
      <c r="DRB2779" s="653"/>
      <c r="DRC2779" s="653"/>
      <c r="DRD2779" s="653"/>
      <c r="DRE2779" s="653"/>
      <c r="DRF2779" s="653"/>
      <c r="DRG2779" s="653"/>
      <c r="DRH2779" s="653"/>
      <c r="DRI2779" s="653"/>
      <c r="DRJ2779" s="653"/>
      <c r="DRK2779" s="653"/>
      <c r="DRL2779" s="653"/>
      <c r="DRM2779" s="653"/>
      <c r="DRN2779" s="653"/>
      <c r="DRO2779" s="653"/>
      <c r="DRP2779" s="653"/>
      <c r="DRQ2779" s="653"/>
      <c r="DRR2779" s="653"/>
      <c r="DRS2779" s="653"/>
      <c r="DRT2779" s="653"/>
      <c r="DRU2779" s="653"/>
      <c r="DRV2779" s="653"/>
      <c r="DRW2779" s="653"/>
      <c r="DRX2779" s="653"/>
      <c r="DRY2779" s="653"/>
      <c r="DRZ2779" s="653"/>
      <c r="DSA2779" s="653"/>
      <c r="DSB2779" s="653"/>
      <c r="DSC2779" s="653"/>
      <c r="DSD2779" s="653"/>
      <c r="DSE2779" s="653"/>
      <c r="DSF2779" s="653"/>
      <c r="DSG2779" s="653"/>
      <c r="DSH2779" s="653"/>
      <c r="DSI2779" s="653"/>
      <c r="DSJ2779" s="653"/>
      <c r="DSK2779" s="653"/>
      <c r="DSL2779" s="653"/>
      <c r="DSM2779" s="653"/>
      <c r="DSN2779" s="653"/>
      <c r="DSO2779" s="653"/>
      <c r="DSP2779" s="653"/>
      <c r="DSQ2779" s="653"/>
      <c r="DSR2779" s="653"/>
      <c r="DSS2779" s="653"/>
      <c r="DST2779" s="653"/>
      <c r="DSU2779" s="653"/>
      <c r="DSV2779" s="653"/>
      <c r="DSW2779" s="653"/>
      <c r="DSX2779" s="653"/>
      <c r="DSY2779" s="653"/>
      <c r="DSZ2779" s="653"/>
      <c r="DTA2779" s="653"/>
      <c r="DTB2779" s="653"/>
      <c r="DTC2779" s="653"/>
      <c r="DTD2779" s="653"/>
      <c r="DTE2779" s="653"/>
      <c r="DTF2779" s="653"/>
      <c r="DTG2779" s="653"/>
      <c r="DTH2779" s="653"/>
      <c r="DTI2779" s="653"/>
      <c r="DTJ2779" s="653"/>
      <c r="DTK2779" s="653"/>
      <c r="DTL2779" s="653"/>
      <c r="DTM2779" s="653"/>
      <c r="DTN2779" s="653"/>
      <c r="DTO2779" s="653"/>
      <c r="DTP2779" s="653"/>
      <c r="DTQ2779" s="653"/>
      <c r="DTR2779" s="653"/>
      <c r="DTS2779" s="653"/>
      <c r="DTT2779" s="653"/>
      <c r="DTU2779" s="653"/>
      <c r="DTV2779" s="653"/>
      <c r="DTW2779" s="653"/>
      <c r="DTX2779" s="653"/>
      <c r="DTY2779" s="653"/>
      <c r="DTZ2779" s="653"/>
      <c r="DUA2779" s="653"/>
      <c r="DUB2779" s="653"/>
      <c r="DUC2779" s="653"/>
      <c r="DUD2779" s="653"/>
      <c r="DUE2779" s="653"/>
      <c r="DUF2779" s="653"/>
      <c r="DUG2779" s="653"/>
      <c r="DUH2779" s="653"/>
      <c r="DUI2779" s="653"/>
      <c r="DUJ2779" s="653"/>
      <c r="DUK2779" s="653"/>
      <c r="DUL2779" s="653"/>
      <c r="DUM2779" s="653"/>
      <c r="DUN2779" s="653"/>
      <c r="DUO2779" s="653"/>
      <c r="DUP2779" s="653"/>
      <c r="DUQ2779" s="653"/>
      <c r="DUR2779" s="653"/>
      <c r="DUS2779" s="653"/>
      <c r="DUT2779" s="653"/>
      <c r="DUU2779" s="653"/>
      <c r="DUV2779" s="653"/>
      <c r="DUW2779" s="653"/>
      <c r="DUX2779" s="653"/>
      <c r="DUY2779" s="653"/>
      <c r="DUZ2779" s="653"/>
      <c r="DVA2779" s="653"/>
      <c r="DVB2779" s="653"/>
      <c r="DVC2779" s="653"/>
      <c r="DVD2779" s="653"/>
      <c r="DVE2779" s="653"/>
      <c r="DVF2779" s="653"/>
      <c r="DVG2779" s="653"/>
      <c r="DVH2779" s="653"/>
      <c r="DVI2779" s="653"/>
      <c r="DVJ2779" s="653"/>
      <c r="DVK2779" s="653"/>
      <c r="DVL2779" s="653"/>
      <c r="DVM2779" s="653"/>
      <c r="DVN2779" s="653"/>
      <c r="DVO2779" s="653"/>
      <c r="DVP2779" s="653"/>
      <c r="DVQ2779" s="653"/>
      <c r="DVR2779" s="653"/>
      <c r="DVS2779" s="653"/>
      <c r="DVT2779" s="653"/>
      <c r="DVU2779" s="653"/>
      <c r="DVV2779" s="653"/>
      <c r="DVW2779" s="653"/>
      <c r="DVX2779" s="653"/>
      <c r="DVY2779" s="653"/>
      <c r="DVZ2779" s="653"/>
      <c r="DWA2779" s="653"/>
      <c r="DWB2779" s="653"/>
      <c r="DWC2779" s="653"/>
      <c r="DWD2779" s="653"/>
      <c r="DWE2779" s="653"/>
      <c r="DWF2779" s="653"/>
      <c r="DWG2779" s="653"/>
      <c r="DWH2779" s="653"/>
      <c r="DWI2779" s="653"/>
      <c r="DWJ2779" s="653"/>
      <c r="DWK2779" s="653"/>
      <c r="DWL2779" s="653"/>
      <c r="DWM2779" s="653"/>
      <c r="DWN2779" s="653"/>
      <c r="DWO2779" s="653"/>
      <c r="DWP2779" s="653"/>
      <c r="DWQ2779" s="653"/>
      <c r="DWR2779" s="653"/>
      <c r="DWS2779" s="653"/>
      <c r="DWT2779" s="653"/>
      <c r="DWU2779" s="653"/>
      <c r="DWV2779" s="653"/>
      <c r="DWW2779" s="653"/>
      <c r="DWX2779" s="653"/>
      <c r="DWY2779" s="653"/>
      <c r="DWZ2779" s="653"/>
      <c r="DXA2779" s="653"/>
      <c r="DXB2779" s="653"/>
      <c r="DXC2779" s="653"/>
      <c r="DXD2779" s="653"/>
      <c r="DXE2779" s="653"/>
      <c r="DXF2779" s="653"/>
      <c r="DXG2779" s="653"/>
      <c r="DXH2779" s="653"/>
      <c r="DXI2779" s="653"/>
      <c r="DXJ2779" s="653"/>
      <c r="DXK2779" s="653"/>
      <c r="DXL2779" s="653"/>
      <c r="DXM2779" s="653"/>
      <c r="DXN2779" s="653"/>
      <c r="DXO2779" s="653"/>
      <c r="DXP2779" s="653"/>
      <c r="DXQ2779" s="653"/>
      <c r="DXR2779" s="653"/>
      <c r="DXS2779" s="653"/>
      <c r="DXT2779" s="653"/>
      <c r="DXU2779" s="653"/>
      <c r="DXV2779" s="653"/>
      <c r="DXW2779" s="653"/>
      <c r="DXX2779" s="653"/>
      <c r="DXY2779" s="653"/>
      <c r="DXZ2779" s="653"/>
      <c r="DYA2779" s="653"/>
      <c r="DYB2779" s="653"/>
      <c r="DYC2779" s="653"/>
      <c r="DYD2779" s="653"/>
      <c r="DYE2779" s="653"/>
      <c r="DYF2779" s="653"/>
      <c r="DYG2779" s="653"/>
      <c r="DYH2779" s="653"/>
      <c r="DYI2779" s="653"/>
      <c r="DYJ2779" s="653"/>
      <c r="DYK2779" s="653"/>
      <c r="DYL2779" s="653"/>
      <c r="DYM2779" s="653"/>
      <c r="DYN2779" s="653"/>
      <c r="DYO2779" s="653"/>
      <c r="DYP2779" s="653"/>
      <c r="DYQ2779" s="653"/>
      <c r="DYR2779" s="653"/>
      <c r="DYS2779" s="653"/>
      <c r="DYT2779" s="653"/>
      <c r="DYU2779" s="653"/>
      <c r="DYV2779" s="653"/>
      <c r="DYW2779" s="653"/>
      <c r="DYX2779" s="653"/>
      <c r="DYY2779" s="653"/>
      <c r="DYZ2779" s="653"/>
      <c r="DZA2779" s="653"/>
      <c r="DZB2779" s="653"/>
      <c r="DZC2779" s="653"/>
      <c r="DZD2779" s="653"/>
      <c r="DZE2779" s="653"/>
      <c r="DZF2779" s="653"/>
      <c r="DZG2779" s="653"/>
      <c r="DZH2779" s="653"/>
      <c r="DZI2779" s="653"/>
      <c r="DZJ2779" s="653"/>
      <c r="DZK2779" s="653"/>
      <c r="DZL2779" s="653"/>
      <c r="DZM2779" s="653"/>
      <c r="DZN2779" s="653"/>
      <c r="DZO2779" s="653"/>
      <c r="DZP2779" s="653"/>
      <c r="DZQ2779" s="653"/>
      <c r="DZR2779" s="653"/>
      <c r="DZS2779" s="653"/>
      <c r="DZT2779" s="653"/>
      <c r="DZU2779" s="653"/>
      <c r="DZV2779" s="653"/>
      <c r="DZW2779" s="653"/>
      <c r="DZX2779" s="653"/>
      <c r="DZY2779" s="653"/>
      <c r="DZZ2779" s="653"/>
      <c r="EAA2779" s="653"/>
      <c r="EAB2779" s="653"/>
      <c r="EAC2779" s="653"/>
      <c r="EAD2779" s="653"/>
      <c r="EAE2779" s="653"/>
      <c r="EAF2779" s="653"/>
      <c r="EAG2779" s="653"/>
      <c r="EAH2779" s="653"/>
      <c r="EAI2779" s="653"/>
      <c r="EAJ2779" s="653"/>
      <c r="EAK2779" s="653"/>
      <c r="EAL2779" s="653"/>
      <c r="EAM2779" s="653"/>
      <c r="EAN2779" s="653"/>
      <c r="EAO2779" s="653"/>
      <c r="EAP2779" s="653"/>
      <c r="EAQ2779" s="653"/>
      <c r="EAR2779" s="653"/>
      <c r="EAS2779" s="653"/>
      <c r="EAT2779" s="653"/>
      <c r="EAU2779" s="653"/>
      <c r="EAV2779" s="653"/>
      <c r="EAW2779" s="653"/>
      <c r="EAX2779" s="653"/>
      <c r="EAY2779" s="653"/>
      <c r="EAZ2779" s="653"/>
      <c r="EBA2779" s="653"/>
      <c r="EBB2779" s="653"/>
      <c r="EBC2779" s="653"/>
      <c r="EBD2779" s="653"/>
      <c r="EBE2779" s="653"/>
      <c r="EBF2779" s="653"/>
      <c r="EBG2779" s="653"/>
      <c r="EBH2779" s="653"/>
      <c r="EBI2779" s="653"/>
      <c r="EBJ2779" s="653"/>
      <c r="EBK2779" s="653"/>
      <c r="EBL2779" s="653"/>
      <c r="EBM2779" s="653"/>
      <c r="EBN2779" s="653"/>
      <c r="EBO2779" s="653"/>
      <c r="EBP2779" s="653"/>
      <c r="EBQ2779" s="653"/>
      <c r="EBR2779" s="653"/>
      <c r="EBS2779" s="653"/>
      <c r="EBT2779" s="653"/>
      <c r="EBU2779" s="653"/>
      <c r="EBV2779" s="653"/>
      <c r="EBW2779" s="653"/>
      <c r="EBX2779" s="653"/>
      <c r="EBY2779" s="653"/>
      <c r="EBZ2779" s="653"/>
      <c r="ECA2779" s="653"/>
      <c r="ECB2779" s="653"/>
      <c r="ECC2779" s="653"/>
      <c r="ECD2779" s="653"/>
      <c r="ECE2779" s="653"/>
      <c r="ECF2779" s="653"/>
      <c r="ECG2779" s="653"/>
      <c r="ECH2779" s="653"/>
      <c r="ECI2779" s="653"/>
      <c r="ECJ2779" s="653"/>
      <c r="ECK2779" s="653"/>
      <c r="ECL2779" s="653"/>
      <c r="ECM2779" s="653"/>
      <c r="ECN2779" s="653"/>
      <c r="ECO2779" s="653"/>
      <c r="ECP2779" s="653"/>
      <c r="ECQ2779" s="653"/>
      <c r="ECR2779" s="653"/>
      <c r="ECS2779" s="653"/>
      <c r="ECT2779" s="653"/>
      <c r="ECU2779" s="653"/>
      <c r="ECV2779" s="653"/>
      <c r="ECW2779" s="653"/>
      <c r="ECX2779" s="653"/>
      <c r="ECY2779" s="653"/>
      <c r="ECZ2779" s="653"/>
      <c r="EDA2779" s="653"/>
      <c r="EDB2779" s="653"/>
      <c r="EDC2779" s="653"/>
      <c r="EDD2779" s="653"/>
      <c r="EDE2779" s="653"/>
      <c r="EDF2779" s="653"/>
      <c r="EDG2779" s="653"/>
      <c r="EDH2779" s="653"/>
      <c r="EDI2779" s="653"/>
      <c r="EDJ2779" s="653"/>
      <c r="EDK2779" s="653"/>
      <c r="EDL2779" s="653"/>
      <c r="EDM2779" s="653"/>
      <c r="EDN2779" s="653"/>
      <c r="EDO2779" s="653"/>
      <c r="EDP2779" s="653"/>
      <c r="EDQ2779" s="653"/>
      <c r="EDR2779" s="653"/>
      <c r="EDS2779" s="653"/>
      <c r="EDT2779" s="653"/>
      <c r="EDU2779" s="653"/>
      <c r="EDV2779" s="653"/>
      <c r="EDW2779" s="653"/>
      <c r="EDX2779" s="653"/>
      <c r="EDY2779" s="653"/>
      <c r="EDZ2779" s="653"/>
      <c r="EEA2779" s="653"/>
      <c r="EEB2779" s="653"/>
      <c r="EEC2779" s="653"/>
      <c r="EED2779" s="653"/>
      <c r="EEE2779" s="653"/>
      <c r="EEF2779" s="653"/>
      <c r="EEG2779" s="653"/>
      <c r="EEH2779" s="653"/>
      <c r="EEI2779" s="653"/>
      <c r="EEJ2779" s="653"/>
      <c r="EEK2779" s="653"/>
      <c r="EEL2779" s="653"/>
      <c r="EEM2779" s="653"/>
      <c r="EEN2779" s="653"/>
      <c r="EEO2779" s="653"/>
      <c r="EEP2779" s="653"/>
      <c r="EEQ2779" s="653"/>
      <c r="EER2779" s="653"/>
      <c r="EES2779" s="653"/>
      <c r="EET2779" s="653"/>
      <c r="EEU2779" s="653"/>
      <c r="EEV2779" s="653"/>
      <c r="EEW2779" s="653"/>
      <c r="EEX2779" s="653"/>
      <c r="EEY2779" s="653"/>
      <c r="EEZ2779" s="653"/>
      <c r="EFA2779" s="653"/>
      <c r="EFB2779" s="653"/>
      <c r="EFC2779" s="653"/>
      <c r="EFD2779" s="653"/>
      <c r="EFE2779" s="653"/>
      <c r="EFF2779" s="653"/>
      <c r="EFG2779" s="653"/>
      <c r="EFH2779" s="653"/>
      <c r="EFI2779" s="653"/>
      <c r="EFJ2779" s="653"/>
      <c r="EFK2779" s="653"/>
      <c r="EFL2779" s="653"/>
      <c r="EFM2779" s="653"/>
      <c r="EFN2779" s="653"/>
      <c r="EFO2779" s="653"/>
      <c r="EFP2779" s="653"/>
      <c r="EFQ2779" s="653"/>
      <c r="EFR2779" s="653"/>
      <c r="EFS2779" s="653"/>
      <c r="EFT2779" s="653"/>
      <c r="EFU2779" s="653"/>
      <c r="EFV2779" s="653"/>
      <c r="EFW2779" s="653"/>
      <c r="EFX2779" s="653"/>
      <c r="EFY2779" s="653"/>
      <c r="EFZ2779" s="653"/>
      <c r="EGA2779" s="653"/>
      <c r="EGB2779" s="653"/>
      <c r="EGC2779" s="653"/>
      <c r="EGD2779" s="653"/>
      <c r="EGE2779" s="653"/>
      <c r="EGF2779" s="653"/>
      <c r="EGG2779" s="653"/>
      <c r="EGH2779" s="653"/>
      <c r="EGI2779" s="653"/>
      <c r="EGJ2779" s="653"/>
      <c r="EGK2779" s="653"/>
      <c r="EGL2779" s="653"/>
      <c r="EGM2779" s="653"/>
      <c r="EGN2779" s="653"/>
      <c r="EGO2779" s="653"/>
      <c r="EGP2779" s="653"/>
      <c r="EGQ2779" s="653"/>
      <c r="EGR2779" s="653"/>
      <c r="EGS2779" s="653"/>
      <c r="EGT2779" s="653"/>
      <c r="EGU2779" s="653"/>
      <c r="EGV2779" s="653"/>
      <c r="EGW2779" s="653"/>
      <c r="EGX2779" s="653"/>
      <c r="EGY2779" s="653"/>
      <c r="EGZ2779" s="653"/>
      <c r="EHA2779" s="653"/>
      <c r="EHB2779" s="653"/>
      <c r="EHC2779" s="653"/>
      <c r="EHD2779" s="653"/>
      <c r="EHE2779" s="653"/>
      <c r="EHF2779" s="653"/>
      <c r="EHG2779" s="653"/>
      <c r="EHH2779" s="653"/>
      <c r="EHI2779" s="653"/>
      <c r="EHJ2779" s="653"/>
      <c r="EHK2779" s="653"/>
      <c r="EHL2779" s="653"/>
      <c r="EHM2779" s="653"/>
      <c r="EHN2779" s="653"/>
      <c r="EHO2779" s="653"/>
      <c r="EHP2779" s="653"/>
      <c r="EHQ2779" s="653"/>
      <c r="EHR2779" s="653"/>
      <c r="EHS2779" s="653"/>
      <c r="EHT2779" s="653"/>
      <c r="EHU2779" s="653"/>
      <c r="EHV2779" s="653"/>
      <c r="EHW2779" s="653"/>
      <c r="EHX2779" s="653"/>
      <c r="EHY2779" s="653"/>
      <c r="EHZ2779" s="653"/>
      <c r="EIA2779" s="653"/>
      <c r="EIB2779" s="653"/>
      <c r="EIC2779" s="653"/>
      <c r="EID2779" s="653"/>
      <c r="EIE2779" s="653"/>
      <c r="EIF2779" s="653"/>
      <c r="EIG2779" s="653"/>
      <c r="EIH2779" s="653"/>
      <c r="EII2779" s="653"/>
      <c r="EIJ2779" s="653"/>
      <c r="EIK2779" s="653"/>
      <c r="EIL2779" s="653"/>
      <c r="EIM2779" s="653"/>
      <c r="EIN2779" s="653"/>
      <c r="EIO2779" s="653"/>
      <c r="EIP2779" s="653"/>
      <c r="EIQ2779" s="653"/>
      <c r="EIR2779" s="653"/>
      <c r="EIS2779" s="653"/>
      <c r="EIT2779" s="653"/>
      <c r="EIU2779" s="653"/>
      <c r="EIV2779" s="653"/>
      <c r="EIW2779" s="653"/>
      <c r="EIX2779" s="653"/>
      <c r="EIY2779" s="653"/>
      <c r="EIZ2779" s="653"/>
      <c r="EJA2779" s="653"/>
      <c r="EJB2779" s="653"/>
      <c r="EJC2779" s="653"/>
      <c r="EJD2779" s="653"/>
      <c r="EJE2779" s="653"/>
      <c r="EJF2779" s="653"/>
      <c r="EJG2779" s="653"/>
      <c r="EJH2779" s="653"/>
      <c r="EJI2779" s="653"/>
      <c r="EJJ2779" s="653"/>
      <c r="EJK2779" s="653"/>
      <c r="EJL2779" s="653"/>
      <c r="EJM2779" s="653"/>
      <c r="EJN2779" s="653"/>
      <c r="EJO2779" s="653"/>
      <c r="EJP2779" s="653"/>
      <c r="EJQ2779" s="653"/>
      <c r="EJR2779" s="653"/>
      <c r="EJS2779" s="653"/>
      <c r="EJT2779" s="653"/>
      <c r="EJU2779" s="653"/>
      <c r="EJV2779" s="653"/>
      <c r="EJW2779" s="653"/>
      <c r="EJX2779" s="653"/>
      <c r="EJY2779" s="653"/>
      <c r="EJZ2779" s="653"/>
      <c r="EKA2779" s="653"/>
      <c r="EKB2779" s="653"/>
      <c r="EKC2779" s="653"/>
      <c r="EKD2779" s="653"/>
      <c r="EKE2779" s="653"/>
      <c r="EKF2779" s="653"/>
      <c r="EKG2779" s="653"/>
      <c r="EKH2779" s="653"/>
      <c r="EKI2779" s="653"/>
      <c r="EKJ2779" s="653"/>
      <c r="EKK2779" s="653"/>
      <c r="EKL2779" s="653"/>
      <c r="EKM2779" s="653"/>
      <c r="EKN2779" s="653"/>
      <c r="EKO2779" s="653"/>
      <c r="EKP2779" s="653"/>
      <c r="EKQ2779" s="653"/>
      <c r="EKR2779" s="653"/>
      <c r="EKS2779" s="653"/>
      <c r="EKT2779" s="653"/>
      <c r="EKU2779" s="653"/>
      <c r="EKV2779" s="653"/>
      <c r="EKW2779" s="653"/>
      <c r="EKX2779" s="653"/>
      <c r="EKY2779" s="653"/>
      <c r="EKZ2779" s="653"/>
      <c r="ELA2779" s="653"/>
      <c r="ELB2779" s="653"/>
      <c r="ELC2779" s="653"/>
      <c r="ELD2779" s="653"/>
      <c r="ELE2779" s="653"/>
      <c r="ELF2779" s="653"/>
      <c r="ELG2779" s="653"/>
      <c r="ELH2779" s="653"/>
      <c r="ELI2779" s="653"/>
      <c r="ELJ2779" s="653"/>
      <c r="ELK2779" s="653"/>
      <c r="ELL2779" s="653"/>
      <c r="ELM2779" s="653"/>
      <c r="ELN2779" s="653"/>
      <c r="ELO2779" s="653"/>
      <c r="ELP2779" s="653"/>
      <c r="ELQ2779" s="653"/>
      <c r="ELR2779" s="653"/>
      <c r="ELS2779" s="653"/>
      <c r="ELT2779" s="653"/>
      <c r="ELU2779" s="653"/>
      <c r="ELV2779" s="653"/>
      <c r="ELW2779" s="653"/>
      <c r="ELX2779" s="653"/>
      <c r="ELY2779" s="653"/>
      <c r="ELZ2779" s="653"/>
      <c r="EMA2779" s="653"/>
      <c r="EMB2779" s="653"/>
      <c r="EMC2779" s="653"/>
      <c r="EMD2779" s="653"/>
      <c r="EME2779" s="653"/>
      <c r="EMF2779" s="653"/>
      <c r="EMG2779" s="653"/>
      <c r="EMH2779" s="653"/>
      <c r="EMI2779" s="653"/>
      <c r="EMJ2779" s="653"/>
      <c r="EMK2779" s="653"/>
      <c r="EML2779" s="653"/>
      <c r="EMM2779" s="653"/>
      <c r="EMN2779" s="653"/>
      <c r="EMO2779" s="653"/>
      <c r="EMP2779" s="653"/>
      <c r="EMQ2779" s="653"/>
      <c r="EMR2779" s="653"/>
      <c r="EMS2779" s="653"/>
      <c r="EMT2779" s="653"/>
      <c r="EMU2779" s="653"/>
      <c r="EMV2779" s="653"/>
      <c r="EMW2779" s="653"/>
      <c r="EMX2779" s="653"/>
      <c r="EMY2779" s="653"/>
      <c r="EMZ2779" s="653"/>
      <c r="ENA2779" s="653"/>
      <c r="ENB2779" s="653"/>
      <c r="ENC2779" s="653"/>
      <c r="END2779" s="653"/>
      <c r="ENE2779" s="653"/>
      <c r="ENF2779" s="653"/>
      <c r="ENG2779" s="653"/>
      <c r="ENH2779" s="653"/>
      <c r="ENI2779" s="653"/>
      <c r="ENJ2779" s="653"/>
      <c r="ENK2779" s="653"/>
      <c r="ENL2779" s="653"/>
      <c r="ENM2779" s="653"/>
      <c r="ENN2779" s="653"/>
      <c r="ENO2779" s="653"/>
      <c r="ENP2779" s="653"/>
      <c r="ENQ2779" s="653"/>
      <c r="ENR2779" s="653"/>
      <c r="ENS2779" s="653"/>
      <c r="ENT2779" s="653"/>
      <c r="ENU2779" s="653"/>
      <c r="ENV2779" s="653"/>
      <c r="ENW2779" s="653"/>
      <c r="ENX2779" s="653"/>
      <c r="ENY2779" s="653"/>
      <c r="ENZ2779" s="653"/>
      <c r="EOA2779" s="653"/>
      <c r="EOB2779" s="653"/>
      <c r="EOC2779" s="653"/>
      <c r="EOD2779" s="653"/>
      <c r="EOE2779" s="653"/>
      <c r="EOF2779" s="653"/>
      <c r="EOG2779" s="653"/>
      <c r="EOH2779" s="653"/>
      <c r="EOI2779" s="653"/>
      <c r="EOJ2779" s="653"/>
      <c r="EOK2779" s="653"/>
      <c r="EOL2779" s="653"/>
      <c r="EOM2779" s="653"/>
      <c r="EON2779" s="653"/>
      <c r="EOO2779" s="653"/>
      <c r="EOP2779" s="653"/>
      <c r="EOQ2779" s="653"/>
      <c r="EOR2779" s="653"/>
      <c r="EOS2779" s="653"/>
      <c r="EOT2779" s="653"/>
      <c r="EOU2779" s="653"/>
      <c r="EOV2779" s="653"/>
      <c r="EOW2779" s="653"/>
      <c r="EOX2779" s="653"/>
      <c r="EOY2779" s="653"/>
      <c r="EOZ2779" s="653"/>
      <c r="EPA2779" s="653"/>
      <c r="EPB2779" s="653"/>
      <c r="EPC2779" s="653"/>
      <c r="EPD2779" s="653"/>
      <c r="EPE2779" s="653"/>
      <c r="EPF2779" s="653"/>
      <c r="EPG2779" s="653"/>
      <c r="EPH2779" s="653"/>
      <c r="EPI2779" s="653"/>
      <c r="EPJ2779" s="653"/>
      <c r="EPK2779" s="653"/>
      <c r="EPL2779" s="653"/>
      <c r="EPM2779" s="653"/>
      <c r="EPN2779" s="653"/>
      <c r="EPO2779" s="653"/>
      <c r="EPP2779" s="653"/>
      <c r="EPQ2779" s="653"/>
      <c r="EPR2779" s="653"/>
      <c r="EPS2779" s="653"/>
      <c r="EPT2779" s="653"/>
      <c r="EPU2779" s="653"/>
      <c r="EPV2779" s="653"/>
      <c r="EPW2779" s="653"/>
      <c r="EPX2779" s="653"/>
      <c r="EPY2779" s="653"/>
      <c r="EPZ2779" s="653"/>
      <c r="EQA2779" s="653"/>
      <c r="EQB2779" s="653"/>
      <c r="EQC2779" s="653"/>
      <c r="EQD2779" s="653"/>
      <c r="EQE2779" s="653"/>
      <c r="EQF2779" s="653"/>
      <c r="EQG2779" s="653"/>
      <c r="EQH2779" s="653"/>
      <c r="EQI2779" s="653"/>
      <c r="EQJ2779" s="653"/>
      <c r="EQK2779" s="653"/>
      <c r="EQL2779" s="653"/>
      <c r="EQM2779" s="653"/>
      <c r="EQN2779" s="653"/>
      <c r="EQO2779" s="653"/>
      <c r="EQP2779" s="653"/>
      <c r="EQQ2779" s="653"/>
      <c r="EQR2779" s="653"/>
      <c r="EQS2779" s="653"/>
      <c r="EQT2779" s="653"/>
      <c r="EQU2779" s="653"/>
      <c r="EQV2779" s="653"/>
      <c r="EQW2779" s="653"/>
      <c r="EQX2779" s="653"/>
      <c r="EQY2779" s="653"/>
      <c r="EQZ2779" s="653"/>
      <c r="ERA2779" s="653"/>
      <c r="ERB2779" s="653"/>
      <c r="ERC2779" s="653"/>
      <c r="ERD2779" s="653"/>
      <c r="ERE2779" s="653"/>
      <c r="ERF2779" s="653"/>
      <c r="ERG2779" s="653"/>
      <c r="ERH2779" s="653"/>
      <c r="ERI2779" s="653"/>
      <c r="ERJ2779" s="653"/>
      <c r="ERK2779" s="653"/>
      <c r="ERL2779" s="653"/>
      <c r="ERM2779" s="653"/>
      <c r="ERN2779" s="653"/>
      <c r="ERO2779" s="653"/>
      <c r="ERP2779" s="653"/>
      <c r="ERQ2779" s="653"/>
      <c r="ERR2779" s="653"/>
      <c r="ERS2779" s="653"/>
      <c r="ERT2779" s="653"/>
      <c r="ERU2779" s="653"/>
      <c r="ERV2779" s="653"/>
      <c r="ERW2779" s="653"/>
      <c r="ERX2779" s="653"/>
      <c r="ERY2779" s="653"/>
      <c r="ERZ2779" s="653"/>
      <c r="ESA2779" s="653"/>
      <c r="ESB2779" s="653"/>
      <c r="ESC2779" s="653"/>
      <c r="ESD2779" s="653"/>
      <c r="ESE2779" s="653"/>
      <c r="ESF2779" s="653"/>
      <c r="ESG2779" s="653"/>
      <c r="ESH2779" s="653"/>
      <c r="ESI2779" s="653"/>
      <c r="ESJ2779" s="653"/>
      <c r="ESK2779" s="653"/>
      <c r="ESL2779" s="653"/>
      <c r="ESM2779" s="653"/>
      <c r="ESN2779" s="653"/>
      <c r="ESO2779" s="653"/>
      <c r="ESP2779" s="653"/>
      <c r="ESQ2779" s="653"/>
      <c r="ESR2779" s="653"/>
      <c r="ESS2779" s="653"/>
      <c r="EST2779" s="653"/>
      <c r="ESU2779" s="653"/>
      <c r="ESV2779" s="653"/>
      <c r="ESW2779" s="653"/>
      <c r="ESX2779" s="653"/>
      <c r="ESY2779" s="653"/>
      <c r="ESZ2779" s="653"/>
      <c r="ETA2779" s="653"/>
      <c r="ETB2779" s="653"/>
      <c r="ETC2779" s="653"/>
      <c r="ETD2779" s="653"/>
      <c r="ETE2779" s="653"/>
      <c r="ETF2779" s="653"/>
      <c r="ETG2779" s="653"/>
      <c r="ETH2779" s="653"/>
      <c r="ETI2779" s="653"/>
      <c r="ETJ2779" s="653"/>
      <c r="ETK2779" s="653"/>
      <c r="ETL2779" s="653"/>
      <c r="ETM2779" s="653"/>
      <c r="ETN2779" s="653"/>
      <c r="ETO2779" s="653"/>
      <c r="ETP2779" s="653"/>
      <c r="ETQ2779" s="653"/>
      <c r="ETR2779" s="653"/>
      <c r="ETS2779" s="653"/>
      <c r="ETT2779" s="653"/>
      <c r="ETU2779" s="653"/>
      <c r="ETV2779" s="653"/>
      <c r="ETW2779" s="653"/>
      <c r="ETX2779" s="653"/>
      <c r="ETY2779" s="653"/>
      <c r="ETZ2779" s="653"/>
      <c r="EUA2779" s="653"/>
      <c r="EUB2779" s="653"/>
      <c r="EUC2779" s="653"/>
      <c r="EUD2779" s="653"/>
      <c r="EUE2779" s="653"/>
      <c r="EUF2779" s="653"/>
      <c r="EUG2779" s="653"/>
      <c r="EUH2779" s="653"/>
      <c r="EUI2779" s="653"/>
      <c r="EUJ2779" s="653"/>
      <c r="EUK2779" s="653"/>
      <c r="EUL2779" s="653"/>
      <c r="EUM2779" s="653"/>
      <c r="EUN2779" s="653"/>
      <c r="EUO2779" s="653"/>
      <c r="EUP2779" s="653"/>
      <c r="EUQ2779" s="653"/>
      <c r="EUR2779" s="653"/>
      <c r="EUS2779" s="653"/>
      <c r="EUT2779" s="653"/>
      <c r="EUU2779" s="653"/>
      <c r="EUV2779" s="653"/>
      <c r="EUW2779" s="653"/>
      <c r="EUX2779" s="653"/>
      <c r="EUY2779" s="653"/>
      <c r="EUZ2779" s="653"/>
      <c r="EVA2779" s="653"/>
      <c r="EVB2779" s="653"/>
      <c r="EVC2779" s="653"/>
      <c r="EVD2779" s="653"/>
      <c r="EVE2779" s="653"/>
      <c r="EVF2779" s="653"/>
      <c r="EVG2779" s="653"/>
      <c r="EVH2779" s="653"/>
      <c r="EVI2779" s="653"/>
      <c r="EVJ2779" s="653"/>
      <c r="EVK2779" s="653"/>
      <c r="EVL2779" s="653"/>
      <c r="EVM2779" s="653"/>
      <c r="EVN2779" s="653"/>
      <c r="EVO2779" s="653"/>
      <c r="EVP2779" s="653"/>
      <c r="EVQ2779" s="653"/>
      <c r="EVR2779" s="653"/>
      <c r="EVS2779" s="653"/>
      <c r="EVT2779" s="653"/>
      <c r="EVU2779" s="653"/>
      <c r="EVV2779" s="653"/>
      <c r="EVW2779" s="653"/>
      <c r="EVX2779" s="653"/>
      <c r="EVY2779" s="653"/>
      <c r="EVZ2779" s="653"/>
      <c r="EWA2779" s="653"/>
      <c r="EWB2779" s="653"/>
      <c r="EWC2779" s="653"/>
      <c r="EWD2779" s="653"/>
      <c r="EWE2779" s="653"/>
      <c r="EWF2779" s="653"/>
      <c r="EWG2779" s="653"/>
      <c r="EWH2779" s="653"/>
      <c r="EWI2779" s="653"/>
      <c r="EWJ2779" s="653"/>
      <c r="EWK2779" s="653"/>
      <c r="EWL2779" s="653"/>
      <c r="EWM2779" s="653"/>
      <c r="EWN2779" s="653"/>
      <c r="EWO2779" s="653"/>
      <c r="EWP2779" s="653"/>
      <c r="EWQ2779" s="653"/>
      <c r="EWR2779" s="653"/>
      <c r="EWS2779" s="653"/>
      <c r="EWT2779" s="653"/>
      <c r="EWU2779" s="653"/>
      <c r="EWV2779" s="653"/>
      <c r="EWW2779" s="653"/>
      <c r="EWX2779" s="653"/>
      <c r="EWY2779" s="653"/>
      <c r="EWZ2779" s="653"/>
      <c r="EXA2779" s="653"/>
      <c r="EXB2779" s="653"/>
      <c r="EXC2779" s="653"/>
      <c r="EXD2779" s="653"/>
      <c r="EXE2779" s="653"/>
      <c r="EXF2779" s="653"/>
      <c r="EXG2779" s="653"/>
      <c r="EXH2779" s="653"/>
      <c r="EXI2779" s="653"/>
      <c r="EXJ2779" s="653"/>
      <c r="EXK2779" s="653"/>
      <c r="EXL2779" s="653"/>
      <c r="EXM2779" s="653"/>
      <c r="EXN2779" s="653"/>
      <c r="EXO2779" s="653"/>
      <c r="EXP2779" s="653"/>
      <c r="EXQ2779" s="653"/>
      <c r="EXR2779" s="653"/>
      <c r="EXS2779" s="653"/>
      <c r="EXT2779" s="653"/>
      <c r="EXU2779" s="653"/>
      <c r="EXV2779" s="653"/>
      <c r="EXW2779" s="653"/>
      <c r="EXX2779" s="653"/>
      <c r="EXY2779" s="653"/>
      <c r="EXZ2779" s="653"/>
      <c r="EYA2779" s="653"/>
      <c r="EYB2779" s="653"/>
      <c r="EYC2779" s="653"/>
      <c r="EYD2779" s="653"/>
      <c r="EYE2779" s="653"/>
      <c r="EYF2779" s="653"/>
      <c r="EYG2779" s="653"/>
      <c r="EYH2779" s="653"/>
      <c r="EYI2779" s="653"/>
      <c r="EYJ2779" s="653"/>
      <c r="EYK2779" s="653"/>
      <c r="EYL2779" s="653"/>
      <c r="EYM2779" s="653"/>
      <c r="EYN2779" s="653"/>
      <c r="EYO2779" s="653"/>
      <c r="EYP2779" s="653"/>
      <c r="EYQ2779" s="653"/>
      <c r="EYR2779" s="653"/>
      <c r="EYS2779" s="653"/>
      <c r="EYT2779" s="653"/>
      <c r="EYU2779" s="653"/>
      <c r="EYV2779" s="653"/>
      <c r="EYW2779" s="653"/>
      <c r="EYX2779" s="653"/>
      <c r="EYY2779" s="653"/>
      <c r="EYZ2779" s="653"/>
      <c r="EZA2779" s="653"/>
      <c r="EZB2779" s="653"/>
      <c r="EZC2779" s="653"/>
      <c r="EZD2779" s="653"/>
      <c r="EZE2779" s="653"/>
      <c r="EZF2779" s="653"/>
      <c r="EZG2779" s="653"/>
      <c r="EZH2779" s="653"/>
      <c r="EZI2779" s="653"/>
      <c r="EZJ2779" s="653"/>
      <c r="EZK2779" s="653"/>
      <c r="EZL2779" s="653"/>
      <c r="EZM2779" s="653"/>
      <c r="EZN2779" s="653"/>
      <c r="EZO2779" s="653"/>
      <c r="EZP2779" s="653"/>
      <c r="EZQ2779" s="653"/>
      <c r="EZR2779" s="653"/>
      <c r="EZS2779" s="653"/>
      <c r="EZT2779" s="653"/>
      <c r="EZU2779" s="653"/>
      <c r="EZV2779" s="653"/>
      <c r="EZW2779" s="653"/>
      <c r="EZX2779" s="653"/>
      <c r="EZY2779" s="653"/>
      <c r="EZZ2779" s="653"/>
      <c r="FAA2779" s="653"/>
      <c r="FAB2779" s="653"/>
      <c r="FAC2779" s="653"/>
      <c r="FAD2779" s="653"/>
      <c r="FAE2779" s="653"/>
      <c r="FAF2779" s="653"/>
      <c r="FAG2779" s="653"/>
      <c r="FAH2779" s="653"/>
      <c r="FAI2779" s="653"/>
      <c r="FAJ2779" s="653"/>
      <c r="FAK2779" s="653"/>
      <c r="FAL2779" s="653"/>
      <c r="FAM2779" s="653"/>
      <c r="FAN2779" s="653"/>
      <c r="FAO2779" s="653"/>
      <c r="FAP2779" s="653"/>
      <c r="FAQ2779" s="653"/>
      <c r="FAR2779" s="653"/>
      <c r="FAS2779" s="653"/>
      <c r="FAT2779" s="653"/>
      <c r="FAU2779" s="653"/>
      <c r="FAV2779" s="653"/>
      <c r="FAW2779" s="653"/>
      <c r="FAX2779" s="653"/>
      <c r="FAY2779" s="653"/>
      <c r="FAZ2779" s="653"/>
      <c r="FBA2779" s="653"/>
      <c r="FBB2779" s="653"/>
      <c r="FBC2779" s="653"/>
      <c r="FBD2779" s="653"/>
      <c r="FBE2779" s="653"/>
      <c r="FBF2779" s="653"/>
      <c r="FBG2779" s="653"/>
      <c r="FBH2779" s="653"/>
      <c r="FBI2779" s="653"/>
      <c r="FBJ2779" s="653"/>
      <c r="FBK2779" s="653"/>
      <c r="FBL2779" s="653"/>
      <c r="FBM2779" s="653"/>
      <c r="FBN2779" s="653"/>
      <c r="FBO2779" s="653"/>
      <c r="FBP2779" s="653"/>
      <c r="FBQ2779" s="653"/>
      <c r="FBR2779" s="653"/>
      <c r="FBS2779" s="653"/>
      <c r="FBT2779" s="653"/>
      <c r="FBU2779" s="653"/>
      <c r="FBV2779" s="653"/>
      <c r="FBW2779" s="653"/>
      <c r="FBX2779" s="653"/>
      <c r="FBY2779" s="653"/>
      <c r="FBZ2779" s="653"/>
      <c r="FCA2779" s="653"/>
      <c r="FCB2779" s="653"/>
      <c r="FCC2779" s="653"/>
      <c r="FCD2779" s="653"/>
      <c r="FCE2779" s="653"/>
      <c r="FCF2779" s="653"/>
      <c r="FCG2779" s="653"/>
      <c r="FCH2779" s="653"/>
      <c r="FCI2779" s="653"/>
      <c r="FCJ2779" s="653"/>
      <c r="FCK2779" s="653"/>
      <c r="FCL2779" s="653"/>
      <c r="FCM2779" s="653"/>
      <c r="FCN2779" s="653"/>
      <c r="FCO2779" s="653"/>
      <c r="FCP2779" s="653"/>
      <c r="FCQ2779" s="653"/>
      <c r="FCR2779" s="653"/>
      <c r="FCS2779" s="653"/>
      <c r="FCT2779" s="653"/>
      <c r="FCU2779" s="653"/>
      <c r="FCV2779" s="653"/>
      <c r="FCW2779" s="653"/>
      <c r="FCX2779" s="653"/>
      <c r="FCY2779" s="653"/>
      <c r="FCZ2779" s="653"/>
      <c r="FDA2779" s="653"/>
      <c r="FDB2779" s="653"/>
      <c r="FDC2779" s="653"/>
      <c r="FDD2779" s="653"/>
      <c r="FDE2779" s="653"/>
      <c r="FDF2779" s="653"/>
      <c r="FDG2779" s="653"/>
      <c r="FDH2779" s="653"/>
      <c r="FDI2779" s="653"/>
      <c r="FDJ2779" s="653"/>
      <c r="FDK2779" s="653"/>
      <c r="FDL2779" s="653"/>
      <c r="FDM2779" s="653"/>
      <c r="FDN2779" s="653"/>
      <c r="FDO2779" s="653"/>
      <c r="FDP2779" s="653"/>
      <c r="FDQ2779" s="653"/>
      <c r="FDR2779" s="653"/>
      <c r="FDS2779" s="653"/>
      <c r="FDT2779" s="653"/>
      <c r="FDU2779" s="653"/>
      <c r="FDV2779" s="653"/>
      <c r="FDW2779" s="653"/>
      <c r="FDX2779" s="653"/>
      <c r="FDY2779" s="653"/>
      <c r="FDZ2779" s="653"/>
      <c r="FEA2779" s="653"/>
      <c r="FEB2779" s="653"/>
      <c r="FEC2779" s="653"/>
      <c r="FED2779" s="653"/>
      <c r="FEE2779" s="653"/>
      <c r="FEF2779" s="653"/>
      <c r="FEG2779" s="653"/>
      <c r="FEH2779" s="653"/>
      <c r="FEI2779" s="653"/>
      <c r="FEJ2779" s="653"/>
      <c r="FEK2779" s="653"/>
      <c r="FEL2779" s="653"/>
      <c r="FEM2779" s="653"/>
      <c r="FEN2779" s="653"/>
      <c r="FEO2779" s="653"/>
      <c r="FEP2779" s="653"/>
      <c r="FEQ2779" s="653"/>
      <c r="FER2779" s="653"/>
      <c r="FES2779" s="653"/>
      <c r="FET2779" s="653"/>
      <c r="FEU2779" s="653"/>
      <c r="FEV2779" s="653"/>
      <c r="FEW2779" s="653"/>
      <c r="FEX2779" s="653"/>
      <c r="FEY2779" s="653"/>
      <c r="FEZ2779" s="653"/>
      <c r="FFA2779" s="653"/>
      <c r="FFB2779" s="653"/>
      <c r="FFC2779" s="653"/>
      <c r="FFD2779" s="653"/>
      <c r="FFE2779" s="653"/>
      <c r="FFF2779" s="653"/>
      <c r="FFG2779" s="653"/>
      <c r="FFH2779" s="653"/>
      <c r="FFI2779" s="653"/>
      <c r="FFJ2779" s="653"/>
      <c r="FFK2779" s="653"/>
      <c r="FFL2779" s="653"/>
      <c r="FFM2779" s="653"/>
      <c r="FFN2779" s="653"/>
      <c r="FFO2779" s="653"/>
      <c r="FFP2779" s="653"/>
      <c r="FFQ2779" s="653"/>
      <c r="FFR2779" s="653"/>
      <c r="FFS2779" s="653"/>
      <c r="FFT2779" s="653"/>
      <c r="FFU2779" s="653"/>
      <c r="FFV2779" s="653"/>
      <c r="FFW2779" s="653"/>
      <c r="FFX2779" s="653"/>
      <c r="FFY2779" s="653"/>
      <c r="FFZ2779" s="653"/>
      <c r="FGA2779" s="653"/>
      <c r="FGB2779" s="653"/>
      <c r="FGC2779" s="653"/>
      <c r="FGD2779" s="653"/>
      <c r="FGE2779" s="653"/>
      <c r="FGF2779" s="653"/>
      <c r="FGG2779" s="653"/>
      <c r="FGH2779" s="653"/>
      <c r="FGI2779" s="653"/>
      <c r="FGJ2779" s="653"/>
      <c r="FGK2779" s="653"/>
      <c r="FGL2779" s="653"/>
      <c r="FGM2779" s="653"/>
      <c r="FGN2779" s="653"/>
      <c r="FGO2779" s="653"/>
      <c r="FGP2779" s="653"/>
      <c r="FGQ2779" s="653"/>
      <c r="FGR2779" s="653"/>
      <c r="FGS2779" s="653"/>
      <c r="FGT2779" s="653"/>
      <c r="FGU2779" s="653"/>
      <c r="FGV2779" s="653"/>
      <c r="FGW2779" s="653"/>
      <c r="FGX2779" s="653"/>
      <c r="FGY2779" s="653"/>
      <c r="FGZ2779" s="653"/>
      <c r="FHA2779" s="653"/>
      <c r="FHB2779" s="653"/>
      <c r="FHC2779" s="653"/>
      <c r="FHD2779" s="653"/>
      <c r="FHE2779" s="653"/>
      <c r="FHF2779" s="653"/>
      <c r="FHG2779" s="653"/>
      <c r="FHH2779" s="653"/>
      <c r="FHI2779" s="653"/>
      <c r="FHJ2779" s="653"/>
      <c r="FHK2779" s="653"/>
      <c r="FHL2779" s="653"/>
      <c r="FHM2779" s="653"/>
      <c r="FHN2779" s="653"/>
      <c r="FHO2779" s="653"/>
      <c r="FHP2779" s="653"/>
      <c r="FHQ2779" s="653"/>
      <c r="FHR2779" s="653"/>
      <c r="FHS2779" s="653"/>
      <c r="FHT2779" s="653"/>
      <c r="FHU2779" s="653"/>
      <c r="FHV2779" s="653"/>
      <c r="FHW2779" s="653"/>
      <c r="FHX2779" s="653"/>
      <c r="FHY2779" s="653"/>
      <c r="FHZ2779" s="653"/>
      <c r="FIA2779" s="653"/>
      <c r="FIB2779" s="653"/>
      <c r="FIC2779" s="653"/>
      <c r="FID2779" s="653"/>
      <c r="FIE2779" s="653"/>
      <c r="FIF2779" s="653"/>
      <c r="FIG2779" s="653"/>
      <c r="FIH2779" s="653"/>
      <c r="FII2779" s="653"/>
      <c r="FIJ2779" s="653"/>
      <c r="FIK2779" s="653"/>
      <c r="FIL2779" s="653"/>
      <c r="FIM2779" s="653"/>
      <c r="FIN2779" s="653"/>
      <c r="FIO2779" s="653"/>
      <c r="FIP2779" s="653"/>
      <c r="FIQ2779" s="653"/>
      <c r="FIR2779" s="653"/>
      <c r="FIS2779" s="653"/>
      <c r="FIT2779" s="653"/>
      <c r="FIU2779" s="653"/>
      <c r="FIV2779" s="653"/>
      <c r="FIW2779" s="653"/>
      <c r="FIX2779" s="653"/>
      <c r="FIY2779" s="653"/>
      <c r="FIZ2779" s="653"/>
      <c r="FJA2779" s="653"/>
      <c r="FJB2779" s="653"/>
      <c r="FJC2779" s="653"/>
      <c r="FJD2779" s="653"/>
      <c r="FJE2779" s="653"/>
      <c r="FJF2779" s="653"/>
      <c r="FJG2779" s="653"/>
      <c r="FJH2779" s="653"/>
      <c r="FJI2779" s="653"/>
      <c r="FJJ2779" s="653"/>
      <c r="FJK2779" s="653"/>
      <c r="FJL2779" s="653"/>
      <c r="FJM2779" s="653"/>
      <c r="FJN2779" s="653"/>
      <c r="FJO2779" s="653"/>
      <c r="FJP2779" s="653"/>
      <c r="FJQ2779" s="653"/>
      <c r="FJR2779" s="653"/>
      <c r="FJS2779" s="653"/>
      <c r="FJT2779" s="653"/>
      <c r="FJU2779" s="653"/>
      <c r="FJV2779" s="653"/>
      <c r="FJW2779" s="653"/>
      <c r="FJX2779" s="653"/>
      <c r="FJY2779" s="653"/>
      <c r="FJZ2779" s="653"/>
      <c r="FKA2779" s="653"/>
      <c r="FKB2779" s="653"/>
      <c r="FKC2779" s="653"/>
      <c r="FKD2779" s="653"/>
      <c r="FKE2779" s="653"/>
      <c r="FKF2779" s="653"/>
      <c r="FKG2779" s="653"/>
      <c r="FKH2779" s="653"/>
      <c r="FKI2779" s="653"/>
      <c r="FKJ2779" s="653"/>
      <c r="FKK2779" s="653"/>
      <c r="FKL2779" s="653"/>
      <c r="FKM2779" s="653"/>
      <c r="FKN2779" s="653"/>
      <c r="FKO2779" s="653"/>
      <c r="FKP2779" s="653"/>
      <c r="FKQ2779" s="653"/>
      <c r="FKR2779" s="653"/>
      <c r="FKS2779" s="653"/>
      <c r="FKT2779" s="653"/>
      <c r="FKU2779" s="653"/>
      <c r="FKV2779" s="653"/>
      <c r="FKW2779" s="653"/>
      <c r="FKX2779" s="653"/>
      <c r="FKY2779" s="653"/>
      <c r="FKZ2779" s="653"/>
      <c r="FLA2779" s="653"/>
      <c r="FLB2779" s="653"/>
      <c r="FLC2779" s="653"/>
      <c r="FLD2779" s="653"/>
      <c r="FLE2779" s="653"/>
      <c r="FLF2779" s="653"/>
      <c r="FLG2779" s="653"/>
      <c r="FLH2779" s="653"/>
      <c r="FLI2779" s="653"/>
      <c r="FLJ2779" s="653"/>
      <c r="FLK2779" s="653"/>
      <c r="FLL2779" s="653"/>
      <c r="FLM2779" s="653"/>
      <c r="FLN2779" s="653"/>
      <c r="FLO2779" s="653"/>
      <c r="FLP2779" s="653"/>
      <c r="FLQ2779" s="653"/>
      <c r="FLR2779" s="653"/>
      <c r="FLS2779" s="653"/>
      <c r="FLT2779" s="653"/>
      <c r="FLU2779" s="653"/>
      <c r="FLV2779" s="653"/>
      <c r="FLW2779" s="653"/>
      <c r="FLX2779" s="653"/>
      <c r="FLY2779" s="653"/>
      <c r="FLZ2779" s="653"/>
      <c r="FMA2779" s="653"/>
      <c r="FMB2779" s="653"/>
      <c r="FMC2779" s="653"/>
      <c r="FMD2779" s="653"/>
      <c r="FME2779" s="653"/>
      <c r="FMF2779" s="653"/>
      <c r="FMG2779" s="653"/>
      <c r="FMH2779" s="653"/>
      <c r="FMI2779" s="653"/>
      <c r="FMJ2779" s="653"/>
      <c r="FMK2779" s="653"/>
      <c r="FML2779" s="653"/>
      <c r="FMM2779" s="653"/>
      <c r="FMN2779" s="653"/>
      <c r="FMO2779" s="653"/>
      <c r="FMP2779" s="653"/>
      <c r="FMQ2779" s="653"/>
      <c r="FMR2779" s="653"/>
      <c r="FMS2779" s="653"/>
      <c r="FMT2779" s="653"/>
      <c r="FMU2779" s="653"/>
      <c r="FMV2779" s="653"/>
      <c r="FMW2779" s="653"/>
      <c r="FMX2779" s="653"/>
      <c r="FMY2779" s="653"/>
      <c r="FMZ2779" s="653"/>
      <c r="FNA2779" s="653"/>
      <c r="FNB2779" s="653"/>
      <c r="FNC2779" s="653"/>
      <c r="FND2779" s="653"/>
      <c r="FNE2779" s="653"/>
      <c r="FNF2779" s="653"/>
      <c r="FNG2779" s="653"/>
      <c r="FNH2779" s="653"/>
      <c r="FNI2779" s="653"/>
      <c r="FNJ2779" s="653"/>
      <c r="FNK2779" s="653"/>
      <c r="FNL2779" s="653"/>
      <c r="FNM2779" s="653"/>
      <c r="FNN2779" s="653"/>
      <c r="FNO2779" s="653"/>
      <c r="FNP2779" s="653"/>
      <c r="FNQ2779" s="653"/>
      <c r="FNR2779" s="653"/>
      <c r="FNS2779" s="653"/>
      <c r="FNT2779" s="653"/>
      <c r="FNU2779" s="653"/>
      <c r="FNV2779" s="653"/>
      <c r="FNW2779" s="653"/>
      <c r="FNX2779" s="653"/>
      <c r="FNY2779" s="653"/>
      <c r="FNZ2779" s="653"/>
      <c r="FOA2779" s="653"/>
      <c r="FOB2779" s="653"/>
      <c r="FOC2779" s="653"/>
      <c r="FOD2779" s="653"/>
      <c r="FOE2779" s="653"/>
      <c r="FOF2779" s="653"/>
      <c r="FOG2779" s="653"/>
      <c r="FOH2779" s="653"/>
      <c r="FOI2779" s="653"/>
      <c r="FOJ2779" s="653"/>
      <c r="FOK2779" s="653"/>
      <c r="FOL2779" s="653"/>
      <c r="FOM2779" s="653"/>
      <c r="FON2779" s="653"/>
      <c r="FOO2779" s="653"/>
      <c r="FOP2779" s="653"/>
      <c r="FOQ2779" s="653"/>
      <c r="FOR2779" s="653"/>
      <c r="FOS2779" s="653"/>
      <c r="FOT2779" s="653"/>
      <c r="FOU2779" s="653"/>
      <c r="FOV2779" s="653"/>
      <c r="FOW2779" s="653"/>
      <c r="FOX2779" s="653"/>
      <c r="FOY2779" s="653"/>
      <c r="FOZ2779" s="653"/>
      <c r="FPA2779" s="653"/>
      <c r="FPB2779" s="653"/>
      <c r="FPC2779" s="653"/>
      <c r="FPD2779" s="653"/>
      <c r="FPE2779" s="653"/>
      <c r="FPF2779" s="653"/>
      <c r="FPG2779" s="653"/>
      <c r="FPH2779" s="653"/>
      <c r="FPI2779" s="653"/>
      <c r="FPJ2779" s="653"/>
      <c r="FPK2779" s="653"/>
      <c r="FPL2779" s="653"/>
      <c r="FPM2779" s="653"/>
      <c r="FPN2779" s="653"/>
      <c r="FPO2779" s="653"/>
      <c r="FPP2779" s="653"/>
      <c r="FPQ2779" s="653"/>
      <c r="FPR2779" s="653"/>
      <c r="FPS2779" s="653"/>
      <c r="FPT2779" s="653"/>
      <c r="FPU2779" s="653"/>
      <c r="FPV2779" s="653"/>
      <c r="FPW2779" s="653"/>
      <c r="FPX2779" s="653"/>
      <c r="FPY2779" s="653"/>
      <c r="FPZ2779" s="653"/>
      <c r="FQA2779" s="653"/>
      <c r="FQB2779" s="653"/>
      <c r="FQC2779" s="653"/>
      <c r="FQD2779" s="653"/>
      <c r="FQE2779" s="653"/>
      <c r="FQF2779" s="653"/>
      <c r="FQG2779" s="653"/>
      <c r="FQH2779" s="653"/>
      <c r="FQI2779" s="653"/>
      <c r="FQJ2779" s="653"/>
      <c r="FQK2779" s="653"/>
      <c r="FQL2779" s="653"/>
      <c r="FQM2779" s="653"/>
      <c r="FQN2779" s="653"/>
      <c r="FQO2779" s="653"/>
      <c r="FQP2779" s="653"/>
      <c r="FQQ2779" s="653"/>
      <c r="FQR2779" s="653"/>
      <c r="FQS2779" s="653"/>
      <c r="FQT2779" s="653"/>
      <c r="FQU2779" s="653"/>
      <c r="FQV2779" s="653"/>
      <c r="FQW2779" s="653"/>
      <c r="FQX2779" s="653"/>
      <c r="FQY2779" s="653"/>
      <c r="FQZ2779" s="653"/>
      <c r="FRA2779" s="653"/>
      <c r="FRB2779" s="653"/>
      <c r="FRC2779" s="653"/>
      <c r="FRD2779" s="653"/>
      <c r="FRE2779" s="653"/>
      <c r="FRF2779" s="653"/>
      <c r="FRG2779" s="653"/>
      <c r="FRH2779" s="653"/>
      <c r="FRI2779" s="653"/>
      <c r="FRJ2779" s="653"/>
      <c r="FRK2779" s="653"/>
      <c r="FRL2779" s="653"/>
      <c r="FRM2779" s="653"/>
      <c r="FRN2779" s="653"/>
      <c r="FRO2779" s="653"/>
      <c r="FRP2779" s="653"/>
      <c r="FRQ2779" s="653"/>
      <c r="FRR2779" s="653"/>
      <c r="FRS2779" s="653"/>
      <c r="FRT2779" s="653"/>
      <c r="FRU2779" s="653"/>
      <c r="FRV2779" s="653"/>
      <c r="FRW2779" s="653"/>
      <c r="FRX2779" s="653"/>
      <c r="FRY2779" s="653"/>
      <c r="FRZ2779" s="653"/>
      <c r="FSA2779" s="653"/>
      <c r="FSB2779" s="653"/>
      <c r="FSC2779" s="653"/>
      <c r="FSD2779" s="653"/>
      <c r="FSE2779" s="653"/>
      <c r="FSF2779" s="653"/>
      <c r="FSG2779" s="653"/>
      <c r="FSH2779" s="653"/>
      <c r="FSI2779" s="653"/>
      <c r="FSJ2779" s="653"/>
      <c r="FSK2779" s="653"/>
      <c r="FSL2779" s="653"/>
      <c r="FSM2779" s="653"/>
      <c r="FSN2779" s="653"/>
      <c r="FSO2779" s="653"/>
      <c r="FSP2779" s="653"/>
      <c r="FSQ2779" s="653"/>
      <c r="FSR2779" s="653"/>
      <c r="FSS2779" s="653"/>
      <c r="FST2779" s="653"/>
      <c r="FSU2779" s="653"/>
      <c r="FSV2779" s="653"/>
      <c r="FSW2779" s="653"/>
      <c r="FSX2779" s="653"/>
      <c r="FSY2779" s="653"/>
      <c r="FSZ2779" s="653"/>
      <c r="FTA2779" s="653"/>
      <c r="FTB2779" s="653"/>
      <c r="FTC2779" s="653"/>
      <c r="FTD2779" s="653"/>
      <c r="FTE2779" s="653"/>
      <c r="FTF2779" s="653"/>
      <c r="FTG2779" s="653"/>
      <c r="FTH2779" s="653"/>
      <c r="FTI2779" s="653"/>
      <c r="FTJ2779" s="653"/>
      <c r="FTK2779" s="653"/>
      <c r="FTL2779" s="653"/>
      <c r="FTM2779" s="653"/>
      <c r="FTN2779" s="653"/>
      <c r="FTO2779" s="653"/>
      <c r="FTP2779" s="653"/>
      <c r="FTQ2779" s="653"/>
      <c r="FTR2779" s="653"/>
      <c r="FTS2779" s="653"/>
      <c r="FTT2779" s="653"/>
      <c r="FTU2779" s="653"/>
      <c r="FTV2779" s="653"/>
      <c r="FTW2779" s="653"/>
      <c r="FTX2779" s="653"/>
      <c r="FTY2779" s="653"/>
      <c r="FTZ2779" s="653"/>
      <c r="FUA2779" s="653"/>
      <c r="FUB2779" s="653"/>
      <c r="FUC2779" s="653"/>
      <c r="FUD2779" s="653"/>
      <c r="FUE2779" s="653"/>
      <c r="FUF2779" s="653"/>
      <c r="FUG2779" s="653"/>
      <c r="FUH2779" s="653"/>
      <c r="FUI2779" s="653"/>
      <c r="FUJ2779" s="653"/>
      <c r="FUK2779" s="653"/>
      <c r="FUL2779" s="653"/>
      <c r="FUM2779" s="653"/>
      <c r="FUN2779" s="653"/>
      <c r="FUO2779" s="653"/>
      <c r="FUP2779" s="653"/>
      <c r="FUQ2779" s="653"/>
      <c r="FUR2779" s="653"/>
      <c r="FUS2779" s="653"/>
      <c r="FUT2779" s="653"/>
      <c r="FUU2779" s="653"/>
      <c r="FUV2779" s="653"/>
      <c r="FUW2779" s="653"/>
      <c r="FUX2779" s="653"/>
      <c r="FUY2779" s="653"/>
      <c r="FUZ2779" s="653"/>
      <c r="FVA2779" s="653"/>
      <c r="FVB2779" s="653"/>
      <c r="FVC2779" s="653"/>
      <c r="FVD2779" s="653"/>
      <c r="FVE2779" s="653"/>
      <c r="FVF2779" s="653"/>
      <c r="FVG2779" s="653"/>
      <c r="FVH2779" s="653"/>
      <c r="FVI2779" s="653"/>
      <c r="FVJ2779" s="653"/>
      <c r="FVK2779" s="653"/>
      <c r="FVL2779" s="653"/>
      <c r="FVM2779" s="653"/>
      <c r="FVN2779" s="653"/>
      <c r="FVO2779" s="653"/>
      <c r="FVP2779" s="653"/>
      <c r="FVQ2779" s="653"/>
      <c r="FVR2779" s="653"/>
      <c r="FVS2779" s="653"/>
      <c r="FVT2779" s="653"/>
      <c r="FVU2779" s="653"/>
      <c r="FVV2779" s="653"/>
      <c r="FVW2779" s="653"/>
      <c r="FVX2779" s="653"/>
      <c r="FVY2779" s="653"/>
      <c r="FVZ2779" s="653"/>
      <c r="FWA2779" s="653"/>
      <c r="FWB2779" s="653"/>
      <c r="FWC2779" s="653"/>
      <c r="FWD2779" s="653"/>
      <c r="FWE2779" s="653"/>
      <c r="FWF2779" s="653"/>
      <c r="FWG2779" s="653"/>
      <c r="FWH2779" s="653"/>
      <c r="FWI2779" s="653"/>
      <c r="FWJ2779" s="653"/>
      <c r="FWK2779" s="653"/>
      <c r="FWL2779" s="653"/>
      <c r="FWM2779" s="653"/>
      <c r="FWN2779" s="653"/>
      <c r="FWO2779" s="653"/>
      <c r="FWP2779" s="653"/>
      <c r="FWQ2779" s="653"/>
      <c r="FWR2779" s="653"/>
      <c r="FWS2779" s="653"/>
      <c r="FWT2779" s="653"/>
      <c r="FWU2779" s="653"/>
      <c r="FWV2779" s="653"/>
      <c r="FWW2779" s="653"/>
      <c r="FWX2779" s="653"/>
      <c r="FWY2779" s="653"/>
      <c r="FWZ2779" s="653"/>
      <c r="FXA2779" s="653"/>
      <c r="FXB2779" s="653"/>
      <c r="FXC2779" s="653"/>
      <c r="FXD2779" s="653"/>
      <c r="FXE2779" s="653"/>
      <c r="FXF2779" s="653"/>
      <c r="FXG2779" s="653"/>
      <c r="FXH2779" s="653"/>
      <c r="FXI2779" s="653"/>
      <c r="FXJ2779" s="653"/>
      <c r="FXK2779" s="653"/>
      <c r="FXL2779" s="653"/>
      <c r="FXM2779" s="653"/>
      <c r="FXN2779" s="653"/>
      <c r="FXO2779" s="653"/>
      <c r="FXP2779" s="653"/>
      <c r="FXQ2779" s="653"/>
      <c r="FXR2779" s="653"/>
      <c r="FXS2779" s="653"/>
      <c r="FXT2779" s="653"/>
      <c r="FXU2779" s="653"/>
      <c r="FXV2779" s="653"/>
      <c r="FXW2779" s="653"/>
      <c r="FXX2779" s="653"/>
      <c r="FXY2779" s="653"/>
      <c r="FXZ2779" s="653"/>
      <c r="FYA2779" s="653"/>
      <c r="FYB2779" s="653"/>
      <c r="FYC2779" s="653"/>
      <c r="FYD2779" s="653"/>
      <c r="FYE2779" s="653"/>
      <c r="FYF2779" s="653"/>
      <c r="FYG2779" s="653"/>
      <c r="FYH2779" s="653"/>
      <c r="FYI2779" s="653"/>
      <c r="FYJ2779" s="653"/>
      <c r="FYK2779" s="653"/>
      <c r="FYL2779" s="653"/>
      <c r="FYM2779" s="653"/>
      <c r="FYN2779" s="653"/>
      <c r="FYO2779" s="653"/>
      <c r="FYP2779" s="653"/>
      <c r="FYQ2779" s="653"/>
      <c r="FYR2779" s="653"/>
      <c r="FYS2779" s="653"/>
      <c r="FYT2779" s="653"/>
      <c r="FYU2779" s="653"/>
      <c r="FYV2779" s="653"/>
      <c r="FYW2779" s="653"/>
      <c r="FYX2779" s="653"/>
      <c r="FYY2779" s="653"/>
      <c r="FYZ2779" s="653"/>
      <c r="FZA2779" s="653"/>
      <c r="FZB2779" s="653"/>
      <c r="FZC2779" s="653"/>
      <c r="FZD2779" s="653"/>
      <c r="FZE2779" s="653"/>
      <c r="FZF2779" s="653"/>
      <c r="FZG2779" s="653"/>
      <c r="FZH2779" s="653"/>
      <c r="FZI2779" s="653"/>
      <c r="FZJ2779" s="653"/>
      <c r="FZK2779" s="653"/>
      <c r="FZL2779" s="653"/>
      <c r="FZM2779" s="653"/>
      <c r="FZN2779" s="653"/>
      <c r="FZO2779" s="653"/>
      <c r="FZP2779" s="653"/>
      <c r="FZQ2779" s="653"/>
      <c r="FZR2779" s="653"/>
      <c r="FZS2779" s="653"/>
      <c r="FZT2779" s="653"/>
      <c r="FZU2779" s="653"/>
      <c r="FZV2779" s="653"/>
      <c r="FZW2779" s="653"/>
      <c r="FZX2779" s="653"/>
      <c r="FZY2779" s="653"/>
      <c r="FZZ2779" s="653"/>
      <c r="GAA2779" s="653"/>
      <c r="GAB2779" s="653"/>
      <c r="GAC2779" s="653"/>
      <c r="GAD2779" s="653"/>
      <c r="GAE2779" s="653"/>
      <c r="GAF2779" s="653"/>
      <c r="GAG2779" s="653"/>
      <c r="GAH2779" s="653"/>
      <c r="GAI2779" s="653"/>
      <c r="GAJ2779" s="653"/>
      <c r="GAK2779" s="653"/>
      <c r="GAL2779" s="653"/>
      <c r="GAM2779" s="653"/>
      <c r="GAN2779" s="653"/>
      <c r="GAO2779" s="653"/>
      <c r="GAP2779" s="653"/>
      <c r="GAQ2779" s="653"/>
      <c r="GAR2779" s="653"/>
      <c r="GAS2779" s="653"/>
      <c r="GAT2779" s="653"/>
      <c r="GAU2779" s="653"/>
      <c r="GAV2779" s="653"/>
      <c r="GAW2779" s="653"/>
      <c r="GAX2779" s="653"/>
      <c r="GAY2779" s="653"/>
      <c r="GAZ2779" s="653"/>
      <c r="GBA2779" s="653"/>
      <c r="GBB2779" s="653"/>
      <c r="GBC2779" s="653"/>
      <c r="GBD2779" s="653"/>
      <c r="GBE2779" s="653"/>
      <c r="GBF2779" s="653"/>
      <c r="GBG2779" s="653"/>
      <c r="GBH2779" s="653"/>
      <c r="GBI2779" s="653"/>
      <c r="GBJ2779" s="653"/>
      <c r="GBK2779" s="653"/>
      <c r="GBL2779" s="653"/>
      <c r="GBM2779" s="653"/>
      <c r="GBN2779" s="653"/>
      <c r="GBO2779" s="653"/>
      <c r="GBP2779" s="653"/>
      <c r="GBQ2779" s="653"/>
      <c r="GBR2779" s="653"/>
      <c r="GBS2779" s="653"/>
      <c r="GBT2779" s="653"/>
      <c r="GBU2779" s="653"/>
      <c r="GBV2779" s="653"/>
      <c r="GBW2779" s="653"/>
      <c r="GBX2779" s="653"/>
      <c r="GBY2779" s="653"/>
      <c r="GBZ2779" s="653"/>
      <c r="GCA2779" s="653"/>
      <c r="GCB2779" s="653"/>
      <c r="GCC2779" s="653"/>
      <c r="GCD2779" s="653"/>
      <c r="GCE2779" s="653"/>
      <c r="GCF2779" s="653"/>
      <c r="GCG2779" s="653"/>
      <c r="GCH2779" s="653"/>
      <c r="GCI2779" s="653"/>
      <c r="GCJ2779" s="653"/>
      <c r="GCK2779" s="653"/>
      <c r="GCL2779" s="653"/>
      <c r="GCM2779" s="653"/>
      <c r="GCN2779" s="653"/>
      <c r="GCO2779" s="653"/>
      <c r="GCP2779" s="653"/>
      <c r="GCQ2779" s="653"/>
      <c r="GCR2779" s="653"/>
      <c r="GCS2779" s="653"/>
      <c r="GCT2779" s="653"/>
      <c r="GCU2779" s="653"/>
      <c r="GCV2779" s="653"/>
      <c r="GCW2779" s="653"/>
      <c r="GCX2779" s="653"/>
      <c r="GCY2779" s="653"/>
      <c r="GCZ2779" s="653"/>
      <c r="GDA2779" s="653"/>
      <c r="GDB2779" s="653"/>
      <c r="GDC2779" s="653"/>
      <c r="GDD2779" s="653"/>
      <c r="GDE2779" s="653"/>
      <c r="GDF2779" s="653"/>
      <c r="GDG2779" s="653"/>
      <c r="GDH2779" s="653"/>
      <c r="GDI2779" s="653"/>
      <c r="GDJ2779" s="653"/>
      <c r="GDK2779" s="653"/>
      <c r="GDL2779" s="653"/>
      <c r="GDM2779" s="653"/>
      <c r="GDN2779" s="653"/>
      <c r="GDO2779" s="653"/>
      <c r="GDP2779" s="653"/>
      <c r="GDQ2779" s="653"/>
      <c r="GDR2779" s="653"/>
      <c r="GDS2779" s="653"/>
      <c r="GDT2779" s="653"/>
      <c r="GDU2779" s="653"/>
      <c r="GDV2779" s="653"/>
      <c r="GDW2779" s="653"/>
      <c r="GDX2779" s="653"/>
      <c r="GDY2779" s="653"/>
      <c r="GDZ2779" s="653"/>
      <c r="GEA2779" s="653"/>
      <c r="GEB2779" s="653"/>
      <c r="GEC2779" s="653"/>
      <c r="GED2779" s="653"/>
      <c r="GEE2779" s="653"/>
      <c r="GEF2779" s="653"/>
      <c r="GEG2779" s="653"/>
      <c r="GEH2779" s="653"/>
      <c r="GEI2779" s="653"/>
      <c r="GEJ2779" s="653"/>
      <c r="GEK2779" s="653"/>
      <c r="GEL2779" s="653"/>
      <c r="GEM2779" s="653"/>
      <c r="GEN2779" s="653"/>
      <c r="GEO2779" s="653"/>
      <c r="GEP2779" s="653"/>
      <c r="GEQ2779" s="653"/>
      <c r="GER2779" s="653"/>
      <c r="GES2779" s="653"/>
      <c r="GET2779" s="653"/>
      <c r="GEU2779" s="653"/>
      <c r="GEV2779" s="653"/>
      <c r="GEW2779" s="653"/>
      <c r="GEX2779" s="653"/>
      <c r="GEY2779" s="653"/>
      <c r="GEZ2779" s="653"/>
      <c r="GFA2779" s="653"/>
      <c r="GFB2779" s="653"/>
      <c r="GFC2779" s="653"/>
      <c r="GFD2779" s="653"/>
      <c r="GFE2779" s="653"/>
      <c r="GFF2779" s="653"/>
      <c r="GFG2779" s="653"/>
      <c r="GFH2779" s="653"/>
      <c r="GFI2779" s="653"/>
      <c r="GFJ2779" s="653"/>
      <c r="GFK2779" s="653"/>
      <c r="GFL2779" s="653"/>
      <c r="GFM2779" s="653"/>
      <c r="GFN2779" s="653"/>
      <c r="GFO2779" s="653"/>
      <c r="GFP2779" s="653"/>
      <c r="GFQ2779" s="653"/>
      <c r="GFR2779" s="653"/>
      <c r="GFS2779" s="653"/>
      <c r="GFT2779" s="653"/>
      <c r="GFU2779" s="653"/>
      <c r="GFV2779" s="653"/>
      <c r="GFW2779" s="653"/>
      <c r="GFX2779" s="653"/>
      <c r="GFY2779" s="653"/>
      <c r="GFZ2779" s="653"/>
      <c r="GGA2779" s="653"/>
      <c r="GGB2779" s="653"/>
      <c r="GGC2779" s="653"/>
      <c r="GGD2779" s="653"/>
      <c r="GGE2779" s="653"/>
      <c r="GGF2779" s="653"/>
      <c r="GGG2779" s="653"/>
      <c r="GGH2779" s="653"/>
      <c r="GGI2779" s="653"/>
      <c r="GGJ2779" s="653"/>
      <c r="GGK2779" s="653"/>
      <c r="GGL2779" s="653"/>
      <c r="GGM2779" s="653"/>
      <c r="GGN2779" s="653"/>
      <c r="GGO2779" s="653"/>
      <c r="GGP2779" s="653"/>
      <c r="GGQ2779" s="653"/>
      <c r="GGR2779" s="653"/>
      <c r="GGS2779" s="653"/>
      <c r="GGT2779" s="653"/>
      <c r="GGU2779" s="653"/>
      <c r="GGV2779" s="653"/>
      <c r="GGW2779" s="653"/>
      <c r="GGX2779" s="653"/>
      <c r="GGY2779" s="653"/>
      <c r="GGZ2779" s="653"/>
      <c r="GHA2779" s="653"/>
      <c r="GHB2779" s="653"/>
      <c r="GHC2779" s="653"/>
      <c r="GHD2779" s="653"/>
      <c r="GHE2779" s="653"/>
      <c r="GHF2779" s="653"/>
      <c r="GHG2779" s="653"/>
      <c r="GHH2779" s="653"/>
      <c r="GHI2779" s="653"/>
      <c r="GHJ2779" s="653"/>
      <c r="GHK2779" s="653"/>
      <c r="GHL2779" s="653"/>
      <c r="GHM2779" s="653"/>
      <c r="GHN2779" s="653"/>
      <c r="GHO2779" s="653"/>
      <c r="GHP2779" s="653"/>
      <c r="GHQ2779" s="653"/>
      <c r="GHR2779" s="653"/>
      <c r="GHS2779" s="653"/>
      <c r="GHT2779" s="653"/>
      <c r="GHU2779" s="653"/>
      <c r="GHV2779" s="653"/>
      <c r="GHW2779" s="653"/>
      <c r="GHX2779" s="653"/>
      <c r="GHY2779" s="653"/>
      <c r="GHZ2779" s="653"/>
      <c r="GIA2779" s="653"/>
      <c r="GIB2779" s="653"/>
      <c r="GIC2779" s="653"/>
      <c r="GID2779" s="653"/>
      <c r="GIE2779" s="653"/>
      <c r="GIF2779" s="653"/>
      <c r="GIG2779" s="653"/>
      <c r="GIH2779" s="653"/>
      <c r="GII2779" s="653"/>
      <c r="GIJ2779" s="653"/>
      <c r="GIK2779" s="653"/>
      <c r="GIL2779" s="653"/>
      <c r="GIM2779" s="653"/>
      <c r="GIN2779" s="653"/>
      <c r="GIO2779" s="653"/>
      <c r="GIP2779" s="653"/>
      <c r="GIQ2779" s="653"/>
      <c r="GIR2779" s="653"/>
      <c r="GIS2779" s="653"/>
      <c r="GIT2779" s="653"/>
      <c r="GIU2779" s="653"/>
      <c r="GIV2779" s="653"/>
      <c r="GIW2779" s="653"/>
      <c r="GIX2779" s="653"/>
      <c r="GIY2779" s="653"/>
      <c r="GIZ2779" s="653"/>
      <c r="GJA2779" s="653"/>
      <c r="GJB2779" s="653"/>
      <c r="GJC2779" s="653"/>
      <c r="GJD2779" s="653"/>
      <c r="GJE2779" s="653"/>
      <c r="GJF2779" s="653"/>
      <c r="GJG2779" s="653"/>
      <c r="GJH2779" s="653"/>
      <c r="GJI2779" s="653"/>
      <c r="GJJ2779" s="653"/>
      <c r="GJK2779" s="653"/>
      <c r="GJL2779" s="653"/>
      <c r="GJM2779" s="653"/>
      <c r="GJN2779" s="653"/>
      <c r="GJO2779" s="653"/>
      <c r="GJP2779" s="653"/>
      <c r="GJQ2779" s="653"/>
      <c r="GJR2779" s="653"/>
      <c r="GJS2779" s="653"/>
      <c r="GJT2779" s="653"/>
      <c r="GJU2779" s="653"/>
      <c r="GJV2779" s="653"/>
      <c r="GJW2779" s="653"/>
      <c r="GJX2779" s="653"/>
      <c r="GJY2779" s="653"/>
      <c r="GJZ2779" s="653"/>
      <c r="GKA2779" s="653"/>
      <c r="GKB2779" s="653"/>
      <c r="GKC2779" s="653"/>
      <c r="GKD2779" s="653"/>
      <c r="GKE2779" s="653"/>
      <c r="GKF2779" s="653"/>
      <c r="GKG2779" s="653"/>
      <c r="GKH2779" s="653"/>
      <c r="GKI2779" s="653"/>
      <c r="GKJ2779" s="653"/>
      <c r="GKK2779" s="653"/>
      <c r="GKL2779" s="653"/>
      <c r="GKM2779" s="653"/>
      <c r="GKN2779" s="653"/>
      <c r="GKO2779" s="653"/>
      <c r="GKP2779" s="653"/>
      <c r="GKQ2779" s="653"/>
      <c r="GKR2779" s="653"/>
      <c r="GKS2779" s="653"/>
      <c r="GKT2779" s="653"/>
      <c r="GKU2779" s="653"/>
      <c r="GKV2779" s="653"/>
      <c r="GKW2779" s="653"/>
      <c r="GKX2779" s="653"/>
      <c r="GKY2779" s="653"/>
      <c r="GKZ2779" s="653"/>
      <c r="GLA2779" s="653"/>
      <c r="GLB2779" s="653"/>
      <c r="GLC2779" s="653"/>
      <c r="GLD2779" s="653"/>
      <c r="GLE2779" s="653"/>
      <c r="GLF2779" s="653"/>
      <c r="GLG2779" s="653"/>
      <c r="GLH2779" s="653"/>
      <c r="GLI2779" s="653"/>
      <c r="GLJ2779" s="653"/>
      <c r="GLK2779" s="653"/>
      <c r="GLL2779" s="653"/>
      <c r="GLM2779" s="653"/>
      <c r="GLN2779" s="653"/>
      <c r="GLO2779" s="653"/>
      <c r="GLP2779" s="653"/>
      <c r="GLQ2779" s="653"/>
      <c r="GLR2779" s="653"/>
      <c r="GLS2779" s="653"/>
      <c r="GLT2779" s="653"/>
      <c r="GLU2779" s="653"/>
      <c r="GLV2779" s="653"/>
      <c r="GLW2779" s="653"/>
      <c r="GLX2779" s="653"/>
      <c r="GLY2779" s="653"/>
      <c r="GLZ2779" s="653"/>
      <c r="GMA2779" s="653"/>
      <c r="GMB2779" s="653"/>
      <c r="GMC2779" s="653"/>
      <c r="GMD2779" s="653"/>
      <c r="GME2779" s="653"/>
      <c r="GMF2779" s="653"/>
      <c r="GMG2779" s="653"/>
      <c r="GMH2779" s="653"/>
      <c r="GMI2779" s="653"/>
      <c r="GMJ2779" s="653"/>
      <c r="GMK2779" s="653"/>
      <c r="GML2779" s="653"/>
      <c r="GMM2779" s="653"/>
      <c r="GMN2779" s="653"/>
      <c r="GMO2779" s="653"/>
      <c r="GMP2779" s="653"/>
      <c r="GMQ2779" s="653"/>
      <c r="GMR2779" s="653"/>
      <c r="GMS2779" s="653"/>
      <c r="GMT2779" s="653"/>
      <c r="GMU2779" s="653"/>
      <c r="GMV2779" s="653"/>
      <c r="GMW2779" s="653"/>
      <c r="GMX2779" s="653"/>
      <c r="GMY2779" s="653"/>
      <c r="GMZ2779" s="653"/>
      <c r="GNA2779" s="653"/>
      <c r="GNB2779" s="653"/>
      <c r="GNC2779" s="653"/>
      <c r="GND2779" s="653"/>
      <c r="GNE2779" s="653"/>
      <c r="GNF2779" s="653"/>
      <c r="GNG2779" s="653"/>
      <c r="GNH2779" s="653"/>
      <c r="GNI2779" s="653"/>
      <c r="GNJ2779" s="653"/>
      <c r="GNK2779" s="653"/>
      <c r="GNL2779" s="653"/>
      <c r="GNM2779" s="653"/>
      <c r="GNN2779" s="653"/>
      <c r="GNO2779" s="653"/>
      <c r="GNP2779" s="653"/>
      <c r="GNQ2779" s="653"/>
      <c r="GNR2779" s="653"/>
      <c r="GNS2779" s="653"/>
      <c r="GNT2779" s="653"/>
      <c r="GNU2779" s="653"/>
      <c r="GNV2779" s="653"/>
      <c r="GNW2779" s="653"/>
      <c r="GNX2779" s="653"/>
      <c r="GNY2779" s="653"/>
      <c r="GNZ2779" s="653"/>
      <c r="GOA2779" s="653"/>
      <c r="GOB2779" s="653"/>
      <c r="GOC2779" s="653"/>
      <c r="GOD2779" s="653"/>
      <c r="GOE2779" s="653"/>
      <c r="GOF2779" s="653"/>
      <c r="GOG2779" s="653"/>
      <c r="GOH2779" s="653"/>
      <c r="GOI2779" s="653"/>
      <c r="GOJ2779" s="653"/>
      <c r="GOK2779" s="653"/>
      <c r="GOL2779" s="653"/>
      <c r="GOM2779" s="653"/>
      <c r="GON2779" s="653"/>
      <c r="GOO2779" s="653"/>
      <c r="GOP2779" s="653"/>
      <c r="GOQ2779" s="653"/>
      <c r="GOR2779" s="653"/>
      <c r="GOS2779" s="653"/>
      <c r="GOT2779" s="653"/>
      <c r="GOU2779" s="653"/>
      <c r="GOV2779" s="653"/>
      <c r="GOW2779" s="653"/>
      <c r="GOX2779" s="653"/>
      <c r="GOY2779" s="653"/>
      <c r="GOZ2779" s="653"/>
      <c r="GPA2779" s="653"/>
      <c r="GPB2779" s="653"/>
      <c r="GPC2779" s="653"/>
      <c r="GPD2779" s="653"/>
      <c r="GPE2779" s="653"/>
      <c r="GPF2779" s="653"/>
      <c r="GPG2779" s="653"/>
      <c r="GPH2779" s="653"/>
      <c r="GPI2779" s="653"/>
      <c r="GPJ2779" s="653"/>
      <c r="GPK2779" s="653"/>
      <c r="GPL2779" s="653"/>
      <c r="GPM2779" s="653"/>
      <c r="GPN2779" s="653"/>
      <c r="GPO2779" s="653"/>
      <c r="GPP2779" s="653"/>
      <c r="GPQ2779" s="653"/>
      <c r="GPR2779" s="653"/>
      <c r="GPS2779" s="653"/>
      <c r="GPT2779" s="653"/>
      <c r="GPU2779" s="653"/>
      <c r="GPV2779" s="653"/>
      <c r="GPW2779" s="653"/>
      <c r="GPX2779" s="653"/>
      <c r="GPY2779" s="653"/>
      <c r="GPZ2779" s="653"/>
      <c r="GQA2779" s="653"/>
      <c r="GQB2779" s="653"/>
      <c r="GQC2779" s="653"/>
      <c r="GQD2779" s="653"/>
      <c r="GQE2779" s="653"/>
      <c r="GQF2779" s="653"/>
      <c r="GQG2779" s="653"/>
      <c r="GQH2779" s="653"/>
      <c r="GQI2779" s="653"/>
      <c r="GQJ2779" s="653"/>
      <c r="GQK2779" s="653"/>
      <c r="GQL2779" s="653"/>
      <c r="GQM2779" s="653"/>
      <c r="GQN2779" s="653"/>
      <c r="GQO2779" s="653"/>
      <c r="GQP2779" s="653"/>
      <c r="GQQ2779" s="653"/>
      <c r="GQR2779" s="653"/>
      <c r="GQS2779" s="653"/>
      <c r="GQT2779" s="653"/>
      <c r="GQU2779" s="653"/>
      <c r="GQV2779" s="653"/>
      <c r="GQW2779" s="653"/>
      <c r="GQX2779" s="653"/>
      <c r="GQY2779" s="653"/>
      <c r="GQZ2779" s="653"/>
      <c r="GRA2779" s="653"/>
      <c r="GRB2779" s="653"/>
      <c r="GRC2779" s="653"/>
      <c r="GRD2779" s="653"/>
      <c r="GRE2779" s="653"/>
      <c r="GRF2779" s="653"/>
      <c r="GRG2779" s="653"/>
      <c r="GRH2779" s="653"/>
      <c r="GRI2779" s="653"/>
      <c r="GRJ2779" s="653"/>
      <c r="GRK2779" s="653"/>
      <c r="GRL2779" s="653"/>
      <c r="GRM2779" s="653"/>
      <c r="GRN2779" s="653"/>
      <c r="GRO2779" s="653"/>
      <c r="GRP2779" s="653"/>
      <c r="GRQ2779" s="653"/>
      <c r="GRR2779" s="653"/>
      <c r="GRS2779" s="653"/>
      <c r="GRT2779" s="653"/>
      <c r="GRU2779" s="653"/>
      <c r="GRV2779" s="653"/>
      <c r="GRW2779" s="653"/>
      <c r="GRX2779" s="653"/>
      <c r="GRY2779" s="653"/>
      <c r="GRZ2779" s="653"/>
      <c r="GSA2779" s="653"/>
      <c r="GSB2779" s="653"/>
      <c r="GSC2779" s="653"/>
      <c r="GSD2779" s="653"/>
      <c r="GSE2779" s="653"/>
      <c r="GSF2779" s="653"/>
      <c r="GSG2779" s="653"/>
      <c r="GSH2779" s="653"/>
      <c r="GSI2779" s="653"/>
      <c r="GSJ2779" s="653"/>
      <c r="GSK2779" s="653"/>
      <c r="GSL2779" s="653"/>
      <c r="GSM2779" s="653"/>
      <c r="GSN2779" s="653"/>
      <c r="GSO2779" s="653"/>
      <c r="GSP2779" s="653"/>
      <c r="GSQ2779" s="653"/>
      <c r="GSR2779" s="653"/>
      <c r="GSS2779" s="653"/>
      <c r="GST2779" s="653"/>
      <c r="GSU2779" s="653"/>
      <c r="GSV2779" s="653"/>
      <c r="GSW2779" s="653"/>
      <c r="GSX2779" s="653"/>
      <c r="GSY2779" s="653"/>
      <c r="GSZ2779" s="653"/>
      <c r="GTA2779" s="653"/>
      <c r="GTB2779" s="653"/>
      <c r="GTC2779" s="653"/>
      <c r="GTD2779" s="653"/>
      <c r="GTE2779" s="653"/>
      <c r="GTF2779" s="653"/>
      <c r="GTG2779" s="653"/>
      <c r="GTH2779" s="653"/>
      <c r="GTI2779" s="653"/>
      <c r="GTJ2779" s="653"/>
      <c r="GTK2779" s="653"/>
      <c r="GTL2779" s="653"/>
      <c r="GTM2779" s="653"/>
      <c r="GTN2779" s="653"/>
      <c r="GTO2779" s="653"/>
      <c r="GTP2779" s="653"/>
      <c r="GTQ2779" s="653"/>
      <c r="GTR2779" s="653"/>
      <c r="GTS2779" s="653"/>
      <c r="GTT2779" s="653"/>
      <c r="GTU2779" s="653"/>
      <c r="GTV2779" s="653"/>
      <c r="GTW2779" s="653"/>
      <c r="GTX2779" s="653"/>
      <c r="GTY2779" s="653"/>
      <c r="GTZ2779" s="653"/>
      <c r="GUA2779" s="653"/>
      <c r="GUB2779" s="653"/>
      <c r="GUC2779" s="653"/>
      <c r="GUD2779" s="653"/>
      <c r="GUE2779" s="653"/>
      <c r="GUF2779" s="653"/>
      <c r="GUG2779" s="653"/>
      <c r="GUH2779" s="653"/>
      <c r="GUI2779" s="653"/>
      <c r="GUJ2779" s="653"/>
      <c r="GUK2779" s="653"/>
      <c r="GUL2779" s="653"/>
      <c r="GUM2779" s="653"/>
      <c r="GUN2779" s="653"/>
      <c r="GUO2779" s="653"/>
      <c r="GUP2779" s="653"/>
      <c r="GUQ2779" s="653"/>
      <c r="GUR2779" s="653"/>
      <c r="GUS2779" s="653"/>
      <c r="GUT2779" s="653"/>
      <c r="GUU2779" s="653"/>
      <c r="GUV2779" s="653"/>
      <c r="GUW2779" s="653"/>
      <c r="GUX2779" s="653"/>
      <c r="GUY2779" s="653"/>
      <c r="GUZ2779" s="653"/>
      <c r="GVA2779" s="653"/>
      <c r="GVB2779" s="653"/>
      <c r="GVC2779" s="653"/>
      <c r="GVD2779" s="653"/>
      <c r="GVE2779" s="653"/>
      <c r="GVF2779" s="653"/>
      <c r="GVG2779" s="653"/>
      <c r="GVH2779" s="653"/>
      <c r="GVI2779" s="653"/>
      <c r="GVJ2779" s="653"/>
      <c r="GVK2779" s="653"/>
      <c r="GVL2779" s="653"/>
      <c r="GVM2779" s="653"/>
      <c r="GVN2779" s="653"/>
      <c r="GVO2779" s="653"/>
      <c r="GVP2779" s="653"/>
      <c r="GVQ2779" s="653"/>
      <c r="GVR2779" s="653"/>
      <c r="GVS2779" s="653"/>
      <c r="GVT2779" s="653"/>
      <c r="GVU2779" s="653"/>
      <c r="GVV2779" s="653"/>
      <c r="GVW2779" s="653"/>
      <c r="GVX2779" s="653"/>
      <c r="GVY2779" s="653"/>
      <c r="GVZ2779" s="653"/>
      <c r="GWA2779" s="653"/>
      <c r="GWB2779" s="653"/>
      <c r="GWC2779" s="653"/>
      <c r="GWD2779" s="653"/>
      <c r="GWE2779" s="653"/>
      <c r="GWF2779" s="653"/>
      <c r="GWG2779" s="653"/>
      <c r="GWH2779" s="653"/>
      <c r="GWI2779" s="653"/>
      <c r="GWJ2779" s="653"/>
      <c r="GWK2779" s="653"/>
      <c r="GWL2779" s="653"/>
      <c r="GWM2779" s="653"/>
      <c r="GWN2779" s="653"/>
      <c r="GWO2779" s="653"/>
      <c r="GWP2779" s="653"/>
      <c r="GWQ2779" s="653"/>
      <c r="GWR2779" s="653"/>
      <c r="GWS2779" s="653"/>
      <c r="GWT2779" s="653"/>
      <c r="GWU2779" s="653"/>
      <c r="GWV2779" s="653"/>
      <c r="GWW2779" s="653"/>
      <c r="GWX2779" s="653"/>
      <c r="GWY2779" s="653"/>
      <c r="GWZ2779" s="653"/>
      <c r="GXA2779" s="653"/>
      <c r="GXB2779" s="653"/>
      <c r="GXC2779" s="653"/>
      <c r="GXD2779" s="653"/>
      <c r="GXE2779" s="653"/>
      <c r="GXF2779" s="653"/>
      <c r="GXG2779" s="653"/>
      <c r="GXH2779" s="653"/>
      <c r="GXI2779" s="653"/>
      <c r="GXJ2779" s="653"/>
      <c r="GXK2779" s="653"/>
      <c r="GXL2779" s="653"/>
      <c r="GXM2779" s="653"/>
      <c r="GXN2779" s="653"/>
      <c r="GXO2779" s="653"/>
      <c r="GXP2779" s="653"/>
      <c r="GXQ2779" s="653"/>
      <c r="GXR2779" s="653"/>
      <c r="GXS2779" s="653"/>
      <c r="GXT2779" s="653"/>
      <c r="GXU2779" s="653"/>
      <c r="GXV2779" s="653"/>
      <c r="GXW2779" s="653"/>
      <c r="GXX2779" s="653"/>
      <c r="GXY2779" s="653"/>
      <c r="GXZ2779" s="653"/>
      <c r="GYA2779" s="653"/>
      <c r="GYB2779" s="653"/>
      <c r="GYC2779" s="653"/>
      <c r="GYD2779" s="653"/>
      <c r="GYE2779" s="653"/>
      <c r="GYF2779" s="653"/>
      <c r="GYG2779" s="653"/>
      <c r="GYH2779" s="653"/>
      <c r="GYI2779" s="653"/>
      <c r="GYJ2779" s="653"/>
      <c r="GYK2779" s="653"/>
      <c r="GYL2779" s="653"/>
      <c r="GYM2779" s="653"/>
      <c r="GYN2779" s="653"/>
      <c r="GYO2779" s="653"/>
      <c r="GYP2779" s="653"/>
      <c r="GYQ2779" s="653"/>
      <c r="GYR2779" s="653"/>
      <c r="GYS2779" s="653"/>
      <c r="GYT2779" s="653"/>
      <c r="GYU2779" s="653"/>
      <c r="GYV2779" s="653"/>
      <c r="GYW2779" s="653"/>
      <c r="GYX2779" s="653"/>
      <c r="GYY2779" s="653"/>
      <c r="GYZ2779" s="653"/>
      <c r="GZA2779" s="653"/>
      <c r="GZB2779" s="653"/>
      <c r="GZC2779" s="653"/>
      <c r="GZD2779" s="653"/>
      <c r="GZE2779" s="653"/>
      <c r="GZF2779" s="653"/>
      <c r="GZG2779" s="653"/>
      <c r="GZH2779" s="653"/>
      <c r="GZI2779" s="653"/>
      <c r="GZJ2779" s="653"/>
      <c r="GZK2779" s="653"/>
      <c r="GZL2779" s="653"/>
      <c r="GZM2779" s="653"/>
      <c r="GZN2779" s="653"/>
      <c r="GZO2779" s="653"/>
      <c r="GZP2779" s="653"/>
      <c r="GZQ2779" s="653"/>
      <c r="GZR2779" s="653"/>
      <c r="GZS2779" s="653"/>
      <c r="GZT2779" s="653"/>
      <c r="GZU2779" s="653"/>
      <c r="GZV2779" s="653"/>
      <c r="GZW2779" s="653"/>
      <c r="GZX2779" s="653"/>
      <c r="GZY2779" s="653"/>
      <c r="GZZ2779" s="653"/>
      <c r="HAA2779" s="653"/>
      <c r="HAB2779" s="653"/>
      <c r="HAC2779" s="653"/>
      <c r="HAD2779" s="653"/>
      <c r="HAE2779" s="653"/>
      <c r="HAF2779" s="653"/>
      <c r="HAG2779" s="653"/>
      <c r="HAH2779" s="653"/>
      <c r="HAI2779" s="653"/>
      <c r="HAJ2779" s="653"/>
      <c r="HAK2779" s="653"/>
      <c r="HAL2779" s="653"/>
      <c r="HAM2779" s="653"/>
      <c r="HAN2779" s="653"/>
      <c r="HAO2779" s="653"/>
      <c r="HAP2779" s="653"/>
      <c r="HAQ2779" s="653"/>
      <c r="HAR2779" s="653"/>
      <c r="HAS2779" s="653"/>
      <c r="HAT2779" s="653"/>
      <c r="HAU2779" s="653"/>
      <c r="HAV2779" s="653"/>
      <c r="HAW2779" s="653"/>
      <c r="HAX2779" s="653"/>
      <c r="HAY2779" s="653"/>
      <c r="HAZ2779" s="653"/>
      <c r="HBA2779" s="653"/>
      <c r="HBB2779" s="653"/>
      <c r="HBC2779" s="653"/>
      <c r="HBD2779" s="653"/>
      <c r="HBE2779" s="653"/>
      <c r="HBF2779" s="653"/>
      <c r="HBG2779" s="653"/>
      <c r="HBH2779" s="653"/>
      <c r="HBI2779" s="653"/>
      <c r="HBJ2779" s="653"/>
      <c r="HBK2779" s="653"/>
      <c r="HBL2779" s="653"/>
      <c r="HBM2779" s="653"/>
      <c r="HBN2779" s="653"/>
      <c r="HBO2779" s="653"/>
      <c r="HBP2779" s="653"/>
      <c r="HBQ2779" s="653"/>
      <c r="HBR2779" s="653"/>
      <c r="HBS2779" s="653"/>
      <c r="HBT2779" s="653"/>
      <c r="HBU2779" s="653"/>
      <c r="HBV2779" s="653"/>
      <c r="HBW2779" s="653"/>
      <c r="HBX2779" s="653"/>
      <c r="HBY2779" s="653"/>
      <c r="HBZ2779" s="653"/>
      <c r="HCA2779" s="653"/>
      <c r="HCB2779" s="653"/>
      <c r="HCC2779" s="653"/>
      <c r="HCD2779" s="653"/>
      <c r="HCE2779" s="653"/>
      <c r="HCF2779" s="653"/>
      <c r="HCG2779" s="653"/>
      <c r="HCH2779" s="653"/>
      <c r="HCI2779" s="653"/>
      <c r="HCJ2779" s="653"/>
      <c r="HCK2779" s="653"/>
      <c r="HCL2779" s="653"/>
      <c r="HCM2779" s="653"/>
      <c r="HCN2779" s="653"/>
      <c r="HCO2779" s="653"/>
      <c r="HCP2779" s="653"/>
      <c r="HCQ2779" s="653"/>
      <c r="HCR2779" s="653"/>
      <c r="HCS2779" s="653"/>
      <c r="HCT2779" s="653"/>
      <c r="HCU2779" s="653"/>
      <c r="HCV2779" s="653"/>
      <c r="HCW2779" s="653"/>
      <c r="HCX2779" s="653"/>
      <c r="HCY2779" s="653"/>
      <c r="HCZ2779" s="653"/>
      <c r="HDA2779" s="653"/>
      <c r="HDB2779" s="653"/>
      <c r="HDC2779" s="653"/>
      <c r="HDD2779" s="653"/>
      <c r="HDE2779" s="653"/>
      <c r="HDF2779" s="653"/>
      <c r="HDG2779" s="653"/>
      <c r="HDH2779" s="653"/>
      <c r="HDI2779" s="653"/>
      <c r="HDJ2779" s="653"/>
      <c r="HDK2779" s="653"/>
      <c r="HDL2779" s="653"/>
      <c r="HDM2779" s="653"/>
      <c r="HDN2779" s="653"/>
      <c r="HDO2779" s="653"/>
      <c r="HDP2779" s="653"/>
      <c r="HDQ2779" s="653"/>
      <c r="HDR2779" s="653"/>
      <c r="HDS2779" s="653"/>
      <c r="HDT2779" s="653"/>
      <c r="HDU2779" s="653"/>
      <c r="HDV2779" s="653"/>
      <c r="HDW2779" s="653"/>
      <c r="HDX2779" s="653"/>
      <c r="HDY2779" s="653"/>
      <c r="HDZ2779" s="653"/>
      <c r="HEA2779" s="653"/>
      <c r="HEB2779" s="653"/>
      <c r="HEC2779" s="653"/>
      <c r="HED2779" s="653"/>
      <c r="HEE2779" s="653"/>
      <c r="HEF2779" s="653"/>
      <c r="HEG2779" s="653"/>
      <c r="HEH2779" s="653"/>
      <c r="HEI2779" s="653"/>
      <c r="HEJ2779" s="653"/>
      <c r="HEK2779" s="653"/>
      <c r="HEL2779" s="653"/>
      <c r="HEM2779" s="653"/>
      <c r="HEN2779" s="653"/>
      <c r="HEO2779" s="653"/>
      <c r="HEP2779" s="653"/>
      <c r="HEQ2779" s="653"/>
      <c r="HER2779" s="653"/>
      <c r="HES2779" s="653"/>
      <c r="HET2779" s="653"/>
      <c r="HEU2779" s="653"/>
      <c r="HEV2779" s="653"/>
      <c r="HEW2779" s="653"/>
      <c r="HEX2779" s="653"/>
      <c r="HEY2779" s="653"/>
      <c r="HEZ2779" s="653"/>
      <c r="HFA2779" s="653"/>
      <c r="HFB2779" s="653"/>
      <c r="HFC2779" s="653"/>
      <c r="HFD2779" s="653"/>
      <c r="HFE2779" s="653"/>
      <c r="HFF2779" s="653"/>
      <c r="HFG2779" s="653"/>
      <c r="HFH2779" s="653"/>
      <c r="HFI2779" s="653"/>
      <c r="HFJ2779" s="653"/>
      <c r="HFK2779" s="653"/>
      <c r="HFL2779" s="653"/>
      <c r="HFM2779" s="653"/>
      <c r="HFN2779" s="653"/>
      <c r="HFO2779" s="653"/>
      <c r="HFP2779" s="653"/>
      <c r="HFQ2779" s="653"/>
      <c r="HFR2779" s="653"/>
      <c r="HFS2779" s="653"/>
      <c r="HFT2779" s="653"/>
      <c r="HFU2779" s="653"/>
      <c r="HFV2779" s="653"/>
      <c r="HFW2779" s="653"/>
      <c r="HFX2779" s="653"/>
      <c r="HFY2779" s="653"/>
      <c r="HFZ2779" s="653"/>
      <c r="HGA2779" s="653"/>
      <c r="HGB2779" s="653"/>
      <c r="HGC2779" s="653"/>
      <c r="HGD2779" s="653"/>
      <c r="HGE2779" s="653"/>
      <c r="HGF2779" s="653"/>
      <c r="HGG2779" s="653"/>
      <c r="HGH2779" s="653"/>
      <c r="HGI2779" s="653"/>
      <c r="HGJ2779" s="653"/>
      <c r="HGK2779" s="653"/>
      <c r="HGL2779" s="653"/>
      <c r="HGM2779" s="653"/>
      <c r="HGN2779" s="653"/>
      <c r="HGO2779" s="653"/>
      <c r="HGP2779" s="653"/>
      <c r="HGQ2779" s="653"/>
      <c r="HGR2779" s="653"/>
      <c r="HGS2779" s="653"/>
      <c r="HGT2779" s="653"/>
      <c r="HGU2779" s="653"/>
      <c r="HGV2779" s="653"/>
      <c r="HGW2779" s="653"/>
      <c r="HGX2779" s="653"/>
      <c r="HGY2779" s="653"/>
      <c r="HGZ2779" s="653"/>
      <c r="HHA2779" s="653"/>
      <c r="HHB2779" s="653"/>
      <c r="HHC2779" s="653"/>
      <c r="HHD2779" s="653"/>
      <c r="HHE2779" s="653"/>
      <c r="HHF2779" s="653"/>
      <c r="HHG2779" s="653"/>
      <c r="HHH2779" s="653"/>
      <c r="HHI2779" s="653"/>
      <c r="HHJ2779" s="653"/>
      <c r="HHK2779" s="653"/>
      <c r="HHL2779" s="653"/>
      <c r="HHM2779" s="653"/>
      <c r="HHN2779" s="653"/>
      <c r="HHO2779" s="653"/>
      <c r="HHP2779" s="653"/>
      <c r="HHQ2779" s="653"/>
      <c r="HHR2779" s="653"/>
      <c r="HHS2779" s="653"/>
      <c r="HHT2779" s="653"/>
      <c r="HHU2779" s="653"/>
      <c r="HHV2779" s="653"/>
      <c r="HHW2779" s="653"/>
      <c r="HHX2779" s="653"/>
      <c r="HHY2779" s="653"/>
      <c r="HHZ2779" s="653"/>
      <c r="HIA2779" s="653"/>
      <c r="HIB2779" s="653"/>
      <c r="HIC2779" s="653"/>
      <c r="HID2779" s="653"/>
      <c r="HIE2779" s="653"/>
      <c r="HIF2779" s="653"/>
      <c r="HIG2779" s="653"/>
      <c r="HIH2779" s="653"/>
      <c r="HII2779" s="653"/>
      <c r="HIJ2779" s="653"/>
      <c r="HIK2779" s="653"/>
      <c r="HIL2779" s="653"/>
      <c r="HIM2779" s="653"/>
      <c r="HIN2779" s="653"/>
      <c r="HIO2779" s="653"/>
      <c r="HIP2779" s="653"/>
      <c r="HIQ2779" s="653"/>
      <c r="HIR2779" s="653"/>
      <c r="HIS2779" s="653"/>
      <c r="HIT2779" s="653"/>
      <c r="HIU2779" s="653"/>
      <c r="HIV2779" s="653"/>
      <c r="HIW2779" s="653"/>
      <c r="HIX2779" s="653"/>
      <c r="HIY2779" s="653"/>
      <c r="HIZ2779" s="653"/>
      <c r="HJA2779" s="653"/>
      <c r="HJB2779" s="653"/>
      <c r="HJC2779" s="653"/>
      <c r="HJD2779" s="653"/>
      <c r="HJE2779" s="653"/>
      <c r="HJF2779" s="653"/>
      <c r="HJG2779" s="653"/>
      <c r="HJH2779" s="653"/>
      <c r="HJI2779" s="653"/>
      <c r="HJJ2779" s="653"/>
      <c r="HJK2779" s="653"/>
      <c r="HJL2779" s="653"/>
      <c r="HJM2779" s="653"/>
      <c r="HJN2779" s="653"/>
      <c r="HJO2779" s="653"/>
      <c r="HJP2779" s="653"/>
      <c r="HJQ2779" s="653"/>
      <c r="HJR2779" s="653"/>
      <c r="HJS2779" s="653"/>
      <c r="HJT2779" s="653"/>
      <c r="HJU2779" s="653"/>
      <c r="HJV2779" s="653"/>
      <c r="HJW2779" s="653"/>
      <c r="HJX2779" s="653"/>
      <c r="HJY2779" s="653"/>
      <c r="HJZ2779" s="653"/>
      <c r="HKA2779" s="653"/>
      <c r="HKB2779" s="653"/>
      <c r="HKC2779" s="653"/>
      <c r="HKD2779" s="653"/>
      <c r="HKE2779" s="653"/>
      <c r="HKF2779" s="653"/>
      <c r="HKG2779" s="653"/>
      <c r="HKH2779" s="653"/>
      <c r="HKI2779" s="653"/>
      <c r="HKJ2779" s="653"/>
      <c r="HKK2779" s="653"/>
      <c r="HKL2779" s="653"/>
      <c r="HKM2779" s="653"/>
      <c r="HKN2779" s="653"/>
      <c r="HKO2779" s="653"/>
      <c r="HKP2779" s="653"/>
      <c r="HKQ2779" s="653"/>
      <c r="HKR2779" s="653"/>
      <c r="HKS2779" s="653"/>
      <c r="HKT2779" s="653"/>
      <c r="HKU2779" s="653"/>
      <c r="HKV2779" s="653"/>
      <c r="HKW2779" s="653"/>
      <c r="HKX2779" s="653"/>
      <c r="HKY2779" s="653"/>
      <c r="HKZ2779" s="653"/>
      <c r="HLA2779" s="653"/>
      <c r="HLB2779" s="653"/>
      <c r="HLC2779" s="653"/>
      <c r="HLD2779" s="653"/>
      <c r="HLE2779" s="653"/>
      <c r="HLF2779" s="653"/>
      <c r="HLG2779" s="653"/>
      <c r="HLH2779" s="653"/>
      <c r="HLI2779" s="653"/>
      <c r="HLJ2779" s="653"/>
      <c r="HLK2779" s="653"/>
      <c r="HLL2779" s="653"/>
      <c r="HLM2779" s="653"/>
      <c r="HLN2779" s="653"/>
      <c r="HLO2779" s="653"/>
      <c r="HLP2779" s="653"/>
      <c r="HLQ2779" s="653"/>
      <c r="HLR2779" s="653"/>
      <c r="HLS2779" s="653"/>
      <c r="HLT2779" s="653"/>
      <c r="HLU2779" s="653"/>
      <c r="HLV2779" s="653"/>
      <c r="HLW2779" s="653"/>
      <c r="HLX2779" s="653"/>
      <c r="HLY2779" s="653"/>
      <c r="HLZ2779" s="653"/>
      <c r="HMA2779" s="653"/>
      <c r="HMB2779" s="653"/>
      <c r="HMC2779" s="653"/>
      <c r="HMD2779" s="653"/>
      <c r="HME2779" s="653"/>
      <c r="HMF2779" s="653"/>
      <c r="HMG2779" s="653"/>
      <c r="HMH2779" s="653"/>
      <c r="HMI2779" s="653"/>
      <c r="HMJ2779" s="653"/>
      <c r="HMK2779" s="653"/>
      <c r="HML2779" s="653"/>
      <c r="HMM2779" s="653"/>
      <c r="HMN2779" s="653"/>
      <c r="HMO2779" s="653"/>
      <c r="HMP2779" s="653"/>
      <c r="HMQ2779" s="653"/>
      <c r="HMR2779" s="653"/>
      <c r="HMS2779" s="653"/>
      <c r="HMT2779" s="653"/>
      <c r="HMU2779" s="653"/>
      <c r="HMV2779" s="653"/>
      <c r="HMW2779" s="653"/>
      <c r="HMX2779" s="653"/>
      <c r="HMY2779" s="653"/>
      <c r="HMZ2779" s="653"/>
      <c r="HNA2779" s="653"/>
      <c r="HNB2779" s="653"/>
      <c r="HNC2779" s="653"/>
      <c r="HND2779" s="653"/>
      <c r="HNE2779" s="653"/>
      <c r="HNF2779" s="653"/>
      <c r="HNG2779" s="653"/>
      <c r="HNH2779" s="653"/>
      <c r="HNI2779" s="653"/>
      <c r="HNJ2779" s="653"/>
      <c r="HNK2779" s="653"/>
      <c r="HNL2779" s="653"/>
      <c r="HNM2779" s="653"/>
      <c r="HNN2779" s="653"/>
      <c r="HNO2779" s="653"/>
      <c r="HNP2779" s="653"/>
      <c r="HNQ2779" s="653"/>
      <c r="HNR2779" s="653"/>
      <c r="HNS2779" s="653"/>
      <c r="HNT2779" s="653"/>
      <c r="HNU2779" s="653"/>
      <c r="HNV2779" s="653"/>
      <c r="HNW2779" s="653"/>
      <c r="HNX2779" s="653"/>
      <c r="HNY2779" s="653"/>
      <c r="HNZ2779" s="653"/>
      <c r="HOA2779" s="653"/>
      <c r="HOB2779" s="653"/>
      <c r="HOC2779" s="653"/>
      <c r="HOD2779" s="653"/>
      <c r="HOE2779" s="653"/>
      <c r="HOF2779" s="653"/>
      <c r="HOG2779" s="653"/>
      <c r="HOH2779" s="653"/>
      <c r="HOI2779" s="653"/>
      <c r="HOJ2779" s="653"/>
      <c r="HOK2779" s="653"/>
      <c r="HOL2779" s="653"/>
      <c r="HOM2779" s="653"/>
      <c r="HON2779" s="653"/>
      <c r="HOO2779" s="653"/>
      <c r="HOP2779" s="653"/>
      <c r="HOQ2779" s="653"/>
      <c r="HOR2779" s="653"/>
      <c r="HOS2779" s="653"/>
      <c r="HOT2779" s="653"/>
      <c r="HOU2779" s="653"/>
      <c r="HOV2779" s="653"/>
      <c r="HOW2779" s="653"/>
      <c r="HOX2779" s="653"/>
      <c r="HOY2779" s="653"/>
      <c r="HOZ2779" s="653"/>
      <c r="HPA2779" s="653"/>
      <c r="HPB2779" s="653"/>
      <c r="HPC2779" s="653"/>
      <c r="HPD2779" s="653"/>
      <c r="HPE2779" s="653"/>
      <c r="HPF2779" s="653"/>
      <c r="HPG2779" s="653"/>
      <c r="HPH2779" s="653"/>
      <c r="HPI2779" s="653"/>
      <c r="HPJ2779" s="653"/>
      <c r="HPK2779" s="653"/>
      <c r="HPL2779" s="653"/>
      <c r="HPM2779" s="653"/>
      <c r="HPN2779" s="653"/>
      <c r="HPO2779" s="653"/>
      <c r="HPP2779" s="653"/>
      <c r="HPQ2779" s="653"/>
      <c r="HPR2779" s="653"/>
      <c r="HPS2779" s="653"/>
      <c r="HPT2779" s="653"/>
      <c r="HPU2779" s="653"/>
      <c r="HPV2779" s="653"/>
      <c r="HPW2779" s="653"/>
      <c r="HPX2779" s="653"/>
      <c r="HPY2779" s="653"/>
      <c r="HPZ2779" s="653"/>
      <c r="HQA2779" s="653"/>
      <c r="HQB2779" s="653"/>
      <c r="HQC2779" s="653"/>
      <c r="HQD2779" s="653"/>
      <c r="HQE2779" s="653"/>
      <c r="HQF2779" s="653"/>
      <c r="HQG2779" s="653"/>
      <c r="HQH2779" s="653"/>
      <c r="HQI2779" s="653"/>
      <c r="HQJ2779" s="653"/>
      <c r="HQK2779" s="653"/>
      <c r="HQL2779" s="653"/>
      <c r="HQM2779" s="653"/>
      <c r="HQN2779" s="653"/>
      <c r="HQO2779" s="653"/>
      <c r="HQP2779" s="653"/>
      <c r="HQQ2779" s="653"/>
      <c r="HQR2779" s="653"/>
      <c r="HQS2779" s="653"/>
      <c r="HQT2779" s="653"/>
      <c r="HQU2779" s="653"/>
      <c r="HQV2779" s="653"/>
      <c r="HQW2779" s="653"/>
      <c r="HQX2779" s="653"/>
      <c r="HQY2779" s="653"/>
      <c r="HQZ2779" s="653"/>
      <c r="HRA2779" s="653"/>
      <c r="HRB2779" s="653"/>
      <c r="HRC2779" s="653"/>
      <c r="HRD2779" s="653"/>
      <c r="HRE2779" s="653"/>
      <c r="HRF2779" s="653"/>
      <c r="HRG2779" s="653"/>
      <c r="HRH2779" s="653"/>
      <c r="HRI2779" s="653"/>
      <c r="HRJ2779" s="653"/>
      <c r="HRK2779" s="653"/>
      <c r="HRL2779" s="653"/>
      <c r="HRM2779" s="653"/>
      <c r="HRN2779" s="653"/>
      <c r="HRO2779" s="653"/>
      <c r="HRP2779" s="653"/>
      <c r="HRQ2779" s="653"/>
      <c r="HRR2779" s="653"/>
      <c r="HRS2779" s="653"/>
      <c r="HRT2779" s="653"/>
      <c r="HRU2779" s="653"/>
      <c r="HRV2779" s="653"/>
      <c r="HRW2779" s="653"/>
      <c r="HRX2779" s="653"/>
      <c r="HRY2779" s="653"/>
      <c r="HRZ2779" s="653"/>
      <c r="HSA2779" s="653"/>
      <c r="HSB2779" s="653"/>
      <c r="HSC2779" s="653"/>
      <c r="HSD2779" s="653"/>
      <c r="HSE2779" s="653"/>
      <c r="HSF2779" s="653"/>
      <c r="HSG2779" s="653"/>
      <c r="HSH2779" s="653"/>
      <c r="HSI2779" s="653"/>
      <c r="HSJ2779" s="653"/>
      <c r="HSK2779" s="653"/>
      <c r="HSL2779" s="653"/>
      <c r="HSM2779" s="653"/>
      <c r="HSN2779" s="653"/>
      <c r="HSO2779" s="653"/>
      <c r="HSP2779" s="653"/>
      <c r="HSQ2779" s="653"/>
      <c r="HSR2779" s="653"/>
      <c r="HSS2779" s="653"/>
      <c r="HST2779" s="653"/>
      <c r="HSU2779" s="653"/>
      <c r="HSV2779" s="653"/>
      <c r="HSW2779" s="653"/>
      <c r="HSX2779" s="653"/>
      <c r="HSY2779" s="653"/>
      <c r="HSZ2779" s="653"/>
      <c r="HTA2779" s="653"/>
      <c r="HTB2779" s="653"/>
      <c r="HTC2779" s="653"/>
      <c r="HTD2779" s="653"/>
      <c r="HTE2779" s="653"/>
      <c r="HTF2779" s="653"/>
      <c r="HTG2779" s="653"/>
      <c r="HTH2779" s="653"/>
      <c r="HTI2779" s="653"/>
      <c r="HTJ2779" s="653"/>
      <c r="HTK2779" s="653"/>
      <c r="HTL2779" s="653"/>
      <c r="HTM2779" s="653"/>
      <c r="HTN2779" s="653"/>
      <c r="HTO2779" s="653"/>
      <c r="HTP2779" s="653"/>
      <c r="HTQ2779" s="653"/>
      <c r="HTR2779" s="653"/>
      <c r="HTS2779" s="653"/>
      <c r="HTT2779" s="653"/>
      <c r="HTU2779" s="653"/>
      <c r="HTV2779" s="653"/>
      <c r="HTW2779" s="653"/>
      <c r="HTX2779" s="653"/>
      <c r="HTY2779" s="653"/>
      <c r="HTZ2779" s="653"/>
      <c r="HUA2779" s="653"/>
      <c r="HUB2779" s="653"/>
      <c r="HUC2779" s="653"/>
      <c r="HUD2779" s="653"/>
      <c r="HUE2779" s="653"/>
      <c r="HUF2779" s="653"/>
      <c r="HUG2779" s="653"/>
      <c r="HUH2779" s="653"/>
      <c r="HUI2779" s="653"/>
      <c r="HUJ2779" s="653"/>
      <c r="HUK2779" s="653"/>
      <c r="HUL2779" s="653"/>
      <c r="HUM2779" s="653"/>
      <c r="HUN2779" s="653"/>
      <c r="HUO2779" s="653"/>
      <c r="HUP2779" s="653"/>
      <c r="HUQ2779" s="653"/>
      <c r="HUR2779" s="653"/>
      <c r="HUS2779" s="653"/>
      <c r="HUT2779" s="653"/>
      <c r="HUU2779" s="653"/>
      <c r="HUV2779" s="653"/>
      <c r="HUW2779" s="653"/>
      <c r="HUX2779" s="653"/>
      <c r="HUY2779" s="653"/>
      <c r="HUZ2779" s="653"/>
      <c r="HVA2779" s="653"/>
      <c r="HVB2779" s="653"/>
      <c r="HVC2779" s="653"/>
      <c r="HVD2779" s="653"/>
      <c r="HVE2779" s="653"/>
      <c r="HVF2779" s="653"/>
      <c r="HVG2779" s="653"/>
      <c r="HVH2779" s="653"/>
      <c r="HVI2779" s="653"/>
      <c r="HVJ2779" s="653"/>
      <c r="HVK2779" s="653"/>
      <c r="HVL2779" s="653"/>
      <c r="HVM2779" s="653"/>
      <c r="HVN2779" s="653"/>
      <c r="HVO2779" s="653"/>
      <c r="HVP2779" s="653"/>
      <c r="HVQ2779" s="653"/>
      <c r="HVR2779" s="653"/>
      <c r="HVS2779" s="653"/>
      <c r="HVT2779" s="653"/>
      <c r="HVU2779" s="653"/>
      <c r="HVV2779" s="653"/>
      <c r="HVW2779" s="653"/>
      <c r="HVX2779" s="653"/>
      <c r="HVY2779" s="653"/>
      <c r="HVZ2779" s="653"/>
      <c r="HWA2779" s="653"/>
      <c r="HWB2779" s="653"/>
      <c r="HWC2779" s="653"/>
      <c r="HWD2779" s="653"/>
      <c r="HWE2779" s="653"/>
      <c r="HWF2779" s="653"/>
      <c r="HWG2779" s="653"/>
      <c r="HWH2779" s="653"/>
      <c r="HWI2779" s="653"/>
      <c r="HWJ2779" s="653"/>
      <c r="HWK2779" s="653"/>
      <c r="HWL2779" s="653"/>
      <c r="HWM2779" s="653"/>
      <c r="HWN2779" s="653"/>
      <c r="HWO2779" s="653"/>
      <c r="HWP2779" s="653"/>
      <c r="HWQ2779" s="653"/>
      <c r="HWR2779" s="653"/>
      <c r="HWS2779" s="653"/>
      <c r="HWT2779" s="653"/>
      <c r="HWU2779" s="653"/>
      <c r="HWV2779" s="653"/>
      <c r="HWW2779" s="653"/>
      <c r="HWX2779" s="653"/>
      <c r="HWY2779" s="653"/>
      <c r="HWZ2779" s="653"/>
      <c r="HXA2779" s="653"/>
      <c r="HXB2779" s="653"/>
      <c r="HXC2779" s="653"/>
      <c r="HXD2779" s="653"/>
      <c r="HXE2779" s="653"/>
      <c r="HXF2779" s="653"/>
      <c r="HXG2779" s="653"/>
      <c r="HXH2779" s="653"/>
      <c r="HXI2779" s="653"/>
      <c r="HXJ2779" s="653"/>
      <c r="HXK2779" s="653"/>
      <c r="HXL2779" s="653"/>
      <c r="HXM2779" s="653"/>
      <c r="HXN2779" s="653"/>
      <c r="HXO2779" s="653"/>
      <c r="HXP2779" s="653"/>
      <c r="HXQ2779" s="653"/>
      <c r="HXR2779" s="653"/>
      <c r="HXS2779" s="653"/>
      <c r="HXT2779" s="653"/>
      <c r="HXU2779" s="653"/>
      <c r="HXV2779" s="653"/>
      <c r="HXW2779" s="653"/>
      <c r="HXX2779" s="653"/>
      <c r="HXY2779" s="653"/>
      <c r="HXZ2779" s="653"/>
      <c r="HYA2779" s="653"/>
      <c r="HYB2779" s="653"/>
      <c r="HYC2779" s="653"/>
      <c r="HYD2779" s="653"/>
      <c r="HYE2779" s="653"/>
      <c r="HYF2779" s="653"/>
      <c r="HYG2779" s="653"/>
      <c r="HYH2779" s="653"/>
      <c r="HYI2779" s="653"/>
      <c r="HYJ2779" s="653"/>
      <c r="HYK2779" s="653"/>
      <c r="HYL2779" s="653"/>
      <c r="HYM2779" s="653"/>
      <c r="HYN2779" s="653"/>
      <c r="HYO2779" s="653"/>
      <c r="HYP2779" s="653"/>
      <c r="HYQ2779" s="653"/>
      <c r="HYR2779" s="653"/>
      <c r="HYS2779" s="653"/>
      <c r="HYT2779" s="653"/>
      <c r="HYU2779" s="653"/>
      <c r="HYV2779" s="653"/>
      <c r="HYW2779" s="653"/>
      <c r="HYX2779" s="653"/>
      <c r="HYY2779" s="653"/>
      <c r="HYZ2779" s="653"/>
      <c r="HZA2779" s="653"/>
      <c r="HZB2779" s="653"/>
      <c r="HZC2779" s="653"/>
      <c r="HZD2779" s="653"/>
      <c r="HZE2779" s="653"/>
      <c r="HZF2779" s="653"/>
      <c r="HZG2779" s="653"/>
      <c r="HZH2779" s="653"/>
      <c r="HZI2779" s="653"/>
      <c r="HZJ2779" s="653"/>
      <c r="HZK2779" s="653"/>
      <c r="HZL2779" s="653"/>
      <c r="HZM2779" s="653"/>
      <c r="HZN2779" s="653"/>
      <c r="HZO2779" s="653"/>
      <c r="HZP2779" s="653"/>
      <c r="HZQ2779" s="653"/>
      <c r="HZR2779" s="653"/>
      <c r="HZS2779" s="653"/>
      <c r="HZT2779" s="653"/>
      <c r="HZU2779" s="653"/>
      <c r="HZV2779" s="653"/>
      <c r="HZW2779" s="653"/>
      <c r="HZX2779" s="653"/>
      <c r="HZY2779" s="653"/>
      <c r="HZZ2779" s="653"/>
      <c r="IAA2779" s="653"/>
      <c r="IAB2779" s="653"/>
      <c r="IAC2779" s="653"/>
      <c r="IAD2779" s="653"/>
      <c r="IAE2779" s="653"/>
      <c r="IAF2779" s="653"/>
      <c r="IAG2779" s="653"/>
      <c r="IAH2779" s="653"/>
      <c r="IAI2779" s="653"/>
      <c r="IAJ2779" s="653"/>
      <c r="IAK2779" s="653"/>
      <c r="IAL2779" s="653"/>
      <c r="IAM2779" s="653"/>
      <c r="IAN2779" s="653"/>
      <c r="IAO2779" s="653"/>
      <c r="IAP2779" s="653"/>
      <c r="IAQ2779" s="653"/>
      <c r="IAR2779" s="653"/>
      <c r="IAS2779" s="653"/>
      <c r="IAT2779" s="653"/>
      <c r="IAU2779" s="653"/>
      <c r="IAV2779" s="653"/>
      <c r="IAW2779" s="653"/>
      <c r="IAX2779" s="653"/>
      <c r="IAY2779" s="653"/>
      <c r="IAZ2779" s="653"/>
      <c r="IBA2779" s="653"/>
      <c r="IBB2779" s="653"/>
      <c r="IBC2779" s="653"/>
      <c r="IBD2779" s="653"/>
      <c r="IBE2779" s="653"/>
      <c r="IBF2779" s="653"/>
      <c r="IBG2779" s="653"/>
      <c r="IBH2779" s="653"/>
      <c r="IBI2779" s="653"/>
      <c r="IBJ2779" s="653"/>
      <c r="IBK2779" s="653"/>
      <c r="IBL2779" s="653"/>
      <c r="IBM2779" s="653"/>
      <c r="IBN2779" s="653"/>
      <c r="IBO2779" s="653"/>
      <c r="IBP2779" s="653"/>
      <c r="IBQ2779" s="653"/>
      <c r="IBR2779" s="653"/>
      <c r="IBS2779" s="653"/>
      <c r="IBT2779" s="653"/>
      <c r="IBU2779" s="653"/>
      <c r="IBV2779" s="653"/>
      <c r="IBW2779" s="653"/>
      <c r="IBX2779" s="653"/>
      <c r="IBY2779" s="653"/>
      <c r="IBZ2779" s="653"/>
      <c r="ICA2779" s="653"/>
      <c r="ICB2779" s="653"/>
      <c r="ICC2779" s="653"/>
      <c r="ICD2779" s="653"/>
      <c r="ICE2779" s="653"/>
      <c r="ICF2779" s="653"/>
      <c r="ICG2779" s="653"/>
      <c r="ICH2779" s="653"/>
      <c r="ICI2779" s="653"/>
      <c r="ICJ2779" s="653"/>
      <c r="ICK2779" s="653"/>
      <c r="ICL2779" s="653"/>
      <c r="ICM2779" s="653"/>
      <c r="ICN2779" s="653"/>
      <c r="ICO2779" s="653"/>
      <c r="ICP2779" s="653"/>
      <c r="ICQ2779" s="653"/>
      <c r="ICR2779" s="653"/>
      <c r="ICS2779" s="653"/>
      <c r="ICT2779" s="653"/>
      <c r="ICU2779" s="653"/>
      <c r="ICV2779" s="653"/>
      <c r="ICW2779" s="653"/>
      <c r="ICX2779" s="653"/>
      <c r="ICY2779" s="653"/>
      <c r="ICZ2779" s="653"/>
      <c r="IDA2779" s="653"/>
      <c r="IDB2779" s="653"/>
      <c r="IDC2779" s="653"/>
      <c r="IDD2779" s="653"/>
      <c r="IDE2779" s="653"/>
      <c r="IDF2779" s="653"/>
      <c r="IDG2779" s="653"/>
      <c r="IDH2779" s="653"/>
      <c r="IDI2779" s="653"/>
      <c r="IDJ2779" s="653"/>
      <c r="IDK2779" s="653"/>
      <c r="IDL2779" s="653"/>
      <c r="IDM2779" s="653"/>
      <c r="IDN2779" s="653"/>
      <c r="IDO2779" s="653"/>
      <c r="IDP2779" s="653"/>
      <c r="IDQ2779" s="653"/>
      <c r="IDR2779" s="653"/>
      <c r="IDS2779" s="653"/>
      <c r="IDT2779" s="653"/>
      <c r="IDU2779" s="653"/>
      <c r="IDV2779" s="653"/>
      <c r="IDW2779" s="653"/>
      <c r="IDX2779" s="653"/>
      <c r="IDY2779" s="653"/>
      <c r="IDZ2779" s="653"/>
      <c r="IEA2779" s="653"/>
      <c r="IEB2779" s="653"/>
      <c r="IEC2779" s="653"/>
      <c r="IED2779" s="653"/>
      <c r="IEE2779" s="653"/>
      <c r="IEF2779" s="653"/>
      <c r="IEG2779" s="653"/>
      <c r="IEH2779" s="653"/>
      <c r="IEI2779" s="653"/>
      <c r="IEJ2779" s="653"/>
      <c r="IEK2779" s="653"/>
      <c r="IEL2779" s="653"/>
      <c r="IEM2779" s="653"/>
      <c r="IEN2779" s="653"/>
      <c r="IEO2779" s="653"/>
      <c r="IEP2779" s="653"/>
      <c r="IEQ2779" s="653"/>
      <c r="IER2779" s="653"/>
      <c r="IES2779" s="653"/>
      <c r="IET2779" s="653"/>
      <c r="IEU2779" s="653"/>
      <c r="IEV2779" s="653"/>
      <c r="IEW2779" s="653"/>
      <c r="IEX2779" s="653"/>
      <c r="IEY2779" s="653"/>
      <c r="IEZ2779" s="653"/>
      <c r="IFA2779" s="653"/>
      <c r="IFB2779" s="653"/>
      <c r="IFC2779" s="653"/>
      <c r="IFD2779" s="653"/>
      <c r="IFE2779" s="653"/>
      <c r="IFF2779" s="653"/>
      <c r="IFG2779" s="653"/>
      <c r="IFH2779" s="653"/>
      <c r="IFI2779" s="653"/>
      <c r="IFJ2779" s="653"/>
      <c r="IFK2779" s="653"/>
      <c r="IFL2779" s="653"/>
      <c r="IFM2779" s="653"/>
      <c r="IFN2779" s="653"/>
      <c r="IFO2779" s="653"/>
      <c r="IFP2779" s="653"/>
      <c r="IFQ2779" s="653"/>
      <c r="IFR2779" s="653"/>
      <c r="IFS2779" s="653"/>
      <c r="IFT2779" s="653"/>
      <c r="IFU2779" s="653"/>
      <c r="IFV2779" s="653"/>
      <c r="IFW2779" s="653"/>
      <c r="IFX2779" s="653"/>
      <c r="IFY2779" s="653"/>
      <c r="IFZ2779" s="653"/>
      <c r="IGA2779" s="653"/>
      <c r="IGB2779" s="653"/>
      <c r="IGC2779" s="653"/>
      <c r="IGD2779" s="653"/>
      <c r="IGE2779" s="653"/>
      <c r="IGF2779" s="653"/>
      <c r="IGG2779" s="653"/>
      <c r="IGH2779" s="653"/>
      <c r="IGI2779" s="653"/>
      <c r="IGJ2779" s="653"/>
      <c r="IGK2779" s="653"/>
      <c r="IGL2779" s="653"/>
      <c r="IGM2779" s="653"/>
      <c r="IGN2779" s="653"/>
      <c r="IGO2779" s="653"/>
      <c r="IGP2779" s="653"/>
      <c r="IGQ2779" s="653"/>
      <c r="IGR2779" s="653"/>
      <c r="IGS2779" s="653"/>
      <c r="IGT2779" s="653"/>
      <c r="IGU2779" s="653"/>
      <c r="IGV2779" s="653"/>
      <c r="IGW2779" s="653"/>
      <c r="IGX2779" s="653"/>
      <c r="IGY2779" s="653"/>
      <c r="IGZ2779" s="653"/>
      <c r="IHA2779" s="653"/>
      <c r="IHB2779" s="653"/>
      <c r="IHC2779" s="653"/>
      <c r="IHD2779" s="653"/>
      <c r="IHE2779" s="653"/>
      <c r="IHF2779" s="653"/>
      <c r="IHG2779" s="653"/>
      <c r="IHH2779" s="653"/>
      <c r="IHI2779" s="653"/>
      <c r="IHJ2779" s="653"/>
      <c r="IHK2779" s="653"/>
      <c r="IHL2779" s="653"/>
      <c r="IHM2779" s="653"/>
      <c r="IHN2779" s="653"/>
      <c r="IHO2779" s="653"/>
      <c r="IHP2779" s="653"/>
      <c r="IHQ2779" s="653"/>
      <c r="IHR2779" s="653"/>
      <c r="IHS2779" s="653"/>
      <c r="IHT2779" s="653"/>
      <c r="IHU2779" s="653"/>
      <c r="IHV2779" s="653"/>
      <c r="IHW2779" s="653"/>
      <c r="IHX2779" s="653"/>
      <c r="IHY2779" s="653"/>
      <c r="IHZ2779" s="653"/>
      <c r="IIA2779" s="653"/>
      <c r="IIB2779" s="653"/>
      <c r="IIC2779" s="653"/>
      <c r="IID2779" s="653"/>
      <c r="IIE2779" s="653"/>
      <c r="IIF2779" s="653"/>
      <c r="IIG2779" s="653"/>
      <c r="IIH2779" s="653"/>
      <c r="III2779" s="653"/>
      <c r="IIJ2779" s="653"/>
      <c r="IIK2779" s="653"/>
      <c r="IIL2779" s="653"/>
      <c r="IIM2779" s="653"/>
      <c r="IIN2779" s="653"/>
      <c r="IIO2779" s="653"/>
      <c r="IIP2779" s="653"/>
      <c r="IIQ2779" s="653"/>
      <c r="IIR2779" s="653"/>
      <c r="IIS2779" s="653"/>
      <c r="IIT2779" s="653"/>
      <c r="IIU2779" s="653"/>
      <c r="IIV2779" s="653"/>
      <c r="IIW2779" s="653"/>
      <c r="IIX2779" s="653"/>
      <c r="IIY2779" s="653"/>
      <c r="IIZ2779" s="653"/>
      <c r="IJA2779" s="653"/>
      <c r="IJB2779" s="653"/>
      <c r="IJC2779" s="653"/>
      <c r="IJD2779" s="653"/>
      <c r="IJE2779" s="653"/>
      <c r="IJF2779" s="653"/>
      <c r="IJG2779" s="653"/>
      <c r="IJH2779" s="653"/>
      <c r="IJI2779" s="653"/>
      <c r="IJJ2779" s="653"/>
      <c r="IJK2779" s="653"/>
      <c r="IJL2779" s="653"/>
      <c r="IJM2779" s="653"/>
      <c r="IJN2779" s="653"/>
      <c r="IJO2779" s="653"/>
      <c r="IJP2779" s="653"/>
      <c r="IJQ2779" s="653"/>
      <c r="IJR2779" s="653"/>
      <c r="IJS2779" s="653"/>
      <c r="IJT2779" s="653"/>
      <c r="IJU2779" s="653"/>
      <c r="IJV2779" s="653"/>
      <c r="IJW2779" s="653"/>
      <c r="IJX2779" s="653"/>
      <c r="IJY2779" s="653"/>
      <c r="IJZ2779" s="653"/>
      <c r="IKA2779" s="653"/>
      <c r="IKB2779" s="653"/>
      <c r="IKC2779" s="653"/>
      <c r="IKD2779" s="653"/>
      <c r="IKE2779" s="653"/>
      <c r="IKF2779" s="653"/>
      <c r="IKG2779" s="653"/>
      <c r="IKH2779" s="653"/>
      <c r="IKI2779" s="653"/>
      <c r="IKJ2779" s="653"/>
      <c r="IKK2779" s="653"/>
      <c r="IKL2779" s="653"/>
      <c r="IKM2779" s="653"/>
      <c r="IKN2779" s="653"/>
      <c r="IKO2779" s="653"/>
      <c r="IKP2779" s="653"/>
      <c r="IKQ2779" s="653"/>
      <c r="IKR2779" s="653"/>
      <c r="IKS2779" s="653"/>
      <c r="IKT2779" s="653"/>
      <c r="IKU2779" s="653"/>
      <c r="IKV2779" s="653"/>
      <c r="IKW2779" s="653"/>
      <c r="IKX2779" s="653"/>
      <c r="IKY2779" s="653"/>
      <c r="IKZ2779" s="653"/>
      <c r="ILA2779" s="653"/>
      <c r="ILB2779" s="653"/>
      <c r="ILC2779" s="653"/>
      <c r="ILD2779" s="653"/>
      <c r="ILE2779" s="653"/>
      <c r="ILF2779" s="653"/>
      <c r="ILG2779" s="653"/>
      <c r="ILH2779" s="653"/>
      <c r="ILI2779" s="653"/>
      <c r="ILJ2779" s="653"/>
      <c r="ILK2779" s="653"/>
      <c r="ILL2779" s="653"/>
      <c r="ILM2779" s="653"/>
      <c r="ILN2779" s="653"/>
      <c r="ILO2779" s="653"/>
      <c r="ILP2779" s="653"/>
      <c r="ILQ2779" s="653"/>
      <c r="ILR2779" s="653"/>
      <c r="ILS2779" s="653"/>
      <c r="ILT2779" s="653"/>
      <c r="ILU2779" s="653"/>
      <c r="ILV2779" s="653"/>
      <c r="ILW2779" s="653"/>
      <c r="ILX2779" s="653"/>
      <c r="ILY2779" s="653"/>
      <c r="ILZ2779" s="653"/>
      <c r="IMA2779" s="653"/>
      <c r="IMB2779" s="653"/>
      <c r="IMC2779" s="653"/>
      <c r="IMD2779" s="653"/>
      <c r="IME2779" s="653"/>
      <c r="IMF2779" s="653"/>
      <c r="IMG2779" s="653"/>
      <c r="IMH2779" s="653"/>
      <c r="IMI2779" s="653"/>
      <c r="IMJ2779" s="653"/>
      <c r="IMK2779" s="653"/>
      <c r="IML2779" s="653"/>
      <c r="IMM2779" s="653"/>
      <c r="IMN2779" s="653"/>
      <c r="IMO2779" s="653"/>
      <c r="IMP2779" s="653"/>
      <c r="IMQ2779" s="653"/>
      <c r="IMR2779" s="653"/>
      <c r="IMS2779" s="653"/>
      <c r="IMT2779" s="653"/>
      <c r="IMU2779" s="653"/>
      <c r="IMV2779" s="653"/>
      <c r="IMW2779" s="653"/>
      <c r="IMX2779" s="653"/>
      <c r="IMY2779" s="653"/>
      <c r="IMZ2779" s="653"/>
      <c r="INA2779" s="653"/>
      <c r="INB2779" s="653"/>
      <c r="INC2779" s="653"/>
      <c r="IND2779" s="653"/>
      <c r="INE2779" s="653"/>
      <c r="INF2779" s="653"/>
      <c r="ING2779" s="653"/>
      <c r="INH2779" s="653"/>
      <c r="INI2779" s="653"/>
      <c r="INJ2779" s="653"/>
      <c r="INK2779" s="653"/>
      <c r="INL2779" s="653"/>
      <c r="INM2779" s="653"/>
      <c r="INN2779" s="653"/>
      <c r="INO2779" s="653"/>
      <c r="INP2779" s="653"/>
      <c r="INQ2779" s="653"/>
      <c r="INR2779" s="653"/>
      <c r="INS2779" s="653"/>
      <c r="INT2779" s="653"/>
      <c r="INU2779" s="653"/>
      <c r="INV2779" s="653"/>
      <c r="INW2779" s="653"/>
      <c r="INX2779" s="653"/>
      <c r="INY2779" s="653"/>
      <c r="INZ2779" s="653"/>
      <c r="IOA2779" s="653"/>
      <c r="IOB2779" s="653"/>
      <c r="IOC2779" s="653"/>
      <c r="IOD2779" s="653"/>
      <c r="IOE2779" s="653"/>
      <c r="IOF2779" s="653"/>
      <c r="IOG2779" s="653"/>
      <c r="IOH2779" s="653"/>
      <c r="IOI2779" s="653"/>
      <c r="IOJ2779" s="653"/>
      <c r="IOK2779" s="653"/>
      <c r="IOL2779" s="653"/>
      <c r="IOM2779" s="653"/>
      <c r="ION2779" s="653"/>
      <c r="IOO2779" s="653"/>
      <c r="IOP2779" s="653"/>
      <c r="IOQ2779" s="653"/>
      <c r="IOR2779" s="653"/>
      <c r="IOS2779" s="653"/>
      <c r="IOT2779" s="653"/>
      <c r="IOU2779" s="653"/>
      <c r="IOV2779" s="653"/>
      <c r="IOW2779" s="653"/>
      <c r="IOX2779" s="653"/>
      <c r="IOY2779" s="653"/>
      <c r="IOZ2779" s="653"/>
      <c r="IPA2779" s="653"/>
      <c r="IPB2779" s="653"/>
      <c r="IPC2779" s="653"/>
      <c r="IPD2779" s="653"/>
      <c r="IPE2779" s="653"/>
      <c r="IPF2779" s="653"/>
      <c r="IPG2779" s="653"/>
      <c r="IPH2779" s="653"/>
      <c r="IPI2779" s="653"/>
      <c r="IPJ2779" s="653"/>
      <c r="IPK2779" s="653"/>
      <c r="IPL2779" s="653"/>
      <c r="IPM2779" s="653"/>
      <c r="IPN2779" s="653"/>
      <c r="IPO2779" s="653"/>
      <c r="IPP2779" s="653"/>
      <c r="IPQ2779" s="653"/>
      <c r="IPR2779" s="653"/>
      <c r="IPS2779" s="653"/>
      <c r="IPT2779" s="653"/>
      <c r="IPU2779" s="653"/>
      <c r="IPV2779" s="653"/>
      <c r="IPW2779" s="653"/>
      <c r="IPX2779" s="653"/>
      <c r="IPY2779" s="653"/>
      <c r="IPZ2779" s="653"/>
      <c r="IQA2779" s="653"/>
      <c r="IQB2779" s="653"/>
      <c r="IQC2779" s="653"/>
      <c r="IQD2779" s="653"/>
      <c r="IQE2779" s="653"/>
      <c r="IQF2779" s="653"/>
      <c r="IQG2779" s="653"/>
      <c r="IQH2779" s="653"/>
      <c r="IQI2779" s="653"/>
      <c r="IQJ2779" s="653"/>
      <c r="IQK2779" s="653"/>
      <c r="IQL2779" s="653"/>
      <c r="IQM2779" s="653"/>
      <c r="IQN2779" s="653"/>
      <c r="IQO2779" s="653"/>
      <c r="IQP2779" s="653"/>
      <c r="IQQ2779" s="653"/>
      <c r="IQR2779" s="653"/>
      <c r="IQS2779" s="653"/>
      <c r="IQT2779" s="653"/>
      <c r="IQU2779" s="653"/>
      <c r="IQV2779" s="653"/>
      <c r="IQW2779" s="653"/>
      <c r="IQX2779" s="653"/>
      <c r="IQY2779" s="653"/>
      <c r="IQZ2779" s="653"/>
      <c r="IRA2779" s="653"/>
      <c r="IRB2779" s="653"/>
      <c r="IRC2779" s="653"/>
      <c r="IRD2779" s="653"/>
      <c r="IRE2779" s="653"/>
      <c r="IRF2779" s="653"/>
      <c r="IRG2779" s="653"/>
      <c r="IRH2779" s="653"/>
      <c r="IRI2779" s="653"/>
      <c r="IRJ2779" s="653"/>
      <c r="IRK2779" s="653"/>
      <c r="IRL2779" s="653"/>
      <c r="IRM2779" s="653"/>
      <c r="IRN2779" s="653"/>
      <c r="IRO2779" s="653"/>
      <c r="IRP2779" s="653"/>
      <c r="IRQ2779" s="653"/>
      <c r="IRR2779" s="653"/>
      <c r="IRS2779" s="653"/>
      <c r="IRT2779" s="653"/>
      <c r="IRU2779" s="653"/>
      <c r="IRV2779" s="653"/>
      <c r="IRW2779" s="653"/>
      <c r="IRX2779" s="653"/>
      <c r="IRY2779" s="653"/>
      <c r="IRZ2779" s="653"/>
      <c r="ISA2779" s="653"/>
      <c r="ISB2779" s="653"/>
      <c r="ISC2779" s="653"/>
      <c r="ISD2779" s="653"/>
      <c r="ISE2779" s="653"/>
      <c r="ISF2779" s="653"/>
      <c r="ISG2779" s="653"/>
      <c r="ISH2779" s="653"/>
      <c r="ISI2779" s="653"/>
      <c r="ISJ2779" s="653"/>
      <c r="ISK2779" s="653"/>
      <c r="ISL2779" s="653"/>
      <c r="ISM2779" s="653"/>
      <c r="ISN2779" s="653"/>
      <c r="ISO2779" s="653"/>
      <c r="ISP2779" s="653"/>
      <c r="ISQ2779" s="653"/>
      <c r="ISR2779" s="653"/>
      <c r="ISS2779" s="653"/>
      <c r="IST2779" s="653"/>
      <c r="ISU2779" s="653"/>
      <c r="ISV2779" s="653"/>
      <c r="ISW2779" s="653"/>
      <c r="ISX2779" s="653"/>
      <c r="ISY2779" s="653"/>
      <c r="ISZ2779" s="653"/>
      <c r="ITA2779" s="653"/>
      <c r="ITB2779" s="653"/>
      <c r="ITC2779" s="653"/>
      <c r="ITD2779" s="653"/>
      <c r="ITE2779" s="653"/>
      <c r="ITF2779" s="653"/>
      <c r="ITG2779" s="653"/>
      <c r="ITH2779" s="653"/>
      <c r="ITI2779" s="653"/>
      <c r="ITJ2779" s="653"/>
      <c r="ITK2779" s="653"/>
      <c r="ITL2779" s="653"/>
      <c r="ITM2779" s="653"/>
      <c r="ITN2779" s="653"/>
      <c r="ITO2779" s="653"/>
      <c r="ITP2779" s="653"/>
      <c r="ITQ2779" s="653"/>
      <c r="ITR2779" s="653"/>
      <c r="ITS2779" s="653"/>
      <c r="ITT2779" s="653"/>
      <c r="ITU2779" s="653"/>
      <c r="ITV2779" s="653"/>
      <c r="ITW2779" s="653"/>
      <c r="ITX2779" s="653"/>
      <c r="ITY2779" s="653"/>
      <c r="ITZ2779" s="653"/>
      <c r="IUA2779" s="653"/>
      <c r="IUB2779" s="653"/>
      <c r="IUC2779" s="653"/>
      <c r="IUD2779" s="653"/>
      <c r="IUE2779" s="653"/>
      <c r="IUF2779" s="653"/>
      <c r="IUG2779" s="653"/>
      <c r="IUH2779" s="653"/>
      <c r="IUI2779" s="653"/>
      <c r="IUJ2779" s="653"/>
      <c r="IUK2779" s="653"/>
      <c r="IUL2779" s="653"/>
      <c r="IUM2779" s="653"/>
      <c r="IUN2779" s="653"/>
      <c r="IUO2779" s="653"/>
      <c r="IUP2779" s="653"/>
      <c r="IUQ2779" s="653"/>
      <c r="IUR2779" s="653"/>
      <c r="IUS2779" s="653"/>
      <c r="IUT2779" s="653"/>
      <c r="IUU2779" s="653"/>
      <c r="IUV2779" s="653"/>
      <c r="IUW2779" s="653"/>
      <c r="IUX2779" s="653"/>
      <c r="IUY2779" s="653"/>
      <c r="IUZ2779" s="653"/>
      <c r="IVA2779" s="653"/>
      <c r="IVB2779" s="653"/>
      <c r="IVC2779" s="653"/>
      <c r="IVD2779" s="653"/>
      <c r="IVE2779" s="653"/>
      <c r="IVF2779" s="653"/>
      <c r="IVG2779" s="653"/>
      <c r="IVH2779" s="653"/>
      <c r="IVI2779" s="653"/>
      <c r="IVJ2779" s="653"/>
      <c r="IVK2779" s="653"/>
      <c r="IVL2779" s="653"/>
      <c r="IVM2779" s="653"/>
      <c r="IVN2779" s="653"/>
      <c r="IVO2779" s="653"/>
      <c r="IVP2779" s="653"/>
      <c r="IVQ2779" s="653"/>
      <c r="IVR2779" s="653"/>
      <c r="IVS2779" s="653"/>
      <c r="IVT2779" s="653"/>
      <c r="IVU2779" s="653"/>
      <c r="IVV2779" s="653"/>
      <c r="IVW2779" s="653"/>
      <c r="IVX2779" s="653"/>
      <c r="IVY2779" s="653"/>
      <c r="IVZ2779" s="653"/>
      <c r="IWA2779" s="653"/>
      <c r="IWB2779" s="653"/>
      <c r="IWC2779" s="653"/>
      <c r="IWD2779" s="653"/>
      <c r="IWE2779" s="653"/>
      <c r="IWF2779" s="653"/>
      <c r="IWG2779" s="653"/>
      <c r="IWH2779" s="653"/>
      <c r="IWI2779" s="653"/>
      <c r="IWJ2779" s="653"/>
      <c r="IWK2779" s="653"/>
      <c r="IWL2779" s="653"/>
      <c r="IWM2779" s="653"/>
      <c r="IWN2779" s="653"/>
      <c r="IWO2779" s="653"/>
      <c r="IWP2779" s="653"/>
      <c r="IWQ2779" s="653"/>
      <c r="IWR2779" s="653"/>
      <c r="IWS2779" s="653"/>
      <c r="IWT2779" s="653"/>
      <c r="IWU2779" s="653"/>
      <c r="IWV2779" s="653"/>
      <c r="IWW2779" s="653"/>
      <c r="IWX2779" s="653"/>
      <c r="IWY2779" s="653"/>
      <c r="IWZ2779" s="653"/>
      <c r="IXA2779" s="653"/>
      <c r="IXB2779" s="653"/>
      <c r="IXC2779" s="653"/>
      <c r="IXD2779" s="653"/>
      <c r="IXE2779" s="653"/>
      <c r="IXF2779" s="653"/>
      <c r="IXG2779" s="653"/>
      <c r="IXH2779" s="653"/>
      <c r="IXI2779" s="653"/>
      <c r="IXJ2779" s="653"/>
      <c r="IXK2779" s="653"/>
      <c r="IXL2779" s="653"/>
      <c r="IXM2779" s="653"/>
      <c r="IXN2779" s="653"/>
      <c r="IXO2779" s="653"/>
      <c r="IXP2779" s="653"/>
      <c r="IXQ2779" s="653"/>
      <c r="IXR2779" s="653"/>
      <c r="IXS2779" s="653"/>
      <c r="IXT2779" s="653"/>
      <c r="IXU2779" s="653"/>
      <c r="IXV2779" s="653"/>
      <c r="IXW2779" s="653"/>
      <c r="IXX2779" s="653"/>
      <c r="IXY2779" s="653"/>
      <c r="IXZ2779" s="653"/>
      <c r="IYA2779" s="653"/>
      <c r="IYB2779" s="653"/>
      <c r="IYC2779" s="653"/>
      <c r="IYD2779" s="653"/>
      <c r="IYE2779" s="653"/>
      <c r="IYF2779" s="653"/>
      <c r="IYG2779" s="653"/>
      <c r="IYH2779" s="653"/>
      <c r="IYI2779" s="653"/>
      <c r="IYJ2779" s="653"/>
      <c r="IYK2779" s="653"/>
      <c r="IYL2779" s="653"/>
      <c r="IYM2779" s="653"/>
      <c r="IYN2779" s="653"/>
      <c r="IYO2779" s="653"/>
      <c r="IYP2779" s="653"/>
      <c r="IYQ2779" s="653"/>
      <c r="IYR2779" s="653"/>
      <c r="IYS2779" s="653"/>
      <c r="IYT2779" s="653"/>
      <c r="IYU2779" s="653"/>
      <c r="IYV2779" s="653"/>
      <c r="IYW2779" s="653"/>
      <c r="IYX2779" s="653"/>
      <c r="IYY2779" s="653"/>
      <c r="IYZ2779" s="653"/>
      <c r="IZA2779" s="653"/>
      <c r="IZB2779" s="653"/>
      <c r="IZC2779" s="653"/>
      <c r="IZD2779" s="653"/>
      <c r="IZE2779" s="653"/>
      <c r="IZF2779" s="653"/>
      <c r="IZG2779" s="653"/>
      <c r="IZH2779" s="653"/>
      <c r="IZI2779" s="653"/>
      <c r="IZJ2779" s="653"/>
      <c r="IZK2779" s="653"/>
      <c r="IZL2779" s="653"/>
      <c r="IZM2779" s="653"/>
      <c r="IZN2779" s="653"/>
      <c r="IZO2779" s="653"/>
      <c r="IZP2779" s="653"/>
      <c r="IZQ2779" s="653"/>
      <c r="IZR2779" s="653"/>
      <c r="IZS2779" s="653"/>
      <c r="IZT2779" s="653"/>
      <c r="IZU2779" s="653"/>
      <c r="IZV2779" s="653"/>
      <c r="IZW2779" s="653"/>
      <c r="IZX2779" s="653"/>
      <c r="IZY2779" s="653"/>
      <c r="IZZ2779" s="653"/>
      <c r="JAA2779" s="653"/>
      <c r="JAB2779" s="653"/>
      <c r="JAC2779" s="653"/>
      <c r="JAD2779" s="653"/>
      <c r="JAE2779" s="653"/>
      <c r="JAF2779" s="653"/>
      <c r="JAG2779" s="653"/>
      <c r="JAH2779" s="653"/>
      <c r="JAI2779" s="653"/>
      <c r="JAJ2779" s="653"/>
      <c r="JAK2779" s="653"/>
      <c r="JAL2779" s="653"/>
      <c r="JAM2779" s="653"/>
      <c r="JAN2779" s="653"/>
      <c r="JAO2779" s="653"/>
      <c r="JAP2779" s="653"/>
      <c r="JAQ2779" s="653"/>
      <c r="JAR2779" s="653"/>
      <c r="JAS2779" s="653"/>
      <c r="JAT2779" s="653"/>
      <c r="JAU2779" s="653"/>
      <c r="JAV2779" s="653"/>
      <c r="JAW2779" s="653"/>
      <c r="JAX2779" s="653"/>
      <c r="JAY2779" s="653"/>
      <c r="JAZ2779" s="653"/>
      <c r="JBA2779" s="653"/>
      <c r="JBB2779" s="653"/>
      <c r="JBC2779" s="653"/>
      <c r="JBD2779" s="653"/>
      <c r="JBE2779" s="653"/>
      <c r="JBF2779" s="653"/>
      <c r="JBG2779" s="653"/>
      <c r="JBH2779" s="653"/>
      <c r="JBI2779" s="653"/>
      <c r="JBJ2779" s="653"/>
      <c r="JBK2779" s="653"/>
      <c r="JBL2779" s="653"/>
      <c r="JBM2779" s="653"/>
      <c r="JBN2779" s="653"/>
      <c r="JBO2779" s="653"/>
      <c r="JBP2779" s="653"/>
      <c r="JBQ2779" s="653"/>
      <c r="JBR2779" s="653"/>
      <c r="JBS2779" s="653"/>
      <c r="JBT2779" s="653"/>
      <c r="JBU2779" s="653"/>
      <c r="JBV2779" s="653"/>
      <c r="JBW2779" s="653"/>
      <c r="JBX2779" s="653"/>
      <c r="JBY2779" s="653"/>
      <c r="JBZ2779" s="653"/>
      <c r="JCA2779" s="653"/>
      <c r="JCB2779" s="653"/>
      <c r="JCC2779" s="653"/>
      <c r="JCD2779" s="653"/>
      <c r="JCE2779" s="653"/>
      <c r="JCF2779" s="653"/>
      <c r="JCG2779" s="653"/>
      <c r="JCH2779" s="653"/>
      <c r="JCI2779" s="653"/>
      <c r="JCJ2779" s="653"/>
      <c r="JCK2779" s="653"/>
      <c r="JCL2779" s="653"/>
      <c r="JCM2779" s="653"/>
      <c r="JCN2779" s="653"/>
      <c r="JCO2779" s="653"/>
      <c r="JCP2779" s="653"/>
      <c r="JCQ2779" s="653"/>
      <c r="JCR2779" s="653"/>
      <c r="JCS2779" s="653"/>
      <c r="JCT2779" s="653"/>
      <c r="JCU2779" s="653"/>
      <c r="JCV2779" s="653"/>
      <c r="JCW2779" s="653"/>
      <c r="JCX2779" s="653"/>
      <c r="JCY2779" s="653"/>
      <c r="JCZ2779" s="653"/>
      <c r="JDA2779" s="653"/>
      <c r="JDB2779" s="653"/>
      <c r="JDC2779" s="653"/>
      <c r="JDD2779" s="653"/>
      <c r="JDE2779" s="653"/>
      <c r="JDF2779" s="653"/>
      <c r="JDG2779" s="653"/>
      <c r="JDH2779" s="653"/>
      <c r="JDI2779" s="653"/>
      <c r="JDJ2779" s="653"/>
      <c r="JDK2779" s="653"/>
      <c r="JDL2779" s="653"/>
      <c r="JDM2779" s="653"/>
      <c r="JDN2779" s="653"/>
      <c r="JDO2779" s="653"/>
      <c r="JDP2779" s="653"/>
      <c r="JDQ2779" s="653"/>
      <c r="JDR2779" s="653"/>
      <c r="JDS2779" s="653"/>
      <c r="JDT2779" s="653"/>
      <c r="JDU2779" s="653"/>
      <c r="JDV2779" s="653"/>
      <c r="JDW2779" s="653"/>
      <c r="JDX2779" s="653"/>
      <c r="JDY2779" s="653"/>
      <c r="JDZ2779" s="653"/>
      <c r="JEA2779" s="653"/>
      <c r="JEB2779" s="653"/>
      <c r="JEC2779" s="653"/>
      <c r="JED2779" s="653"/>
      <c r="JEE2779" s="653"/>
      <c r="JEF2779" s="653"/>
      <c r="JEG2779" s="653"/>
      <c r="JEH2779" s="653"/>
      <c r="JEI2779" s="653"/>
      <c r="JEJ2779" s="653"/>
      <c r="JEK2779" s="653"/>
      <c r="JEL2779" s="653"/>
      <c r="JEM2779" s="653"/>
      <c r="JEN2779" s="653"/>
      <c r="JEO2779" s="653"/>
      <c r="JEP2779" s="653"/>
      <c r="JEQ2779" s="653"/>
      <c r="JER2779" s="653"/>
      <c r="JES2779" s="653"/>
      <c r="JET2779" s="653"/>
      <c r="JEU2779" s="653"/>
      <c r="JEV2779" s="653"/>
      <c r="JEW2779" s="653"/>
      <c r="JEX2779" s="653"/>
      <c r="JEY2779" s="653"/>
      <c r="JEZ2779" s="653"/>
      <c r="JFA2779" s="653"/>
      <c r="JFB2779" s="653"/>
      <c r="JFC2779" s="653"/>
      <c r="JFD2779" s="653"/>
      <c r="JFE2779" s="653"/>
      <c r="JFF2779" s="653"/>
      <c r="JFG2779" s="653"/>
      <c r="JFH2779" s="653"/>
      <c r="JFI2779" s="653"/>
      <c r="JFJ2779" s="653"/>
      <c r="JFK2779" s="653"/>
      <c r="JFL2779" s="653"/>
      <c r="JFM2779" s="653"/>
      <c r="JFN2779" s="653"/>
      <c r="JFO2779" s="653"/>
      <c r="JFP2779" s="653"/>
      <c r="JFQ2779" s="653"/>
      <c r="JFR2779" s="653"/>
      <c r="JFS2779" s="653"/>
      <c r="JFT2779" s="653"/>
      <c r="JFU2779" s="653"/>
      <c r="JFV2779" s="653"/>
      <c r="JFW2779" s="653"/>
      <c r="JFX2779" s="653"/>
      <c r="JFY2779" s="653"/>
      <c r="JFZ2779" s="653"/>
      <c r="JGA2779" s="653"/>
      <c r="JGB2779" s="653"/>
      <c r="JGC2779" s="653"/>
      <c r="JGD2779" s="653"/>
      <c r="JGE2779" s="653"/>
      <c r="JGF2779" s="653"/>
      <c r="JGG2779" s="653"/>
      <c r="JGH2779" s="653"/>
      <c r="JGI2779" s="653"/>
      <c r="JGJ2779" s="653"/>
      <c r="JGK2779" s="653"/>
      <c r="JGL2779" s="653"/>
      <c r="JGM2779" s="653"/>
      <c r="JGN2779" s="653"/>
      <c r="JGO2779" s="653"/>
      <c r="JGP2779" s="653"/>
      <c r="JGQ2779" s="653"/>
      <c r="JGR2779" s="653"/>
      <c r="JGS2779" s="653"/>
      <c r="JGT2779" s="653"/>
      <c r="JGU2779" s="653"/>
      <c r="JGV2779" s="653"/>
      <c r="JGW2779" s="653"/>
      <c r="JGX2779" s="653"/>
      <c r="JGY2779" s="653"/>
      <c r="JGZ2779" s="653"/>
      <c r="JHA2779" s="653"/>
      <c r="JHB2779" s="653"/>
      <c r="JHC2779" s="653"/>
      <c r="JHD2779" s="653"/>
      <c r="JHE2779" s="653"/>
      <c r="JHF2779" s="653"/>
      <c r="JHG2779" s="653"/>
      <c r="JHH2779" s="653"/>
      <c r="JHI2779" s="653"/>
      <c r="JHJ2779" s="653"/>
      <c r="JHK2779" s="653"/>
      <c r="JHL2779" s="653"/>
      <c r="JHM2779" s="653"/>
      <c r="JHN2779" s="653"/>
      <c r="JHO2779" s="653"/>
      <c r="JHP2779" s="653"/>
      <c r="JHQ2779" s="653"/>
      <c r="JHR2779" s="653"/>
      <c r="JHS2779" s="653"/>
      <c r="JHT2779" s="653"/>
      <c r="JHU2779" s="653"/>
      <c r="JHV2779" s="653"/>
      <c r="JHW2779" s="653"/>
      <c r="JHX2779" s="653"/>
      <c r="JHY2779" s="653"/>
      <c r="JHZ2779" s="653"/>
      <c r="JIA2779" s="653"/>
      <c r="JIB2779" s="653"/>
      <c r="JIC2779" s="653"/>
      <c r="JID2779" s="653"/>
      <c r="JIE2779" s="653"/>
      <c r="JIF2779" s="653"/>
      <c r="JIG2779" s="653"/>
      <c r="JIH2779" s="653"/>
      <c r="JII2779" s="653"/>
      <c r="JIJ2779" s="653"/>
      <c r="JIK2779" s="653"/>
      <c r="JIL2779" s="653"/>
      <c r="JIM2779" s="653"/>
      <c r="JIN2779" s="653"/>
      <c r="JIO2779" s="653"/>
      <c r="JIP2779" s="653"/>
      <c r="JIQ2779" s="653"/>
      <c r="JIR2779" s="653"/>
      <c r="JIS2779" s="653"/>
      <c r="JIT2779" s="653"/>
      <c r="JIU2779" s="653"/>
      <c r="JIV2779" s="653"/>
      <c r="JIW2779" s="653"/>
      <c r="JIX2779" s="653"/>
      <c r="JIY2779" s="653"/>
      <c r="JIZ2779" s="653"/>
      <c r="JJA2779" s="653"/>
      <c r="JJB2779" s="653"/>
      <c r="JJC2779" s="653"/>
      <c r="JJD2779" s="653"/>
      <c r="JJE2779" s="653"/>
      <c r="JJF2779" s="653"/>
      <c r="JJG2779" s="653"/>
      <c r="JJH2779" s="653"/>
      <c r="JJI2779" s="653"/>
      <c r="JJJ2779" s="653"/>
      <c r="JJK2779" s="653"/>
      <c r="JJL2779" s="653"/>
      <c r="JJM2779" s="653"/>
      <c r="JJN2779" s="653"/>
      <c r="JJO2779" s="653"/>
      <c r="JJP2779" s="653"/>
      <c r="JJQ2779" s="653"/>
      <c r="JJR2779" s="653"/>
      <c r="JJS2779" s="653"/>
      <c r="JJT2779" s="653"/>
      <c r="JJU2779" s="653"/>
      <c r="JJV2779" s="653"/>
      <c r="JJW2779" s="653"/>
      <c r="JJX2779" s="653"/>
      <c r="JJY2779" s="653"/>
      <c r="JJZ2779" s="653"/>
      <c r="JKA2779" s="653"/>
      <c r="JKB2779" s="653"/>
      <c r="JKC2779" s="653"/>
      <c r="JKD2779" s="653"/>
      <c r="JKE2779" s="653"/>
      <c r="JKF2779" s="653"/>
      <c r="JKG2779" s="653"/>
      <c r="JKH2779" s="653"/>
      <c r="JKI2779" s="653"/>
      <c r="JKJ2779" s="653"/>
      <c r="JKK2779" s="653"/>
      <c r="JKL2779" s="653"/>
      <c r="JKM2779" s="653"/>
      <c r="JKN2779" s="653"/>
      <c r="JKO2779" s="653"/>
      <c r="JKP2779" s="653"/>
      <c r="JKQ2779" s="653"/>
      <c r="JKR2779" s="653"/>
      <c r="JKS2779" s="653"/>
      <c r="JKT2779" s="653"/>
      <c r="JKU2779" s="653"/>
      <c r="JKV2779" s="653"/>
      <c r="JKW2779" s="653"/>
      <c r="JKX2779" s="653"/>
      <c r="JKY2779" s="653"/>
      <c r="JKZ2779" s="653"/>
      <c r="JLA2779" s="653"/>
      <c r="JLB2779" s="653"/>
      <c r="JLC2779" s="653"/>
      <c r="JLD2779" s="653"/>
      <c r="JLE2779" s="653"/>
      <c r="JLF2779" s="653"/>
      <c r="JLG2779" s="653"/>
      <c r="JLH2779" s="653"/>
      <c r="JLI2779" s="653"/>
      <c r="JLJ2779" s="653"/>
      <c r="JLK2779" s="653"/>
      <c r="JLL2779" s="653"/>
      <c r="JLM2779" s="653"/>
      <c r="JLN2779" s="653"/>
      <c r="JLO2779" s="653"/>
      <c r="JLP2779" s="653"/>
      <c r="JLQ2779" s="653"/>
      <c r="JLR2779" s="653"/>
      <c r="JLS2779" s="653"/>
      <c r="JLT2779" s="653"/>
      <c r="JLU2779" s="653"/>
      <c r="JLV2779" s="653"/>
      <c r="JLW2779" s="653"/>
      <c r="JLX2779" s="653"/>
      <c r="JLY2779" s="653"/>
      <c r="JLZ2779" s="653"/>
      <c r="JMA2779" s="653"/>
      <c r="JMB2779" s="653"/>
      <c r="JMC2779" s="653"/>
      <c r="JMD2779" s="653"/>
      <c r="JME2779" s="653"/>
      <c r="JMF2779" s="653"/>
      <c r="JMG2779" s="653"/>
      <c r="JMH2779" s="653"/>
      <c r="JMI2779" s="653"/>
      <c r="JMJ2779" s="653"/>
      <c r="JMK2779" s="653"/>
      <c r="JML2779" s="653"/>
      <c r="JMM2779" s="653"/>
      <c r="JMN2779" s="653"/>
      <c r="JMO2779" s="653"/>
      <c r="JMP2779" s="653"/>
      <c r="JMQ2779" s="653"/>
      <c r="JMR2779" s="653"/>
      <c r="JMS2779" s="653"/>
      <c r="JMT2779" s="653"/>
      <c r="JMU2779" s="653"/>
      <c r="JMV2779" s="653"/>
      <c r="JMW2779" s="653"/>
      <c r="JMX2779" s="653"/>
      <c r="JMY2779" s="653"/>
      <c r="JMZ2779" s="653"/>
      <c r="JNA2779" s="653"/>
      <c r="JNB2779" s="653"/>
      <c r="JNC2779" s="653"/>
      <c r="JND2779" s="653"/>
      <c r="JNE2779" s="653"/>
      <c r="JNF2779" s="653"/>
      <c r="JNG2779" s="653"/>
      <c r="JNH2779" s="653"/>
      <c r="JNI2779" s="653"/>
      <c r="JNJ2779" s="653"/>
      <c r="JNK2779" s="653"/>
      <c r="JNL2779" s="653"/>
      <c r="JNM2779" s="653"/>
      <c r="JNN2779" s="653"/>
      <c r="JNO2779" s="653"/>
      <c r="JNP2779" s="653"/>
      <c r="JNQ2779" s="653"/>
      <c r="JNR2779" s="653"/>
      <c r="JNS2779" s="653"/>
      <c r="JNT2779" s="653"/>
      <c r="JNU2779" s="653"/>
      <c r="JNV2779" s="653"/>
      <c r="JNW2779" s="653"/>
      <c r="JNX2779" s="653"/>
      <c r="JNY2779" s="653"/>
      <c r="JNZ2779" s="653"/>
      <c r="JOA2779" s="653"/>
      <c r="JOB2779" s="653"/>
      <c r="JOC2779" s="653"/>
      <c r="JOD2779" s="653"/>
      <c r="JOE2779" s="653"/>
      <c r="JOF2779" s="653"/>
      <c r="JOG2779" s="653"/>
      <c r="JOH2779" s="653"/>
      <c r="JOI2779" s="653"/>
      <c r="JOJ2779" s="653"/>
      <c r="JOK2779" s="653"/>
      <c r="JOL2779" s="653"/>
      <c r="JOM2779" s="653"/>
      <c r="JON2779" s="653"/>
      <c r="JOO2779" s="653"/>
      <c r="JOP2779" s="653"/>
      <c r="JOQ2779" s="653"/>
      <c r="JOR2779" s="653"/>
      <c r="JOS2779" s="653"/>
      <c r="JOT2779" s="653"/>
      <c r="JOU2779" s="653"/>
      <c r="JOV2779" s="653"/>
      <c r="JOW2779" s="653"/>
      <c r="JOX2779" s="653"/>
      <c r="JOY2779" s="653"/>
      <c r="JOZ2779" s="653"/>
      <c r="JPA2779" s="653"/>
      <c r="JPB2779" s="653"/>
      <c r="JPC2779" s="653"/>
      <c r="JPD2779" s="653"/>
      <c r="JPE2779" s="653"/>
      <c r="JPF2779" s="653"/>
      <c r="JPG2779" s="653"/>
      <c r="JPH2779" s="653"/>
      <c r="JPI2779" s="653"/>
      <c r="JPJ2779" s="653"/>
      <c r="JPK2779" s="653"/>
      <c r="JPL2779" s="653"/>
      <c r="JPM2779" s="653"/>
      <c r="JPN2779" s="653"/>
      <c r="JPO2779" s="653"/>
      <c r="JPP2779" s="653"/>
      <c r="JPQ2779" s="653"/>
      <c r="JPR2779" s="653"/>
      <c r="JPS2779" s="653"/>
      <c r="JPT2779" s="653"/>
      <c r="JPU2779" s="653"/>
      <c r="JPV2779" s="653"/>
      <c r="JPW2779" s="653"/>
      <c r="JPX2779" s="653"/>
      <c r="JPY2779" s="653"/>
      <c r="JPZ2779" s="653"/>
      <c r="JQA2779" s="653"/>
      <c r="JQB2779" s="653"/>
      <c r="JQC2779" s="653"/>
      <c r="JQD2779" s="653"/>
      <c r="JQE2779" s="653"/>
      <c r="JQF2779" s="653"/>
      <c r="JQG2779" s="653"/>
      <c r="JQH2779" s="653"/>
      <c r="JQI2779" s="653"/>
      <c r="JQJ2779" s="653"/>
      <c r="JQK2779" s="653"/>
      <c r="JQL2779" s="653"/>
      <c r="JQM2779" s="653"/>
      <c r="JQN2779" s="653"/>
      <c r="JQO2779" s="653"/>
      <c r="JQP2779" s="653"/>
      <c r="JQQ2779" s="653"/>
      <c r="JQR2779" s="653"/>
      <c r="JQS2779" s="653"/>
      <c r="JQT2779" s="653"/>
      <c r="JQU2779" s="653"/>
      <c r="JQV2779" s="653"/>
      <c r="JQW2779" s="653"/>
      <c r="JQX2779" s="653"/>
      <c r="JQY2779" s="653"/>
      <c r="JQZ2779" s="653"/>
      <c r="JRA2779" s="653"/>
      <c r="JRB2779" s="653"/>
      <c r="JRC2779" s="653"/>
      <c r="JRD2779" s="653"/>
      <c r="JRE2779" s="653"/>
      <c r="JRF2779" s="653"/>
      <c r="JRG2779" s="653"/>
      <c r="JRH2779" s="653"/>
      <c r="JRI2779" s="653"/>
      <c r="JRJ2779" s="653"/>
      <c r="JRK2779" s="653"/>
      <c r="JRL2779" s="653"/>
      <c r="JRM2779" s="653"/>
      <c r="JRN2779" s="653"/>
      <c r="JRO2779" s="653"/>
      <c r="JRP2779" s="653"/>
      <c r="JRQ2779" s="653"/>
      <c r="JRR2779" s="653"/>
      <c r="JRS2779" s="653"/>
      <c r="JRT2779" s="653"/>
      <c r="JRU2779" s="653"/>
      <c r="JRV2779" s="653"/>
      <c r="JRW2779" s="653"/>
      <c r="JRX2779" s="653"/>
      <c r="JRY2779" s="653"/>
      <c r="JRZ2779" s="653"/>
      <c r="JSA2779" s="653"/>
      <c r="JSB2779" s="653"/>
      <c r="JSC2779" s="653"/>
      <c r="JSD2779" s="653"/>
      <c r="JSE2779" s="653"/>
      <c r="JSF2779" s="653"/>
      <c r="JSG2779" s="653"/>
      <c r="JSH2779" s="653"/>
      <c r="JSI2779" s="653"/>
      <c r="JSJ2779" s="653"/>
      <c r="JSK2779" s="653"/>
      <c r="JSL2779" s="653"/>
      <c r="JSM2779" s="653"/>
      <c r="JSN2779" s="653"/>
      <c r="JSO2779" s="653"/>
      <c r="JSP2779" s="653"/>
      <c r="JSQ2779" s="653"/>
      <c r="JSR2779" s="653"/>
      <c r="JSS2779" s="653"/>
      <c r="JST2779" s="653"/>
      <c r="JSU2779" s="653"/>
      <c r="JSV2779" s="653"/>
      <c r="JSW2779" s="653"/>
      <c r="JSX2779" s="653"/>
      <c r="JSY2779" s="653"/>
      <c r="JSZ2779" s="653"/>
      <c r="JTA2779" s="653"/>
      <c r="JTB2779" s="653"/>
      <c r="JTC2779" s="653"/>
      <c r="JTD2779" s="653"/>
      <c r="JTE2779" s="653"/>
      <c r="JTF2779" s="653"/>
      <c r="JTG2779" s="653"/>
      <c r="JTH2779" s="653"/>
      <c r="JTI2779" s="653"/>
      <c r="JTJ2779" s="653"/>
      <c r="JTK2779" s="653"/>
      <c r="JTL2779" s="653"/>
      <c r="JTM2779" s="653"/>
      <c r="JTN2779" s="653"/>
      <c r="JTO2779" s="653"/>
      <c r="JTP2779" s="653"/>
      <c r="JTQ2779" s="653"/>
      <c r="JTR2779" s="653"/>
      <c r="JTS2779" s="653"/>
      <c r="JTT2779" s="653"/>
      <c r="JTU2779" s="653"/>
      <c r="JTV2779" s="653"/>
      <c r="JTW2779" s="653"/>
      <c r="JTX2779" s="653"/>
      <c r="JTY2779" s="653"/>
      <c r="JTZ2779" s="653"/>
      <c r="JUA2779" s="653"/>
      <c r="JUB2779" s="653"/>
      <c r="JUC2779" s="653"/>
      <c r="JUD2779" s="653"/>
      <c r="JUE2779" s="653"/>
      <c r="JUF2779" s="653"/>
      <c r="JUG2779" s="653"/>
      <c r="JUH2779" s="653"/>
      <c r="JUI2779" s="653"/>
      <c r="JUJ2779" s="653"/>
      <c r="JUK2779" s="653"/>
      <c r="JUL2779" s="653"/>
      <c r="JUM2779" s="653"/>
      <c r="JUN2779" s="653"/>
      <c r="JUO2779" s="653"/>
      <c r="JUP2779" s="653"/>
      <c r="JUQ2779" s="653"/>
      <c r="JUR2779" s="653"/>
      <c r="JUS2779" s="653"/>
      <c r="JUT2779" s="653"/>
      <c r="JUU2779" s="653"/>
      <c r="JUV2779" s="653"/>
      <c r="JUW2779" s="653"/>
      <c r="JUX2779" s="653"/>
      <c r="JUY2779" s="653"/>
      <c r="JUZ2779" s="653"/>
      <c r="JVA2779" s="653"/>
      <c r="JVB2779" s="653"/>
      <c r="JVC2779" s="653"/>
      <c r="JVD2779" s="653"/>
      <c r="JVE2779" s="653"/>
      <c r="JVF2779" s="653"/>
      <c r="JVG2779" s="653"/>
      <c r="JVH2779" s="653"/>
      <c r="JVI2779" s="653"/>
      <c r="JVJ2779" s="653"/>
      <c r="JVK2779" s="653"/>
      <c r="JVL2779" s="653"/>
      <c r="JVM2779" s="653"/>
      <c r="JVN2779" s="653"/>
      <c r="JVO2779" s="653"/>
      <c r="JVP2779" s="653"/>
      <c r="JVQ2779" s="653"/>
      <c r="JVR2779" s="653"/>
      <c r="JVS2779" s="653"/>
      <c r="JVT2779" s="653"/>
      <c r="JVU2779" s="653"/>
      <c r="JVV2779" s="653"/>
      <c r="JVW2779" s="653"/>
      <c r="JVX2779" s="653"/>
      <c r="JVY2779" s="653"/>
      <c r="JVZ2779" s="653"/>
      <c r="JWA2779" s="653"/>
      <c r="JWB2779" s="653"/>
      <c r="JWC2779" s="653"/>
      <c r="JWD2779" s="653"/>
      <c r="JWE2779" s="653"/>
      <c r="JWF2779" s="653"/>
      <c r="JWG2779" s="653"/>
      <c r="JWH2779" s="653"/>
      <c r="JWI2779" s="653"/>
      <c r="JWJ2779" s="653"/>
      <c r="JWK2779" s="653"/>
      <c r="JWL2779" s="653"/>
      <c r="JWM2779" s="653"/>
      <c r="JWN2779" s="653"/>
      <c r="JWO2779" s="653"/>
      <c r="JWP2779" s="653"/>
      <c r="JWQ2779" s="653"/>
      <c r="JWR2779" s="653"/>
      <c r="JWS2779" s="653"/>
      <c r="JWT2779" s="653"/>
      <c r="JWU2779" s="653"/>
      <c r="JWV2779" s="653"/>
      <c r="JWW2779" s="653"/>
      <c r="JWX2779" s="653"/>
      <c r="JWY2779" s="653"/>
      <c r="JWZ2779" s="653"/>
      <c r="JXA2779" s="653"/>
      <c r="JXB2779" s="653"/>
      <c r="JXC2779" s="653"/>
      <c r="JXD2779" s="653"/>
      <c r="JXE2779" s="653"/>
      <c r="JXF2779" s="653"/>
      <c r="JXG2779" s="653"/>
      <c r="JXH2779" s="653"/>
      <c r="JXI2779" s="653"/>
      <c r="JXJ2779" s="653"/>
      <c r="JXK2779" s="653"/>
      <c r="JXL2779" s="653"/>
      <c r="JXM2779" s="653"/>
      <c r="JXN2779" s="653"/>
      <c r="JXO2779" s="653"/>
      <c r="JXP2779" s="653"/>
      <c r="JXQ2779" s="653"/>
      <c r="JXR2779" s="653"/>
      <c r="JXS2779" s="653"/>
      <c r="JXT2779" s="653"/>
      <c r="JXU2779" s="653"/>
      <c r="JXV2779" s="653"/>
      <c r="JXW2779" s="653"/>
      <c r="JXX2779" s="653"/>
      <c r="JXY2779" s="653"/>
      <c r="JXZ2779" s="653"/>
      <c r="JYA2779" s="653"/>
      <c r="JYB2779" s="653"/>
      <c r="JYC2779" s="653"/>
      <c r="JYD2779" s="653"/>
      <c r="JYE2779" s="653"/>
      <c r="JYF2779" s="653"/>
      <c r="JYG2779" s="653"/>
      <c r="JYH2779" s="653"/>
      <c r="JYI2779" s="653"/>
      <c r="JYJ2779" s="653"/>
      <c r="JYK2779" s="653"/>
      <c r="JYL2779" s="653"/>
      <c r="JYM2779" s="653"/>
      <c r="JYN2779" s="653"/>
      <c r="JYO2779" s="653"/>
      <c r="JYP2779" s="653"/>
      <c r="JYQ2779" s="653"/>
      <c r="JYR2779" s="653"/>
      <c r="JYS2779" s="653"/>
      <c r="JYT2779" s="653"/>
      <c r="JYU2779" s="653"/>
      <c r="JYV2779" s="653"/>
      <c r="JYW2779" s="653"/>
      <c r="JYX2779" s="653"/>
      <c r="JYY2779" s="653"/>
      <c r="JYZ2779" s="653"/>
      <c r="JZA2779" s="653"/>
      <c r="JZB2779" s="653"/>
      <c r="JZC2779" s="653"/>
      <c r="JZD2779" s="653"/>
      <c r="JZE2779" s="653"/>
      <c r="JZF2779" s="653"/>
      <c r="JZG2779" s="653"/>
      <c r="JZH2779" s="653"/>
      <c r="JZI2779" s="653"/>
      <c r="JZJ2779" s="653"/>
      <c r="JZK2779" s="653"/>
      <c r="JZL2779" s="653"/>
      <c r="JZM2779" s="653"/>
      <c r="JZN2779" s="653"/>
      <c r="JZO2779" s="653"/>
      <c r="JZP2779" s="653"/>
      <c r="JZQ2779" s="653"/>
      <c r="JZR2779" s="653"/>
      <c r="JZS2779" s="653"/>
      <c r="JZT2779" s="653"/>
      <c r="JZU2779" s="653"/>
      <c r="JZV2779" s="653"/>
      <c r="JZW2779" s="653"/>
      <c r="JZX2779" s="653"/>
      <c r="JZY2779" s="653"/>
      <c r="JZZ2779" s="653"/>
      <c r="KAA2779" s="653"/>
      <c r="KAB2779" s="653"/>
      <c r="KAC2779" s="653"/>
      <c r="KAD2779" s="653"/>
      <c r="KAE2779" s="653"/>
      <c r="KAF2779" s="653"/>
      <c r="KAG2779" s="653"/>
      <c r="KAH2779" s="653"/>
      <c r="KAI2779" s="653"/>
      <c r="KAJ2779" s="653"/>
      <c r="KAK2779" s="653"/>
      <c r="KAL2779" s="653"/>
      <c r="KAM2779" s="653"/>
      <c r="KAN2779" s="653"/>
      <c r="KAO2779" s="653"/>
      <c r="KAP2779" s="653"/>
      <c r="KAQ2779" s="653"/>
      <c r="KAR2779" s="653"/>
      <c r="KAS2779" s="653"/>
      <c r="KAT2779" s="653"/>
      <c r="KAU2779" s="653"/>
      <c r="KAV2779" s="653"/>
      <c r="KAW2779" s="653"/>
      <c r="KAX2779" s="653"/>
      <c r="KAY2779" s="653"/>
      <c r="KAZ2779" s="653"/>
      <c r="KBA2779" s="653"/>
      <c r="KBB2779" s="653"/>
      <c r="KBC2779" s="653"/>
      <c r="KBD2779" s="653"/>
      <c r="KBE2779" s="653"/>
      <c r="KBF2779" s="653"/>
      <c r="KBG2779" s="653"/>
      <c r="KBH2779" s="653"/>
      <c r="KBI2779" s="653"/>
      <c r="KBJ2779" s="653"/>
      <c r="KBK2779" s="653"/>
      <c r="KBL2779" s="653"/>
      <c r="KBM2779" s="653"/>
      <c r="KBN2779" s="653"/>
      <c r="KBO2779" s="653"/>
      <c r="KBP2779" s="653"/>
      <c r="KBQ2779" s="653"/>
      <c r="KBR2779" s="653"/>
      <c r="KBS2779" s="653"/>
      <c r="KBT2779" s="653"/>
      <c r="KBU2779" s="653"/>
      <c r="KBV2779" s="653"/>
      <c r="KBW2779" s="653"/>
      <c r="KBX2779" s="653"/>
      <c r="KBY2779" s="653"/>
      <c r="KBZ2779" s="653"/>
      <c r="KCA2779" s="653"/>
      <c r="KCB2779" s="653"/>
      <c r="KCC2779" s="653"/>
      <c r="KCD2779" s="653"/>
      <c r="KCE2779" s="653"/>
      <c r="KCF2779" s="653"/>
      <c r="KCG2779" s="653"/>
      <c r="KCH2779" s="653"/>
      <c r="KCI2779" s="653"/>
      <c r="KCJ2779" s="653"/>
      <c r="KCK2779" s="653"/>
      <c r="KCL2779" s="653"/>
      <c r="KCM2779" s="653"/>
      <c r="KCN2779" s="653"/>
      <c r="KCO2779" s="653"/>
      <c r="KCP2779" s="653"/>
      <c r="KCQ2779" s="653"/>
      <c r="KCR2779" s="653"/>
      <c r="KCS2779" s="653"/>
      <c r="KCT2779" s="653"/>
      <c r="KCU2779" s="653"/>
      <c r="KCV2779" s="653"/>
      <c r="KCW2779" s="653"/>
      <c r="KCX2779" s="653"/>
      <c r="KCY2779" s="653"/>
      <c r="KCZ2779" s="653"/>
      <c r="KDA2779" s="653"/>
      <c r="KDB2779" s="653"/>
      <c r="KDC2779" s="653"/>
      <c r="KDD2779" s="653"/>
      <c r="KDE2779" s="653"/>
      <c r="KDF2779" s="653"/>
      <c r="KDG2779" s="653"/>
      <c r="KDH2779" s="653"/>
      <c r="KDI2779" s="653"/>
      <c r="KDJ2779" s="653"/>
      <c r="KDK2779" s="653"/>
      <c r="KDL2779" s="653"/>
      <c r="KDM2779" s="653"/>
      <c r="KDN2779" s="653"/>
      <c r="KDO2779" s="653"/>
      <c r="KDP2779" s="653"/>
      <c r="KDQ2779" s="653"/>
      <c r="KDR2779" s="653"/>
      <c r="KDS2779" s="653"/>
      <c r="KDT2779" s="653"/>
      <c r="KDU2779" s="653"/>
      <c r="KDV2779" s="653"/>
      <c r="KDW2779" s="653"/>
      <c r="KDX2779" s="653"/>
      <c r="KDY2779" s="653"/>
      <c r="KDZ2779" s="653"/>
      <c r="KEA2779" s="653"/>
      <c r="KEB2779" s="653"/>
      <c r="KEC2779" s="653"/>
      <c r="KED2779" s="653"/>
      <c r="KEE2779" s="653"/>
      <c r="KEF2779" s="653"/>
      <c r="KEG2779" s="653"/>
      <c r="KEH2779" s="653"/>
      <c r="KEI2779" s="653"/>
      <c r="KEJ2779" s="653"/>
      <c r="KEK2779" s="653"/>
      <c r="KEL2779" s="653"/>
      <c r="KEM2779" s="653"/>
      <c r="KEN2779" s="653"/>
      <c r="KEO2779" s="653"/>
      <c r="KEP2779" s="653"/>
      <c r="KEQ2779" s="653"/>
      <c r="KER2779" s="653"/>
      <c r="KES2779" s="653"/>
      <c r="KET2779" s="653"/>
      <c r="KEU2779" s="653"/>
      <c r="KEV2779" s="653"/>
      <c r="KEW2779" s="653"/>
      <c r="KEX2779" s="653"/>
      <c r="KEY2779" s="653"/>
      <c r="KEZ2779" s="653"/>
      <c r="KFA2779" s="653"/>
      <c r="KFB2779" s="653"/>
      <c r="KFC2779" s="653"/>
      <c r="KFD2779" s="653"/>
      <c r="KFE2779" s="653"/>
      <c r="KFF2779" s="653"/>
      <c r="KFG2779" s="653"/>
      <c r="KFH2779" s="653"/>
      <c r="KFI2779" s="653"/>
      <c r="KFJ2779" s="653"/>
      <c r="KFK2779" s="653"/>
      <c r="KFL2779" s="653"/>
      <c r="KFM2779" s="653"/>
      <c r="KFN2779" s="653"/>
      <c r="KFO2779" s="653"/>
      <c r="KFP2779" s="653"/>
      <c r="KFQ2779" s="653"/>
      <c r="KFR2779" s="653"/>
      <c r="KFS2779" s="653"/>
      <c r="KFT2779" s="653"/>
      <c r="KFU2779" s="653"/>
      <c r="KFV2779" s="653"/>
      <c r="KFW2779" s="653"/>
      <c r="KFX2779" s="653"/>
      <c r="KFY2779" s="653"/>
      <c r="KFZ2779" s="653"/>
      <c r="KGA2779" s="653"/>
      <c r="KGB2779" s="653"/>
      <c r="KGC2779" s="653"/>
      <c r="KGD2779" s="653"/>
      <c r="KGE2779" s="653"/>
      <c r="KGF2779" s="653"/>
      <c r="KGG2779" s="653"/>
      <c r="KGH2779" s="653"/>
      <c r="KGI2779" s="653"/>
      <c r="KGJ2779" s="653"/>
      <c r="KGK2779" s="653"/>
      <c r="KGL2779" s="653"/>
      <c r="KGM2779" s="653"/>
      <c r="KGN2779" s="653"/>
      <c r="KGO2779" s="653"/>
      <c r="KGP2779" s="653"/>
      <c r="KGQ2779" s="653"/>
      <c r="KGR2779" s="653"/>
      <c r="KGS2779" s="653"/>
      <c r="KGT2779" s="653"/>
      <c r="KGU2779" s="653"/>
      <c r="KGV2779" s="653"/>
      <c r="KGW2779" s="653"/>
      <c r="KGX2779" s="653"/>
      <c r="KGY2779" s="653"/>
      <c r="KGZ2779" s="653"/>
      <c r="KHA2779" s="653"/>
      <c r="KHB2779" s="653"/>
      <c r="KHC2779" s="653"/>
      <c r="KHD2779" s="653"/>
      <c r="KHE2779" s="653"/>
      <c r="KHF2779" s="653"/>
      <c r="KHG2779" s="653"/>
      <c r="KHH2779" s="653"/>
      <c r="KHI2779" s="653"/>
      <c r="KHJ2779" s="653"/>
      <c r="KHK2779" s="653"/>
      <c r="KHL2779" s="653"/>
      <c r="KHM2779" s="653"/>
      <c r="KHN2779" s="653"/>
      <c r="KHO2779" s="653"/>
      <c r="KHP2779" s="653"/>
      <c r="KHQ2779" s="653"/>
      <c r="KHR2779" s="653"/>
      <c r="KHS2779" s="653"/>
      <c r="KHT2779" s="653"/>
      <c r="KHU2779" s="653"/>
      <c r="KHV2779" s="653"/>
      <c r="KHW2779" s="653"/>
      <c r="KHX2779" s="653"/>
      <c r="KHY2779" s="653"/>
      <c r="KHZ2779" s="653"/>
      <c r="KIA2779" s="653"/>
      <c r="KIB2779" s="653"/>
      <c r="KIC2779" s="653"/>
      <c r="KID2779" s="653"/>
      <c r="KIE2779" s="653"/>
      <c r="KIF2779" s="653"/>
      <c r="KIG2779" s="653"/>
      <c r="KIH2779" s="653"/>
      <c r="KII2779" s="653"/>
      <c r="KIJ2779" s="653"/>
      <c r="KIK2779" s="653"/>
      <c r="KIL2779" s="653"/>
      <c r="KIM2779" s="653"/>
      <c r="KIN2779" s="653"/>
      <c r="KIO2779" s="653"/>
      <c r="KIP2779" s="653"/>
      <c r="KIQ2779" s="653"/>
      <c r="KIR2779" s="653"/>
      <c r="KIS2779" s="653"/>
      <c r="KIT2779" s="653"/>
      <c r="KIU2779" s="653"/>
      <c r="KIV2779" s="653"/>
      <c r="KIW2779" s="653"/>
      <c r="KIX2779" s="653"/>
      <c r="KIY2779" s="653"/>
      <c r="KIZ2779" s="653"/>
      <c r="KJA2779" s="653"/>
      <c r="KJB2779" s="653"/>
      <c r="KJC2779" s="653"/>
      <c r="KJD2779" s="653"/>
      <c r="KJE2779" s="653"/>
      <c r="KJF2779" s="653"/>
      <c r="KJG2779" s="653"/>
      <c r="KJH2779" s="653"/>
      <c r="KJI2779" s="653"/>
      <c r="KJJ2779" s="653"/>
      <c r="KJK2779" s="653"/>
      <c r="KJL2779" s="653"/>
      <c r="KJM2779" s="653"/>
      <c r="KJN2779" s="653"/>
      <c r="KJO2779" s="653"/>
      <c r="KJP2779" s="653"/>
      <c r="KJQ2779" s="653"/>
      <c r="KJR2779" s="653"/>
      <c r="KJS2779" s="653"/>
      <c r="KJT2779" s="653"/>
      <c r="KJU2779" s="653"/>
      <c r="KJV2779" s="653"/>
      <c r="KJW2779" s="653"/>
      <c r="KJX2779" s="653"/>
      <c r="KJY2779" s="653"/>
      <c r="KJZ2779" s="653"/>
      <c r="KKA2779" s="653"/>
      <c r="KKB2779" s="653"/>
      <c r="KKC2779" s="653"/>
      <c r="KKD2779" s="653"/>
      <c r="KKE2779" s="653"/>
      <c r="KKF2779" s="653"/>
      <c r="KKG2779" s="653"/>
      <c r="KKH2779" s="653"/>
      <c r="KKI2779" s="653"/>
      <c r="KKJ2779" s="653"/>
      <c r="KKK2779" s="653"/>
      <c r="KKL2779" s="653"/>
      <c r="KKM2779" s="653"/>
      <c r="KKN2779" s="653"/>
      <c r="KKO2779" s="653"/>
      <c r="KKP2779" s="653"/>
      <c r="KKQ2779" s="653"/>
      <c r="KKR2779" s="653"/>
      <c r="KKS2779" s="653"/>
      <c r="KKT2779" s="653"/>
      <c r="KKU2779" s="653"/>
      <c r="KKV2779" s="653"/>
      <c r="KKW2779" s="653"/>
      <c r="KKX2779" s="653"/>
      <c r="KKY2779" s="653"/>
      <c r="KKZ2779" s="653"/>
      <c r="KLA2779" s="653"/>
      <c r="KLB2779" s="653"/>
      <c r="KLC2779" s="653"/>
      <c r="KLD2779" s="653"/>
      <c r="KLE2779" s="653"/>
      <c r="KLF2779" s="653"/>
      <c r="KLG2779" s="653"/>
      <c r="KLH2779" s="653"/>
      <c r="KLI2779" s="653"/>
      <c r="KLJ2779" s="653"/>
      <c r="KLK2779" s="653"/>
      <c r="KLL2779" s="653"/>
      <c r="KLM2779" s="653"/>
      <c r="KLN2779" s="653"/>
      <c r="KLO2779" s="653"/>
      <c r="KLP2779" s="653"/>
      <c r="KLQ2779" s="653"/>
      <c r="KLR2779" s="653"/>
      <c r="KLS2779" s="653"/>
      <c r="KLT2779" s="653"/>
      <c r="KLU2779" s="653"/>
      <c r="KLV2779" s="653"/>
      <c r="KLW2779" s="653"/>
      <c r="KLX2779" s="653"/>
      <c r="KLY2779" s="653"/>
      <c r="KLZ2779" s="653"/>
      <c r="KMA2779" s="653"/>
      <c r="KMB2779" s="653"/>
      <c r="KMC2779" s="653"/>
      <c r="KMD2779" s="653"/>
      <c r="KME2779" s="653"/>
      <c r="KMF2779" s="653"/>
      <c r="KMG2779" s="653"/>
      <c r="KMH2779" s="653"/>
      <c r="KMI2779" s="653"/>
      <c r="KMJ2779" s="653"/>
      <c r="KMK2779" s="653"/>
      <c r="KML2779" s="653"/>
      <c r="KMM2779" s="653"/>
      <c r="KMN2779" s="653"/>
      <c r="KMO2779" s="653"/>
      <c r="KMP2779" s="653"/>
      <c r="KMQ2779" s="653"/>
      <c r="KMR2779" s="653"/>
      <c r="KMS2779" s="653"/>
      <c r="KMT2779" s="653"/>
      <c r="KMU2779" s="653"/>
      <c r="KMV2779" s="653"/>
      <c r="KMW2779" s="653"/>
      <c r="KMX2779" s="653"/>
      <c r="KMY2779" s="653"/>
      <c r="KMZ2779" s="653"/>
      <c r="KNA2779" s="653"/>
      <c r="KNB2779" s="653"/>
      <c r="KNC2779" s="653"/>
      <c r="KND2779" s="653"/>
      <c r="KNE2779" s="653"/>
      <c r="KNF2779" s="653"/>
      <c r="KNG2779" s="653"/>
      <c r="KNH2779" s="653"/>
      <c r="KNI2779" s="653"/>
      <c r="KNJ2779" s="653"/>
      <c r="KNK2779" s="653"/>
      <c r="KNL2779" s="653"/>
      <c r="KNM2779" s="653"/>
      <c r="KNN2779" s="653"/>
      <c r="KNO2779" s="653"/>
      <c r="KNP2779" s="653"/>
      <c r="KNQ2779" s="653"/>
      <c r="KNR2779" s="653"/>
      <c r="KNS2779" s="653"/>
      <c r="KNT2779" s="653"/>
      <c r="KNU2779" s="653"/>
      <c r="KNV2779" s="653"/>
      <c r="KNW2779" s="653"/>
      <c r="KNX2779" s="653"/>
      <c r="KNY2779" s="653"/>
      <c r="KNZ2779" s="653"/>
      <c r="KOA2779" s="653"/>
      <c r="KOB2779" s="653"/>
      <c r="KOC2779" s="653"/>
      <c r="KOD2779" s="653"/>
      <c r="KOE2779" s="653"/>
      <c r="KOF2779" s="653"/>
      <c r="KOG2779" s="653"/>
      <c r="KOH2779" s="653"/>
      <c r="KOI2779" s="653"/>
      <c r="KOJ2779" s="653"/>
      <c r="KOK2779" s="653"/>
      <c r="KOL2779" s="653"/>
      <c r="KOM2779" s="653"/>
      <c r="KON2779" s="653"/>
      <c r="KOO2779" s="653"/>
      <c r="KOP2779" s="653"/>
      <c r="KOQ2779" s="653"/>
      <c r="KOR2779" s="653"/>
      <c r="KOS2779" s="653"/>
      <c r="KOT2779" s="653"/>
      <c r="KOU2779" s="653"/>
      <c r="KOV2779" s="653"/>
      <c r="KOW2779" s="653"/>
      <c r="KOX2779" s="653"/>
      <c r="KOY2779" s="653"/>
      <c r="KOZ2779" s="653"/>
      <c r="KPA2779" s="653"/>
      <c r="KPB2779" s="653"/>
      <c r="KPC2779" s="653"/>
      <c r="KPD2779" s="653"/>
      <c r="KPE2779" s="653"/>
      <c r="KPF2779" s="653"/>
      <c r="KPG2779" s="653"/>
      <c r="KPH2779" s="653"/>
      <c r="KPI2779" s="653"/>
      <c r="KPJ2779" s="653"/>
      <c r="KPK2779" s="653"/>
      <c r="KPL2779" s="653"/>
      <c r="KPM2779" s="653"/>
      <c r="KPN2779" s="653"/>
      <c r="KPO2779" s="653"/>
      <c r="KPP2779" s="653"/>
      <c r="KPQ2779" s="653"/>
      <c r="KPR2779" s="653"/>
      <c r="KPS2779" s="653"/>
      <c r="KPT2779" s="653"/>
      <c r="KPU2779" s="653"/>
      <c r="KPV2779" s="653"/>
      <c r="KPW2779" s="653"/>
      <c r="KPX2779" s="653"/>
      <c r="KPY2779" s="653"/>
      <c r="KPZ2779" s="653"/>
      <c r="KQA2779" s="653"/>
      <c r="KQB2779" s="653"/>
      <c r="KQC2779" s="653"/>
      <c r="KQD2779" s="653"/>
      <c r="KQE2779" s="653"/>
      <c r="KQF2779" s="653"/>
      <c r="KQG2779" s="653"/>
      <c r="KQH2779" s="653"/>
      <c r="KQI2779" s="653"/>
      <c r="KQJ2779" s="653"/>
      <c r="KQK2779" s="653"/>
      <c r="KQL2779" s="653"/>
      <c r="KQM2779" s="653"/>
      <c r="KQN2779" s="653"/>
      <c r="KQO2779" s="653"/>
      <c r="KQP2779" s="653"/>
      <c r="KQQ2779" s="653"/>
      <c r="KQR2779" s="653"/>
      <c r="KQS2779" s="653"/>
      <c r="KQT2779" s="653"/>
      <c r="KQU2779" s="653"/>
      <c r="KQV2779" s="653"/>
      <c r="KQW2779" s="653"/>
      <c r="KQX2779" s="653"/>
      <c r="KQY2779" s="653"/>
      <c r="KQZ2779" s="653"/>
      <c r="KRA2779" s="653"/>
      <c r="KRB2779" s="653"/>
      <c r="KRC2779" s="653"/>
      <c r="KRD2779" s="653"/>
      <c r="KRE2779" s="653"/>
      <c r="KRF2779" s="653"/>
      <c r="KRG2779" s="653"/>
      <c r="KRH2779" s="653"/>
      <c r="KRI2779" s="653"/>
      <c r="KRJ2779" s="653"/>
      <c r="KRK2779" s="653"/>
      <c r="KRL2779" s="653"/>
      <c r="KRM2779" s="653"/>
      <c r="KRN2779" s="653"/>
      <c r="KRO2779" s="653"/>
      <c r="KRP2779" s="653"/>
      <c r="KRQ2779" s="653"/>
      <c r="KRR2779" s="653"/>
      <c r="KRS2779" s="653"/>
      <c r="KRT2779" s="653"/>
      <c r="KRU2779" s="653"/>
      <c r="KRV2779" s="653"/>
      <c r="KRW2779" s="653"/>
      <c r="KRX2779" s="653"/>
      <c r="KRY2779" s="653"/>
      <c r="KRZ2779" s="653"/>
      <c r="KSA2779" s="653"/>
      <c r="KSB2779" s="653"/>
      <c r="KSC2779" s="653"/>
      <c r="KSD2779" s="653"/>
      <c r="KSE2779" s="653"/>
      <c r="KSF2779" s="653"/>
      <c r="KSG2779" s="653"/>
      <c r="KSH2779" s="653"/>
      <c r="KSI2779" s="653"/>
      <c r="KSJ2779" s="653"/>
      <c r="KSK2779" s="653"/>
      <c r="KSL2779" s="653"/>
      <c r="KSM2779" s="653"/>
      <c r="KSN2779" s="653"/>
      <c r="KSO2779" s="653"/>
      <c r="KSP2779" s="653"/>
      <c r="KSQ2779" s="653"/>
      <c r="KSR2779" s="653"/>
      <c r="KSS2779" s="653"/>
      <c r="KST2779" s="653"/>
      <c r="KSU2779" s="653"/>
      <c r="KSV2779" s="653"/>
      <c r="KSW2779" s="653"/>
      <c r="KSX2779" s="653"/>
      <c r="KSY2779" s="653"/>
      <c r="KSZ2779" s="653"/>
      <c r="KTA2779" s="653"/>
      <c r="KTB2779" s="653"/>
      <c r="KTC2779" s="653"/>
      <c r="KTD2779" s="653"/>
      <c r="KTE2779" s="653"/>
      <c r="KTF2779" s="653"/>
      <c r="KTG2779" s="653"/>
      <c r="KTH2779" s="653"/>
      <c r="KTI2779" s="653"/>
      <c r="KTJ2779" s="653"/>
      <c r="KTK2779" s="653"/>
      <c r="KTL2779" s="653"/>
      <c r="KTM2779" s="653"/>
      <c r="KTN2779" s="653"/>
      <c r="KTO2779" s="653"/>
      <c r="KTP2779" s="653"/>
      <c r="KTQ2779" s="653"/>
      <c r="KTR2779" s="653"/>
      <c r="KTS2779" s="653"/>
      <c r="KTT2779" s="653"/>
      <c r="KTU2779" s="653"/>
      <c r="KTV2779" s="653"/>
      <c r="KTW2779" s="653"/>
      <c r="KTX2779" s="653"/>
      <c r="KTY2779" s="653"/>
      <c r="KTZ2779" s="653"/>
      <c r="KUA2779" s="653"/>
      <c r="KUB2779" s="653"/>
      <c r="KUC2779" s="653"/>
      <c r="KUD2779" s="653"/>
      <c r="KUE2779" s="653"/>
      <c r="KUF2779" s="653"/>
      <c r="KUG2779" s="653"/>
      <c r="KUH2779" s="653"/>
      <c r="KUI2779" s="653"/>
      <c r="KUJ2779" s="653"/>
      <c r="KUK2779" s="653"/>
      <c r="KUL2779" s="653"/>
      <c r="KUM2779" s="653"/>
      <c r="KUN2779" s="653"/>
      <c r="KUO2779" s="653"/>
      <c r="KUP2779" s="653"/>
      <c r="KUQ2779" s="653"/>
      <c r="KUR2779" s="653"/>
      <c r="KUS2779" s="653"/>
      <c r="KUT2779" s="653"/>
      <c r="KUU2779" s="653"/>
      <c r="KUV2779" s="653"/>
      <c r="KUW2779" s="653"/>
      <c r="KUX2779" s="653"/>
      <c r="KUY2779" s="653"/>
      <c r="KUZ2779" s="653"/>
      <c r="KVA2779" s="653"/>
      <c r="KVB2779" s="653"/>
      <c r="KVC2779" s="653"/>
      <c r="KVD2779" s="653"/>
      <c r="KVE2779" s="653"/>
      <c r="KVF2779" s="653"/>
      <c r="KVG2779" s="653"/>
      <c r="KVH2779" s="653"/>
      <c r="KVI2779" s="653"/>
      <c r="KVJ2779" s="653"/>
      <c r="KVK2779" s="653"/>
      <c r="KVL2779" s="653"/>
      <c r="KVM2779" s="653"/>
      <c r="KVN2779" s="653"/>
      <c r="KVO2779" s="653"/>
      <c r="KVP2779" s="653"/>
      <c r="KVQ2779" s="653"/>
      <c r="KVR2779" s="653"/>
      <c r="KVS2779" s="653"/>
      <c r="KVT2779" s="653"/>
      <c r="KVU2779" s="653"/>
      <c r="KVV2779" s="653"/>
      <c r="KVW2779" s="653"/>
      <c r="KVX2779" s="653"/>
      <c r="KVY2779" s="653"/>
      <c r="KVZ2779" s="653"/>
      <c r="KWA2779" s="653"/>
      <c r="KWB2779" s="653"/>
      <c r="KWC2779" s="653"/>
      <c r="KWD2779" s="653"/>
      <c r="KWE2779" s="653"/>
      <c r="KWF2779" s="653"/>
      <c r="KWG2779" s="653"/>
      <c r="KWH2779" s="653"/>
      <c r="KWI2779" s="653"/>
      <c r="KWJ2779" s="653"/>
      <c r="KWK2779" s="653"/>
      <c r="KWL2779" s="653"/>
      <c r="KWM2779" s="653"/>
      <c r="KWN2779" s="653"/>
      <c r="KWO2779" s="653"/>
      <c r="KWP2779" s="653"/>
      <c r="KWQ2779" s="653"/>
      <c r="KWR2779" s="653"/>
      <c r="KWS2779" s="653"/>
      <c r="KWT2779" s="653"/>
      <c r="KWU2779" s="653"/>
      <c r="KWV2779" s="653"/>
      <c r="KWW2779" s="653"/>
      <c r="KWX2779" s="653"/>
      <c r="KWY2779" s="653"/>
      <c r="KWZ2779" s="653"/>
      <c r="KXA2779" s="653"/>
      <c r="KXB2779" s="653"/>
      <c r="KXC2779" s="653"/>
      <c r="KXD2779" s="653"/>
      <c r="KXE2779" s="653"/>
      <c r="KXF2779" s="653"/>
      <c r="KXG2779" s="653"/>
      <c r="KXH2779" s="653"/>
      <c r="KXI2779" s="653"/>
      <c r="KXJ2779" s="653"/>
      <c r="KXK2779" s="653"/>
      <c r="KXL2779" s="653"/>
      <c r="KXM2779" s="653"/>
      <c r="KXN2779" s="653"/>
      <c r="KXO2779" s="653"/>
      <c r="KXP2779" s="653"/>
      <c r="KXQ2779" s="653"/>
      <c r="KXR2779" s="653"/>
      <c r="KXS2779" s="653"/>
      <c r="KXT2779" s="653"/>
      <c r="KXU2779" s="653"/>
      <c r="KXV2779" s="653"/>
      <c r="KXW2779" s="653"/>
      <c r="KXX2779" s="653"/>
      <c r="KXY2779" s="653"/>
      <c r="KXZ2779" s="653"/>
      <c r="KYA2779" s="653"/>
      <c r="KYB2779" s="653"/>
      <c r="KYC2779" s="653"/>
      <c r="KYD2779" s="653"/>
      <c r="KYE2779" s="653"/>
      <c r="KYF2779" s="653"/>
      <c r="KYG2779" s="653"/>
      <c r="KYH2779" s="653"/>
      <c r="KYI2779" s="653"/>
      <c r="KYJ2779" s="653"/>
      <c r="KYK2779" s="653"/>
      <c r="KYL2779" s="653"/>
      <c r="KYM2779" s="653"/>
      <c r="KYN2779" s="653"/>
      <c r="KYO2779" s="653"/>
      <c r="KYP2779" s="653"/>
      <c r="KYQ2779" s="653"/>
      <c r="KYR2779" s="653"/>
      <c r="KYS2779" s="653"/>
      <c r="KYT2779" s="653"/>
      <c r="KYU2779" s="653"/>
      <c r="KYV2779" s="653"/>
      <c r="KYW2779" s="653"/>
      <c r="KYX2779" s="653"/>
      <c r="KYY2779" s="653"/>
      <c r="KYZ2779" s="653"/>
      <c r="KZA2779" s="653"/>
      <c r="KZB2779" s="653"/>
      <c r="KZC2779" s="653"/>
      <c r="KZD2779" s="653"/>
      <c r="KZE2779" s="653"/>
      <c r="KZF2779" s="653"/>
      <c r="KZG2779" s="653"/>
      <c r="KZH2779" s="653"/>
      <c r="KZI2779" s="653"/>
      <c r="KZJ2779" s="653"/>
      <c r="KZK2779" s="653"/>
      <c r="KZL2779" s="653"/>
      <c r="KZM2779" s="653"/>
      <c r="KZN2779" s="653"/>
      <c r="KZO2779" s="653"/>
      <c r="KZP2779" s="653"/>
      <c r="KZQ2779" s="653"/>
      <c r="KZR2779" s="653"/>
      <c r="KZS2779" s="653"/>
      <c r="KZT2779" s="653"/>
      <c r="KZU2779" s="653"/>
      <c r="KZV2779" s="653"/>
      <c r="KZW2779" s="653"/>
      <c r="KZX2779" s="653"/>
      <c r="KZY2779" s="653"/>
      <c r="KZZ2779" s="653"/>
      <c r="LAA2779" s="653"/>
      <c r="LAB2779" s="653"/>
      <c r="LAC2779" s="653"/>
      <c r="LAD2779" s="653"/>
      <c r="LAE2779" s="653"/>
      <c r="LAF2779" s="653"/>
      <c r="LAG2779" s="653"/>
      <c r="LAH2779" s="653"/>
      <c r="LAI2779" s="653"/>
      <c r="LAJ2779" s="653"/>
      <c r="LAK2779" s="653"/>
      <c r="LAL2779" s="653"/>
      <c r="LAM2779" s="653"/>
      <c r="LAN2779" s="653"/>
      <c r="LAO2779" s="653"/>
      <c r="LAP2779" s="653"/>
      <c r="LAQ2779" s="653"/>
      <c r="LAR2779" s="653"/>
      <c r="LAS2779" s="653"/>
      <c r="LAT2779" s="653"/>
      <c r="LAU2779" s="653"/>
      <c r="LAV2779" s="653"/>
      <c r="LAW2779" s="653"/>
      <c r="LAX2779" s="653"/>
      <c r="LAY2779" s="653"/>
      <c r="LAZ2779" s="653"/>
      <c r="LBA2779" s="653"/>
      <c r="LBB2779" s="653"/>
      <c r="LBC2779" s="653"/>
      <c r="LBD2779" s="653"/>
      <c r="LBE2779" s="653"/>
      <c r="LBF2779" s="653"/>
      <c r="LBG2779" s="653"/>
      <c r="LBH2779" s="653"/>
      <c r="LBI2779" s="653"/>
      <c r="LBJ2779" s="653"/>
      <c r="LBK2779" s="653"/>
      <c r="LBL2779" s="653"/>
      <c r="LBM2779" s="653"/>
      <c r="LBN2779" s="653"/>
      <c r="LBO2779" s="653"/>
      <c r="LBP2779" s="653"/>
      <c r="LBQ2779" s="653"/>
      <c r="LBR2779" s="653"/>
      <c r="LBS2779" s="653"/>
      <c r="LBT2779" s="653"/>
      <c r="LBU2779" s="653"/>
      <c r="LBV2779" s="653"/>
      <c r="LBW2779" s="653"/>
      <c r="LBX2779" s="653"/>
      <c r="LBY2779" s="653"/>
      <c r="LBZ2779" s="653"/>
      <c r="LCA2779" s="653"/>
      <c r="LCB2779" s="653"/>
      <c r="LCC2779" s="653"/>
      <c r="LCD2779" s="653"/>
      <c r="LCE2779" s="653"/>
      <c r="LCF2779" s="653"/>
      <c r="LCG2779" s="653"/>
      <c r="LCH2779" s="653"/>
      <c r="LCI2779" s="653"/>
      <c r="LCJ2779" s="653"/>
      <c r="LCK2779" s="653"/>
      <c r="LCL2779" s="653"/>
      <c r="LCM2779" s="653"/>
      <c r="LCN2779" s="653"/>
      <c r="LCO2779" s="653"/>
      <c r="LCP2779" s="653"/>
      <c r="LCQ2779" s="653"/>
      <c r="LCR2779" s="653"/>
      <c r="LCS2779" s="653"/>
      <c r="LCT2779" s="653"/>
      <c r="LCU2779" s="653"/>
      <c r="LCV2779" s="653"/>
      <c r="LCW2779" s="653"/>
      <c r="LCX2779" s="653"/>
      <c r="LCY2779" s="653"/>
      <c r="LCZ2779" s="653"/>
      <c r="LDA2779" s="653"/>
      <c r="LDB2779" s="653"/>
      <c r="LDC2779" s="653"/>
      <c r="LDD2779" s="653"/>
      <c r="LDE2779" s="653"/>
      <c r="LDF2779" s="653"/>
      <c r="LDG2779" s="653"/>
      <c r="LDH2779" s="653"/>
      <c r="LDI2779" s="653"/>
      <c r="LDJ2779" s="653"/>
      <c r="LDK2779" s="653"/>
      <c r="LDL2779" s="653"/>
      <c r="LDM2779" s="653"/>
      <c r="LDN2779" s="653"/>
      <c r="LDO2779" s="653"/>
      <c r="LDP2779" s="653"/>
      <c r="LDQ2779" s="653"/>
      <c r="LDR2779" s="653"/>
      <c r="LDS2779" s="653"/>
      <c r="LDT2779" s="653"/>
      <c r="LDU2779" s="653"/>
      <c r="LDV2779" s="653"/>
      <c r="LDW2779" s="653"/>
      <c r="LDX2779" s="653"/>
      <c r="LDY2779" s="653"/>
      <c r="LDZ2779" s="653"/>
      <c r="LEA2779" s="653"/>
      <c r="LEB2779" s="653"/>
      <c r="LEC2779" s="653"/>
      <c r="LED2779" s="653"/>
      <c r="LEE2779" s="653"/>
      <c r="LEF2779" s="653"/>
      <c r="LEG2779" s="653"/>
      <c r="LEH2779" s="653"/>
      <c r="LEI2779" s="653"/>
      <c r="LEJ2779" s="653"/>
      <c r="LEK2779" s="653"/>
      <c r="LEL2779" s="653"/>
      <c r="LEM2779" s="653"/>
      <c r="LEN2779" s="653"/>
      <c r="LEO2779" s="653"/>
      <c r="LEP2779" s="653"/>
      <c r="LEQ2779" s="653"/>
      <c r="LER2779" s="653"/>
      <c r="LES2779" s="653"/>
      <c r="LET2779" s="653"/>
      <c r="LEU2779" s="653"/>
      <c r="LEV2779" s="653"/>
      <c r="LEW2779" s="653"/>
      <c r="LEX2779" s="653"/>
      <c r="LEY2779" s="653"/>
      <c r="LEZ2779" s="653"/>
      <c r="LFA2779" s="653"/>
      <c r="LFB2779" s="653"/>
      <c r="LFC2779" s="653"/>
      <c r="LFD2779" s="653"/>
      <c r="LFE2779" s="653"/>
      <c r="LFF2779" s="653"/>
      <c r="LFG2779" s="653"/>
      <c r="LFH2779" s="653"/>
      <c r="LFI2779" s="653"/>
      <c r="LFJ2779" s="653"/>
      <c r="LFK2779" s="653"/>
      <c r="LFL2779" s="653"/>
      <c r="LFM2779" s="653"/>
      <c r="LFN2779" s="653"/>
      <c r="LFO2779" s="653"/>
      <c r="LFP2779" s="653"/>
      <c r="LFQ2779" s="653"/>
      <c r="LFR2779" s="653"/>
      <c r="LFS2779" s="653"/>
      <c r="LFT2779" s="653"/>
      <c r="LFU2779" s="653"/>
      <c r="LFV2779" s="653"/>
      <c r="LFW2779" s="653"/>
      <c r="LFX2779" s="653"/>
      <c r="LFY2779" s="653"/>
      <c r="LFZ2779" s="653"/>
      <c r="LGA2779" s="653"/>
      <c r="LGB2779" s="653"/>
      <c r="LGC2779" s="653"/>
      <c r="LGD2779" s="653"/>
      <c r="LGE2779" s="653"/>
      <c r="LGF2779" s="653"/>
      <c r="LGG2779" s="653"/>
      <c r="LGH2779" s="653"/>
      <c r="LGI2779" s="653"/>
      <c r="LGJ2779" s="653"/>
      <c r="LGK2779" s="653"/>
      <c r="LGL2779" s="653"/>
      <c r="LGM2779" s="653"/>
      <c r="LGN2779" s="653"/>
      <c r="LGO2779" s="653"/>
      <c r="LGP2779" s="653"/>
      <c r="LGQ2779" s="653"/>
      <c r="LGR2779" s="653"/>
      <c r="LGS2779" s="653"/>
      <c r="LGT2779" s="653"/>
      <c r="LGU2779" s="653"/>
      <c r="LGV2779" s="653"/>
      <c r="LGW2779" s="653"/>
      <c r="LGX2779" s="653"/>
      <c r="LGY2779" s="653"/>
      <c r="LGZ2779" s="653"/>
      <c r="LHA2779" s="653"/>
      <c r="LHB2779" s="653"/>
      <c r="LHC2779" s="653"/>
      <c r="LHD2779" s="653"/>
      <c r="LHE2779" s="653"/>
      <c r="LHF2779" s="653"/>
      <c r="LHG2779" s="653"/>
      <c r="LHH2779" s="653"/>
      <c r="LHI2779" s="653"/>
      <c r="LHJ2779" s="653"/>
      <c r="LHK2779" s="653"/>
      <c r="LHL2779" s="653"/>
      <c r="LHM2779" s="653"/>
      <c r="LHN2779" s="653"/>
      <c r="LHO2779" s="653"/>
      <c r="LHP2779" s="653"/>
      <c r="LHQ2779" s="653"/>
      <c r="LHR2779" s="653"/>
      <c r="LHS2779" s="653"/>
      <c r="LHT2779" s="653"/>
      <c r="LHU2779" s="653"/>
      <c r="LHV2779" s="653"/>
      <c r="LHW2779" s="653"/>
      <c r="LHX2779" s="653"/>
      <c r="LHY2779" s="653"/>
      <c r="LHZ2779" s="653"/>
      <c r="LIA2779" s="653"/>
      <c r="LIB2779" s="653"/>
      <c r="LIC2779" s="653"/>
      <c r="LID2779" s="653"/>
      <c r="LIE2779" s="653"/>
      <c r="LIF2779" s="653"/>
      <c r="LIG2779" s="653"/>
      <c r="LIH2779" s="653"/>
      <c r="LII2779" s="653"/>
      <c r="LIJ2779" s="653"/>
      <c r="LIK2779" s="653"/>
      <c r="LIL2779" s="653"/>
      <c r="LIM2779" s="653"/>
      <c r="LIN2779" s="653"/>
      <c r="LIO2779" s="653"/>
      <c r="LIP2779" s="653"/>
      <c r="LIQ2779" s="653"/>
      <c r="LIR2779" s="653"/>
      <c r="LIS2779" s="653"/>
      <c r="LIT2779" s="653"/>
      <c r="LIU2779" s="653"/>
      <c r="LIV2779" s="653"/>
      <c r="LIW2779" s="653"/>
      <c r="LIX2779" s="653"/>
      <c r="LIY2779" s="653"/>
      <c r="LIZ2779" s="653"/>
      <c r="LJA2779" s="653"/>
      <c r="LJB2779" s="653"/>
      <c r="LJC2779" s="653"/>
      <c r="LJD2779" s="653"/>
      <c r="LJE2779" s="653"/>
      <c r="LJF2779" s="653"/>
      <c r="LJG2779" s="653"/>
      <c r="LJH2779" s="653"/>
      <c r="LJI2779" s="653"/>
      <c r="LJJ2779" s="653"/>
      <c r="LJK2779" s="653"/>
      <c r="LJL2779" s="653"/>
      <c r="LJM2779" s="653"/>
      <c r="LJN2779" s="653"/>
      <c r="LJO2779" s="653"/>
      <c r="LJP2779" s="653"/>
      <c r="LJQ2779" s="653"/>
      <c r="LJR2779" s="653"/>
      <c r="LJS2779" s="653"/>
      <c r="LJT2779" s="653"/>
      <c r="LJU2779" s="653"/>
      <c r="LJV2779" s="653"/>
      <c r="LJW2779" s="653"/>
      <c r="LJX2779" s="653"/>
      <c r="LJY2779" s="653"/>
      <c r="LJZ2779" s="653"/>
      <c r="LKA2779" s="653"/>
      <c r="LKB2779" s="653"/>
      <c r="LKC2779" s="653"/>
      <c r="LKD2779" s="653"/>
      <c r="LKE2779" s="653"/>
      <c r="LKF2779" s="653"/>
      <c r="LKG2779" s="653"/>
      <c r="LKH2779" s="653"/>
      <c r="LKI2779" s="653"/>
      <c r="LKJ2779" s="653"/>
      <c r="LKK2779" s="653"/>
      <c r="LKL2779" s="653"/>
      <c r="LKM2779" s="653"/>
      <c r="LKN2779" s="653"/>
      <c r="LKO2779" s="653"/>
      <c r="LKP2779" s="653"/>
      <c r="LKQ2779" s="653"/>
      <c r="LKR2779" s="653"/>
      <c r="LKS2779" s="653"/>
      <c r="LKT2779" s="653"/>
      <c r="LKU2779" s="653"/>
      <c r="LKV2779" s="653"/>
      <c r="LKW2779" s="653"/>
      <c r="LKX2779" s="653"/>
      <c r="LKY2779" s="653"/>
      <c r="LKZ2779" s="653"/>
      <c r="LLA2779" s="653"/>
      <c r="LLB2779" s="653"/>
      <c r="LLC2779" s="653"/>
      <c r="LLD2779" s="653"/>
      <c r="LLE2779" s="653"/>
      <c r="LLF2779" s="653"/>
      <c r="LLG2779" s="653"/>
      <c r="LLH2779" s="653"/>
      <c r="LLI2779" s="653"/>
      <c r="LLJ2779" s="653"/>
      <c r="LLK2779" s="653"/>
      <c r="LLL2779" s="653"/>
      <c r="LLM2779" s="653"/>
      <c r="LLN2779" s="653"/>
      <c r="LLO2779" s="653"/>
      <c r="LLP2779" s="653"/>
      <c r="LLQ2779" s="653"/>
      <c r="LLR2779" s="653"/>
      <c r="LLS2779" s="653"/>
      <c r="LLT2779" s="653"/>
      <c r="LLU2779" s="653"/>
      <c r="LLV2779" s="653"/>
      <c r="LLW2779" s="653"/>
      <c r="LLX2779" s="653"/>
      <c r="LLY2779" s="653"/>
      <c r="LLZ2779" s="653"/>
      <c r="LMA2779" s="653"/>
      <c r="LMB2779" s="653"/>
      <c r="LMC2779" s="653"/>
      <c r="LMD2779" s="653"/>
      <c r="LME2779" s="653"/>
      <c r="LMF2779" s="653"/>
      <c r="LMG2779" s="653"/>
      <c r="LMH2779" s="653"/>
      <c r="LMI2779" s="653"/>
      <c r="LMJ2779" s="653"/>
      <c r="LMK2779" s="653"/>
      <c r="LML2779" s="653"/>
      <c r="LMM2779" s="653"/>
      <c r="LMN2779" s="653"/>
      <c r="LMO2779" s="653"/>
      <c r="LMP2779" s="653"/>
      <c r="LMQ2779" s="653"/>
      <c r="LMR2779" s="653"/>
      <c r="LMS2779" s="653"/>
      <c r="LMT2779" s="653"/>
      <c r="LMU2779" s="653"/>
      <c r="LMV2779" s="653"/>
      <c r="LMW2779" s="653"/>
      <c r="LMX2779" s="653"/>
      <c r="LMY2779" s="653"/>
      <c r="LMZ2779" s="653"/>
      <c r="LNA2779" s="653"/>
      <c r="LNB2779" s="653"/>
      <c r="LNC2779" s="653"/>
      <c r="LND2779" s="653"/>
      <c r="LNE2779" s="653"/>
      <c r="LNF2779" s="653"/>
      <c r="LNG2779" s="653"/>
      <c r="LNH2779" s="653"/>
      <c r="LNI2779" s="653"/>
      <c r="LNJ2779" s="653"/>
      <c r="LNK2779" s="653"/>
      <c r="LNL2779" s="653"/>
      <c r="LNM2779" s="653"/>
      <c r="LNN2779" s="653"/>
      <c r="LNO2779" s="653"/>
      <c r="LNP2779" s="653"/>
      <c r="LNQ2779" s="653"/>
      <c r="LNR2779" s="653"/>
      <c r="LNS2779" s="653"/>
      <c r="LNT2779" s="653"/>
      <c r="LNU2779" s="653"/>
      <c r="LNV2779" s="653"/>
      <c r="LNW2779" s="653"/>
      <c r="LNX2779" s="653"/>
      <c r="LNY2779" s="653"/>
      <c r="LNZ2779" s="653"/>
      <c r="LOA2779" s="653"/>
      <c r="LOB2779" s="653"/>
      <c r="LOC2779" s="653"/>
      <c r="LOD2779" s="653"/>
      <c r="LOE2779" s="653"/>
      <c r="LOF2779" s="653"/>
      <c r="LOG2779" s="653"/>
      <c r="LOH2779" s="653"/>
      <c r="LOI2779" s="653"/>
      <c r="LOJ2779" s="653"/>
      <c r="LOK2779" s="653"/>
      <c r="LOL2779" s="653"/>
      <c r="LOM2779" s="653"/>
      <c r="LON2779" s="653"/>
      <c r="LOO2779" s="653"/>
      <c r="LOP2779" s="653"/>
      <c r="LOQ2779" s="653"/>
      <c r="LOR2779" s="653"/>
      <c r="LOS2779" s="653"/>
      <c r="LOT2779" s="653"/>
      <c r="LOU2779" s="653"/>
      <c r="LOV2779" s="653"/>
      <c r="LOW2779" s="653"/>
      <c r="LOX2779" s="653"/>
      <c r="LOY2779" s="653"/>
      <c r="LOZ2779" s="653"/>
      <c r="LPA2779" s="653"/>
      <c r="LPB2779" s="653"/>
      <c r="LPC2779" s="653"/>
      <c r="LPD2779" s="653"/>
      <c r="LPE2779" s="653"/>
      <c r="LPF2779" s="653"/>
      <c r="LPG2779" s="653"/>
      <c r="LPH2779" s="653"/>
      <c r="LPI2779" s="653"/>
      <c r="LPJ2779" s="653"/>
      <c r="LPK2779" s="653"/>
      <c r="LPL2779" s="653"/>
      <c r="LPM2779" s="653"/>
      <c r="LPN2779" s="653"/>
      <c r="LPO2779" s="653"/>
      <c r="LPP2779" s="653"/>
      <c r="LPQ2779" s="653"/>
      <c r="LPR2779" s="653"/>
      <c r="LPS2779" s="653"/>
      <c r="LPT2779" s="653"/>
      <c r="LPU2779" s="653"/>
      <c r="LPV2779" s="653"/>
      <c r="LPW2779" s="653"/>
      <c r="LPX2779" s="653"/>
      <c r="LPY2779" s="653"/>
      <c r="LPZ2779" s="653"/>
      <c r="LQA2779" s="653"/>
      <c r="LQB2779" s="653"/>
      <c r="LQC2779" s="653"/>
      <c r="LQD2779" s="653"/>
      <c r="LQE2779" s="653"/>
      <c r="LQF2779" s="653"/>
      <c r="LQG2779" s="653"/>
      <c r="LQH2779" s="653"/>
      <c r="LQI2779" s="653"/>
      <c r="LQJ2779" s="653"/>
      <c r="LQK2779" s="653"/>
      <c r="LQL2779" s="653"/>
      <c r="LQM2779" s="653"/>
      <c r="LQN2779" s="653"/>
      <c r="LQO2779" s="653"/>
      <c r="LQP2779" s="653"/>
      <c r="LQQ2779" s="653"/>
      <c r="LQR2779" s="653"/>
      <c r="LQS2779" s="653"/>
      <c r="LQT2779" s="653"/>
      <c r="LQU2779" s="653"/>
      <c r="LQV2779" s="653"/>
      <c r="LQW2779" s="653"/>
      <c r="LQX2779" s="653"/>
      <c r="LQY2779" s="653"/>
      <c r="LQZ2779" s="653"/>
      <c r="LRA2779" s="653"/>
      <c r="LRB2779" s="653"/>
      <c r="LRC2779" s="653"/>
      <c r="LRD2779" s="653"/>
      <c r="LRE2779" s="653"/>
      <c r="LRF2779" s="653"/>
      <c r="LRG2779" s="653"/>
      <c r="LRH2779" s="653"/>
      <c r="LRI2779" s="653"/>
      <c r="LRJ2779" s="653"/>
      <c r="LRK2779" s="653"/>
      <c r="LRL2779" s="653"/>
      <c r="LRM2779" s="653"/>
      <c r="LRN2779" s="653"/>
      <c r="LRO2779" s="653"/>
      <c r="LRP2779" s="653"/>
      <c r="LRQ2779" s="653"/>
      <c r="LRR2779" s="653"/>
      <c r="LRS2779" s="653"/>
      <c r="LRT2779" s="653"/>
      <c r="LRU2779" s="653"/>
      <c r="LRV2779" s="653"/>
      <c r="LRW2779" s="653"/>
      <c r="LRX2779" s="653"/>
      <c r="LRY2779" s="653"/>
      <c r="LRZ2779" s="653"/>
      <c r="LSA2779" s="653"/>
      <c r="LSB2779" s="653"/>
      <c r="LSC2779" s="653"/>
      <c r="LSD2779" s="653"/>
      <c r="LSE2779" s="653"/>
      <c r="LSF2779" s="653"/>
      <c r="LSG2779" s="653"/>
      <c r="LSH2779" s="653"/>
      <c r="LSI2779" s="653"/>
      <c r="LSJ2779" s="653"/>
      <c r="LSK2779" s="653"/>
      <c r="LSL2779" s="653"/>
      <c r="LSM2779" s="653"/>
      <c r="LSN2779" s="653"/>
      <c r="LSO2779" s="653"/>
      <c r="LSP2779" s="653"/>
      <c r="LSQ2779" s="653"/>
      <c r="LSR2779" s="653"/>
      <c r="LSS2779" s="653"/>
      <c r="LST2779" s="653"/>
      <c r="LSU2779" s="653"/>
      <c r="LSV2779" s="653"/>
      <c r="LSW2779" s="653"/>
      <c r="LSX2779" s="653"/>
      <c r="LSY2779" s="653"/>
      <c r="LSZ2779" s="653"/>
      <c r="LTA2779" s="653"/>
      <c r="LTB2779" s="653"/>
      <c r="LTC2779" s="653"/>
      <c r="LTD2779" s="653"/>
      <c r="LTE2779" s="653"/>
      <c r="LTF2779" s="653"/>
      <c r="LTG2779" s="653"/>
      <c r="LTH2779" s="653"/>
      <c r="LTI2779" s="653"/>
      <c r="LTJ2779" s="653"/>
      <c r="LTK2779" s="653"/>
      <c r="LTL2779" s="653"/>
      <c r="LTM2779" s="653"/>
      <c r="LTN2779" s="653"/>
      <c r="LTO2779" s="653"/>
      <c r="LTP2779" s="653"/>
      <c r="LTQ2779" s="653"/>
      <c r="LTR2779" s="653"/>
      <c r="LTS2779" s="653"/>
      <c r="LTT2779" s="653"/>
      <c r="LTU2779" s="653"/>
      <c r="LTV2779" s="653"/>
      <c r="LTW2779" s="653"/>
      <c r="LTX2779" s="653"/>
      <c r="LTY2779" s="653"/>
      <c r="LTZ2779" s="653"/>
      <c r="LUA2779" s="653"/>
      <c r="LUB2779" s="653"/>
      <c r="LUC2779" s="653"/>
      <c r="LUD2779" s="653"/>
      <c r="LUE2779" s="653"/>
      <c r="LUF2779" s="653"/>
      <c r="LUG2779" s="653"/>
      <c r="LUH2779" s="653"/>
      <c r="LUI2779" s="653"/>
      <c r="LUJ2779" s="653"/>
      <c r="LUK2779" s="653"/>
      <c r="LUL2779" s="653"/>
      <c r="LUM2779" s="653"/>
      <c r="LUN2779" s="653"/>
      <c r="LUO2779" s="653"/>
      <c r="LUP2779" s="653"/>
      <c r="LUQ2779" s="653"/>
      <c r="LUR2779" s="653"/>
      <c r="LUS2779" s="653"/>
      <c r="LUT2779" s="653"/>
      <c r="LUU2779" s="653"/>
      <c r="LUV2779" s="653"/>
      <c r="LUW2779" s="653"/>
      <c r="LUX2779" s="653"/>
      <c r="LUY2779" s="653"/>
      <c r="LUZ2779" s="653"/>
      <c r="LVA2779" s="653"/>
      <c r="LVB2779" s="653"/>
      <c r="LVC2779" s="653"/>
      <c r="LVD2779" s="653"/>
      <c r="LVE2779" s="653"/>
      <c r="LVF2779" s="653"/>
      <c r="LVG2779" s="653"/>
      <c r="LVH2779" s="653"/>
      <c r="LVI2779" s="653"/>
      <c r="LVJ2779" s="653"/>
      <c r="LVK2779" s="653"/>
      <c r="LVL2779" s="653"/>
      <c r="LVM2779" s="653"/>
      <c r="LVN2779" s="653"/>
      <c r="LVO2779" s="653"/>
      <c r="LVP2779" s="653"/>
      <c r="LVQ2779" s="653"/>
      <c r="LVR2779" s="653"/>
      <c r="LVS2779" s="653"/>
      <c r="LVT2779" s="653"/>
      <c r="LVU2779" s="653"/>
      <c r="LVV2779" s="653"/>
      <c r="LVW2779" s="653"/>
      <c r="LVX2779" s="653"/>
      <c r="LVY2779" s="653"/>
      <c r="LVZ2779" s="653"/>
      <c r="LWA2779" s="653"/>
      <c r="LWB2779" s="653"/>
      <c r="LWC2779" s="653"/>
      <c r="LWD2779" s="653"/>
      <c r="LWE2779" s="653"/>
      <c r="LWF2779" s="653"/>
      <c r="LWG2779" s="653"/>
      <c r="LWH2779" s="653"/>
      <c r="LWI2779" s="653"/>
      <c r="LWJ2779" s="653"/>
      <c r="LWK2779" s="653"/>
      <c r="LWL2779" s="653"/>
      <c r="LWM2779" s="653"/>
      <c r="LWN2779" s="653"/>
      <c r="LWO2779" s="653"/>
      <c r="LWP2779" s="653"/>
      <c r="LWQ2779" s="653"/>
      <c r="LWR2779" s="653"/>
      <c r="LWS2779" s="653"/>
      <c r="LWT2779" s="653"/>
      <c r="LWU2779" s="653"/>
      <c r="LWV2779" s="653"/>
      <c r="LWW2779" s="653"/>
      <c r="LWX2779" s="653"/>
      <c r="LWY2779" s="653"/>
      <c r="LWZ2779" s="653"/>
      <c r="LXA2779" s="653"/>
      <c r="LXB2779" s="653"/>
      <c r="LXC2779" s="653"/>
      <c r="LXD2779" s="653"/>
      <c r="LXE2779" s="653"/>
      <c r="LXF2779" s="653"/>
      <c r="LXG2779" s="653"/>
      <c r="LXH2779" s="653"/>
      <c r="LXI2779" s="653"/>
      <c r="LXJ2779" s="653"/>
      <c r="LXK2779" s="653"/>
      <c r="LXL2779" s="653"/>
      <c r="LXM2779" s="653"/>
      <c r="LXN2779" s="653"/>
      <c r="LXO2779" s="653"/>
      <c r="LXP2779" s="653"/>
      <c r="LXQ2779" s="653"/>
      <c r="LXR2779" s="653"/>
      <c r="LXS2779" s="653"/>
      <c r="LXT2779" s="653"/>
      <c r="LXU2779" s="653"/>
      <c r="LXV2779" s="653"/>
      <c r="LXW2779" s="653"/>
      <c r="LXX2779" s="653"/>
      <c r="LXY2779" s="653"/>
      <c r="LXZ2779" s="653"/>
      <c r="LYA2779" s="653"/>
      <c r="LYB2779" s="653"/>
      <c r="LYC2779" s="653"/>
      <c r="LYD2779" s="653"/>
      <c r="LYE2779" s="653"/>
      <c r="LYF2779" s="653"/>
      <c r="LYG2779" s="653"/>
      <c r="LYH2779" s="653"/>
      <c r="LYI2779" s="653"/>
      <c r="LYJ2779" s="653"/>
      <c r="LYK2779" s="653"/>
      <c r="LYL2779" s="653"/>
      <c r="LYM2779" s="653"/>
      <c r="LYN2779" s="653"/>
      <c r="LYO2779" s="653"/>
      <c r="LYP2779" s="653"/>
      <c r="LYQ2779" s="653"/>
      <c r="LYR2779" s="653"/>
      <c r="LYS2779" s="653"/>
      <c r="LYT2779" s="653"/>
      <c r="LYU2779" s="653"/>
      <c r="LYV2779" s="653"/>
      <c r="LYW2779" s="653"/>
      <c r="LYX2779" s="653"/>
      <c r="LYY2779" s="653"/>
      <c r="LYZ2779" s="653"/>
      <c r="LZA2779" s="653"/>
      <c r="LZB2779" s="653"/>
      <c r="LZC2779" s="653"/>
      <c r="LZD2779" s="653"/>
      <c r="LZE2779" s="653"/>
      <c r="LZF2779" s="653"/>
      <c r="LZG2779" s="653"/>
      <c r="LZH2779" s="653"/>
      <c r="LZI2779" s="653"/>
      <c r="LZJ2779" s="653"/>
      <c r="LZK2779" s="653"/>
      <c r="LZL2779" s="653"/>
      <c r="LZM2779" s="653"/>
      <c r="LZN2779" s="653"/>
      <c r="LZO2779" s="653"/>
      <c r="LZP2779" s="653"/>
      <c r="LZQ2779" s="653"/>
      <c r="LZR2779" s="653"/>
      <c r="LZS2779" s="653"/>
      <c r="LZT2779" s="653"/>
      <c r="LZU2779" s="653"/>
      <c r="LZV2779" s="653"/>
      <c r="LZW2779" s="653"/>
      <c r="LZX2779" s="653"/>
      <c r="LZY2779" s="653"/>
      <c r="LZZ2779" s="653"/>
      <c r="MAA2779" s="653"/>
      <c r="MAB2779" s="653"/>
      <c r="MAC2779" s="653"/>
      <c r="MAD2779" s="653"/>
      <c r="MAE2779" s="653"/>
      <c r="MAF2779" s="653"/>
      <c r="MAG2779" s="653"/>
      <c r="MAH2779" s="653"/>
      <c r="MAI2779" s="653"/>
      <c r="MAJ2779" s="653"/>
      <c r="MAK2779" s="653"/>
      <c r="MAL2779" s="653"/>
      <c r="MAM2779" s="653"/>
      <c r="MAN2779" s="653"/>
      <c r="MAO2779" s="653"/>
      <c r="MAP2779" s="653"/>
      <c r="MAQ2779" s="653"/>
      <c r="MAR2779" s="653"/>
      <c r="MAS2779" s="653"/>
      <c r="MAT2779" s="653"/>
      <c r="MAU2779" s="653"/>
      <c r="MAV2779" s="653"/>
      <c r="MAW2779" s="653"/>
      <c r="MAX2779" s="653"/>
      <c r="MAY2779" s="653"/>
      <c r="MAZ2779" s="653"/>
      <c r="MBA2779" s="653"/>
      <c r="MBB2779" s="653"/>
      <c r="MBC2779" s="653"/>
      <c r="MBD2779" s="653"/>
      <c r="MBE2779" s="653"/>
      <c r="MBF2779" s="653"/>
      <c r="MBG2779" s="653"/>
      <c r="MBH2779" s="653"/>
      <c r="MBI2779" s="653"/>
      <c r="MBJ2779" s="653"/>
      <c r="MBK2779" s="653"/>
      <c r="MBL2779" s="653"/>
      <c r="MBM2779" s="653"/>
      <c r="MBN2779" s="653"/>
      <c r="MBO2779" s="653"/>
      <c r="MBP2779" s="653"/>
      <c r="MBQ2779" s="653"/>
      <c r="MBR2779" s="653"/>
      <c r="MBS2779" s="653"/>
      <c r="MBT2779" s="653"/>
      <c r="MBU2779" s="653"/>
      <c r="MBV2779" s="653"/>
      <c r="MBW2779" s="653"/>
      <c r="MBX2779" s="653"/>
      <c r="MBY2779" s="653"/>
      <c r="MBZ2779" s="653"/>
      <c r="MCA2779" s="653"/>
      <c r="MCB2779" s="653"/>
      <c r="MCC2779" s="653"/>
      <c r="MCD2779" s="653"/>
      <c r="MCE2779" s="653"/>
      <c r="MCF2779" s="653"/>
      <c r="MCG2779" s="653"/>
      <c r="MCH2779" s="653"/>
      <c r="MCI2779" s="653"/>
      <c r="MCJ2779" s="653"/>
      <c r="MCK2779" s="653"/>
      <c r="MCL2779" s="653"/>
      <c r="MCM2779" s="653"/>
      <c r="MCN2779" s="653"/>
      <c r="MCO2779" s="653"/>
      <c r="MCP2779" s="653"/>
      <c r="MCQ2779" s="653"/>
      <c r="MCR2779" s="653"/>
      <c r="MCS2779" s="653"/>
      <c r="MCT2779" s="653"/>
      <c r="MCU2779" s="653"/>
      <c r="MCV2779" s="653"/>
      <c r="MCW2779" s="653"/>
      <c r="MCX2779" s="653"/>
      <c r="MCY2779" s="653"/>
      <c r="MCZ2779" s="653"/>
      <c r="MDA2779" s="653"/>
      <c r="MDB2779" s="653"/>
      <c r="MDC2779" s="653"/>
      <c r="MDD2779" s="653"/>
      <c r="MDE2779" s="653"/>
      <c r="MDF2779" s="653"/>
      <c r="MDG2779" s="653"/>
      <c r="MDH2779" s="653"/>
      <c r="MDI2779" s="653"/>
      <c r="MDJ2779" s="653"/>
      <c r="MDK2779" s="653"/>
      <c r="MDL2779" s="653"/>
      <c r="MDM2779" s="653"/>
      <c r="MDN2779" s="653"/>
      <c r="MDO2779" s="653"/>
      <c r="MDP2779" s="653"/>
      <c r="MDQ2779" s="653"/>
      <c r="MDR2779" s="653"/>
      <c r="MDS2779" s="653"/>
      <c r="MDT2779" s="653"/>
      <c r="MDU2779" s="653"/>
      <c r="MDV2779" s="653"/>
      <c r="MDW2779" s="653"/>
      <c r="MDX2779" s="653"/>
      <c r="MDY2779" s="653"/>
      <c r="MDZ2779" s="653"/>
      <c r="MEA2779" s="653"/>
      <c r="MEB2779" s="653"/>
      <c r="MEC2779" s="653"/>
      <c r="MED2779" s="653"/>
      <c r="MEE2779" s="653"/>
      <c r="MEF2779" s="653"/>
      <c r="MEG2779" s="653"/>
      <c r="MEH2779" s="653"/>
      <c r="MEI2779" s="653"/>
      <c r="MEJ2779" s="653"/>
      <c r="MEK2779" s="653"/>
      <c r="MEL2779" s="653"/>
      <c r="MEM2779" s="653"/>
      <c r="MEN2779" s="653"/>
      <c r="MEO2779" s="653"/>
      <c r="MEP2779" s="653"/>
      <c r="MEQ2779" s="653"/>
      <c r="MER2779" s="653"/>
      <c r="MES2779" s="653"/>
      <c r="MET2779" s="653"/>
      <c r="MEU2779" s="653"/>
      <c r="MEV2779" s="653"/>
      <c r="MEW2779" s="653"/>
      <c r="MEX2779" s="653"/>
      <c r="MEY2779" s="653"/>
      <c r="MEZ2779" s="653"/>
      <c r="MFA2779" s="653"/>
      <c r="MFB2779" s="653"/>
      <c r="MFC2779" s="653"/>
      <c r="MFD2779" s="653"/>
      <c r="MFE2779" s="653"/>
      <c r="MFF2779" s="653"/>
      <c r="MFG2779" s="653"/>
      <c r="MFH2779" s="653"/>
      <c r="MFI2779" s="653"/>
      <c r="MFJ2779" s="653"/>
      <c r="MFK2779" s="653"/>
      <c r="MFL2779" s="653"/>
      <c r="MFM2779" s="653"/>
      <c r="MFN2779" s="653"/>
      <c r="MFO2779" s="653"/>
      <c r="MFP2779" s="653"/>
      <c r="MFQ2779" s="653"/>
      <c r="MFR2779" s="653"/>
      <c r="MFS2779" s="653"/>
      <c r="MFT2779" s="653"/>
      <c r="MFU2779" s="653"/>
      <c r="MFV2779" s="653"/>
      <c r="MFW2779" s="653"/>
      <c r="MFX2779" s="653"/>
      <c r="MFY2779" s="653"/>
      <c r="MFZ2779" s="653"/>
      <c r="MGA2779" s="653"/>
      <c r="MGB2779" s="653"/>
      <c r="MGC2779" s="653"/>
      <c r="MGD2779" s="653"/>
      <c r="MGE2779" s="653"/>
      <c r="MGF2779" s="653"/>
      <c r="MGG2779" s="653"/>
      <c r="MGH2779" s="653"/>
      <c r="MGI2779" s="653"/>
      <c r="MGJ2779" s="653"/>
      <c r="MGK2779" s="653"/>
      <c r="MGL2779" s="653"/>
      <c r="MGM2779" s="653"/>
      <c r="MGN2779" s="653"/>
      <c r="MGO2779" s="653"/>
      <c r="MGP2779" s="653"/>
      <c r="MGQ2779" s="653"/>
      <c r="MGR2779" s="653"/>
      <c r="MGS2779" s="653"/>
      <c r="MGT2779" s="653"/>
      <c r="MGU2779" s="653"/>
      <c r="MGV2779" s="653"/>
      <c r="MGW2779" s="653"/>
      <c r="MGX2779" s="653"/>
      <c r="MGY2779" s="653"/>
      <c r="MGZ2779" s="653"/>
      <c r="MHA2779" s="653"/>
      <c r="MHB2779" s="653"/>
      <c r="MHC2779" s="653"/>
      <c r="MHD2779" s="653"/>
      <c r="MHE2779" s="653"/>
      <c r="MHF2779" s="653"/>
      <c r="MHG2779" s="653"/>
      <c r="MHH2779" s="653"/>
      <c r="MHI2779" s="653"/>
      <c r="MHJ2779" s="653"/>
      <c r="MHK2779" s="653"/>
      <c r="MHL2779" s="653"/>
      <c r="MHM2779" s="653"/>
      <c r="MHN2779" s="653"/>
      <c r="MHO2779" s="653"/>
      <c r="MHP2779" s="653"/>
      <c r="MHQ2779" s="653"/>
      <c r="MHR2779" s="653"/>
      <c r="MHS2779" s="653"/>
      <c r="MHT2779" s="653"/>
      <c r="MHU2779" s="653"/>
      <c r="MHV2779" s="653"/>
      <c r="MHW2779" s="653"/>
      <c r="MHX2779" s="653"/>
      <c r="MHY2779" s="653"/>
      <c r="MHZ2779" s="653"/>
      <c r="MIA2779" s="653"/>
      <c r="MIB2779" s="653"/>
      <c r="MIC2779" s="653"/>
      <c r="MID2779" s="653"/>
      <c r="MIE2779" s="653"/>
      <c r="MIF2779" s="653"/>
      <c r="MIG2779" s="653"/>
      <c r="MIH2779" s="653"/>
      <c r="MII2779" s="653"/>
      <c r="MIJ2779" s="653"/>
      <c r="MIK2779" s="653"/>
      <c r="MIL2779" s="653"/>
      <c r="MIM2779" s="653"/>
      <c r="MIN2779" s="653"/>
      <c r="MIO2779" s="653"/>
      <c r="MIP2779" s="653"/>
      <c r="MIQ2779" s="653"/>
      <c r="MIR2779" s="653"/>
      <c r="MIS2779" s="653"/>
      <c r="MIT2779" s="653"/>
      <c r="MIU2779" s="653"/>
      <c r="MIV2779" s="653"/>
      <c r="MIW2779" s="653"/>
      <c r="MIX2779" s="653"/>
      <c r="MIY2779" s="653"/>
      <c r="MIZ2779" s="653"/>
      <c r="MJA2779" s="653"/>
      <c r="MJB2779" s="653"/>
      <c r="MJC2779" s="653"/>
      <c r="MJD2779" s="653"/>
      <c r="MJE2779" s="653"/>
      <c r="MJF2779" s="653"/>
      <c r="MJG2779" s="653"/>
      <c r="MJH2779" s="653"/>
      <c r="MJI2779" s="653"/>
      <c r="MJJ2779" s="653"/>
      <c r="MJK2779" s="653"/>
      <c r="MJL2779" s="653"/>
      <c r="MJM2779" s="653"/>
      <c r="MJN2779" s="653"/>
      <c r="MJO2779" s="653"/>
      <c r="MJP2779" s="653"/>
      <c r="MJQ2779" s="653"/>
      <c r="MJR2779" s="653"/>
      <c r="MJS2779" s="653"/>
      <c r="MJT2779" s="653"/>
      <c r="MJU2779" s="653"/>
      <c r="MJV2779" s="653"/>
      <c r="MJW2779" s="653"/>
      <c r="MJX2779" s="653"/>
      <c r="MJY2779" s="653"/>
      <c r="MJZ2779" s="653"/>
      <c r="MKA2779" s="653"/>
      <c r="MKB2779" s="653"/>
      <c r="MKC2779" s="653"/>
      <c r="MKD2779" s="653"/>
      <c r="MKE2779" s="653"/>
      <c r="MKF2779" s="653"/>
      <c r="MKG2779" s="653"/>
      <c r="MKH2779" s="653"/>
      <c r="MKI2779" s="653"/>
      <c r="MKJ2779" s="653"/>
      <c r="MKK2779" s="653"/>
      <c r="MKL2779" s="653"/>
      <c r="MKM2779" s="653"/>
      <c r="MKN2779" s="653"/>
      <c r="MKO2779" s="653"/>
      <c r="MKP2779" s="653"/>
      <c r="MKQ2779" s="653"/>
      <c r="MKR2779" s="653"/>
      <c r="MKS2779" s="653"/>
      <c r="MKT2779" s="653"/>
      <c r="MKU2779" s="653"/>
      <c r="MKV2779" s="653"/>
      <c r="MKW2779" s="653"/>
      <c r="MKX2779" s="653"/>
      <c r="MKY2779" s="653"/>
      <c r="MKZ2779" s="653"/>
      <c r="MLA2779" s="653"/>
      <c r="MLB2779" s="653"/>
      <c r="MLC2779" s="653"/>
      <c r="MLD2779" s="653"/>
      <c r="MLE2779" s="653"/>
      <c r="MLF2779" s="653"/>
      <c r="MLG2779" s="653"/>
      <c r="MLH2779" s="653"/>
      <c r="MLI2779" s="653"/>
      <c r="MLJ2779" s="653"/>
      <c r="MLK2779" s="653"/>
      <c r="MLL2779" s="653"/>
      <c r="MLM2779" s="653"/>
      <c r="MLN2779" s="653"/>
      <c r="MLO2779" s="653"/>
      <c r="MLP2779" s="653"/>
      <c r="MLQ2779" s="653"/>
      <c r="MLR2779" s="653"/>
      <c r="MLS2779" s="653"/>
      <c r="MLT2779" s="653"/>
      <c r="MLU2779" s="653"/>
      <c r="MLV2779" s="653"/>
      <c r="MLW2779" s="653"/>
      <c r="MLX2779" s="653"/>
      <c r="MLY2779" s="653"/>
      <c r="MLZ2779" s="653"/>
      <c r="MMA2779" s="653"/>
      <c r="MMB2779" s="653"/>
      <c r="MMC2779" s="653"/>
      <c r="MMD2779" s="653"/>
      <c r="MME2779" s="653"/>
      <c r="MMF2779" s="653"/>
      <c r="MMG2779" s="653"/>
      <c r="MMH2779" s="653"/>
      <c r="MMI2779" s="653"/>
      <c r="MMJ2779" s="653"/>
      <c r="MMK2779" s="653"/>
      <c r="MML2779" s="653"/>
      <c r="MMM2779" s="653"/>
      <c r="MMN2779" s="653"/>
      <c r="MMO2779" s="653"/>
      <c r="MMP2779" s="653"/>
      <c r="MMQ2779" s="653"/>
      <c r="MMR2779" s="653"/>
      <c r="MMS2779" s="653"/>
      <c r="MMT2779" s="653"/>
      <c r="MMU2779" s="653"/>
      <c r="MMV2779" s="653"/>
      <c r="MMW2779" s="653"/>
      <c r="MMX2779" s="653"/>
      <c r="MMY2779" s="653"/>
      <c r="MMZ2779" s="653"/>
      <c r="MNA2779" s="653"/>
      <c r="MNB2779" s="653"/>
      <c r="MNC2779" s="653"/>
      <c r="MND2779" s="653"/>
      <c r="MNE2779" s="653"/>
      <c r="MNF2779" s="653"/>
      <c r="MNG2779" s="653"/>
      <c r="MNH2779" s="653"/>
      <c r="MNI2779" s="653"/>
      <c r="MNJ2779" s="653"/>
      <c r="MNK2779" s="653"/>
      <c r="MNL2779" s="653"/>
      <c r="MNM2779" s="653"/>
      <c r="MNN2779" s="653"/>
      <c r="MNO2779" s="653"/>
      <c r="MNP2779" s="653"/>
      <c r="MNQ2779" s="653"/>
      <c r="MNR2779" s="653"/>
      <c r="MNS2779" s="653"/>
      <c r="MNT2779" s="653"/>
      <c r="MNU2779" s="653"/>
      <c r="MNV2779" s="653"/>
      <c r="MNW2779" s="653"/>
      <c r="MNX2779" s="653"/>
      <c r="MNY2779" s="653"/>
      <c r="MNZ2779" s="653"/>
      <c r="MOA2779" s="653"/>
      <c r="MOB2779" s="653"/>
      <c r="MOC2779" s="653"/>
      <c r="MOD2779" s="653"/>
      <c r="MOE2779" s="653"/>
      <c r="MOF2779" s="653"/>
      <c r="MOG2779" s="653"/>
      <c r="MOH2779" s="653"/>
      <c r="MOI2779" s="653"/>
      <c r="MOJ2779" s="653"/>
      <c r="MOK2779" s="653"/>
      <c r="MOL2779" s="653"/>
      <c r="MOM2779" s="653"/>
      <c r="MON2779" s="653"/>
      <c r="MOO2779" s="653"/>
      <c r="MOP2779" s="653"/>
      <c r="MOQ2779" s="653"/>
      <c r="MOR2779" s="653"/>
      <c r="MOS2779" s="653"/>
      <c r="MOT2779" s="653"/>
      <c r="MOU2779" s="653"/>
      <c r="MOV2779" s="653"/>
      <c r="MOW2779" s="653"/>
      <c r="MOX2779" s="653"/>
      <c r="MOY2779" s="653"/>
      <c r="MOZ2779" s="653"/>
      <c r="MPA2779" s="653"/>
      <c r="MPB2779" s="653"/>
      <c r="MPC2779" s="653"/>
      <c r="MPD2779" s="653"/>
      <c r="MPE2779" s="653"/>
      <c r="MPF2779" s="653"/>
      <c r="MPG2779" s="653"/>
      <c r="MPH2779" s="653"/>
      <c r="MPI2779" s="653"/>
      <c r="MPJ2779" s="653"/>
      <c r="MPK2779" s="653"/>
      <c r="MPL2779" s="653"/>
      <c r="MPM2779" s="653"/>
      <c r="MPN2779" s="653"/>
      <c r="MPO2779" s="653"/>
      <c r="MPP2779" s="653"/>
      <c r="MPQ2779" s="653"/>
      <c r="MPR2779" s="653"/>
      <c r="MPS2779" s="653"/>
      <c r="MPT2779" s="653"/>
      <c r="MPU2779" s="653"/>
      <c r="MPV2779" s="653"/>
      <c r="MPW2779" s="653"/>
      <c r="MPX2779" s="653"/>
      <c r="MPY2779" s="653"/>
      <c r="MPZ2779" s="653"/>
      <c r="MQA2779" s="653"/>
      <c r="MQB2779" s="653"/>
      <c r="MQC2779" s="653"/>
      <c r="MQD2779" s="653"/>
      <c r="MQE2779" s="653"/>
      <c r="MQF2779" s="653"/>
      <c r="MQG2779" s="653"/>
      <c r="MQH2779" s="653"/>
      <c r="MQI2779" s="653"/>
      <c r="MQJ2779" s="653"/>
      <c r="MQK2779" s="653"/>
      <c r="MQL2779" s="653"/>
      <c r="MQM2779" s="653"/>
      <c r="MQN2779" s="653"/>
      <c r="MQO2779" s="653"/>
      <c r="MQP2779" s="653"/>
      <c r="MQQ2779" s="653"/>
      <c r="MQR2779" s="653"/>
      <c r="MQS2779" s="653"/>
      <c r="MQT2779" s="653"/>
      <c r="MQU2779" s="653"/>
      <c r="MQV2779" s="653"/>
      <c r="MQW2779" s="653"/>
      <c r="MQX2779" s="653"/>
      <c r="MQY2779" s="653"/>
      <c r="MQZ2779" s="653"/>
      <c r="MRA2779" s="653"/>
      <c r="MRB2779" s="653"/>
      <c r="MRC2779" s="653"/>
      <c r="MRD2779" s="653"/>
      <c r="MRE2779" s="653"/>
      <c r="MRF2779" s="653"/>
      <c r="MRG2779" s="653"/>
      <c r="MRH2779" s="653"/>
      <c r="MRI2779" s="653"/>
      <c r="MRJ2779" s="653"/>
      <c r="MRK2779" s="653"/>
      <c r="MRL2779" s="653"/>
      <c r="MRM2779" s="653"/>
      <c r="MRN2779" s="653"/>
      <c r="MRO2779" s="653"/>
      <c r="MRP2779" s="653"/>
      <c r="MRQ2779" s="653"/>
      <c r="MRR2779" s="653"/>
      <c r="MRS2779" s="653"/>
      <c r="MRT2779" s="653"/>
      <c r="MRU2779" s="653"/>
      <c r="MRV2779" s="653"/>
      <c r="MRW2779" s="653"/>
      <c r="MRX2779" s="653"/>
      <c r="MRY2779" s="653"/>
      <c r="MRZ2779" s="653"/>
      <c r="MSA2779" s="653"/>
      <c r="MSB2779" s="653"/>
      <c r="MSC2779" s="653"/>
      <c r="MSD2779" s="653"/>
      <c r="MSE2779" s="653"/>
      <c r="MSF2779" s="653"/>
      <c r="MSG2779" s="653"/>
      <c r="MSH2779" s="653"/>
      <c r="MSI2779" s="653"/>
      <c r="MSJ2779" s="653"/>
      <c r="MSK2779" s="653"/>
      <c r="MSL2779" s="653"/>
      <c r="MSM2779" s="653"/>
      <c r="MSN2779" s="653"/>
      <c r="MSO2779" s="653"/>
      <c r="MSP2779" s="653"/>
      <c r="MSQ2779" s="653"/>
      <c r="MSR2779" s="653"/>
      <c r="MSS2779" s="653"/>
      <c r="MST2779" s="653"/>
      <c r="MSU2779" s="653"/>
      <c r="MSV2779" s="653"/>
      <c r="MSW2779" s="653"/>
      <c r="MSX2779" s="653"/>
      <c r="MSY2779" s="653"/>
      <c r="MSZ2779" s="653"/>
      <c r="MTA2779" s="653"/>
      <c r="MTB2779" s="653"/>
      <c r="MTC2779" s="653"/>
      <c r="MTD2779" s="653"/>
      <c r="MTE2779" s="653"/>
      <c r="MTF2779" s="653"/>
      <c r="MTG2779" s="653"/>
      <c r="MTH2779" s="653"/>
      <c r="MTI2779" s="653"/>
      <c r="MTJ2779" s="653"/>
      <c r="MTK2779" s="653"/>
      <c r="MTL2779" s="653"/>
      <c r="MTM2779" s="653"/>
      <c r="MTN2779" s="653"/>
      <c r="MTO2779" s="653"/>
      <c r="MTP2779" s="653"/>
      <c r="MTQ2779" s="653"/>
      <c r="MTR2779" s="653"/>
      <c r="MTS2779" s="653"/>
      <c r="MTT2779" s="653"/>
      <c r="MTU2779" s="653"/>
      <c r="MTV2779" s="653"/>
      <c r="MTW2779" s="653"/>
      <c r="MTX2779" s="653"/>
      <c r="MTY2779" s="653"/>
      <c r="MTZ2779" s="653"/>
      <c r="MUA2779" s="653"/>
      <c r="MUB2779" s="653"/>
      <c r="MUC2779" s="653"/>
      <c r="MUD2779" s="653"/>
      <c r="MUE2779" s="653"/>
      <c r="MUF2779" s="653"/>
      <c r="MUG2779" s="653"/>
      <c r="MUH2779" s="653"/>
      <c r="MUI2779" s="653"/>
      <c r="MUJ2779" s="653"/>
      <c r="MUK2779" s="653"/>
      <c r="MUL2779" s="653"/>
      <c r="MUM2779" s="653"/>
      <c r="MUN2779" s="653"/>
      <c r="MUO2779" s="653"/>
      <c r="MUP2779" s="653"/>
      <c r="MUQ2779" s="653"/>
      <c r="MUR2779" s="653"/>
      <c r="MUS2779" s="653"/>
      <c r="MUT2779" s="653"/>
      <c r="MUU2779" s="653"/>
      <c r="MUV2779" s="653"/>
      <c r="MUW2779" s="653"/>
      <c r="MUX2779" s="653"/>
      <c r="MUY2779" s="653"/>
      <c r="MUZ2779" s="653"/>
      <c r="MVA2779" s="653"/>
      <c r="MVB2779" s="653"/>
      <c r="MVC2779" s="653"/>
      <c r="MVD2779" s="653"/>
      <c r="MVE2779" s="653"/>
      <c r="MVF2779" s="653"/>
      <c r="MVG2779" s="653"/>
      <c r="MVH2779" s="653"/>
      <c r="MVI2779" s="653"/>
      <c r="MVJ2779" s="653"/>
      <c r="MVK2779" s="653"/>
      <c r="MVL2779" s="653"/>
      <c r="MVM2779" s="653"/>
      <c r="MVN2779" s="653"/>
      <c r="MVO2779" s="653"/>
      <c r="MVP2779" s="653"/>
      <c r="MVQ2779" s="653"/>
      <c r="MVR2779" s="653"/>
      <c r="MVS2779" s="653"/>
      <c r="MVT2779" s="653"/>
      <c r="MVU2779" s="653"/>
      <c r="MVV2779" s="653"/>
      <c r="MVW2779" s="653"/>
      <c r="MVX2779" s="653"/>
      <c r="MVY2779" s="653"/>
      <c r="MVZ2779" s="653"/>
      <c r="MWA2779" s="653"/>
      <c r="MWB2779" s="653"/>
      <c r="MWC2779" s="653"/>
      <c r="MWD2779" s="653"/>
      <c r="MWE2779" s="653"/>
      <c r="MWF2779" s="653"/>
      <c r="MWG2779" s="653"/>
      <c r="MWH2779" s="653"/>
      <c r="MWI2779" s="653"/>
      <c r="MWJ2779" s="653"/>
      <c r="MWK2779" s="653"/>
      <c r="MWL2779" s="653"/>
      <c r="MWM2779" s="653"/>
      <c r="MWN2779" s="653"/>
      <c r="MWO2779" s="653"/>
      <c r="MWP2779" s="653"/>
      <c r="MWQ2779" s="653"/>
      <c r="MWR2779" s="653"/>
      <c r="MWS2779" s="653"/>
      <c r="MWT2779" s="653"/>
      <c r="MWU2779" s="653"/>
      <c r="MWV2779" s="653"/>
      <c r="MWW2779" s="653"/>
      <c r="MWX2779" s="653"/>
      <c r="MWY2779" s="653"/>
      <c r="MWZ2779" s="653"/>
      <c r="MXA2779" s="653"/>
      <c r="MXB2779" s="653"/>
      <c r="MXC2779" s="653"/>
      <c r="MXD2779" s="653"/>
      <c r="MXE2779" s="653"/>
      <c r="MXF2779" s="653"/>
      <c r="MXG2779" s="653"/>
      <c r="MXH2779" s="653"/>
      <c r="MXI2779" s="653"/>
      <c r="MXJ2779" s="653"/>
      <c r="MXK2779" s="653"/>
      <c r="MXL2779" s="653"/>
      <c r="MXM2779" s="653"/>
      <c r="MXN2779" s="653"/>
      <c r="MXO2779" s="653"/>
      <c r="MXP2779" s="653"/>
      <c r="MXQ2779" s="653"/>
      <c r="MXR2779" s="653"/>
      <c r="MXS2779" s="653"/>
      <c r="MXT2779" s="653"/>
      <c r="MXU2779" s="653"/>
      <c r="MXV2779" s="653"/>
      <c r="MXW2779" s="653"/>
      <c r="MXX2779" s="653"/>
      <c r="MXY2779" s="653"/>
      <c r="MXZ2779" s="653"/>
      <c r="MYA2779" s="653"/>
      <c r="MYB2779" s="653"/>
      <c r="MYC2779" s="653"/>
      <c r="MYD2779" s="653"/>
      <c r="MYE2779" s="653"/>
      <c r="MYF2779" s="653"/>
      <c r="MYG2779" s="653"/>
      <c r="MYH2779" s="653"/>
      <c r="MYI2779" s="653"/>
      <c r="MYJ2779" s="653"/>
      <c r="MYK2779" s="653"/>
      <c r="MYL2779" s="653"/>
      <c r="MYM2779" s="653"/>
      <c r="MYN2779" s="653"/>
      <c r="MYO2779" s="653"/>
      <c r="MYP2779" s="653"/>
      <c r="MYQ2779" s="653"/>
      <c r="MYR2779" s="653"/>
      <c r="MYS2779" s="653"/>
      <c r="MYT2779" s="653"/>
      <c r="MYU2779" s="653"/>
      <c r="MYV2779" s="653"/>
      <c r="MYW2779" s="653"/>
      <c r="MYX2779" s="653"/>
      <c r="MYY2779" s="653"/>
      <c r="MYZ2779" s="653"/>
      <c r="MZA2779" s="653"/>
      <c r="MZB2779" s="653"/>
      <c r="MZC2779" s="653"/>
      <c r="MZD2779" s="653"/>
      <c r="MZE2779" s="653"/>
      <c r="MZF2779" s="653"/>
      <c r="MZG2779" s="653"/>
      <c r="MZH2779" s="653"/>
      <c r="MZI2779" s="653"/>
      <c r="MZJ2779" s="653"/>
      <c r="MZK2779" s="653"/>
      <c r="MZL2779" s="653"/>
      <c r="MZM2779" s="653"/>
      <c r="MZN2779" s="653"/>
      <c r="MZO2779" s="653"/>
      <c r="MZP2779" s="653"/>
      <c r="MZQ2779" s="653"/>
      <c r="MZR2779" s="653"/>
      <c r="MZS2779" s="653"/>
      <c r="MZT2779" s="653"/>
      <c r="MZU2779" s="653"/>
      <c r="MZV2779" s="653"/>
      <c r="MZW2779" s="653"/>
      <c r="MZX2779" s="653"/>
      <c r="MZY2779" s="653"/>
      <c r="MZZ2779" s="653"/>
      <c r="NAA2779" s="653"/>
      <c r="NAB2779" s="653"/>
      <c r="NAC2779" s="653"/>
      <c r="NAD2779" s="653"/>
      <c r="NAE2779" s="653"/>
      <c r="NAF2779" s="653"/>
      <c r="NAG2779" s="653"/>
      <c r="NAH2779" s="653"/>
      <c r="NAI2779" s="653"/>
      <c r="NAJ2779" s="653"/>
      <c r="NAK2779" s="653"/>
      <c r="NAL2779" s="653"/>
      <c r="NAM2779" s="653"/>
      <c r="NAN2779" s="653"/>
      <c r="NAO2779" s="653"/>
      <c r="NAP2779" s="653"/>
      <c r="NAQ2779" s="653"/>
      <c r="NAR2779" s="653"/>
      <c r="NAS2779" s="653"/>
      <c r="NAT2779" s="653"/>
      <c r="NAU2779" s="653"/>
      <c r="NAV2779" s="653"/>
      <c r="NAW2779" s="653"/>
      <c r="NAX2779" s="653"/>
      <c r="NAY2779" s="653"/>
      <c r="NAZ2779" s="653"/>
      <c r="NBA2779" s="653"/>
      <c r="NBB2779" s="653"/>
      <c r="NBC2779" s="653"/>
      <c r="NBD2779" s="653"/>
      <c r="NBE2779" s="653"/>
      <c r="NBF2779" s="653"/>
      <c r="NBG2779" s="653"/>
      <c r="NBH2779" s="653"/>
      <c r="NBI2779" s="653"/>
      <c r="NBJ2779" s="653"/>
      <c r="NBK2779" s="653"/>
      <c r="NBL2779" s="653"/>
      <c r="NBM2779" s="653"/>
      <c r="NBN2779" s="653"/>
      <c r="NBO2779" s="653"/>
      <c r="NBP2779" s="653"/>
      <c r="NBQ2779" s="653"/>
      <c r="NBR2779" s="653"/>
      <c r="NBS2779" s="653"/>
      <c r="NBT2779" s="653"/>
      <c r="NBU2779" s="653"/>
      <c r="NBV2779" s="653"/>
      <c r="NBW2779" s="653"/>
      <c r="NBX2779" s="653"/>
      <c r="NBY2779" s="653"/>
      <c r="NBZ2779" s="653"/>
      <c r="NCA2779" s="653"/>
      <c r="NCB2779" s="653"/>
      <c r="NCC2779" s="653"/>
      <c r="NCD2779" s="653"/>
      <c r="NCE2779" s="653"/>
      <c r="NCF2779" s="653"/>
      <c r="NCG2779" s="653"/>
      <c r="NCH2779" s="653"/>
      <c r="NCI2779" s="653"/>
      <c r="NCJ2779" s="653"/>
      <c r="NCK2779" s="653"/>
      <c r="NCL2779" s="653"/>
      <c r="NCM2779" s="653"/>
      <c r="NCN2779" s="653"/>
      <c r="NCO2779" s="653"/>
      <c r="NCP2779" s="653"/>
      <c r="NCQ2779" s="653"/>
      <c r="NCR2779" s="653"/>
      <c r="NCS2779" s="653"/>
      <c r="NCT2779" s="653"/>
      <c r="NCU2779" s="653"/>
      <c r="NCV2779" s="653"/>
      <c r="NCW2779" s="653"/>
      <c r="NCX2779" s="653"/>
      <c r="NCY2779" s="653"/>
      <c r="NCZ2779" s="653"/>
      <c r="NDA2779" s="653"/>
      <c r="NDB2779" s="653"/>
      <c r="NDC2779" s="653"/>
      <c r="NDD2779" s="653"/>
      <c r="NDE2779" s="653"/>
      <c r="NDF2779" s="653"/>
      <c r="NDG2779" s="653"/>
      <c r="NDH2779" s="653"/>
      <c r="NDI2779" s="653"/>
      <c r="NDJ2779" s="653"/>
      <c r="NDK2779" s="653"/>
      <c r="NDL2779" s="653"/>
      <c r="NDM2779" s="653"/>
      <c r="NDN2779" s="653"/>
      <c r="NDO2779" s="653"/>
      <c r="NDP2779" s="653"/>
      <c r="NDQ2779" s="653"/>
      <c r="NDR2779" s="653"/>
      <c r="NDS2779" s="653"/>
      <c r="NDT2779" s="653"/>
      <c r="NDU2779" s="653"/>
      <c r="NDV2779" s="653"/>
      <c r="NDW2779" s="653"/>
      <c r="NDX2779" s="653"/>
      <c r="NDY2779" s="653"/>
      <c r="NDZ2779" s="653"/>
      <c r="NEA2779" s="653"/>
      <c r="NEB2779" s="653"/>
      <c r="NEC2779" s="653"/>
      <c r="NED2779" s="653"/>
      <c r="NEE2779" s="653"/>
      <c r="NEF2779" s="653"/>
      <c r="NEG2779" s="653"/>
      <c r="NEH2779" s="653"/>
      <c r="NEI2779" s="653"/>
      <c r="NEJ2779" s="653"/>
      <c r="NEK2779" s="653"/>
      <c r="NEL2779" s="653"/>
      <c r="NEM2779" s="653"/>
      <c r="NEN2779" s="653"/>
      <c r="NEO2779" s="653"/>
      <c r="NEP2779" s="653"/>
      <c r="NEQ2779" s="653"/>
      <c r="NER2779" s="653"/>
      <c r="NES2779" s="653"/>
      <c r="NET2779" s="653"/>
      <c r="NEU2779" s="653"/>
      <c r="NEV2779" s="653"/>
      <c r="NEW2779" s="653"/>
      <c r="NEX2779" s="653"/>
      <c r="NEY2779" s="653"/>
      <c r="NEZ2779" s="653"/>
      <c r="NFA2779" s="653"/>
      <c r="NFB2779" s="653"/>
      <c r="NFC2779" s="653"/>
      <c r="NFD2779" s="653"/>
      <c r="NFE2779" s="653"/>
      <c r="NFF2779" s="653"/>
      <c r="NFG2779" s="653"/>
      <c r="NFH2779" s="653"/>
      <c r="NFI2779" s="653"/>
      <c r="NFJ2779" s="653"/>
      <c r="NFK2779" s="653"/>
      <c r="NFL2779" s="653"/>
      <c r="NFM2779" s="653"/>
      <c r="NFN2779" s="653"/>
      <c r="NFO2779" s="653"/>
      <c r="NFP2779" s="653"/>
      <c r="NFQ2779" s="653"/>
      <c r="NFR2779" s="653"/>
      <c r="NFS2779" s="653"/>
      <c r="NFT2779" s="653"/>
      <c r="NFU2779" s="653"/>
      <c r="NFV2779" s="653"/>
      <c r="NFW2779" s="653"/>
      <c r="NFX2779" s="653"/>
      <c r="NFY2779" s="653"/>
      <c r="NFZ2779" s="653"/>
      <c r="NGA2779" s="653"/>
      <c r="NGB2779" s="653"/>
      <c r="NGC2779" s="653"/>
      <c r="NGD2779" s="653"/>
      <c r="NGE2779" s="653"/>
      <c r="NGF2779" s="653"/>
      <c r="NGG2779" s="653"/>
      <c r="NGH2779" s="653"/>
      <c r="NGI2779" s="653"/>
      <c r="NGJ2779" s="653"/>
      <c r="NGK2779" s="653"/>
      <c r="NGL2779" s="653"/>
      <c r="NGM2779" s="653"/>
      <c r="NGN2779" s="653"/>
      <c r="NGO2779" s="653"/>
      <c r="NGP2779" s="653"/>
      <c r="NGQ2779" s="653"/>
      <c r="NGR2779" s="653"/>
      <c r="NGS2779" s="653"/>
      <c r="NGT2779" s="653"/>
      <c r="NGU2779" s="653"/>
      <c r="NGV2779" s="653"/>
      <c r="NGW2779" s="653"/>
      <c r="NGX2779" s="653"/>
      <c r="NGY2779" s="653"/>
      <c r="NGZ2779" s="653"/>
      <c r="NHA2779" s="653"/>
      <c r="NHB2779" s="653"/>
      <c r="NHC2779" s="653"/>
      <c r="NHD2779" s="653"/>
      <c r="NHE2779" s="653"/>
      <c r="NHF2779" s="653"/>
      <c r="NHG2779" s="653"/>
      <c r="NHH2779" s="653"/>
      <c r="NHI2779" s="653"/>
      <c r="NHJ2779" s="653"/>
      <c r="NHK2779" s="653"/>
      <c r="NHL2779" s="653"/>
      <c r="NHM2779" s="653"/>
      <c r="NHN2779" s="653"/>
      <c r="NHO2779" s="653"/>
      <c r="NHP2779" s="653"/>
      <c r="NHQ2779" s="653"/>
      <c r="NHR2779" s="653"/>
      <c r="NHS2779" s="653"/>
      <c r="NHT2779" s="653"/>
      <c r="NHU2779" s="653"/>
      <c r="NHV2779" s="653"/>
      <c r="NHW2779" s="653"/>
      <c r="NHX2779" s="653"/>
      <c r="NHY2779" s="653"/>
      <c r="NHZ2779" s="653"/>
      <c r="NIA2779" s="653"/>
      <c r="NIB2779" s="653"/>
      <c r="NIC2779" s="653"/>
      <c r="NID2779" s="653"/>
      <c r="NIE2779" s="653"/>
      <c r="NIF2779" s="653"/>
      <c r="NIG2779" s="653"/>
      <c r="NIH2779" s="653"/>
      <c r="NII2779" s="653"/>
      <c r="NIJ2779" s="653"/>
      <c r="NIK2779" s="653"/>
      <c r="NIL2779" s="653"/>
      <c r="NIM2779" s="653"/>
      <c r="NIN2779" s="653"/>
      <c r="NIO2779" s="653"/>
      <c r="NIP2779" s="653"/>
      <c r="NIQ2779" s="653"/>
      <c r="NIR2779" s="653"/>
      <c r="NIS2779" s="653"/>
      <c r="NIT2779" s="653"/>
      <c r="NIU2779" s="653"/>
      <c r="NIV2779" s="653"/>
      <c r="NIW2779" s="653"/>
      <c r="NIX2779" s="653"/>
      <c r="NIY2779" s="653"/>
      <c r="NIZ2779" s="653"/>
      <c r="NJA2779" s="653"/>
      <c r="NJB2779" s="653"/>
      <c r="NJC2779" s="653"/>
      <c r="NJD2779" s="653"/>
      <c r="NJE2779" s="653"/>
      <c r="NJF2779" s="653"/>
      <c r="NJG2779" s="653"/>
      <c r="NJH2779" s="653"/>
      <c r="NJI2779" s="653"/>
      <c r="NJJ2779" s="653"/>
      <c r="NJK2779" s="653"/>
      <c r="NJL2779" s="653"/>
      <c r="NJM2779" s="653"/>
      <c r="NJN2779" s="653"/>
      <c r="NJO2779" s="653"/>
      <c r="NJP2779" s="653"/>
      <c r="NJQ2779" s="653"/>
      <c r="NJR2779" s="653"/>
      <c r="NJS2779" s="653"/>
      <c r="NJT2779" s="653"/>
      <c r="NJU2779" s="653"/>
      <c r="NJV2779" s="653"/>
      <c r="NJW2779" s="653"/>
      <c r="NJX2779" s="653"/>
      <c r="NJY2779" s="653"/>
      <c r="NJZ2779" s="653"/>
      <c r="NKA2779" s="653"/>
      <c r="NKB2779" s="653"/>
      <c r="NKC2779" s="653"/>
      <c r="NKD2779" s="653"/>
      <c r="NKE2779" s="653"/>
      <c r="NKF2779" s="653"/>
      <c r="NKG2779" s="653"/>
      <c r="NKH2779" s="653"/>
      <c r="NKI2779" s="653"/>
      <c r="NKJ2779" s="653"/>
      <c r="NKK2779" s="653"/>
      <c r="NKL2779" s="653"/>
      <c r="NKM2779" s="653"/>
      <c r="NKN2779" s="653"/>
      <c r="NKO2779" s="653"/>
      <c r="NKP2779" s="653"/>
      <c r="NKQ2779" s="653"/>
      <c r="NKR2779" s="653"/>
      <c r="NKS2779" s="653"/>
      <c r="NKT2779" s="653"/>
      <c r="NKU2779" s="653"/>
      <c r="NKV2779" s="653"/>
      <c r="NKW2779" s="653"/>
      <c r="NKX2779" s="653"/>
      <c r="NKY2779" s="653"/>
      <c r="NKZ2779" s="653"/>
      <c r="NLA2779" s="653"/>
      <c r="NLB2779" s="653"/>
      <c r="NLC2779" s="653"/>
      <c r="NLD2779" s="653"/>
      <c r="NLE2779" s="653"/>
      <c r="NLF2779" s="653"/>
      <c r="NLG2779" s="653"/>
      <c r="NLH2779" s="653"/>
      <c r="NLI2779" s="653"/>
      <c r="NLJ2779" s="653"/>
      <c r="NLK2779" s="653"/>
      <c r="NLL2779" s="653"/>
      <c r="NLM2779" s="653"/>
      <c r="NLN2779" s="653"/>
      <c r="NLO2779" s="653"/>
      <c r="NLP2779" s="653"/>
      <c r="NLQ2779" s="653"/>
      <c r="NLR2779" s="653"/>
      <c r="NLS2779" s="653"/>
      <c r="NLT2779" s="653"/>
      <c r="NLU2779" s="653"/>
      <c r="NLV2779" s="653"/>
      <c r="NLW2779" s="653"/>
      <c r="NLX2779" s="653"/>
      <c r="NLY2779" s="653"/>
      <c r="NLZ2779" s="653"/>
      <c r="NMA2779" s="653"/>
      <c r="NMB2779" s="653"/>
      <c r="NMC2779" s="653"/>
      <c r="NMD2779" s="653"/>
      <c r="NME2779" s="653"/>
      <c r="NMF2779" s="653"/>
      <c r="NMG2779" s="653"/>
      <c r="NMH2779" s="653"/>
      <c r="NMI2779" s="653"/>
      <c r="NMJ2779" s="653"/>
      <c r="NMK2779" s="653"/>
      <c r="NML2779" s="653"/>
      <c r="NMM2779" s="653"/>
      <c r="NMN2779" s="653"/>
      <c r="NMO2779" s="653"/>
      <c r="NMP2779" s="653"/>
      <c r="NMQ2779" s="653"/>
      <c r="NMR2779" s="653"/>
      <c r="NMS2779" s="653"/>
      <c r="NMT2779" s="653"/>
      <c r="NMU2779" s="653"/>
      <c r="NMV2779" s="653"/>
      <c r="NMW2779" s="653"/>
      <c r="NMX2779" s="653"/>
      <c r="NMY2779" s="653"/>
      <c r="NMZ2779" s="653"/>
      <c r="NNA2779" s="653"/>
      <c r="NNB2779" s="653"/>
      <c r="NNC2779" s="653"/>
      <c r="NND2779" s="653"/>
      <c r="NNE2779" s="653"/>
      <c r="NNF2779" s="653"/>
      <c r="NNG2779" s="653"/>
      <c r="NNH2779" s="653"/>
      <c r="NNI2779" s="653"/>
      <c r="NNJ2779" s="653"/>
      <c r="NNK2779" s="653"/>
      <c r="NNL2779" s="653"/>
      <c r="NNM2779" s="653"/>
      <c r="NNN2779" s="653"/>
      <c r="NNO2779" s="653"/>
      <c r="NNP2779" s="653"/>
      <c r="NNQ2779" s="653"/>
      <c r="NNR2779" s="653"/>
      <c r="NNS2779" s="653"/>
      <c r="NNT2779" s="653"/>
      <c r="NNU2779" s="653"/>
      <c r="NNV2779" s="653"/>
      <c r="NNW2779" s="653"/>
      <c r="NNX2779" s="653"/>
      <c r="NNY2779" s="653"/>
      <c r="NNZ2779" s="653"/>
      <c r="NOA2779" s="653"/>
      <c r="NOB2779" s="653"/>
      <c r="NOC2779" s="653"/>
      <c r="NOD2779" s="653"/>
      <c r="NOE2779" s="653"/>
      <c r="NOF2779" s="653"/>
      <c r="NOG2779" s="653"/>
      <c r="NOH2779" s="653"/>
      <c r="NOI2779" s="653"/>
      <c r="NOJ2779" s="653"/>
      <c r="NOK2779" s="653"/>
      <c r="NOL2779" s="653"/>
      <c r="NOM2779" s="653"/>
      <c r="NON2779" s="653"/>
      <c r="NOO2779" s="653"/>
      <c r="NOP2779" s="653"/>
      <c r="NOQ2779" s="653"/>
      <c r="NOR2779" s="653"/>
      <c r="NOS2779" s="653"/>
      <c r="NOT2779" s="653"/>
      <c r="NOU2779" s="653"/>
      <c r="NOV2779" s="653"/>
      <c r="NOW2779" s="653"/>
      <c r="NOX2779" s="653"/>
      <c r="NOY2779" s="653"/>
      <c r="NOZ2779" s="653"/>
      <c r="NPA2779" s="653"/>
      <c r="NPB2779" s="653"/>
      <c r="NPC2779" s="653"/>
      <c r="NPD2779" s="653"/>
      <c r="NPE2779" s="653"/>
      <c r="NPF2779" s="653"/>
      <c r="NPG2779" s="653"/>
      <c r="NPH2779" s="653"/>
      <c r="NPI2779" s="653"/>
      <c r="NPJ2779" s="653"/>
      <c r="NPK2779" s="653"/>
      <c r="NPL2779" s="653"/>
      <c r="NPM2779" s="653"/>
      <c r="NPN2779" s="653"/>
      <c r="NPO2779" s="653"/>
      <c r="NPP2779" s="653"/>
      <c r="NPQ2779" s="653"/>
      <c r="NPR2779" s="653"/>
      <c r="NPS2779" s="653"/>
      <c r="NPT2779" s="653"/>
      <c r="NPU2779" s="653"/>
      <c r="NPV2779" s="653"/>
      <c r="NPW2779" s="653"/>
      <c r="NPX2779" s="653"/>
      <c r="NPY2779" s="653"/>
      <c r="NPZ2779" s="653"/>
      <c r="NQA2779" s="653"/>
      <c r="NQB2779" s="653"/>
      <c r="NQC2779" s="653"/>
      <c r="NQD2779" s="653"/>
      <c r="NQE2779" s="653"/>
      <c r="NQF2779" s="653"/>
      <c r="NQG2779" s="653"/>
      <c r="NQH2779" s="653"/>
      <c r="NQI2779" s="653"/>
      <c r="NQJ2779" s="653"/>
      <c r="NQK2779" s="653"/>
      <c r="NQL2779" s="653"/>
      <c r="NQM2779" s="653"/>
      <c r="NQN2779" s="653"/>
      <c r="NQO2779" s="653"/>
      <c r="NQP2779" s="653"/>
      <c r="NQQ2779" s="653"/>
      <c r="NQR2779" s="653"/>
      <c r="NQS2779" s="653"/>
      <c r="NQT2779" s="653"/>
      <c r="NQU2779" s="653"/>
      <c r="NQV2779" s="653"/>
      <c r="NQW2779" s="653"/>
      <c r="NQX2779" s="653"/>
      <c r="NQY2779" s="653"/>
      <c r="NQZ2779" s="653"/>
      <c r="NRA2779" s="653"/>
      <c r="NRB2779" s="653"/>
      <c r="NRC2779" s="653"/>
      <c r="NRD2779" s="653"/>
      <c r="NRE2779" s="653"/>
      <c r="NRF2779" s="653"/>
      <c r="NRG2779" s="653"/>
      <c r="NRH2779" s="653"/>
      <c r="NRI2779" s="653"/>
      <c r="NRJ2779" s="653"/>
      <c r="NRK2779" s="653"/>
      <c r="NRL2779" s="653"/>
      <c r="NRM2779" s="653"/>
      <c r="NRN2779" s="653"/>
      <c r="NRO2779" s="653"/>
      <c r="NRP2779" s="653"/>
      <c r="NRQ2779" s="653"/>
      <c r="NRR2779" s="653"/>
      <c r="NRS2779" s="653"/>
      <c r="NRT2779" s="653"/>
      <c r="NRU2779" s="653"/>
      <c r="NRV2779" s="653"/>
      <c r="NRW2779" s="653"/>
      <c r="NRX2779" s="653"/>
      <c r="NRY2779" s="653"/>
      <c r="NRZ2779" s="653"/>
      <c r="NSA2779" s="653"/>
      <c r="NSB2779" s="653"/>
      <c r="NSC2779" s="653"/>
      <c r="NSD2779" s="653"/>
      <c r="NSE2779" s="653"/>
      <c r="NSF2779" s="653"/>
      <c r="NSG2779" s="653"/>
      <c r="NSH2779" s="653"/>
      <c r="NSI2779" s="653"/>
      <c r="NSJ2779" s="653"/>
      <c r="NSK2779" s="653"/>
      <c r="NSL2779" s="653"/>
      <c r="NSM2779" s="653"/>
      <c r="NSN2779" s="653"/>
      <c r="NSO2779" s="653"/>
      <c r="NSP2779" s="653"/>
      <c r="NSQ2779" s="653"/>
      <c r="NSR2779" s="653"/>
      <c r="NSS2779" s="653"/>
      <c r="NST2779" s="653"/>
      <c r="NSU2779" s="653"/>
      <c r="NSV2779" s="653"/>
      <c r="NSW2779" s="653"/>
      <c r="NSX2779" s="653"/>
      <c r="NSY2779" s="653"/>
      <c r="NSZ2779" s="653"/>
      <c r="NTA2779" s="653"/>
      <c r="NTB2779" s="653"/>
      <c r="NTC2779" s="653"/>
      <c r="NTD2779" s="653"/>
      <c r="NTE2779" s="653"/>
      <c r="NTF2779" s="653"/>
      <c r="NTG2779" s="653"/>
      <c r="NTH2779" s="653"/>
      <c r="NTI2779" s="653"/>
      <c r="NTJ2779" s="653"/>
      <c r="NTK2779" s="653"/>
      <c r="NTL2779" s="653"/>
      <c r="NTM2779" s="653"/>
      <c r="NTN2779" s="653"/>
      <c r="NTO2779" s="653"/>
      <c r="NTP2779" s="653"/>
      <c r="NTQ2779" s="653"/>
      <c r="NTR2779" s="653"/>
      <c r="NTS2779" s="653"/>
      <c r="NTT2779" s="653"/>
      <c r="NTU2779" s="653"/>
      <c r="NTV2779" s="653"/>
      <c r="NTW2779" s="653"/>
      <c r="NTX2779" s="653"/>
      <c r="NTY2779" s="653"/>
      <c r="NTZ2779" s="653"/>
      <c r="NUA2779" s="653"/>
      <c r="NUB2779" s="653"/>
      <c r="NUC2779" s="653"/>
      <c r="NUD2779" s="653"/>
      <c r="NUE2779" s="653"/>
      <c r="NUF2779" s="653"/>
      <c r="NUG2779" s="653"/>
      <c r="NUH2779" s="653"/>
      <c r="NUI2779" s="653"/>
      <c r="NUJ2779" s="653"/>
      <c r="NUK2779" s="653"/>
      <c r="NUL2779" s="653"/>
      <c r="NUM2779" s="653"/>
      <c r="NUN2779" s="653"/>
      <c r="NUO2779" s="653"/>
      <c r="NUP2779" s="653"/>
      <c r="NUQ2779" s="653"/>
      <c r="NUR2779" s="653"/>
      <c r="NUS2779" s="653"/>
      <c r="NUT2779" s="653"/>
      <c r="NUU2779" s="653"/>
      <c r="NUV2779" s="653"/>
      <c r="NUW2779" s="653"/>
      <c r="NUX2779" s="653"/>
      <c r="NUY2779" s="653"/>
      <c r="NUZ2779" s="653"/>
      <c r="NVA2779" s="653"/>
      <c r="NVB2779" s="653"/>
      <c r="NVC2779" s="653"/>
      <c r="NVD2779" s="653"/>
      <c r="NVE2779" s="653"/>
      <c r="NVF2779" s="653"/>
      <c r="NVG2779" s="653"/>
      <c r="NVH2779" s="653"/>
      <c r="NVI2779" s="653"/>
      <c r="NVJ2779" s="653"/>
      <c r="NVK2779" s="653"/>
      <c r="NVL2779" s="653"/>
      <c r="NVM2779" s="653"/>
      <c r="NVN2779" s="653"/>
      <c r="NVO2779" s="653"/>
      <c r="NVP2779" s="653"/>
      <c r="NVQ2779" s="653"/>
      <c r="NVR2779" s="653"/>
      <c r="NVS2779" s="653"/>
      <c r="NVT2779" s="653"/>
      <c r="NVU2779" s="653"/>
      <c r="NVV2779" s="653"/>
      <c r="NVW2779" s="653"/>
      <c r="NVX2779" s="653"/>
      <c r="NVY2779" s="653"/>
      <c r="NVZ2779" s="653"/>
      <c r="NWA2779" s="653"/>
      <c r="NWB2779" s="653"/>
      <c r="NWC2779" s="653"/>
      <c r="NWD2779" s="653"/>
      <c r="NWE2779" s="653"/>
      <c r="NWF2779" s="653"/>
      <c r="NWG2779" s="653"/>
      <c r="NWH2779" s="653"/>
      <c r="NWI2779" s="653"/>
      <c r="NWJ2779" s="653"/>
      <c r="NWK2779" s="653"/>
      <c r="NWL2779" s="653"/>
      <c r="NWM2779" s="653"/>
      <c r="NWN2779" s="653"/>
      <c r="NWO2779" s="653"/>
      <c r="NWP2779" s="653"/>
      <c r="NWQ2779" s="653"/>
      <c r="NWR2779" s="653"/>
      <c r="NWS2779" s="653"/>
      <c r="NWT2779" s="653"/>
      <c r="NWU2779" s="653"/>
      <c r="NWV2779" s="653"/>
      <c r="NWW2779" s="653"/>
      <c r="NWX2779" s="653"/>
      <c r="NWY2779" s="653"/>
      <c r="NWZ2779" s="653"/>
      <c r="NXA2779" s="653"/>
      <c r="NXB2779" s="653"/>
      <c r="NXC2779" s="653"/>
      <c r="NXD2779" s="653"/>
      <c r="NXE2779" s="653"/>
      <c r="NXF2779" s="653"/>
      <c r="NXG2779" s="653"/>
      <c r="NXH2779" s="653"/>
      <c r="NXI2779" s="653"/>
      <c r="NXJ2779" s="653"/>
      <c r="NXK2779" s="653"/>
      <c r="NXL2779" s="653"/>
      <c r="NXM2779" s="653"/>
      <c r="NXN2779" s="653"/>
      <c r="NXO2779" s="653"/>
      <c r="NXP2779" s="653"/>
      <c r="NXQ2779" s="653"/>
      <c r="NXR2779" s="653"/>
      <c r="NXS2779" s="653"/>
      <c r="NXT2779" s="653"/>
      <c r="NXU2779" s="653"/>
      <c r="NXV2779" s="653"/>
      <c r="NXW2779" s="653"/>
      <c r="NXX2779" s="653"/>
      <c r="NXY2779" s="653"/>
      <c r="NXZ2779" s="653"/>
      <c r="NYA2779" s="653"/>
      <c r="NYB2779" s="653"/>
      <c r="NYC2779" s="653"/>
      <c r="NYD2779" s="653"/>
      <c r="NYE2779" s="653"/>
      <c r="NYF2779" s="653"/>
      <c r="NYG2779" s="653"/>
      <c r="NYH2779" s="653"/>
      <c r="NYI2779" s="653"/>
      <c r="NYJ2779" s="653"/>
      <c r="NYK2779" s="653"/>
      <c r="NYL2779" s="653"/>
      <c r="NYM2779" s="653"/>
      <c r="NYN2779" s="653"/>
      <c r="NYO2779" s="653"/>
      <c r="NYP2779" s="653"/>
      <c r="NYQ2779" s="653"/>
      <c r="NYR2779" s="653"/>
      <c r="NYS2779" s="653"/>
      <c r="NYT2779" s="653"/>
      <c r="NYU2779" s="653"/>
      <c r="NYV2779" s="653"/>
      <c r="NYW2779" s="653"/>
      <c r="NYX2779" s="653"/>
      <c r="NYY2779" s="653"/>
      <c r="NYZ2779" s="653"/>
      <c r="NZA2779" s="653"/>
      <c r="NZB2779" s="653"/>
      <c r="NZC2779" s="653"/>
      <c r="NZD2779" s="653"/>
      <c r="NZE2779" s="653"/>
      <c r="NZF2779" s="653"/>
      <c r="NZG2779" s="653"/>
      <c r="NZH2779" s="653"/>
      <c r="NZI2779" s="653"/>
      <c r="NZJ2779" s="653"/>
      <c r="NZK2779" s="653"/>
      <c r="NZL2779" s="653"/>
      <c r="NZM2779" s="653"/>
      <c r="NZN2779" s="653"/>
      <c r="NZO2779" s="653"/>
      <c r="NZP2779" s="653"/>
      <c r="NZQ2779" s="653"/>
      <c r="NZR2779" s="653"/>
      <c r="NZS2779" s="653"/>
      <c r="NZT2779" s="653"/>
      <c r="NZU2779" s="653"/>
      <c r="NZV2779" s="653"/>
      <c r="NZW2779" s="653"/>
      <c r="NZX2779" s="653"/>
      <c r="NZY2779" s="653"/>
      <c r="NZZ2779" s="653"/>
      <c r="OAA2779" s="653"/>
      <c r="OAB2779" s="653"/>
      <c r="OAC2779" s="653"/>
      <c r="OAD2779" s="653"/>
      <c r="OAE2779" s="653"/>
      <c r="OAF2779" s="653"/>
      <c r="OAG2779" s="653"/>
      <c r="OAH2779" s="653"/>
      <c r="OAI2779" s="653"/>
      <c r="OAJ2779" s="653"/>
      <c r="OAK2779" s="653"/>
      <c r="OAL2779" s="653"/>
      <c r="OAM2779" s="653"/>
      <c r="OAN2779" s="653"/>
      <c r="OAO2779" s="653"/>
      <c r="OAP2779" s="653"/>
      <c r="OAQ2779" s="653"/>
      <c r="OAR2779" s="653"/>
      <c r="OAS2779" s="653"/>
      <c r="OAT2779" s="653"/>
      <c r="OAU2779" s="653"/>
      <c r="OAV2779" s="653"/>
      <c r="OAW2779" s="653"/>
      <c r="OAX2779" s="653"/>
      <c r="OAY2779" s="653"/>
      <c r="OAZ2779" s="653"/>
      <c r="OBA2779" s="653"/>
      <c r="OBB2779" s="653"/>
      <c r="OBC2779" s="653"/>
      <c r="OBD2779" s="653"/>
      <c r="OBE2779" s="653"/>
      <c r="OBF2779" s="653"/>
      <c r="OBG2779" s="653"/>
      <c r="OBH2779" s="653"/>
      <c r="OBI2779" s="653"/>
      <c r="OBJ2779" s="653"/>
      <c r="OBK2779" s="653"/>
      <c r="OBL2779" s="653"/>
      <c r="OBM2779" s="653"/>
      <c r="OBN2779" s="653"/>
      <c r="OBO2779" s="653"/>
      <c r="OBP2779" s="653"/>
      <c r="OBQ2779" s="653"/>
      <c r="OBR2779" s="653"/>
      <c r="OBS2779" s="653"/>
      <c r="OBT2779" s="653"/>
      <c r="OBU2779" s="653"/>
      <c r="OBV2779" s="653"/>
      <c r="OBW2779" s="653"/>
      <c r="OBX2779" s="653"/>
      <c r="OBY2779" s="653"/>
      <c r="OBZ2779" s="653"/>
      <c r="OCA2779" s="653"/>
      <c r="OCB2779" s="653"/>
      <c r="OCC2779" s="653"/>
      <c r="OCD2779" s="653"/>
      <c r="OCE2779" s="653"/>
      <c r="OCF2779" s="653"/>
      <c r="OCG2779" s="653"/>
      <c r="OCH2779" s="653"/>
      <c r="OCI2779" s="653"/>
      <c r="OCJ2779" s="653"/>
      <c r="OCK2779" s="653"/>
      <c r="OCL2779" s="653"/>
      <c r="OCM2779" s="653"/>
      <c r="OCN2779" s="653"/>
      <c r="OCO2779" s="653"/>
      <c r="OCP2779" s="653"/>
      <c r="OCQ2779" s="653"/>
      <c r="OCR2779" s="653"/>
      <c r="OCS2779" s="653"/>
      <c r="OCT2779" s="653"/>
      <c r="OCU2779" s="653"/>
      <c r="OCV2779" s="653"/>
      <c r="OCW2779" s="653"/>
      <c r="OCX2779" s="653"/>
      <c r="OCY2779" s="653"/>
      <c r="OCZ2779" s="653"/>
      <c r="ODA2779" s="653"/>
      <c r="ODB2779" s="653"/>
      <c r="ODC2779" s="653"/>
      <c r="ODD2779" s="653"/>
      <c r="ODE2779" s="653"/>
      <c r="ODF2779" s="653"/>
      <c r="ODG2779" s="653"/>
      <c r="ODH2779" s="653"/>
      <c r="ODI2779" s="653"/>
      <c r="ODJ2779" s="653"/>
      <c r="ODK2779" s="653"/>
      <c r="ODL2779" s="653"/>
      <c r="ODM2779" s="653"/>
      <c r="ODN2779" s="653"/>
      <c r="ODO2779" s="653"/>
      <c r="ODP2779" s="653"/>
      <c r="ODQ2779" s="653"/>
      <c r="ODR2779" s="653"/>
      <c r="ODS2779" s="653"/>
      <c r="ODT2779" s="653"/>
      <c r="ODU2779" s="653"/>
      <c r="ODV2779" s="653"/>
      <c r="ODW2779" s="653"/>
      <c r="ODX2779" s="653"/>
      <c r="ODY2779" s="653"/>
      <c r="ODZ2779" s="653"/>
      <c r="OEA2779" s="653"/>
      <c r="OEB2779" s="653"/>
      <c r="OEC2779" s="653"/>
      <c r="OED2779" s="653"/>
      <c r="OEE2779" s="653"/>
      <c r="OEF2779" s="653"/>
      <c r="OEG2779" s="653"/>
      <c r="OEH2779" s="653"/>
      <c r="OEI2779" s="653"/>
      <c r="OEJ2779" s="653"/>
      <c r="OEK2779" s="653"/>
      <c r="OEL2779" s="653"/>
      <c r="OEM2779" s="653"/>
      <c r="OEN2779" s="653"/>
      <c r="OEO2779" s="653"/>
      <c r="OEP2779" s="653"/>
      <c r="OEQ2779" s="653"/>
      <c r="OER2779" s="653"/>
      <c r="OES2779" s="653"/>
      <c r="OET2779" s="653"/>
      <c r="OEU2779" s="653"/>
      <c r="OEV2779" s="653"/>
      <c r="OEW2779" s="653"/>
      <c r="OEX2779" s="653"/>
      <c r="OEY2779" s="653"/>
      <c r="OEZ2779" s="653"/>
      <c r="OFA2779" s="653"/>
      <c r="OFB2779" s="653"/>
      <c r="OFC2779" s="653"/>
      <c r="OFD2779" s="653"/>
      <c r="OFE2779" s="653"/>
      <c r="OFF2779" s="653"/>
      <c r="OFG2779" s="653"/>
      <c r="OFH2779" s="653"/>
      <c r="OFI2779" s="653"/>
      <c r="OFJ2779" s="653"/>
      <c r="OFK2779" s="653"/>
      <c r="OFL2779" s="653"/>
      <c r="OFM2779" s="653"/>
      <c r="OFN2779" s="653"/>
      <c r="OFO2779" s="653"/>
      <c r="OFP2779" s="653"/>
      <c r="OFQ2779" s="653"/>
      <c r="OFR2779" s="653"/>
      <c r="OFS2779" s="653"/>
      <c r="OFT2779" s="653"/>
      <c r="OFU2779" s="653"/>
      <c r="OFV2779" s="653"/>
      <c r="OFW2779" s="653"/>
      <c r="OFX2779" s="653"/>
      <c r="OFY2779" s="653"/>
      <c r="OFZ2779" s="653"/>
      <c r="OGA2779" s="653"/>
      <c r="OGB2779" s="653"/>
      <c r="OGC2779" s="653"/>
      <c r="OGD2779" s="653"/>
      <c r="OGE2779" s="653"/>
      <c r="OGF2779" s="653"/>
      <c r="OGG2779" s="653"/>
      <c r="OGH2779" s="653"/>
      <c r="OGI2779" s="653"/>
      <c r="OGJ2779" s="653"/>
      <c r="OGK2779" s="653"/>
      <c r="OGL2779" s="653"/>
      <c r="OGM2779" s="653"/>
      <c r="OGN2779" s="653"/>
      <c r="OGO2779" s="653"/>
      <c r="OGP2779" s="653"/>
      <c r="OGQ2779" s="653"/>
      <c r="OGR2779" s="653"/>
      <c r="OGS2779" s="653"/>
      <c r="OGT2779" s="653"/>
      <c r="OGU2779" s="653"/>
      <c r="OGV2779" s="653"/>
      <c r="OGW2779" s="653"/>
      <c r="OGX2779" s="653"/>
      <c r="OGY2779" s="653"/>
      <c r="OGZ2779" s="653"/>
      <c r="OHA2779" s="653"/>
      <c r="OHB2779" s="653"/>
      <c r="OHC2779" s="653"/>
      <c r="OHD2779" s="653"/>
      <c r="OHE2779" s="653"/>
      <c r="OHF2779" s="653"/>
      <c r="OHG2779" s="653"/>
      <c r="OHH2779" s="653"/>
      <c r="OHI2779" s="653"/>
      <c r="OHJ2779" s="653"/>
      <c r="OHK2779" s="653"/>
      <c r="OHL2779" s="653"/>
      <c r="OHM2779" s="653"/>
      <c r="OHN2779" s="653"/>
      <c r="OHO2779" s="653"/>
      <c r="OHP2779" s="653"/>
      <c r="OHQ2779" s="653"/>
      <c r="OHR2779" s="653"/>
      <c r="OHS2779" s="653"/>
      <c r="OHT2779" s="653"/>
      <c r="OHU2779" s="653"/>
      <c r="OHV2779" s="653"/>
      <c r="OHW2779" s="653"/>
      <c r="OHX2779" s="653"/>
      <c r="OHY2779" s="653"/>
      <c r="OHZ2779" s="653"/>
      <c r="OIA2779" s="653"/>
      <c r="OIB2779" s="653"/>
      <c r="OIC2779" s="653"/>
      <c r="OID2779" s="653"/>
      <c r="OIE2779" s="653"/>
      <c r="OIF2779" s="653"/>
      <c r="OIG2779" s="653"/>
      <c r="OIH2779" s="653"/>
      <c r="OII2779" s="653"/>
      <c r="OIJ2779" s="653"/>
      <c r="OIK2779" s="653"/>
      <c r="OIL2779" s="653"/>
      <c r="OIM2779" s="653"/>
      <c r="OIN2779" s="653"/>
      <c r="OIO2779" s="653"/>
      <c r="OIP2779" s="653"/>
      <c r="OIQ2779" s="653"/>
      <c r="OIR2779" s="653"/>
      <c r="OIS2779" s="653"/>
      <c r="OIT2779" s="653"/>
      <c r="OIU2779" s="653"/>
      <c r="OIV2779" s="653"/>
      <c r="OIW2779" s="653"/>
      <c r="OIX2779" s="653"/>
      <c r="OIY2779" s="653"/>
      <c r="OIZ2779" s="653"/>
      <c r="OJA2779" s="653"/>
      <c r="OJB2779" s="653"/>
      <c r="OJC2779" s="653"/>
      <c r="OJD2779" s="653"/>
      <c r="OJE2779" s="653"/>
      <c r="OJF2779" s="653"/>
      <c r="OJG2779" s="653"/>
      <c r="OJH2779" s="653"/>
      <c r="OJI2779" s="653"/>
      <c r="OJJ2779" s="653"/>
      <c r="OJK2779" s="653"/>
      <c r="OJL2779" s="653"/>
      <c r="OJM2779" s="653"/>
      <c r="OJN2779" s="653"/>
      <c r="OJO2779" s="653"/>
      <c r="OJP2779" s="653"/>
      <c r="OJQ2779" s="653"/>
      <c r="OJR2779" s="653"/>
      <c r="OJS2779" s="653"/>
      <c r="OJT2779" s="653"/>
      <c r="OJU2779" s="653"/>
      <c r="OJV2779" s="653"/>
      <c r="OJW2779" s="653"/>
      <c r="OJX2779" s="653"/>
      <c r="OJY2779" s="653"/>
      <c r="OJZ2779" s="653"/>
      <c r="OKA2779" s="653"/>
      <c r="OKB2779" s="653"/>
      <c r="OKC2779" s="653"/>
      <c r="OKD2779" s="653"/>
      <c r="OKE2779" s="653"/>
      <c r="OKF2779" s="653"/>
      <c r="OKG2779" s="653"/>
      <c r="OKH2779" s="653"/>
      <c r="OKI2779" s="653"/>
      <c r="OKJ2779" s="653"/>
      <c r="OKK2779" s="653"/>
      <c r="OKL2779" s="653"/>
      <c r="OKM2779" s="653"/>
      <c r="OKN2779" s="653"/>
      <c r="OKO2779" s="653"/>
      <c r="OKP2779" s="653"/>
      <c r="OKQ2779" s="653"/>
      <c r="OKR2779" s="653"/>
      <c r="OKS2779" s="653"/>
      <c r="OKT2779" s="653"/>
      <c r="OKU2779" s="653"/>
      <c r="OKV2779" s="653"/>
      <c r="OKW2779" s="653"/>
      <c r="OKX2779" s="653"/>
      <c r="OKY2779" s="653"/>
      <c r="OKZ2779" s="653"/>
      <c r="OLA2779" s="653"/>
      <c r="OLB2779" s="653"/>
      <c r="OLC2779" s="653"/>
      <c r="OLD2779" s="653"/>
      <c r="OLE2779" s="653"/>
      <c r="OLF2779" s="653"/>
      <c r="OLG2779" s="653"/>
      <c r="OLH2779" s="653"/>
      <c r="OLI2779" s="653"/>
      <c r="OLJ2779" s="653"/>
      <c r="OLK2779" s="653"/>
      <c r="OLL2779" s="653"/>
      <c r="OLM2779" s="653"/>
      <c r="OLN2779" s="653"/>
      <c r="OLO2779" s="653"/>
      <c r="OLP2779" s="653"/>
      <c r="OLQ2779" s="653"/>
      <c r="OLR2779" s="653"/>
      <c r="OLS2779" s="653"/>
      <c r="OLT2779" s="653"/>
      <c r="OLU2779" s="653"/>
      <c r="OLV2779" s="653"/>
      <c r="OLW2779" s="653"/>
      <c r="OLX2779" s="653"/>
      <c r="OLY2779" s="653"/>
      <c r="OLZ2779" s="653"/>
      <c r="OMA2779" s="653"/>
      <c r="OMB2779" s="653"/>
      <c r="OMC2779" s="653"/>
      <c r="OMD2779" s="653"/>
      <c r="OME2779" s="653"/>
      <c r="OMF2779" s="653"/>
      <c r="OMG2779" s="653"/>
      <c r="OMH2779" s="653"/>
      <c r="OMI2779" s="653"/>
      <c r="OMJ2779" s="653"/>
      <c r="OMK2779" s="653"/>
      <c r="OML2779" s="653"/>
      <c r="OMM2779" s="653"/>
      <c r="OMN2779" s="653"/>
      <c r="OMO2779" s="653"/>
      <c r="OMP2779" s="653"/>
      <c r="OMQ2779" s="653"/>
      <c r="OMR2779" s="653"/>
      <c r="OMS2779" s="653"/>
      <c r="OMT2779" s="653"/>
      <c r="OMU2779" s="653"/>
      <c r="OMV2779" s="653"/>
      <c r="OMW2779" s="653"/>
      <c r="OMX2779" s="653"/>
      <c r="OMY2779" s="653"/>
      <c r="OMZ2779" s="653"/>
      <c r="ONA2779" s="653"/>
      <c r="ONB2779" s="653"/>
      <c r="ONC2779" s="653"/>
      <c r="OND2779" s="653"/>
      <c r="ONE2779" s="653"/>
      <c r="ONF2779" s="653"/>
      <c r="ONG2779" s="653"/>
      <c r="ONH2779" s="653"/>
      <c r="ONI2779" s="653"/>
      <c r="ONJ2779" s="653"/>
      <c r="ONK2779" s="653"/>
      <c r="ONL2779" s="653"/>
      <c r="ONM2779" s="653"/>
      <c r="ONN2779" s="653"/>
      <c r="ONO2779" s="653"/>
      <c r="ONP2779" s="653"/>
      <c r="ONQ2779" s="653"/>
      <c r="ONR2779" s="653"/>
      <c r="ONS2779" s="653"/>
      <c r="ONT2779" s="653"/>
      <c r="ONU2779" s="653"/>
      <c r="ONV2779" s="653"/>
      <c r="ONW2779" s="653"/>
      <c r="ONX2779" s="653"/>
      <c r="ONY2779" s="653"/>
      <c r="ONZ2779" s="653"/>
      <c r="OOA2779" s="653"/>
      <c r="OOB2779" s="653"/>
      <c r="OOC2779" s="653"/>
      <c r="OOD2779" s="653"/>
      <c r="OOE2779" s="653"/>
      <c r="OOF2779" s="653"/>
      <c r="OOG2779" s="653"/>
      <c r="OOH2779" s="653"/>
      <c r="OOI2779" s="653"/>
      <c r="OOJ2779" s="653"/>
      <c r="OOK2779" s="653"/>
      <c r="OOL2779" s="653"/>
      <c r="OOM2779" s="653"/>
      <c r="OON2779" s="653"/>
      <c r="OOO2779" s="653"/>
      <c r="OOP2779" s="653"/>
      <c r="OOQ2779" s="653"/>
      <c r="OOR2779" s="653"/>
      <c r="OOS2779" s="653"/>
      <c r="OOT2779" s="653"/>
      <c r="OOU2779" s="653"/>
      <c r="OOV2779" s="653"/>
      <c r="OOW2779" s="653"/>
      <c r="OOX2779" s="653"/>
      <c r="OOY2779" s="653"/>
      <c r="OOZ2779" s="653"/>
      <c r="OPA2779" s="653"/>
      <c r="OPB2779" s="653"/>
      <c r="OPC2779" s="653"/>
      <c r="OPD2779" s="653"/>
      <c r="OPE2779" s="653"/>
      <c r="OPF2779" s="653"/>
      <c r="OPG2779" s="653"/>
      <c r="OPH2779" s="653"/>
      <c r="OPI2779" s="653"/>
      <c r="OPJ2779" s="653"/>
      <c r="OPK2779" s="653"/>
      <c r="OPL2779" s="653"/>
      <c r="OPM2779" s="653"/>
      <c r="OPN2779" s="653"/>
      <c r="OPO2779" s="653"/>
      <c r="OPP2779" s="653"/>
      <c r="OPQ2779" s="653"/>
      <c r="OPR2779" s="653"/>
      <c r="OPS2779" s="653"/>
      <c r="OPT2779" s="653"/>
      <c r="OPU2779" s="653"/>
      <c r="OPV2779" s="653"/>
      <c r="OPW2779" s="653"/>
      <c r="OPX2779" s="653"/>
      <c r="OPY2779" s="653"/>
      <c r="OPZ2779" s="653"/>
      <c r="OQA2779" s="653"/>
      <c r="OQB2779" s="653"/>
      <c r="OQC2779" s="653"/>
      <c r="OQD2779" s="653"/>
      <c r="OQE2779" s="653"/>
      <c r="OQF2779" s="653"/>
      <c r="OQG2779" s="653"/>
      <c r="OQH2779" s="653"/>
      <c r="OQI2779" s="653"/>
      <c r="OQJ2779" s="653"/>
      <c r="OQK2779" s="653"/>
      <c r="OQL2779" s="653"/>
      <c r="OQM2779" s="653"/>
      <c r="OQN2779" s="653"/>
      <c r="OQO2779" s="653"/>
      <c r="OQP2779" s="653"/>
      <c r="OQQ2779" s="653"/>
      <c r="OQR2779" s="653"/>
      <c r="OQS2779" s="653"/>
      <c r="OQT2779" s="653"/>
      <c r="OQU2779" s="653"/>
      <c r="OQV2779" s="653"/>
      <c r="OQW2779" s="653"/>
      <c r="OQX2779" s="653"/>
      <c r="OQY2779" s="653"/>
      <c r="OQZ2779" s="653"/>
      <c r="ORA2779" s="653"/>
      <c r="ORB2779" s="653"/>
      <c r="ORC2779" s="653"/>
      <c r="ORD2779" s="653"/>
      <c r="ORE2779" s="653"/>
      <c r="ORF2779" s="653"/>
      <c r="ORG2779" s="653"/>
      <c r="ORH2779" s="653"/>
      <c r="ORI2779" s="653"/>
      <c r="ORJ2779" s="653"/>
      <c r="ORK2779" s="653"/>
      <c r="ORL2779" s="653"/>
      <c r="ORM2779" s="653"/>
      <c r="ORN2779" s="653"/>
      <c r="ORO2779" s="653"/>
      <c r="ORP2779" s="653"/>
      <c r="ORQ2779" s="653"/>
      <c r="ORR2779" s="653"/>
      <c r="ORS2779" s="653"/>
      <c r="ORT2779" s="653"/>
      <c r="ORU2779" s="653"/>
      <c r="ORV2779" s="653"/>
      <c r="ORW2779" s="653"/>
      <c r="ORX2779" s="653"/>
      <c r="ORY2779" s="653"/>
      <c r="ORZ2779" s="653"/>
      <c r="OSA2779" s="653"/>
      <c r="OSB2779" s="653"/>
      <c r="OSC2779" s="653"/>
      <c r="OSD2779" s="653"/>
      <c r="OSE2779" s="653"/>
      <c r="OSF2779" s="653"/>
      <c r="OSG2779" s="653"/>
      <c r="OSH2779" s="653"/>
      <c r="OSI2779" s="653"/>
      <c r="OSJ2779" s="653"/>
      <c r="OSK2779" s="653"/>
      <c r="OSL2779" s="653"/>
      <c r="OSM2779" s="653"/>
      <c r="OSN2779" s="653"/>
      <c r="OSO2779" s="653"/>
      <c r="OSP2779" s="653"/>
      <c r="OSQ2779" s="653"/>
      <c r="OSR2779" s="653"/>
      <c r="OSS2779" s="653"/>
      <c r="OST2779" s="653"/>
      <c r="OSU2779" s="653"/>
      <c r="OSV2779" s="653"/>
      <c r="OSW2779" s="653"/>
      <c r="OSX2779" s="653"/>
      <c r="OSY2779" s="653"/>
      <c r="OSZ2779" s="653"/>
      <c r="OTA2779" s="653"/>
      <c r="OTB2779" s="653"/>
      <c r="OTC2779" s="653"/>
      <c r="OTD2779" s="653"/>
      <c r="OTE2779" s="653"/>
      <c r="OTF2779" s="653"/>
      <c r="OTG2779" s="653"/>
      <c r="OTH2779" s="653"/>
      <c r="OTI2779" s="653"/>
      <c r="OTJ2779" s="653"/>
      <c r="OTK2779" s="653"/>
      <c r="OTL2779" s="653"/>
      <c r="OTM2779" s="653"/>
      <c r="OTN2779" s="653"/>
      <c r="OTO2779" s="653"/>
      <c r="OTP2779" s="653"/>
      <c r="OTQ2779" s="653"/>
      <c r="OTR2779" s="653"/>
      <c r="OTS2779" s="653"/>
      <c r="OTT2779" s="653"/>
      <c r="OTU2779" s="653"/>
      <c r="OTV2779" s="653"/>
      <c r="OTW2779" s="653"/>
      <c r="OTX2779" s="653"/>
      <c r="OTY2779" s="653"/>
      <c r="OTZ2779" s="653"/>
      <c r="OUA2779" s="653"/>
      <c r="OUB2779" s="653"/>
      <c r="OUC2779" s="653"/>
      <c r="OUD2779" s="653"/>
      <c r="OUE2779" s="653"/>
      <c r="OUF2779" s="653"/>
      <c r="OUG2779" s="653"/>
      <c r="OUH2779" s="653"/>
      <c r="OUI2779" s="653"/>
      <c r="OUJ2779" s="653"/>
      <c r="OUK2779" s="653"/>
      <c r="OUL2779" s="653"/>
      <c r="OUM2779" s="653"/>
      <c r="OUN2779" s="653"/>
      <c r="OUO2779" s="653"/>
      <c r="OUP2779" s="653"/>
      <c r="OUQ2779" s="653"/>
      <c r="OUR2779" s="653"/>
      <c r="OUS2779" s="653"/>
      <c r="OUT2779" s="653"/>
      <c r="OUU2779" s="653"/>
      <c r="OUV2779" s="653"/>
      <c r="OUW2779" s="653"/>
      <c r="OUX2779" s="653"/>
      <c r="OUY2779" s="653"/>
      <c r="OUZ2779" s="653"/>
      <c r="OVA2779" s="653"/>
      <c r="OVB2779" s="653"/>
      <c r="OVC2779" s="653"/>
      <c r="OVD2779" s="653"/>
      <c r="OVE2779" s="653"/>
      <c r="OVF2779" s="653"/>
      <c r="OVG2779" s="653"/>
      <c r="OVH2779" s="653"/>
      <c r="OVI2779" s="653"/>
      <c r="OVJ2779" s="653"/>
      <c r="OVK2779" s="653"/>
      <c r="OVL2779" s="653"/>
      <c r="OVM2779" s="653"/>
      <c r="OVN2779" s="653"/>
      <c r="OVO2779" s="653"/>
      <c r="OVP2779" s="653"/>
      <c r="OVQ2779" s="653"/>
      <c r="OVR2779" s="653"/>
      <c r="OVS2779" s="653"/>
      <c r="OVT2779" s="653"/>
      <c r="OVU2779" s="653"/>
      <c r="OVV2779" s="653"/>
      <c r="OVW2779" s="653"/>
      <c r="OVX2779" s="653"/>
      <c r="OVY2779" s="653"/>
      <c r="OVZ2779" s="653"/>
      <c r="OWA2779" s="653"/>
      <c r="OWB2779" s="653"/>
      <c r="OWC2779" s="653"/>
      <c r="OWD2779" s="653"/>
      <c r="OWE2779" s="653"/>
      <c r="OWF2779" s="653"/>
      <c r="OWG2779" s="653"/>
      <c r="OWH2779" s="653"/>
      <c r="OWI2779" s="653"/>
      <c r="OWJ2779" s="653"/>
      <c r="OWK2779" s="653"/>
      <c r="OWL2779" s="653"/>
      <c r="OWM2779" s="653"/>
      <c r="OWN2779" s="653"/>
      <c r="OWO2779" s="653"/>
      <c r="OWP2779" s="653"/>
      <c r="OWQ2779" s="653"/>
      <c r="OWR2779" s="653"/>
      <c r="OWS2779" s="653"/>
      <c r="OWT2779" s="653"/>
      <c r="OWU2779" s="653"/>
      <c r="OWV2779" s="653"/>
      <c r="OWW2779" s="653"/>
      <c r="OWX2779" s="653"/>
      <c r="OWY2779" s="653"/>
      <c r="OWZ2779" s="653"/>
      <c r="OXA2779" s="653"/>
      <c r="OXB2779" s="653"/>
      <c r="OXC2779" s="653"/>
      <c r="OXD2779" s="653"/>
      <c r="OXE2779" s="653"/>
      <c r="OXF2779" s="653"/>
      <c r="OXG2779" s="653"/>
      <c r="OXH2779" s="653"/>
      <c r="OXI2779" s="653"/>
      <c r="OXJ2779" s="653"/>
      <c r="OXK2779" s="653"/>
      <c r="OXL2779" s="653"/>
      <c r="OXM2779" s="653"/>
      <c r="OXN2779" s="653"/>
      <c r="OXO2779" s="653"/>
      <c r="OXP2779" s="653"/>
      <c r="OXQ2779" s="653"/>
      <c r="OXR2779" s="653"/>
      <c r="OXS2779" s="653"/>
      <c r="OXT2779" s="653"/>
      <c r="OXU2779" s="653"/>
      <c r="OXV2779" s="653"/>
      <c r="OXW2779" s="653"/>
      <c r="OXX2779" s="653"/>
      <c r="OXY2779" s="653"/>
      <c r="OXZ2779" s="653"/>
      <c r="OYA2779" s="653"/>
      <c r="OYB2779" s="653"/>
      <c r="OYC2779" s="653"/>
      <c r="OYD2779" s="653"/>
      <c r="OYE2779" s="653"/>
      <c r="OYF2779" s="653"/>
      <c r="OYG2779" s="653"/>
      <c r="OYH2779" s="653"/>
      <c r="OYI2779" s="653"/>
      <c r="OYJ2779" s="653"/>
      <c r="OYK2779" s="653"/>
      <c r="OYL2779" s="653"/>
      <c r="OYM2779" s="653"/>
      <c r="OYN2779" s="653"/>
      <c r="OYO2779" s="653"/>
      <c r="OYP2779" s="653"/>
      <c r="OYQ2779" s="653"/>
      <c r="OYR2779" s="653"/>
      <c r="OYS2779" s="653"/>
      <c r="OYT2779" s="653"/>
      <c r="OYU2779" s="653"/>
      <c r="OYV2779" s="653"/>
      <c r="OYW2779" s="653"/>
      <c r="OYX2779" s="653"/>
      <c r="OYY2779" s="653"/>
      <c r="OYZ2779" s="653"/>
      <c r="OZA2779" s="653"/>
      <c r="OZB2779" s="653"/>
      <c r="OZC2779" s="653"/>
      <c r="OZD2779" s="653"/>
      <c r="OZE2779" s="653"/>
      <c r="OZF2779" s="653"/>
      <c r="OZG2779" s="653"/>
      <c r="OZH2779" s="653"/>
      <c r="OZI2779" s="653"/>
      <c r="OZJ2779" s="653"/>
      <c r="OZK2779" s="653"/>
      <c r="OZL2779" s="653"/>
      <c r="OZM2779" s="653"/>
      <c r="OZN2779" s="653"/>
      <c r="OZO2779" s="653"/>
      <c r="OZP2779" s="653"/>
      <c r="OZQ2779" s="653"/>
      <c r="OZR2779" s="653"/>
      <c r="OZS2779" s="653"/>
      <c r="OZT2779" s="653"/>
      <c r="OZU2779" s="653"/>
      <c r="OZV2779" s="653"/>
      <c r="OZW2779" s="653"/>
      <c r="OZX2779" s="653"/>
      <c r="OZY2779" s="653"/>
      <c r="OZZ2779" s="653"/>
      <c r="PAA2779" s="653"/>
      <c r="PAB2779" s="653"/>
      <c r="PAC2779" s="653"/>
      <c r="PAD2779" s="653"/>
      <c r="PAE2779" s="653"/>
      <c r="PAF2779" s="653"/>
      <c r="PAG2779" s="653"/>
      <c r="PAH2779" s="653"/>
      <c r="PAI2779" s="653"/>
      <c r="PAJ2779" s="653"/>
      <c r="PAK2779" s="653"/>
      <c r="PAL2779" s="653"/>
      <c r="PAM2779" s="653"/>
      <c r="PAN2779" s="653"/>
      <c r="PAO2779" s="653"/>
      <c r="PAP2779" s="653"/>
      <c r="PAQ2779" s="653"/>
      <c r="PAR2779" s="653"/>
      <c r="PAS2779" s="653"/>
      <c r="PAT2779" s="653"/>
      <c r="PAU2779" s="653"/>
      <c r="PAV2779" s="653"/>
      <c r="PAW2779" s="653"/>
      <c r="PAX2779" s="653"/>
      <c r="PAY2779" s="653"/>
      <c r="PAZ2779" s="653"/>
      <c r="PBA2779" s="653"/>
      <c r="PBB2779" s="653"/>
      <c r="PBC2779" s="653"/>
      <c r="PBD2779" s="653"/>
      <c r="PBE2779" s="653"/>
      <c r="PBF2779" s="653"/>
      <c r="PBG2779" s="653"/>
      <c r="PBH2779" s="653"/>
      <c r="PBI2779" s="653"/>
      <c r="PBJ2779" s="653"/>
      <c r="PBK2779" s="653"/>
      <c r="PBL2779" s="653"/>
      <c r="PBM2779" s="653"/>
      <c r="PBN2779" s="653"/>
      <c r="PBO2779" s="653"/>
      <c r="PBP2779" s="653"/>
      <c r="PBQ2779" s="653"/>
      <c r="PBR2779" s="653"/>
      <c r="PBS2779" s="653"/>
      <c r="PBT2779" s="653"/>
      <c r="PBU2779" s="653"/>
      <c r="PBV2779" s="653"/>
      <c r="PBW2779" s="653"/>
      <c r="PBX2779" s="653"/>
      <c r="PBY2779" s="653"/>
      <c r="PBZ2779" s="653"/>
      <c r="PCA2779" s="653"/>
      <c r="PCB2779" s="653"/>
      <c r="PCC2779" s="653"/>
      <c r="PCD2779" s="653"/>
      <c r="PCE2779" s="653"/>
      <c r="PCF2779" s="653"/>
      <c r="PCG2779" s="653"/>
      <c r="PCH2779" s="653"/>
      <c r="PCI2779" s="653"/>
      <c r="PCJ2779" s="653"/>
      <c r="PCK2779" s="653"/>
      <c r="PCL2779" s="653"/>
      <c r="PCM2779" s="653"/>
      <c r="PCN2779" s="653"/>
      <c r="PCO2779" s="653"/>
      <c r="PCP2779" s="653"/>
      <c r="PCQ2779" s="653"/>
      <c r="PCR2779" s="653"/>
      <c r="PCS2779" s="653"/>
      <c r="PCT2779" s="653"/>
      <c r="PCU2779" s="653"/>
      <c r="PCV2779" s="653"/>
      <c r="PCW2779" s="653"/>
      <c r="PCX2779" s="653"/>
      <c r="PCY2779" s="653"/>
      <c r="PCZ2779" s="653"/>
      <c r="PDA2779" s="653"/>
      <c r="PDB2779" s="653"/>
      <c r="PDC2779" s="653"/>
      <c r="PDD2779" s="653"/>
      <c r="PDE2779" s="653"/>
      <c r="PDF2779" s="653"/>
      <c r="PDG2779" s="653"/>
      <c r="PDH2779" s="653"/>
      <c r="PDI2779" s="653"/>
      <c r="PDJ2779" s="653"/>
      <c r="PDK2779" s="653"/>
      <c r="PDL2779" s="653"/>
      <c r="PDM2779" s="653"/>
      <c r="PDN2779" s="653"/>
      <c r="PDO2779" s="653"/>
      <c r="PDP2779" s="653"/>
      <c r="PDQ2779" s="653"/>
      <c r="PDR2779" s="653"/>
      <c r="PDS2779" s="653"/>
      <c r="PDT2779" s="653"/>
      <c r="PDU2779" s="653"/>
      <c r="PDV2779" s="653"/>
      <c r="PDW2779" s="653"/>
      <c r="PDX2779" s="653"/>
      <c r="PDY2779" s="653"/>
      <c r="PDZ2779" s="653"/>
      <c r="PEA2779" s="653"/>
      <c r="PEB2779" s="653"/>
      <c r="PEC2779" s="653"/>
      <c r="PED2779" s="653"/>
      <c r="PEE2779" s="653"/>
      <c r="PEF2779" s="653"/>
      <c r="PEG2779" s="653"/>
      <c r="PEH2779" s="653"/>
      <c r="PEI2779" s="653"/>
      <c r="PEJ2779" s="653"/>
      <c r="PEK2779" s="653"/>
      <c r="PEL2779" s="653"/>
      <c r="PEM2779" s="653"/>
      <c r="PEN2779" s="653"/>
      <c r="PEO2779" s="653"/>
      <c r="PEP2779" s="653"/>
      <c r="PEQ2779" s="653"/>
      <c r="PER2779" s="653"/>
      <c r="PES2779" s="653"/>
      <c r="PET2779" s="653"/>
      <c r="PEU2779" s="653"/>
      <c r="PEV2779" s="653"/>
      <c r="PEW2779" s="653"/>
      <c r="PEX2779" s="653"/>
      <c r="PEY2779" s="653"/>
      <c r="PEZ2779" s="653"/>
      <c r="PFA2779" s="653"/>
      <c r="PFB2779" s="653"/>
      <c r="PFC2779" s="653"/>
      <c r="PFD2779" s="653"/>
      <c r="PFE2779" s="653"/>
      <c r="PFF2779" s="653"/>
      <c r="PFG2779" s="653"/>
      <c r="PFH2779" s="653"/>
      <c r="PFI2779" s="653"/>
      <c r="PFJ2779" s="653"/>
      <c r="PFK2779" s="653"/>
      <c r="PFL2779" s="653"/>
      <c r="PFM2779" s="653"/>
      <c r="PFN2779" s="653"/>
      <c r="PFO2779" s="653"/>
      <c r="PFP2779" s="653"/>
      <c r="PFQ2779" s="653"/>
      <c r="PFR2779" s="653"/>
      <c r="PFS2779" s="653"/>
      <c r="PFT2779" s="653"/>
      <c r="PFU2779" s="653"/>
      <c r="PFV2779" s="653"/>
      <c r="PFW2779" s="653"/>
      <c r="PFX2779" s="653"/>
      <c r="PFY2779" s="653"/>
      <c r="PFZ2779" s="653"/>
      <c r="PGA2779" s="653"/>
      <c r="PGB2779" s="653"/>
      <c r="PGC2779" s="653"/>
      <c r="PGD2779" s="653"/>
      <c r="PGE2779" s="653"/>
      <c r="PGF2779" s="653"/>
      <c r="PGG2779" s="653"/>
      <c r="PGH2779" s="653"/>
      <c r="PGI2779" s="653"/>
      <c r="PGJ2779" s="653"/>
      <c r="PGK2779" s="653"/>
      <c r="PGL2779" s="653"/>
      <c r="PGM2779" s="653"/>
      <c r="PGN2779" s="653"/>
      <c r="PGO2779" s="653"/>
      <c r="PGP2779" s="653"/>
      <c r="PGQ2779" s="653"/>
      <c r="PGR2779" s="653"/>
      <c r="PGS2779" s="653"/>
      <c r="PGT2779" s="653"/>
      <c r="PGU2779" s="653"/>
      <c r="PGV2779" s="653"/>
      <c r="PGW2779" s="653"/>
      <c r="PGX2779" s="653"/>
      <c r="PGY2779" s="653"/>
      <c r="PGZ2779" s="653"/>
      <c r="PHA2779" s="653"/>
      <c r="PHB2779" s="653"/>
      <c r="PHC2779" s="653"/>
      <c r="PHD2779" s="653"/>
      <c r="PHE2779" s="653"/>
      <c r="PHF2779" s="653"/>
      <c r="PHG2779" s="653"/>
      <c r="PHH2779" s="653"/>
      <c r="PHI2779" s="653"/>
      <c r="PHJ2779" s="653"/>
      <c r="PHK2779" s="653"/>
      <c r="PHL2779" s="653"/>
      <c r="PHM2779" s="653"/>
      <c r="PHN2779" s="653"/>
      <c r="PHO2779" s="653"/>
      <c r="PHP2779" s="653"/>
      <c r="PHQ2779" s="653"/>
      <c r="PHR2779" s="653"/>
      <c r="PHS2779" s="653"/>
      <c r="PHT2779" s="653"/>
      <c r="PHU2779" s="653"/>
      <c r="PHV2779" s="653"/>
      <c r="PHW2779" s="653"/>
      <c r="PHX2779" s="653"/>
      <c r="PHY2779" s="653"/>
      <c r="PHZ2779" s="653"/>
      <c r="PIA2779" s="653"/>
      <c r="PIB2779" s="653"/>
      <c r="PIC2779" s="653"/>
      <c r="PID2779" s="653"/>
      <c r="PIE2779" s="653"/>
      <c r="PIF2779" s="653"/>
      <c r="PIG2779" s="653"/>
      <c r="PIH2779" s="653"/>
      <c r="PII2779" s="653"/>
      <c r="PIJ2779" s="653"/>
      <c r="PIK2779" s="653"/>
      <c r="PIL2779" s="653"/>
      <c r="PIM2779" s="653"/>
      <c r="PIN2779" s="653"/>
      <c r="PIO2779" s="653"/>
      <c r="PIP2779" s="653"/>
      <c r="PIQ2779" s="653"/>
      <c r="PIR2779" s="653"/>
      <c r="PIS2779" s="653"/>
      <c r="PIT2779" s="653"/>
      <c r="PIU2779" s="653"/>
      <c r="PIV2779" s="653"/>
      <c r="PIW2779" s="653"/>
      <c r="PIX2779" s="653"/>
      <c r="PIY2779" s="653"/>
      <c r="PIZ2779" s="653"/>
      <c r="PJA2779" s="653"/>
      <c r="PJB2779" s="653"/>
      <c r="PJC2779" s="653"/>
      <c r="PJD2779" s="653"/>
      <c r="PJE2779" s="653"/>
      <c r="PJF2779" s="653"/>
      <c r="PJG2779" s="653"/>
      <c r="PJH2779" s="653"/>
      <c r="PJI2779" s="653"/>
      <c r="PJJ2779" s="653"/>
      <c r="PJK2779" s="653"/>
      <c r="PJL2779" s="653"/>
      <c r="PJM2779" s="653"/>
      <c r="PJN2779" s="653"/>
      <c r="PJO2779" s="653"/>
      <c r="PJP2779" s="653"/>
      <c r="PJQ2779" s="653"/>
      <c r="PJR2779" s="653"/>
      <c r="PJS2779" s="653"/>
      <c r="PJT2779" s="653"/>
      <c r="PJU2779" s="653"/>
      <c r="PJV2779" s="653"/>
      <c r="PJW2779" s="653"/>
      <c r="PJX2779" s="653"/>
      <c r="PJY2779" s="653"/>
      <c r="PJZ2779" s="653"/>
      <c r="PKA2779" s="653"/>
      <c r="PKB2779" s="653"/>
      <c r="PKC2779" s="653"/>
      <c r="PKD2779" s="653"/>
      <c r="PKE2779" s="653"/>
      <c r="PKF2779" s="653"/>
      <c r="PKG2779" s="653"/>
      <c r="PKH2779" s="653"/>
      <c r="PKI2779" s="653"/>
      <c r="PKJ2779" s="653"/>
      <c r="PKK2779" s="653"/>
      <c r="PKL2779" s="653"/>
      <c r="PKM2779" s="653"/>
      <c r="PKN2779" s="653"/>
      <c r="PKO2779" s="653"/>
      <c r="PKP2779" s="653"/>
      <c r="PKQ2779" s="653"/>
      <c r="PKR2779" s="653"/>
      <c r="PKS2779" s="653"/>
      <c r="PKT2779" s="653"/>
      <c r="PKU2779" s="653"/>
      <c r="PKV2779" s="653"/>
      <c r="PKW2779" s="653"/>
      <c r="PKX2779" s="653"/>
      <c r="PKY2779" s="653"/>
      <c r="PKZ2779" s="653"/>
      <c r="PLA2779" s="653"/>
      <c r="PLB2779" s="653"/>
      <c r="PLC2779" s="653"/>
      <c r="PLD2779" s="653"/>
      <c r="PLE2779" s="653"/>
      <c r="PLF2779" s="653"/>
      <c r="PLG2779" s="653"/>
      <c r="PLH2779" s="653"/>
      <c r="PLI2779" s="653"/>
      <c r="PLJ2779" s="653"/>
      <c r="PLK2779" s="653"/>
      <c r="PLL2779" s="653"/>
      <c r="PLM2779" s="653"/>
      <c r="PLN2779" s="653"/>
      <c r="PLO2779" s="653"/>
      <c r="PLP2779" s="653"/>
      <c r="PLQ2779" s="653"/>
      <c r="PLR2779" s="653"/>
      <c r="PLS2779" s="653"/>
      <c r="PLT2779" s="653"/>
      <c r="PLU2779" s="653"/>
      <c r="PLV2779" s="653"/>
      <c r="PLW2779" s="653"/>
      <c r="PLX2779" s="653"/>
      <c r="PLY2779" s="653"/>
      <c r="PLZ2779" s="653"/>
      <c r="PMA2779" s="653"/>
      <c r="PMB2779" s="653"/>
      <c r="PMC2779" s="653"/>
      <c r="PMD2779" s="653"/>
      <c r="PME2779" s="653"/>
      <c r="PMF2779" s="653"/>
      <c r="PMG2779" s="653"/>
      <c r="PMH2779" s="653"/>
      <c r="PMI2779" s="653"/>
      <c r="PMJ2779" s="653"/>
      <c r="PMK2779" s="653"/>
      <c r="PML2779" s="653"/>
      <c r="PMM2779" s="653"/>
      <c r="PMN2779" s="653"/>
      <c r="PMO2779" s="653"/>
      <c r="PMP2779" s="653"/>
      <c r="PMQ2779" s="653"/>
      <c r="PMR2779" s="653"/>
      <c r="PMS2779" s="653"/>
      <c r="PMT2779" s="653"/>
      <c r="PMU2779" s="653"/>
      <c r="PMV2779" s="653"/>
      <c r="PMW2779" s="653"/>
      <c r="PMX2779" s="653"/>
      <c r="PMY2779" s="653"/>
      <c r="PMZ2779" s="653"/>
      <c r="PNA2779" s="653"/>
      <c r="PNB2779" s="653"/>
      <c r="PNC2779" s="653"/>
      <c r="PND2779" s="653"/>
      <c r="PNE2779" s="653"/>
      <c r="PNF2779" s="653"/>
      <c r="PNG2779" s="653"/>
      <c r="PNH2779" s="653"/>
      <c r="PNI2779" s="653"/>
      <c r="PNJ2779" s="653"/>
      <c r="PNK2779" s="653"/>
      <c r="PNL2779" s="653"/>
      <c r="PNM2779" s="653"/>
      <c r="PNN2779" s="653"/>
      <c r="PNO2779" s="653"/>
      <c r="PNP2779" s="653"/>
      <c r="PNQ2779" s="653"/>
      <c r="PNR2779" s="653"/>
      <c r="PNS2779" s="653"/>
      <c r="PNT2779" s="653"/>
      <c r="PNU2779" s="653"/>
      <c r="PNV2779" s="653"/>
      <c r="PNW2779" s="653"/>
      <c r="PNX2779" s="653"/>
      <c r="PNY2779" s="653"/>
      <c r="PNZ2779" s="653"/>
      <c r="POA2779" s="653"/>
      <c r="POB2779" s="653"/>
      <c r="POC2779" s="653"/>
      <c r="POD2779" s="653"/>
      <c r="POE2779" s="653"/>
      <c r="POF2779" s="653"/>
      <c r="POG2779" s="653"/>
      <c r="POH2779" s="653"/>
      <c r="POI2779" s="653"/>
      <c r="POJ2779" s="653"/>
      <c r="POK2779" s="653"/>
      <c r="POL2779" s="653"/>
      <c r="POM2779" s="653"/>
      <c r="PON2779" s="653"/>
      <c r="POO2779" s="653"/>
      <c r="POP2779" s="653"/>
      <c r="POQ2779" s="653"/>
      <c r="POR2779" s="653"/>
      <c r="POS2779" s="653"/>
      <c r="POT2779" s="653"/>
      <c r="POU2779" s="653"/>
      <c r="POV2779" s="653"/>
      <c r="POW2779" s="653"/>
      <c r="POX2779" s="653"/>
      <c r="POY2779" s="653"/>
      <c r="POZ2779" s="653"/>
      <c r="PPA2779" s="653"/>
      <c r="PPB2779" s="653"/>
      <c r="PPC2779" s="653"/>
      <c r="PPD2779" s="653"/>
      <c r="PPE2779" s="653"/>
      <c r="PPF2779" s="653"/>
      <c r="PPG2779" s="653"/>
      <c r="PPH2779" s="653"/>
      <c r="PPI2779" s="653"/>
      <c r="PPJ2779" s="653"/>
      <c r="PPK2779" s="653"/>
      <c r="PPL2779" s="653"/>
      <c r="PPM2779" s="653"/>
      <c r="PPN2779" s="653"/>
      <c r="PPO2779" s="653"/>
      <c r="PPP2779" s="653"/>
      <c r="PPQ2779" s="653"/>
      <c r="PPR2779" s="653"/>
      <c r="PPS2779" s="653"/>
      <c r="PPT2779" s="653"/>
      <c r="PPU2779" s="653"/>
      <c r="PPV2779" s="653"/>
      <c r="PPW2779" s="653"/>
      <c r="PPX2779" s="653"/>
      <c r="PPY2779" s="653"/>
      <c r="PPZ2779" s="653"/>
      <c r="PQA2779" s="653"/>
      <c r="PQB2779" s="653"/>
      <c r="PQC2779" s="653"/>
      <c r="PQD2779" s="653"/>
      <c r="PQE2779" s="653"/>
      <c r="PQF2779" s="653"/>
      <c r="PQG2779" s="653"/>
      <c r="PQH2779" s="653"/>
      <c r="PQI2779" s="653"/>
      <c r="PQJ2779" s="653"/>
      <c r="PQK2779" s="653"/>
      <c r="PQL2779" s="653"/>
      <c r="PQM2779" s="653"/>
      <c r="PQN2779" s="653"/>
      <c r="PQO2779" s="653"/>
      <c r="PQP2779" s="653"/>
      <c r="PQQ2779" s="653"/>
      <c r="PQR2779" s="653"/>
      <c r="PQS2779" s="653"/>
      <c r="PQT2779" s="653"/>
      <c r="PQU2779" s="653"/>
      <c r="PQV2779" s="653"/>
      <c r="PQW2779" s="653"/>
      <c r="PQX2779" s="653"/>
      <c r="PQY2779" s="653"/>
      <c r="PQZ2779" s="653"/>
      <c r="PRA2779" s="653"/>
      <c r="PRB2779" s="653"/>
      <c r="PRC2779" s="653"/>
      <c r="PRD2779" s="653"/>
      <c r="PRE2779" s="653"/>
      <c r="PRF2779" s="653"/>
      <c r="PRG2779" s="653"/>
      <c r="PRH2779" s="653"/>
      <c r="PRI2779" s="653"/>
      <c r="PRJ2779" s="653"/>
      <c r="PRK2779" s="653"/>
      <c r="PRL2779" s="653"/>
      <c r="PRM2779" s="653"/>
      <c r="PRN2779" s="653"/>
      <c r="PRO2779" s="653"/>
      <c r="PRP2779" s="653"/>
      <c r="PRQ2779" s="653"/>
      <c r="PRR2779" s="653"/>
      <c r="PRS2779" s="653"/>
      <c r="PRT2779" s="653"/>
      <c r="PRU2779" s="653"/>
      <c r="PRV2779" s="653"/>
      <c r="PRW2779" s="653"/>
      <c r="PRX2779" s="653"/>
      <c r="PRY2779" s="653"/>
      <c r="PRZ2779" s="653"/>
      <c r="PSA2779" s="653"/>
      <c r="PSB2779" s="653"/>
      <c r="PSC2779" s="653"/>
      <c r="PSD2779" s="653"/>
      <c r="PSE2779" s="653"/>
      <c r="PSF2779" s="653"/>
      <c r="PSG2779" s="653"/>
      <c r="PSH2779" s="653"/>
      <c r="PSI2779" s="653"/>
      <c r="PSJ2779" s="653"/>
      <c r="PSK2779" s="653"/>
      <c r="PSL2779" s="653"/>
      <c r="PSM2779" s="653"/>
      <c r="PSN2779" s="653"/>
      <c r="PSO2779" s="653"/>
      <c r="PSP2779" s="653"/>
      <c r="PSQ2779" s="653"/>
      <c r="PSR2779" s="653"/>
      <c r="PSS2779" s="653"/>
      <c r="PST2779" s="653"/>
      <c r="PSU2779" s="653"/>
      <c r="PSV2779" s="653"/>
      <c r="PSW2779" s="653"/>
      <c r="PSX2779" s="653"/>
      <c r="PSY2779" s="653"/>
      <c r="PSZ2779" s="653"/>
      <c r="PTA2779" s="653"/>
      <c r="PTB2779" s="653"/>
      <c r="PTC2779" s="653"/>
      <c r="PTD2779" s="653"/>
      <c r="PTE2779" s="653"/>
      <c r="PTF2779" s="653"/>
      <c r="PTG2779" s="653"/>
      <c r="PTH2779" s="653"/>
      <c r="PTI2779" s="653"/>
      <c r="PTJ2779" s="653"/>
      <c r="PTK2779" s="653"/>
      <c r="PTL2779" s="653"/>
      <c r="PTM2779" s="653"/>
      <c r="PTN2779" s="653"/>
      <c r="PTO2779" s="653"/>
      <c r="PTP2779" s="653"/>
      <c r="PTQ2779" s="653"/>
      <c r="PTR2779" s="653"/>
      <c r="PTS2779" s="653"/>
      <c r="PTT2779" s="653"/>
      <c r="PTU2779" s="653"/>
      <c r="PTV2779" s="653"/>
      <c r="PTW2779" s="653"/>
      <c r="PTX2779" s="653"/>
      <c r="PTY2779" s="653"/>
      <c r="PTZ2779" s="653"/>
      <c r="PUA2779" s="653"/>
      <c r="PUB2779" s="653"/>
      <c r="PUC2779" s="653"/>
      <c r="PUD2779" s="653"/>
      <c r="PUE2779" s="653"/>
      <c r="PUF2779" s="653"/>
      <c r="PUG2779" s="653"/>
      <c r="PUH2779" s="653"/>
      <c r="PUI2779" s="653"/>
      <c r="PUJ2779" s="653"/>
      <c r="PUK2779" s="653"/>
      <c r="PUL2779" s="653"/>
      <c r="PUM2779" s="653"/>
      <c r="PUN2779" s="653"/>
      <c r="PUO2779" s="653"/>
      <c r="PUP2779" s="653"/>
      <c r="PUQ2779" s="653"/>
      <c r="PUR2779" s="653"/>
      <c r="PUS2779" s="653"/>
      <c r="PUT2779" s="653"/>
      <c r="PUU2779" s="653"/>
      <c r="PUV2779" s="653"/>
      <c r="PUW2779" s="653"/>
      <c r="PUX2779" s="653"/>
      <c r="PUY2779" s="653"/>
      <c r="PUZ2779" s="653"/>
      <c r="PVA2779" s="653"/>
      <c r="PVB2779" s="653"/>
      <c r="PVC2779" s="653"/>
      <c r="PVD2779" s="653"/>
      <c r="PVE2779" s="653"/>
      <c r="PVF2779" s="653"/>
      <c r="PVG2779" s="653"/>
      <c r="PVH2779" s="653"/>
      <c r="PVI2779" s="653"/>
      <c r="PVJ2779" s="653"/>
      <c r="PVK2779" s="653"/>
      <c r="PVL2779" s="653"/>
      <c r="PVM2779" s="653"/>
      <c r="PVN2779" s="653"/>
      <c r="PVO2779" s="653"/>
      <c r="PVP2779" s="653"/>
      <c r="PVQ2779" s="653"/>
      <c r="PVR2779" s="653"/>
      <c r="PVS2779" s="653"/>
      <c r="PVT2779" s="653"/>
      <c r="PVU2779" s="653"/>
      <c r="PVV2779" s="653"/>
      <c r="PVW2779" s="653"/>
      <c r="PVX2779" s="653"/>
      <c r="PVY2779" s="653"/>
      <c r="PVZ2779" s="653"/>
      <c r="PWA2779" s="653"/>
      <c r="PWB2779" s="653"/>
      <c r="PWC2779" s="653"/>
      <c r="PWD2779" s="653"/>
      <c r="PWE2779" s="653"/>
      <c r="PWF2779" s="653"/>
      <c r="PWG2779" s="653"/>
      <c r="PWH2779" s="653"/>
      <c r="PWI2779" s="653"/>
      <c r="PWJ2779" s="653"/>
      <c r="PWK2779" s="653"/>
      <c r="PWL2779" s="653"/>
      <c r="PWM2779" s="653"/>
      <c r="PWN2779" s="653"/>
      <c r="PWO2779" s="653"/>
      <c r="PWP2779" s="653"/>
      <c r="PWQ2779" s="653"/>
      <c r="PWR2779" s="653"/>
      <c r="PWS2779" s="653"/>
      <c r="PWT2779" s="653"/>
      <c r="PWU2779" s="653"/>
      <c r="PWV2779" s="653"/>
      <c r="PWW2779" s="653"/>
      <c r="PWX2779" s="653"/>
      <c r="PWY2779" s="653"/>
      <c r="PWZ2779" s="653"/>
      <c r="PXA2779" s="653"/>
      <c r="PXB2779" s="653"/>
      <c r="PXC2779" s="653"/>
      <c r="PXD2779" s="653"/>
      <c r="PXE2779" s="653"/>
      <c r="PXF2779" s="653"/>
      <c r="PXG2779" s="653"/>
      <c r="PXH2779" s="653"/>
      <c r="PXI2779" s="653"/>
      <c r="PXJ2779" s="653"/>
      <c r="PXK2779" s="653"/>
      <c r="PXL2779" s="653"/>
      <c r="PXM2779" s="653"/>
      <c r="PXN2779" s="653"/>
      <c r="PXO2779" s="653"/>
      <c r="PXP2779" s="653"/>
      <c r="PXQ2779" s="653"/>
      <c r="PXR2779" s="653"/>
      <c r="PXS2779" s="653"/>
      <c r="PXT2779" s="653"/>
      <c r="PXU2779" s="653"/>
      <c r="PXV2779" s="653"/>
      <c r="PXW2779" s="653"/>
      <c r="PXX2779" s="653"/>
      <c r="PXY2779" s="653"/>
      <c r="PXZ2779" s="653"/>
      <c r="PYA2779" s="653"/>
      <c r="PYB2779" s="653"/>
      <c r="PYC2779" s="653"/>
      <c r="PYD2779" s="653"/>
      <c r="PYE2779" s="653"/>
      <c r="PYF2779" s="653"/>
      <c r="PYG2779" s="653"/>
      <c r="PYH2779" s="653"/>
      <c r="PYI2779" s="653"/>
      <c r="PYJ2779" s="653"/>
      <c r="PYK2779" s="653"/>
      <c r="PYL2779" s="653"/>
      <c r="PYM2779" s="653"/>
      <c r="PYN2779" s="653"/>
      <c r="PYO2779" s="653"/>
      <c r="PYP2779" s="653"/>
      <c r="PYQ2779" s="653"/>
      <c r="PYR2779" s="653"/>
      <c r="PYS2779" s="653"/>
      <c r="PYT2779" s="653"/>
      <c r="PYU2779" s="653"/>
      <c r="PYV2779" s="653"/>
      <c r="PYW2779" s="653"/>
      <c r="PYX2779" s="653"/>
      <c r="PYY2779" s="653"/>
      <c r="PYZ2779" s="653"/>
      <c r="PZA2779" s="653"/>
      <c r="PZB2779" s="653"/>
      <c r="PZC2779" s="653"/>
      <c r="PZD2779" s="653"/>
      <c r="PZE2779" s="653"/>
      <c r="PZF2779" s="653"/>
      <c r="PZG2779" s="653"/>
      <c r="PZH2779" s="653"/>
      <c r="PZI2779" s="653"/>
      <c r="PZJ2779" s="653"/>
      <c r="PZK2779" s="653"/>
      <c r="PZL2779" s="653"/>
      <c r="PZM2779" s="653"/>
      <c r="PZN2779" s="653"/>
      <c r="PZO2779" s="653"/>
      <c r="PZP2779" s="653"/>
      <c r="PZQ2779" s="653"/>
      <c r="PZR2779" s="653"/>
      <c r="PZS2779" s="653"/>
      <c r="PZT2779" s="653"/>
      <c r="PZU2779" s="653"/>
      <c r="PZV2779" s="653"/>
      <c r="PZW2779" s="653"/>
      <c r="PZX2779" s="653"/>
      <c r="PZY2779" s="653"/>
      <c r="PZZ2779" s="653"/>
      <c r="QAA2779" s="653"/>
      <c r="QAB2779" s="653"/>
      <c r="QAC2779" s="653"/>
      <c r="QAD2779" s="653"/>
      <c r="QAE2779" s="653"/>
      <c r="QAF2779" s="653"/>
      <c r="QAG2779" s="653"/>
      <c r="QAH2779" s="653"/>
      <c r="QAI2779" s="653"/>
      <c r="QAJ2779" s="653"/>
      <c r="QAK2779" s="653"/>
      <c r="QAL2779" s="653"/>
      <c r="QAM2779" s="653"/>
      <c r="QAN2779" s="653"/>
      <c r="QAO2779" s="653"/>
      <c r="QAP2779" s="653"/>
      <c r="QAQ2779" s="653"/>
      <c r="QAR2779" s="653"/>
      <c r="QAS2779" s="653"/>
      <c r="QAT2779" s="653"/>
      <c r="QAU2779" s="653"/>
      <c r="QAV2779" s="653"/>
      <c r="QAW2779" s="653"/>
      <c r="QAX2779" s="653"/>
      <c r="QAY2779" s="653"/>
      <c r="QAZ2779" s="653"/>
      <c r="QBA2779" s="653"/>
      <c r="QBB2779" s="653"/>
      <c r="QBC2779" s="653"/>
      <c r="QBD2779" s="653"/>
      <c r="QBE2779" s="653"/>
      <c r="QBF2779" s="653"/>
      <c r="QBG2779" s="653"/>
      <c r="QBH2779" s="653"/>
      <c r="QBI2779" s="653"/>
      <c r="QBJ2779" s="653"/>
      <c r="QBK2779" s="653"/>
      <c r="QBL2779" s="653"/>
      <c r="QBM2779" s="653"/>
      <c r="QBN2779" s="653"/>
      <c r="QBO2779" s="653"/>
      <c r="QBP2779" s="653"/>
      <c r="QBQ2779" s="653"/>
      <c r="QBR2779" s="653"/>
      <c r="QBS2779" s="653"/>
      <c r="QBT2779" s="653"/>
      <c r="QBU2779" s="653"/>
      <c r="QBV2779" s="653"/>
      <c r="QBW2779" s="653"/>
      <c r="QBX2779" s="653"/>
      <c r="QBY2779" s="653"/>
      <c r="QBZ2779" s="653"/>
      <c r="QCA2779" s="653"/>
      <c r="QCB2779" s="653"/>
      <c r="QCC2779" s="653"/>
      <c r="QCD2779" s="653"/>
      <c r="QCE2779" s="653"/>
      <c r="QCF2779" s="653"/>
      <c r="QCG2779" s="653"/>
      <c r="QCH2779" s="653"/>
      <c r="QCI2779" s="653"/>
      <c r="QCJ2779" s="653"/>
      <c r="QCK2779" s="653"/>
      <c r="QCL2779" s="653"/>
      <c r="QCM2779" s="653"/>
      <c r="QCN2779" s="653"/>
      <c r="QCO2779" s="653"/>
      <c r="QCP2779" s="653"/>
      <c r="QCQ2779" s="653"/>
      <c r="QCR2779" s="653"/>
      <c r="QCS2779" s="653"/>
      <c r="QCT2779" s="653"/>
      <c r="QCU2779" s="653"/>
      <c r="QCV2779" s="653"/>
      <c r="QCW2779" s="653"/>
      <c r="QCX2779" s="653"/>
      <c r="QCY2779" s="653"/>
      <c r="QCZ2779" s="653"/>
      <c r="QDA2779" s="653"/>
      <c r="QDB2779" s="653"/>
      <c r="QDC2779" s="653"/>
      <c r="QDD2779" s="653"/>
      <c r="QDE2779" s="653"/>
      <c r="QDF2779" s="653"/>
      <c r="QDG2779" s="653"/>
      <c r="QDH2779" s="653"/>
      <c r="QDI2779" s="653"/>
      <c r="QDJ2779" s="653"/>
      <c r="QDK2779" s="653"/>
      <c r="QDL2779" s="653"/>
      <c r="QDM2779" s="653"/>
      <c r="QDN2779" s="653"/>
      <c r="QDO2779" s="653"/>
      <c r="QDP2779" s="653"/>
      <c r="QDQ2779" s="653"/>
      <c r="QDR2779" s="653"/>
      <c r="QDS2779" s="653"/>
      <c r="QDT2779" s="653"/>
      <c r="QDU2779" s="653"/>
      <c r="QDV2779" s="653"/>
      <c r="QDW2779" s="653"/>
      <c r="QDX2779" s="653"/>
      <c r="QDY2779" s="653"/>
      <c r="QDZ2779" s="653"/>
      <c r="QEA2779" s="653"/>
      <c r="QEB2779" s="653"/>
      <c r="QEC2779" s="653"/>
      <c r="QED2779" s="653"/>
      <c r="QEE2779" s="653"/>
      <c r="QEF2779" s="653"/>
      <c r="QEG2779" s="653"/>
      <c r="QEH2779" s="653"/>
      <c r="QEI2779" s="653"/>
      <c r="QEJ2779" s="653"/>
      <c r="QEK2779" s="653"/>
      <c r="QEL2779" s="653"/>
      <c r="QEM2779" s="653"/>
      <c r="QEN2779" s="653"/>
      <c r="QEO2779" s="653"/>
      <c r="QEP2779" s="653"/>
      <c r="QEQ2779" s="653"/>
      <c r="QER2779" s="653"/>
      <c r="QES2779" s="653"/>
      <c r="QET2779" s="653"/>
      <c r="QEU2779" s="653"/>
      <c r="QEV2779" s="653"/>
      <c r="QEW2779" s="653"/>
      <c r="QEX2779" s="653"/>
      <c r="QEY2779" s="653"/>
      <c r="QEZ2779" s="653"/>
      <c r="QFA2779" s="653"/>
      <c r="QFB2779" s="653"/>
      <c r="QFC2779" s="653"/>
      <c r="QFD2779" s="653"/>
      <c r="QFE2779" s="653"/>
      <c r="QFF2779" s="653"/>
      <c r="QFG2779" s="653"/>
      <c r="QFH2779" s="653"/>
      <c r="QFI2779" s="653"/>
      <c r="QFJ2779" s="653"/>
      <c r="QFK2779" s="653"/>
      <c r="QFL2779" s="653"/>
      <c r="QFM2779" s="653"/>
      <c r="QFN2779" s="653"/>
      <c r="QFO2779" s="653"/>
      <c r="QFP2779" s="653"/>
      <c r="QFQ2779" s="653"/>
      <c r="QFR2779" s="653"/>
      <c r="QFS2779" s="653"/>
      <c r="QFT2779" s="653"/>
      <c r="QFU2779" s="653"/>
      <c r="QFV2779" s="653"/>
      <c r="QFW2779" s="653"/>
      <c r="QFX2779" s="653"/>
      <c r="QFY2779" s="653"/>
      <c r="QFZ2779" s="653"/>
      <c r="QGA2779" s="653"/>
      <c r="QGB2779" s="653"/>
      <c r="QGC2779" s="653"/>
      <c r="QGD2779" s="653"/>
      <c r="QGE2779" s="653"/>
      <c r="QGF2779" s="653"/>
      <c r="QGG2779" s="653"/>
      <c r="QGH2779" s="653"/>
      <c r="QGI2779" s="653"/>
      <c r="QGJ2779" s="653"/>
      <c r="QGK2779" s="653"/>
      <c r="QGL2779" s="653"/>
      <c r="QGM2779" s="653"/>
      <c r="QGN2779" s="653"/>
      <c r="QGO2779" s="653"/>
      <c r="QGP2779" s="653"/>
      <c r="QGQ2779" s="653"/>
      <c r="QGR2779" s="653"/>
      <c r="QGS2779" s="653"/>
      <c r="QGT2779" s="653"/>
      <c r="QGU2779" s="653"/>
      <c r="QGV2779" s="653"/>
      <c r="QGW2779" s="653"/>
      <c r="QGX2779" s="653"/>
      <c r="QGY2779" s="653"/>
      <c r="QGZ2779" s="653"/>
      <c r="QHA2779" s="653"/>
      <c r="QHB2779" s="653"/>
      <c r="QHC2779" s="653"/>
      <c r="QHD2779" s="653"/>
      <c r="QHE2779" s="653"/>
      <c r="QHF2779" s="653"/>
      <c r="QHG2779" s="653"/>
      <c r="QHH2779" s="653"/>
      <c r="QHI2779" s="653"/>
      <c r="QHJ2779" s="653"/>
      <c r="QHK2779" s="653"/>
      <c r="QHL2779" s="653"/>
      <c r="QHM2779" s="653"/>
      <c r="QHN2779" s="653"/>
      <c r="QHO2779" s="653"/>
      <c r="QHP2779" s="653"/>
      <c r="QHQ2779" s="653"/>
      <c r="QHR2779" s="653"/>
      <c r="QHS2779" s="653"/>
      <c r="QHT2779" s="653"/>
      <c r="QHU2779" s="653"/>
      <c r="QHV2779" s="653"/>
      <c r="QHW2779" s="653"/>
      <c r="QHX2779" s="653"/>
      <c r="QHY2779" s="653"/>
      <c r="QHZ2779" s="653"/>
      <c r="QIA2779" s="653"/>
      <c r="QIB2779" s="653"/>
      <c r="QIC2779" s="653"/>
      <c r="QID2779" s="653"/>
      <c r="QIE2779" s="653"/>
      <c r="QIF2779" s="653"/>
      <c r="QIG2779" s="653"/>
      <c r="QIH2779" s="653"/>
      <c r="QII2779" s="653"/>
      <c r="QIJ2779" s="653"/>
      <c r="QIK2779" s="653"/>
      <c r="QIL2779" s="653"/>
      <c r="QIM2779" s="653"/>
      <c r="QIN2779" s="653"/>
      <c r="QIO2779" s="653"/>
      <c r="QIP2779" s="653"/>
      <c r="QIQ2779" s="653"/>
      <c r="QIR2779" s="653"/>
      <c r="QIS2779" s="653"/>
      <c r="QIT2779" s="653"/>
      <c r="QIU2779" s="653"/>
      <c r="QIV2779" s="653"/>
      <c r="QIW2779" s="653"/>
      <c r="QIX2779" s="653"/>
      <c r="QIY2779" s="653"/>
      <c r="QIZ2779" s="653"/>
      <c r="QJA2779" s="653"/>
      <c r="QJB2779" s="653"/>
      <c r="QJC2779" s="653"/>
      <c r="QJD2779" s="653"/>
      <c r="QJE2779" s="653"/>
      <c r="QJF2779" s="653"/>
      <c r="QJG2779" s="653"/>
      <c r="QJH2779" s="653"/>
      <c r="QJI2779" s="653"/>
      <c r="QJJ2779" s="653"/>
      <c r="QJK2779" s="653"/>
      <c r="QJL2779" s="653"/>
      <c r="QJM2779" s="653"/>
      <c r="QJN2779" s="653"/>
      <c r="QJO2779" s="653"/>
      <c r="QJP2779" s="653"/>
      <c r="QJQ2779" s="653"/>
      <c r="QJR2779" s="653"/>
      <c r="QJS2779" s="653"/>
      <c r="QJT2779" s="653"/>
      <c r="QJU2779" s="653"/>
      <c r="QJV2779" s="653"/>
      <c r="QJW2779" s="653"/>
      <c r="QJX2779" s="653"/>
      <c r="QJY2779" s="653"/>
      <c r="QJZ2779" s="653"/>
      <c r="QKA2779" s="653"/>
      <c r="QKB2779" s="653"/>
      <c r="QKC2779" s="653"/>
      <c r="QKD2779" s="653"/>
      <c r="QKE2779" s="653"/>
      <c r="QKF2779" s="653"/>
      <c r="QKG2779" s="653"/>
      <c r="QKH2779" s="653"/>
      <c r="QKI2779" s="653"/>
      <c r="QKJ2779" s="653"/>
      <c r="QKK2779" s="653"/>
      <c r="QKL2779" s="653"/>
      <c r="QKM2779" s="653"/>
      <c r="QKN2779" s="653"/>
      <c r="QKO2779" s="653"/>
      <c r="QKP2779" s="653"/>
      <c r="QKQ2779" s="653"/>
      <c r="QKR2779" s="653"/>
      <c r="QKS2779" s="653"/>
      <c r="QKT2779" s="653"/>
      <c r="QKU2779" s="653"/>
      <c r="QKV2779" s="653"/>
      <c r="QKW2779" s="653"/>
      <c r="QKX2779" s="653"/>
      <c r="QKY2779" s="653"/>
      <c r="QKZ2779" s="653"/>
      <c r="QLA2779" s="653"/>
      <c r="QLB2779" s="653"/>
      <c r="QLC2779" s="653"/>
      <c r="QLD2779" s="653"/>
      <c r="QLE2779" s="653"/>
      <c r="QLF2779" s="653"/>
      <c r="QLG2779" s="653"/>
      <c r="QLH2779" s="653"/>
      <c r="QLI2779" s="653"/>
      <c r="QLJ2779" s="653"/>
      <c r="QLK2779" s="653"/>
      <c r="QLL2779" s="653"/>
      <c r="QLM2779" s="653"/>
      <c r="QLN2779" s="653"/>
      <c r="QLO2779" s="653"/>
      <c r="QLP2779" s="653"/>
      <c r="QLQ2779" s="653"/>
      <c r="QLR2779" s="653"/>
      <c r="QLS2779" s="653"/>
      <c r="QLT2779" s="653"/>
      <c r="QLU2779" s="653"/>
      <c r="QLV2779" s="653"/>
      <c r="QLW2779" s="653"/>
      <c r="QLX2779" s="653"/>
      <c r="QLY2779" s="653"/>
      <c r="QLZ2779" s="653"/>
      <c r="QMA2779" s="653"/>
      <c r="QMB2779" s="653"/>
      <c r="QMC2779" s="653"/>
      <c r="QMD2779" s="653"/>
      <c r="QME2779" s="653"/>
      <c r="QMF2779" s="653"/>
      <c r="QMG2779" s="653"/>
      <c r="QMH2779" s="653"/>
      <c r="QMI2779" s="653"/>
      <c r="QMJ2779" s="653"/>
      <c r="QMK2779" s="653"/>
      <c r="QML2779" s="653"/>
      <c r="QMM2779" s="653"/>
      <c r="QMN2779" s="653"/>
      <c r="QMO2779" s="653"/>
      <c r="QMP2779" s="653"/>
      <c r="QMQ2779" s="653"/>
      <c r="QMR2779" s="653"/>
      <c r="QMS2779" s="653"/>
      <c r="QMT2779" s="653"/>
      <c r="QMU2779" s="653"/>
      <c r="QMV2779" s="653"/>
      <c r="QMW2779" s="653"/>
      <c r="QMX2779" s="653"/>
      <c r="QMY2779" s="653"/>
      <c r="QMZ2779" s="653"/>
      <c r="QNA2779" s="653"/>
      <c r="QNB2779" s="653"/>
      <c r="QNC2779" s="653"/>
      <c r="QND2779" s="653"/>
      <c r="QNE2779" s="653"/>
      <c r="QNF2779" s="653"/>
      <c r="QNG2779" s="653"/>
      <c r="QNH2779" s="653"/>
      <c r="QNI2779" s="653"/>
      <c r="QNJ2779" s="653"/>
      <c r="QNK2779" s="653"/>
      <c r="QNL2779" s="653"/>
      <c r="QNM2779" s="653"/>
      <c r="QNN2779" s="653"/>
      <c r="QNO2779" s="653"/>
      <c r="QNP2779" s="653"/>
      <c r="QNQ2779" s="653"/>
      <c r="QNR2779" s="653"/>
      <c r="QNS2779" s="653"/>
      <c r="QNT2779" s="653"/>
      <c r="QNU2779" s="653"/>
      <c r="QNV2779" s="653"/>
      <c r="QNW2779" s="653"/>
      <c r="QNX2779" s="653"/>
      <c r="QNY2779" s="653"/>
      <c r="QNZ2779" s="653"/>
      <c r="QOA2779" s="653"/>
      <c r="QOB2779" s="653"/>
      <c r="QOC2779" s="653"/>
      <c r="QOD2779" s="653"/>
      <c r="QOE2779" s="653"/>
      <c r="QOF2779" s="653"/>
      <c r="QOG2779" s="653"/>
      <c r="QOH2779" s="653"/>
      <c r="QOI2779" s="653"/>
      <c r="QOJ2779" s="653"/>
      <c r="QOK2779" s="653"/>
      <c r="QOL2779" s="653"/>
      <c r="QOM2779" s="653"/>
      <c r="QON2779" s="653"/>
      <c r="QOO2779" s="653"/>
      <c r="QOP2779" s="653"/>
      <c r="QOQ2779" s="653"/>
      <c r="QOR2779" s="653"/>
      <c r="QOS2779" s="653"/>
      <c r="QOT2779" s="653"/>
      <c r="QOU2779" s="653"/>
      <c r="QOV2779" s="653"/>
      <c r="QOW2779" s="653"/>
      <c r="QOX2779" s="653"/>
      <c r="QOY2779" s="653"/>
      <c r="QOZ2779" s="653"/>
      <c r="QPA2779" s="653"/>
      <c r="QPB2779" s="653"/>
      <c r="QPC2779" s="653"/>
      <c r="QPD2779" s="653"/>
      <c r="QPE2779" s="653"/>
      <c r="QPF2779" s="653"/>
      <c r="QPG2779" s="653"/>
      <c r="QPH2779" s="653"/>
      <c r="QPI2779" s="653"/>
      <c r="QPJ2779" s="653"/>
      <c r="QPK2779" s="653"/>
      <c r="QPL2779" s="653"/>
      <c r="QPM2779" s="653"/>
      <c r="QPN2779" s="653"/>
      <c r="QPO2779" s="653"/>
      <c r="QPP2779" s="653"/>
      <c r="QPQ2779" s="653"/>
      <c r="QPR2779" s="653"/>
      <c r="QPS2779" s="653"/>
      <c r="QPT2779" s="653"/>
      <c r="QPU2779" s="653"/>
      <c r="QPV2779" s="653"/>
      <c r="QPW2779" s="653"/>
      <c r="QPX2779" s="653"/>
      <c r="QPY2779" s="653"/>
      <c r="QPZ2779" s="653"/>
      <c r="QQA2779" s="653"/>
      <c r="QQB2779" s="653"/>
      <c r="QQC2779" s="653"/>
      <c r="QQD2779" s="653"/>
      <c r="QQE2779" s="653"/>
      <c r="QQF2779" s="653"/>
      <c r="QQG2779" s="653"/>
      <c r="QQH2779" s="653"/>
      <c r="QQI2779" s="653"/>
      <c r="QQJ2779" s="653"/>
      <c r="QQK2779" s="653"/>
      <c r="QQL2779" s="653"/>
      <c r="QQM2779" s="653"/>
      <c r="QQN2779" s="653"/>
      <c r="QQO2779" s="653"/>
      <c r="QQP2779" s="653"/>
      <c r="QQQ2779" s="653"/>
      <c r="QQR2779" s="653"/>
      <c r="QQS2779" s="653"/>
      <c r="QQT2779" s="653"/>
      <c r="QQU2779" s="653"/>
      <c r="QQV2779" s="653"/>
      <c r="QQW2779" s="653"/>
      <c r="QQX2779" s="653"/>
      <c r="QQY2779" s="653"/>
      <c r="QQZ2779" s="653"/>
      <c r="QRA2779" s="653"/>
      <c r="QRB2779" s="653"/>
      <c r="QRC2779" s="653"/>
      <c r="QRD2779" s="653"/>
      <c r="QRE2779" s="653"/>
      <c r="QRF2779" s="653"/>
      <c r="QRG2779" s="653"/>
      <c r="QRH2779" s="653"/>
      <c r="QRI2779" s="653"/>
      <c r="QRJ2779" s="653"/>
      <c r="QRK2779" s="653"/>
      <c r="QRL2779" s="653"/>
      <c r="QRM2779" s="653"/>
      <c r="QRN2779" s="653"/>
      <c r="QRO2779" s="653"/>
      <c r="QRP2779" s="653"/>
      <c r="QRQ2779" s="653"/>
      <c r="QRR2779" s="653"/>
      <c r="QRS2779" s="653"/>
      <c r="QRT2779" s="653"/>
      <c r="QRU2779" s="653"/>
      <c r="QRV2779" s="653"/>
      <c r="QRW2779" s="653"/>
      <c r="QRX2779" s="653"/>
      <c r="QRY2779" s="653"/>
      <c r="QRZ2779" s="653"/>
      <c r="QSA2779" s="653"/>
      <c r="QSB2779" s="653"/>
      <c r="QSC2779" s="653"/>
      <c r="QSD2779" s="653"/>
      <c r="QSE2779" s="653"/>
      <c r="QSF2779" s="653"/>
      <c r="QSG2779" s="653"/>
      <c r="QSH2779" s="653"/>
      <c r="QSI2779" s="653"/>
      <c r="QSJ2779" s="653"/>
      <c r="QSK2779" s="653"/>
      <c r="QSL2779" s="653"/>
      <c r="QSM2779" s="653"/>
      <c r="QSN2779" s="653"/>
      <c r="QSO2779" s="653"/>
      <c r="QSP2779" s="653"/>
      <c r="QSQ2779" s="653"/>
      <c r="QSR2779" s="653"/>
      <c r="QSS2779" s="653"/>
      <c r="QST2779" s="653"/>
      <c r="QSU2779" s="653"/>
      <c r="QSV2779" s="653"/>
      <c r="QSW2779" s="653"/>
      <c r="QSX2779" s="653"/>
      <c r="QSY2779" s="653"/>
      <c r="QSZ2779" s="653"/>
      <c r="QTA2779" s="653"/>
      <c r="QTB2779" s="653"/>
      <c r="QTC2779" s="653"/>
      <c r="QTD2779" s="653"/>
      <c r="QTE2779" s="653"/>
      <c r="QTF2779" s="653"/>
      <c r="QTG2779" s="653"/>
      <c r="QTH2779" s="653"/>
      <c r="QTI2779" s="653"/>
      <c r="QTJ2779" s="653"/>
      <c r="QTK2779" s="653"/>
      <c r="QTL2779" s="653"/>
      <c r="QTM2779" s="653"/>
      <c r="QTN2779" s="653"/>
      <c r="QTO2779" s="653"/>
      <c r="QTP2779" s="653"/>
      <c r="QTQ2779" s="653"/>
      <c r="QTR2779" s="653"/>
      <c r="QTS2779" s="653"/>
      <c r="QTT2779" s="653"/>
      <c r="QTU2779" s="653"/>
      <c r="QTV2779" s="653"/>
      <c r="QTW2779" s="653"/>
      <c r="QTX2779" s="653"/>
      <c r="QTY2779" s="653"/>
      <c r="QTZ2779" s="653"/>
      <c r="QUA2779" s="653"/>
      <c r="QUB2779" s="653"/>
      <c r="QUC2779" s="653"/>
      <c r="QUD2779" s="653"/>
      <c r="QUE2779" s="653"/>
      <c r="QUF2779" s="653"/>
      <c r="QUG2779" s="653"/>
      <c r="QUH2779" s="653"/>
      <c r="QUI2779" s="653"/>
      <c r="QUJ2779" s="653"/>
      <c r="QUK2779" s="653"/>
      <c r="QUL2779" s="653"/>
      <c r="QUM2779" s="653"/>
      <c r="QUN2779" s="653"/>
      <c r="QUO2779" s="653"/>
      <c r="QUP2779" s="653"/>
      <c r="QUQ2779" s="653"/>
      <c r="QUR2779" s="653"/>
      <c r="QUS2779" s="653"/>
      <c r="QUT2779" s="653"/>
      <c r="QUU2779" s="653"/>
      <c r="QUV2779" s="653"/>
      <c r="QUW2779" s="653"/>
      <c r="QUX2779" s="653"/>
      <c r="QUY2779" s="653"/>
      <c r="QUZ2779" s="653"/>
      <c r="QVA2779" s="653"/>
      <c r="QVB2779" s="653"/>
      <c r="QVC2779" s="653"/>
      <c r="QVD2779" s="653"/>
      <c r="QVE2779" s="653"/>
      <c r="QVF2779" s="653"/>
      <c r="QVG2779" s="653"/>
      <c r="QVH2779" s="653"/>
      <c r="QVI2779" s="653"/>
      <c r="QVJ2779" s="653"/>
      <c r="QVK2779" s="653"/>
      <c r="QVL2779" s="653"/>
      <c r="QVM2779" s="653"/>
      <c r="QVN2779" s="653"/>
      <c r="QVO2779" s="653"/>
      <c r="QVP2779" s="653"/>
      <c r="QVQ2779" s="653"/>
      <c r="QVR2779" s="653"/>
      <c r="QVS2779" s="653"/>
      <c r="QVT2779" s="653"/>
      <c r="QVU2779" s="653"/>
      <c r="QVV2779" s="653"/>
      <c r="QVW2779" s="653"/>
      <c r="QVX2779" s="653"/>
      <c r="QVY2779" s="653"/>
      <c r="QVZ2779" s="653"/>
      <c r="QWA2779" s="653"/>
      <c r="QWB2779" s="653"/>
      <c r="QWC2779" s="653"/>
      <c r="QWD2779" s="653"/>
      <c r="QWE2779" s="653"/>
      <c r="QWF2779" s="653"/>
      <c r="QWG2779" s="653"/>
      <c r="QWH2779" s="653"/>
      <c r="QWI2779" s="653"/>
      <c r="QWJ2779" s="653"/>
      <c r="QWK2779" s="653"/>
      <c r="QWL2779" s="653"/>
      <c r="QWM2779" s="653"/>
      <c r="QWN2779" s="653"/>
      <c r="QWO2779" s="653"/>
      <c r="QWP2779" s="653"/>
      <c r="QWQ2779" s="653"/>
      <c r="QWR2779" s="653"/>
      <c r="QWS2779" s="653"/>
      <c r="QWT2779" s="653"/>
      <c r="QWU2779" s="653"/>
      <c r="QWV2779" s="653"/>
      <c r="QWW2779" s="653"/>
      <c r="QWX2779" s="653"/>
      <c r="QWY2779" s="653"/>
      <c r="QWZ2779" s="653"/>
      <c r="QXA2779" s="653"/>
      <c r="QXB2779" s="653"/>
      <c r="QXC2779" s="653"/>
      <c r="QXD2779" s="653"/>
      <c r="QXE2779" s="653"/>
      <c r="QXF2779" s="653"/>
      <c r="QXG2779" s="653"/>
      <c r="QXH2779" s="653"/>
      <c r="QXI2779" s="653"/>
      <c r="QXJ2779" s="653"/>
      <c r="QXK2779" s="653"/>
      <c r="QXL2779" s="653"/>
      <c r="QXM2779" s="653"/>
      <c r="QXN2779" s="653"/>
      <c r="QXO2779" s="653"/>
      <c r="QXP2779" s="653"/>
      <c r="QXQ2779" s="653"/>
      <c r="QXR2779" s="653"/>
      <c r="QXS2779" s="653"/>
      <c r="QXT2779" s="653"/>
      <c r="QXU2779" s="653"/>
      <c r="QXV2779" s="653"/>
      <c r="QXW2779" s="653"/>
      <c r="QXX2779" s="653"/>
      <c r="QXY2779" s="653"/>
      <c r="QXZ2779" s="653"/>
      <c r="QYA2779" s="653"/>
      <c r="QYB2779" s="653"/>
      <c r="QYC2779" s="653"/>
      <c r="QYD2779" s="653"/>
      <c r="QYE2779" s="653"/>
      <c r="QYF2779" s="653"/>
      <c r="QYG2779" s="653"/>
      <c r="QYH2779" s="653"/>
      <c r="QYI2779" s="653"/>
      <c r="QYJ2779" s="653"/>
      <c r="QYK2779" s="653"/>
      <c r="QYL2779" s="653"/>
      <c r="QYM2779" s="653"/>
      <c r="QYN2779" s="653"/>
      <c r="QYO2779" s="653"/>
      <c r="QYP2779" s="653"/>
      <c r="QYQ2779" s="653"/>
      <c r="QYR2779" s="653"/>
      <c r="QYS2779" s="653"/>
      <c r="QYT2779" s="653"/>
      <c r="QYU2779" s="653"/>
      <c r="QYV2779" s="653"/>
      <c r="QYW2779" s="653"/>
      <c r="QYX2779" s="653"/>
      <c r="QYY2779" s="653"/>
      <c r="QYZ2779" s="653"/>
      <c r="QZA2779" s="653"/>
      <c r="QZB2779" s="653"/>
      <c r="QZC2779" s="653"/>
      <c r="QZD2779" s="653"/>
      <c r="QZE2779" s="653"/>
      <c r="QZF2779" s="653"/>
      <c r="QZG2779" s="653"/>
      <c r="QZH2779" s="653"/>
      <c r="QZI2779" s="653"/>
      <c r="QZJ2779" s="653"/>
      <c r="QZK2779" s="653"/>
      <c r="QZL2779" s="653"/>
      <c r="QZM2779" s="653"/>
      <c r="QZN2779" s="653"/>
      <c r="QZO2779" s="653"/>
      <c r="QZP2779" s="653"/>
      <c r="QZQ2779" s="653"/>
      <c r="QZR2779" s="653"/>
      <c r="QZS2779" s="653"/>
      <c r="QZT2779" s="653"/>
      <c r="QZU2779" s="653"/>
      <c r="QZV2779" s="653"/>
      <c r="QZW2779" s="653"/>
      <c r="QZX2779" s="653"/>
      <c r="QZY2779" s="653"/>
      <c r="QZZ2779" s="653"/>
      <c r="RAA2779" s="653"/>
      <c r="RAB2779" s="653"/>
      <c r="RAC2779" s="653"/>
      <c r="RAD2779" s="653"/>
      <c r="RAE2779" s="653"/>
      <c r="RAF2779" s="653"/>
      <c r="RAG2779" s="653"/>
      <c r="RAH2779" s="653"/>
      <c r="RAI2779" s="653"/>
      <c r="RAJ2779" s="653"/>
      <c r="RAK2779" s="653"/>
      <c r="RAL2779" s="653"/>
      <c r="RAM2779" s="653"/>
      <c r="RAN2779" s="653"/>
      <c r="RAO2779" s="653"/>
      <c r="RAP2779" s="653"/>
      <c r="RAQ2779" s="653"/>
      <c r="RAR2779" s="653"/>
      <c r="RAS2779" s="653"/>
      <c r="RAT2779" s="653"/>
      <c r="RAU2779" s="653"/>
      <c r="RAV2779" s="653"/>
      <c r="RAW2779" s="653"/>
      <c r="RAX2779" s="653"/>
      <c r="RAY2779" s="653"/>
      <c r="RAZ2779" s="653"/>
      <c r="RBA2779" s="653"/>
      <c r="RBB2779" s="653"/>
      <c r="RBC2779" s="653"/>
      <c r="RBD2779" s="653"/>
      <c r="RBE2779" s="653"/>
      <c r="RBF2779" s="653"/>
      <c r="RBG2779" s="653"/>
      <c r="RBH2779" s="653"/>
      <c r="RBI2779" s="653"/>
      <c r="RBJ2779" s="653"/>
      <c r="RBK2779" s="653"/>
      <c r="RBL2779" s="653"/>
      <c r="RBM2779" s="653"/>
      <c r="RBN2779" s="653"/>
      <c r="RBO2779" s="653"/>
      <c r="RBP2779" s="653"/>
      <c r="RBQ2779" s="653"/>
      <c r="RBR2779" s="653"/>
      <c r="RBS2779" s="653"/>
      <c r="RBT2779" s="653"/>
      <c r="RBU2779" s="653"/>
      <c r="RBV2779" s="653"/>
      <c r="RBW2779" s="653"/>
      <c r="RBX2779" s="653"/>
      <c r="RBY2779" s="653"/>
      <c r="RBZ2779" s="653"/>
      <c r="RCA2779" s="653"/>
      <c r="RCB2779" s="653"/>
      <c r="RCC2779" s="653"/>
      <c r="RCD2779" s="653"/>
      <c r="RCE2779" s="653"/>
      <c r="RCF2779" s="653"/>
      <c r="RCG2779" s="653"/>
      <c r="RCH2779" s="653"/>
      <c r="RCI2779" s="653"/>
      <c r="RCJ2779" s="653"/>
      <c r="RCK2779" s="653"/>
      <c r="RCL2779" s="653"/>
      <c r="RCM2779" s="653"/>
      <c r="RCN2779" s="653"/>
      <c r="RCO2779" s="653"/>
      <c r="RCP2779" s="653"/>
      <c r="RCQ2779" s="653"/>
      <c r="RCR2779" s="653"/>
      <c r="RCS2779" s="653"/>
      <c r="RCT2779" s="653"/>
      <c r="RCU2779" s="653"/>
      <c r="RCV2779" s="653"/>
      <c r="RCW2779" s="653"/>
      <c r="RCX2779" s="653"/>
      <c r="RCY2779" s="653"/>
      <c r="RCZ2779" s="653"/>
      <c r="RDA2779" s="653"/>
      <c r="RDB2779" s="653"/>
      <c r="RDC2779" s="653"/>
      <c r="RDD2779" s="653"/>
      <c r="RDE2779" s="653"/>
      <c r="RDF2779" s="653"/>
      <c r="RDG2779" s="653"/>
      <c r="RDH2779" s="653"/>
      <c r="RDI2779" s="653"/>
      <c r="RDJ2779" s="653"/>
      <c r="RDK2779" s="653"/>
      <c r="RDL2779" s="653"/>
      <c r="RDM2779" s="653"/>
      <c r="RDN2779" s="653"/>
      <c r="RDO2779" s="653"/>
      <c r="RDP2779" s="653"/>
      <c r="RDQ2779" s="653"/>
      <c r="RDR2779" s="653"/>
      <c r="RDS2779" s="653"/>
      <c r="RDT2779" s="653"/>
      <c r="RDU2779" s="653"/>
      <c r="RDV2779" s="653"/>
      <c r="RDW2779" s="653"/>
      <c r="RDX2779" s="653"/>
      <c r="RDY2779" s="653"/>
      <c r="RDZ2779" s="653"/>
      <c r="REA2779" s="653"/>
      <c r="REB2779" s="653"/>
      <c r="REC2779" s="653"/>
      <c r="RED2779" s="653"/>
      <c r="REE2779" s="653"/>
      <c r="REF2779" s="653"/>
      <c r="REG2779" s="653"/>
      <c r="REH2779" s="653"/>
      <c r="REI2779" s="653"/>
      <c r="REJ2779" s="653"/>
      <c r="REK2779" s="653"/>
      <c r="REL2779" s="653"/>
      <c r="REM2779" s="653"/>
      <c r="REN2779" s="653"/>
      <c r="REO2779" s="653"/>
      <c r="REP2779" s="653"/>
      <c r="REQ2779" s="653"/>
      <c r="RER2779" s="653"/>
      <c r="RES2779" s="653"/>
      <c r="RET2779" s="653"/>
      <c r="REU2779" s="653"/>
      <c r="REV2779" s="653"/>
      <c r="REW2779" s="653"/>
      <c r="REX2779" s="653"/>
      <c r="REY2779" s="653"/>
      <c r="REZ2779" s="653"/>
      <c r="RFA2779" s="653"/>
      <c r="RFB2779" s="653"/>
      <c r="RFC2779" s="653"/>
      <c r="RFD2779" s="653"/>
      <c r="RFE2779" s="653"/>
      <c r="RFF2779" s="653"/>
      <c r="RFG2779" s="653"/>
      <c r="RFH2779" s="653"/>
      <c r="RFI2779" s="653"/>
      <c r="RFJ2779" s="653"/>
      <c r="RFK2779" s="653"/>
      <c r="RFL2779" s="653"/>
      <c r="RFM2779" s="653"/>
      <c r="RFN2779" s="653"/>
      <c r="RFO2779" s="653"/>
      <c r="RFP2779" s="653"/>
      <c r="RFQ2779" s="653"/>
      <c r="RFR2779" s="653"/>
      <c r="RFS2779" s="653"/>
      <c r="RFT2779" s="653"/>
      <c r="RFU2779" s="653"/>
      <c r="RFV2779" s="653"/>
      <c r="RFW2779" s="653"/>
      <c r="RFX2779" s="653"/>
      <c r="RFY2779" s="653"/>
      <c r="RFZ2779" s="653"/>
      <c r="RGA2779" s="653"/>
      <c r="RGB2779" s="653"/>
      <c r="RGC2779" s="653"/>
      <c r="RGD2779" s="653"/>
      <c r="RGE2779" s="653"/>
      <c r="RGF2779" s="653"/>
      <c r="RGG2779" s="653"/>
      <c r="RGH2779" s="653"/>
      <c r="RGI2779" s="653"/>
      <c r="RGJ2779" s="653"/>
      <c r="RGK2779" s="653"/>
      <c r="RGL2779" s="653"/>
      <c r="RGM2779" s="653"/>
      <c r="RGN2779" s="653"/>
      <c r="RGO2779" s="653"/>
      <c r="RGP2779" s="653"/>
      <c r="RGQ2779" s="653"/>
      <c r="RGR2779" s="653"/>
      <c r="RGS2779" s="653"/>
      <c r="RGT2779" s="653"/>
      <c r="RGU2779" s="653"/>
      <c r="RGV2779" s="653"/>
      <c r="RGW2779" s="653"/>
      <c r="RGX2779" s="653"/>
      <c r="RGY2779" s="653"/>
      <c r="RGZ2779" s="653"/>
      <c r="RHA2779" s="653"/>
      <c r="RHB2779" s="653"/>
      <c r="RHC2779" s="653"/>
      <c r="RHD2779" s="653"/>
      <c r="RHE2779" s="653"/>
      <c r="RHF2779" s="653"/>
      <c r="RHG2779" s="653"/>
      <c r="RHH2779" s="653"/>
      <c r="RHI2779" s="653"/>
      <c r="RHJ2779" s="653"/>
      <c r="RHK2779" s="653"/>
      <c r="RHL2779" s="653"/>
      <c r="RHM2779" s="653"/>
      <c r="RHN2779" s="653"/>
      <c r="RHO2779" s="653"/>
      <c r="RHP2779" s="653"/>
      <c r="RHQ2779" s="653"/>
      <c r="RHR2779" s="653"/>
      <c r="RHS2779" s="653"/>
      <c r="RHT2779" s="653"/>
      <c r="RHU2779" s="653"/>
      <c r="RHV2779" s="653"/>
      <c r="RHW2779" s="653"/>
      <c r="RHX2779" s="653"/>
      <c r="RHY2779" s="653"/>
      <c r="RHZ2779" s="653"/>
      <c r="RIA2779" s="653"/>
      <c r="RIB2779" s="653"/>
      <c r="RIC2779" s="653"/>
      <c r="RID2779" s="653"/>
      <c r="RIE2779" s="653"/>
      <c r="RIF2779" s="653"/>
      <c r="RIG2779" s="653"/>
      <c r="RIH2779" s="653"/>
      <c r="RII2779" s="653"/>
      <c r="RIJ2779" s="653"/>
      <c r="RIK2779" s="653"/>
      <c r="RIL2779" s="653"/>
      <c r="RIM2779" s="653"/>
      <c r="RIN2779" s="653"/>
      <c r="RIO2779" s="653"/>
      <c r="RIP2779" s="653"/>
      <c r="RIQ2779" s="653"/>
      <c r="RIR2779" s="653"/>
      <c r="RIS2779" s="653"/>
      <c r="RIT2779" s="653"/>
      <c r="RIU2779" s="653"/>
      <c r="RIV2779" s="653"/>
      <c r="RIW2779" s="653"/>
      <c r="RIX2779" s="653"/>
      <c r="RIY2779" s="653"/>
      <c r="RIZ2779" s="653"/>
      <c r="RJA2779" s="653"/>
      <c r="RJB2779" s="653"/>
      <c r="RJC2779" s="653"/>
      <c r="RJD2779" s="653"/>
      <c r="RJE2779" s="653"/>
      <c r="RJF2779" s="653"/>
      <c r="RJG2779" s="653"/>
      <c r="RJH2779" s="653"/>
      <c r="RJI2779" s="653"/>
      <c r="RJJ2779" s="653"/>
      <c r="RJK2779" s="653"/>
      <c r="RJL2779" s="653"/>
      <c r="RJM2779" s="653"/>
      <c r="RJN2779" s="653"/>
      <c r="RJO2779" s="653"/>
      <c r="RJP2779" s="653"/>
      <c r="RJQ2779" s="653"/>
      <c r="RJR2779" s="653"/>
      <c r="RJS2779" s="653"/>
      <c r="RJT2779" s="653"/>
      <c r="RJU2779" s="653"/>
      <c r="RJV2779" s="653"/>
      <c r="RJW2779" s="653"/>
      <c r="RJX2779" s="653"/>
      <c r="RJY2779" s="653"/>
      <c r="RJZ2779" s="653"/>
      <c r="RKA2779" s="653"/>
      <c r="RKB2779" s="653"/>
      <c r="RKC2779" s="653"/>
      <c r="RKD2779" s="653"/>
      <c r="RKE2779" s="653"/>
      <c r="RKF2779" s="653"/>
      <c r="RKG2779" s="653"/>
      <c r="RKH2779" s="653"/>
      <c r="RKI2779" s="653"/>
      <c r="RKJ2779" s="653"/>
      <c r="RKK2779" s="653"/>
      <c r="RKL2779" s="653"/>
      <c r="RKM2779" s="653"/>
      <c r="RKN2779" s="653"/>
      <c r="RKO2779" s="653"/>
      <c r="RKP2779" s="653"/>
      <c r="RKQ2779" s="653"/>
      <c r="RKR2779" s="653"/>
      <c r="RKS2779" s="653"/>
      <c r="RKT2779" s="653"/>
      <c r="RKU2779" s="653"/>
      <c r="RKV2779" s="653"/>
      <c r="RKW2779" s="653"/>
      <c r="RKX2779" s="653"/>
      <c r="RKY2779" s="653"/>
      <c r="RKZ2779" s="653"/>
      <c r="RLA2779" s="653"/>
      <c r="RLB2779" s="653"/>
      <c r="RLC2779" s="653"/>
      <c r="RLD2779" s="653"/>
      <c r="RLE2779" s="653"/>
      <c r="RLF2779" s="653"/>
      <c r="RLG2779" s="653"/>
      <c r="RLH2779" s="653"/>
      <c r="RLI2779" s="653"/>
      <c r="RLJ2779" s="653"/>
      <c r="RLK2779" s="653"/>
      <c r="RLL2779" s="653"/>
      <c r="RLM2779" s="653"/>
      <c r="RLN2779" s="653"/>
      <c r="RLO2779" s="653"/>
      <c r="RLP2779" s="653"/>
      <c r="RLQ2779" s="653"/>
      <c r="RLR2779" s="653"/>
      <c r="RLS2779" s="653"/>
      <c r="RLT2779" s="653"/>
      <c r="RLU2779" s="653"/>
      <c r="RLV2779" s="653"/>
      <c r="RLW2779" s="653"/>
      <c r="RLX2779" s="653"/>
      <c r="RLY2779" s="653"/>
      <c r="RLZ2779" s="653"/>
      <c r="RMA2779" s="653"/>
      <c r="RMB2779" s="653"/>
      <c r="RMC2779" s="653"/>
      <c r="RMD2779" s="653"/>
      <c r="RME2779" s="653"/>
      <c r="RMF2779" s="653"/>
      <c r="RMG2779" s="653"/>
      <c r="RMH2779" s="653"/>
      <c r="RMI2779" s="653"/>
      <c r="RMJ2779" s="653"/>
      <c r="RMK2779" s="653"/>
      <c r="RML2779" s="653"/>
      <c r="RMM2779" s="653"/>
      <c r="RMN2779" s="653"/>
      <c r="RMO2779" s="653"/>
      <c r="RMP2779" s="653"/>
      <c r="RMQ2779" s="653"/>
      <c r="RMR2779" s="653"/>
      <c r="RMS2779" s="653"/>
      <c r="RMT2779" s="653"/>
      <c r="RMU2779" s="653"/>
      <c r="RMV2779" s="653"/>
      <c r="RMW2779" s="653"/>
      <c r="RMX2779" s="653"/>
      <c r="RMY2779" s="653"/>
      <c r="RMZ2779" s="653"/>
      <c r="RNA2779" s="653"/>
      <c r="RNB2779" s="653"/>
      <c r="RNC2779" s="653"/>
      <c r="RND2779" s="653"/>
      <c r="RNE2779" s="653"/>
      <c r="RNF2779" s="653"/>
      <c r="RNG2779" s="653"/>
      <c r="RNH2779" s="653"/>
      <c r="RNI2779" s="653"/>
      <c r="RNJ2779" s="653"/>
      <c r="RNK2779" s="653"/>
      <c r="RNL2779" s="653"/>
      <c r="RNM2779" s="653"/>
      <c r="RNN2779" s="653"/>
      <c r="RNO2779" s="653"/>
      <c r="RNP2779" s="653"/>
      <c r="RNQ2779" s="653"/>
      <c r="RNR2779" s="653"/>
      <c r="RNS2779" s="653"/>
      <c r="RNT2779" s="653"/>
      <c r="RNU2779" s="653"/>
      <c r="RNV2779" s="653"/>
      <c r="RNW2779" s="653"/>
      <c r="RNX2779" s="653"/>
      <c r="RNY2779" s="653"/>
      <c r="RNZ2779" s="653"/>
      <c r="ROA2779" s="653"/>
      <c r="ROB2779" s="653"/>
      <c r="ROC2779" s="653"/>
      <c r="ROD2779" s="653"/>
      <c r="ROE2779" s="653"/>
      <c r="ROF2779" s="653"/>
      <c r="ROG2779" s="653"/>
      <c r="ROH2779" s="653"/>
      <c r="ROI2779" s="653"/>
      <c r="ROJ2779" s="653"/>
      <c r="ROK2779" s="653"/>
      <c r="ROL2779" s="653"/>
      <c r="ROM2779" s="653"/>
      <c r="RON2779" s="653"/>
      <c r="ROO2779" s="653"/>
      <c r="ROP2779" s="653"/>
      <c r="ROQ2779" s="653"/>
      <c r="ROR2779" s="653"/>
      <c r="ROS2779" s="653"/>
      <c r="ROT2779" s="653"/>
      <c r="ROU2779" s="653"/>
      <c r="ROV2779" s="653"/>
      <c r="ROW2779" s="653"/>
      <c r="ROX2779" s="653"/>
      <c r="ROY2779" s="653"/>
      <c r="ROZ2779" s="653"/>
      <c r="RPA2779" s="653"/>
      <c r="RPB2779" s="653"/>
      <c r="RPC2779" s="653"/>
      <c r="RPD2779" s="653"/>
      <c r="RPE2779" s="653"/>
      <c r="RPF2779" s="653"/>
      <c r="RPG2779" s="653"/>
      <c r="RPH2779" s="653"/>
      <c r="RPI2779" s="653"/>
      <c r="RPJ2779" s="653"/>
      <c r="RPK2779" s="653"/>
      <c r="RPL2779" s="653"/>
      <c r="RPM2779" s="653"/>
      <c r="RPN2779" s="653"/>
      <c r="RPO2779" s="653"/>
      <c r="RPP2779" s="653"/>
      <c r="RPQ2779" s="653"/>
      <c r="RPR2779" s="653"/>
      <c r="RPS2779" s="653"/>
      <c r="RPT2779" s="653"/>
      <c r="RPU2779" s="653"/>
      <c r="RPV2779" s="653"/>
      <c r="RPW2779" s="653"/>
      <c r="RPX2779" s="653"/>
      <c r="RPY2779" s="653"/>
      <c r="RPZ2779" s="653"/>
      <c r="RQA2779" s="653"/>
      <c r="RQB2779" s="653"/>
      <c r="RQC2779" s="653"/>
      <c r="RQD2779" s="653"/>
      <c r="RQE2779" s="653"/>
      <c r="RQF2779" s="653"/>
      <c r="RQG2779" s="653"/>
      <c r="RQH2779" s="653"/>
      <c r="RQI2779" s="653"/>
      <c r="RQJ2779" s="653"/>
      <c r="RQK2779" s="653"/>
      <c r="RQL2779" s="653"/>
      <c r="RQM2779" s="653"/>
      <c r="RQN2779" s="653"/>
      <c r="RQO2779" s="653"/>
      <c r="RQP2779" s="653"/>
      <c r="RQQ2779" s="653"/>
      <c r="RQR2779" s="653"/>
      <c r="RQS2779" s="653"/>
      <c r="RQT2779" s="653"/>
      <c r="RQU2779" s="653"/>
      <c r="RQV2779" s="653"/>
      <c r="RQW2779" s="653"/>
      <c r="RQX2779" s="653"/>
      <c r="RQY2779" s="653"/>
      <c r="RQZ2779" s="653"/>
      <c r="RRA2779" s="653"/>
      <c r="RRB2779" s="653"/>
      <c r="RRC2779" s="653"/>
      <c r="RRD2779" s="653"/>
      <c r="RRE2779" s="653"/>
      <c r="RRF2779" s="653"/>
      <c r="RRG2779" s="653"/>
      <c r="RRH2779" s="653"/>
      <c r="RRI2779" s="653"/>
      <c r="RRJ2779" s="653"/>
      <c r="RRK2779" s="653"/>
      <c r="RRL2779" s="653"/>
      <c r="RRM2779" s="653"/>
      <c r="RRN2779" s="653"/>
      <c r="RRO2779" s="653"/>
      <c r="RRP2779" s="653"/>
      <c r="RRQ2779" s="653"/>
      <c r="RRR2779" s="653"/>
      <c r="RRS2779" s="653"/>
      <c r="RRT2779" s="653"/>
      <c r="RRU2779" s="653"/>
      <c r="RRV2779" s="653"/>
      <c r="RRW2779" s="653"/>
      <c r="RRX2779" s="653"/>
      <c r="RRY2779" s="653"/>
      <c r="RRZ2779" s="653"/>
      <c r="RSA2779" s="653"/>
      <c r="RSB2779" s="653"/>
      <c r="RSC2779" s="653"/>
      <c r="RSD2779" s="653"/>
      <c r="RSE2779" s="653"/>
      <c r="RSF2779" s="653"/>
      <c r="RSG2779" s="653"/>
      <c r="RSH2779" s="653"/>
      <c r="RSI2779" s="653"/>
      <c r="RSJ2779" s="653"/>
      <c r="RSK2779" s="653"/>
      <c r="RSL2779" s="653"/>
      <c r="RSM2779" s="653"/>
      <c r="RSN2779" s="653"/>
      <c r="RSO2779" s="653"/>
      <c r="RSP2779" s="653"/>
      <c r="RSQ2779" s="653"/>
      <c r="RSR2779" s="653"/>
      <c r="RSS2779" s="653"/>
      <c r="RST2779" s="653"/>
      <c r="RSU2779" s="653"/>
      <c r="RSV2779" s="653"/>
      <c r="RSW2779" s="653"/>
      <c r="RSX2779" s="653"/>
      <c r="RSY2779" s="653"/>
      <c r="RSZ2779" s="653"/>
      <c r="RTA2779" s="653"/>
      <c r="RTB2779" s="653"/>
      <c r="RTC2779" s="653"/>
      <c r="RTD2779" s="653"/>
      <c r="RTE2779" s="653"/>
      <c r="RTF2779" s="653"/>
      <c r="RTG2779" s="653"/>
      <c r="RTH2779" s="653"/>
      <c r="RTI2779" s="653"/>
      <c r="RTJ2779" s="653"/>
      <c r="RTK2779" s="653"/>
      <c r="RTL2779" s="653"/>
      <c r="RTM2779" s="653"/>
      <c r="RTN2779" s="653"/>
      <c r="RTO2779" s="653"/>
      <c r="RTP2779" s="653"/>
      <c r="RTQ2779" s="653"/>
      <c r="RTR2779" s="653"/>
      <c r="RTS2779" s="653"/>
      <c r="RTT2779" s="653"/>
      <c r="RTU2779" s="653"/>
      <c r="RTV2779" s="653"/>
      <c r="RTW2779" s="653"/>
      <c r="RTX2779" s="653"/>
      <c r="RTY2779" s="653"/>
      <c r="RTZ2779" s="653"/>
      <c r="RUA2779" s="653"/>
      <c r="RUB2779" s="653"/>
      <c r="RUC2779" s="653"/>
      <c r="RUD2779" s="653"/>
      <c r="RUE2779" s="653"/>
      <c r="RUF2779" s="653"/>
      <c r="RUG2779" s="653"/>
      <c r="RUH2779" s="653"/>
      <c r="RUI2779" s="653"/>
      <c r="RUJ2779" s="653"/>
      <c r="RUK2779" s="653"/>
      <c r="RUL2779" s="653"/>
      <c r="RUM2779" s="653"/>
      <c r="RUN2779" s="653"/>
      <c r="RUO2779" s="653"/>
      <c r="RUP2779" s="653"/>
      <c r="RUQ2779" s="653"/>
      <c r="RUR2779" s="653"/>
      <c r="RUS2779" s="653"/>
      <c r="RUT2779" s="653"/>
      <c r="RUU2779" s="653"/>
      <c r="RUV2779" s="653"/>
      <c r="RUW2779" s="653"/>
      <c r="RUX2779" s="653"/>
      <c r="RUY2779" s="653"/>
      <c r="RUZ2779" s="653"/>
      <c r="RVA2779" s="653"/>
      <c r="RVB2779" s="653"/>
      <c r="RVC2779" s="653"/>
      <c r="RVD2779" s="653"/>
      <c r="RVE2779" s="653"/>
      <c r="RVF2779" s="653"/>
      <c r="RVG2779" s="653"/>
      <c r="RVH2779" s="653"/>
      <c r="RVI2779" s="653"/>
      <c r="RVJ2779" s="653"/>
      <c r="RVK2779" s="653"/>
      <c r="RVL2779" s="653"/>
      <c r="RVM2779" s="653"/>
      <c r="RVN2779" s="653"/>
      <c r="RVO2779" s="653"/>
      <c r="RVP2779" s="653"/>
      <c r="RVQ2779" s="653"/>
      <c r="RVR2779" s="653"/>
      <c r="RVS2779" s="653"/>
      <c r="RVT2779" s="653"/>
      <c r="RVU2779" s="653"/>
      <c r="RVV2779" s="653"/>
      <c r="RVW2779" s="653"/>
      <c r="RVX2779" s="653"/>
      <c r="RVY2779" s="653"/>
      <c r="RVZ2779" s="653"/>
      <c r="RWA2779" s="653"/>
      <c r="RWB2779" s="653"/>
      <c r="RWC2779" s="653"/>
      <c r="RWD2779" s="653"/>
      <c r="RWE2779" s="653"/>
      <c r="RWF2779" s="653"/>
      <c r="RWG2779" s="653"/>
      <c r="RWH2779" s="653"/>
      <c r="RWI2779" s="653"/>
      <c r="RWJ2779" s="653"/>
      <c r="RWK2779" s="653"/>
      <c r="RWL2779" s="653"/>
      <c r="RWM2779" s="653"/>
      <c r="RWN2779" s="653"/>
      <c r="RWO2779" s="653"/>
      <c r="RWP2779" s="653"/>
      <c r="RWQ2779" s="653"/>
      <c r="RWR2779" s="653"/>
      <c r="RWS2779" s="653"/>
      <c r="RWT2779" s="653"/>
      <c r="RWU2779" s="653"/>
      <c r="RWV2779" s="653"/>
      <c r="RWW2779" s="653"/>
      <c r="RWX2779" s="653"/>
      <c r="RWY2779" s="653"/>
      <c r="RWZ2779" s="653"/>
      <c r="RXA2779" s="653"/>
      <c r="RXB2779" s="653"/>
      <c r="RXC2779" s="653"/>
      <c r="RXD2779" s="653"/>
      <c r="RXE2779" s="653"/>
      <c r="RXF2779" s="653"/>
      <c r="RXG2779" s="653"/>
      <c r="RXH2779" s="653"/>
      <c r="RXI2779" s="653"/>
      <c r="RXJ2779" s="653"/>
      <c r="RXK2779" s="653"/>
      <c r="RXL2779" s="653"/>
      <c r="RXM2779" s="653"/>
      <c r="RXN2779" s="653"/>
      <c r="RXO2779" s="653"/>
      <c r="RXP2779" s="653"/>
      <c r="RXQ2779" s="653"/>
      <c r="RXR2779" s="653"/>
      <c r="RXS2779" s="653"/>
      <c r="RXT2779" s="653"/>
      <c r="RXU2779" s="653"/>
      <c r="RXV2779" s="653"/>
      <c r="RXW2779" s="653"/>
      <c r="RXX2779" s="653"/>
      <c r="RXY2779" s="653"/>
      <c r="RXZ2779" s="653"/>
      <c r="RYA2779" s="653"/>
      <c r="RYB2779" s="653"/>
      <c r="RYC2779" s="653"/>
      <c r="RYD2779" s="653"/>
      <c r="RYE2779" s="653"/>
      <c r="RYF2779" s="653"/>
      <c r="RYG2779" s="653"/>
      <c r="RYH2779" s="653"/>
      <c r="RYI2779" s="653"/>
      <c r="RYJ2779" s="653"/>
      <c r="RYK2779" s="653"/>
      <c r="RYL2779" s="653"/>
      <c r="RYM2779" s="653"/>
      <c r="RYN2779" s="653"/>
      <c r="RYO2779" s="653"/>
      <c r="RYP2779" s="653"/>
      <c r="RYQ2779" s="653"/>
      <c r="RYR2779" s="653"/>
      <c r="RYS2779" s="653"/>
      <c r="RYT2779" s="653"/>
      <c r="RYU2779" s="653"/>
      <c r="RYV2779" s="653"/>
      <c r="RYW2779" s="653"/>
      <c r="RYX2779" s="653"/>
      <c r="RYY2779" s="653"/>
      <c r="RYZ2779" s="653"/>
      <c r="RZA2779" s="653"/>
      <c r="RZB2779" s="653"/>
      <c r="RZC2779" s="653"/>
      <c r="RZD2779" s="653"/>
      <c r="RZE2779" s="653"/>
      <c r="RZF2779" s="653"/>
      <c r="RZG2779" s="653"/>
      <c r="RZH2779" s="653"/>
      <c r="RZI2779" s="653"/>
      <c r="RZJ2779" s="653"/>
      <c r="RZK2779" s="653"/>
      <c r="RZL2779" s="653"/>
      <c r="RZM2779" s="653"/>
      <c r="RZN2779" s="653"/>
      <c r="RZO2779" s="653"/>
      <c r="RZP2779" s="653"/>
      <c r="RZQ2779" s="653"/>
      <c r="RZR2779" s="653"/>
      <c r="RZS2779" s="653"/>
      <c r="RZT2779" s="653"/>
      <c r="RZU2779" s="653"/>
      <c r="RZV2779" s="653"/>
      <c r="RZW2779" s="653"/>
      <c r="RZX2779" s="653"/>
      <c r="RZY2779" s="653"/>
      <c r="RZZ2779" s="653"/>
      <c r="SAA2779" s="653"/>
      <c r="SAB2779" s="653"/>
      <c r="SAC2779" s="653"/>
      <c r="SAD2779" s="653"/>
      <c r="SAE2779" s="653"/>
      <c r="SAF2779" s="653"/>
      <c r="SAG2779" s="653"/>
      <c r="SAH2779" s="653"/>
      <c r="SAI2779" s="653"/>
      <c r="SAJ2779" s="653"/>
      <c r="SAK2779" s="653"/>
      <c r="SAL2779" s="653"/>
      <c r="SAM2779" s="653"/>
      <c r="SAN2779" s="653"/>
      <c r="SAO2779" s="653"/>
      <c r="SAP2779" s="653"/>
      <c r="SAQ2779" s="653"/>
      <c r="SAR2779" s="653"/>
      <c r="SAS2779" s="653"/>
      <c r="SAT2779" s="653"/>
      <c r="SAU2779" s="653"/>
      <c r="SAV2779" s="653"/>
      <c r="SAW2779" s="653"/>
      <c r="SAX2779" s="653"/>
      <c r="SAY2779" s="653"/>
      <c r="SAZ2779" s="653"/>
      <c r="SBA2779" s="653"/>
      <c r="SBB2779" s="653"/>
      <c r="SBC2779" s="653"/>
      <c r="SBD2779" s="653"/>
      <c r="SBE2779" s="653"/>
      <c r="SBF2779" s="653"/>
      <c r="SBG2779" s="653"/>
      <c r="SBH2779" s="653"/>
      <c r="SBI2779" s="653"/>
      <c r="SBJ2779" s="653"/>
      <c r="SBK2779" s="653"/>
      <c r="SBL2779" s="653"/>
      <c r="SBM2779" s="653"/>
      <c r="SBN2779" s="653"/>
      <c r="SBO2779" s="653"/>
      <c r="SBP2779" s="653"/>
      <c r="SBQ2779" s="653"/>
      <c r="SBR2779" s="653"/>
      <c r="SBS2779" s="653"/>
      <c r="SBT2779" s="653"/>
      <c r="SBU2779" s="653"/>
      <c r="SBV2779" s="653"/>
      <c r="SBW2779" s="653"/>
      <c r="SBX2779" s="653"/>
      <c r="SBY2779" s="653"/>
      <c r="SBZ2779" s="653"/>
      <c r="SCA2779" s="653"/>
      <c r="SCB2779" s="653"/>
      <c r="SCC2779" s="653"/>
      <c r="SCD2779" s="653"/>
      <c r="SCE2779" s="653"/>
      <c r="SCF2779" s="653"/>
      <c r="SCG2779" s="653"/>
      <c r="SCH2779" s="653"/>
      <c r="SCI2779" s="653"/>
      <c r="SCJ2779" s="653"/>
      <c r="SCK2779" s="653"/>
      <c r="SCL2779" s="653"/>
      <c r="SCM2779" s="653"/>
      <c r="SCN2779" s="653"/>
      <c r="SCO2779" s="653"/>
      <c r="SCP2779" s="653"/>
      <c r="SCQ2779" s="653"/>
      <c r="SCR2779" s="653"/>
      <c r="SCS2779" s="653"/>
      <c r="SCT2779" s="653"/>
      <c r="SCU2779" s="653"/>
      <c r="SCV2779" s="653"/>
      <c r="SCW2779" s="653"/>
      <c r="SCX2779" s="653"/>
      <c r="SCY2779" s="653"/>
      <c r="SCZ2779" s="653"/>
      <c r="SDA2779" s="653"/>
      <c r="SDB2779" s="653"/>
      <c r="SDC2779" s="653"/>
      <c r="SDD2779" s="653"/>
      <c r="SDE2779" s="653"/>
      <c r="SDF2779" s="653"/>
      <c r="SDG2779" s="653"/>
      <c r="SDH2779" s="653"/>
      <c r="SDI2779" s="653"/>
      <c r="SDJ2779" s="653"/>
      <c r="SDK2779" s="653"/>
      <c r="SDL2779" s="653"/>
      <c r="SDM2779" s="653"/>
      <c r="SDN2779" s="653"/>
      <c r="SDO2779" s="653"/>
      <c r="SDP2779" s="653"/>
      <c r="SDQ2779" s="653"/>
      <c r="SDR2779" s="653"/>
      <c r="SDS2779" s="653"/>
      <c r="SDT2779" s="653"/>
      <c r="SDU2779" s="653"/>
      <c r="SDV2779" s="653"/>
      <c r="SDW2779" s="653"/>
      <c r="SDX2779" s="653"/>
      <c r="SDY2779" s="653"/>
      <c r="SDZ2779" s="653"/>
      <c r="SEA2779" s="653"/>
      <c r="SEB2779" s="653"/>
      <c r="SEC2779" s="653"/>
      <c r="SED2779" s="653"/>
      <c r="SEE2779" s="653"/>
      <c r="SEF2779" s="653"/>
      <c r="SEG2779" s="653"/>
      <c r="SEH2779" s="653"/>
      <c r="SEI2779" s="653"/>
      <c r="SEJ2779" s="653"/>
      <c r="SEK2779" s="653"/>
      <c r="SEL2779" s="653"/>
      <c r="SEM2779" s="653"/>
      <c r="SEN2779" s="653"/>
      <c r="SEO2779" s="653"/>
      <c r="SEP2779" s="653"/>
      <c r="SEQ2779" s="653"/>
      <c r="SER2779" s="653"/>
      <c r="SES2779" s="653"/>
      <c r="SET2779" s="653"/>
      <c r="SEU2779" s="653"/>
      <c r="SEV2779" s="653"/>
      <c r="SEW2779" s="653"/>
      <c r="SEX2779" s="653"/>
      <c r="SEY2779" s="653"/>
      <c r="SEZ2779" s="653"/>
      <c r="SFA2779" s="653"/>
      <c r="SFB2779" s="653"/>
      <c r="SFC2779" s="653"/>
      <c r="SFD2779" s="653"/>
      <c r="SFE2779" s="653"/>
      <c r="SFF2779" s="653"/>
      <c r="SFG2779" s="653"/>
      <c r="SFH2779" s="653"/>
      <c r="SFI2779" s="653"/>
      <c r="SFJ2779" s="653"/>
      <c r="SFK2779" s="653"/>
      <c r="SFL2779" s="653"/>
      <c r="SFM2779" s="653"/>
      <c r="SFN2779" s="653"/>
      <c r="SFO2779" s="653"/>
      <c r="SFP2779" s="653"/>
      <c r="SFQ2779" s="653"/>
      <c r="SFR2779" s="653"/>
      <c r="SFS2779" s="653"/>
      <c r="SFT2779" s="653"/>
      <c r="SFU2779" s="653"/>
      <c r="SFV2779" s="653"/>
      <c r="SFW2779" s="653"/>
      <c r="SFX2779" s="653"/>
      <c r="SFY2779" s="653"/>
      <c r="SFZ2779" s="653"/>
      <c r="SGA2779" s="653"/>
      <c r="SGB2779" s="653"/>
      <c r="SGC2779" s="653"/>
      <c r="SGD2779" s="653"/>
      <c r="SGE2779" s="653"/>
      <c r="SGF2779" s="653"/>
      <c r="SGG2779" s="653"/>
      <c r="SGH2779" s="653"/>
      <c r="SGI2779" s="653"/>
      <c r="SGJ2779" s="653"/>
      <c r="SGK2779" s="653"/>
      <c r="SGL2779" s="653"/>
      <c r="SGM2779" s="653"/>
      <c r="SGN2779" s="653"/>
      <c r="SGO2779" s="653"/>
      <c r="SGP2779" s="653"/>
      <c r="SGQ2779" s="653"/>
      <c r="SGR2779" s="653"/>
      <c r="SGS2779" s="653"/>
      <c r="SGT2779" s="653"/>
      <c r="SGU2779" s="653"/>
      <c r="SGV2779" s="653"/>
      <c r="SGW2779" s="653"/>
      <c r="SGX2779" s="653"/>
      <c r="SGY2779" s="653"/>
      <c r="SGZ2779" s="653"/>
      <c r="SHA2779" s="653"/>
      <c r="SHB2779" s="653"/>
      <c r="SHC2779" s="653"/>
      <c r="SHD2779" s="653"/>
      <c r="SHE2779" s="653"/>
      <c r="SHF2779" s="653"/>
      <c r="SHG2779" s="653"/>
      <c r="SHH2779" s="653"/>
      <c r="SHI2779" s="653"/>
      <c r="SHJ2779" s="653"/>
      <c r="SHK2779" s="653"/>
      <c r="SHL2779" s="653"/>
      <c r="SHM2779" s="653"/>
      <c r="SHN2779" s="653"/>
      <c r="SHO2779" s="653"/>
      <c r="SHP2779" s="653"/>
      <c r="SHQ2779" s="653"/>
      <c r="SHR2779" s="653"/>
      <c r="SHS2779" s="653"/>
      <c r="SHT2779" s="653"/>
      <c r="SHU2779" s="653"/>
      <c r="SHV2779" s="653"/>
      <c r="SHW2779" s="653"/>
      <c r="SHX2779" s="653"/>
      <c r="SHY2779" s="653"/>
      <c r="SHZ2779" s="653"/>
      <c r="SIA2779" s="653"/>
      <c r="SIB2779" s="653"/>
      <c r="SIC2779" s="653"/>
      <c r="SID2779" s="653"/>
      <c r="SIE2779" s="653"/>
      <c r="SIF2779" s="653"/>
      <c r="SIG2779" s="653"/>
      <c r="SIH2779" s="653"/>
      <c r="SII2779" s="653"/>
      <c r="SIJ2779" s="653"/>
      <c r="SIK2779" s="653"/>
      <c r="SIL2779" s="653"/>
      <c r="SIM2779" s="653"/>
      <c r="SIN2779" s="653"/>
      <c r="SIO2779" s="653"/>
      <c r="SIP2779" s="653"/>
      <c r="SIQ2779" s="653"/>
      <c r="SIR2779" s="653"/>
      <c r="SIS2779" s="653"/>
      <c r="SIT2779" s="653"/>
      <c r="SIU2779" s="653"/>
      <c r="SIV2779" s="653"/>
      <c r="SIW2779" s="653"/>
      <c r="SIX2779" s="653"/>
      <c r="SIY2779" s="653"/>
      <c r="SIZ2779" s="653"/>
      <c r="SJA2779" s="653"/>
      <c r="SJB2779" s="653"/>
      <c r="SJC2779" s="653"/>
      <c r="SJD2779" s="653"/>
      <c r="SJE2779" s="653"/>
      <c r="SJF2779" s="653"/>
      <c r="SJG2779" s="653"/>
      <c r="SJH2779" s="653"/>
      <c r="SJI2779" s="653"/>
      <c r="SJJ2779" s="653"/>
      <c r="SJK2779" s="653"/>
      <c r="SJL2779" s="653"/>
      <c r="SJM2779" s="653"/>
      <c r="SJN2779" s="653"/>
      <c r="SJO2779" s="653"/>
      <c r="SJP2779" s="653"/>
      <c r="SJQ2779" s="653"/>
      <c r="SJR2779" s="653"/>
      <c r="SJS2779" s="653"/>
      <c r="SJT2779" s="653"/>
      <c r="SJU2779" s="653"/>
      <c r="SJV2779" s="653"/>
      <c r="SJW2779" s="653"/>
      <c r="SJX2779" s="653"/>
      <c r="SJY2779" s="653"/>
      <c r="SJZ2779" s="653"/>
      <c r="SKA2779" s="653"/>
      <c r="SKB2779" s="653"/>
      <c r="SKC2779" s="653"/>
      <c r="SKD2779" s="653"/>
      <c r="SKE2779" s="653"/>
      <c r="SKF2779" s="653"/>
      <c r="SKG2779" s="653"/>
      <c r="SKH2779" s="653"/>
      <c r="SKI2779" s="653"/>
      <c r="SKJ2779" s="653"/>
      <c r="SKK2779" s="653"/>
      <c r="SKL2779" s="653"/>
      <c r="SKM2779" s="653"/>
      <c r="SKN2779" s="653"/>
      <c r="SKO2779" s="653"/>
      <c r="SKP2779" s="653"/>
      <c r="SKQ2779" s="653"/>
      <c r="SKR2779" s="653"/>
      <c r="SKS2779" s="653"/>
      <c r="SKT2779" s="653"/>
      <c r="SKU2779" s="653"/>
      <c r="SKV2779" s="653"/>
      <c r="SKW2779" s="653"/>
      <c r="SKX2779" s="653"/>
      <c r="SKY2779" s="653"/>
      <c r="SKZ2779" s="653"/>
      <c r="SLA2779" s="653"/>
      <c r="SLB2779" s="653"/>
      <c r="SLC2779" s="653"/>
      <c r="SLD2779" s="653"/>
      <c r="SLE2779" s="653"/>
      <c r="SLF2779" s="653"/>
      <c r="SLG2779" s="653"/>
      <c r="SLH2779" s="653"/>
      <c r="SLI2779" s="653"/>
      <c r="SLJ2779" s="653"/>
      <c r="SLK2779" s="653"/>
      <c r="SLL2779" s="653"/>
      <c r="SLM2779" s="653"/>
      <c r="SLN2779" s="653"/>
      <c r="SLO2779" s="653"/>
      <c r="SLP2779" s="653"/>
      <c r="SLQ2779" s="653"/>
      <c r="SLR2779" s="653"/>
      <c r="SLS2779" s="653"/>
      <c r="SLT2779" s="653"/>
      <c r="SLU2779" s="653"/>
      <c r="SLV2779" s="653"/>
      <c r="SLW2779" s="653"/>
      <c r="SLX2779" s="653"/>
      <c r="SLY2779" s="653"/>
      <c r="SLZ2779" s="653"/>
      <c r="SMA2779" s="653"/>
      <c r="SMB2779" s="653"/>
      <c r="SMC2779" s="653"/>
      <c r="SMD2779" s="653"/>
      <c r="SME2779" s="653"/>
      <c r="SMF2779" s="653"/>
      <c r="SMG2779" s="653"/>
      <c r="SMH2779" s="653"/>
      <c r="SMI2779" s="653"/>
      <c r="SMJ2779" s="653"/>
      <c r="SMK2779" s="653"/>
      <c r="SML2779" s="653"/>
      <c r="SMM2779" s="653"/>
      <c r="SMN2779" s="653"/>
      <c r="SMO2779" s="653"/>
      <c r="SMP2779" s="653"/>
      <c r="SMQ2779" s="653"/>
      <c r="SMR2779" s="653"/>
      <c r="SMS2779" s="653"/>
      <c r="SMT2779" s="653"/>
      <c r="SMU2779" s="653"/>
      <c r="SMV2779" s="653"/>
      <c r="SMW2779" s="653"/>
      <c r="SMX2779" s="653"/>
      <c r="SMY2779" s="653"/>
      <c r="SMZ2779" s="653"/>
      <c r="SNA2779" s="653"/>
      <c r="SNB2779" s="653"/>
      <c r="SNC2779" s="653"/>
      <c r="SND2779" s="653"/>
      <c r="SNE2779" s="653"/>
      <c r="SNF2779" s="653"/>
      <c r="SNG2779" s="653"/>
      <c r="SNH2779" s="653"/>
      <c r="SNI2779" s="653"/>
      <c r="SNJ2779" s="653"/>
      <c r="SNK2779" s="653"/>
      <c r="SNL2779" s="653"/>
      <c r="SNM2779" s="653"/>
      <c r="SNN2779" s="653"/>
      <c r="SNO2779" s="653"/>
      <c r="SNP2779" s="653"/>
      <c r="SNQ2779" s="653"/>
      <c r="SNR2779" s="653"/>
      <c r="SNS2779" s="653"/>
      <c r="SNT2779" s="653"/>
      <c r="SNU2779" s="653"/>
      <c r="SNV2779" s="653"/>
      <c r="SNW2779" s="653"/>
      <c r="SNX2779" s="653"/>
      <c r="SNY2779" s="653"/>
      <c r="SNZ2779" s="653"/>
      <c r="SOA2779" s="653"/>
      <c r="SOB2779" s="653"/>
      <c r="SOC2779" s="653"/>
      <c r="SOD2779" s="653"/>
      <c r="SOE2779" s="653"/>
      <c r="SOF2779" s="653"/>
      <c r="SOG2779" s="653"/>
      <c r="SOH2779" s="653"/>
      <c r="SOI2779" s="653"/>
      <c r="SOJ2779" s="653"/>
      <c r="SOK2779" s="653"/>
      <c r="SOL2779" s="653"/>
      <c r="SOM2779" s="653"/>
      <c r="SON2779" s="653"/>
      <c r="SOO2779" s="653"/>
      <c r="SOP2779" s="653"/>
      <c r="SOQ2779" s="653"/>
      <c r="SOR2779" s="653"/>
      <c r="SOS2779" s="653"/>
      <c r="SOT2779" s="653"/>
      <c r="SOU2779" s="653"/>
      <c r="SOV2779" s="653"/>
      <c r="SOW2779" s="653"/>
      <c r="SOX2779" s="653"/>
      <c r="SOY2779" s="653"/>
      <c r="SOZ2779" s="653"/>
      <c r="SPA2779" s="653"/>
      <c r="SPB2779" s="653"/>
      <c r="SPC2779" s="653"/>
      <c r="SPD2779" s="653"/>
      <c r="SPE2779" s="653"/>
      <c r="SPF2779" s="653"/>
      <c r="SPG2779" s="653"/>
      <c r="SPH2779" s="653"/>
      <c r="SPI2779" s="653"/>
      <c r="SPJ2779" s="653"/>
      <c r="SPK2779" s="653"/>
      <c r="SPL2779" s="653"/>
      <c r="SPM2779" s="653"/>
      <c r="SPN2779" s="653"/>
      <c r="SPO2779" s="653"/>
      <c r="SPP2779" s="653"/>
      <c r="SPQ2779" s="653"/>
      <c r="SPR2779" s="653"/>
      <c r="SPS2779" s="653"/>
      <c r="SPT2779" s="653"/>
      <c r="SPU2779" s="653"/>
      <c r="SPV2779" s="653"/>
      <c r="SPW2779" s="653"/>
      <c r="SPX2779" s="653"/>
      <c r="SPY2779" s="653"/>
      <c r="SPZ2779" s="653"/>
      <c r="SQA2779" s="653"/>
      <c r="SQB2779" s="653"/>
      <c r="SQC2779" s="653"/>
      <c r="SQD2779" s="653"/>
      <c r="SQE2779" s="653"/>
      <c r="SQF2779" s="653"/>
      <c r="SQG2779" s="653"/>
      <c r="SQH2779" s="653"/>
      <c r="SQI2779" s="653"/>
      <c r="SQJ2779" s="653"/>
      <c r="SQK2779" s="653"/>
      <c r="SQL2779" s="653"/>
      <c r="SQM2779" s="653"/>
      <c r="SQN2779" s="653"/>
      <c r="SQO2779" s="653"/>
      <c r="SQP2779" s="653"/>
      <c r="SQQ2779" s="653"/>
      <c r="SQR2779" s="653"/>
      <c r="SQS2779" s="653"/>
      <c r="SQT2779" s="653"/>
      <c r="SQU2779" s="653"/>
      <c r="SQV2779" s="653"/>
      <c r="SQW2779" s="653"/>
      <c r="SQX2779" s="653"/>
      <c r="SQY2779" s="653"/>
      <c r="SQZ2779" s="653"/>
      <c r="SRA2779" s="653"/>
      <c r="SRB2779" s="653"/>
      <c r="SRC2779" s="653"/>
      <c r="SRD2779" s="653"/>
      <c r="SRE2779" s="653"/>
      <c r="SRF2779" s="653"/>
      <c r="SRG2779" s="653"/>
      <c r="SRH2779" s="653"/>
      <c r="SRI2779" s="653"/>
      <c r="SRJ2779" s="653"/>
      <c r="SRK2779" s="653"/>
      <c r="SRL2779" s="653"/>
      <c r="SRM2779" s="653"/>
      <c r="SRN2779" s="653"/>
      <c r="SRO2779" s="653"/>
      <c r="SRP2779" s="653"/>
      <c r="SRQ2779" s="653"/>
      <c r="SRR2779" s="653"/>
      <c r="SRS2779" s="653"/>
      <c r="SRT2779" s="653"/>
      <c r="SRU2779" s="653"/>
      <c r="SRV2779" s="653"/>
      <c r="SRW2779" s="653"/>
      <c r="SRX2779" s="653"/>
      <c r="SRY2779" s="653"/>
      <c r="SRZ2779" s="653"/>
      <c r="SSA2779" s="653"/>
      <c r="SSB2779" s="653"/>
      <c r="SSC2779" s="653"/>
      <c r="SSD2779" s="653"/>
      <c r="SSE2779" s="653"/>
      <c r="SSF2779" s="653"/>
      <c r="SSG2779" s="653"/>
      <c r="SSH2779" s="653"/>
      <c r="SSI2779" s="653"/>
      <c r="SSJ2779" s="653"/>
      <c r="SSK2779" s="653"/>
      <c r="SSL2779" s="653"/>
      <c r="SSM2779" s="653"/>
      <c r="SSN2779" s="653"/>
      <c r="SSO2779" s="653"/>
      <c r="SSP2779" s="653"/>
      <c r="SSQ2779" s="653"/>
      <c r="SSR2779" s="653"/>
      <c r="SSS2779" s="653"/>
      <c r="SST2779" s="653"/>
      <c r="SSU2779" s="653"/>
      <c r="SSV2779" s="653"/>
      <c r="SSW2779" s="653"/>
      <c r="SSX2779" s="653"/>
      <c r="SSY2779" s="653"/>
      <c r="SSZ2779" s="653"/>
      <c r="STA2779" s="653"/>
      <c r="STB2779" s="653"/>
      <c r="STC2779" s="653"/>
      <c r="STD2779" s="653"/>
      <c r="STE2779" s="653"/>
      <c r="STF2779" s="653"/>
      <c r="STG2779" s="653"/>
      <c r="STH2779" s="653"/>
      <c r="STI2779" s="653"/>
      <c r="STJ2779" s="653"/>
      <c r="STK2779" s="653"/>
      <c r="STL2779" s="653"/>
      <c r="STM2779" s="653"/>
      <c r="STN2779" s="653"/>
      <c r="STO2779" s="653"/>
      <c r="STP2779" s="653"/>
      <c r="STQ2779" s="653"/>
      <c r="STR2779" s="653"/>
      <c r="STS2779" s="653"/>
      <c r="STT2779" s="653"/>
      <c r="STU2779" s="653"/>
      <c r="STV2779" s="653"/>
      <c r="STW2779" s="653"/>
      <c r="STX2779" s="653"/>
      <c r="STY2779" s="653"/>
      <c r="STZ2779" s="653"/>
      <c r="SUA2779" s="653"/>
      <c r="SUB2779" s="653"/>
      <c r="SUC2779" s="653"/>
      <c r="SUD2779" s="653"/>
      <c r="SUE2779" s="653"/>
      <c r="SUF2779" s="653"/>
      <c r="SUG2779" s="653"/>
      <c r="SUH2779" s="653"/>
      <c r="SUI2779" s="653"/>
      <c r="SUJ2779" s="653"/>
      <c r="SUK2779" s="653"/>
      <c r="SUL2779" s="653"/>
      <c r="SUM2779" s="653"/>
      <c r="SUN2779" s="653"/>
      <c r="SUO2779" s="653"/>
      <c r="SUP2779" s="653"/>
      <c r="SUQ2779" s="653"/>
      <c r="SUR2779" s="653"/>
      <c r="SUS2779" s="653"/>
      <c r="SUT2779" s="653"/>
      <c r="SUU2779" s="653"/>
      <c r="SUV2779" s="653"/>
      <c r="SUW2779" s="653"/>
      <c r="SUX2779" s="653"/>
      <c r="SUY2779" s="653"/>
      <c r="SUZ2779" s="653"/>
      <c r="SVA2779" s="653"/>
      <c r="SVB2779" s="653"/>
      <c r="SVC2779" s="653"/>
      <c r="SVD2779" s="653"/>
      <c r="SVE2779" s="653"/>
      <c r="SVF2779" s="653"/>
      <c r="SVG2779" s="653"/>
      <c r="SVH2779" s="653"/>
      <c r="SVI2779" s="653"/>
      <c r="SVJ2779" s="653"/>
      <c r="SVK2779" s="653"/>
      <c r="SVL2779" s="653"/>
      <c r="SVM2779" s="653"/>
      <c r="SVN2779" s="653"/>
      <c r="SVO2779" s="653"/>
      <c r="SVP2779" s="653"/>
      <c r="SVQ2779" s="653"/>
      <c r="SVR2779" s="653"/>
      <c r="SVS2779" s="653"/>
      <c r="SVT2779" s="653"/>
      <c r="SVU2779" s="653"/>
      <c r="SVV2779" s="653"/>
      <c r="SVW2779" s="653"/>
      <c r="SVX2779" s="653"/>
      <c r="SVY2779" s="653"/>
      <c r="SVZ2779" s="653"/>
      <c r="SWA2779" s="653"/>
      <c r="SWB2779" s="653"/>
      <c r="SWC2779" s="653"/>
      <c r="SWD2779" s="653"/>
      <c r="SWE2779" s="653"/>
      <c r="SWF2779" s="653"/>
      <c r="SWG2779" s="653"/>
      <c r="SWH2779" s="653"/>
      <c r="SWI2779" s="653"/>
      <c r="SWJ2779" s="653"/>
      <c r="SWK2779" s="653"/>
      <c r="SWL2779" s="653"/>
      <c r="SWM2779" s="653"/>
      <c r="SWN2779" s="653"/>
      <c r="SWO2779" s="653"/>
      <c r="SWP2779" s="653"/>
      <c r="SWQ2779" s="653"/>
      <c r="SWR2779" s="653"/>
      <c r="SWS2779" s="653"/>
      <c r="SWT2779" s="653"/>
      <c r="SWU2779" s="653"/>
      <c r="SWV2779" s="653"/>
      <c r="SWW2779" s="653"/>
      <c r="SWX2779" s="653"/>
      <c r="SWY2779" s="653"/>
      <c r="SWZ2779" s="653"/>
      <c r="SXA2779" s="653"/>
      <c r="SXB2779" s="653"/>
      <c r="SXC2779" s="653"/>
      <c r="SXD2779" s="653"/>
      <c r="SXE2779" s="653"/>
      <c r="SXF2779" s="653"/>
      <c r="SXG2779" s="653"/>
      <c r="SXH2779" s="653"/>
      <c r="SXI2779" s="653"/>
      <c r="SXJ2779" s="653"/>
      <c r="SXK2779" s="653"/>
      <c r="SXL2779" s="653"/>
      <c r="SXM2779" s="653"/>
      <c r="SXN2779" s="653"/>
      <c r="SXO2779" s="653"/>
      <c r="SXP2779" s="653"/>
      <c r="SXQ2779" s="653"/>
      <c r="SXR2779" s="653"/>
      <c r="SXS2779" s="653"/>
      <c r="SXT2779" s="653"/>
      <c r="SXU2779" s="653"/>
      <c r="SXV2779" s="653"/>
      <c r="SXW2779" s="653"/>
      <c r="SXX2779" s="653"/>
      <c r="SXY2779" s="653"/>
      <c r="SXZ2779" s="653"/>
      <c r="SYA2779" s="653"/>
      <c r="SYB2779" s="653"/>
      <c r="SYC2779" s="653"/>
      <c r="SYD2779" s="653"/>
      <c r="SYE2779" s="653"/>
      <c r="SYF2779" s="653"/>
      <c r="SYG2779" s="653"/>
      <c r="SYH2779" s="653"/>
      <c r="SYI2779" s="653"/>
      <c r="SYJ2779" s="653"/>
      <c r="SYK2779" s="653"/>
      <c r="SYL2779" s="653"/>
      <c r="SYM2779" s="653"/>
      <c r="SYN2779" s="653"/>
      <c r="SYO2779" s="653"/>
      <c r="SYP2779" s="653"/>
      <c r="SYQ2779" s="653"/>
      <c r="SYR2779" s="653"/>
      <c r="SYS2779" s="653"/>
      <c r="SYT2779" s="653"/>
      <c r="SYU2779" s="653"/>
      <c r="SYV2779" s="653"/>
      <c r="SYW2779" s="653"/>
      <c r="SYX2779" s="653"/>
      <c r="SYY2779" s="653"/>
      <c r="SYZ2779" s="653"/>
      <c r="SZA2779" s="653"/>
      <c r="SZB2779" s="653"/>
      <c r="SZC2779" s="653"/>
      <c r="SZD2779" s="653"/>
      <c r="SZE2779" s="653"/>
      <c r="SZF2779" s="653"/>
      <c r="SZG2779" s="653"/>
      <c r="SZH2779" s="653"/>
      <c r="SZI2779" s="653"/>
      <c r="SZJ2779" s="653"/>
      <c r="SZK2779" s="653"/>
      <c r="SZL2779" s="653"/>
      <c r="SZM2779" s="653"/>
      <c r="SZN2779" s="653"/>
      <c r="SZO2779" s="653"/>
      <c r="SZP2779" s="653"/>
      <c r="SZQ2779" s="653"/>
      <c r="SZR2779" s="653"/>
      <c r="SZS2779" s="653"/>
      <c r="SZT2779" s="653"/>
      <c r="SZU2779" s="653"/>
      <c r="SZV2779" s="653"/>
      <c r="SZW2779" s="653"/>
      <c r="SZX2779" s="653"/>
      <c r="SZY2779" s="653"/>
      <c r="SZZ2779" s="653"/>
      <c r="TAA2779" s="653"/>
      <c r="TAB2779" s="653"/>
      <c r="TAC2779" s="653"/>
      <c r="TAD2779" s="653"/>
      <c r="TAE2779" s="653"/>
      <c r="TAF2779" s="653"/>
      <c r="TAG2779" s="653"/>
      <c r="TAH2779" s="653"/>
      <c r="TAI2779" s="653"/>
      <c r="TAJ2779" s="653"/>
      <c r="TAK2779" s="653"/>
      <c r="TAL2779" s="653"/>
      <c r="TAM2779" s="653"/>
      <c r="TAN2779" s="653"/>
      <c r="TAO2779" s="653"/>
      <c r="TAP2779" s="653"/>
      <c r="TAQ2779" s="653"/>
      <c r="TAR2779" s="653"/>
      <c r="TAS2779" s="653"/>
      <c r="TAT2779" s="653"/>
      <c r="TAU2779" s="653"/>
      <c r="TAV2779" s="653"/>
      <c r="TAW2779" s="653"/>
      <c r="TAX2779" s="653"/>
      <c r="TAY2779" s="653"/>
      <c r="TAZ2779" s="653"/>
      <c r="TBA2779" s="653"/>
      <c r="TBB2779" s="653"/>
      <c r="TBC2779" s="653"/>
      <c r="TBD2779" s="653"/>
      <c r="TBE2779" s="653"/>
      <c r="TBF2779" s="653"/>
      <c r="TBG2779" s="653"/>
      <c r="TBH2779" s="653"/>
      <c r="TBI2779" s="653"/>
      <c r="TBJ2779" s="653"/>
      <c r="TBK2779" s="653"/>
      <c r="TBL2779" s="653"/>
      <c r="TBM2779" s="653"/>
      <c r="TBN2779" s="653"/>
      <c r="TBO2779" s="653"/>
      <c r="TBP2779" s="653"/>
      <c r="TBQ2779" s="653"/>
      <c r="TBR2779" s="653"/>
      <c r="TBS2779" s="653"/>
      <c r="TBT2779" s="653"/>
      <c r="TBU2779" s="653"/>
      <c r="TBV2779" s="653"/>
      <c r="TBW2779" s="653"/>
      <c r="TBX2779" s="653"/>
      <c r="TBY2779" s="653"/>
      <c r="TBZ2779" s="653"/>
      <c r="TCA2779" s="653"/>
      <c r="TCB2779" s="653"/>
      <c r="TCC2779" s="653"/>
      <c r="TCD2779" s="653"/>
      <c r="TCE2779" s="653"/>
      <c r="TCF2779" s="653"/>
      <c r="TCG2779" s="653"/>
      <c r="TCH2779" s="653"/>
      <c r="TCI2779" s="653"/>
      <c r="TCJ2779" s="653"/>
      <c r="TCK2779" s="653"/>
      <c r="TCL2779" s="653"/>
      <c r="TCM2779" s="653"/>
      <c r="TCN2779" s="653"/>
      <c r="TCO2779" s="653"/>
      <c r="TCP2779" s="653"/>
      <c r="TCQ2779" s="653"/>
      <c r="TCR2779" s="653"/>
      <c r="TCS2779" s="653"/>
      <c r="TCT2779" s="653"/>
      <c r="TCU2779" s="653"/>
      <c r="TCV2779" s="653"/>
      <c r="TCW2779" s="653"/>
      <c r="TCX2779" s="653"/>
      <c r="TCY2779" s="653"/>
      <c r="TCZ2779" s="653"/>
      <c r="TDA2779" s="653"/>
      <c r="TDB2779" s="653"/>
      <c r="TDC2779" s="653"/>
      <c r="TDD2779" s="653"/>
      <c r="TDE2779" s="653"/>
      <c r="TDF2779" s="653"/>
      <c r="TDG2779" s="653"/>
      <c r="TDH2779" s="653"/>
      <c r="TDI2779" s="653"/>
      <c r="TDJ2779" s="653"/>
      <c r="TDK2779" s="653"/>
      <c r="TDL2779" s="653"/>
      <c r="TDM2779" s="653"/>
      <c r="TDN2779" s="653"/>
      <c r="TDO2779" s="653"/>
      <c r="TDP2779" s="653"/>
      <c r="TDQ2779" s="653"/>
      <c r="TDR2779" s="653"/>
      <c r="TDS2779" s="653"/>
      <c r="TDT2779" s="653"/>
      <c r="TDU2779" s="653"/>
      <c r="TDV2779" s="653"/>
      <c r="TDW2779" s="653"/>
      <c r="TDX2779" s="653"/>
      <c r="TDY2779" s="653"/>
      <c r="TDZ2779" s="653"/>
      <c r="TEA2779" s="653"/>
      <c r="TEB2779" s="653"/>
      <c r="TEC2779" s="653"/>
      <c r="TED2779" s="653"/>
      <c r="TEE2779" s="653"/>
      <c r="TEF2779" s="653"/>
      <c r="TEG2779" s="653"/>
      <c r="TEH2779" s="653"/>
      <c r="TEI2779" s="653"/>
      <c r="TEJ2779" s="653"/>
      <c r="TEK2779" s="653"/>
      <c r="TEL2779" s="653"/>
      <c r="TEM2779" s="653"/>
      <c r="TEN2779" s="653"/>
      <c r="TEO2779" s="653"/>
      <c r="TEP2779" s="653"/>
      <c r="TEQ2779" s="653"/>
      <c r="TER2779" s="653"/>
      <c r="TES2779" s="653"/>
      <c r="TET2779" s="653"/>
      <c r="TEU2779" s="653"/>
      <c r="TEV2779" s="653"/>
      <c r="TEW2779" s="653"/>
      <c r="TEX2779" s="653"/>
      <c r="TEY2779" s="653"/>
      <c r="TEZ2779" s="653"/>
      <c r="TFA2779" s="653"/>
      <c r="TFB2779" s="653"/>
      <c r="TFC2779" s="653"/>
      <c r="TFD2779" s="653"/>
      <c r="TFE2779" s="653"/>
      <c r="TFF2779" s="653"/>
      <c r="TFG2779" s="653"/>
      <c r="TFH2779" s="653"/>
      <c r="TFI2779" s="653"/>
      <c r="TFJ2779" s="653"/>
      <c r="TFK2779" s="653"/>
      <c r="TFL2779" s="653"/>
      <c r="TFM2779" s="653"/>
      <c r="TFN2779" s="653"/>
      <c r="TFO2779" s="653"/>
      <c r="TFP2779" s="653"/>
      <c r="TFQ2779" s="653"/>
      <c r="TFR2779" s="653"/>
      <c r="TFS2779" s="653"/>
      <c r="TFT2779" s="653"/>
      <c r="TFU2779" s="653"/>
      <c r="TFV2779" s="653"/>
      <c r="TFW2779" s="653"/>
      <c r="TFX2779" s="653"/>
      <c r="TFY2779" s="653"/>
      <c r="TFZ2779" s="653"/>
      <c r="TGA2779" s="653"/>
      <c r="TGB2779" s="653"/>
      <c r="TGC2779" s="653"/>
      <c r="TGD2779" s="653"/>
      <c r="TGE2779" s="653"/>
      <c r="TGF2779" s="653"/>
      <c r="TGG2779" s="653"/>
      <c r="TGH2779" s="653"/>
      <c r="TGI2779" s="653"/>
      <c r="TGJ2779" s="653"/>
      <c r="TGK2779" s="653"/>
      <c r="TGL2779" s="653"/>
      <c r="TGM2779" s="653"/>
      <c r="TGN2779" s="653"/>
      <c r="TGO2779" s="653"/>
      <c r="TGP2779" s="653"/>
      <c r="TGQ2779" s="653"/>
      <c r="TGR2779" s="653"/>
      <c r="TGS2779" s="653"/>
      <c r="TGT2779" s="653"/>
      <c r="TGU2779" s="653"/>
      <c r="TGV2779" s="653"/>
      <c r="TGW2779" s="653"/>
      <c r="TGX2779" s="653"/>
      <c r="TGY2779" s="653"/>
      <c r="TGZ2779" s="653"/>
      <c r="THA2779" s="653"/>
      <c r="THB2779" s="653"/>
      <c r="THC2779" s="653"/>
      <c r="THD2779" s="653"/>
      <c r="THE2779" s="653"/>
      <c r="THF2779" s="653"/>
      <c r="THG2779" s="653"/>
      <c r="THH2779" s="653"/>
      <c r="THI2779" s="653"/>
      <c r="THJ2779" s="653"/>
      <c r="THK2779" s="653"/>
      <c r="THL2779" s="653"/>
      <c r="THM2779" s="653"/>
      <c r="THN2779" s="653"/>
      <c r="THO2779" s="653"/>
      <c r="THP2779" s="653"/>
      <c r="THQ2779" s="653"/>
      <c r="THR2779" s="653"/>
      <c r="THS2779" s="653"/>
      <c r="THT2779" s="653"/>
      <c r="THU2779" s="653"/>
      <c r="THV2779" s="653"/>
      <c r="THW2779" s="653"/>
      <c r="THX2779" s="653"/>
      <c r="THY2779" s="653"/>
      <c r="THZ2779" s="653"/>
      <c r="TIA2779" s="653"/>
      <c r="TIB2779" s="653"/>
      <c r="TIC2779" s="653"/>
      <c r="TID2779" s="653"/>
      <c r="TIE2779" s="653"/>
      <c r="TIF2779" s="653"/>
      <c r="TIG2779" s="653"/>
      <c r="TIH2779" s="653"/>
      <c r="TII2779" s="653"/>
      <c r="TIJ2779" s="653"/>
      <c r="TIK2779" s="653"/>
      <c r="TIL2779" s="653"/>
      <c r="TIM2779" s="653"/>
      <c r="TIN2779" s="653"/>
      <c r="TIO2779" s="653"/>
      <c r="TIP2779" s="653"/>
      <c r="TIQ2779" s="653"/>
      <c r="TIR2779" s="653"/>
      <c r="TIS2779" s="653"/>
      <c r="TIT2779" s="653"/>
      <c r="TIU2779" s="653"/>
      <c r="TIV2779" s="653"/>
      <c r="TIW2779" s="653"/>
      <c r="TIX2779" s="653"/>
      <c r="TIY2779" s="653"/>
      <c r="TIZ2779" s="653"/>
      <c r="TJA2779" s="653"/>
      <c r="TJB2779" s="653"/>
      <c r="TJC2779" s="653"/>
      <c r="TJD2779" s="653"/>
      <c r="TJE2779" s="653"/>
      <c r="TJF2779" s="653"/>
      <c r="TJG2779" s="653"/>
      <c r="TJH2779" s="653"/>
      <c r="TJI2779" s="653"/>
      <c r="TJJ2779" s="653"/>
      <c r="TJK2779" s="653"/>
      <c r="TJL2779" s="653"/>
      <c r="TJM2779" s="653"/>
      <c r="TJN2779" s="653"/>
      <c r="TJO2779" s="653"/>
      <c r="TJP2779" s="653"/>
      <c r="TJQ2779" s="653"/>
      <c r="TJR2779" s="653"/>
      <c r="TJS2779" s="653"/>
      <c r="TJT2779" s="653"/>
      <c r="TJU2779" s="653"/>
      <c r="TJV2779" s="653"/>
      <c r="TJW2779" s="653"/>
      <c r="TJX2779" s="653"/>
      <c r="TJY2779" s="653"/>
      <c r="TJZ2779" s="653"/>
      <c r="TKA2779" s="653"/>
      <c r="TKB2779" s="653"/>
      <c r="TKC2779" s="653"/>
      <c r="TKD2779" s="653"/>
      <c r="TKE2779" s="653"/>
      <c r="TKF2779" s="653"/>
      <c r="TKG2779" s="653"/>
      <c r="TKH2779" s="653"/>
      <c r="TKI2779" s="653"/>
      <c r="TKJ2779" s="653"/>
      <c r="TKK2779" s="653"/>
      <c r="TKL2779" s="653"/>
      <c r="TKM2779" s="653"/>
      <c r="TKN2779" s="653"/>
      <c r="TKO2779" s="653"/>
      <c r="TKP2779" s="653"/>
      <c r="TKQ2779" s="653"/>
      <c r="TKR2779" s="653"/>
      <c r="TKS2779" s="653"/>
      <c r="TKT2779" s="653"/>
      <c r="TKU2779" s="653"/>
      <c r="TKV2779" s="653"/>
      <c r="TKW2779" s="653"/>
      <c r="TKX2779" s="653"/>
      <c r="TKY2779" s="653"/>
      <c r="TKZ2779" s="653"/>
      <c r="TLA2779" s="653"/>
      <c r="TLB2779" s="653"/>
      <c r="TLC2779" s="653"/>
      <c r="TLD2779" s="653"/>
      <c r="TLE2779" s="653"/>
      <c r="TLF2779" s="653"/>
      <c r="TLG2779" s="653"/>
      <c r="TLH2779" s="653"/>
      <c r="TLI2779" s="653"/>
      <c r="TLJ2779" s="653"/>
      <c r="TLK2779" s="653"/>
      <c r="TLL2779" s="653"/>
      <c r="TLM2779" s="653"/>
      <c r="TLN2779" s="653"/>
      <c r="TLO2779" s="653"/>
      <c r="TLP2779" s="653"/>
      <c r="TLQ2779" s="653"/>
      <c r="TLR2779" s="653"/>
      <c r="TLS2779" s="653"/>
      <c r="TLT2779" s="653"/>
      <c r="TLU2779" s="653"/>
      <c r="TLV2779" s="653"/>
      <c r="TLW2779" s="653"/>
      <c r="TLX2779" s="653"/>
      <c r="TLY2779" s="653"/>
      <c r="TLZ2779" s="653"/>
      <c r="TMA2779" s="653"/>
      <c r="TMB2779" s="653"/>
      <c r="TMC2779" s="653"/>
      <c r="TMD2779" s="653"/>
      <c r="TME2779" s="653"/>
      <c r="TMF2779" s="653"/>
      <c r="TMG2779" s="653"/>
      <c r="TMH2779" s="653"/>
      <c r="TMI2779" s="653"/>
      <c r="TMJ2779" s="653"/>
      <c r="TMK2779" s="653"/>
      <c r="TML2779" s="653"/>
      <c r="TMM2779" s="653"/>
      <c r="TMN2779" s="653"/>
      <c r="TMO2779" s="653"/>
      <c r="TMP2779" s="653"/>
      <c r="TMQ2779" s="653"/>
      <c r="TMR2779" s="653"/>
      <c r="TMS2779" s="653"/>
      <c r="TMT2779" s="653"/>
      <c r="TMU2779" s="653"/>
      <c r="TMV2779" s="653"/>
      <c r="TMW2779" s="653"/>
      <c r="TMX2779" s="653"/>
      <c r="TMY2779" s="653"/>
      <c r="TMZ2779" s="653"/>
      <c r="TNA2779" s="653"/>
      <c r="TNB2779" s="653"/>
      <c r="TNC2779" s="653"/>
      <c r="TND2779" s="653"/>
      <c r="TNE2779" s="653"/>
      <c r="TNF2779" s="653"/>
      <c r="TNG2779" s="653"/>
      <c r="TNH2779" s="653"/>
      <c r="TNI2779" s="653"/>
      <c r="TNJ2779" s="653"/>
      <c r="TNK2779" s="653"/>
      <c r="TNL2779" s="653"/>
      <c r="TNM2779" s="653"/>
      <c r="TNN2779" s="653"/>
      <c r="TNO2779" s="653"/>
      <c r="TNP2779" s="653"/>
      <c r="TNQ2779" s="653"/>
      <c r="TNR2779" s="653"/>
      <c r="TNS2779" s="653"/>
      <c r="TNT2779" s="653"/>
      <c r="TNU2779" s="653"/>
      <c r="TNV2779" s="653"/>
      <c r="TNW2779" s="653"/>
      <c r="TNX2779" s="653"/>
      <c r="TNY2779" s="653"/>
      <c r="TNZ2779" s="653"/>
      <c r="TOA2779" s="653"/>
      <c r="TOB2779" s="653"/>
      <c r="TOC2779" s="653"/>
      <c r="TOD2779" s="653"/>
      <c r="TOE2779" s="653"/>
      <c r="TOF2779" s="653"/>
      <c r="TOG2779" s="653"/>
      <c r="TOH2779" s="653"/>
      <c r="TOI2779" s="653"/>
      <c r="TOJ2779" s="653"/>
      <c r="TOK2779" s="653"/>
      <c r="TOL2779" s="653"/>
      <c r="TOM2779" s="653"/>
      <c r="TON2779" s="653"/>
      <c r="TOO2779" s="653"/>
      <c r="TOP2779" s="653"/>
      <c r="TOQ2779" s="653"/>
      <c r="TOR2779" s="653"/>
      <c r="TOS2779" s="653"/>
      <c r="TOT2779" s="653"/>
      <c r="TOU2779" s="653"/>
      <c r="TOV2779" s="653"/>
      <c r="TOW2779" s="653"/>
      <c r="TOX2779" s="653"/>
      <c r="TOY2779" s="653"/>
      <c r="TOZ2779" s="653"/>
      <c r="TPA2779" s="653"/>
      <c r="TPB2779" s="653"/>
      <c r="TPC2779" s="653"/>
      <c r="TPD2779" s="653"/>
      <c r="TPE2779" s="653"/>
      <c r="TPF2779" s="653"/>
      <c r="TPG2779" s="653"/>
      <c r="TPH2779" s="653"/>
      <c r="TPI2779" s="653"/>
      <c r="TPJ2779" s="653"/>
      <c r="TPK2779" s="653"/>
      <c r="TPL2779" s="653"/>
      <c r="TPM2779" s="653"/>
      <c r="TPN2779" s="653"/>
      <c r="TPO2779" s="653"/>
      <c r="TPP2779" s="653"/>
      <c r="TPQ2779" s="653"/>
      <c r="TPR2779" s="653"/>
      <c r="TPS2779" s="653"/>
      <c r="TPT2779" s="653"/>
      <c r="TPU2779" s="653"/>
      <c r="TPV2779" s="653"/>
      <c r="TPW2779" s="653"/>
      <c r="TPX2779" s="653"/>
      <c r="TPY2779" s="653"/>
      <c r="TPZ2779" s="653"/>
      <c r="TQA2779" s="653"/>
      <c r="TQB2779" s="653"/>
      <c r="TQC2779" s="653"/>
      <c r="TQD2779" s="653"/>
      <c r="TQE2779" s="653"/>
      <c r="TQF2779" s="653"/>
      <c r="TQG2779" s="653"/>
      <c r="TQH2779" s="653"/>
      <c r="TQI2779" s="653"/>
      <c r="TQJ2779" s="653"/>
      <c r="TQK2779" s="653"/>
      <c r="TQL2779" s="653"/>
      <c r="TQM2779" s="653"/>
      <c r="TQN2779" s="653"/>
      <c r="TQO2779" s="653"/>
      <c r="TQP2779" s="653"/>
      <c r="TQQ2779" s="653"/>
      <c r="TQR2779" s="653"/>
      <c r="TQS2779" s="653"/>
      <c r="TQT2779" s="653"/>
      <c r="TQU2779" s="653"/>
      <c r="TQV2779" s="653"/>
      <c r="TQW2779" s="653"/>
      <c r="TQX2779" s="653"/>
      <c r="TQY2779" s="653"/>
      <c r="TQZ2779" s="653"/>
      <c r="TRA2779" s="653"/>
      <c r="TRB2779" s="653"/>
      <c r="TRC2779" s="653"/>
      <c r="TRD2779" s="653"/>
      <c r="TRE2779" s="653"/>
      <c r="TRF2779" s="653"/>
      <c r="TRG2779" s="653"/>
      <c r="TRH2779" s="653"/>
      <c r="TRI2779" s="653"/>
      <c r="TRJ2779" s="653"/>
      <c r="TRK2779" s="653"/>
      <c r="TRL2779" s="653"/>
      <c r="TRM2779" s="653"/>
      <c r="TRN2779" s="653"/>
      <c r="TRO2779" s="653"/>
      <c r="TRP2779" s="653"/>
      <c r="TRQ2779" s="653"/>
      <c r="TRR2779" s="653"/>
      <c r="TRS2779" s="653"/>
      <c r="TRT2779" s="653"/>
      <c r="TRU2779" s="653"/>
      <c r="TRV2779" s="653"/>
      <c r="TRW2779" s="653"/>
      <c r="TRX2779" s="653"/>
      <c r="TRY2779" s="653"/>
      <c r="TRZ2779" s="653"/>
      <c r="TSA2779" s="653"/>
      <c r="TSB2779" s="653"/>
      <c r="TSC2779" s="653"/>
      <c r="TSD2779" s="653"/>
      <c r="TSE2779" s="653"/>
      <c r="TSF2779" s="653"/>
      <c r="TSG2779" s="653"/>
      <c r="TSH2779" s="653"/>
      <c r="TSI2779" s="653"/>
      <c r="TSJ2779" s="653"/>
      <c r="TSK2779" s="653"/>
      <c r="TSL2779" s="653"/>
      <c r="TSM2779" s="653"/>
      <c r="TSN2779" s="653"/>
      <c r="TSO2779" s="653"/>
      <c r="TSP2779" s="653"/>
      <c r="TSQ2779" s="653"/>
      <c r="TSR2779" s="653"/>
      <c r="TSS2779" s="653"/>
      <c r="TST2779" s="653"/>
      <c r="TSU2779" s="653"/>
      <c r="TSV2779" s="653"/>
      <c r="TSW2779" s="653"/>
      <c r="TSX2779" s="653"/>
      <c r="TSY2779" s="653"/>
      <c r="TSZ2779" s="653"/>
      <c r="TTA2779" s="653"/>
      <c r="TTB2779" s="653"/>
      <c r="TTC2779" s="653"/>
      <c r="TTD2779" s="653"/>
      <c r="TTE2779" s="653"/>
      <c r="TTF2779" s="653"/>
      <c r="TTG2779" s="653"/>
      <c r="TTH2779" s="653"/>
      <c r="TTI2779" s="653"/>
      <c r="TTJ2779" s="653"/>
      <c r="TTK2779" s="653"/>
      <c r="TTL2779" s="653"/>
      <c r="TTM2779" s="653"/>
      <c r="TTN2779" s="653"/>
      <c r="TTO2779" s="653"/>
      <c r="TTP2779" s="653"/>
      <c r="TTQ2779" s="653"/>
      <c r="TTR2779" s="653"/>
      <c r="TTS2779" s="653"/>
      <c r="TTT2779" s="653"/>
      <c r="TTU2779" s="653"/>
      <c r="TTV2779" s="653"/>
      <c r="TTW2779" s="653"/>
      <c r="TTX2779" s="653"/>
      <c r="TTY2779" s="653"/>
      <c r="TTZ2779" s="653"/>
      <c r="TUA2779" s="653"/>
      <c r="TUB2779" s="653"/>
      <c r="TUC2779" s="653"/>
      <c r="TUD2779" s="653"/>
      <c r="TUE2779" s="653"/>
      <c r="TUF2779" s="653"/>
      <c r="TUG2779" s="653"/>
      <c r="TUH2779" s="653"/>
      <c r="TUI2779" s="653"/>
      <c r="TUJ2779" s="653"/>
      <c r="TUK2779" s="653"/>
      <c r="TUL2779" s="653"/>
      <c r="TUM2779" s="653"/>
      <c r="TUN2779" s="653"/>
      <c r="TUO2779" s="653"/>
      <c r="TUP2779" s="653"/>
      <c r="TUQ2779" s="653"/>
      <c r="TUR2779" s="653"/>
      <c r="TUS2779" s="653"/>
      <c r="TUT2779" s="653"/>
      <c r="TUU2779" s="653"/>
      <c r="TUV2779" s="653"/>
      <c r="TUW2779" s="653"/>
      <c r="TUX2779" s="653"/>
      <c r="TUY2779" s="653"/>
      <c r="TUZ2779" s="653"/>
      <c r="TVA2779" s="653"/>
      <c r="TVB2779" s="653"/>
      <c r="TVC2779" s="653"/>
      <c r="TVD2779" s="653"/>
      <c r="TVE2779" s="653"/>
      <c r="TVF2779" s="653"/>
      <c r="TVG2779" s="653"/>
      <c r="TVH2779" s="653"/>
      <c r="TVI2779" s="653"/>
      <c r="TVJ2779" s="653"/>
      <c r="TVK2779" s="653"/>
      <c r="TVL2779" s="653"/>
      <c r="TVM2779" s="653"/>
      <c r="TVN2779" s="653"/>
      <c r="TVO2779" s="653"/>
      <c r="TVP2779" s="653"/>
      <c r="TVQ2779" s="653"/>
      <c r="TVR2779" s="653"/>
      <c r="TVS2779" s="653"/>
      <c r="TVT2779" s="653"/>
      <c r="TVU2779" s="653"/>
      <c r="TVV2779" s="653"/>
      <c r="TVW2779" s="653"/>
      <c r="TVX2779" s="653"/>
      <c r="TVY2779" s="653"/>
      <c r="TVZ2779" s="653"/>
      <c r="TWA2779" s="653"/>
      <c r="TWB2779" s="653"/>
      <c r="TWC2779" s="653"/>
      <c r="TWD2779" s="653"/>
      <c r="TWE2779" s="653"/>
      <c r="TWF2779" s="653"/>
      <c r="TWG2779" s="653"/>
      <c r="TWH2779" s="653"/>
      <c r="TWI2779" s="653"/>
      <c r="TWJ2779" s="653"/>
      <c r="TWK2779" s="653"/>
      <c r="TWL2779" s="653"/>
      <c r="TWM2779" s="653"/>
      <c r="TWN2779" s="653"/>
      <c r="TWO2779" s="653"/>
      <c r="TWP2779" s="653"/>
      <c r="TWQ2779" s="653"/>
      <c r="TWR2779" s="653"/>
      <c r="TWS2779" s="653"/>
      <c r="TWT2779" s="653"/>
      <c r="TWU2779" s="653"/>
      <c r="TWV2779" s="653"/>
      <c r="TWW2779" s="653"/>
      <c r="TWX2779" s="653"/>
      <c r="TWY2779" s="653"/>
      <c r="TWZ2779" s="653"/>
      <c r="TXA2779" s="653"/>
      <c r="TXB2779" s="653"/>
      <c r="TXC2779" s="653"/>
      <c r="TXD2779" s="653"/>
      <c r="TXE2779" s="653"/>
      <c r="TXF2779" s="653"/>
      <c r="TXG2779" s="653"/>
      <c r="TXH2779" s="653"/>
      <c r="TXI2779" s="653"/>
      <c r="TXJ2779" s="653"/>
      <c r="TXK2779" s="653"/>
      <c r="TXL2779" s="653"/>
      <c r="TXM2779" s="653"/>
      <c r="TXN2779" s="653"/>
      <c r="TXO2779" s="653"/>
      <c r="TXP2779" s="653"/>
      <c r="TXQ2779" s="653"/>
      <c r="TXR2779" s="653"/>
      <c r="TXS2779" s="653"/>
      <c r="TXT2779" s="653"/>
      <c r="TXU2779" s="653"/>
      <c r="TXV2779" s="653"/>
      <c r="TXW2779" s="653"/>
      <c r="TXX2779" s="653"/>
      <c r="TXY2779" s="653"/>
      <c r="TXZ2779" s="653"/>
      <c r="TYA2779" s="653"/>
      <c r="TYB2779" s="653"/>
      <c r="TYC2779" s="653"/>
      <c r="TYD2779" s="653"/>
      <c r="TYE2779" s="653"/>
      <c r="TYF2779" s="653"/>
      <c r="TYG2779" s="653"/>
      <c r="TYH2779" s="653"/>
      <c r="TYI2779" s="653"/>
      <c r="TYJ2779" s="653"/>
      <c r="TYK2779" s="653"/>
      <c r="TYL2779" s="653"/>
      <c r="TYM2779" s="653"/>
      <c r="TYN2779" s="653"/>
      <c r="TYO2779" s="653"/>
      <c r="TYP2779" s="653"/>
      <c r="TYQ2779" s="653"/>
      <c r="TYR2779" s="653"/>
      <c r="TYS2779" s="653"/>
      <c r="TYT2779" s="653"/>
      <c r="TYU2779" s="653"/>
      <c r="TYV2779" s="653"/>
      <c r="TYW2779" s="653"/>
      <c r="TYX2779" s="653"/>
      <c r="TYY2779" s="653"/>
      <c r="TYZ2779" s="653"/>
      <c r="TZA2779" s="653"/>
      <c r="TZB2779" s="653"/>
      <c r="TZC2779" s="653"/>
      <c r="TZD2779" s="653"/>
      <c r="TZE2779" s="653"/>
      <c r="TZF2779" s="653"/>
      <c r="TZG2779" s="653"/>
      <c r="TZH2779" s="653"/>
      <c r="TZI2779" s="653"/>
      <c r="TZJ2779" s="653"/>
      <c r="TZK2779" s="653"/>
      <c r="TZL2779" s="653"/>
      <c r="TZM2779" s="653"/>
      <c r="TZN2779" s="653"/>
      <c r="TZO2779" s="653"/>
      <c r="TZP2779" s="653"/>
      <c r="TZQ2779" s="653"/>
      <c r="TZR2779" s="653"/>
      <c r="TZS2779" s="653"/>
      <c r="TZT2779" s="653"/>
      <c r="TZU2779" s="653"/>
      <c r="TZV2779" s="653"/>
      <c r="TZW2779" s="653"/>
      <c r="TZX2779" s="653"/>
      <c r="TZY2779" s="653"/>
      <c r="TZZ2779" s="653"/>
      <c r="UAA2779" s="653"/>
      <c r="UAB2779" s="653"/>
      <c r="UAC2779" s="653"/>
      <c r="UAD2779" s="653"/>
      <c r="UAE2779" s="653"/>
      <c r="UAF2779" s="653"/>
      <c r="UAG2779" s="653"/>
      <c r="UAH2779" s="653"/>
      <c r="UAI2779" s="653"/>
      <c r="UAJ2779" s="653"/>
      <c r="UAK2779" s="653"/>
      <c r="UAL2779" s="653"/>
      <c r="UAM2779" s="653"/>
      <c r="UAN2779" s="653"/>
      <c r="UAO2779" s="653"/>
      <c r="UAP2779" s="653"/>
      <c r="UAQ2779" s="653"/>
      <c r="UAR2779" s="653"/>
      <c r="UAS2779" s="653"/>
      <c r="UAT2779" s="653"/>
      <c r="UAU2779" s="653"/>
      <c r="UAV2779" s="653"/>
      <c r="UAW2779" s="653"/>
      <c r="UAX2779" s="653"/>
      <c r="UAY2779" s="653"/>
      <c r="UAZ2779" s="653"/>
      <c r="UBA2779" s="653"/>
      <c r="UBB2779" s="653"/>
      <c r="UBC2779" s="653"/>
      <c r="UBD2779" s="653"/>
      <c r="UBE2779" s="653"/>
      <c r="UBF2779" s="653"/>
      <c r="UBG2779" s="653"/>
      <c r="UBH2779" s="653"/>
      <c r="UBI2779" s="653"/>
      <c r="UBJ2779" s="653"/>
      <c r="UBK2779" s="653"/>
      <c r="UBL2779" s="653"/>
      <c r="UBM2779" s="653"/>
      <c r="UBN2779" s="653"/>
      <c r="UBO2779" s="653"/>
      <c r="UBP2779" s="653"/>
      <c r="UBQ2779" s="653"/>
      <c r="UBR2779" s="653"/>
      <c r="UBS2779" s="653"/>
      <c r="UBT2779" s="653"/>
      <c r="UBU2779" s="653"/>
      <c r="UBV2779" s="653"/>
      <c r="UBW2779" s="653"/>
      <c r="UBX2779" s="653"/>
      <c r="UBY2779" s="653"/>
      <c r="UBZ2779" s="653"/>
      <c r="UCA2779" s="653"/>
      <c r="UCB2779" s="653"/>
      <c r="UCC2779" s="653"/>
      <c r="UCD2779" s="653"/>
      <c r="UCE2779" s="653"/>
      <c r="UCF2779" s="653"/>
      <c r="UCG2779" s="653"/>
      <c r="UCH2779" s="653"/>
      <c r="UCI2779" s="653"/>
      <c r="UCJ2779" s="653"/>
      <c r="UCK2779" s="653"/>
      <c r="UCL2779" s="653"/>
      <c r="UCM2779" s="653"/>
      <c r="UCN2779" s="653"/>
      <c r="UCO2779" s="653"/>
      <c r="UCP2779" s="653"/>
      <c r="UCQ2779" s="653"/>
      <c r="UCR2779" s="653"/>
      <c r="UCS2779" s="653"/>
      <c r="UCT2779" s="653"/>
      <c r="UCU2779" s="653"/>
      <c r="UCV2779" s="653"/>
      <c r="UCW2779" s="653"/>
      <c r="UCX2779" s="653"/>
      <c r="UCY2779" s="653"/>
      <c r="UCZ2779" s="653"/>
      <c r="UDA2779" s="653"/>
      <c r="UDB2779" s="653"/>
      <c r="UDC2779" s="653"/>
      <c r="UDD2779" s="653"/>
      <c r="UDE2779" s="653"/>
      <c r="UDF2779" s="653"/>
      <c r="UDG2779" s="653"/>
      <c r="UDH2779" s="653"/>
      <c r="UDI2779" s="653"/>
      <c r="UDJ2779" s="653"/>
      <c r="UDK2779" s="653"/>
      <c r="UDL2779" s="653"/>
      <c r="UDM2779" s="653"/>
      <c r="UDN2779" s="653"/>
      <c r="UDO2779" s="653"/>
      <c r="UDP2779" s="653"/>
      <c r="UDQ2779" s="653"/>
      <c r="UDR2779" s="653"/>
      <c r="UDS2779" s="653"/>
      <c r="UDT2779" s="653"/>
      <c r="UDU2779" s="653"/>
      <c r="UDV2779" s="653"/>
      <c r="UDW2779" s="653"/>
      <c r="UDX2779" s="653"/>
      <c r="UDY2779" s="653"/>
      <c r="UDZ2779" s="653"/>
      <c r="UEA2779" s="653"/>
      <c r="UEB2779" s="653"/>
      <c r="UEC2779" s="653"/>
      <c r="UED2779" s="653"/>
      <c r="UEE2779" s="653"/>
      <c r="UEF2779" s="653"/>
      <c r="UEG2779" s="653"/>
      <c r="UEH2779" s="653"/>
      <c r="UEI2779" s="653"/>
      <c r="UEJ2779" s="653"/>
      <c r="UEK2779" s="653"/>
      <c r="UEL2779" s="653"/>
      <c r="UEM2779" s="653"/>
      <c r="UEN2779" s="653"/>
      <c r="UEO2779" s="653"/>
      <c r="UEP2779" s="653"/>
      <c r="UEQ2779" s="653"/>
      <c r="UER2779" s="653"/>
      <c r="UES2779" s="653"/>
      <c r="UET2779" s="653"/>
      <c r="UEU2779" s="653"/>
      <c r="UEV2779" s="653"/>
      <c r="UEW2779" s="653"/>
      <c r="UEX2779" s="653"/>
      <c r="UEY2779" s="653"/>
      <c r="UEZ2779" s="653"/>
      <c r="UFA2779" s="653"/>
      <c r="UFB2779" s="653"/>
      <c r="UFC2779" s="653"/>
      <c r="UFD2779" s="653"/>
      <c r="UFE2779" s="653"/>
      <c r="UFF2779" s="653"/>
      <c r="UFG2779" s="653"/>
      <c r="UFH2779" s="653"/>
      <c r="UFI2779" s="653"/>
      <c r="UFJ2779" s="653"/>
      <c r="UFK2779" s="653"/>
      <c r="UFL2779" s="653"/>
      <c r="UFM2779" s="653"/>
      <c r="UFN2779" s="653"/>
      <c r="UFO2779" s="653"/>
      <c r="UFP2779" s="653"/>
      <c r="UFQ2779" s="653"/>
      <c r="UFR2779" s="653"/>
      <c r="UFS2779" s="653"/>
      <c r="UFT2779" s="653"/>
      <c r="UFU2779" s="653"/>
      <c r="UFV2779" s="653"/>
      <c r="UFW2779" s="653"/>
      <c r="UFX2779" s="653"/>
      <c r="UFY2779" s="653"/>
      <c r="UFZ2779" s="653"/>
      <c r="UGA2779" s="653"/>
      <c r="UGB2779" s="653"/>
      <c r="UGC2779" s="653"/>
      <c r="UGD2779" s="653"/>
      <c r="UGE2779" s="653"/>
      <c r="UGF2779" s="653"/>
      <c r="UGG2779" s="653"/>
      <c r="UGH2779" s="653"/>
      <c r="UGI2779" s="653"/>
      <c r="UGJ2779" s="653"/>
      <c r="UGK2779" s="653"/>
      <c r="UGL2779" s="653"/>
      <c r="UGM2779" s="653"/>
      <c r="UGN2779" s="653"/>
      <c r="UGO2779" s="653"/>
      <c r="UGP2779" s="653"/>
      <c r="UGQ2779" s="653"/>
      <c r="UGR2779" s="653"/>
      <c r="UGS2779" s="653"/>
      <c r="UGT2779" s="653"/>
      <c r="UGU2779" s="653"/>
      <c r="UGV2779" s="653"/>
      <c r="UGW2779" s="653"/>
      <c r="UGX2779" s="653"/>
      <c r="UGY2779" s="653"/>
      <c r="UGZ2779" s="653"/>
      <c r="UHA2779" s="653"/>
      <c r="UHB2779" s="653"/>
      <c r="UHC2779" s="653"/>
      <c r="UHD2779" s="653"/>
      <c r="UHE2779" s="653"/>
      <c r="UHF2779" s="653"/>
      <c r="UHG2779" s="653"/>
      <c r="UHH2779" s="653"/>
      <c r="UHI2779" s="653"/>
      <c r="UHJ2779" s="653"/>
      <c r="UHK2779" s="653"/>
      <c r="UHL2779" s="653"/>
      <c r="UHM2779" s="653"/>
      <c r="UHN2779" s="653"/>
      <c r="UHO2779" s="653"/>
      <c r="UHP2779" s="653"/>
      <c r="UHQ2779" s="653"/>
      <c r="UHR2779" s="653"/>
      <c r="UHS2779" s="653"/>
      <c r="UHT2779" s="653"/>
      <c r="UHU2779" s="653"/>
      <c r="UHV2779" s="653"/>
      <c r="UHW2779" s="653"/>
      <c r="UHX2779" s="653"/>
      <c r="UHY2779" s="653"/>
      <c r="UHZ2779" s="653"/>
      <c r="UIA2779" s="653"/>
      <c r="UIB2779" s="653"/>
      <c r="UIC2779" s="653"/>
      <c r="UID2779" s="653"/>
      <c r="UIE2779" s="653"/>
      <c r="UIF2779" s="653"/>
      <c r="UIG2779" s="653"/>
      <c r="UIH2779" s="653"/>
      <c r="UII2779" s="653"/>
      <c r="UIJ2779" s="653"/>
      <c r="UIK2779" s="653"/>
      <c r="UIL2779" s="653"/>
      <c r="UIM2779" s="653"/>
      <c r="UIN2779" s="653"/>
      <c r="UIO2779" s="653"/>
      <c r="UIP2779" s="653"/>
      <c r="UIQ2779" s="653"/>
      <c r="UIR2779" s="653"/>
      <c r="UIS2779" s="653"/>
      <c r="UIT2779" s="653"/>
      <c r="UIU2779" s="653"/>
      <c r="UIV2779" s="653"/>
      <c r="UIW2779" s="653"/>
      <c r="UIX2779" s="653"/>
      <c r="UIY2779" s="653"/>
      <c r="UIZ2779" s="653"/>
      <c r="UJA2779" s="653"/>
      <c r="UJB2779" s="653"/>
      <c r="UJC2779" s="653"/>
      <c r="UJD2779" s="653"/>
      <c r="UJE2779" s="653"/>
      <c r="UJF2779" s="653"/>
      <c r="UJG2779" s="653"/>
      <c r="UJH2779" s="653"/>
      <c r="UJI2779" s="653"/>
      <c r="UJJ2779" s="653"/>
      <c r="UJK2779" s="653"/>
      <c r="UJL2779" s="653"/>
      <c r="UJM2779" s="653"/>
      <c r="UJN2779" s="653"/>
      <c r="UJO2779" s="653"/>
      <c r="UJP2779" s="653"/>
      <c r="UJQ2779" s="653"/>
      <c r="UJR2779" s="653"/>
      <c r="UJS2779" s="653"/>
      <c r="UJT2779" s="653"/>
      <c r="UJU2779" s="653"/>
      <c r="UJV2779" s="653"/>
      <c r="UJW2779" s="653"/>
      <c r="UJX2779" s="653"/>
      <c r="UJY2779" s="653"/>
      <c r="UJZ2779" s="653"/>
      <c r="UKA2779" s="653"/>
      <c r="UKB2779" s="653"/>
      <c r="UKC2779" s="653"/>
      <c r="UKD2779" s="653"/>
      <c r="UKE2779" s="653"/>
      <c r="UKF2779" s="653"/>
      <c r="UKG2779" s="653"/>
      <c r="UKH2779" s="653"/>
      <c r="UKI2779" s="653"/>
      <c r="UKJ2779" s="653"/>
      <c r="UKK2779" s="653"/>
      <c r="UKL2779" s="653"/>
      <c r="UKM2779" s="653"/>
      <c r="UKN2779" s="653"/>
      <c r="UKO2779" s="653"/>
      <c r="UKP2779" s="653"/>
      <c r="UKQ2779" s="653"/>
      <c r="UKR2779" s="653"/>
      <c r="UKS2779" s="653"/>
      <c r="UKT2779" s="653"/>
      <c r="UKU2779" s="653"/>
      <c r="UKV2779" s="653"/>
      <c r="UKW2779" s="653"/>
      <c r="UKX2779" s="653"/>
      <c r="UKY2779" s="653"/>
      <c r="UKZ2779" s="653"/>
      <c r="ULA2779" s="653"/>
      <c r="ULB2779" s="653"/>
      <c r="ULC2779" s="653"/>
      <c r="ULD2779" s="653"/>
      <c r="ULE2779" s="653"/>
      <c r="ULF2779" s="653"/>
      <c r="ULG2779" s="653"/>
      <c r="ULH2779" s="653"/>
      <c r="ULI2779" s="653"/>
      <c r="ULJ2779" s="653"/>
      <c r="ULK2779" s="653"/>
      <c r="ULL2779" s="653"/>
      <c r="ULM2779" s="653"/>
      <c r="ULN2779" s="653"/>
      <c r="ULO2779" s="653"/>
      <c r="ULP2779" s="653"/>
      <c r="ULQ2779" s="653"/>
      <c r="ULR2779" s="653"/>
      <c r="ULS2779" s="653"/>
      <c r="ULT2779" s="653"/>
      <c r="ULU2779" s="653"/>
      <c r="ULV2779" s="653"/>
      <c r="ULW2779" s="653"/>
      <c r="ULX2779" s="653"/>
      <c r="ULY2779" s="653"/>
      <c r="ULZ2779" s="653"/>
      <c r="UMA2779" s="653"/>
      <c r="UMB2779" s="653"/>
      <c r="UMC2779" s="653"/>
      <c r="UMD2779" s="653"/>
      <c r="UME2779" s="653"/>
      <c r="UMF2779" s="653"/>
      <c r="UMG2779" s="653"/>
      <c r="UMH2779" s="653"/>
      <c r="UMI2779" s="653"/>
      <c r="UMJ2779" s="653"/>
      <c r="UMK2779" s="653"/>
      <c r="UML2779" s="653"/>
      <c r="UMM2779" s="653"/>
      <c r="UMN2779" s="653"/>
      <c r="UMO2779" s="653"/>
      <c r="UMP2779" s="653"/>
      <c r="UMQ2779" s="653"/>
      <c r="UMR2779" s="653"/>
      <c r="UMS2779" s="653"/>
      <c r="UMT2779" s="653"/>
      <c r="UMU2779" s="653"/>
      <c r="UMV2779" s="653"/>
      <c r="UMW2779" s="653"/>
      <c r="UMX2779" s="653"/>
      <c r="UMY2779" s="653"/>
      <c r="UMZ2779" s="653"/>
      <c r="UNA2779" s="653"/>
      <c r="UNB2779" s="653"/>
      <c r="UNC2779" s="653"/>
      <c r="UND2779" s="653"/>
      <c r="UNE2779" s="653"/>
      <c r="UNF2779" s="653"/>
      <c r="UNG2779" s="653"/>
      <c r="UNH2779" s="653"/>
      <c r="UNI2779" s="653"/>
      <c r="UNJ2779" s="653"/>
      <c r="UNK2779" s="653"/>
      <c r="UNL2779" s="653"/>
      <c r="UNM2779" s="653"/>
      <c r="UNN2779" s="653"/>
      <c r="UNO2779" s="653"/>
      <c r="UNP2779" s="653"/>
      <c r="UNQ2779" s="653"/>
      <c r="UNR2779" s="653"/>
      <c r="UNS2779" s="653"/>
      <c r="UNT2779" s="653"/>
      <c r="UNU2779" s="653"/>
      <c r="UNV2779" s="653"/>
      <c r="UNW2779" s="653"/>
      <c r="UNX2779" s="653"/>
      <c r="UNY2779" s="653"/>
      <c r="UNZ2779" s="653"/>
      <c r="UOA2779" s="653"/>
      <c r="UOB2779" s="653"/>
      <c r="UOC2779" s="653"/>
      <c r="UOD2779" s="653"/>
      <c r="UOE2779" s="653"/>
      <c r="UOF2779" s="653"/>
      <c r="UOG2779" s="653"/>
      <c r="UOH2779" s="653"/>
      <c r="UOI2779" s="653"/>
      <c r="UOJ2779" s="653"/>
      <c r="UOK2779" s="653"/>
      <c r="UOL2779" s="653"/>
      <c r="UOM2779" s="653"/>
      <c r="UON2779" s="653"/>
      <c r="UOO2779" s="653"/>
      <c r="UOP2779" s="653"/>
      <c r="UOQ2779" s="653"/>
      <c r="UOR2779" s="653"/>
      <c r="UOS2779" s="653"/>
      <c r="UOT2779" s="653"/>
      <c r="UOU2779" s="653"/>
      <c r="UOV2779" s="653"/>
      <c r="UOW2779" s="653"/>
      <c r="UOX2779" s="653"/>
      <c r="UOY2779" s="653"/>
      <c r="UOZ2779" s="653"/>
      <c r="UPA2779" s="653"/>
      <c r="UPB2779" s="653"/>
      <c r="UPC2779" s="653"/>
      <c r="UPD2779" s="653"/>
      <c r="UPE2779" s="653"/>
      <c r="UPF2779" s="653"/>
      <c r="UPG2779" s="653"/>
      <c r="UPH2779" s="653"/>
      <c r="UPI2779" s="653"/>
      <c r="UPJ2779" s="653"/>
      <c r="UPK2779" s="653"/>
      <c r="UPL2779" s="653"/>
      <c r="UPM2779" s="653"/>
      <c r="UPN2779" s="653"/>
      <c r="UPO2779" s="653"/>
      <c r="UPP2779" s="653"/>
      <c r="UPQ2779" s="653"/>
      <c r="UPR2779" s="653"/>
      <c r="UPS2779" s="653"/>
      <c r="UPT2779" s="653"/>
      <c r="UPU2779" s="653"/>
      <c r="UPV2779" s="653"/>
      <c r="UPW2779" s="653"/>
      <c r="UPX2779" s="653"/>
      <c r="UPY2779" s="653"/>
      <c r="UPZ2779" s="653"/>
      <c r="UQA2779" s="653"/>
      <c r="UQB2779" s="653"/>
      <c r="UQC2779" s="653"/>
      <c r="UQD2779" s="653"/>
      <c r="UQE2779" s="653"/>
      <c r="UQF2779" s="653"/>
      <c r="UQG2779" s="653"/>
      <c r="UQH2779" s="653"/>
      <c r="UQI2779" s="653"/>
      <c r="UQJ2779" s="653"/>
      <c r="UQK2779" s="653"/>
      <c r="UQL2779" s="653"/>
      <c r="UQM2779" s="653"/>
      <c r="UQN2779" s="653"/>
      <c r="UQO2779" s="653"/>
      <c r="UQP2779" s="653"/>
      <c r="UQQ2779" s="653"/>
      <c r="UQR2779" s="653"/>
      <c r="UQS2779" s="653"/>
      <c r="UQT2779" s="653"/>
      <c r="UQU2779" s="653"/>
      <c r="UQV2779" s="653"/>
      <c r="UQW2779" s="653"/>
      <c r="UQX2779" s="653"/>
      <c r="UQY2779" s="653"/>
      <c r="UQZ2779" s="653"/>
      <c r="URA2779" s="653"/>
      <c r="URB2779" s="653"/>
      <c r="URC2779" s="653"/>
      <c r="URD2779" s="653"/>
      <c r="URE2779" s="653"/>
      <c r="URF2779" s="653"/>
      <c r="URG2779" s="653"/>
      <c r="URH2779" s="653"/>
      <c r="URI2779" s="653"/>
      <c r="URJ2779" s="653"/>
      <c r="URK2779" s="653"/>
      <c r="URL2779" s="653"/>
      <c r="URM2779" s="653"/>
      <c r="URN2779" s="653"/>
      <c r="URO2779" s="653"/>
      <c r="URP2779" s="653"/>
      <c r="URQ2779" s="653"/>
      <c r="URR2779" s="653"/>
      <c r="URS2779" s="653"/>
      <c r="URT2779" s="653"/>
      <c r="URU2779" s="653"/>
      <c r="URV2779" s="653"/>
      <c r="URW2779" s="653"/>
      <c r="URX2779" s="653"/>
      <c r="URY2779" s="653"/>
      <c r="URZ2779" s="653"/>
      <c r="USA2779" s="653"/>
      <c r="USB2779" s="653"/>
      <c r="USC2779" s="653"/>
      <c r="USD2779" s="653"/>
      <c r="USE2779" s="653"/>
      <c r="USF2779" s="653"/>
      <c r="USG2779" s="653"/>
      <c r="USH2779" s="653"/>
      <c r="USI2779" s="653"/>
      <c r="USJ2779" s="653"/>
      <c r="USK2779" s="653"/>
      <c r="USL2779" s="653"/>
      <c r="USM2779" s="653"/>
      <c r="USN2779" s="653"/>
      <c r="USO2779" s="653"/>
      <c r="USP2779" s="653"/>
      <c r="USQ2779" s="653"/>
      <c r="USR2779" s="653"/>
      <c r="USS2779" s="653"/>
      <c r="UST2779" s="653"/>
      <c r="USU2779" s="653"/>
      <c r="USV2779" s="653"/>
      <c r="USW2779" s="653"/>
      <c r="USX2779" s="653"/>
      <c r="USY2779" s="653"/>
      <c r="USZ2779" s="653"/>
      <c r="UTA2779" s="653"/>
      <c r="UTB2779" s="653"/>
      <c r="UTC2779" s="653"/>
      <c r="UTD2779" s="653"/>
      <c r="UTE2779" s="653"/>
      <c r="UTF2779" s="653"/>
      <c r="UTG2779" s="653"/>
      <c r="UTH2779" s="653"/>
      <c r="UTI2779" s="653"/>
      <c r="UTJ2779" s="653"/>
      <c r="UTK2779" s="653"/>
      <c r="UTL2779" s="653"/>
      <c r="UTM2779" s="653"/>
      <c r="UTN2779" s="653"/>
      <c r="UTO2779" s="653"/>
      <c r="UTP2779" s="653"/>
      <c r="UTQ2779" s="653"/>
      <c r="UTR2779" s="653"/>
      <c r="UTS2779" s="653"/>
      <c r="UTT2779" s="653"/>
      <c r="UTU2779" s="653"/>
      <c r="UTV2779" s="653"/>
      <c r="UTW2779" s="653"/>
      <c r="UTX2779" s="653"/>
      <c r="UTY2779" s="653"/>
      <c r="UTZ2779" s="653"/>
      <c r="UUA2779" s="653"/>
      <c r="UUB2779" s="653"/>
      <c r="UUC2779" s="653"/>
      <c r="UUD2779" s="653"/>
      <c r="UUE2779" s="653"/>
      <c r="UUF2779" s="653"/>
      <c r="UUG2779" s="653"/>
      <c r="UUH2779" s="653"/>
      <c r="UUI2779" s="653"/>
      <c r="UUJ2779" s="653"/>
      <c r="UUK2779" s="653"/>
      <c r="UUL2779" s="653"/>
      <c r="UUM2779" s="653"/>
      <c r="UUN2779" s="653"/>
      <c r="UUO2779" s="653"/>
      <c r="UUP2779" s="653"/>
      <c r="UUQ2779" s="653"/>
      <c r="UUR2779" s="653"/>
      <c r="UUS2779" s="653"/>
      <c r="UUT2779" s="653"/>
      <c r="UUU2779" s="653"/>
      <c r="UUV2779" s="653"/>
      <c r="UUW2779" s="653"/>
      <c r="UUX2779" s="653"/>
      <c r="UUY2779" s="653"/>
      <c r="UUZ2779" s="653"/>
      <c r="UVA2779" s="653"/>
      <c r="UVB2779" s="653"/>
      <c r="UVC2779" s="653"/>
      <c r="UVD2779" s="653"/>
      <c r="UVE2779" s="653"/>
      <c r="UVF2779" s="653"/>
      <c r="UVG2779" s="653"/>
      <c r="UVH2779" s="653"/>
      <c r="UVI2779" s="653"/>
      <c r="UVJ2779" s="653"/>
      <c r="UVK2779" s="653"/>
      <c r="UVL2779" s="653"/>
      <c r="UVM2779" s="653"/>
      <c r="UVN2779" s="653"/>
      <c r="UVO2779" s="653"/>
      <c r="UVP2779" s="653"/>
      <c r="UVQ2779" s="653"/>
      <c r="UVR2779" s="653"/>
      <c r="UVS2779" s="653"/>
      <c r="UVT2779" s="653"/>
      <c r="UVU2779" s="653"/>
      <c r="UVV2779" s="653"/>
      <c r="UVW2779" s="653"/>
      <c r="UVX2779" s="653"/>
      <c r="UVY2779" s="653"/>
      <c r="UVZ2779" s="653"/>
      <c r="UWA2779" s="653"/>
      <c r="UWB2779" s="653"/>
      <c r="UWC2779" s="653"/>
      <c r="UWD2779" s="653"/>
      <c r="UWE2779" s="653"/>
      <c r="UWF2779" s="653"/>
      <c r="UWG2779" s="653"/>
      <c r="UWH2779" s="653"/>
      <c r="UWI2779" s="653"/>
      <c r="UWJ2779" s="653"/>
      <c r="UWK2779" s="653"/>
      <c r="UWL2779" s="653"/>
      <c r="UWM2779" s="653"/>
      <c r="UWN2779" s="653"/>
      <c r="UWO2779" s="653"/>
      <c r="UWP2779" s="653"/>
      <c r="UWQ2779" s="653"/>
      <c r="UWR2779" s="653"/>
      <c r="UWS2779" s="653"/>
      <c r="UWT2779" s="653"/>
      <c r="UWU2779" s="653"/>
      <c r="UWV2779" s="653"/>
      <c r="UWW2779" s="653"/>
      <c r="UWX2779" s="653"/>
      <c r="UWY2779" s="653"/>
      <c r="UWZ2779" s="653"/>
      <c r="UXA2779" s="653"/>
      <c r="UXB2779" s="653"/>
      <c r="UXC2779" s="653"/>
      <c r="UXD2779" s="653"/>
      <c r="UXE2779" s="653"/>
      <c r="UXF2779" s="653"/>
      <c r="UXG2779" s="653"/>
      <c r="UXH2779" s="653"/>
      <c r="UXI2779" s="653"/>
      <c r="UXJ2779" s="653"/>
      <c r="UXK2779" s="653"/>
      <c r="UXL2779" s="653"/>
      <c r="UXM2779" s="653"/>
      <c r="UXN2779" s="653"/>
      <c r="UXO2779" s="653"/>
      <c r="UXP2779" s="653"/>
      <c r="UXQ2779" s="653"/>
      <c r="UXR2779" s="653"/>
      <c r="UXS2779" s="653"/>
      <c r="UXT2779" s="653"/>
      <c r="UXU2779" s="653"/>
      <c r="UXV2779" s="653"/>
      <c r="UXW2779" s="653"/>
      <c r="UXX2779" s="653"/>
      <c r="UXY2779" s="653"/>
      <c r="UXZ2779" s="653"/>
      <c r="UYA2779" s="653"/>
      <c r="UYB2779" s="653"/>
      <c r="UYC2779" s="653"/>
      <c r="UYD2779" s="653"/>
      <c r="UYE2779" s="653"/>
      <c r="UYF2779" s="653"/>
      <c r="UYG2779" s="653"/>
      <c r="UYH2779" s="653"/>
      <c r="UYI2779" s="653"/>
      <c r="UYJ2779" s="653"/>
      <c r="UYK2779" s="653"/>
      <c r="UYL2779" s="653"/>
      <c r="UYM2779" s="653"/>
      <c r="UYN2779" s="653"/>
      <c r="UYO2779" s="653"/>
      <c r="UYP2779" s="653"/>
      <c r="UYQ2779" s="653"/>
      <c r="UYR2779" s="653"/>
      <c r="UYS2779" s="653"/>
      <c r="UYT2779" s="653"/>
      <c r="UYU2779" s="653"/>
      <c r="UYV2779" s="653"/>
      <c r="UYW2779" s="653"/>
      <c r="UYX2779" s="653"/>
      <c r="UYY2779" s="653"/>
      <c r="UYZ2779" s="653"/>
      <c r="UZA2779" s="653"/>
      <c r="UZB2779" s="653"/>
      <c r="UZC2779" s="653"/>
      <c r="UZD2779" s="653"/>
      <c r="UZE2779" s="653"/>
      <c r="UZF2779" s="653"/>
      <c r="UZG2779" s="653"/>
      <c r="UZH2779" s="653"/>
      <c r="UZI2779" s="653"/>
      <c r="UZJ2779" s="653"/>
      <c r="UZK2779" s="653"/>
      <c r="UZL2779" s="653"/>
      <c r="UZM2779" s="653"/>
      <c r="UZN2779" s="653"/>
      <c r="UZO2779" s="653"/>
      <c r="UZP2779" s="653"/>
      <c r="UZQ2779" s="653"/>
      <c r="UZR2779" s="653"/>
      <c r="UZS2779" s="653"/>
      <c r="UZT2779" s="653"/>
      <c r="UZU2779" s="653"/>
      <c r="UZV2779" s="653"/>
      <c r="UZW2779" s="653"/>
      <c r="UZX2779" s="653"/>
      <c r="UZY2779" s="653"/>
      <c r="UZZ2779" s="653"/>
      <c r="VAA2779" s="653"/>
      <c r="VAB2779" s="653"/>
      <c r="VAC2779" s="653"/>
      <c r="VAD2779" s="653"/>
      <c r="VAE2779" s="653"/>
      <c r="VAF2779" s="653"/>
      <c r="VAG2779" s="653"/>
      <c r="VAH2779" s="653"/>
      <c r="VAI2779" s="653"/>
      <c r="VAJ2779" s="653"/>
      <c r="VAK2779" s="653"/>
      <c r="VAL2779" s="653"/>
      <c r="VAM2779" s="653"/>
      <c r="VAN2779" s="653"/>
      <c r="VAO2779" s="653"/>
      <c r="VAP2779" s="653"/>
      <c r="VAQ2779" s="653"/>
      <c r="VAR2779" s="653"/>
      <c r="VAS2779" s="653"/>
      <c r="VAT2779" s="653"/>
      <c r="VAU2779" s="653"/>
      <c r="VAV2779" s="653"/>
      <c r="VAW2779" s="653"/>
      <c r="VAX2779" s="653"/>
      <c r="VAY2779" s="653"/>
      <c r="VAZ2779" s="653"/>
      <c r="VBA2779" s="653"/>
      <c r="VBB2779" s="653"/>
      <c r="VBC2779" s="653"/>
      <c r="VBD2779" s="653"/>
      <c r="VBE2779" s="653"/>
      <c r="VBF2779" s="653"/>
      <c r="VBG2779" s="653"/>
      <c r="VBH2779" s="653"/>
      <c r="VBI2779" s="653"/>
      <c r="VBJ2779" s="653"/>
      <c r="VBK2779" s="653"/>
      <c r="VBL2779" s="653"/>
      <c r="VBM2779" s="653"/>
      <c r="VBN2779" s="653"/>
      <c r="VBO2779" s="653"/>
      <c r="VBP2779" s="653"/>
      <c r="VBQ2779" s="653"/>
      <c r="VBR2779" s="653"/>
      <c r="VBS2779" s="653"/>
      <c r="VBT2779" s="653"/>
      <c r="VBU2779" s="653"/>
      <c r="VBV2779" s="653"/>
      <c r="VBW2779" s="653"/>
      <c r="VBX2779" s="653"/>
      <c r="VBY2779" s="653"/>
      <c r="VBZ2779" s="653"/>
      <c r="VCA2779" s="653"/>
      <c r="VCB2779" s="653"/>
      <c r="VCC2779" s="653"/>
      <c r="VCD2779" s="653"/>
      <c r="VCE2779" s="653"/>
      <c r="VCF2779" s="653"/>
      <c r="VCG2779" s="653"/>
      <c r="VCH2779" s="653"/>
      <c r="VCI2779" s="653"/>
      <c r="VCJ2779" s="653"/>
      <c r="VCK2779" s="653"/>
      <c r="VCL2779" s="653"/>
      <c r="VCM2779" s="653"/>
      <c r="VCN2779" s="653"/>
      <c r="VCO2779" s="653"/>
      <c r="VCP2779" s="653"/>
      <c r="VCQ2779" s="653"/>
      <c r="VCR2779" s="653"/>
      <c r="VCS2779" s="653"/>
      <c r="VCT2779" s="653"/>
      <c r="VCU2779" s="653"/>
      <c r="VCV2779" s="653"/>
      <c r="VCW2779" s="653"/>
      <c r="VCX2779" s="653"/>
      <c r="VCY2779" s="653"/>
      <c r="VCZ2779" s="653"/>
      <c r="VDA2779" s="653"/>
      <c r="VDB2779" s="653"/>
      <c r="VDC2779" s="653"/>
      <c r="VDD2779" s="653"/>
      <c r="VDE2779" s="653"/>
      <c r="VDF2779" s="653"/>
      <c r="VDG2779" s="653"/>
      <c r="VDH2779" s="653"/>
      <c r="VDI2779" s="653"/>
      <c r="VDJ2779" s="653"/>
      <c r="VDK2779" s="653"/>
      <c r="VDL2779" s="653"/>
      <c r="VDM2779" s="653"/>
      <c r="VDN2779" s="653"/>
      <c r="VDO2779" s="653"/>
      <c r="VDP2779" s="653"/>
      <c r="VDQ2779" s="653"/>
      <c r="VDR2779" s="653"/>
      <c r="VDS2779" s="653"/>
      <c r="VDT2779" s="653"/>
      <c r="VDU2779" s="653"/>
      <c r="VDV2779" s="653"/>
      <c r="VDW2779" s="653"/>
      <c r="VDX2779" s="653"/>
      <c r="VDY2779" s="653"/>
      <c r="VDZ2779" s="653"/>
      <c r="VEA2779" s="653"/>
      <c r="VEB2779" s="653"/>
      <c r="VEC2779" s="653"/>
      <c r="VED2779" s="653"/>
      <c r="VEE2779" s="653"/>
      <c r="VEF2779" s="653"/>
      <c r="VEG2779" s="653"/>
      <c r="VEH2779" s="653"/>
      <c r="VEI2779" s="653"/>
      <c r="VEJ2779" s="653"/>
      <c r="VEK2779" s="653"/>
      <c r="VEL2779" s="653"/>
      <c r="VEM2779" s="653"/>
      <c r="VEN2779" s="653"/>
      <c r="VEO2779" s="653"/>
      <c r="VEP2779" s="653"/>
      <c r="VEQ2779" s="653"/>
      <c r="VER2779" s="653"/>
      <c r="VES2779" s="653"/>
      <c r="VET2779" s="653"/>
      <c r="VEU2779" s="653"/>
      <c r="VEV2779" s="653"/>
      <c r="VEW2779" s="653"/>
      <c r="VEX2779" s="653"/>
      <c r="VEY2779" s="653"/>
      <c r="VEZ2779" s="653"/>
      <c r="VFA2779" s="653"/>
      <c r="VFB2779" s="653"/>
      <c r="VFC2779" s="653"/>
      <c r="VFD2779" s="653"/>
      <c r="VFE2779" s="653"/>
      <c r="VFF2779" s="653"/>
      <c r="VFG2779" s="653"/>
      <c r="VFH2779" s="653"/>
      <c r="VFI2779" s="653"/>
      <c r="VFJ2779" s="653"/>
      <c r="VFK2779" s="653"/>
      <c r="VFL2779" s="653"/>
      <c r="VFM2779" s="653"/>
      <c r="VFN2779" s="653"/>
      <c r="VFO2779" s="653"/>
      <c r="VFP2779" s="653"/>
      <c r="VFQ2779" s="653"/>
      <c r="VFR2779" s="653"/>
      <c r="VFS2779" s="653"/>
      <c r="VFT2779" s="653"/>
      <c r="VFU2779" s="653"/>
      <c r="VFV2779" s="653"/>
      <c r="VFW2779" s="653"/>
      <c r="VFX2779" s="653"/>
      <c r="VFY2779" s="653"/>
      <c r="VFZ2779" s="653"/>
      <c r="VGA2779" s="653"/>
      <c r="VGB2779" s="653"/>
      <c r="VGC2779" s="653"/>
      <c r="VGD2779" s="653"/>
      <c r="VGE2779" s="653"/>
      <c r="VGF2779" s="653"/>
      <c r="VGG2779" s="653"/>
      <c r="VGH2779" s="653"/>
      <c r="VGI2779" s="653"/>
      <c r="VGJ2779" s="653"/>
      <c r="VGK2779" s="653"/>
      <c r="VGL2779" s="653"/>
      <c r="VGM2779" s="653"/>
      <c r="VGN2779" s="653"/>
      <c r="VGO2779" s="653"/>
      <c r="VGP2779" s="653"/>
      <c r="VGQ2779" s="653"/>
      <c r="VGR2779" s="653"/>
      <c r="VGS2779" s="653"/>
      <c r="VGT2779" s="653"/>
      <c r="VGU2779" s="653"/>
      <c r="VGV2779" s="653"/>
      <c r="VGW2779" s="653"/>
      <c r="VGX2779" s="653"/>
      <c r="VGY2779" s="653"/>
      <c r="VGZ2779" s="653"/>
      <c r="VHA2779" s="653"/>
      <c r="VHB2779" s="653"/>
      <c r="VHC2779" s="653"/>
      <c r="VHD2779" s="653"/>
      <c r="VHE2779" s="653"/>
      <c r="VHF2779" s="653"/>
      <c r="VHG2779" s="653"/>
      <c r="VHH2779" s="653"/>
      <c r="VHI2779" s="653"/>
      <c r="VHJ2779" s="653"/>
      <c r="VHK2779" s="653"/>
      <c r="VHL2779" s="653"/>
      <c r="VHM2779" s="653"/>
      <c r="VHN2779" s="653"/>
      <c r="VHO2779" s="653"/>
      <c r="VHP2779" s="653"/>
      <c r="VHQ2779" s="653"/>
      <c r="VHR2779" s="653"/>
      <c r="VHS2779" s="653"/>
      <c r="VHT2779" s="653"/>
      <c r="VHU2779" s="653"/>
      <c r="VHV2779" s="653"/>
      <c r="VHW2779" s="653"/>
      <c r="VHX2779" s="653"/>
      <c r="VHY2779" s="653"/>
      <c r="VHZ2779" s="653"/>
      <c r="VIA2779" s="653"/>
      <c r="VIB2779" s="653"/>
      <c r="VIC2779" s="653"/>
      <c r="VID2779" s="653"/>
      <c r="VIE2779" s="653"/>
      <c r="VIF2779" s="653"/>
      <c r="VIG2779" s="653"/>
      <c r="VIH2779" s="653"/>
      <c r="VII2779" s="653"/>
      <c r="VIJ2779" s="653"/>
      <c r="VIK2779" s="653"/>
      <c r="VIL2779" s="653"/>
      <c r="VIM2779" s="653"/>
      <c r="VIN2779" s="653"/>
      <c r="VIO2779" s="653"/>
      <c r="VIP2779" s="653"/>
      <c r="VIQ2779" s="653"/>
      <c r="VIR2779" s="653"/>
      <c r="VIS2779" s="653"/>
      <c r="VIT2779" s="653"/>
      <c r="VIU2779" s="653"/>
      <c r="VIV2779" s="653"/>
      <c r="VIW2779" s="653"/>
      <c r="VIX2779" s="653"/>
      <c r="VIY2779" s="653"/>
      <c r="VIZ2779" s="653"/>
      <c r="VJA2779" s="653"/>
      <c r="VJB2779" s="653"/>
      <c r="VJC2779" s="653"/>
      <c r="VJD2779" s="653"/>
      <c r="VJE2779" s="653"/>
      <c r="VJF2779" s="653"/>
      <c r="VJG2779" s="653"/>
      <c r="VJH2779" s="653"/>
      <c r="VJI2779" s="653"/>
      <c r="VJJ2779" s="653"/>
      <c r="VJK2779" s="653"/>
      <c r="VJL2779" s="653"/>
      <c r="VJM2779" s="653"/>
      <c r="VJN2779" s="653"/>
      <c r="VJO2779" s="653"/>
      <c r="VJP2779" s="653"/>
      <c r="VJQ2779" s="653"/>
      <c r="VJR2779" s="653"/>
      <c r="VJS2779" s="653"/>
      <c r="VJT2779" s="653"/>
      <c r="VJU2779" s="653"/>
      <c r="VJV2779" s="653"/>
      <c r="VJW2779" s="653"/>
      <c r="VJX2779" s="653"/>
      <c r="VJY2779" s="653"/>
      <c r="VJZ2779" s="653"/>
      <c r="VKA2779" s="653"/>
      <c r="VKB2779" s="653"/>
      <c r="VKC2779" s="653"/>
      <c r="VKD2779" s="653"/>
      <c r="VKE2779" s="653"/>
      <c r="VKF2779" s="653"/>
      <c r="VKG2779" s="653"/>
      <c r="VKH2779" s="653"/>
      <c r="VKI2779" s="653"/>
      <c r="VKJ2779" s="653"/>
      <c r="VKK2779" s="653"/>
      <c r="VKL2779" s="653"/>
      <c r="VKM2779" s="653"/>
      <c r="VKN2779" s="653"/>
      <c r="VKO2779" s="653"/>
      <c r="VKP2779" s="653"/>
      <c r="VKQ2779" s="653"/>
      <c r="VKR2779" s="653"/>
      <c r="VKS2779" s="653"/>
      <c r="VKT2779" s="653"/>
      <c r="VKU2779" s="653"/>
      <c r="VKV2779" s="653"/>
      <c r="VKW2779" s="653"/>
      <c r="VKX2779" s="653"/>
      <c r="VKY2779" s="653"/>
      <c r="VKZ2779" s="653"/>
      <c r="VLA2779" s="653"/>
      <c r="VLB2779" s="653"/>
      <c r="VLC2779" s="653"/>
      <c r="VLD2779" s="653"/>
      <c r="VLE2779" s="653"/>
      <c r="VLF2779" s="653"/>
      <c r="VLG2779" s="653"/>
      <c r="VLH2779" s="653"/>
      <c r="VLI2779" s="653"/>
      <c r="VLJ2779" s="653"/>
      <c r="VLK2779" s="653"/>
      <c r="VLL2779" s="653"/>
      <c r="VLM2779" s="653"/>
      <c r="VLN2779" s="653"/>
      <c r="VLO2779" s="653"/>
      <c r="VLP2779" s="653"/>
      <c r="VLQ2779" s="653"/>
      <c r="VLR2779" s="653"/>
      <c r="VLS2779" s="653"/>
      <c r="VLT2779" s="653"/>
      <c r="VLU2779" s="653"/>
      <c r="VLV2779" s="653"/>
      <c r="VLW2779" s="653"/>
      <c r="VLX2779" s="653"/>
      <c r="VLY2779" s="653"/>
      <c r="VLZ2779" s="653"/>
      <c r="VMA2779" s="653"/>
      <c r="VMB2779" s="653"/>
      <c r="VMC2779" s="653"/>
      <c r="VMD2779" s="653"/>
      <c r="VME2779" s="653"/>
      <c r="VMF2779" s="653"/>
      <c r="VMG2779" s="653"/>
      <c r="VMH2779" s="653"/>
      <c r="VMI2779" s="653"/>
      <c r="VMJ2779" s="653"/>
      <c r="VMK2779" s="653"/>
      <c r="VML2779" s="653"/>
      <c r="VMM2779" s="653"/>
      <c r="VMN2779" s="653"/>
      <c r="VMO2779" s="653"/>
      <c r="VMP2779" s="653"/>
      <c r="VMQ2779" s="653"/>
      <c r="VMR2779" s="653"/>
      <c r="VMS2779" s="653"/>
      <c r="VMT2779" s="653"/>
      <c r="VMU2779" s="653"/>
      <c r="VMV2779" s="653"/>
      <c r="VMW2779" s="653"/>
      <c r="VMX2779" s="653"/>
      <c r="VMY2779" s="653"/>
      <c r="VMZ2779" s="653"/>
      <c r="VNA2779" s="653"/>
      <c r="VNB2779" s="653"/>
      <c r="VNC2779" s="653"/>
      <c r="VND2779" s="653"/>
      <c r="VNE2779" s="653"/>
      <c r="VNF2779" s="653"/>
      <c r="VNG2779" s="653"/>
      <c r="VNH2779" s="653"/>
      <c r="VNI2779" s="653"/>
      <c r="VNJ2779" s="653"/>
      <c r="VNK2779" s="653"/>
      <c r="VNL2779" s="653"/>
      <c r="VNM2779" s="653"/>
      <c r="VNN2779" s="653"/>
      <c r="VNO2779" s="653"/>
      <c r="VNP2779" s="653"/>
      <c r="VNQ2779" s="653"/>
      <c r="VNR2779" s="653"/>
      <c r="VNS2779" s="653"/>
      <c r="VNT2779" s="653"/>
      <c r="VNU2779" s="653"/>
      <c r="VNV2779" s="653"/>
      <c r="VNW2779" s="653"/>
      <c r="VNX2779" s="653"/>
      <c r="VNY2779" s="653"/>
      <c r="VNZ2779" s="653"/>
      <c r="VOA2779" s="653"/>
      <c r="VOB2779" s="653"/>
      <c r="VOC2779" s="653"/>
      <c r="VOD2779" s="653"/>
      <c r="VOE2779" s="653"/>
      <c r="VOF2779" s="653"/>
      <c r="VOG2779" s="653"/>
      <c r="VOH2779" s="653"/>
      <c r="VOI2779" s="653"/>
      <c r="VOJ2779" s="653"/>
      <c r="VOK2779" s="653"/>
      <c r="VOL2779" s="653"/>
      <c r="VOM2779" s="653"/>
      <c r="VON2779" s="653"/>
      <c r="VOO2779" s="653"/>
      <c r="VOP2779" s="653"/>
      <c r="VOQ2779" s="653"/>
      <c r="VOR2779" s="653"/>
      <c r="VOS2779" s="653"/>
      <c r="VOT2779" s="653"/>
      <c r="VOU2779" s="653"/>
      <c r="VOV2779" s="653"/>
      <c r="VOW2779" s="653"/>
      <c r="VOX2779" s="653"/>
      <c r="VOY2779" s="653"/>
      <c r="VOZ2779" s="653"/>
      <c r="VPA2779" s="653"/>
      <c r="VPB2779" s="653"/>
      <c r="VPC2779" s="653"/>
      <c r="VPD2779" s="653"/>
      <c r="VPE2779" s="653"/>
      <c r="VPF2779" s="653"/>
      <c r="VPG2779" s="653"/>
      <c r="VPH2779" s="653"/>
      <c r="VPI2779" s="653"/>
      <c r="VPJ2779" s="653"/>
      <c r="VPK2779" s="653"/>
      <c r="VPL2779" s="653"/>
      <c r="VPM2779" s="653"/>
      <c r="VPN2779" s="653"/>
      <c r="VPO2779" s="653"/>
      <c r="VPP2779" s="653"/>
      <c r="VPQ2779" s="653"/>
      <c r="VPR2779" s="653"/>
      <c r="VPS2779" s="653"/>
      <c r="VPT2779" s="653"/>
      <c r="VPU2779" s="653"/>
      <c r="VPV2779" s="653"/>
      <c r="VPW2779" s="653"/>
      <c r="VPX2779" s="653"/>
      <c r="VPY2779" s="653"/>
      <c r="VPZ2779" s="653"/>
      <c r="VQA2779" s="653"/>
      <c r="VQB2779" s="653"/>
      <c r="VQC2779" s="653"/>
      <c r="VQD2779" s="653"/>
      <c r="VQE2779" s="653"/>
      <c r="VQF2779" s="653"/>
      <c r="VQG2779" s="653"/>
      <c r="VQH2779" s="653"/>
      <c r="VQI2779" s="653"/>
      <c r="VQJ2779" s="653"/>
      <c r="VQK2779" s="653"/>
      <c r="VQL2779" s="653"/>
      <c r="VQM2779" s="653"/>
      <c r="VQN2779" s="653"/>
      <c r="VQO2779" s="653"/>
      <c r="VQP2779" s="653"/>
      <c r="VQQ2779" s="653"/>
      <c r="VQR2779" s="653"/>
      <c r="VQS2779" s="653"/>
      <c r="VQT2779" s="653"/>
      <c r="VQU2779" s="653"/>
      <c r="VQV2779" s="653"/>
      <c r="VQW2779" s="653"/>
      <c r="VQX2779" s="653"/>
      <c r="VQY2779" s="653"/>
      <c r="VQZ2779" s="653"/>
      <c r="VRA2779" s="653"/>
      <c r="VRB2779" s="653"/>
      <c r="VRC2779" s="653"/>
      <c r="VRD2779" s="653"/>
      <c r="VRE2779" s="653"/>
      <c r="VRF2779" s="653"/>
      <c r="VRG2779" s="653"/>
      <c r="VRH2779" s="653"/>
      <c r="VRI2779" s="653"/>
      <c r="VRJ2779" s="653"/>
      <c r="VRK2779" s="653"/>
      <c r="VRL2779" s="653"/>
      <c r="VRM2779" s="653"/>
      <c r="VRN2779" s="653"/>
      <c r="VRO2779" s="653"/>
      <c r="VRP2779" s="653"/>
      <c r="VRQ2779" s="653"/>
      <c r="VRR2779" s="653"/>
      <c r="VRS2779" s="653"/>
      <c r="VRT2779" s="653"/>
      <c r="VRU2779" s="653"/>
      <c r="VRV2779" s="653"/>
      <c r="VRW2779" s="653"/>
      <c r="VRX2779" s="653"/>
      <c r="VRY2779" s="653"/>
      <c r="VRZ2779" s="653"/>
      <c r="VSA2779" s="653"/>
      <c r="VSB2779" s="653"/>
      <c r="VSC2779" s="653"/>
      <c r="VSD2779" s="653"/>
      <c r="VSE2779" s="653"/>
      <c r="VSF2779" s="653"/>
      <c r="VSG2779" s="653"/>
      <c r="VSH2779" s="653"/>
      <c r="VSI2779" s="653"/>
      <c r="VSJ2779" s="653"/>
      <c r="VSK2779" s="653"/>
      <c r="VSL2779" s="653"/>
      <c r="VSM2779" s="653"/>
      <c r="VSN2779" s="653"/>
      <c r="VSO2779" s="653"/>
      <c r="VSP2779" s="653"/>
      <c r="VSQ2779" s="653"/>
      <c r="VSR2779" s="653"/>
      <c r="VSS2779" s="653"/>
      <c r="VST2779" s="653"/>
      <c r="VSU2779" s="653"/>
      <c r="VSV2779" s="653"/>
      <c r="VSW2779" s="653"/>
      <c r="VSX2779" s="653"/>
      <c r="VSY2779" s="653"/>
      <c r="VSZ2779" s="653"/>
      <c r="VTA2779" s="653"/>
      <c r="VTB2779" s="653"/>
      <c r="VTC2779" s="653"/>
      <c r="VTD2779" s="653"/>
      <c r="VTE2779" s="653"/>
      <c r="VTF2779" s="653"/>
      <c r="VTG2779" s="653"/>
      <c r="VTH2779" s="653"/>
      <c r="VTI2779" s="653"/>
      <c r="VTJ2779" s="653"/>
      <c r="VTK2779" s="653"/>
      <c r="VTL2779" s="653"/>
      <c r="VTM2779" s="653"/>
      <c r="VTN2779" s="653"/>
      <c r="VTO2779" s="653"/>
      <c r="VTP2779" s="653"/>
      <c r="VTQ2779" s="653"/>
      <c r="VTR2779" s="653"/>
      <c r="VTS2779" s="653"/>
      <c r="VTT2779" s="653"/>
      <c r="VTU2779" s="653"/>
      <c r="VTV2779" s="653"/>
      <c r="VTW2779" s="653"/>
      <c r="VTX2779" s="653"/>
      <c r="VTY2779" s="653"/>
      <c r="VTZ2779" s="653"/>
      <c r="VUA2779" s="653"/>
      <c r="VUB2779" s="653"/>
      <c r="VUC2779" s="653"/>
      <c r="VUD2779" s="653"/>
      <c r="VUE2779" s="653"/>
      <c r="VUF2779" s="653"/>
      <c r="VUG2779" s="653"/>
      <c r="VUH2779" s="653"/>
      <c r="VUI2779" s="653"/>
      <c r="VUJ2779" s="653"/>
      <c r="VUK2779" s="653"/>
      <c r="VUL2779" s="653"/>
      <c r="VUM2779" s="653"/>
      <c r="VUN2779" s="653"/>
      <c r="VUO2779" s="653"/>
      <c r="VUP2779" s="653"/>
      <c r="VUQ2779" s="653"/>
      <c r="VUR2779" s="653"/>
      <c r="VUS2779" s="653"/>
      <c r="VUT2779" s="653"/>
      <c r="VUU2779" s="653"/>
      <c r="VUV2779" s="653"/>
      <c r="VUW2779" s="653"/>
      <c r="VUX2779" s="653"/>
      <c r="VUY2779" s="653"/>
      <c r="VUZ2779" s="653"/>
      <c r="VVA2779" s="653"/>
      <c r="VVB2779" s="653"/>
      <c r="VVC2779" s="653"/>
      <c r="VVD2779" s="653"/>
      <c r="VVE2779" s="653"/>
      <c r="VVF2779" s="653"/>
      <c r="VVG2779" s="653"/>
      <c r="VVH2779" s="653"/>
      <c r="VVI2779" s="653"/>
      <c r="VVJ2779" s="653"/>
      <c r="VVK2779" s="653"/>
      <c r="VVL2779" s="653"/>
      <c r="VVM2779" s="653"/>
      <c r="VVN2779" s="653"/>
      <c r="VVO2779" s="653"/>
      <c r="VVP2779" s="653"/>
      <c r="VVQ2779" s="653"/>
      <c r="VVR2779" s="653"/>
      <c r="VVS2779" s="653"/>
      <c r="VVT2779" s="653"/>
      <c r="VVU2779" s="653"/>
      <c r="VVV2779" s="653"/>
      <c r="VVW2779" s="653"/>
      <c r="VVX2779" s="653"/>
      <c r="VVY2779" s="653"/>
      <c r="VVZ2779" s="653"/>
      <c r="VWA2779" s="653"/>
      <c r="VWB2779" s="653"/>
      <c r="VWC2779" s="653"/>
      <c r="VWD2779" s="653"/>
      <c r="VWE2779" s="653"/>
      <c r="VWF2779" s="653"/>
      <c r="VWG2779" s="653"/>
      <c r="VWH2779" s="653"/>
      <c r="VWI2779" s="653"/>
      <c r="VWJ2779" s="653"/>
      <c r="VWK2779" s="653"/>
      <c r="VWL2779" s="653"/>
      <c r="VWM2779" s="653"/>
      <c r="VWN2779" s="653"/>
      <c r="VWO2779" s="653"/>
      <c r="VWP2779" s="653"/>
      <c r="VWQ2779" s="653"/>
      <c r="VWR2779" s="653"/>
      <c r="VWS2779" s="653"/>
      <c r="VWT2779" s="653"/>
      <c r="VWU2779" s="653"/>
      <c r="VWV2779" s="653"/>
      <c r="VWW2779" s="653"/>
      <c r="VWX2779" s="653"/>
      <c r="VWY2779" s="653"/>
      <c r="VWZ2779" s="653"/>
      <c r="VXA2779" s="653"/>
      <c r="VXB2779" s="653"/>
      <c r="VXC2779" s="653"/>
      <c r="VXD2779" s="653"/>
      <c r="VXE2779" s="653"/>
      <c r="VXF2779" s="653"/>
      <c r="VXG2779" s="653"/>
      <c r="VXH2779" s="653"/>
      <c r="VXI2779" s="653"/>
      <c r="VXJ2779" s="653"/>
      <c r="VXK2779" s="653"/>
      <c r="VXL2779" s="653"/>
      <c r="VXM2779" s="653"/>
      <c r="VXN2779" s="653"/>
      <c r="VXO2779" s="653"/>
      <c r="VXP2779" s="653"/>
      <c r="VXQ2779" s="653"/>
      <c r="VXR2779" s="653"/>
      <c r="VXS2779" s="653"/>
      <c r="VXT2779" s="653"/>
      <c r="VXU2779" s="653"/>
      <c r="VXV2779" s="653"/>
      <c r="VXW2779" s="653"/>
      <c r="VXX2779" s="653"/>
      <c r="VXY2779" s="653"/>
      <c r="VXZ2779" s="653"/>
      <c r="VYA2779" s="653"/>
      <c r="VYB2779" s="653"/>
      <c r="VYC2779" s="653"/>
      <c r="VYD2779" s="653"/>
      <c r="VYE2779" s="653"/>
      <c r="VYF2779" s="653"/>
      <c r="VYG2779" s="653"/>
      <c r="VYH2779" s="653"/>
      <c r="VYI2779" s="653"/>
      <c r="VYJ2779" s="653"/>
      <c r="VYK2779" s="653"/>
      <c r="VYL2779" s="653"/>
      <c r="VYM2779" s="653"/>
      <c r="VYN2779" s="653"/>
      <c r="VYO2779" s="653"/>
      <c r="VYP2779" s="653"/>
      <c r="VYQ2779" s="653"/>
      <c r="VYR2779" s="653"/>
      <c r="VYS2779" s="653"/>
      <c r="VYT2779" s="653"/>
      <c r="VYU2779" s="653"/>
      <c r="VYV2779" s="653"/>
      <c r="VYW2779" s="653"/>
      <c r="VYX2779" s="653"/>
      <c r="VYY2779" s="653"/>
      <c r="VYZ2779" s="653"/>
      <c r="VZA2779" s="653"/>
      <c r="VZB2779" s="653"/>
      <c r="VZC2779" s="653"/>
      <c r="VZD2779" s="653"/>
      <c r="VZE2779" s="653"/>
      <c r="VZF2779" s="653"/>
      <c r="VZG2779" s="653"/>
      <c r="VZH2779" s="653"/>
      <c r="VZI2779" s="653"/>
      <c r="VZJ2779" s="653"/>
      <c r="VZK2779" s="653"/>
      <c r="VZL2779" s="653"/>
      <c r="VZM2779" s="653"/>
      <c r="VZN2779" s="653"/>
      <c r="VZO2779" s="653"/>
      <c r="VZP2779" s="653"/>
      <c r="VZQ2779" s="653"/>
      <c r="VZR2779" s="653"/>
      <c r="VZS2779" s="653"/>
      <c r="VZT2779" s="653"/>
      <c r="VZU2779" s="653"/>
      <c r="VZV2779" s="653"/>
      <c r="VZW2779" s="653"/>
      <c r="VZX2779" s="653"/>
      <c r="VZY2779" s="653"/>
      <c r="VZZ2779" s="653"/>
      <c r="WAA2779" s="653"/>
      <c r="WAB2779" s="653"/>
      <c r="WAC2779" s="653"/>
      <c r="WAD2779" s="653"/>
      <c r="WAE2779" s="653"/>
      <c r="WAF2779" s="653"/>
      <c r="WAG2779" s="653"/>
      <c r="WAH2779" s="653"/>
      <c r="WAI2779" s="653"/>
      <c r="WAJ2779" s="653"/>
      <c r="WAK2779" s="653"/>
      <c r="WAL2779" s="653"/>
      <c r="WAM2779" s="653"/>
      <c r="WAN2779" s="653"/>
      <c r="WAO2779" s="653"/>
      <c r="WAP2779" s="653"/>
      <c r="WAQ2779" s="653"/>
      <c r="WAR2779" s="653"/>
      <c r="WAS2779" s="653"/>
      <c r="WAT2779" s="653"/>
      <c r="WAU2779" s="653"/>
      <c r="WAV2779" s="653"/>
      <c r="WAW2779" s="653"/>
      <c r="WAX2779" s="653"/>
      <c r="WAY2779" s="653"/>
      <c r="WAZ2779" s="653"/>
      <c r="WBA2779" s="653"/>
      <c r="WBB2779" s="653"/>
      <c r="WBC2779" s="653"/>
      <c r="WBD2779" s="653"/>
      <c r="WBE2779" s="653"/>
      <c r="WBF2779" s="653"/>
      <c r="WBG2779" s="653"/>
      <c r="WBH2779" s="653"/>
      <c r="WBI2779" s="653"/>
      <c r="WBJ2779" s="653"/>
      <c r="WBK2779" s="653"/>
      <c r="WBL2779" s="653"/>
      <c r="WBM2779" s="653"/>
      <c r="WBN2779" s="653"/>
      <c r="WBO2779" s="653"/>
      <c r="WBP2779" s="653"/>
      <c r="WBQ2779" s="653"/>
      <c r="WBR2779" s="653"/>
      <c r="WBS2779" s="653"/>
      <c r="WBT2779" s="653"/>
      <c r="WBU2779" s="653"/>
      <c r="WBV2779" s="653"/>
      <c r="WBW2779" s="653"/>
      <c r="WBX2779" s="653"/>
      <c r="WBY2779" s="653"/>
      <c r="WBZ2779" s="653"/>
      <c r="WCA2779" s="653"/>
      <c r="WCB2779" s="653"/>
      <c r="WCC2779" s="653"/>
      <c r="WCD2779" s="653"/>
      <c r="WCE2779" s="653"/>
      <c r="WCF2779" s="653"/>
      <c r="WCG2779" s="653"/>
      <c r="WCH2779" s="653"/>
      <c r="WCI2779" s="653"/>
      <c r="WCJ2779" s="653"/>
      <c r="WCK2779" s="653"/>
      <c r="WCL2779" s="653"/>
      <c r="WCM2779" s="653"/>
      <c r="WCN2779" s="653"/>
      <c r="WCO2779" s="653"/>
      <c r="WCP2779" s="653"/>
      <c r="WCQ2779" s="653"/>
      <c r="WCR2779" s="653"/>
      <c r="WCS2779" s="653"/>
      <c r="WCT2779" s="653"/>
      <c r="WCU2779" s="653"/>
      <c r="WCV2779" s="653"/>
      <c r="WCW2779" s="653"/>
      <c r="WCX2779" s="653"/>
      <c r="WCY2779" s="653"/>
      <c r="WCZ2779" s="653"/>
      <c r="WDA2779" s="653"/>
      <c r="WDB2779" s="653"/>
      <c r="WDC2779" s="653"/>
      <c r="WDD2779" s="653"/>
      <c r="WDE2779" s="653"/>
      <c r="WDF2779" s="653"/>
      <c r="WDG2779" s="653"/>
      <c r="WDH2779" s="653"/>
      <c r="WDI2779" s="653"/>
      <c r="WDJ2779" s="653"/>
      <c r="WDK2779" s="653"/>
      <c r="WDL2779" s="653"/>
      <c r="WDM2779" s="653"/>
      <c r="WDN2779" s="653"/>
      <c r="WDO2779" s="653"/>
      <c r="WDP2779" s="653"/>
      <c r="WDQ2779" s="653"/>
      <c r="WDR2779" s="653"/>
      <c r="WDS2779" s="653"/>
      <c r="WDT2779" s="653"/>
      <c r="WDU2779" s="653"/>
      <c r="WDV2779" s="653"/>
      <c r="WDW2779" s="653"/>
      <c r="WDX2779" s="653"/>
      <c r="WDY2779" s="653"/>
      <c r="WDZ2779" s="653"/>
      <c r="WEA2779" s="653"/>
      <c r="WEB2779" s="653"/>
      <c r="WEC2779" s="653"/>
      <c r="WED2779" s="653"/>
      <c r="WEE2779" s="653"/>
      <c r="WEF2779" s="653"/>
      <c r="WEG2779" s="653"/>
      <c r="WEH2779" s="653"/>
      <c r="WEI2779" s="653"/>
      <c r="WEJ2779" s="653"/>
      <c r="WEK2779" s="653"/>
      <c r="WEL2779" s="653"/>
      <c r="WEM2779" s="653"/>
      <c r="WEN2779" s="653"/>
      <c r="WEO2779" s="653"/>
      <c r="WEP2779" s="653"/>
      <c r="WEQ2779" s="653"/>
      <c r="WER2779" s="653"/>
      <c r="WES2779" s="653"/>
      <c r="WET2779" s="653"/>
      <c r="WEU2779" s="653"/>
      <c r="WEV2779" s="653"/>
      <c r="WEW2779" s="653"/>
      <c r="WEX2779" s="653"/>
      <c r="WEY2779" s="653"/>
      <c r="WEZ2779" s="653"/>
      <c r="WFA2779" s="653"/>
      <c r="WFB2779" s="653"/>
      <c r="WFC2779" s="653"/>
      <c r="WFD2779" s="653"/>
      <c r="WFE2779" s="653"/>
      <c r="WFF2779" s="653"/>
      <c r="WFG2779" s="653"/>
      <c r="WFH2779" s="653"/>
      <c r="WFI2779" s="653"/>
      <c r="WFJ2779" s="653"/>
      <c r="WFK2779" s="653"/>
      <c r="WFL2779" s="653"/>
      <c r="WFM2779" s="653"/>
      <c r="WFN2779" s="653"/>
      <c r="WFO2779" s="653"/>
      <c r="WFP2779" s="653"/>
      <c r="WFQ2779" s="653"/>
      <c r="WFR2779" s="653"/>
      <c r="WFS2779" s="653"/>
      <c r="WFT2779" s="653"/>
      <c r="WFU2779" s="653"/>
      <c r="WFV2779" s="653"/>
      <c r="WFW2779" s="653"/>
      <c r="WFX2779" s="653"/>
      <c r="WFY2779" s="653"/>
      <c r="WFZ2779" s="653"/>
      <c r="WGA2779" s="653"/>
      <c r="WGB2779" s="653"/>
      <c r="WGC2779" s="653"/>
      <c r="WGD2779" s="653"/>
      <c r="WGE2779" s="653"/>
      <c r="WGF2779" s="653"/>
      <c r="WGG2779" s="653"/>
      <c r="WGH2779" s="653"/>
      <c r="WGI2779" s="653"/>
      <c r="WGJ2779" s="653"/>
      <c r="WGK2779" s="653"/>
      <c r="WGL2779" s="653"/>
      <c r="WGM2779" s="653"/>
      <c r="WGN2779" s="653"/>
      <c r="WGO2779" s="653"/>
      <c r="WGP2779" s="653"/>
      <c r="WGQ2779" s="653"/>
      <c r="WGR2779" s="653"/>
      <c r="WGS2779" s="653"/>
      <c r="WGT2779" s="653"/>
      <c r="WGU2779" s="653"/>
      <c r="WGV2779" s="653"/>
      <c r="WGW2779" s="653"/>
      <c r="WGX2779" s="653"/>
      <c r="WGY2779" s="653"/>
      <c r="WGZ2779" s="653"/>
      <c r="WHA2779" s="653"/>
      <c r="WHB2779" s="653"/>
      <c r="WHC2779" s="653"/>
      <c r="WHD2779" s="653"/>
      <c r="WHE2779" s="653"/>
      <c r="WHF2779" s="653"/>
      <c r="WHG2779" s="653"/>
      <c r="WHH2779" s="653"/>
      <c r="WHI2779" s="653"/>
      <c r="WHJ2779" s="653"/>
      <c r="WHK2779" s="653"/>
      <c r="WHL2779" s="653"/>
      <c r="WHM2779" s="653"/>
      <c r="WHN2779" s="653"/>
      <c r="WHO2779" s="653"/>
      <c r="WHP2779" s="653"/>
      <c r="WHQ2779" s="653"/>
      <c r="WHR2779" s="653"/>
      <c r="WHS2779" s="653"/>
      <c r="WHT2779" s="653"/>
      <c r="WHU2779" s="653"/>
      <c r="WHV2779" s="653"/>
      <c r="WHW2779" s="653"/>
      <c r="WHX2779" s="653"/>
      <c r="WHY2779" s="653"/>
      <c r="WHZ2779" s="653"/>
      <c r="WIA2779" s="653"/>
      <c r="WIB2779" s="653"/>
      <c r="WIC2779" s="653"/>
      <c r="WID2779" s="653"/>
      <c r="WIE2779" s="653"/>
      <c r="WIF2779" s="653"/>
      <c r="WIG2779" s="653"/>
      <c r="WIH2779" s="653"/>
      <c r="WII2779" s="653"/>
      <c r="WIJ2779" s="653"/>
      <c r="WIK2779" s="653"/>
      <c r="WIL2779" s="653"/>
      <c r="WIM2779" s="653"/>
      <c r="WIN2779" s="653"/>
      <c r="WIO2779" s="653"/>
      <c r="WIP2779" s="653"/>
      <c r="WIQ2779" s="653"/>
      <c r="WIR2779" s="653"/>
      <c r="WIS2779" s="653"/>
      <c r="WIT2779" s="653"/>
      <c r="WIU2779" s="653"/>
      <c r="WIV2779" s="653"/>
      <c r="WIW2779" s="653"/>
      <c r="WIX2779" s="653"/>
      <c r="WIY2779" s="653"/>
      <c r="WIZ2779" s="653"/>
      <c r="WJA2779" s="653"/>
      <c r="WJB2779" s="653"/>
      <c r="WJC2779" s="653"/>
      <c r="WJD2779" s="653"/>
      <c r="WJE2779" s="653"/>
      <c r="WJF2779" s="653"/>
      <c r="WJG2779" s="653"/>
      <c r="WJH2779" s="653"/>
      <c r="WJI2779" s="653"/>
      <c r="WJJ2779" s="653"/>
      <c r="WJK2779" s="653"/>
      <c r="WJL2779" s="653"/>
      <c r="WJM2779" s="653"/>
      <c r="WJN2779" s="653"/>
      <c r="WJO2779" s="653"/>
      <c r="WJP2779" s="653"/>
      <c r="WJQ2779" s="653"/>
      <c r="WJR2779" s="653"/>
      <c r="WJS2779" s="653"/>
      <c r="WJT2779" s="653"/>
      <c r="WJU2779" s="653"/>
      <c r="WJV2779" s="653"/>
      <c r="WJW2779" s="653"/>
      <c r="WJX2779" s="653"/>
      <c r="WJY2779" s="653"/>
      <c r="WJZ2779" s="653"/>
      <c r="WKA2779" s="653"/>
      <c r="WKB2779" s="653"/>
      <c r="WKC2779" s="653"/>
      <c r="WKD2779" s="653"/>
      <c r="WKE2779" s="653"/>
      <c r="WKF2779" s="653"/>
      <c r="WKG2779" s="653"/>
      <c r="WKH2779" s="653"/>
      <c r="WKI2779" s="653"/>
      <c r="WKJ2779" s="653"/>
      <c r="WKK2779" s="653"/>
      <c r="WKL2779" s="653"/>
      <c r="WKM2779" s="653"/>
      <c r="WKN2779" s="653"/>
      <c r="WKO2779" s="653"/>
      <c r="WKP2779" s="653"/>
      <c r="WKQ2779" s="653"/>
      <c r="WKR2779" s="653"/>
      <c r="WKS2779" s="653"/>
      <c r="WKT2779" s="653"/>
      <c r="WKU2779" s="653"/>
      <c r="WKV2779" s="653"/>
      <c r="WKW2779" s="653"/>
      <c r="WKX2779" s="653"/>
      <c r="WKY2779" s="653"/>
      <c r="WKZ2779" s="653"/>
      <c r="WLA2779" s="653"/>
      <c r="WLB2779" s="653"/>
      <c r="WLC2779" s="653"/>
      <c r="WLD2779" s="653"/>
      <c r="WLE2779" s="653"/>
      <c r="WLF2779" s="653"/>
      <c r="WLG2779" s="653"/>
      <c r="WLH2779" s="653"/>
      <c r="WLI2779" s="653"/>
      <c r="WLJ2779" s="653"/>
      <c r="WLK2779" s="653"/>
      <c r="WLL2779" s="653"/>
      <c r="WLM2779" s="653"/>
      <c r="WLN2779" s="653"/>
      <c r="WLO2779" s="653"/>
      <c r="WLP2779" s="653"/>
      <c r="WLQ2779" s="653"/>
      <c r="WLR2779" s="653"/>
      <c r="WLS2779" s="653"/>
      <c r="WLT2779" s="653"/>
      <c r="WLU2779" s="653"/>
      <c r="WLV2779" s="653"/>
      <c r="WLW2779" s="653"/>
      <c r="WLX2779" s="653"/>
      <c r="WLY2779" s="653"/>
      <c r="WLZ2779" s="653"/>
      <c r="WMA2779" s="653"/>
      <c r="WMB2779" s="653"/>
      <c r="WMC2779" s="653"/>
      <c r="WMD2779" s="653"/>
      <c r="WME2779" s="653"/>
      <c r="WMF2779" s="653"/>
      <c r="WMG2779" s="653"/>
      <c r="WMH2779" s="653"/>
      <c r="WMI2779" s="653"/>
      <c r="WMJ2779" s="653"/>
      <c r="WMK2779" s="653"/>
      <c r="WML2779" s="653"/>
      <c r="WMM2779" s="653"/>
      <c r="WMN2779" s="653"/>
      <c r="WMO2779" s="653"/>
      <c r="WMP2779" s="653"/>
      <c r="WMQ2779" s="653"/>
      <c r="WMR2779" s="653"/>
      <c r="WMS2779" s="653"/>
      <c r="WMT2779" s="653"/>
      <c r="WMU2779" s="653"/>
      <c r="WMV2779" s="653"/>
      <c r="WMW2779" s="653"/>
      <c r="WMX2779" s="653"/>
      <c r="WMY2779" s="653"/>
      <c r="WMZ2779" s="653"/>
      <c r="WNA2779" s="653"/>
      <c r="WNB2779" s="653"/>
      <c r="WNC2779" s="653"/>
      <c r="WND2779" s="653"/>
      <c r="WNE2779" s="653"/>
      <c r="WNF2779" s="653"/>
      <c r="WNG2779" s="653"/>
      <c r="WNH2779" s="653"/>
      <c r="WNI2779" s="653"/>
      <c r="WNJ2779" s="653"/>
      <c r="WNK2779" s="653"/>
      <c r="WNL2779" s="653"/>
      <c r="WNM2779" s="653"/>
      <c r="WNN2779" s="653"/>
      <c r="WNO2779" s="653"/>
      <c r="WNP2779" s="653"/>
      <c r="WNQ2779" s="653"/>
      <c r="WNR2779" s="653"/>
      <c r="WNS2779" s="653"/>
      <c r="WNT2779" s="653"/>
      <c r="WNU2779" s="653"/>
      <c r="WNV2779" s="653"/>
      <c r="WNW2779" s="653"/>
      <c r="WNX2779" s="653"/>
      <c r="WNY2779" s="653"/>
      <c r="WNZ2779" s="653"/>
      <c r="WOA2779" s="653"/>
      <c r="WOB2779" s="653"/>
      <c r="WOC2779" s="653"/>
      <c r="WOD2779" s="653"/>
      <c r="WOE2779" s="653"/>
      <c r="WOF2779" s="653"/>
      <c r="WOG2779" s="653"/>
      <c r="WOH2779" s="653"/>
      <c r="WOI2779" s="653"/>
      <c r="WOJ2779" s="653"/>
      <c r="WOK2779" s="653"/>
      <c r="WOL2779" s="653"/>
      <c r="WOM2779" s="653"/>
      <c r="WON2779" s="653"/>
      <c r="WOO2779" s="653"/>
      <c r="WOP2779" s="653"/>
      <c r="WOQ2779" s="653"/>
      <c r="WOR2779" s="653"/>
      <c r="WOS2779" s="653"/>
      <c r="WOT2779" s="653"/>
      <c r="WOU2779" s="653"/>
      <c r="WOV2779" s="653"/>
      <c r="WOW2779" s="653"/>
      <c r="WOX2779" s="653"/>
      <c r="WOY2779" s="653"/>
      <c r="WOZ2779" s="653"/>
      <c r="WPA2779" s="653"/>
      <c r="WPB2779" s="653"/>
      <c r="WPC2779" s="653"/>
      <c r="WPD2779" s="653"/>
      <c r="WPE2779" s="653"/>
      <c r="WPF2779" s="653"/>
      <c r="WPG2779" s="653"/>
      <c r="WPH2779" s="653"/>
      <c r="WPI2779" s="653"/>
      <c r="WPJ2779" s="653"/>
      <c r="WPK2779" s="653"/>
      <c r="WPL2779" s="653"/>
      <c r="WPM2779" s="653"/>
      <c r="WPN2779" s="653"/>
      <c r="WPO2779" s="653"/>
      <c r="WPP2779" s="653"/>
      <c r="WPQ2779" s="653"/>
      <c r="WPR2779" s="653"/>
      <c r="WPS2779" s="653"/>
      <c r="WPT2779" s="653"/>
      <c r="WPU2779" s="653"/>
      <c r="WPV2779" s="653"/>
      <c r="WPW2779" s="653"/>
      <c r="WPX2779" s="653"/>
      <c r="WPY2779" s="653"/>
      <c r="WPZ2779" s="653"/>
      <c r="WQA2779" s="653"/>
      <c r="WQB2779" s="653"/>
      <c r="WQC2779" s="653"/>
      <c r="WQD2779" s="653"/>
      <c r="WQE2779" s="653"/>
      <c r="WQF2779" s="653"/>
      <c r="WQG2779" s="653"/>
      <c r="WQH2779" s="653"/>
      <c r="WQI2779" s="653"/>
      <c r="WQJ2779" s="653"/>
      <c r="WQK2779" s="653"/>
      <c r="WQL2779" s="653"/>
      <c r="WQM2779" s="653"/>
      <c r="WQN2779" s="653"/>
      <c r="WQO2779" s="653"/>
      <c r="WQP2779" s="653"/>
      <c r="WQQ2779" s="653"/>
      <c r="WQR2779" s="653"/>
      <c r="WQS2779" s="653"/>
      <c r="WQT2779" s="653"/>
      <c r="WQU2779" s="653"/>
      <c r="WQV2779" s="653"/>
      <c r="WQW2779" s="653"/>
      <c r="WQX2779" s="653"/>
      <c r="WQY2779" s="653"/>
      <c r="WQZ2779" s="653"/>
      <c r="WRA2779" s="653"/>
      <c r="WRB2779" s="653"/>
      <c r="WRC2779" s="653"/>
      <c r="WRD2779" s="653"/>
      <c r="WRE2779" s="653"/>
      <c r="WRF2779" s="653"/>
      <c r="WRG2779" s="653"/>
      <c r="WRH2779" s="653"/>
      <c r="WRI2779" s="653"/>
      <c r="WRJ2779" s="653"/>
      <c r="WRK2779" s="653"/>
      <c r="WRL2779" s="653"/>
      <c r="WRM2779" s="653"/>
      <c r="WRN2779" s="653"/>
      <c r="WRO2779" s="653"/>
      <c r="WRP2779" s="653"/>
      <c r="WRQ2779" s="653"/>
      <c r="WRR2779" s="653"/>
      <c r="WRS2779" s="653"/>
      <c r="WRT2779" s="653"/>
      <c r="WRU2779" s="653"/>
      <c r="WRV2779" s="653"/>
      <c r="WRW2779" s="653"/>
      <c r="WRX2779" s="653"/>
      <c r="WRY2779" s="653"/>
      <c r="WRZ2779" s="653"/>
      <c r="WSA2779" s="653"/>
      <c r="WSB2779" s="653"/>
      <c r="WSC2779" s="653"/>
      <c r="WSD2779" s="653"/>
      <c r="WSE2779" s="653"/>
      <c r="WSF2779" s="653"/>
      <c r="WSG2779" s="653"/>
      <c r="WSH2779" s="653"/>
      <c r="WSI2779" s="653"/>
      <c r="WSJ2779" s="653"/>
      <c r="WSK2779" s="653"/>
      <c r="WSL2779" s="653"/>
      <c r="WSM2779" s="653"/>
      <c r="WSN2779" s="653"/>
      <c r="WSO2779" s="653"/>
      <c r="WSP2779" s="653"/>
      <c r="WSQ2779" s="653"/>
      <c r="WSR2779" s="653"/>
      <c r="WSS2779" s="653"/>
      <c r="WST2779" s="653"/>
      <c r="WSU2779" s="653"/>
      <c r="WSV2779" s="653"/>
      <c r="WSW2779" s="653"/>
      <c r="WSX2779" s="653"/>
      <c r="WSY2779" s="653"/>
      <c r="WSZ2779" s="653"/>
      <c r="WTA2779" s="653"/>
      <c r="WTB2779" s="653"/>
      <c r="WTC2779" s="653"/>
      <c r="WTD2779" s="653"/>
      <c r="WTE2779" s="653"/>
      <c r="WTF2779" s="653"/>
      <c r="WTG2779" s="653"/>
      <c r="WTH2779" s="653"/>
      <c r="WTI2779" s="653"/>
      <c r="WTJ2779" s="653"/>
      <c r="WTK2779" s="653"/>
      <c r="WTL2779" s="653"/>
      <c r="WTM2779" s="653"/>
      <c r="WTN2779" s="653"/>
      <c r="WTO2779" s="653"/>
      <c r="WTP2779" s="653"/>
      <c r="WTQ2779" s="653"/>
      <c r="WTR2779" s="653"/>
      <c r="WTS2779" s="653"/>
      <c r="WTT2779" s="653"/>
      <c r="WTU2779" s="653"/>
      <c r="WTV2779" s="653"/>
      <c r="WTW2779" s="653"/>
      <c r="WTX2779" s="653"/>
      <c r="WTY2779" s="653"/>
      <c r="WTZ2779" s="653"/>
      <c r="WUA2779" s="653"/>
      <c r="WUB2779" s="653"/>
      <c r="WUC2779" s="653"/>
      <c r="WUD2779" s="653"/>
      <c r="WUE2779" s="653"/>
      <c r="WUF2779" s="653"/>
      <c r="WUG2779" s="653"/>
      <c r="WUH2779" s="653"/>
      <c r="WUI2779" s="653"/>
      <c r="WUJ2779" s="653"/>
      <c r="WUK2779" s="653"/>
      <c r="WUL2779" s="653"/>
      <c r="WUM2779" s="653"/>
      <c r="WUN2779" s="653"/>
      <c r="WUO2779" s="653"/>
      <c r="WUP2779" s="653"/>
      <c r="WUQ2779" s="653"/>
      <c r="WUR2779" s="653"/>
      <c r="WUS2779" s="653"/>
      <c r="WUT2779" s="653"/>
      <c r="WUU2779" s="653"/>
      <c r="WUV2779" s="653"/>
      <c r="WUW2779" s="653"/>
      <c r="WUX2779" s="653"/>
      <c r="WUY2779" s="653"/>
      <c r="WUZ2779" s="653"/>
      <c r="WVA2779" s="653"/>
      <c r="WVB2779" s="653"/>
      <c r="WVC2779" s="653"/>
      <c r="WVD2779" s="653"/>
      <c r="WVE2779" s="653"/>
      <c r="WVF2779" s="653"/>
      <c r="WVG2779" s="653"/>
      <c r="WVH2779" s="653"/>
      <c r="WVI2779" s="653"/>
      <c r="WVJ2779" s="653"/>
      <c r="WVK2779" s="653"/>
      <c r="WVL2779" s="653"/>
      <c r="WVM2779" s="653"/>
      <c r="WVN2779" s="653"/>
      <c r="WVO2779" s="653"/>
      <c r="WVP2779" s="653"/>
      <c r="WVQ2779" s="653"/>
      <c r="WVR2779" s="653"/>
      <c r="WVS2779" s="653"/>
      <c r="WVT2779" s="653"/>
      <c r="WVU2779" s="653"/>
      <c r="WVV2779" s="653"/>
      <c r="WVW2779" s="653"/>
      <c r="WVX2779" s="653"/>
      <c r="WVY2779" s="653"/>
      <c r="WVZ2779" s="653"/>
      <c r="WWA2779" s="653"/>
      <c r="WWB2779" s="653"/>
      <c r="WWC2779" s="653"/>
      <c r="WWD2779" s="653"/>
      <c r="WWE2779" s="653"/>
      <c r="WWF2779" s="653"/>
      <c r="WWG2779" s="653"/>
      <c r="WWH2779" s="653"/>
      <c r="WWI2779" s="653"/>
      <c r="WWJ2779" s="653"/>
      <c r="WWK2779" s="653"/>
      <c r="WWL2779" s="653"/>
      <c r="WWM2779" s="653"/>
      <c r="WWN2779" s="653"/>
      <c r="WWO2779" s="653"/>
      <c r="WWP2779" s="653"/>
      <c r="WWQ2779" s="653"/>
      <c r="WWR2779" s="653"/>
      <c r="WWS2779" s="653"/>
      <c r="WWT2779" s="653"/>
      <c r="WWU2779" s="653"/>
      <c r="WWV2779" s="653"/>
      <c r="WWW2779" s="653"/>
      <c r="WWX2779" s="653"/>
      <c r="WWY2779" s="653"/>
      <c r="WWZ2779" s="653"/>
      <c r="WXA2779" s="653"/>
      <c r="WXB2779" s="653"/>
      <c r="WXC2779" s="653"/>
      <c r="WXD2779" s="653"/>
      <c r="WXE2779" s="653"/>
      <c r="WXF2779" s="653"/>
      <c r="WXG2779" s="653"/>
      <c r="WXH2779" s="653"/>
      <c r="WXI2779" s="653"/>
      <c r="WXJ2779" s="653"/>
      <c r="WXK2779" s="653"/>
      <c r="WXL2779" s="653"/>
      <c r="WXM2779" s="653"/>
      <c r="WXN2779" s="653"/>
      <c r="WXO2779" s="653"/>
      <c r="WXP2779" s="653"/>
      <c r="WXQ2779" s="653"/>
      <c r="WXR2779" s="653"/>
      <c r="WXS2779" s="653"/>
      <c r="WXT2779" s="653"/>
      <c r="WXU2779" s="653"/>
      <c r="WXV2779" s="653"/>
      <c r="WXW2779" s="653"/>
      <c r="WXX2779" s="653"/>
      <c r="WXY2779" s="653"/>
      <c r="WXZ2779" s="653"/>
      <c r="WYA2779" s="653"/>
      <c r="WYB2779" s="653"/>
      <c r="WYC2779" s="653"/>
      <c r="WYD2779" s="653"/>
      <c r="WYE2779" s="653"/>
      <c r="WYF2779" s="653"/>
      <c r="WYG2779" s="653"/>
      <c r="WYH2779" s="653"/>
      <c r="WYI2779" s="653"/>
      <c r="WYJ2779" s="653"/>
      <c r="WYK2779" s="653"/>
      <c r="WYL2779" s="653"/>
      <c r="WYM2779" s="653"/>
      <c r="WYN2779" s="653"/>
      <c r="WYO2779" s="653"/>
      <c r="WYP2779" s="653"/>
      <c r="WYQ2779" s="653"/>
      <c r="WYR2779" s="653"/>
      <c r="WYS2779" s="653"/>
      <c r="WYT2779" s="653"/>
      <c r="WYU2779" s="653"/>
      <c r="WYV2779" s="653"/>
      <c r="WYW2779" s="653"/>
      <c r="WYX2779" s="653"/>
      <c r="WYY2779" s="653"/>
      <c r="WYZ2779" s="653"/>
      <c r="WZA2779" s="653"/>
      <c r="WZB2779" s="653"/>
      <c r="WZC2779" s="653"/>
      <c r="WZD2779" s="653"/>
      <c r="WZE2779" s="653"/>
      <c r="WZF2779" s="653"/>
      <c r="WZG2779" s="653"/>
      <c r="WZH2779" s="653"/>
      <c r="WZI2779" s="653"/>
      <c r="WZJ2779" s="653"/>
      <c r="WZK2779" s="653"/>
      <c r="WZL2779" s="653"/>
      <c r="WZM2779" s="653"/>
      <c r="WZN2779" s="653"/>
      <c r="WZO2779" s="653"/>
      <c r="WZP2779" s="653"/>
      <c r="WZQ2779" s="653"/>
      <c r="WZR2779" s="653"/>
      <c r="WZS2779" s="653"/>
      <c r="WZT2779" s="653"/>
      <c r="WZU2779" s="653"/>
      <c r="WZV2779" s="653"/>
      <c r="WZW2779" s="653"/>
      <c r="WZX2779" s="653"/>
      <c r="WZY2779" s="653"/>
      <c r="WZZ2779" s="653"/>
      <c r="XAA2779" s="653"/>
      <c r="XAB2779" s="653"/>
      <c r="XAC2779" s="653"/>
      <c r="XAD2779" s="653"/>
      <c r="XAE2779" s="653"/>
      <c r="XAF2779" s="653"/>
      <c r="XAG2779" s="653"/>
      <c r="XAH2779" s="653"/>
      <c r="XAI2779" s="653"/>
      <c r="XAJ2779" s="653"/>
      <c r="XAK2779" s="653"/>
      <c r="XAL2779" s="653"/>
      <c r="XAM2779" s="653"/>
      <c r="XAN2779" s="653"/>
      <c r="XAO2779" s="653"/>
      <c r="XAP2779" s="653"/>
      <c r="XAQ2779" s="653"/>
      <c r="XAR2779" s="653"/>
      <c r="XAS2779" s="653"/>
      <c r="XAT2779" s="653"/>
      <c r="XAU2779" s="653"/>
      <c r="XAV2779" s="653"/>
      <c r="XAW2779" s="653"/>
      <c r="XAX2779" s="653"/>
      <c r="XAY2779" s="653"/>
      <c r="XAZ2779" s="653"/>
      <c r="XBA2779" s="653"/>
      <c r="XBB2779" s="653"/>
      <c r="XBC2779" s="653"/>
      <c r="XBD2779" s="653"/>
      <c r="XBE2779" s="653"/>
      <c r="XBF2779" s="653"/>
      <c r="XBG2779" s="653"/>
      <c r="XBH2779" s="653"/>
      <c r="XBI2779" s="653"/>
      <c r="XBJ2779" s="653"/>
      <c r="XBK2779" s="653"/>
      <c r="XBL2779" s="653"/>
      <c r="XBM2779" s="653"/>
      <c r="XBN2779" s="653"/>
      <c r="XBO2779" s="653"/>
      <c r="XBP2779" s="653"/>
      <c r="XBQ2779" s="653"/>
      <c r="XBR2779" s="653"/>
      <c r="XBS2779" s="653"/>
      <c r="XBT2779" s="653"/>
      <c r="XBU2779" s="653"/>
      <c r="XBV2779" s="653"/>
      <c r="XBW2779" s="653"/>
      <c r="XBX2779" s="653"/>
      <c r="XBY2779" s="653"/>
      <c r="XBZ2779" s="653"/>
      <c r="XCA2779" s="653"/>
      <c r="XCB2779" s="653"/>
      <c r="XCC2779" s="653"/>
      <c r="XCD2779" s="653"/>
      <c r="XCE2779" s="653"/>
      <c r="XCF2779" s="653"/>
      <c r="XCG2779" s="653"/>
      <c r="XCH2779" s="653"/>
      <c r="XCI2779" s="653"/>
      <c r="XCJ2779" s="653"/>
      <c r="XCK2779" s="653"/>
      <c r="XCL2779" s="653"/>
      <c r="XCM2779" s="653"/>
      <c r="XCN2779" s="653"/>
      <c r="XCO2779" s="653"/>
      <c r="XCP2779" s="653"/>
      <c r="XCQ2779" s="653"/>
      <c r="XCR2779" s="653"/>
      <c r="XCS2779" s="653"/>
      <c r="XCT2779" s="653"/>
      <c r="XCU2779" s="653"/>
      <c r="XCV2779" s="653"/>
      <c r="XCW2779" s="653"/>
      <c r="XCX2779" s="653"/>
      <c r="XCY2779" s="653"/>
      <c r="XCZ2779" s="653"/>
      <c r="XDA2779" s="653"/>
      <c r="XDB2779" s="653"/>
      <c r="XDC2779" s="653"/>
      <c r="XDD2779" s="653"/>
      <c r="XDE2779" s="653"/>
      <c r="XDF2779" s="653"/>
      <c r="XDG2779" s="653"/>
      <c r="XDH2779" s="653"/>
      <c r="XDI2779" s="653"/>
      <c r="XDJ2779" s="653"/>
      <c r="XDK2779" s="653"/>
      <c r="XDL2779" s="653"/>
      <c r="XDM2779" s="653"/>
      <c r="XDN2779" s="653"/>
      <c r="XDO2779" s="653"/>
      <c r="XDP2779" s="653"/>
      <c r="XDQ2779" s="653"/>
      <c r="XDR2779" s="653"/>
      <c r="XDS2779" s="653"/>
      <c r="XDT2779" s="653"/>
      <c r="XDU2779" s="653"/>
      <c r="XDV2779" s="653"/>
      <c r="XDW2779" s="653"/>
      <c r="XDX2779" s="653"/>
      <c r="XDY2779" s="653"/>
      <c r="XDZ2779" s="653"/>
      <c r="XEA2779" s="653"/>
      <c r="XEB2779" s="653"/>
      <c r="XEC2779" s="653"/>
      <c r="XED2779" s="653"/>
      <c r="XEE2779" s="653"/>
      <c r="XEF2779" s="653"/>
      <c r="XEG2779" s="653"/>
      <c r="XEH2779" s="653"/>
      <c r="XEI2779" s="653"/>
      <c r="XEJ2779" s="653"/>
      <c r="XEK2779" s="653"/>
      <c r="XEL2779" s="653"/>
      <c r="XEM2779" s="653"/>
      <c r="XEN2779" s="653"/>
      <c r="XEO2779" s="653"/>
      <c r="XEP2779" s="653"/>
      <c r="XEQ2779" s="653"/>
      <c r="XER2779" s="653"/>
      <c r="XES2779" s="653"/>
      <c r="XET2779" s="653"/>
      <c r="XEU2779" s="653"/>
      <c r="XEV2779" s="653"/>
      <c r="XEW2779" s="653"/>
      <c r="XEX2779" s="653"/>
      <c r="XEY2779" s="653"/>
      <c r="XEZ2779" s="653"/>
      <c r="XFA2779" s="653"/>
      <c r="XFB2779" s="653"/>
      <c r="XFC2779" s="653"/>
      <c r="XFD2779" s="653"/>
    </row>
    <row r="2780" spans="1:16384" x14ac:dyDescent="0.25">
      <c r="A2780" s="1117"/>
      <c r="B2780" s="653"/>
      <c r="C2780" s="645" t="s">
        <v>7198</v>
      </c>
      <c r="D2780" s="645" t="s">
        <v>519</v>
      </c>
      <c r="E2780" s="651" t="s">
        <v>149</v>
      </c>
      <c r="F2780" s="651" t="s">
        <v>121</v>
      </c>
      <c r="G2780" s="648">
        <v>100</v>
      </c>
      <c r="H2780" s="648">
        <v>100</v>
      </c>
      <c r="I2780" s="14">
        <v>1</v>
      </c>
      <c r="J2780" s="653"/>
      <c r="K2780" s="653"/>
      <c r="L2780" s="653"/>
      <c r="M2780" s="653"/>
      <c r="N2780" s="653"/>
      <c r="O2780" s="653"/>
      <c r="P2780" s="653"/>
      <c r="Q2780" s="653"/>
      <c r="R2780" s="653"/>
      <c r="S2780" s="653"/>
      <c r="T2780" s="653"/>
      <c r="U2780" s="653"/>
      <c r="V2780" s="653"/>
      <c r="W2780" s="653"/>
      <c r="X2780" s="653"/>
      <c r="Y2780" s="653"/>
      <c r="Z2780" s="653"/>
      <c r="AA2780" s="653"/>
      <c r="AB2780" s="653"/>
      <c r="AC2780" s="653"/>
      <c r="AD2780" s="653"/>
      <c r="AE2780" s="653"/>
      <c r="AF2780" s="653"/>
      <c r="AG2780" s="653"/>
      <c r="AH2780" s="653"/>
      <c r="AI2780" s="653"/>
      <c r="AJ2780" s="653"/>
      <c r="AK2780" s="653"/>
      <c r="AL2780" s="653"/>
      <c r="AM2780" s="653"/>
      <c r="AN2780" s="653"/>
      <c r="AO2780" s="653"/>
      <c r="AP2780" s="653"/>
      <c r="AQ2780" s="653"/>
      <c r="AR2780" s="653"/>
      <c r="AS2780" s="653"/>
      <c r="AT2780" s="653"/>
      <c r="AU2780" s="653"/>
      <c r="AV2780" s="653"/>
      <c r="AW2780" s="653"/>
      <c r="AX2780" s="653"/>
      <c r="AY2780" s="653"/>
      <c r="AZ2780" s="653"/>
      <c r="BA2780" s="653"/>
      <c r="BB2780" s="653"/>
      <c r="BC2780" s="653"/>
      <c r="BD2780" s="653"/>
      <c r="BE2780" s="653"/>
      <c r="BF2780" s="653"/>
      <c r="BG2780" s="653"/>
      <c r="BH2780" s="653"/>
      <c r="BI2780" s="653"/>
      <c r="BJ2780" s="653"/>
      <c r="BK2780" s="653"/>
      <c r="BL2780" s="653"/>
      <c r="BM2780" s="653"/>
      <c r="BN2780" s="653"/>
      <c r="BO2780" s="653"/>
      <c r="BP2780" s="653"/>
      <c r="BQ2780" s="653"/>
      <c r="BR2780" s="653"/>
      <c r="BS2780" s="653"/>
      <c r="BT2780" s="653"/>
      <c r="BU2780" s="653"/>
      <c r="BV2780" s="653"/>
      <c r="BW2780" s="653"/>
      <c r="BX2780" s="653"/>
      <c r="BY2780" s="653"/>
      <c r="BZ2780" s="653"/>
      <c r="CA2780" s="653"/>
      <c r="CB2780" s="653"/>
      <c r="CC2780" s="653"/>
      <c r="CD2780" s="653"/>
      <c r="CE2780" s="653"/>
      <c r="CF2780" s="653"/>
      <c r="CG2780" s="653"/>
      <c r="CH2780" s="653"/>
      <c r="CI2780" s="653"/>
      <c r="CJ2780" s="653"/>
      <c r="CK2780" s="653"/>
      <c r="CL2780" s="653"/>
      <c r="CM2780" s="653"/>
      <c r="CN2780" s="653"/>
      <c r="CO2780" s="653"/>
      <c r="CP2780" s="653"/>
      <c r="CQ2780" s="653"/>
      <c r="CR2780" s="653"/>
      <c r="CS2780" s="653"/>
      <c r="CT2780" s="653"/>
      <c r="CU2780" s="653"/>
      <c r="CV2780" s="653"/>
      <c r="CW2780" s="653"/>
      <c r="CX2780" s="653"/>
      <c r="CY2780" s="653"/>
      <c r="CZ2780" s="653"/>
      <c r="DA2780" s="653"/>
      <c r="DB2780" s="653"/>
      <c r="DC2780" s="653"/>
      <c r="DD2780" s="653"/>
      <c r="DE2780" s="653"/>
      <c r="DF2780" s="653"/>
      <c r="DG2780" s="653"/>
      <c r="DH2780" s="653"/>
      <c r="DI2780" s="653"/>
      <c r="DJ2780" s="653"/>
      <c r="DK2780" s="653"/>
      <c r="DL2780" s="653"/>
      <c r="DM2780" s="653"/>
      <c r="DN2780" s="653"/>
      <c r="DO2780" s="653"/>
      <c r="DP2780" s="653"/>
      <c r="DQ2780" s="653"/>
      <c r="DR2780" s="653"/>
      <c r="DS2780" s="653"/>
      <c r="DT2780" s="653"/>
      <c r="DU2780" s="653"/>
      <c r="DV2780" s="653"/>
      <c r="DW2780" s="653"/>
      <c r="DX2780" s="653"/>
      <c r="DY2780" s="653"/>
      <c r="DZ2780" s="653"/>
      <c r="EA2780" s="653"/>
      <c r="EB2780" s="653"/>
      <c r="EC2780" s="653"/>
      <c r="ED2780" s="653"/>
      <c r="EE2780" s="653"/>
      <c r="EF2780" s="653"/>
      <c r="EG2780" s="653"/>
      <c r="EH2780" s="653"/>
      <c r="EI2780" s="653"/>
      <c r="EJ2780" s="653"/>
      <c r="EK2780" s="653"/>
      <c r="EL2780" s="653"/>
      <c r="EM2780" s="653"/>
      <c r="EN2780" s="653"/>
      <c r="EO2780" s="653"/>
      <c r="EP2780" s="653"/>
      <c r="EQ2780" s="653"/>
      <c r="ER2780" s="653"/>
      <c r="ES2780" s="653"/>
      <c r="ET2780" s="653"/>
      <c r="EU2780" s="653"/>
      <c r="EV2780" s="653"/>
      <c r="EW2780" s="653"/>
      <c r="EX2780" s="653"/>
      <c r="EY2780" s="653"/>
      <c r="EZ2780" s="653"/>
      <c r="FA2780" s="653"/>
      <c r="FB2780" s="653"/>
      <c r="FC2780" s="653"/>
      <c r="FD2780" s="653"/>
      <c r="FE2780" s="653"/>
      <c r="FF2780" s="653"/>
      <c r="FG2780" s="653"/>
      <c r="FH2780" s="653"/>
      <c r="FI2780" s="653"/>
      <c r="FJ2780" s="653"/>
      <c r="FK2780" s="653"/>
      <c r="FL2780" s="653"/>
      <c r="FM2780" s="653"/>
      <c r="FN2780" s="653"/>
      <c r="FO2780" s="653"/>
      <c r="FP2780" s="653"/>
      <c r="FQ2780" s="653"/>
      <c r="FR2780" s="653"/>
      <c r="FS2780" s="653"/>
      <c r="FT2780" s="653"/>
      <c r="FU2780" s="653"/>
      <c r="FV2780" s="653"/>
      <c r="FW2780" s="653"/>
      <c r="FX2780" s="653"/>
      <c r="FY2780" s="653"/>
      <c r="FZ2780" s="653"/>
      <c r="GA2780" s="653"/>
      <c r="GB2780" s="653"/>
      <c r="GC2780" s="653"/>
      <c r="GD2780" s="653"/>
      <c r="GE2780" s="653"/>
      <c r="GF2780" s="653"/>
      <c r="GG2780" s="653"/>
      <c r="GH2780" s="653"/>
      <c r="GI2780" s="653"/>
      <c r="GJ2780" s="653"/>
      <c r="GK2780" s="653"/>
      <c r="GL2780" s="653"/>
      <c r="GM2780" s="653"/>
      <c r="GN2780" s="653"/>
      <c r="GO2780" s="653"/>
      <c r="GP2780" s="653"/>
      <c r="GQ2780" s="653"/>
      <c r="GR2780" s="653"/>
      <c r="GS2780" s="653"/>
      <c r="GT2780" s="653"/>
      <c r="GU2780" s="653"/>
      <c r="GV2780" s="653"/>
      <c r="GW2780" s="653"/>
      <c r="GX2780" s="653"/>
      <c r="GY2780" s="653"/>
      <c r="GZ2780" s="653"/>
      <c r="HA2780" s="653"/>
      <c r="HB2780" s="653"/>
      <c r="HC2780" s="653"/>
      <c r="HD2780" s="653"/>
      <c r="HE2780" s="653"/>
      <c r="HF2780" s="653"/>
      <c r="HG2780" s="653"/>
      <c r="HH2780" s="653"/>
      <c r="HI2780" s="653"/>
      <c r="HJ2780" s="653"/>
      <c r="HK2780" s="653"/>
      <c r="HL2780" s="653"/>
      <c r="HM2780" s="653"/>
      <c r="HN2780" s="653"/>
      <c r="HO2780" s="653"/>
      <c r="HP2780" s="653"/>
      <c r="HQ2780" s="653"/>
      <c r="HR2780" s="653"/>
      <c r="HS2780" s="653"/>
      <c r="HT2780" s="653"/>
      <c r="HU2780" s="653"/>
      <c r="HV2780" s="653"/>
      <c r="HW2780" s="653"/>
      <c r="HX2780" s="653"/>
      <c r="HY2780" s="653"/>
      <c r="HZ2780" s="653"/>
      <c r="IA2780" s="653"/>
      <c r="IB2780" s="653"/>
      <c r="IC2780" s="653"/>
      <c r="ID2780" s="653"/>
      <c r="IE2780" s="653"/>
      <c r="IF2780" s="653"/>
      <c r="IG2780" s="653"/>
      <c r="IH2780" s="653"/>
      <c r="II2780" s="653"/>
      <c r="IJ2780" s="653"/>
      <c r="IK2780" s="653"/>
      <c r="IL2780" s="653"/>
      <c r="IM2780" s="653"/>
      <c r="IN2780" s="653"/>
      <c r="IO2780" s="653"/>
      <c r="IP2780" s="653"/>
      <c r="IQ2780" s="653"/>
      <c r="IR2780" s="653"/>
      <c r="IS2780" s="653"/>
      <c r="IT2780" s="653"/>
      <c r="IU2780" s="653"/>
      <c r="IV2780" s="653"/>
      <c r="IW2780" s="653"/>
      <c r="IX2780" s="653"/>
      <c r="IY2780" s="653"/>
      <c r="IZ2780" s="653"/>
      <c r="JA2780" s="653"/>
      <c r="JB2780" s="653"/>
      <c r="JC2780" s="653"/>
      <c r="JD2780" s="653"/>
      <c r="JE2780" s="653"/>
      <c r="JF2780" s="653"/>
      <c r="JG2780" s="653"/>
      <c r="JH2780" s="653"/>
      <c r="JI2780" s="653"/>
      <c r="JJ2780" s="653"/>
      <c r="JK2780" s="653"/>
      <c r="JL2780" s="653"/>
      <c r="JM2780" s="653"/>
      <c r="JN2780" s="653"/>
      <c r="JO2780" s="653"/>
      <c r="JP2780" s="653"/>
      <c r="JQ2780" s="653"/>
      <c r="JR2780" s="653"/>
      <c r="JS2780" s="653"/>
      <c r="JT2780" s="653"/>
      <c r="JU2780" s="653"/>
      <c r="JV2780" s="653"/>
      <c r="JW2780" s="653"/>
      <c r="JX2780" s="653"/>
      <c r="JY2780" s="653"/>
      <c r="JZ2780" s="653"/>
      <c r="KA2780" s="653"/>
      <c r="KB2780" s="653"/>
      <c r="KC2780" s="653"/>
      <c r="KD2780" s="653"/>
      <c r="KE2780" s="653"/>
      <c r="KF2780" s="653"/>
      <c r="KG2780" s="653"/>
      <c r="KH2780" s="653"/>
      <c r="KI2780" s="653"/>
      <c r="KJ2780" s="653"/>
      <c r="KK2780" s="653"/>
      <c r="KL2780" s="653"/>
      <c r="KM2780" s="653"/>
      <c r="KN2780" s="653"/>
      <c r="KO2780" s="653"/>
      <c r="KP2780" s="653"/>
      <c r="KQ2780" s="653"/>
      <c r="KR2780" s="653"/>
      <c r="KS2780" s="653"/>
      <c r="KT2780" s="653"/>
      <c r="KU2780" s="653"/>
      <c r="KV2780" s="653"/>
      <c r="KW2780" s="653"/>
      <c r="KX2780" s="653"/>
      <c r="KY2780" s="653"/>
      <c r="KZ2780" s="653"/>
      <c r="LA2780" s="653"/>
      <c r="LB2780" s="653"/>
      <c r="LC2780" s="653"/>
      <c r="LD2780" s="653"/>
      <c r="LE2780" s="653"/>
      <c r="LF2780" s="653"/>
      <c r="LG2780" s="653"/>
      <c r="LH2780" s="653"/>
      <c r="LI2780" s="653"/>
      <c r="LJ2780" s="653"/>
      <c r="LK2780" s="653"/>
      <c r="LL2780" s="653"/>
      <c r="LM2780" s="653"/>
      <c r="LN2780" s="653"/>
      <c r="LO2780" s="653"/>
      <c r="LP2780" s="653"/>
      <c r="LQ2780" s="653"/>
      <c r="LR2780" s="653"/>
      <c r="LS2780" s="653"/>
      <c r="LT2780" s="653"/>
      <c r="LU2780" s="653"/>
      <c r="LV2780" s="653"/>
      <c r="LW2780" s="653"/>
      <c r="LX2780" s="653"/>
      <c r="LY2780" s="653"/>
      <c r="LZ2780" s="653"/>
      <c r="MA2780" s="653"/>
      <c r="MB2780" s="653"/>
      <c r="MC2780" s="653"/>
      <c r="MD2780" s="653"/>
      <c r="ME2780" s="653"/>
      <c r="MF2780" s="653"/>
      <c r="MG2780" s="653"/>
      <c r="MH2780" s="653"/>
      <c r="MI2780" s="653"/>
      <c r="MJ2780" s="653"/>
      <c r="MK2780" s="653"/>
      <c r="ML2780" s="653"/>
      <c r="MM2780" s="653"/>
      <c r="MN2780" s="653"/>
      <c r="MO2780" s="653"/>
      <c r="MP2780" s="653"/>
      <c r="MQ2780" s="653"/>
      <c r="MR2780" s="653"/>
      <c r="MS2780" s="653"/>
      <c r="MT2780" s="653"/>
      <c r="MU2780" s="653"/>
      <c r="MV2780" s="653"/>
      <c r="MW2780" s="653"/>
      <c r="MX2780" s="653"/>
      <c r="MY2780" s="653"/>
      <c r="MZ2780" s="653"/>
      <c r="NA2780" s="653"/>
      <c r="NB2780" s="653"/>
      <c r="NC2780" s="653"/>
      <c r="ND2780" s="653"/>
      <c r="NE2780" s="653"/>
      <c r="NF2780" s="653"/>
      <c r="NG2780" s="653"/>
      <c r="NH2780" s="653"/>
      <c r="NI2780" s="653"/>
      <c r="NJ2780" s="653"/>
      <c r="NK2780" s="653"/>
      <c r="NL2780" s="653"/>
      <c r="NM2780" s="653"/>
      <c r="NN2780" s="653"/>
      <c r="NO2780" s="653"/>
      <c r="NP2780" s="653"/>
      <c r="NQ2780" s="653"/>
      <c r="NR2780" s="653"/>
      <c r="NS2780" s="653"/>
      <c r="NT2780" s="653"/>
      <c r="NU2780" s="653"/>
      <c r="NV2780" s="653"/>
      <c r="NW2780" s="653"/>
      <c r="NX2780" s="653"/>
      <c r="NY2780" s="653"/>
      <c r="NZ2780" s="653"/>
      <c r="OA2780" s="653"/>
      <c r="OB2780" s="653"/>
      <c r="OC2780" s="653"/>
      <c r="OD2780" s="653"/>
      <c r="OE2780" s="653"/>
      <c r="OF2780" s="653"/>
      <c r="OG2780" s="653"/>
      <c r="OH2780" s="653"/>
      <c r="OI2780" s="653"/>
      <c r="OJ2780" s="653"/>
      <c r="OK2780" s="653"/>
      <c r="OL2780" s="653"/>
      <c r="OM2780" s="653"/>
      <c r="ON2780" s="653"/>
      <c r="OO2780" s="653"/>
      <c r="OP2780" s="653"/>
      <c r="OQ2780" s="653"/>
      <c r="OR2780" s="653"/>
      <c r="OS2780" s="653"/>
      <c r="OT2780" s="653"/>
      <c r="OU2780" s="653"/>
      <c r="OV2780" s="653"/>
      <c r="OW2780" s="653"/>
      <c r="OX2780" s="653"/>
      <c r="OY2780" s="653"/>
      <c r="OZ2780" s="653"/>
      <c r="PA2780" s="653"/>
      <c r="PB2780" s="653"/>
      <c r="PC2780" s="653"/>
      <c r="PD2780" s="653"/>
      <c r="PE2780" s="653"/>
      <c r="PF2780" s="653"/>
      <c r="PG2780" s="653"/>
      <c r="PH2780" s="653"/>
      <c r="PI2780" s="653"/>
      <c r="PJ2780" s="653"/>
      <c r="PK2780" s="653"/>
      <c r="PL2780" s="653"/>
      <c r="PM2780" s="653"/>
      <c r="PN2780" s="653"/>
      <c r="PO2780" s="653"/>
      <c r="PP2780" s="653"/>
      <c r="PQ2780" s="653"/>
      <c r="PR2780" s="653"/>
      <c r="PS2780" s="653"/>
      <c r="PT2780" s="653"/>
      <c r="PU2780" s="653"/>
      <c r="PV2780" s="653"/>
      <c r="PW2780" s="653"/>
      <c r="PX2780" s="653"/>
      <c r="PY2780" s="653"/>
      <c r="PZ2780" s="653"/>
      <c r="QA2780" s="653"/>
      <c r="QB2780" s="653"/>
      <c r="QC2780" s="653"/>
      <c r="QD2780" s="653"/>
      <c r="QE2780" s="653"/>
      <c r="QF2780" s="653"/>
      <c r="QG2780" s="653"/>
      <c r="QH2780" s="653"/>
      <c r="QI2780" s="653"/>
      <c r="QJ2780" s="653"/>
      <c r="QK2780" s="653"/>
      <c r="QL2780" s="653"/>
      <c r="QM2780" s="653"/>
      <c r="QN2780" s="653"/>
      <c r="QO2780" s="653"/>
      <c r="QP2780" s="653"/>
      <c r="QQ2780" s="653"/>
      <c r="QR2780" s="653"/>
      <c r="QS2780" s="653"/>
      <c r="QT2780" s="653"/>
      <c r="QU2780" s="653"/>
      <c r="QV2780" s="653"/>
      <c r="QW2780" s="653"/>
      <c r="QX2780" s="653"/>
      <c r="QY2780" s="653"/>
      <c r="QZ2780" s="653"/>
      <c r="RA2780" s="653"/>
      <c r="RB2780" s="653"/>
      <c r="RC2780" s="653"/>
      <c r="RD2780" s="653"/>
      <c r="RE2780" s="653"/>
      <c r="RF2780" s="653"/>
      <c r="RG2780" s="653"/>
      <c r="RH2780" s="653"/>
      <c r="RI2780" s="653"/>
      <c r="RJ2780" s="653"/>
      <c r="RK2780" s="653"/>
      <c r="RL2780" s="653"/>
      <c r="RM2780" s="653"/>
      <c r="RN2780" s="653"/>
      <c r="RO2780" s="653"/>
      <c r="RP2780" s="653"/>
      <c r="RQ2780" s="653"/>
      <c r="RR2780" s="653"/>
      <c r="RS2780" s="653"/>
      <c r="RT2780" s="653"/>
      <c r="RU2780" s="653"/>
      <c r="RV2780" s="653"/>
      <c r="RW2780" s="653"/>
      <c r="RX2780" s="653"/>
      <c r="RY2780" s="653"/>
      <c r="RZ2780" s="653"/>
      <c r="SA2780" s="653"/>
      <c r="SB2780" s="653"/>
      <c r="SC2780" s="653"/>
      <c r="SD2780" s="653"/>
      <c r="SE2780" s="653"/>
      <c r="SF2780" s="653"/>
      <c r="SG2780" s="653"/>
      <c r="SH2780" s="653"/>
      <c r="SI2780" s="653"/>
      <c r="SJ2780" s="653"/>
      <c r="SK2780" s="653"/>
      <c r="SL2780" s="653"/>
      <c r="SM2780" s="653"/>
      <c r="SN2780" s="653"/>
      <c r="SO2780" s="653"/>
      <c r="SP2780" s="653"/>
      <c r="SQ2780" s="653"/>
      <c r="SR2780" s="653"/>
      <c r="SS2780" s="653"/>
      <c r="ST2780" s="653"/>
      <c r="SU2780" s="653"/>
      <c r="SV2780" s="653"/>
      <c r="SW2780" s="653"/>
      <c r="SX2780" s="653"/>
      <c r="SY2780" s="653"/>
      <c r="SZ2780" s="653"/>
      <c r="TA2780" s="653"/>
      <c r="TB2780" s="653"/>
      <c r="TC2780" s="653"/>
      <c r="TD2780" s="653"/>
      <c r="TE2780" s="653"/>
      <c r="TF2780" s="653"/>
      <c r="TG2780" s="653"/>
      <c r="TH2780" s="653"/>
      <c r="TI2780" s="653"/>
      <c r="TJ2780" s="653"/>
      <c r="TK2780" s="653"/>
      <c r="TL2780" s="653"/>
      <c r="TM2780" s="653"/>
      <c r="TN2780" s="653"/>
      <c r="TO2780" s="653"/>
      <c r="TP2780" s="653"/>
      <c r="TQ2780" s="653"/>
      <c r="TR2780" s="653"/>
      <c r="TS2780" s="653"/>
      <c r="TT2780" s="653"/>
      <c r="TU2780" s="653"/>
      <c r="TV2780" s="653"/>
      <c r="TW2780" s="653"/>
      <c r="TX2780" s="653"/>
      <c r="TY2780" s="653"/>
      <c r="TZ2780" s="653"/>
      <c r="UA2780" s="653"/>
      <c r="UB2780" s="653"/>
      <c r="UC2780" s="653"/>
      <c r="UD2780" s="653"/>
      <c r="UE2780" s="653"/>
      <c r="UF2780" s="653"/>
      <c r="UG2780" s="653"/>
      <c r="UH2780" s="653"/>
      <c r="UI2780" s="653"/>
      <c r="UJ2780" s="653"/>
      <c r="UK2780" s="653"/>
      <c r="UL2780" s="653"/>
      <c r="UM2780" s="653"/>
      <c r="UN2780" s="653"/>
      <c r="UO2780" s="653"/>
      <c r="UP2780" s="653"/>
      <c r="UQ2780" s="653"/>
      <c r="UR2780" s="653"/>
      <c r="US2780" s="653"/>
      <c r="UT2780" s="653"/>
      <c r="UU2780" s="653"/>
      <c r="UV2780" s="653"/>
      <c r="UW2780" s="653"/>
      <c r="UX2780" s="653"/>
      <c r="UY2780" s="653"/>
      <c r="UZ2780" s="653"/>
      <c r="VA2780" s="653"/>
      <c r="VB2780" s="653"/>
      <c r="VC2780" s="653"/>
      <c r="VD2780" s="653"/>
      <c r="VE2780" s="653"/>
      <c r="VF2780" s="653"/>
      <c r="VG2780" s="653"/>
      <c r="VH2780" s="653"/>
      <c r="VI2780" s="653"/>
      <c r="VJ2780" s="653"/>
      <c r="VK2780" s="653"/>
      <c r="VL2780" s="653"/>
      <c r="VM2780" s="653"/>
      <c r="VN2780" s="653"/>
      <c r="VO2780" s="653"/>
      <c r="VP2780" s="653"/>
      <c r="VQ2780" s="653"/>
      <c r="VR2780" s="653"/>
      <c r="VS2780" s="653"/>
      <c r="VT2780" s="653"/>
      <c r="VU2780" s="653"/>
      <c r="VV2780" s="653"/>
      <c r="VW2780" s="653"/>
      <c r="VX2780" s="653"/>
      <c r="VY2780" s="653"/>
      <c r="VZ2780" s="653"/>
      <c r="WA2780" s="653"/>
      <c r="WB2780" s="653"/>
      <c r="WC2780" s="653"/>
      <c r="WD2780" s="653"/>
      <c r="WE2780" s="653"/>
      <c r="WF2780" s="653"/>
      <c r="WG2780" s="653"/>
      <c r="WH2780" s="653"/>
      <c r="WI2780" s="653"/>
      <c r="WJ2780" s="653"/>
      <c r="WK2780" s="653"/>
      <c r="WL2780" s="653"/>
      <c r="WM2780" s="653"/>
      <c r="WN2780" s="653"/>
      <c r="WO2780" s="653"/>
      <c r="WP2780" s="653"/>
      <c r="WQ2780" s="653"/>
      <c r="WR2780" s="653"/>
      <c r="WS2780" s="653"/>
      <c r="WT2780" s="653"/>
      <c r="WU2780" s="653"/>
      <c r="WV2780" s="653"/>
      <c r="WW2780" s="653"/>
      <c r="WX2780" s="653"/>
      <c r="WY2780" s="653"/>
      <c r="WZ2780" s="653"/>
      <c r="XA2780" s="653"/>
      <c r="XB2780" s="653"/>
      <c r="XC2780" s="653"/>
      <c r="XD2780" s="653"/>
      <c r="XE2780" s="653"/>
      <c r="XF2780" s="653"/>
      <c r="XG2780" s="653"/>
      <c r="XH2780" s="653"/>
      <c r="XI2780" s="653"/>
      <c r="XJ2780" s="653"/>
      <c r="XK2780" s="653"/>
      <c r="XL2780" s="653"/>
      <c r="XM2780" s="653"/>
      <c r="XN2780" s="653"/>
      <c r="XO2780" s="653"/>
      <c r="XP2780" s="653"/>
      <c r="XQ2780" s="653"/>
      <c r="XR2780" s="653"/>
      <c r="XS2780" s="653"/>
      <c r="XT2780" s="653"/>
      <c r="XU2780" s="653"/>
      <c r="XV2780" s="653"/>
      <c r="XW2780" s="653"/>
      <c r="XX2780" s="653"/>
      <c r="XY2780" s="653"/>
      <c r="XZ2780" s="653"/>
      <c r="YA2780" s="653"/>
      <c r="YB2780" s="653"/>
      <c r="YC2780" s="653"/>
      <c r="YD2780" s="653"/>
      <c r="YE2780" s="653"/>
      <c r="YF2780" s="653"/>
      <c r="YG2780" s="653"/>
      <c r="YH2780" s="653"/>
      <c r="YI2780" s="653"/>
      <c r="YJ2780" s="653"/>
      <c r="YK2780" s="653"/>
      <c r="YL2780" s="653"/>
      <c r="YM2780" s="653"/>
      <c r="YN2780" s="653"/>
      <c r="YO2780" s="653"/>
      <c r="YP2780" s="653"/>
      <c r="YQ2780" s="653"/>
      <c r="YR2780" s="653"/>
      <c r="YS2780" s="653"/>
      <c r="YT2780" s="653"/>
      <c r="YU2780" s="653"/>
      <c r="YV2780" s="653"/>
      <c r="YW2780" s="653"/>
      <c r="YX2780" s="653"/>
      <c r="YY2780" s="653"/>
      <c r="YZ2780" s="653"/>
      <c r="ZA2780" s="653"/>
      <c r="ZB2780" s="653"/>
      <c r="ZC2780" s="653"/>
      <c r="ZD2780" s="653"/>
      <c r="ZE2780" s="653"/>
      <c r="ZF2780" s="653"/>
      <c r="ZG2780" s="653"/>
      <c r="ZH2780" s="653"/>
      <c r="ZI2780" s="653"/>
      <c r="ZJ2780" s="653"/>
      <c r="ZK2780" s="653"/>
      <c r="ZL2780" s="653"/>
      <c r="ZM2780" s="653"/>
      <c r="ZN2780" s="653"/>
      <c r="ZO2780" s="653"/>
      <c r="ZP2780" s="653"/>
      <c r="ZQ2780" s="653"/>
      <c r="ZR2780" s="653"/>
      <c r="ZS2780" s="653"/>
      <c r="ZT2780" s="653"/>
      <c r="ZU2780" s="653"/>
      <c r="ZV2780" s="653"/>
      <c r="ZW2780" s="653"/>
      <c r="ZX2780" s="653"/>
      <c r="ZY2780" s="653"/>
      <c r="ZZ2780" s="653"/>
      <c r="AAA2780" s="653"/>
      <c r="AAB2780" s="653"/>
      <c r="AAC2780" s="653"/>
      <c r="AAD2780" s="653"/>
      <c r="AAE2780" s="653"/>
      <c r="AAF2780" s="653"/>
      <c r="AAG2780" s="653"/>
      <c r="AAH2780" s="653"/>
      <c r="AAI2780" s="653"/>
      <c r="AAJ2780" s="653"/>
      <c r="AAK2780" s="653"/>
      <c r="AAL2780" s="653"/>
      <c r="AAM2780" s="653"/>
      <c r="AAN2780" s="653"/>
      <c r="AAO2780" s="653"/>
      <c r="AAP2780" s="653"/>
      <c r="AAQ2780" s="653"/>
      <c r="AAR2780" s="653"/>
      <c r="AAS2780" s="653"/>
      <c r="AAT2780" s="653"/>
      <c r="AAU2780" s="653"/>
      <c r="AAV2780" s="653"/>
      <c r="AAW2780" s="653"/>
      <c r="AAX2780" s="653"/>
      <c r="AAY2780" s="653"/>
      <c r="AAZ2780" s="653"/>
      <c r="ABA2780" s="653"/>
      <c r="ABB2780" s="653"/>
      <c r="ABC2780" s="653"/>
      <c r="ABD2780" s="653"/>
      <c r="ABE2780" s="653"/>
      <c r="ABF2780" s="653"/>
      <c r="ABG2780" s="653"/>
      <c r="ABH2780" s="653"/>
      <c r="ABI2780" s="653"/>
      <c r="ABJ2780" s="653"/>
      <c r="ABK2780" s="653"/>
      <c r="ABL2780" s="653"/>
      <c r="ABM2780" s="653"/>
      <c r="ABN2780" s="653"/>
      <c r="ABO2780" s="653"/>
      <c r="ABP2780" s="653"/>
      <c r="ABQ2780" s="653"/>
      <c r="ABR2780" s="653"/>
      <c r="ABS2780" s="653"/>
      <c r="ABT2780" s="653"/>
      <c r="ABU2780" s="653"/>
      <c r="ABV2780" s="653"/>
      <c r="ABW2780" s="653"/>
      <c r="ABX2780" s="653"/>
      <c r="ABY2780" s="653"/>
      <c r="ABZ2780" s="653"/>
      <c r="ACA2780" s="653"/>
      <c r="ACB2780" s="653"/>
      <c r="ACC2780" s="653"/>
      <c r="ACD2780" s="653"/>
      <c r="ACE2780" s="653"/>
      <c r="ACF2780" s="653"/>
      <c r="ACG2780" s="653"/>
      <c r="ACH2780" s="653"/>
      <c r="ACI2780" s="653"/>
      <c r="ACJ2780" s="653"/>
      <c r="ACK2780" s="653"/>
      <c r="ACL2780" s="653"/>
      <c r="ACM2780" s="653"/>
      <c r="ACN2780" s="653"/>
      <c r="ACO2780" s="653"/>
      <c r="ACP2780" s="653"/>
      <c r="ACQ2780" s="653"/>
      <c r="ACR2780" s="653"/>
      <c r="ACS2780" s="653"/>
      <c r="ACT2780" s="653"/>
      <c r="ACU2780" s="653"/>
      <c r="ACV2780" s="653"/>
      <c r="ACW2780" s="653"/>
      <c r="ACX2780" s="653"/>
      <c r="ACY2780" s="653"/>
      <c r="ACZ2780" s="653"/>
      <c r="ADA2780" s="653"/>
      <c r="ADB2780" s="653"/>
      <c r="ADC2780" s="653"/>
      <c r="ADD2780" s="653"/>
      <c r="ADE2780" s="653"/>
      <c r="ADF2780" s="653"/>
      <c r="ADG2780" s="653"/>
      <c r="ADH2780" s="653"/>
      <c r="ADI2780" s="653"/>
      <c r="ADJ2780" s="653"/>
      <c r="ADK2780" s="653"/>
      <c r="ADL2780" s="653"/>
      <c r="ADM2780" s="653"/>
      <c r="ADN2780" s="653"/>
      <c r="ADO2780" s="653"/>
      <c r="ADP2780" s="653"/>
      <c r="ADQ2780" s="653"/>
      <c r="ADR2780" s="653"/>
      <c r="ADS2780" s="653"/>
      <c r="ADT2780" s="653"/>
      <c r="ADU2780" s="653"/>
      <c r="ADV2780" s="653"/>
      <c r="ADW2780" s="653"/>
      <c r="ADX2780" s="653"/>
      <c r="ADY2780" s="653"/>
      <c r="ADZ2780" s="653"/>
      <c r="AEA2780" s="653"/>
      <c r="AEB2780" s="653"/>
      <c r="AEC2780" s="653"/>
      <c r="AED2780" s="653"/>
      <c r="AEE2780" s="653"/>
      <c r="AEF2780" s="653"/>
      <c r="AEG2780" s="653"/>
      <c r="AEH2780" s="653"/>
      <c r="AEI2780" s="653"/>
      <c r="AEJ2780" s="653"/>
      <c r="AEK2780" s="653"/>
      <c r="AEL2780" s="653"/>
      <c r="AEM2780" s="653"/>
      <c r="AEN2780" s="653"/>
      <c r="AEO2780" s="653"/>
      <c r="AEP2780" s="653"/>
      <c r="AEQ2780" s="653"/>
      <c r="AER2780" s="653"/>
      <c r="AES2780" s="653"/>
      <c r="AET2780" s="653"/>
      <c r="AEU2780" s="653"/>
      <c r="AEV2780" s="653"/>
      <c r="AEW2780" s="653"/>
      <c r="AEX2780" s="653"/>
      <c r="AEY2780" s="653"/>
      <c r="AEZ2780" s="653"/>
      <c r="AFA2780" s="653"/>
      <c r="AFB2780" s="653"/>
      <c r="AFC2780" s="653"/>
      <c r="AFD2780" s="653"/>
      <c r="AFE2780" s="653"/>
      <c r="AFF2780" s="653"/>
      <c r="AFG2780" s="653"/>
      <c r="AFH2780" s="653"/>
      <c r="AFI2780" s="653"/>
      <c r="AFJ2780" s="653"/>
      <c r="AFK2780" s="653"/>
      <c r="AFL2780" s="653"/>
      <c r="AFM2780" s="653"/>
      <c r="AFN2780" s="653"/>
      <c r="AFO2780" s="653"/>
      <c r="AFP2780" s="653"/>
      <c r="AFQ2780" s="653"/>
      <c r="AFR2780" s="653"/>
      <c r="AFS2780" s="653"/>
      <c r="AFT2780" s="653"/>
      <c r="AFU2780" s="653"/>
      <c r="AFV2780" s="653"/>
      <c r="AFW2780" s="653"/>
      <c r="AFX2780" s="653"/>
      <c r="AFY2780" s="653"/>
      <c r="AFZ2780" s="653"/>
      <c r="AGA2780" s="653"/>
      <c r="AGB2780" s="653"/>
      <c r="AGC2780" s="653"/>
      <c r="AGD2780" s="653"/>
      <c r="AGE2780" s="653"/>
      <c r="AGF2780" s="653"/>
      <c r="AGG2780" s="653"/>
      <c r="AGH2780" s="653"/>
      <c r="AGI2780" s="653"/>
      <c r="AGJ2780" s="653"/>
      <c r="AGK2780" s="653"/>
      <c r="AGL2780" s="653"/>
      <c r="AGM2780" s="653"/>
      <c r="AGN2780" s="653"/>
      <c r="AGO2780" s="653"/>
      <c r="AGP2780" s="653"/>
      <c r="AGQ2780" s="653"/>
      <c r="AGR2780" s="653"/>
      <c r="AGS2780" s="653"/>
      <c r="AGT2780" s="653"/>
      <c r="AGU2780" s="653"/>
      <c r="AGV2780" s="653"/>
      <c r="AGW2780" s="653"/>
      <c r="AGX2780" s="653"/>
      <c r="AGY2780" s="653"/>
      <c r="AGZ2780" s="653"/>
      <c r="AHA2780" s="653"/>
      <c r="AHB2780" s="653"/>
      <c r="AHC2780" s="653"/>
      <c r="AHD2780" s="653"/>
      <c r="AHE2780" s="653"/>
      <c r="AHF2780" s="653"/>
      <c r="AHG2780" s="653"/>
      <c r="AHH2780" s="653"/>
      <c r="AHI2780" s="653"/>
      <c r="AHJ2780" s="653"/>
      <c r="AHK2780" s="653"/>
      <c r="AHL2780" s="653"/>
      <c r="AHM2780" s="653"/>
      <c r="AHN2780" s="653"/>
      <c r="AHO2780" s="653"/>
      <c r="AHP2780" s="653"/>
      <c r="AHQ2780" s="653"/>
      <c r="AHR2780" s="653"/>
      <c r="AHS2780" s="653"/>
      <c r="AHT2780" s="653"/>
      <c r="AHU2780" s="653"/>
      <c r="AHV2780" s="653"/>
      <c r="AHW2780" s="653"/>
      <c r="AHX2780" s="653"/>
      <c r="AHY2780" s="653"/>
      <c r="AHZ2780" s="653"/>
      <c r="AIA2780" s="653"/>
      <c r="AIB2780" s="653"/>
      <c r="AIC2780" s="653"/>
      <c r="AID2780" s="653"/>
      <c r="AIE2780" s="653"/>
      <c r="AIF2780" s="653"/>
      <c r="AIG2780" s="653"/>
      <c r="AIH2780" s="653"/>
      <c r="AII2780" s="653"/>
      <c r="AIJ2780" s="653"/>
      <c r="AIK2780" s="653"/>
      <c r="AIL2780" s="653"/>
      <c r="AIM2780" s="653"/>
      <c r="AIN2780" s="653"/>
      <c r="AIO2780" s="653"/>
      <c r="AIP2780" s="653"/>
      <c r="AIQ2780" s="653"/>
      <c r="AIR2780" s="653"/>
      <c r="AIS2780" s="653"/>
      <c r="AIT2780" s="653"/>
      <c r="AIU2780" s="653"/>
      <c r="AIV2780" s="653"/>
      <c r="AIW2780" s="653"/>
      <c r="AIX2780" s="653"/>
      <c r="AIY2780" s="653"/>
      <c r="AIZ2780" s="653"/>
      <c r="AJA2780" s="653"/>
      <c r="AJB2780" s="653"/>
      <c r="AJC2780" s="653"/>
      <c r="AJD2780" s="653"/>
      <c r="AJE2780" s="653"/>
      <c r="AJF2780" s="653"/>
      <c r="AJG2780" s="653"/>
      <c r="AJH2780" s="653"/>
      <c r="AJI2780" s="653"/>
      <c r="AJJ2780" s="653"/>
      <c r="AJK2780" s="653"/>
      <c r="AJL2780" s="653"/>
      <c r="AJM2780" s="653"/>
      <c r="AJN2780" s="653"/>
      <c r="AJO2780" s="653"/>
      <c r="AJP2780" s="653"/>
      <c r="AJQ2780" s="653"/>
      <c r="AJR2780" s="653"/>
      <c r="AJS2780" s="653"/>
      <c r="AJT2780" s="653"/>
      <c r="AJU2780" s="653"/>
      <c r="AJV2780" s="653"/>
      <c r="AJW2780" s="653"/>
      <c r="AJX2780" s="653"/>
      <c r="AJY2780" s="653"/>
      <c r="AJZ2780" s="653"/>
      <c r="AKA2780" s="653"/>
      <c r="AKB2780" s="653"/>
      <c r="AKC2780" s="653"/>
      <c r="AKD2780" s="653"/>
      <c r="AKE2780" s="653"/>
      <c r="AKF2780" s="653"/>
      <c r="AKG2780" s="653"/>
      <c r="AKH2780" s="653"/>
      <c r="AKI2780" s="653"/>
      <c r="AKJ2780" s="653"/>
      <c r="AKK2780" s="653"/>
      <c r="AKL2780" s="653"/>
      <c r="AKM2780" s="653"/>
      <c r="AKN2780" s="653"/>
      <c r="AKO2780" s="653"/>
      <c r="AKP2780" s="653"/>
      <c r="AKQ2780" s="653"/>
      <c r="AKR2780" s="653"/>
      <c r="AKS2780" s="653"/>
      <c r="AKT2780" s="653"/>
      <c r="AKU2780" s="653"/>
      <c r="AKV2780" s="653"/>
      <c r="AKW2780" s="653"/>
      <c r="AKX2780" s="653"/>
      <c r="AKY2780" s="653"/>
      <c r="AKZ2780" s="653"/>
      <c r="ALA2780" s="653"/>
      <c r="ALB2780" s="653"/>
      <c r="ALC2780" s="653"/>
      <c r="ALD2780" s="653"/>
      <c r="ALE2780" s="653"/>
      <c r="ALF2780" s="653"/>
      <c r="ALG2780" s="653"/>
      <c r="ALH2780" s="653"/>
      <c r="ALI2780" s="653"/>
      <c r="ALJ2780" s="653"/>
      <c r="ALK2780" s="653"/>
      <c r="ALL2780" s="653"/>
      <c r="ALM2780" s="653"/>
      <c r="ALN2780" s="653"/>
      <c r="ALO2780" s="653"/>
      <c r="ALP2780" s="653"/>
      <c r="ALQ2780" s="653"/>
      <c r="ALR2780" s="653"/>
      <c r="ALS2780" s="653"/>
      <c r="ALT2780" s="653"/>
      <c r="ALU2780" s="653"/>
      <c r="ALV2780" s="653"/>
      <c r="ALW2780" s="653"/>
      <c r="ALX2780" s="653"/>
      <c r="ALY2780" s="653"/>
      <c r="ALZ2780" s="653"/>
      <c r="AMA2780" s="653"/>
      <c r="AMB2780" s="653"/>
      <c r="AMC2780" s="653"/>
      <c r="AMD2780" s="653"/>
      <c r="AME2780" s="653"/>
      <c r="AMF2780" s="653"/>
      <c r="AMG2780" s="653"/>
      <c r="AMH2780" s="653"/>
      <c r="AMI2780" s="653"/>
      <c r="AMJ2780" s="653"/>
      <c r="AMK2780" s="653"/>
      <c r="AML2780" s="653"/>
      <c r="AMM2780" s="653"/>
      <c r="AMN2780" s="653"/>
      <c r="AMO2780" s="653"/>
      <c r="AMP2780" s="653"/>
      <c r="AMQ2780" s="653"/>
      <c r="AMR2780" s="653"/>
      <c r="AMS2780" s="653"/>
      <c r="AMT2780" s="653"/>
      <c r="AMU2780" s="653"/>
      <c r="AMV2780" s="653"/>
      <c r="AMW2780" s="653"/>
      <c r="AMX2780" s="653"/>
      <c r="AMY2780" s="653"/>
      <c r="AMZ2780" s="653"/>
      <c r="ANA2780" s="653"/>
      <c r="ANB2780" s="653"/>
      <c r="ANC2780" s="653"/>
      <c r="AND2780" s="653"/>
      <c r="ANE2780" s="653"/>
      <c r="ANF2780" s="653"/>
      <c r="ANG2780" s="653"/>
      <c r="ANH2780" s="653"/>
      <c r="ANI2780" s="653"/>
      <c r="ANJ2780" s="653"/>
      <c r="ANK2780" s="653"/>
      <c r="ANL2780" s="653"/>
      <c r="ANM2780" s="653"/>
      <c r="ANN2780" s="653"/>
      <c r="ANO2780" s="653"/>
      <c r="ANP2780" s="653"/>
      <c r="ANQ2780" s="653"/>
      <c r="ANR2780" s="653"/>
      <c r="ANS2780" s="653"/>
      <c r="ANT2780" s="653"/>
      <c r="ANU2780" s="653"/>
      <c r="ANV2780" s="653"/>
      <c r="ANW2780" s="653"/>
      <c r="ANX2780" s="653"/>
      <c r="ANY2780" s="653"/>
      <c r="ANZ2780" s="653"/>
      <c r="AOA2780" s="653"/>
      <c r="AOB2780" s="653"/>
      <c r="AOC2780" s="653"/>
      <c r="AOD2780" s="653"/>
      <c r="AOE2780" s="653"/>
      <c r="AOF2780" s="653"/>
      <c r="AOG2780" s="653"/>
      <c r="AOH2780" s="653"/>
      <c r="AOI2780" s="653"/>
      <c r="AOJ2780" s="653"/>
      <c r="AOK2780" s="653"/>
      <c r="AOL2780" s="653"/>
      <c r="AOM2780" s="653"/>
      <c r="AON2780" s="653"/>
      <c r="AOO2780" s="653"/>
      <c r="AOP2780" s="653"/>
      <c r="AOQ2780" s="653"/>
      <c r="AOR2780" s="653"/>
      <c r="AOS2780" s="653"/>
      <c r="AOT2780" s="653"/>
      <c r="AOU2780" s="653"/>
      <c r="AOV2780" s="653"/>
      <c r="AOW2780" s="653"/>
      <c r="AOX2780" s="653"/>
      <c r="AOY2780" s="653"/>
      <c r="AOZ2780" s="653"/>
      <c r="APA2780" s="653"/>
      <c r="APB2780" s="653"/>
      <c r="APC2780" s="653"/>
      <c r="APD2780" s="653"/>
      <c r="APE2780" s="653"/>
      <c r="APF2780" s="653"/>
      <c r="APG2780" s="653"/>
      <c r="APH2780" s="653"/>
      <c r="API2780" s="653"/>
      <c r="APJ2780" s="653"/>
      <c r="APK2780" s="653"/>
      <c r="APL2780" s="653"/>
      <c r="APM2780" s="653"/>
      <c r="APN2780" s="653"/>
      <c r="APO2780" s="653"/>
      <c r="APP2780" s="653"/>
      <c r="APQ2780" s="653"/>
      <c r="APR2780" s="653"/>
      <c r="APS2780" s="653"/>
      <c r="APT2780" s="653"/>
      <c r="APU2780" s="653"/>
      <c r="APV2780" s="653"/>
      <c r="APW2780" s="653"/>
      <c r="APX2780" s="653"/>
      <c r="APY2780" s="653"/>
      <c r="APZ2780" s="653"/>
      <c r="AQA2780" s="653"/>
      <c r="AQB2780" s="653"/>
      <c r="AQC2780" s="653"/>
      <c r="AQD2780" s="653"/>
      <c r="AQE2780" s="653"/>
      <c r="AQF2780" s="653"/>
      <c r="AQG2780" s="653"/>
      <c r="AQH2780" s="653"/>
      <c r="AQI2780" s="653"/>
      <c r="AQJ2780" s="653"/>
      <c r="AQK2780" s="653"/>
      <c r="AQL2780" s="653"/>
      <c r="AQM2780" s="653"/>
      <c r="AQN2780" s="653"/>
      <c r="AQO2780" s="653"/>
      <c r="AQP2780" s="653"/>
      <c r="AQQ2780" s="653"/>
      <c r="AQR2780" s="653"/>
      <c r="AQS2780" s="653"/>
      <c r="AQT2780" s="653"/>
      <c r="AQU2780" s="653"/>
      <c r="AQV2780" s="653"/>
      <c r="AQW2780" s="653"/>
      <c r="AQX2780" s="653"/>
      <c r="AQY2780" s="653"/>
      <c r="AQZ2780" s="653"/>
      <c r="ARA2780" s="653"/>
      <c r="ARB2780" s="653"/>
      <c r="ARC2780" s="653"/>
      <c r="ARD2780" s="653"/>
      <c r="ARE2780" s="653"/>
      <c r="ARF2780" s="653"/>
      <c r="ARG2780" s="653"/>
      <c r="ARH2780" s="653"/>
      <c r="ARI2780" s="653"/>
      <c r="ARJ2780" s="653"/>
      <c r="ARK2780" s="653"/>
      <c r="ARL2780" s="653"/>
      <c r="ARM2780" s="653"/>
      <c r="ARN2780" s="653"/>
      <c r="ARO2780" s="653"/>
      <c r="ARP2780" s="653"/>
      <c r="ARQ2780" s="653"/>
      <c r="ARR2780" s="653"/>
      <c r="ARS2780" s="653"/>
      <c r="ART2780" s="653"/>
      <c r="ARU2780" s="653"/>
      <c r="ARV2780" s="653"/>
      <c r="ARW2780" s="653"/>
      <c r="ARX2780" s="653"/>
      <c r="ARY2780" s="653"/>
      <c r="ARZ2780" s="653"/>
      <c r="ASA2780" s="653"/>
      <c r="ASB2780" s="653"/>
      <c r="ASC2780" s="653"/>
      <c r="ASD2780" s="653"/>
      <c r="ASE2780" s="653"/>
      <c r="ASF2780" s="653"/>
      <c r="ASG2780" s="653"/>
      <c r="ASH2780" s="653"/>
      <c r="ASI2780" s="653"/>
      <c r="ASJ2780" s="653"/>
      <c r="ASK2780" s="653"/>
      <c r="ASL2780" s="653"/>
      <c r="ASM2780" s="653"/>
      <c r="ASN2780" s="653"/>
      <c r="ASO2780" s="653"/>
      <c r="ASP2780" s="653"/>
      <c r="ASQ2780" s="653"/>
      <c r="ASR2780" s="653"/>
      <c r="ASS2780" s="653"/>
      <c r="AST2780" s="653"/>
      <c r="ASU2780" s="653"/>
      <c r="ASV2780" s="653"/>
      <c r="ASW2780" s="653"/>
      <c r="ASX2780" s="653"/>
      <c r="ASY2780" s="653"/>
      <c r="ASZ2780" s="653"/>
      <c r="ATA2780" s="653"/>
      <c r="ATB2780" s="653"/>
      <c r="ATC2780" s="653"/>
      <c r="ATD2780" s="653"/>
      <c r="ATE2780" s="653"/>
      <c r="ATF2780" s="653"/>
      <c r="ATG2780" s="653"/>
      <c r="ATH2780" s="653"/>
      <c r="ATI2780" s="653"/>
      <c r="ATJ2780" s="653"/>
      <c r="ATK2780" s="653"/>
      <c r="ATL2780" s="653"/>
      <c r="ATM2780" s="653"/>
      <c r="ATN2780" s="653"/>
      <c r="ATO2780" s="653"/>
      <c r="ATP2780" s="653"/>
      <c r="ATQ2780" s="653"/>
      <c r="ATR2780" s="653"/>
      <c r="ATS2780" s="653"/>
      <c r="ATT2780" s="653"/>
      <c r="ATU2780" s="653"/>
      <c r="ATV2780" s="653"/>
      <c r="ATW2780" s="653"/>
      <c r="ATX2780" s="653"/>
      <c r="ATY2780" s="653"/>
      <c r="ATZ2780" s="653"/>
      <c r="AUA2780" s="653"/>
      <c r="AUB2780" s="653"/>
      <c r="AUC2780" s="653"/>
      <c r="AUD2780" s="653"/>
      <c r="AUE2780" s="653"/>
      <c r="AUF2780" s="653"/>
      <c r="AUG2780" s="653"/>
      <c r="AUH2780" s="653"/>
      <c r="AUI2780" s="653"/>
      <c r="AUJ2780" s="653"/>
      <c r="AUK2780" s="653"/>
      <c r="AUL2780" s="653"/>
      <c r="AUM2780" s="653"/>
      <c r="AUN2780" s="653"/>
      <c r="AUO2780" s="653"/>
      <c r="AUP2780" s="653"/>
      <c r="AUQ2780" s="653"/>
      <c r="AUR2780" s="653"/>
      <c r="AUS2780" s="653"/>
      <c r="AUT2780" s="653"/>
      <c r="AUU2780" s="653"/>
      <c r="AUV2780" s="653"/>
      <c r="AUW2780" s="653"/>
      <c r="AUX2780" s="653"/>
      <c r="AUY2780" s="653"/>
      <c r="AUZ2780" s="653"/>
      <c r="AVA2780" s="653"/>
      <c r="AVB2780" s="653"/>
      <c r="AVC2780" s="653"/>
      <c r="AVD2780" s="653"/>
      <c r="AVE2780" s="653"/>
      <c r="AVF2780" s="653"/>
      <c r="AVG2780" s="653"/>
      <c r="AVH2780" s="653"/>
      <c r="AVI2780" s="653"/>
      <c r="AVJ2780" s="653"/>
      <c r="AVK2780" s="653"/>
      <c r="AVL2780" s="653"/>
      <c r="AVM2780" s="653"/>
      <c r="AVN2780" s="653"/>
      <c r="AVO2780" s="653"/>
      <c r="AVP2780" s="653"/>
      <c r="AVQ2780" s="653"/>
      <c r="AVR2780" s="653"/>
      <c r="AVS2780" s="653"/>
      <c r="AVT2780" s="653"/>
      <c r="AVU2780" s="653"/>
      <c r="AVV2780" s="653"/>
      <c r="AVW2780" s="653"/>
      <c r="AVX2780" s="653"/>
      <c r="AVY2780" s="653"/>
      <c r="AVZ2780" s="653"/>
      <c r="AWA2780" s="653"/>
      <c r="AWB2780" s="653"/>
      <c r="AWC2780" s="653"/>
      <c r="AWD2780" s="653"/>
      <c r="AWE2780" s="653"/>
      <c r="AWF2780" s="653"/>
      <c r="AWG2780" s="653"/>
      <c r="AWH2780" s="653"/>
      <c r="AWI2780" s="653"/>
      <c r="AWJ2780" s="653"/>
      <c r="AWK2780" s="653"/>
      <c r="AWL2780" s="653"/>
      <c r="AWM2780" s="653"/>
      <c r="AWN2780" s="653"/>
      <c r="AWO2780" s="653"/>
      <c r="AWP2780" s="653"/>
      <c r="AWQ2780" s="653"/>
      <c r="AWR2780" s="653"/>
      <c r="AWS2780" s="653"/>
      <c r="AWT2780" s="653"/>
      <c r="AWU2780" s="653"/>
      <c r="AWV2780" s="653"/>
      <c r="AWW2780" s="653"/>
      <c r="AWX2780" s="653"/>
      <c r="AWY2780" s="653"/>
      <c r="AWZ2780" s="653"/>
      <c r="AXA2780" s="653"/>
      <c r="AXB2780" s="653"/>
      <c r="AXC2780" s="653"/>
      <c r="AXD2780" s="653"/>
      <c r="AXE2780" s="653"/>
      <c r="AXF2780" s="653"/>
      <c r="AXG2780" s="653"/>
      <c r="AXH2780" s="653"/>
      <c r="AXI2780" s="653"/>
      <c r="AXJ2780" s="653"/>
      <c r="AXK2780" s="653"/>
      <c r="AXL2780" s="653"/>
      <c r="AXM2780" s="653"/>
      <c r="AXN2780" s="653"/>
      <c r="AXO2780" s="653"/>
      <c r="AXP2780" s="653"/>
      <c r="AXQ2780" s="653"/>
      <c r="AXR2780" s="653"/>
      <c r="AXS2780" s="653"/>
      <c r="AXT2780" s="653"/>
      <c r="AXU2780" s="653"/>
      <c r="AXV2780" s="653"/>
      <c r="AXW2780" s="653"/>
      <c r="AXX2780" s="653"/>
      <c r="AXY2780" s="653"/>
      <c r="AXZ2780" s="653"/>
      <c r="AYA2780" s="653"/>
      <c r="AYB2780" s="653"/>
      <c r="AYC2780" s="653"/>
      <c r="AYD2780" s="653"/>
      <c r="AYE2780" s="653"/>
      <c r="AYF2780" s="653"/>
      <c r="AYG2780" s="653"/>
      <c r="AYH2780" s="653"/>
      <c r="AYI2780" s="653"/>
      <c r="AYJ2780" s="653"/>
      <c r="AYK2780" s="653"/>
      <c r="AYL2780" s="653"/>
      <c r="AYM2780" s="653"/>
      <c r="AYN2780" s="653"/>
      <c r="AYO2780" s="653"/>
      <c r="AYP2780" s="653"/>
      <c r="AYQ2780" s="653"/>
      <c r="AYR2780" s="653"/>
      <c r="AYS2780" s="653"/>
      <c r="AYT2780" s="653"/>
      <c r="AYU2780" s="653"/>
      <c r="AYV2780" s="653"/>
      <c r="AYW2780" s="653"/>
      <c r="AYX2780" s="653"/>
      <c r="AYY2780" s="653"/>
      <c r="AYZ2780" s="653"/>
      <c r="AZA2780" s="653"/>
      <c r="AZB2780" s="653"/>
      <c r="AZC2780" s="653"/>
      <c r="AZD2780" s="653"/>
      <c r="AZE2780" s="653"/>
      <c r="AZF2780" s="653"/>
      <c r="AZG2780" s="653"/>
      <c r="AZH2780" s="653"/>
      <c r="AZI2780" s="653"/>
      <c r="AZJ2780" s="653"/>
      <c r="AZK2780" s="653"/>
      <c r="AZL2780" s="653"/>
      <c r="AZM2780" s="653"/>
      <c r="AZN2780" s="653"/>
      <c r="AZO2780" s="653"/>
      <c r="AZP2780" s="653"/>
      <c r="AZQ2780" s="653"/>
      <c r="AZR2780" s="653"/>
      <c r="AZS2780" s="653"/>
      <c r="AZT2780" s="653"/>
      <c r="AZU2780" s="653"/>
      <c r="AZV2780" s="653"/>
      <c r="AZW2780" s="653"/>
      <c r="AZX2780" s="653"/>
      <c r="AZY2780" s="653"/>
      <c r="AZZ2780" s="653"/>
      <c r="BAA2780" s="653"/>
      <c r="BAB2780" s="653"/>
      <c r="BAC2780" s="653"/>
      <c r="BAD2780" s="653"/>
      <c r="BAE2780" s="653"/>
      <c r="BAF2780" s="653"/>
      <c r="BAG2780" s="653"/>
      <c r="BAH2780" s="653"/>
      <c r="BAI2780" s="653"/>
      <c r="BAJ2780" s="653"/>
      <c r="BAK2780" s="653"/>
      <c r="BAL2780" s="653"/>
      <c r="BAM2780" s="653"/>
      <c r="BAN2780" s="653"/>
      <c r="BAO2780" s="653"/>
      <c r="BAP2780" s="653"/>
      <c r="BAQ2780" s="653"/>
      <c r="BAR2780" s="653"/>
      <c r="BAS2780" s="653"/>
      <c r="BAT2780" s="653"/>
      <c r="BAU2780" s="653"/>
      <c r="BAV2780" s="653"/>
      <c r="BAW2780" s="653"/>
      <c r="BAX2780" s="653"/>
      <c r="BAY2780" s="653"/>
      <c r="BAZ2780" s="653"/>
      <c r="BBA2780" s="653"/>
      <c r="BBB2780" s="653"/>
      <c r="BBC2780" s="653"/>
      <c r="BBD2780" s="653"/>
      <c r="BBE2780" s="653"/>
      <c r="BBF2780" s="653"/>
      <c r="BBG2780" s="653"/>
      <c r="BBH2780" s="653"/>
      <c r="BBI2780" s="653"/>
      <c r="BBJ2780" s="653"/>
      <c r="BBK2780" s="653"/>
      <c r="BBL2780" s="653"/>
      <c r="BBM2780" s="653"/>
      <c r="BBN2780" s="653"/>
      <c r="BBO2780" s="653"/>
      <c r="BBP2780" s="653"/>
      <c r="BBQ2780" s="653"/>
      <c r="BBR2780" s="653"/>
      <c r="BBS2780" s="653"/>
      <c r="BBT2780" s="653"/>
      <c r="BBU2780" s="653"/>
      <c r="BBV2780" s="653"/>
      <c r="BBW2780" s="653"/>
      <c r="BBX2780" s="653"/>
      <c r="BBY2780" s="653"/>
      <c r="BBZ2780" s="653"/>
      <c r="BCA2780" s="653"/>
      <c r="BCB2780" s="653"/>
      <c r="BCC2780" s="653"/>
      <c r="BCD2780" s="653"/>
      <c r="BCE2780" s="653"/>
      <c r="BCF2780" s="653"/>
      <c r="BCG2780" s="653"/>
      <c r="BCH2780" s="653"/>
      <c r="BCI2780" s="653"/>
      <c r="BCJ2780" s="653"/>
      <c r="BCK2780" s="653"/>
      <c r="BCL2780" s="653"/>
      <c r="BCM2780" s="653"/>
      <c r="BCN2780" s="653"/>
      <c r="BCO2780" s="653"/>
      <c r="BCP2780" s="653"/>
      <c r="BCQ2780" s="653"/>
      <c r="BCR2780" s="653"/>
      <c r="BCS2780" s="653"/>
      <c r="BCT2780" s="653"/>
      <c r="BCU2780" s="653"/>
      <c r="BCV2780" s="653"/>
      <c r="BCW2780" s="653"/>
      <c r="BCX2780" s="653"/>
      <c r="BCY2780" s="653"/>
      <c r="BCZ2780" s="653"/>
      <c r="BDA2780" s="653"/>
      <c r="BDB2780" s="653"/>
      <c r="BDC2780" s="653"/>
      <c r="BDD2780" s="653"/>
      <c r="BDE2780" s="653"/>
      <c r="BDF2780" s="653"/>
      <c r="BDG2780" s="653"/>
      <c r="BDH2780" s="653"/>
      <c r="BDI2780" s="653"/>
      <c r="BDJ2780" s="653"/>
      <c r="BDK2780" s="653"/>
      <c r="BDL2780" s="653"/>
      <c r="BDM2780" s="653"/>
      <c r="BDN2780" s="653"/>
      <c r="BDO2780" s="653"/>
      <c r="BDP2780" s="653"/>
      <c r="BDQ2780" s="653"/>
      <c r="BDR2780" s="653"/>
      <c r="BDS2780" s="653"/>
      <c r="BDT2780" s="653"/>
      <c r="BDU2780" s="653"/>
      <c r="BDV2780" s="653"/>
      <c r="BDW2780" s="653"/>
      <c r="BDX2780" s="653"/>
      <c r="BDY2780" s="653"/>
      <c r="BDZ2780" s="653"/>
      <c r="BEA2780" s="653"/>
      <c r="BEB2780" s="653"/>
      <c r="BEC2780" s="653"/>
      <c r="BED2780" s="653"/>
      <c r="BEE2780" s="653"/>
      <c r="BEF2780" s="653"/>
      <c r="BEG2780" s="653"/>
      <c r="BEH2780" s="653"/>
      <c r="BEI2780" s="653"/>
      <c r="BEJ2780" s="653"/>
      <c r="BEK2780" s="653"/>
      <c r="BEL2780" s="653"/>
      <c r="BEM2780" s="653"/>
      <c r="BEN2780" s="653"/>
      <c r="BEO2780" s="653"/>
      <c r="BEP2780" s="653"/>
      <c r="BEQ2780" s="653"/>
      <c r="BER2780" s="653"/>
      <c r="BES2780" s="653"/>
      <c r="BET2780" s="653"/>
      <c r="BEU2780" s="653"/>
      <c r="BEV2780" s="653"/>
      <c r="BEW2780" s="653"/>
      <c r="BEX2780" s="653"/>
      <c r="BEY2780" s="653"/>
      <c r="BEZ2780" s="653"/>
      <c r="BFA2780" s="653"/>
      <c r="BFB2780" s="653"/>
      <c r="BFC2780" s="653"/>
      <c r="BFD2780" s="653"/>
      <c r="BFE2780" s="653"/>
      <c r="BFF2780" s="653"/>
      <c r="BFG2780" s="653"/>
      <c r="BFH2780" s="653"/>
      <c r="BFI2780" s="653"/>
      <c r="BFJ2780" s="653"/>
      <c r="BFK2780" s="653"/>
      <c r="BFL2780" s="653"/>
      <c r="BFM2780" s="653"/>
      <c r="BFN2780" s="653"/>
      <c r="BFO2780" s="653"/>
      <c r="BFP2780" s="653"/>
      <c r="BFQ2780" s="653"/>
      <c r="BFR2780" s="653"/>
      <c r="BFS2780" s="653"/>
      <c r="BFT2780" s="653"/>
      <c r="BFU2780" s="653"/>
      <c r="BFV2780" s="653"/>
      <c r="BFW2780" s="653"/>
      <c r="BFX2780" s="653"/>
      <c r="BFY2780" s="653"/>
      <c r="BFZ2780" s="653"/>
      <c r="BGA2780" s="653"/>
      <c r="BGB2780" s="653"/>
      <c r="BGC2780" s="653"/>
      <c r="BGD2780" s="653"/>
      <c r="BGE2780" s="653"/>
      <c r="BGF2780" s="653"/>
      <c r="BGG2780" s="653"/>
      <c r="BGH2780" s="653"/>
      <c r="BGI2780" s="653"/>
      <c r="BGJ2780" s="653"/>
      <c r="BGK2780" s="653"/>
      <c r="BGL2780" s="653"/>
      <c r="BGM2780" s="653"/>
      <c r="BGN2780" s="653"/>
      <c r="BGO2780" s="653"/>
      <c r="BGP2780" s="653"/>
      <c r="BGQ2780" s="653"/>
      <c r="BGR2780" s="653"/>
      <c r="BGS2780" s="653"/>
      <c r="BGT2780" s="653"/>
      <c r="BGU2780" s="653"/>
      <c r="BGV2780" s="653"/>
      <c r="BGW2780" s="653"/>
      <c r="BGX2780" s="653"/>
      <c r="BGY2780" s="653"/>
      <c r="BGZ2780" s="653"/>
      <c r="BHA2780" s="653"/>
      <c r="BHB2780" s="653"/>
      <c r="BHC2780" s="653"/>
      <c r="BHD2780" s="653"/>
      <c r="BHE2780" s="653"/>
      <c r="BHF2780" s="653"/>
      <c r="BHG2780" s="653"/>
      <c r="BHH2780" s="653"/>
      <c r="BHI2780" s="653"/>
      <c r="BHJ2780" s="653"/>
      <c r="BHK2780" s="653"/>
      <c r="BHL2780" s="653"/>
      <c r="BHM2780" s="653"/>
      <c r="BHN2780" s="653"/>
      <c r="BHO2780" s="653"/>
      <c r="BHP2780" s="653"/>
      <c r="BHQ2780" s="653"/>
      <c r="BHR2780" s="653"/>
      <c r="BHS2780" s="653"/>
      <c r="BHT2780" s="653"/>
      <c r="BHU2780" s="653"/>
      <c r="BHV2780" s="653"/>
      <c r="BHW2780" s="653"/>
      <c r="BHX2780" s="653"/>
      <c r="BHY2780" s="653"/>
      <c r="BHZ2780" s="653"/>
      <c r="BIA2780" s="653"/>
      <c r="BIB2780" s="653"/>
      <c r="BIC2780" s="653"/>
      <c r="BID2780" s="653"/>
      <c r="BIE2780" s="653"/>
      <c r="BIF2780" s="653"/>
      <c r="BIG2780" s="653"/>
      <c r="BIH2780" s="653"/>
      <c r="BII2780" s="653"/>
      <c r="BIJ2780" s="653"/>
      <c r="BIK2780" s="653"/>
      <c r="BIL2780" s="653"/>
      <c r="BIM2780" s="653"/>
      <c r="BIN2780" s="653"/>
      <c r="BIO2780" s="653"/>
      <c r="BIP2780" s="653"/>
      <c r="BIQ2780" s="653"/>
      <c r="BIR2780" s="653"/>
      <c r="BIS2780" s="653"/>
      <c r="BIT2780" s="653"/>
      <c r="BIU2780" s="653"/>
      <c r="BIV2780" s="653"/>
      <c r="BIW2780" s="653"/>
      <c r="BIX2780" s="653"/>
      <c r="BIY2780" s="653"/>
      <c r="BIZ2780" s="653"/>
      <c r="BJA2780" s="653"/>
      <c r="BJB2780" s="653"/>
      <c r="BJC2780" s="653"/>
      <c r="BJD2780" s="653"/>
      <c r="BJE2780" s="653"/>
      <c r="BJF2780" s="653"/>
      <c r="BJG2780" s="653"/>
      <c r="BJH2780" s="653"/>
      <c r="BJI2780" s="653"/>
      <c r="BJJ2780" s="653"/>
      <c r="BJK2780" s="653"/>
      <c r="BJL2780" s="653"/>
      <c r="BJM2780" s="653"/>
      <c r="BJN2780" s="653"/>
      <c r="BJO2780" s="653"/>
      <c r="BJP2780" s="653"/>
      <c r="BJQ2780" s="653"/>
      <c r="BJR2780" s="653"/>
      <c r="BJS2780" s="653"/>
      <c r="BJT2780" s="653"/>
      <c r="BJU2780" s="653"/>
      <c r="BJV2780" s="653"/>
      <c r="BJW2780" s="653"/>
      <c r="BJX2780" s="653"/>
      <c r="BJY2780" s="653"/>
      <c r="BJZ2780" s="653"/>
      <c r="BKA2780" s="653"/>
      <c r="BKB2780" s="653"/>
      <c r="BKC2780" s="653"/>
      <c r="BKD2780" s="653"/>
      <c r="BKE2780" s="653"/>
      <c r="BKF2780" s="653"/>
      <c r="BKG2780" s="653"/>
      <c r="BKH2780" s="653"/>
      <c r="BKI2780" s="653"/>
      <c r="BKJ2780" s="653"/>
      <c r="BKK2780" s="653"/>
      <c r="BKL2780" s="653"/>
      <c r="BKM2780" s="653"/>
      <c r="BKN2780" s="653"/>
      <c r="BKO2780" s="653"/>
      <c r="BKP2780" s="653"/>
      <c r="BKQ2780" s="653"/>
      <c r="BKR2780" s="653"/>
      <c r="BKS2780" s="653"/>
      <c r="BKT2780" s="653"/>
      <c r="BKU2780" s="653"/>
      <c r="BKV2780" s="653"/>
      <c r="BKW2780" s="653"/>
      <c r="BKX2780" s="653"/>
      <c r="BKY2780" s="653"/>
      <c r="BKZ2780" s="653"/>
      <c r="BLA2780" s="653"/>
      <c r="BLB2780" s="653"/>
      <c r="BLC2780" s="653"/>
      <c r="BLD2780" s="653"/>
      <c r="BLE2780" s="653"/>
      <c r="BLF2780" s="653"/>
      <c r="BLG2780" s="653"/>
      <c r="BLH2780" s="653"/>
      <c r="BLI2780" s="653"/>
      <c r="BLJ2780" s="653"/>
      <c r="BLK2780" s="653"/>
      <c r="BLL2780" s="653"/>
      <c r="BLM2780" s="653"/>
      <c r="BLN2780" s="653"/>
      <c r="BLO2780" s="653"/>
      <c r="BLP2780" s="653"/>
      <c r="BLQ2780" s="653"/>
      <c r="BLR2780" s="653"/>
      <c r="BLS2780" s="653"/>
      <c r="BLT2780" s="653"/>
      <c r="BLU2780" s="653"/>
      <c r="BLV2780" s="653"/>
      <c r="BLW2780" s="653"/>
      <c r="BLX2780" s="653"/>
      <c r="BLY2780" s="653"/>
      <c r="BLZ2780" s="653"/>
      <c r="BMA2780" s="653"/>
      <c r="BMB2780" s="653"/>
      <c r="BMC2780" s="653"/>
      <c r="BMD2780" s="653"/>
      <c r="BME2780" s="653"/>
      <c r="BMF2780" s="653"/>
      <c r="BMG2780" s="653"/>
      <c r="BMH2780" s="653"/>
      <c r="BMI2780" s="653"/>
      <c r="BMJ2780" s="653"/>
      <c r="BMK2780" s="653"/>
      <c r="BML2780" s="653"/>
      <c r="BMM2780" s="653"/>
      <c r="BMN2780" s="653"/>
      <c r="BMO2780" s="653"/>
      <c r="BMP2780" s="653"/>
      <c r="BMQ2780" s="653"/>
      <c r="BMR2780" s="653"/>
      <c r="BMS2780" s="653"/>
      <c r="BMT2780" s="653"/>
      <c r="BMU2780" s="653"/>
      <c r="BMV2780" s="653"/>
      <c r="BMW2780" s="653"/>
      <c r="BMX2780" s="653"/>
      <c r="BMY2780" s="653"/>
      <c r="BMZ2780" s="653"/>
      <c r="BNA2780" s="653"/>
      <c r="BNB2780" s="653"/>
      <c r="BNC2780" s="653"/>
      <c r="BND2780" s="653"/>
      <c r="BNE2780" s="653"/>
      <c r="BNF2780" s="653"/>
      <c r="BNG2780" s="653"/>
      <c r="BNH2780" s="653"/>
      <c r="BNI2780" s="653"/>
      <c r="BNJ2780" s="653"/>
      <c r="BNK2780" s="653"/>
      <c r="BNL2780" s="653"/>
      <c r="BNM2780" s="653"/>
      <c r="BNN2780" s="653"/>
      <c r="BNO2780" s="653"/>
      <c r="BNP2780" s="653"/>
      <c r="BNQ2780" s="653"/>
      <c r="BNR2780" s="653"/>
      <c r="BNS2780" s="653"/>
      <c r="BNT2780" s="653"/>
      <c r="BNU2780" s="653"/>
      <c r="BNV2780" s="653"/>
      <c r="BNW2780" s="653"/>
      <c r="BNX2780" s="653"/>
      <c r="BNY2780" s="653"/>
      <c r="BNZ2780" s="653"/>
      <c r="BOA2780" s="653"/>
      <c r="BOB2780" s="653"/>
      <c r="BOC2780" s="653"/>
      <c r="BOD2780" s="653"/>
      <c r="BOE2780" s="653"/>
      <c r="BOF2780" s="653"/>
      <c r="BOG2780" s="653"/>
      <c r="BOH2780" s="653"/>
      <c r="BOI2780" s="653"/>
      <c r="BOJ2780" s="653"/>
      <c r="BOK2780" s="653"/>
      <c r="BOL2780" s="653"/>
      <c r="BOM2780" s="653"/>
      <c r="BON2780" s="653"/>
      <c r="BOO2780" s="653"/>
      <c r="BOP2780" s="653"/>
      <c r="BOQ2780" s="653"/>
      <c r="BOR2780" s="653"/>
      <c r="BOS2780" s="653"/>
      <c r="BOT2780" s="653"/>
      <c r="BOU2780" s="653"/>
      <c r="BOV2780" s="653"/>
      <c r="BOW2780" s="653"/>
      <c r="BOX2780" s="653"/>
      <c r="BOY2780" s="653"/>
      <c r="BOZ2780" s="653"/>
      <c r="BPA2780" s="653"/>
      <c r="BPB2780" s="653"/>
      <c r="BPC2780" s="653"/>
      <c r="BPD2780" s="653"/>
      <c r="BPE2780" s="653"/>
      <c r="BPF2780" s="653"/>
      <c r="BPG2780" s="653"/>
      <c r="BPH2780" s="653"/>
      <c r="BPI2780" s="653"/>
      <c r="BPJ2780" s="653"/>
      <c r="BPK2780" s="653"/>
      <c r="BPL2780" s="653"/>
      <c r="BPM2780" s="653"/>
      <c r="BPN2780" s="653"/>
      <c r="BPO2780" s="653"/>
      <c r="BPP2780" s="653"/>
      <c r="BPQ2780" s="653"/>
      <c r="BPR2780" s="653"/>
      <c r="BPS2780" s="653"/>
      <c r="BPT2780" s="653"/>
      <c r="BPU2780" s="653"/>
      <c r="BPV2780" s="653"/>
      <c r="BPW2780" s="653"/>
      <c r="BPX2780" s="653"/>
      <c r="BPY2780" s="653"/>
      <c r="BPZ2780" s="653"/>
      <c r="BQA2780" s="653"/>
      <c r="BQB2780" s="653"/>
      <c r="BQC2780" s="653"/>
      <c r="BQD2780" s="653"/>
      <c r="BQE2780" s="653"/>
      <c r="BQF2780" s="653"/>
      <c r="BQG2780" s="653"/>
      <c r="BQH2780" s="653"/>
      <c r="BQI2780" s="653"/>
      <c r="BQJ2780" s="653"/>
      <c r="BQK2780" s="653"/>
      <c r="BQL2780" s="653"/>
      <c r="BQM2780" s="653"/>
      <c r="BQN2780" s="653"/>
      <c r="BQO2780" s="653"/>
      <c r="BQP2780" s="653"/>
      <c r="BQQ2780" s="653"/>
      <c r="BQR2780" s="653"/>
      <c r="BQS2780" s="653"/>
      <c r="BQT2780" s="653"/>
      <c r="BQU2780" s="653"/>
      <c r="BQV2780" s="653"/>
      <c r="BQW2780" s="653"/>
      <c r="BQX2780" s="653"/>
      <c r="BQY2780" s="653"/>
      <c r="BQZ2780" s="653"/>
      <c r="BRA2780" s="653"/>
      <c r="BRB2780" s="653"/>
      <c r="BRC2780" s="653"/>
      <c r="BRD2780" s="653"/>
      <c r="BRE2780" s="653"/>
      <c r="BRF2780" s="653"/>
      <c r="BRG2780" s="653"/>
      <c r="BRH2780" s="653"/>
      <c r="BRI2780" s="653"/>
      <c r="BRJ2780" s="653"/>
      <c r="BRK2780" s="653"/>
      <c r="BRL2780" s="653"/>
      <c r="BRM2780" s="653"/>
      <c r="BRN2780" s="653"/>
      <c r="BRO2780" s="653"/>
      <c r="BRP2780" s="653"/>
      <c r="BRQ2780" s="653"/>
      <c r="BRR2780" s="653"/>
      <c r="BRS2780" s="653"/>
      <c r="BRT2780" s="653"/>
      <c r="BRU2780" s="653"/>
      <c r="BRV2780" s="653"/>
      <c r="BRW2780" s="653"/>
      <c r="BRX2780" s="653"/>
      <c r="BRY2780" s="653"/>
      <c r="BRZ2780" s="653"/>
      <c r="BSA2780" s="653"/>
      <c r="BSB2780" s="653"/>
      <c r="BSC2780" s="653"/>
      <c r="BSD2780" s="653"/>
      <c r="BSE2780" s="653"/>
      <c r="BSF2780" s="653"/>
      <c r="BSG2780" s="653"/>
      <c r="BSH2780" s="653"/>
      <c r="BSI2780" s="653"/>
      <c r="BSJ2780" s="653"/>
      <c r="BSK2780" s="653"/>
      <c r="BSL2780" s="653"/>
      <c r="BSM2780" s="653"/>
      <c r="BSN2780" s="653"/>
      <c r="BSO2780" s="653"/>
      <c r="BSP2780" s="653"/>
      <c r="BSQ2780" s="653"/>
      <c r="BSR2780" s="653"/>
      <c r="BSS2780" s="653"/>
      <c r="BST2780" s="653"/>
      <c r="BSU2780" s="653"/>
      <c r="BSV2780" s="653"/>
      <c r="BSW2780" s="653"/>
      <c r="BSX2780" s="653"/>
      <c r="BSY2780" s="653"/>
      <c r="BSZ2780" s="653"/>
      <c r="BTA2780" s="653"/>
      <c r="BTB2780" s="653"/>
      <c r="BTC2780" s="653"/>
      <c r="BTD2780" s="653"/>
      <c r="BTE2780" s="653"/>
      <c r="BTF2780" s="653"/>
      <c r="BTG2780" s="653"/>
      <c r="BTH2780" s="653"/>
      <c r="BTI2780" s="653"/>
      <c r="BTJ2780" s="653"/>
      <c r="BTK2780" s="653"/>
      <c r="BTL2780" s="653"/>
      <c r="BTM2780" s="653"/>
      <c r="BTN2780" s="653"/>
      <c r="BTO2780" s="653"/>
      <c r="BTP2780" s="653"/>
      <c r="BTQ2780" s="653"/>
      <c r="BTR2780" s="653"/>
      <c r="BTS2780" s="653"/>
      <c r="BTT2780" s="653"/>
      <c r="BTU2780" s="653"/>
      <c r="BTV2780" s="653"/>
      <c r="BTW2780" s="653"/>
      <c r="BTX2780" s="653"/>
      <c r="BTY2780" s="653"/>
      <c r="BTZ2780" s="653"/>
      <c r="BUA2780" s="653"/>
      <c r="BUB2780" s="653"/>
      <c r="BUC2780" s="653"/>
      <c r="BUD2780" s="653"/>
      <c r="BUE2780" s="653"/>
      <c r="BUF2780" s="653"/>
      <c r="BUG2780" s="653"/>
      <c r="BUH2780" s="653"/>
      <c r="BUI2780" s="653"/>
      <c r="BUJ2780" s="653"/>
      <c r="BUK2780" s="653"/>
      <c r="BUL2780" s="653"/>
      <c r="BUM2780" s="653"/>
      <c r="BUN2780" s="653"/>
      <c r="BUO2780" s="653"/>
      <c r="BUP2780" s="653"/>
      <c r="BUQ2780" s="653"/>
      <c r="BUR2780" s="653"/>
      <c r="BUS2780" s="653"/>
      <c r="BUT2780" s="653"/>
      <c r="BUU2780" s="653"/>
      <c r="BUV2780" s="653"/>
      <c r="BUW2780" s="653"/>
      <c r="BUX2780" s="653"/>
      <c r="BUY2780" s="653"/>
      <c r="BUZ2780" s="653"/>
      <c r="BVA2780" s="653"/>
      <c r="BVB2780" s="653"/>
      <c r="BVC2780" s="653"/>
      <c r="BVD2780" s="653"/>
      <c r="BVE2780" s="653"/>
      <c r="BVF2780" s="653"/>
      <c r="BVG2780" s="653"/>
      <c r="BVH2780" s="653"/>
      <c r="BVI2780" s="653"/>
      <c r="BVJ2780" s="653"/>
      <c r="BVK2780" s="653"/>
      <c r="BVL2780" s="653"/>
      <c r="BVM2780" s="653"/>
      <c r="BVN2780" s="653"/>
      <c r="BVO2780" s="653"/>
      <c r="BVP2780" s="653"/>
      <c r="BVQ2780" s="653"/>
      <c r="BVR2780" s="653"/>
      <c r="BVS2780" s="653"/>
      <c r="BVT2780" s="653"/>
      <c r="BVU2780" s="653"/>
      <c r="BVV2780" s="653"/>
      <c r="BVW2780" s="653"/>
      <c r="BVX2780" s="653"/>
      <c r="BVY2780" s="653"/>
      <c r="BVZ2780" s="653"/>
      <c r="BWA2780" s="653"/>
      <c r="BWB2780" s="653"/>
      <c r="BWC2780" s="653"/>
      <c r="BWD2780" s="653"/>
      <c r="BWE2780" s="653"/>
      <c r="BWF2780" s="653"/>
      <c r="BWG2780" s="653"/>
      <c r="BWH2780" s="653"/>
      <c r="BWI2780" s="653"/>
      <c r="BWJ2780" s="653"/>
      <c r="BWK2780" s="653"/>
      <c r="BWL2780" s="653"/>
      <c r="BWM2780" s="653"/>
      <c r="BWN2780" s="653"/>
      <c r="BWO2780" s="653"/>
      <c r="BWP2780" s="653"/>
      <c r="BWQ2780" s="653"/>
      <c r="BWR2780" s="653"/>
      <c r="BWS2780" s="653"/>
      <c r="BWT2780" s="653"/>
      <c r="BWU2780" s="653"/>
      <c r="BWV2780" s="653"/>
      <c r="BWW2780" s="653"/>
      <c r="BWX2780" s="653"/>
      <c r="BWY2780" s="653"/>
      <c r="BWZ2780" s="653"/>
      <c r="BXA2780" s="653"/>
      <c r="BXB2780" s="653"/>
      <c r="BXC2780" s="653"/>
      <c r="BXD2780" s="653"/>
      <c r="BXE2780" s="653"/>
      <c r="BXF2780" s="653"/>
      <c r="BXG2780" s="653"/>
      <c r="BXH2780" s="653"/>
      <c r="BXI2780" s="653"/>
      <c r="BXJ2780" s="653"/>
      <c r="BXK2780" s="653"/>
      <c r="BXL2780" s="653"/>
      <c r="BXM2780" s="653"/>
      <c r="BXN2780" s="653"/>
      <c r="BXO2780" s="653"/>
      <c r="BXP2780" s="653"/>
      <c r="BXQ2780" s="653"/>
      <c r="BXR2780" s="653"/>
      <c r="BXS2780" s="653"/>
      <c r="BXT2780" s="653"/>
      <c r="BXU2780" s="653"/>
      <c r="BXV2780" s="653"/>
      <c r="BXW2780" s="653"/>
      <c r="BXX2780" s="653"/>
      <c r="BXY2780" s="653"/>
      <c r="BXZ2780" s="653"/>
      <c r="BYA2780" s="653"/>
      <c r="BYB2780" s="653"/>
      <c r="BYC2780" s="653"/>
      <c r="BYD2780" s="653"/>
      <c r="BYE2780" s="653"/>
      <c r="BYF2780" s="653"/>
      <c r="BYG2780" s="653"/>
      <c r="BYH2780" s="653"/>
      <c r="BYI2780" s="653"/>
      <c r="BYJ2780" s="653"/>
      <c r="BYK2780" s="653"/>
      <c r="BYL2780" s="653"/>
      <c r="BYM2780" s="653"/>
      <c r="BYN2780" s="653"/>
      <c r="BYO2780" s="653"/>
      <c r="BYP2780" s="653"/>
      <c r="BYQ2780" s="653"/>
      <c r="BYR2780" s="653"/>
      <c r="BYS2780" s="653"/>
      <c r="BYT2780" s="653"/>
      <c r="BYU2780" s="653"/>
      <c r="BYV2780" s="653"/>
      <c r="BYW2780" s="653"/>
      <c r="BYX2780" s="653"/>
      <c r="BYY2780" s="653"/>
      <c r="BYZ2780" s="653"/>
      <c r="BZA2780" s="653"/>
      <c r="BZB2780" s="653"/>
      <c r="BZC2780" s="653"/>
      <c r="BZD2780" s="653"/>
      <c r="BZE2780" s="653"/>
      <c r="BZF2780" s="653"/>
      <c r="BZG2780" s="653"/>
      <c r="BZH2780" s="653"/>
      <c r="BZI2780" s="653"/>
      <c r="BZJ2780" s="653"/>
      <c r="BZK2780" s="653"/>
      <c r="BZL2780" s="653"/>
      <c r="BZM2780" s="653"/>
      <c r="BZN2780" s="653"/>
      <c r="BZO2780" s="653"/>
      <c r="BZP2780" s="653"/>
      <c r="BZQ2780" s="653"/>
      <c r="BZR2780" s="653"/>
      <c r="BZS2780" s="653"/>
      <c r="BZT2780" s="653"/>
      <c r="BZU2780" s="653"/>
      <c r="BZV2780" s="653"/>
      <c r="BZW2780" s="653"/>
      <c r="BZX2780" s="653"/>
      <c r="BZY2780" s="653"/>
      <c r="BZZ2780" s="653"/>
      <c r="CAA2780" s="653"/>
      <c r="CAB2780" s="653"/>
      <c r="CAC2780" s="653"/>
      <c r="CAD2780" s="653"/>
      <c r="CAE2780" s="653"/>
      <c r="CAF2780" s="653"/>
      <c r="CAG2780" s="653"/>
      <c r="CAH2780" s="653"/>
      <c r="CAI2780" s="653"/>
      <c r="CAJ2780" s="653"/>
      <c r="CAK2780" s="653"/>
      <c r="CAL2780" s="653"/>
      <c r="CAM2780" s="653"/>
      <c r="CAN2780" s="653"/>
      <c r="CAO2780" s="653"/>
      <c r="CAP2780" s="653"/>
      <c r="CAQ2780" s="653"/>
      <c r="CAR2780" s="653"/>
      <c r="CAS2780" s="653"/>
      <c r="CAT2780" s="653"/>
      <c r="CAU2780" s="653"/>
      <c r="CAV2780" s="653"/>
      <c r="CAW2780" s="653"/>
      <c r="CAX2780" s="653"/>
      <c r="CAY2780" s="653"/>
      <c r="CAZ2780" s="653"/>
      <c r="CBA2780" s="653"/>
      <c r="CBB2780" s="653"/>
      <c r="CBC2780" s="653"/>
      <c r="CBD2780" s="653"/>
      <c r="CBE2780" s="653"/>
      <c r="CBF2780" s="653"/>
      <c r="CBG2780" s="653"/>
      <c r="CBH2780" s="653"/>
      <c r="CBI2780" s="653"/>
      <c r="CBJ2780" s="653"/>
      <c r="CBK2780" s="653"/>
      <c r="CBL2780" s="653"/>
      <c r="CBM2780" s="653"/>
      <c r="CBN2780" s="653"/>
      <c r="CBO2780" s="653"/>
      <c r="CBP2780" s="653"/>
      <c r="CBQ2780" s="653"/>
      <c r="CBR2780" s="653"/>
      <c r="CBS2780" s="653"/>
      <c r="CBT2780" s="653"/>
      <c r="CBU2780" s="653"/>
      <c r="CBV2780" s="653"/>
      <c r="CBW2780" s="653"/>
      <c r="CBX2780" s="653"/>
      <c r="CBY2780" s="653"/>
      <c r="CBZ2780" s="653"/>
      <c r="CCA2780" s="653"/>
      <c r="CCB2780" s="653"/>
      <c r="CCC2780" s="653"/>
      <c r="CCD2780" s="653"/>
      <c r="CCE2780" s="653"/>
      <c r="CCF2780" s="653"/>
      <c r="CCG2780" s="653"/>
      <c r="CCH2780" s="653"/>
      <c r="CCI2780" s="653"/>
      <c r="CCJ2780" s="653"/>
      <c r="CCK2780" s="653"/>
      <c r="CCL2780" s="653"/>
      <c r="CCM2780" s="653"/>
      <c r="CCN2780" s="653"/>
      <c r="CCO2780" s="653"/>
      <c r="CCP2780" s="653"/>
      <c r="CCQ2780" s="653"/>
      <c r="CCR2780" s="653"/>
      <c r="CCS2780" s="653"/>
      <c r="CCT2780" s="653"/>
      <c r="CCU2780" s="653"/>
      <c r="CCV2780" s="653"/>
      <c r="CCW2780" s="653"/>
      <c r="CCX2780" s="653"/>
      <c r="CCY2780" s="653"/>
      <c r="CCZ2780" s="653"/>
      <c r="CDA2780" s="653"/>
      <c r="CDB2780" s="653"/>
      <c r="CDC2780" s="653"/>
      <c r="CDD2780" s="653"/>
      <c r="CDE2780" s="653"/>
      <c r="CDF2780" s="653"/>
      <c r="CDG2780" s="653"/>
      <c r="CDH2780" s="653"/>
      <c r="CDI2780" s="653"/>
      <c r="CDJ2780" s="653"/>
      <c r="CDK2780" s="653"/>
      <c r="CDL2780" s="653"/>
      <c r="CDM2780" s="653"/>
      <c r="CDN2780" s="653"/>
      <c r="CDO2780" s="653"/>
      <c r="CDP2780" s="653"/>
      <c r="CDQ2780" s="653"/>
      <c r="CDR2780" s="653"/>
      <c r="CDS2780" s="653"/>
      <c r="CDT2780" s="653"/>
      <c r="CDU2780" s="653"/>
      <c r="CDV2780" s="653"/>
      <c r="CDW2780" s="653"/>
      <c r="CDX2780" s="653"/>
      <c r="CDY2780" s="653"/>
      <c r="CDZ2780" s="653"/>
      <c r="CEA2780" s="653"/>
      <c r="CEB2780" s="653"/>
      <c r="CEC2780" s="653"/>
      <c r="CED2780" s="653"/>
      <c r="CEE2780" s="653"/>
      <c r="CEF2780" s="653"/>
      <c r="CEG2780" s="653"/>
      <c r="CEH2780" s="653"/>
      <c r="CEI2780" s="653"/>
      <c r="CEJ2780" s="653"/>
      <c r="CEK2780" s="653"/>
      <c r="CEL2780" s="653"/>
      <c r="CEM2780" s="653"/>
      <c r="CEN2780" s="653"/>
      <c r="CEO2780" s="653"/>
      <c r="CEP2780" s="653"/>
      <c r="CEQ2780" s="653"/>
      <c r="CER2780" s="653"/>
      <c r="CES2780" s="653"/>
      <c r="CET2780" s="653"/>
      <c r="CEU2780" s="653"/>
      <c r="CEV2780" s="653"/>
      <c r="CEW2780" s="653"/>
      <c r="CEX2780" s="653"/>
      <c r="CEY2780" s="653"/>
      <c r="CEZ2780" s="653"/>
      <c r="CFA2780" s="653"/>
      <c r="CFB2780" s="653"/>
      <c r="CFC2780" s="653"/>
      <c r="CFD2780" s="653"/>
      <c r="CFE2780" s="653"/>
      <c r="CFF2780" s="653"/>
      <c r="CFG2780" s="653"/>
      <c r="CFH2780" s="653"/>
      <c r="CFI2780" s="653"/>
      <c r="CFJ2780" s="653"/>
      <c r="CFK2780" s="653"/>
      <c r="CFL2780" s="653"/>
      <c r="CFM2780" s="653"/>
      <c r="CFN2780" s="653"/>
      <c r="CFO2780" s="653"/>
      <c r="CFP2780" s="653"/>
      <c r="CFQ2780" s="653"/>
      <c r="CFR2780" s="653"/>
      <c r="CFS2780" s="653"/>
      <c r="CFT2780" s="653"/>
      <c r="CFU2780" s="653"/>
      <c r="CFV2780" s="653"/>
      <c r="CFW2780" s="653"/>
      <c r="CFX2780" s="653"/>
      <c r="CFY2780" s="653"/>
      <c r="CFZ2780" s="653"/>
      <c r="CGA2780" s="653"/>
      <c r="CGB2780" s="653"/>
      <c r="CGC2780" s="653"/>
      <c r="CGD2780" s="653"/>
      <c r="CGE2780" s="653"/>
      <c r="CGF2780" s="653"/>
      <c r="CGG2780" s="653"/>
      <c r="CGH2780" s="653"/>
      <c r="CGI2780" s="653"/>
      <c r="CGJ2780" s="653"/>
      <c r="CGK2780" s="653"/>
      <c r="CGL2780" s="653"/>
      <c r="CGM2780" s="653"/>
      <c r="CGN2780" s="653"/>
      <c r="CGO2780" s="653"/>
      <c r="CGP2780" s="653"/>
      <c r="CGQ2780" s="653"/>
      <c r="CGR2780" s="653"/>
      <c r="CGS2780" s="653"/>
      <c r="CGT2780" s="653"/>
      <c r="CGU2780" s="653"/>
      <c r="CGV2780" s="653"/>
      <c r="CGW2780" s="653"/>
      <c r="CGX2780" s="653"/>
      <c r="CGY2780" s="653"/>
      <c r="CGZ2780" s="653"/>
      <c r="CHA2780" s="653"/>
      <c r="CHB2780" s="653"/>
      <c r="CHC2780" s="653"/>
      <c r="CHD2780" s="653"/>
      <c r="CHE2780" s="653"/>
      <c r="CHF2780" s="653"/>
      <c r="CHG2780" s="653"/>
      <c r="CHH2780" s="653"/>
      <c r="CHI2780" s="653"/>
      <c r="CHJ2780" s="653"/>
      <c r="CHK2780" s="653"/>
      <c r="CHL2780" s="653"/>
      <c r="CHM2780" s="653"/>
      <c r="CHN2780" s="653"/>
      <c r="CHO2780" s="653"/>
      <c r="CHP2780" s="653"/>
      <c r="CHQ2780" s="653"/>
      <c r="CHR2780" s="653"/>
      <c r="CHS2780" s="653"/>
      <c r="CHT2780" s="653"/>
      <c r="CHU2780" s="653"/>
      <c r="CHV2780" s="653"/>
      <c r="CHW2780" s="653"/>
      <c r="CHX2780" s="653"/>
      <c r="CHY2780" s="653"/>
      <c r="CHZ2780" s="653"/>
      <c r="CIA2780" s="653"/>
      <c r="CIB2780" s="653"/>
      <c r="CIC2780" s="653"/>
      <c r="CID2780" s="653"/>
      <c r="CIE2780" s="653"/>
      <c r="CIF2780" s="653"/>
      <c r="CIG2780" s="653"/>
      <c r="CIH2780" s="653"/>
      <c r="CII2780" s="653"/>
      <c r="CIJ2780" s="653"/>
      <c r="CIK2780" s="653"/>
      <c r="CIL2780" s="653"/>
      <c r="CIM2780" s="653"/>
      <c r="CIN2780" s="653"/>
      <c r="CIO2780" s="653"/>
      <c r="CIP2780" s="653"/>
      <c r="CIQ2780" s="653"/>
      <c r="CIR2780" s="653"/>
      <c r="CIS2780" s="653"/>
      <c r="CIT2780" s="653"/>
      <c r="CIU2780" s="653"/>
      <c r="CIV2780" s="653"/>
      <c r="CIW2780" s="653"/>
      <c r="CIX2780" s="653"/>
      <c r="CIY2780" s="653"/>
      <c r="CIZ2780" s="653"/>
      <c r="CJA2780" s="653"/>
      <c r="CJB2780" s="653"/>
      <c r="CJC2780" s="653"/>
      <c r="CJD2780" s="653"/>
      <c r="CJE2780" s="653"/>
      <c r="CJF2780" s="653"/>
      <c r="CJG2780" s="653"/>
      <c r="CJH2780" s="653"/>
      <c r="CJI2780" s="653"/>
      <c r="CJJ2780" s="653"/>
      <c r="CJK2780" s="653"/>
      <c r="CJL2780" s="653"/>
      <c r="CJM2780" s="653"/>
      <c r="CJN2780" s="653"/>
      <c r="CJO2780" s="653"/>
      <c r="CJP2780" s="653"/>
      <c r="CJQ2780" s="653"/>
      <c r="CJR2780" s="653"/>
      <c r="CJS2780" s="653"/>
      <c r="CJT2780" s="653"/>
      <c r="CJU2780" s="653"/>
      <c r="CJV2780" s="653"/>
      <c r="CJW2780" s="653"/>
      <c r="CJX2780" s="653"/>
      <c r="CJY2780" s="653"/>
      <c r="CJZ2780" s="653"/>
      <c r="CKA2780" s="653"/>
      <c r="CKB2780" s="653"/>
      <c r="CKC2780" s="653"/>
      <c r="CKD2780" s="653"/>
      <c r="CKE2780" s="653"/>
      <c r="CKF2780" s="653"/>
      <c r="CKG2780" s="653"/>
      <c r="CKH2780" s="653"/>
      <c r="CKI2780" s="653"/>
      <c r="CKJ2780" s="653"/>
      <c r="CKK2780" s="653"/>
      <c r="CKL2780" s="653"/>
      <c r="CKM2780" s="653"/>
      <c r="CKN2780" s="653"/>
      <c r="CKO2780" s="653"/>
      <c r="CKP2780" s="653"/>
      <c r="CKQ2780" s="653"/>
      <c r="CKR2780" s="653"/>
      <c r="CKS2780" s="653"/>
      <c r="CKT2780" s="653"/>
      <c r="CKU2780" s="653"/>
      <c r="CKV2780" s="653"/>
      <c r="CKW2780" s="653"/>
      <c r="CKX2780" s="653"/>
      <c r="CKY2780" s="653"/>
      <c r="CKZ2780" s="653"/>
      <c r="CLA2780" s="653"/>
      <c r="CLB2780" s="653"/>
      <c r="CLC2780" s="653"/>
      <c r="CLD2780" s="653"/>
      <c r="CLE2780" s="653"/>
      <c r="CLF2780" s="653"/>
      <c r="CLG2780" s="653"/>
      <c r="CLH2780" s="653"/>
      <c r="CLI2780" s="653"/>
      <c r="CLJ2780" s="653"/>
      <c r="CLK2780" s="653"/>
      <c r="CLL2780" s="653"/>
      <c r="CLM2780" s="653"/>
      <c r="CLN2780" s="653"/>
      <c r="CLO2780" s="653"/>
      <c r="CLP2780" s="653"/>
      <c r="CLQ2780" s="653"/>
      <c r="CLR2780" s="653"/>
      <c r="CLS2780" s="653"/>
      <c r="CLT2780" s="653"/>
      <c r="CLU2780" s="653"/>
      <c r="CLV2780" s="653"/>
      <c r="CLW2780" s="653"/>
      <c r="CLX2780" s="653"/>
      <c r="CLY2780" s="653"/>
      <c r="CLZ2780" s="653"/>
      <c r="CMA2780" s="653"/>
      <c r="CMB2780" s="653"/>
      <c r="CMC2780" s="653"/>
      <c r="CMD2780" s="653"/>
      <c r="CME2780" s="653"/>
      <c r="CMF2780" s="653"/>
      <c r="CMG2780" s="653"/>
      <c r="CMH2780" s="653"/>
      <c r="CMI2780" s="653"/>
      <c r="CMJ2780" s="653"/>
      <c r="CMK2780" s="653"/>
      <c r="CML2780" s="653"/>
      <c r="CMM2780" s="653"/>
      <c r="CMN2780" s="653"/>
      <c r="CMO2780" s="653"/>
      <c r="CMP2780" s="653"/>
      <c r="CMQ2780" s="653"/>
      <c r="CMR2780" s="653"/>
      <c r="CMS2780" s="653"/>
      <c r="CMT2780" s="653"/>
      <c r="CMU2780" s="653"/>
      <c r="CMV2780" s="653"/>
      <c r="CMW2780" s="653"/>
      <c r="CMX2780" s="653"/>
      <c r="CMY2780" s="653"/>
      <c r="CMZ2780" s="653"/>
      <c r="CNA2780" s="653"/>
      <c r="CNB2780" s="653"/>
      <c r="CNC2780" s="653"/>
      <c r="CND2780" s="653"/>
      <c r="CNE2780" s="653"/>
      <c r="CNF2780" s="653"/>
      <c r="CNG2780" s="653"/>
      <c r="CNH2780" s="653"/>
      <c r="CNI2780" s="653"/>
      <c r="CNJ2780" s="653"/>
      <c r="CNK2780" s="653"/>
      <c r="CNL2780" s="653"/>
      <c r="CNM2780" s="653"/>
      <c r="CNN2780" s="653"/>
      <c r="CNO2780" s="653"/>
      <c r="CNP2780" s="653"/>
      <c r="CNQ2780" s="653"/>
      <c r="CNR2780" s="653"/>
      <c r="CNS2780" s="653"/>
      <c r="CNT2780" s="653"/>
      <c r="CNU2780" s="653"/>
      <c r="CNV2780" s="653"/>
      <c r="CNW2780" s="653"/>
      <c r="CNX2780" s="653"/>
      <c r="CNY2780" s="653"/>
      <c r="CNZ2780" s="653"/>
      <c r="COA2780" s="653"/>
      <c r="COB2780" s="653"/>
      <c r="COC2780" s="653"/>
      <c r="COD2780" s="653"/>
      <c r="COE2780" s="653"/>
      <c r="COF2780" s="653"/>
      <c r="COG2780" s="653"/>
      <c r="COH2780" s="653"/>
      <c r="COI2780" s="653"/>
      <c r="COJ2780" s="653"/>
      <c r="COK2780" s="653"/>
      <c r="COL2780" s="653"/>
      <c r="COM2780" s="653"/>
      <c r="CON2780" s="653"/>
      <c r="COO2780" s="653"/>
      <c r="COP2780" s="653"/>
      <c r="COQ2780" s="653"/>
      <c r="COR2780" s="653"/>
      <c r="COS2780" s="653"/>
      <c r="COT2780" s="653"/>
      <c r="COU2780" s="653"/>
      <c r="COV2780" s="653"/>
      <c r="COW2780" s="653"/>
      <c r="COX2780" s="653"/>
      <c r="COY2780" s="653"/>
      <c r="COZ2780" s="653"/>
      <c r="CPA2780" s="653"/>
      <c r="CPB2780" s="653"/>
      <c r="CPC2780" s="653"/>
      <c r="CPD2780" s="653"/>
      <c r="CPE2780" s="653"/>
      <c r="CPF2780" s="653"/>
      <c r="CPG2780" s="653"/>
      <c r="CPH2780" s="653"/>
      <c r="CPI2780" s="653"/>
      <c r="CPJ2780" s="653"/>
      <c r="CPK2780" s="653"/>
      <c r="CPL2780" s="653"/>
      <c r="CPM2780" s="653"/>
      <c r="CPN2780" s="653"/>
      <c r="CPO2780" s="653"/>
      <c r="CPP2780" s="653"/>
      <c r="CPQ2780" s="653"/>
      <c r="CPR2780" s="653"/>
      <c r="CPS2780" s="653"/>
      <c r="CPT2780" s="653"/>
      <c r="CPU2780" s="653"/>
      <c r="CPV2780" s="653"/>
      <c r="CPW2780" s="653"/>
      <c r="CPX2780" s="653"/>
      <c r="CPY2780" s="653"/>
      <c r="CPZ2780" s="653"/>
      <c r="CQA2780" s="653"/>
      <c r="CQB2780" s="653"/>
      <c r="CQC2780" s="653"/>
      <c r="CQD2780" s="653"/>
      <c r="CQE2780" s="653"/>
      <c r="CQF2780" s="653"/>
      <c r="CQG2780" s="653"/>
      <c r="CQH2780" s="653"/>
      <c r="CQI2780" s="653"/>
      <c r="CQJ2780" s="653"/>
      <c r="CQK2780" s="653"/>
      <c r="CQL2780" s="653"/>
      <c r="CQM2780" s="653"/>
      <c r="CQN2780" s="653"/>
      <c r="CQO2780" s="653"/>
      <c r="CQP2780" s="653"/>
      <c r="CQQ2780" s="653"/>
      <c r="CQR2780" s="653"/>
      <c r="CQS2780" s="653"/>
      <c r="CQT2780" s="653"/>
      <c r="CQU2780" s="653"/>
      <c r="CQV2780" s="653"/>
      <c r="CQW2780" s="653"/>
      <c r="CQX2780" s="653"/>
      <c r="CQY2780" s="653"/>
      <c r="CQZ2780" s="653"/>
      <c r="CRA2780" s="653"/>
      <c r="CRB2780" s="653"/>
      <c r="CRC2780" s="653"/>
      <c r="CRD2780" s="653"/>
      <c r="CRE2780" s="653"/>
      <c r="CRF2780" s="653"/>
      <c r="CRG2780" s="653"/>
      <c r="CRH2780" s="653"/>
      <c r="CRI2780" s="653"/>
      <c r="CRJ2780" s="653"/>
      <c r="CRK2780" s="653"/>
      <c r="CRL2780" s="653"/>
      <c r="CRM2780" s="653"/>
      <c r="CRN2780" s="653"/>
      <c r="CRO2780" s="653"/>
      <c r="CRP2780" s="653"/>
      <c r="CRQ2780" s="653"/>
      <c r="CRR2780" s="653"/>
      <c r="CRS2780" s="653"/>
      <c r="CRT2780" s="653"/>
      <c r="CRU2780" s="653"/>
      <c r="CRV2780" s="653"/>
      <c r="CRW2780" s="653"/>
      <c r="CRX2780" s="653"/>
      <c r="CRY2780" s="653"/>
      <c r="CRZ2780" s="653"/>
      <c r="CSA2780" s="653"/>
      <c r="CSB2780" s="653"/>
      <c r="CSC2780" s="653"/>
      <c r="CSD2780" s="653"/>
      <c r="CSE2780" s="653"/>
      <c r="CSF2780" s="653"/>
      <c r="CSG2780" s="653"/>
      <c r="CSH2780" s="653"/>
      <c r="CSI2780" s="653"/>
      <c r="CSJ2780" s="653"/>
      <c r="CSK2780" s="653"/>
      <c r="CSL2780" s="653"/>
      <c r="CSM2780" s="653"/>
      <c r="CSN2780" s="653"/>
      <c r="CSO2780" s="653"/>
      <c r="CSP2780" s="653"/>
      <c r="CSQ2780" s="653"/>
      <c r="CSR2780" s="653"/>
      <c r="CSS2780" s="653"/>
      <c r="CST2780" s="653"/>
      <c r="CSU2780" s="653"/>
      <c r="CSV2780" s="653"/>
      <c r="CSW2780" s="653"/>
      <c r="CSX2780" s="653"/>
      <c r="CSY2780" s="653"/>
      <c r="CSZ2780" s="653"/>
      <c r="CTA2780" s="653"/>
      <c r="CTB2780" s="653"/>
      <c r="CTC2780" s="653"/>
      <c r="CTD2780" s="653"/>
      <c r="CTE2780" s="653"/>
      <c r="CTF2780" s="653"/>
      <c r="CTG2780" s="653"/>
      <c r="CTH2780" s="653"/>
      <c r="CTI2780" s="653"/>
      <c r="CTJ2780" s="653"/>
      <c r="CTK2780" s="653"/>
      <c r="CTL2780" s="653"/>
      <c r="CTM2780" s="653"/>
      <c r="CTN2780" s="653"/>
      <c r="CTO2780" s="653"/>
      <c r="CTP2780" s="653"/>
      <c r="CTQ2780" s="653"/>
      <c r="CTR2780" s="653"/>
      <c r="CTS2780" s="653"/>
      <c r="CTT2780" s="653"/>
      <c r="CTU2780" s="653"/>
      <c r="CTV2780" s="653"/>
      <c r="CTW2780" s="653"/>
      <c r="CTX2780" s="653"/>
      <c r="CTY2780" s="653"/>
      <c r="CTZ2780" s="653"/>
      <c r="CUA2780" s="653"/>
      <c r="CUB2780" s="653"/>
      <c r="CUC2780" s="653"/>
      <c r="CUD2780" s="653"/>
      <c r="CUE2780" s="653"/>
      <c r="CUF2780" s="653"/>
      <c r="CUG2780" s="653"/>
      <c r="CUH2780" s="653"/>
      <c r="CUI2780" s="653"/>
      <c r="CUJ2780" s="653"/>
      <c r="CUK2780" s="653"/>
      <c r="CUL2780" s="653"/>
      <c r="CUM2780" s="653"/>
      <c r="CUN2780" s="653"/>
      <c r="CUO2780" s="653"/>
      <c r="CUP2780" s="653"/>
      <c r="CUQ2780" s="653"/>
      <c r="CUR2780" s="653"/>
      <c r="CUS2780" s="653"/>
      <c r="CUT2780" s="653"/>
      <c r="CUU2780" s="653"/>
      <c r="CUV2780" s="653"/>
      <c r="CUW2780" s="653"/>
      <c r="CUX2780" s="653"/>
      <c r="CUY2780" s="653"/>
      <c r="CUZ2780" s="653"/>
      <c r="CVA2780" s="653"/>
      <c r="CVB2780" s="653"/>
      <c r="CVC2780" s="653"/>
      <c r="CVD2780" s="653"/>
      <c r="CVE2780" s="653"/>
      <c r="CVF2780" s="653"/>
      <c r="CVG2780" s="653"/>
      <c r="CVH2780" s="653"/>
      <c r="CVI2780" s="653"/>
      <c r="CVJ2780" s="653"/>
      <c r="CVK2780" s="653"/>
      <c r="CVL2780" s="653"/>
      <c r="CVM2780" s="653"/>
      <c r="CVN2780" s="653"/>
      <c r="CVO2780" s="653"/>
      <c r="CVP2780" s="653"/>
      <c r="CVQ2780" s="653"/>
      <c r="CVR2780" s="653"/>
      <c r="CVS2780" s="653"/>
      <c r="CVT2780" s="653"/>
      <c r="CVU2780" s="653"/>
      <c r="CVV2780" s="653"/>
      <c r="CVW2780" s="653"/>
      <c r="CVX2780" s="653"/>
      <c r="CVY2780" s="653"/>
      <c r="CVZ2780" s="653"/>
      <c r="CWA2780" s="653"/>
      <c r="CWB2780" s="653"/>
      <c r="CWC2780" s="653"/>
      <c r="CWD2780" s="653"/>
      <c r="CWE2780" s="653"/>
      <c r="CWF2780" s="653"/>
      <c r="CWG2780" s="653"/>
      <c r="CWH2780" s="653"/>
      <c r="CWI2780" s="653"/>
      <c r="CWJ2780" s="653"/>
      <c r="CWK2780" s="653"/>
      <c r="CWL2780" s="653"/>
      <c r="CWM2780" s="653"/>
      <c r="CWN2780" s="653"/>
      <c r="CWO2780" s="653"/>
      <c r="CWP2780" s="653"/>
      <c r="CWQ2780" s="653"/>
      <c r="CWR2780" s="653"/>
      <c r="CWS2780" s="653"/>
      <c r="CWT2780" s="653"/>
      <c r="CWU2780" s="653"/>
      <c r="CWV2780" s="653"/>
      <c r="CWW2780" s="653"/>
      <c r="CWX2780" s="653"/>
      <c r="CWY2780" s="653"/>
      <c r="CWZ2780" s="653"/>
      <c r="CXA2780" s="653"/>
      <c r="CXB2780" s="653"/>
      <c r="CXC2780" s="653"/>
      <c r="CXD2780" s="653"/>
      <c r="CXE2780" s="653"/>
      <c r="CXF2780" s="653"/>
      <c r="CXG2780" s="653"/>
      <c r="CXH2780" s="653"/>
      <c r="CXI2780" s="653"/>
      <c r="CXJ2780" s="653"/>
      <c r="CXK2780" s="653"/>
      <c r="CXL2780" s="653"/>
      <c r="CXM2780" s="653"/>
      <c r="CXN2780" s="653"/>
      <c r="CXO2780" s="653"/>
      <c r="CXP2780" s="653"/>
      <c r="CXQ2780" s="653"/>
      <c r="CXR2780" s="653"/>
      <c r="CXS2780" s="653"/>
      <c r="CXT2780" s="653"/>
      <c r="CXU2780" s="653"/>
      <c r="CXV2780" s="653"/>
      <c r="CXW2780" s="653"/>
      <c r="CXX2780" s="653"/>
      <c r="CXY2780" s="653"/>
      <c r="CXZ2780" s="653"/>
      <c r="CYA2780" s="653"/>
      <c r="CYB2780" s="653"/>
      <c r="CYC2780" s="653"/>
      <c r="CYD2780" s="653"/>
      <c r="CYE2780" s="653"/>
      <c r="CYF2780" s="653"/>
      <c r="CYG2780" s="653"/>
      <c r="CYH2780" s="653"/>
      <c r="CYI2780" s="653"/>
      <c r="CYJ2780" s="653"/>
      <c r="CYK2780" s="653"/>
      <c r="CYL2780" s="653"/>
      <c r="CYM2780" s="653"/>
      <c r="CYN2780" s="653"/>
      <c r="CYO2780" s="653"/>
      <c r="CYP2780" s="653"/>
      <c r="CYQ2780" s="653"/>
      <c r="CYR2780" s="653"/>
      <c r="CYS2780" s="653"/>
      <c r="CYT2780" s="653"/>
      <c r="CYU2780" s="653"/>
      <c r="CYV2780" s="653"/>
      <c r="CYW2780" s="653"/>
      <c r="CYX2780" s="653"/>
      <c r="CYY2780" s="653"/>
      <c r="CYZ2780" s="653"/>
      <c r="CZA2780" s="653"/>
      <c r="CZB2780" s="653"/>
      <c r="CZC2780" s="653"/>
      <c r="CZD2780" s="653"/>
      <c r="CZE2780" s="653"/>
      <c r="CZF2780" s="653"/>
      <c r="CZG2780" s="653"/>
      <c r="CZH2780" s="653"/>
      <c r="CZI2780" s="653"/>
      <c r="CZJ2780" s="653"/>
      <c r="CZK2780" s="653"/>
      <c r="CZL2780" s="653"/>
      <c r="CZM2780" s="653"/>
      <c r="CZN2780" s="653"/>
      <c r="CZO2780" s="653"/>
      <c r="CZP2780" s="653"/>
      <c r="CZQ2780" s="653"/>
      <c r="CZR2780" s="653"/>
      <c r="CZS2780" s="653"/>
      <c r="CZT2780" s="653"/>
      <c r="CZU2780" s="653"/>
      <c r="CZV2780" s="653"/>
      <c r="CZW2780" s="653"/>
      <c r="CZX2780" s="653"/>
      <c r="CZY2780" s="653"/>
      <c r="CZZ2780" s="653"/>
      <c r="DAA2780" s="653"/>
      <c r="DAB2780" s="653"/>
      <c r="DAC2780" s="653"/>
      <c r="DAD2780" s="653"/>
      <c r="DAE2780" s="653"/>
      <c r="DAF2780" s="653"/>
      <c r="DAG2780" s="653"/>
      <c r="DAH2780" s="653"/>
      <c r="DAI2780" s="653"/>
      <c r="DAJ2780" s="653"/>
      <c r="DAK2780" s="653"/>
      <c r="DAL2780" s="653"/>
      <c r="DAM2780" s="653"/>
      <c r="DAN2780" s="653"/>
      <c r="DAO2780" s="653"/>
      <c r="DAP2780" s="653"/>
      <c r="DAQ2780" s="653"/>
      <c r="DAR2780" s="653"/>
      <c r="DAS2780" s="653"/>
      <c r="DAT2780" s="653"/>
      <c r="DAU2780" s="653"/>
      <c r="DAV2780" s="653"/>
      <c r="DAW2780" s="653"/>
      <c r="DAX2780" s="653"/>
      <c r="DAY2780" s="653"/>
      <c r="DAZ2780" s="653"/>
      <c r="DBA2780" s="653"/>
      <c r="DBB2780" s="653"/>
      <c r="DBC2780" s="653"/>
      <c r="DBD2780" s="653"/>
      <c r="DBE2780" s="653"/>
      <c r="DBF2780" s="653"/>
      <c r="DBG2780" s="653"/>
      <c r="DBH2780" s="653"/>
      <c r="DBI2780" s="653"/>
      <c r="DBJ2780" s="653"/>
      <c r="DBK2780" s="653"/>
      <c r="DBL2780" s="653"/>
      <c r="DBM2780" s="653"/>
      <c r="DBN2780" s="653"/>
      <c r="DBO2780" s="653"/>
      <c r="DBP2780" s="653"/>
      <c r="DBQ2780" s="653"/>
      <c r="DBR2780" s="653"/>
      <c r="DBS2780" s="653"/>
      <c r="DBT2780" s="653"/>
      <c r="DBU2780" s="653"/>
      <c r="DBV2780" s="653"/>
      <c r="DBW2780" s="653"/>
      <c r="DBX2780" s="653"/>
      <c r="DBY2780" s="653"/>
      <c r="DBZ2780" s="653"/>
      <c r="DCA2780" s="653"/>
      <c r="DCB2780" s="653"/>
      <c r="DCC2780" s="653"/>
      <c r="DCD2780" s="653"/>
      <c r="DCE2780" s="653"/>
      <c r="DCF2780" s="653"/>
      <c r="DCG2780" s="653"/>
      <c r="DCH2780" s="653"/>
      <c r="DCI2780" s="653"/>
      <c r="DCJ2780" s="653"/>
      <c r="DCK2780" s="653"/>
      <c r="DCL2780" s="653"/>
      <c r="DCM2780" s="653"/>
      <c r="DCN2780" s="653"/>
      <c r="DCO2780" s="653"/>
      <c r="DCP2780" s="653"/>
      <c r="DCQ2780" s="653"/>
      <c r="DCR2780" s="653"/>
      <c r="DCS2780" s="653"/>
      <c r="DCT2780" s="653"/>
      <c r="DCU2780" s="653"/>
      <c r="DCV2780" s="653"/>
      <c r="DCW2780" s="653"/>
      <c r="DCX2780" s="653"/>
      <c r="DCY2780" s="653"/>
      <c r="DCZ2780" s="653"/>
      <c r="DDA2780" s="653"/>
      <c r="DDB2780" s="653"/>
      <c r="DDC2780" s="653"/>
      <c r="DDD2780" s="653"/>
      <c r="DDE2780" s="653"/>
      <c r="DDF2780" s="653"/>
      <c r="DDG2780" s="653"/>
      <c r="DDH2780" s="653"/>
      <c r="DDI2780" s="653"/>
      <c r="DDJ2780" s="653"/>
      <c r="DDK2780" s="653"/>
      <c r="DDL2780" s="653"/>
      <c r="DDM2780" s="653"/>
      <c r="DDN2780" s="653"/>
      <c r="DDO2780" s="653"/>
      <c r="DDP2780" s="653"/>
      <c r="DDQ2780" s="653"/>
      <c r="DDR2780" s="653"/>
      <c r="DDS2780" s="653"/>
      <c r="DDT2780" s="653"/>
      <c r="DDU2780" s="653"/>
      <c r="DDV2780" s="653"/>
      <c r="DDW2780" s="653"/>
      <c r="DDX2780" s="653"/>
      <c r="DDY2780" s="653"/>
      <c r="DDZ2780" s="653"/>
      <c r="DEA2780" s="653"/>
      <c r="DEB2780" s="653"/>
      <c r="DEC2780" s="653"/>
      <c r="DED2780" s="653"/>
      <c r="DEE2780" s="653"/>
      <c r="DEF2780" s="653"/>
      <c r="DEG2780" s="653"/>
      <c r="DEH2780" s="653"/>
      <c r="DEI2780" s="653"/>
      <c r="DEJ2780" s="653"/>
      <c r="DEK2780" s="653"/>
      <c r="DEL2780" s="653"/>
      <c r="DEM2780" s="653"/>
      <c r="DEN2780" s="653"/>
      <c r="DEO2780" s="653"/>
      <c r="DEP2780" s="653"/>
      <c r="DEQ2780" s="653"/>
      <c r="DER2780" s="653"/>
      <c r="DES2780" s="653"/>
      <c r="DET2780" s="653"/>
      <c r="DEU2780" s="653"/>
      <c r="DEV2780" s="653"/>
      <c r="DEW2780" s="653"/>
      <c r="DEX2780" s="653"/>
      <c r="DEY2780" s="653"/>
      <c r="DEZ2780" s="653"/>
      <c r="DFA2780" s="653"/>
      <c r="DFB2780" s="653"/>
      <c r="DFC2780" s="653"/>
      <c r="DFD2780" s="653"/>
      <c r="DFE2780" s="653"/>
      <c r="DFF2780" s="653"/>
      <c r="DFG2780" s="653"/>
      <c r="DFH2780" s="653"/>
      <c r="DFI2780" s="653"/>
      <c r="DFJ2780" s="653"/>
      <c r="DFK2780" s="653"/>
      <c r="DFL2780" s="653"/>
      <c r="DFM2780" s="653"/>
      <c r="DFN2780" s="653"/>
      <c r="DFO2780" s="653"/>
      <c r="DFP2780" s="653"/>
      <c r="DFQ2780" s="653"/>
      <c r="DFR2780" s="653"/>
      <c r="DFS2780" s="653"/>
      <c r="DFT2780" s="653"/>
      <c r="DFU2780" s="653"/>
      <c r="DFV2780" s="653"/>
      <c r="DFW2780" s="653"/>
      <c r="DFX2780" s="653"/>
      <c r="DFY2780" s="653"/>
      <c r="DFZ2780" s="653"/>
      <c r="DGA2780" s="653"/>
      <c r="DGB2780" s="653"/>
      <c r="DGC2780" s="653"/>
      <c r="DGD2780" s="653"/>
      <c r="DGE2780" s="653"/>
      <c r="DGF2780" s="653"/>
      <c r="DGG2780" s="653"/>
      <c r="DGH2780" s="653"/>
      <c r="DGI2780" s="653"/>
      <c r="DGJ2780" s="653"/>
      <c r="DGK2780" s="653"/>
      <c r="DGL2780" s="653"/>
      <c r="DGM2780" s="653"/>
      <c r="DGN2780" s="653"/>
      <c r="DGO2780" s="653"/>
      <c r="DGP2780" s="653"/>
      <c r="DGQ2780" s="653"/>
      <c r="DGR2780" s="653"/>
      <c r="DGS2780" s="653"/>
      <c r="DGT2780" s="653"/>
      <c r="DGU2780" s="653"/>
      <c r="DGV2780" s="653"/>
      <c r="DGW2780" s="653"/>
      <c r="DGX2780" s="653"/>
      <c r="DGY2780" s="653"/>
      <c r="DGZ2780" s="653"/>
      <c r="DHA2780" s="653"/>
      <c r="DHB2780" s="653"/>
      <c r="DHC2780" s="653"/>
      <c r="DHD2780" s="653"/>
      <c r="DHE2780" s="653"/>
      <c r="DHF2780" s="653"/>
      <c r="DHG2780" s="653"/>
      <c r="DHH2780" s="653"/>
      <c r="DHI2780" s="653"/>
      <c r="DHJ2780" s="653"/>
      <c r="DHK2780" s="653"/>
      <c r="DHL2780" s="653"/>
      <c r="DHM2780" s="653"/>
      <c r="DHN2780" s="653"/>
      <c r="DHO2780" s="653"/>
      <c r="DHP2780" s="653"/>
      <c r="DHQ2780" s="653"/>
      <c r="DHR2780" s="653"/>
      <c r="DHS2780" s="653"/>
      <c r="DHT2780" s="653"/>
      <c r="DHU2780" s="653"/>
      <c r="DHV2780" s="653"/>
      <c r="DHW2780" s="653"/>
      <c r="DHX2780" s="653"/>
      <c r="DHY2780" s="653"/>
      <c r="DHZ2780" s="653"/>
      <c r="DIA2780" s="653"/>
      <c r="DIB2780" s="653"/>
      <c r="DIC2780" s="653"/>
      <c r="DID2780" s="653"/>
      <c r="DIE2780" s="653"/>
      <c r="DIF2780" s="653"/>
      <c r="DIG2780" s="653"/>
      <c r="DIH2780" s="653"/>
      <c r="DII2780" s="653"/>
      <c r="DIJ2780" s="653"/>
      <c r="DIK2780" s="653"/>
      <c r="DIL2780" s="653"/>
      <c r="DIM2780" s="653"/>
      <c r="DIN2780" s="653"/>
      <c r="DIO2780" s="653"/>
      <c r="DIP2780" s="653"/>
      <c r="DIQ2780" s="653"/>
      <c r="DIR2780" s="653"/>
      <c r="DIS2780" s="653"/>
      <c r="DIT2780" s="653"/>
      <c r="DIU2780" s="653"/>
      <c r="DIV2780" s="653"/>
      <c r="DIW2780" s="653"/>
      <c r="DIX2780" s="653"/>
      <c r="DIY2780" s="653"/>
      <c r="DIZ2780" s="653"/>
      <c r="DJA2780" s="653"/>
      <c r="DJB2780" s="653"/>
      <c r="DJC2780" s="653"/>
      <c r="DJD2780" s="653"/>
      <c r="DJE2780" s="653"/>
      <c r="DJF2780" s="653"/>
      <c r="DJG2780" s="653"/>
      <c r="DJH2780" s="653"/>
      <c r="DJI2780" s="653"/>
      <c r="DJJ2780" s="653"/>
      <c r="DJK2780" s="653"/>
      <c r="DJL2780" s="653"/>
      <c r="DJM2780" s="653"/>
      <c r="DJN2780" s="653"/>
      <c r="DJO2780" s="653"/>
      <c r="DJP2780" s="653"/>
      <c r="DJQ2780" s="653"/>
      <c r="DJR2780" s="653"/>
      <c r="DJS2780" s="653"/>
      <c r="DJT2780" s="653"/>
      <c r="DJU2780" s="653"/>
      <c r="DJV2780" s="653"/>
      <c r="DJW2780" s="653"/>
      <c r="DJX2780" s="653"/>
      <c r="DJY2780" s="653"/>
      <c r="DJZ2780" s="653"/>
      <c r="DKA2780" s="653"/>
      <c r="DKB2780" s="653"/>
      <c r="DKC2780" s="653"/>
      <c r="DKD2780" s="653"/>
      <c r="DKE2780" s="653"/>
      <c r="DKF2780" s="653"/>
      <c r="DKG2780" s="653"/>
      <c r="DKH2780" s="653"/>
      <c r="DKI2780" s="653"/>
      <c r="DKJ2780" s="653"/>
      <c r="DKK2780" s="653"/>
      <c r="DKL2780" s="653"/>
      <c r="DKM2780" s="653"/>
      <c r="DKN2780" s="653"/>
      <c r="DKO2780" s="653"/>
      <c r="DKP2780" s="653"/>
      <c r="DKQ2780" s="653"/>
      <c r="DKR2780" s="653"/>
      <c r="DKS2780" s="653"/>
      <c r="DKT2780" s="653"/>
      <c r="DKU2780" s="653"/>
      <c r="DKV2780" s="653"/>
      <c r="DKW2780" s="653"/>
      <c r="DKX2780" s="653"/>
      <c r="DKY2780" s="653"/>
      <c r="DKZ2780" s="653"/>
      <c r="DLA2780" s="653"/>
      <c r="DLB2780" s="653"/>
      <c r="DLC2780" s="653"/>
      <c r="DLD2780" s="653"/>
      <c r="DLE2780" s="653"/>
      <c r="DLF2780" s="653"/>
      <c r="DLG2780" s="653"/>
      <c r="DLH2780" s="653"/>
      <c r="DLI2780" s="653"/>
      <c r="DLJ2780" s="653"/>
      <c r="DLK2780" s="653"/>
      <c r="DLL2780" s="653"/>
      <c r="DLM2780" s="653"/>
      <c r="DLN2780" s="653"/>
      <c r="DLO2780" s="653"/>
      <c r="DLP2780" s="653"/>
      <c r="DLQ2780" s="653"/>
      <c r="DLR2780" s="653"/>
      <c r="DLS2780" s="653"/>
      <c r="DLT2780" s="653"/>
      <c r="DLU2780" s="653"/>
      <c r="DLV2780" s="653"/>
      <c r="DLW2780" s="653"/>
      <c r="DLX2780" s="653"/>
      <c r="DLY2780" s="653"/>
      <c r="DLZ2780" s="653"/>
      <c r="DMA2780" s="653"/>
      <c r="DMB2780" s="653"/>
      <c r="DMC2780" s="653"/>
      <c r="DMD2780" s="653"/>
      <c r="DME2780" s="653"/>
      <c r="DMF2780" s="653"/>
      <c r="DMG2780" s="653"/>
      <c r="DMH2780" s="653"/>
      <c r="DMI2780" s="653"/>
      <c r="DMJ2780" s="653"/>
      <c r="DMK2780" s="653"/>
      <c r="DML2780" s="653"/>
      <c r="DMM2780" s="653"/>
      <c r="DMN2780" s="653"/>
      <c r="DMO2780" s="653"/>
      <c r="DMP2780" s="653"/>
      <c r="DMQ2780" s="653"/>
      <c r="DMR2780" s="653"/>
      <c r="DMS2780" s="653"/>
      <c r="DMT2780" s="653"/>
      <c r="DMU2780" s="653"/>
      <c r="DMV2780" s="653"/>
      <c r="DMW2780" s="653"/>
      <c r="DMX2780" s="653"/>
      <c r="DMY2780" s="653"/>
      <c r="DMZ2780" s="653"/>
      <c r="DNA2780" s="653"/>
      <c r="DNB2780" s="653"/>
      <c r="DNC2780" s="653"/>
      <c r="DND2780" s="653"/>
      <c r="DNE2780" s="653"/>
      <c r="DNF2780" s="653"/>
      <c r="DNG2780" s="653"/>
      <c r="DNH2780" s="653"/>
      <c r="DNI2780" s="653"/>
      <c r="DNJ2780" s="653"/>
      <c r="DNK2780" s="653"/>
      <c r="DNL2780" s="653"/>
      <c r="DNM2780" s="653"/>
      <c r="DNN2780" s="653"/>
      <c r="DNO2780" s="653"/>
      <c r="DNP2780" s="653"/>
      <c r="DNQ2780" s="653"/>
      <c r="DNR2780" s="653"/>
      <c r="DNS2780" s="653"/>
      <c r="DNT2780" s="653"/>
      <c r="DNU2780" s="653"/>
      <c r="DNV2780" s="653"/>
      <c r="DNW2780" s="653"/>
      <c r="DNX2780" s="653"/>
      <c r="DNY2780" s="653"/>
      <c r="DNZ2780" s="653"/>
      <c r="DOA2780" s="653"/>
      <c r="DOB2780" s="653"/>
      <c r="DOC2780" s="653"/>
      <c r="DOD2780" s="653"/>
      <c r="DOE2780" s="653"/>
      <c r="DOF2780" s="653"/>
      <c r="DOG2780" s="653"/>
      <c r="DOH2780" s="653"/>
      <c r="DOI2780" s="653"/>
      <c r="DOJ2780" s="653"/>
      <c r="DOK2780" s="653"/>
      <c r="DOL2780" s="653"/>
      <c r="DOM2780" s="653"/>
      <c r="DON2780" s="653"/>
      <c r="DOO2780" s="653"/>
      <c r="DOP2780" s="653"/>
      <c r="DOQ2780" s="653"/>
      <c r="DOR2780" s="653"/>
      <c r="DOS2780" s="653"/>
      <c r="DOT2780" s="653"/>
      <c r="DOU2780" s="653"/>
      <c r="DOV2780" s="653"/>
      <c r="DOW2780" s="653"/>
      <c r="DOX2780" s="653"/>
      <c r="DOY2780" s="653"/>
      <c r="DOZ2780" s="653"/>
      <c r="DPA2780" s="653"/>
      <c r="DPB2780" s="653"/>
      <c r="DPC2780" s="653"/>
      <c r="DPD2780" s="653"/>
      <c r="DPE2780" s="653"/>
      <c r="DPF2780" s="653"/>
      <c r="DPG2780" s="653"/>
      <c r="DPH2780" s="653"/>
      <c r="DPI2780" s="653"/>
      <c r="DPJ2780" s="653"/>
      <c r="DPK2780" s="653"/>
      <c r="DPL2780" s="653"/>
      <c r="DPM2780" s="653"/>
      <c r="DPN2780" s="653"/>
      <c r="DPO2780" s="653"/>
      <c r="DPP2780" s="653"/>
      <c r="DPQ2780" s="653"/>
      <c r="DPR2780" s="653"/>
      <c r="DPS2780" s="653"/>
      <c r="DPT2780" s="653"/>
      <c r="DPU2780" s="653"/>
      <c r="DPV2780" s="653"/>
      <c r="DPW2780" s="653"/>
      <c r="DPX2780" s="653"/>
      <c r="DPY2780" s="653"/>
      <c r="DPZ2780" s="653"/>
      <c r="DQA2780" s="653"/>
      <c r="DQB2780" s="653"/>
      <c r="DQC2780" s="653"/>
      <c r="DQD2780" s="653"/>
      <c r="DQE2780" s="653"/>
      <c r="DQF2780" s="653"/>
      <c r="DQG2780" s="653"/>
      <c r="DQH2780" s="653"/>
      <c r="DQI2780" s="653"/>
      <c r="DQJ2780" s="653"/>
      <c r="DQK2780" s="653"/>
      <c r="DQL2780" s="653"/>
      <c r="DQM2780" s="653"/>
      <c r="DQN2780" s="653"/>
      <c r="DQO2780" s="653"/>
      <c r="DQP2780" s="653"/>
      <c r="DQQ2780" s="653"/>
      <c r="DQR2780" s="653"/>
      <c r="DQS2780" s="653"/>
      <c r="DQT2780" s="653"/>
      <c r="DQU2780" s="653"/>
      <c r="DQV2780" s="653"/>
      <c r="DQW2780" s="653"/>
      <c r="DQX2780" s="653"/>
      <c r="DQY2780" s="653"/>
      <c r="DQZ2780" s="653"/>
      <c r="DRA2780" s="653"/>
      <c r="DRB2780" s="653"/>
      <c r="DRC2780" s="653"/>
      <c r="DRD2780" s="653"/>
      <c r="DRE2780" s="653"/>
      <c r="DRF2780" s="653"/>
      <c r="DRG2780" s="653"/>
      <c r="DRH2780" s="653"/>
      <c r="DRI2780" s="653"/>
      <c r="DRJ2780" s="653"/>
      <c r="DRK2780" s="653"/>
      <c r="DRL2780" s="653"/>
      <c r="DRM2780" s="653"/>
      <c r="DRN2780" s="653"/>
      <c r="DRO2780" s="653"/>
      <c r="DRP2780" s="653"/>
      <c r="DRQ2780" s="653"/>
      <c r="DRR2780" s="653"/>
      <c r="DRS2780" s="653"/>
      <c r="DRT2780" s="653"/>
      <c r="DRU2780" s="653"/>
      <c r="DRV2780" s="653"/>
      <c r="DRW2780" s="653"/>
      <c r="DRX2780" s="653"/>
      <c r="DRY2780" s="653"/>
      <c r="DRZ2780" s="653"/>
      <c r="DSA2780" s="653"/>
      <c r="DSB2780" s="653"/>
      <c r="DSC2780" s="653"/>
      <c r="DSD2780" s="653"/>
      <c r="DSE2780" s="653"/>
      <c r="DSF2780" s="653"/>
      <c r="DSG2780" s="653"/>
      <c r="DSH2780" s="653"/>
      <c r="DSI2780" s="653"/>
      <c r="DSJ2780" s="653"/>
      <c r="DSK2780" s="653"/>
      <c r="DSL2780" s="653"/>
      <c r="DSM2780" s="653"/>
      <c r="DSN2780" s="653"/>
      <c r="DSO2780" s="653"/>
      <c r="DSP2780" s="653"/>
      <c r="DSQ2780" s="653"/>
      <c r="DSR2780" s="653"/>
      <c r="DSS2780" s="653"/>
      <c r="DST2780" s="653"/>
      <c r="DSU2780" s="653"/>
      <c r="DSV2780" s="653"/>
      <c r="DSW2780" s="653"/>
      <c r="DSX2780" s="653"/>
      <c r="DSY2780" s="653"/>
      <c r="DSZ2780" s="653"/>
      <c r="DTA2780" s="653"/>
      <c r="DTB2780" s="653"/>
      <c r="DTC2780" s="653"/>
      <c r="DTD2780" s="653"/>
      <c r="DTE2780" s="653"/>
      <c r="DTF2780" s="653"/>
      <c r="DTG2780" s="653"/>
      <c r="DTH2780" s="653"/>
      <c r="DTI2780" s="653"/>
      <c r="DTJ2780" s="653"/>
      <c r="DTK2780" s="653"/>
      <c r="DTL2780" s="653"/>
      <c r="DTM2780" s="653"/>
      <c r="DTN2780" s="653"/>
      <c r="DTO2780" s="653"/>
      <c r="DTP2780" s="653"/>
      <c r="DTQ2780" s="653"/>
      <c r="DTR2780" s="653"/>
      <c r="DTS2780" s="653"/>
      <c r="DTT2780" s="653"/>
      <c r="DTU2780" s="653"/>
      <c r="DTV2780" s="653"/>
      <c r="DTW2780" s="653"/>
      <c r="DTX2780" s="653"/>
      <c r="DTY2780" s="653"/>
      <c r="DTZ2780" s="653"/>
      <c r="DUA2780" s="653"/>
      <c r="DUB2780" s="653"/>
      <c r="DUC2780" s="653"/>
      <c r="DUD2780" s="653"/>
      <c r="DUE2780" s="653"/>
      <c r="DUF2780" s="653"/>
      <c r="DUG2780" s="653"/>
      <c r="DUH2780" s="653"/>
      <c r="DUI2780" s="653"/>
      <c r="DUJ2780" s="653"/>
      <c r="DUK2780" s="653"/>
      <c r="DUL2780" s="653"/>
      <c r="DUM2780" s="653"/>
      <c r="DUN2780" s="653"/>
      <c r="DUO2780" s="653"/>
      <c r="DUP2780" s="653"/>
      <c r="DUQ2780" s="653"/>
      <c r="DUR2780" s="653"/>
      <c r="DUS2780" s="653"/>
      <c r="DUT2780" s="653"/>
      <c r="DUU2780" s="653"/>
      <c r="DUV2780" s="653"/>
      <c r="DUW2780" s="653"/>
      <c r="DUX2780" s="653"/>
      <c r="DUY2780" s="653"/>
      <c r="DUZ2780" s="653"/>
      <c r="DVA2780" s="653"/>
      <c r="DVB2780" s="653"/>
      <c r="DVC2780" s="653"/>
      <c r="DVD2780" s="653"/>
      <c r="DVE2780" s="653"/>
      <c r="DVF2780" s="653"/>
      <c r="DVG2780" s="653"/>
      <c r="DVH2780" s="653"/>
      <c r="DVI2780" s="653"/>
      <c r="DVJ2780" s="653"/>
      <c r="DVK2780" s="653"/>
      <c r="DVL2780" s="653"/>
      <c r="DVM2780" s="653"/>
      <c r="DVN2780" s="653"/>
      <c r="DVO2780" s="653"/>
      <c r="DVP2780" s="653"/>
      <c r="DVQ2780" s="653"/>
      <c r="DVR2780" s="653"/>
      <c r="DVS2780" s="653"/>
      <c r="DVT2780" s="653"/>
      <c r="DVU2780" s="653"/>
      <c r="DVV2780" s="653"/>
      <c r="DVW2780" s="653"/>
      <c r="DVX2780" s="653"/>
      <c r="DVY2780" s="653"/>
      <c r="DVZ2780" s="653"/>
      <c r="DWA2780" s="653"/>
      <c r="DWB2780" s="653"/>
      <c r="DWC2780" s="653"/>
      <c r="DWD2780" s="653"/>
      <c r="DWE2780" s="653"/>
      <c r="DWF2780" s="653"/>
      <c r="DWG2780" s="653"/>
      <c r="DWH2780" s="653"/>
      <c r="DWI2780" s="653"/>
      <c r="DWJ2780" s="653"/>
      <c r="DWK2780" s="653"/>
      <c r="DWL2780" s="653"/>
      <c r="DWM2780" s="653"/>
      <c r="DWN2780" s="653"/>
      <c r="DWO2780" s="653"/>
      <c r="DWP2780" s="653"/>
      <c r="DWQ2780" s="653"/>
      <c r="DWR2780" s="653"/>
      <c r="DWS2780" s="653"/>
      <c r="DWT2780" s="653"/>
      <c r="DWU2780" s="653"/>
      <c r="DWV2780" s="653"/>
      <c r="DWW2780" s="653"/>
      <c r="DWX2780" s="653"/>
      <c r="DWY2780" s="653"/>
      <c r="DWZ2780" s="653"/>
      <c r="DXA2780" s="653"/>
      <c r="DXB2780" s="653"/>
      <c r="DXC2780" s="653"/>
      <c r="DXD2780" s="653"/>
      <c r="DXE2780" s="653"/>
      <c r="DXF2780" s="653"/>
      <c r="DXG2780" s="653"/>
      <c r="DXH2780" s="653"/>
      <c r="DXI2780" s="653"/>
      <c r="DXJ2780" s="653"/>
      <c r="DXK2780" s="653"/>
      <c r="DXL2780" s="653"/>
      <c r="DXM2780" s="653"/>
      <c r="DXN2780" s="653"/>
      <c r="DXO2780" s="653"/>
      <c r="DXP2780" s="653"/>
      <c r="DXQ2780" s="653"/>
      <c r="DXR2780" s="653"/>
      <c r="DXS2780" s="653"/>
      <c r="DXT2780" s="653"/>
      <c r="DXU2780" s="653"/>
      <c r="DXV2780" s="653"/>
      <c r="DXW2780" s="653"/>
      <c r="DXX2780" s="653"/>
      <c r="DXY2780" s="653"/>
      <c r="DXZ2780" s="653"/>
      <c r="DYA2780" s="653"/>
      <c r="DYB2780" s="653"/>
      <c r="DYC2780" s="653"/>
      <c r="DYD2780" s="653"/>
      <c r="DYE2780" s="653"/>
      <c r="DYF2780" s="653"/>
      <c r="DYG2780" s="653"/>
      <c r="DYH2780" s="653"/>
      <c r="DYI2780" s="653"/>
      <c r="DYJ2780" s="653"/>
      <c r="DYK2780" s="653"/>
      <c r="DYL2780" s="653"/>
      <c r="DYM2780" s="653"/>
      <c r="DYN2780" s="653"/>
      <c r="DYO2780" s="653"/>
      <c r="DYP2780" s="653"/>
      <c r="DYQ2780" s="653"/>
      <c r="DYR2780" s="653"/>
      <c r="DYS2780" s="653"/>
      <c r="DYT2780" s="653"/>
      <c r="DYU2780" s="653"/>
      <c r="DYV2780" s="653"/>
      <c r="DYW2780" s="653"/>
      <c r="DYX2780" s="653"/>
      <c r="DYY2780" s="653"/>
      <c r="DYZ2780" s="653"/>
      <c r="DZA2780" s="653"/>
      <c r="DZB2780" s="653"/>
      <c r="DZC2780" s="653"/>
      <c r="DZD2780" s="653"/>
      <c r="DZE2780" s="653"/>
      <c r="DZF2780" s="653"/>
      <c r="DZG2780" s="653"/>
      <c r="DZH2780" s="653"/>
      <c r="DZI2780" s="653"/>
      <c r="DZJ2780" s="653"/>
      <c r="DZK2780" s="653"/>
      <c r="DZL2780" s="653"/>
      <c r="DZM2780" s="653"/>
      <c r="DZN2780" s="653"/>
      <c r="DZO2780" s="653"/>
      <c r="DZP2780" s="653"/>
      <c r="DZQ2780" s="653"/>
      <c r="DZR2780" s="653"/>
      <c r="DZS2780" s="653"/>
      <c r="DZT2780" s="653"/>
      <c r="DZU2780" s="653"/>
      <c r="DZV2780" s="653"/>
      <c r="DZW2780" s="653"/>
      <c r="DZX2780" s="653"/>
      <c r="DZY2780" s="653"/>
      <c r="DZZ2780" s="653"/>
      <c r="EAA2780" s="653"/>
      <c r="EAB2780" s="653"/>
      <c r="EAC2780" s="653"/>
      <c r="EAD2780" s="653"/>
      <c r="EAE2780" s="653"/>
      <c r="EAF2780" s="653"/>
      <c r="EAG2780" s="653"/>
      <c r="EAH2780" s="653"/>
      <c r="EAI2780" s="653"/>
      <c r="EAJ2780" s="653"/>
      <c r="EAK2780" s="653"/>
      <c r="EAL2780" s="653"/>
      <c r="EAM2780" s="653"/>
      <c r="EAN2780" s="653"/>
      <c r="EAO2780" s="653"/>
      <c r="EAP2780" s="653"/>
      <c r="EAQ2780" s="653"/>
      <c r="EAR2780" s="653"/>
      <c r="EAS2780" s="653"/>
      <c r="EAT2780" s="653"/>
      <c r="EAU2780" s="653"/>
      <c r="EAV2780" s="653"/>
      <c r="EAW2780" s="653"/>
      <c r="EAX2780" s="653"/>
      <c r="EAY2780" s="653"/>
      <c r="EAZ2780" s="653"/>
      <c r="EBA2780" s="653"/>
      <c r="EBB2780" s="653"/>
      <c r="EBC2780" s="653"/>
      <c r="EBD2780" s="653"/>
      <c r="EBE2780" s="653"/>
      <c r="EBF2780" s="653"/>
      <c r="EBG2780" s="653"/>
      <c r="EBH2780" s="653"/>
      <c r="EBI2780" s="653"/>
      <c r="EBJ2780" s="653"/>
      <c r="EBK2780" s="653"/>
      <c r="EBL2780" s="653"/>
      <c r="EBM2780" s="653"/>
      <c r="EBN2780" s="653"/>
      <c r="EBO2780" s="653"/>
      <c r="EBP2780" s="653"/>
      <c r="EBQ2780" s="653"/>
      <c r="EBR2780" s="653"/>
      <c r="EBS2780" s="653"/>
      <c r="EBT2780" s="653"/>
      <c r="EBU2780" s="653"/>
      <c r="EBV2780" s="653"/>
      <c r="EBW2780" s="653"/>
      <c r="EBX2780" s="653"/>
      <c r="EBY2780" s="653"/>
      <c r="EBZ2780" s="653"/>
      <c r="ECA2780" s="653"/>
      <c r="ECB2780" s="653"/>
      <c r="ECC2780" s="653"/>
      <c r="ECD2780" s="653"/>
      <c r="ECE2780" s="653"/>
      <c r="ECF2780" s="653"/>
      <c r="ECG2780" s="653"/>
      <c r="ECH2780" s="653"/>
      <c r="ECI2780" s="653"/>
      <c r="ECJ2780" s="653"/>
      <c r="ECK2780" s="653"/>
      <c r="ECL2780" s="653"/>
      <c r="ECM2780" s="653"/>
      <c r="ECN2780" s="653"/>
      <c r="ECO2780" s="653"/>
      <c r="ECP2780" s="653"/>
      <c r="ECQ2780" s="653"/>
      <c r="ECR2780" s="653"/>
      <c r="ECS2780" s="653"/>
      <c r="ECT2780" s="653"/>
      <c r="ECU2780" s="653"/>
      <c r="ECV2780" s="653"/>
      <c r="ECW2780" s="653"/>
      <c r="ECX2780" s="653"/>
      <c r="ECY2780" s="653"/>
      <c r="ECZ2780" s="653"/>
      <c r="EDA2780" s="653"/>
      <c r="EDB2780" s="653"/>
      <c r="EDC2780" s="653"/>
      <c r="EDD2780" s="653"/>
      <c r="EDE2780" s="653"/>
      <c r="EDF2780" s="653"/>
      <c r="EDG2780" s="653"/>
      <c r="EDH2780" s="653"/>
      <c r="EDI2780" s="653"/>
      <c r="EDJ2780" s="653"/>
      <c r="EDK2780" s="653"/>
      <c r="EDL2780" s="653"/>
      <c r="EDM2780" s="653"/>
      <c r="EDN2780" s="653"/>
      <c r="EDO2780" s="653"/>
      <c r="EDP2780" s="653"/>
      <c r="EDQ2780" s="653"/>
      <c r="EDR2780" s="653"/>
      <c r="EDS2780" s="653"/>
      <c r="EDT2780" s="653"/>
      <c r="EDU2780" s="653"/>
      <c r="EDV2780" s="653"/>
      <c r="EDW2780" s="653"/>
      <c r="EDX2780" s="653"/>
      <c r="EDY2780" s="653"/>
      <c r="EDZ2780" s="653"/>
      <c r="EEA2780" s="653"/>
      <c r="EEB2780" s="653"/>
      <c r="EEC2780" s="653"/>
      <c r="EED2780" s="653"/>
      <c r="EEE2780" s="653"/>
      <c r="EEF2780" s="653"/>
      <c r="EEG2780" s="653"/>
      <c r="EEH2780" s="653"/>
      <c r="EEI2780" s="653"/>
      <c r="EEJ2780" s="653"/>
      <c r="EEK2780" s="653"/>
      <c r="EEL2780" s="653"/>
      <c r="EEM2780" s="653"/>
      <c r="EEN2780" s="653"/>
      <c r="EEO2780" s="653"/>
      <c r="EEP2780" s="653"/>
      <c r="EEQ2780" s="653"/>
      <c r="EER2780" s="653"/>
      <c r="EES2780" s="653"/>
      <c r="EET2780" s="653"/>
      <c r="EEU2780" s="653"/>
      <c r="EEV2780" s="653"/>
      <c r="EEW2780" s="653"/>
      <c r="EEX2780" s="653"/>
      <c r="EEY2780" s="653"/>
      <c r="EEZ2780" s="653"/>
      <c r="EFA2780" s="653"/>
      <c r="EFB2780" s="653"/>
      <c r="EFC2780" s="653"/>
      <c r="EFD2780" s="653"/>
      <c r="EFE2780" s="653"/>
      <c r="EFF2780" s="653"/>
      <c r="EFG2780" s="653"/>
      <c r="EFH2780" s="653"/>
      <c r="EFI2780" s="653"/>
      <c r="EFJ2780" s="653"/>
      <c r="EFK2780" s="653"/>
      <c r="EFL2780" s="653"/>
      <c r="EFM2780" s="653"/>
      <c r="EFN2780" s="653"/>
      <c r="EFO2780" s="653"/>
      <c r="EFP2780" s="653"/>
      <c r="EFQ2780" s="653"/>
      <c r="EFR2780" s="653"/>
      <c r="EFS2780" s="653"/>
      <c r="EFT2780" s="653"/>
      <c r="EFU2780" s="653"/>
      <c r="EFV2780" s="653"/>
      <c r="EFW2780" s="653"/>
      <c r="EFX2780" s="653"/>
      <c r="EFY2780" s="653"/>
      <c r="EFZ2780" s="653"/>
      <c r="EGA2780" s="653"/>
      <c r="EGB2780" s="653"/>
      <c r="EGC2780" s="653"/>
      <c r="EGD2780" s="653"/>
      <c r="EGE2780" s="653"/>
      <c r="EGF2780" s="653"/>
      <c r="EGG2780" s="653"/>
      <c r="EGH2780" s="653"/>
      <c r="EGI2780" s="653"/>
      <c r="EGJ2780" s="653"/>
      <c r="EGK2780" s="653"/>
      <c r="EGL2780" s="653"/>
      <c r="EGM2780" s="653"/>
      <c r="EGN2780" s="653"/>
      <c r="EGO2780" s="653"/>
      <c r="EGP2780" s="653"/>
      <c r="EGQ2780" s="653"/>
      <c r="EGR2780" s="653"/>
      <c r="EGS2780" s="653"/>
      <c r="EGT2780" s="653"/>
      <c r="EGU2780" s="653"/>
      <c r="EGV2780" s="653"/>
      <c r="EGW2780" s="653"/>
      <c r="EGX2780" s="653"/>
      <c r="EGY2780" s="653"/>
      <c r="EGZ2780" s="653"/>
      <c r="EHA2780" s="653"/>
      <c r="EHB2780" s="653"/>
      <c r="EHC2780" s="653"/>
      <c r="EHD2780" s="653"/>
      <c r="EHE2780" s="653"/>
      <c r="EHF2780" s="653"/>
      <c r="EHG2780" s="653"/>
      <c r="EHH2780" s="653"/>
      <c r="EHI2780" s="653"/>
      <c r="EHJ2780" s="653"/>
      <c r="EHK2780" s="653"/>
      <c r="EHL2780" s="653"/>
      <c r="EHM2780" s="653"/>
      <c r="EHN2780" s="653"/>
      <c r="EHO2780" s="653"/>
      <c r="EHP2780" s="653"/>
      <c r="EHQ2780" s="653"/>
      <c r="EHR2780" s="653"/>
      <c r="EHS2780" s="653"/>
      <c r="EHT2780" s="653"/>
      <c r="EHU2780" s="653"/>
      <c r="EHV2780" s="653"/>
      <c r="EHW2780" s="653"/>
      <c r="EHX2780" s="653"/>
      <c r="EHY2780" s="653"/>
      <c r="EHZ2780" s="653"/>
      <c r="EIA2780" s="653"/>
      <c r="EIB2780" s="653"/>
      <c r="EIC2780" s="653"/>
      <c r="EID2780" s="653"/>
      <c r="EIE2780" s="653"/>
      <c r="EIF2780" s="653"/>
      <c r="EIG2780" s="653"/>
      <c r="EIH2780" s="653"/>
      <c r="EII2780" s="653"/>
      <c r="EIJ2780" s="653"/>
      <c r="EIK2780" s="653"/>
      <c r="EIL2780" s="653"/>
      <c r="EIM2780" s="653"/>
      <c r="EIN2780" s="653"/>
      <c r="EIO2780" s="653"/>
      <c r="EIP2780" s="653"/>
      <c r="EIQ2780" s="653"/>
      <c r="EIR2780" s="653"/>
      <c r="EIS2780" s="653"/>
      <c r="EIT2780" s="653"/>
      <c r="EIU2780" s="653"/>
      <c r="EIV2780" s="653"/>
      <c r="EIW2780" s="653"/>
      <c r="EIX2780" s="653"/>
      <c r="EIY2780" s="653"/>
      <c r="EIZ2780" s="653"/>
      <c r="EJA2780" s="653"/>
      <c r="EJB2780" s="653"/>
      <c r="EJC2780" s="653"/>
      <c r="EJD2780" s="653"/>
      <c r="EJE2780" s="653"/>
      <c r="EJF2780" s="653"/>
      <c r="EJG2780" s="653"/>
      <c r="EJH2780" s="653"/>
      <c r="EJI2780" s="653"/>
      <c r="EJJ2780" s="653"/>
      <c r="EJK2780" s="653"/>
      <c r="EJL2780" s="653"/>
      <c r="EJM2780" s="653"/>
      <c r="EJN2780" s="653"/>
      <c r="EJO2780" s="653"/>
      <c r="EJP2780" s="653"/>
      <c r="EJQ2780" s="653"/>
      <c r="EJR2780" s="653"/>
      <c r="EJS2780" s="653"/>
      <c r="EJT2780" s="653"/>
      <c r="EJU2780" s="653"/>
      <c r="EJV2780" s="653"/>
      <c r="EJW2780" s="653"/>
      <c r="EJX2780" s="653"/>
      <c r="EJY2780" s="653"/>
      <c r="EJZ2780" s="653"/>
      <c r="EKA2780" s="653"/>
      <c r="EKB2780" s="653"/>
      <c r="EKC2780" s="653"/>
      <c r="EKD2780" s="653"/>
      <c r="EKE2780" s="653"/>
      <c r="EKF2780" s="653"/>
      <c r="EKG2780" s="653"/>
      <c r="EKH2780" s="653"/>
      <c r="EKI2780" s="653"/>
      <c r="EKJ2780" s="653"/>
      <c r="EKK2780" s="653"/>
      <c r="EKL2780" s="653"/>
      <c r="EKM2780" s="653"/>
      <c r="EKN2780" s="653"/>
      <c r="EKO2780" s="653"/>
      <c r="EKP2780" s="653"/>
      <c r="EKQ2780" s="653"/>
      <c r="EKR2780" s="653"/>
      <c r="EKS2780" s="653"/>
      <c r="EKT2780" s="653"/>
      <c r="EKU2780" s="653"/>
      <c r="EKV2780" s="653"/>
      <c r="EKW2780" s="653"/>
      <c r="EKX2780" s="653"/>
      <c r="EKY2780" s="653"/>
      <c r="EKZ2780" s="653"/>
      <c r="ELA2780" s="653"/>
      <c r="ELB2780" s="653"/>
      <c r="ELC2780" s="653"/>
      <c r="ELD2780" s="653"/>
      <c r="ELE2780" s="653"/>
      <c r="ELF2780" s="653"/>
      <c r="ELG2780" s="653"/>
      <c r="ELH2780" s="653"/>
      <c r="ELI2780" s="653"/>
      <c r="ELJ2780" s="653"/>
      <c r="ELK2780" s="653"/>
      <c r="ELL2780" s="653"/>
      <c r="ELM2780" s="653"/>
      <c r="ELN2780" s="653"/>
      <c r="ELO2780" s="653"/>
      <c r="ELP2780" s="653"/>
      <c r="ELQ2780" s="653"/>
      <c r="ELR2780" s="653"/>
      <c r="ELS2780" s="653"/>
      <c r="ELT2780" s="653"/>
      <c r="ELU2780" s="653"/>
      <c r="ELV2780" s="653"/>
      <c r="ELW2780" s="653"/>
      <c r="ELX2780" s="653"/>
      <c r="ELY2780" s="653"/>
      <c r="ELZ2780" s="653"/>
      <c r="EMA2780" s="653"/>
      <c r="EMB2780" s="653"/>
      <c r="EMC2780" s="653"/>
      <c r="EMD2780" s="653"/>
      <c r="EME2780" s="653"/>
      <c r="EMF2780" s="653"/>
      <c r="EMG2780" s="653"/>
      <c r="EMH2780" s="653"/>
      <c r="EMI2780" s="653"/>
      <c r="EMJ2780" s="653"/>
      <c r="EMK2780" s="653"/>
      <c r="EML2780" s="653"/>
      <c r="EMM2780" s="653"/>
      <c r="EMN2780" s="653"/>
      <c r="EMO2780" s="653"/>
      <c r="EMP2780" s="653"/>
      <c r="EMQ2780" s="653"/>
      <c r="EMR2780" s="653"/>
      <c r="EMS2780" s="653"/>
      <c r="EMT2780" s="653"/>
      <c r="EMU2780" s="653"/>
      <c r="EMV2780" s="653"/>
      <c r="EMW2780" s="653"/>
      <c r="EMX2780" s="653"/>
      <c r="EMY2780" s="653"/>
      <c r="EMZ2780" s="653"/>
      <c r="ENA2780" s="653"/>
      <c r="ENB2780" s="653"/>
      <c r="ENC2780" s="653"/>
      <c r="END2780" s="653"/>
      <c r="ENE2780" s="653"/>
      <c r="ENF2780" s="653"/>
      <c r="ENG2780" s="653"/>
      <c r="ENH2780" s="653"/>
      <c r="ENI2780" s="653"/>
      <c r="ENJ2780" s="653"/>
      <c r="ENK2780" s="653"/>
      <c r="ENL2780" s="653"/>
      <c r="ENM2780" s="653"/>
      <c r="ENN2780" s="653"/>
      <c r="ENO2780" s="653"/>
      <c r="ENP2780" s="653"/>
      <c r="ENQ2780" s="653"/>
      <c r="ENR2780" s="653"/>
      <c r="ENS2780" s="653"/>
      <c r="ENT2780" s="653"/>
      <c r="ENU2780" s="653"/>
      <c r="ENV2780" s="653"/>
      <c r="ENW2780" s="653"/>
      <c r="ENX2780" s="653"/>
      <c r="ENY2780" s="653"/>
      <c r="ENZ2780" s="653"/>
      <c r="EOA2780" s="653"/>
      <c r="EOB2780" s="653"/>
      <c r="EOC2780" s="653"/>
      <c r="EOD2780" s="653"/>
      <c r="EOE2780" s="653"/>
      <c r="EOF2780" s="653"/>
      <c r="EOG2780" s="653"/>
      <c r="EOH2780" s="653"/>
      <c r="EOI2780" s="653"/>
      <c r="EOJ2780" s="653"/>
      <c r="EOK2780" s="653"/>
      <c r="EOL2780" s="653"/>
      <c r="EOM2780" s="653"/>
      <c r="EON2780" s="653"/>
      <c r="EOO2780" s="653"/>
      <c r="EOP2780" s="653"/>
      <c r="EOQ2780" s="653"/>
      <c r="EOR2780" s="653"/>
      <c r="EOS2780" s="653"/>
      <c r="EOT2780" s="653"/>
      <c r="EOU2780" s="653"/>
      <c r="EOV2780" s="653"/>
      <c r="EOW2780" s="653"/>
      <c r="EOX2780" s="653"/>
      <c r="EOY2780" s="653"/>
      <c r="EOZ2780" s="653"/>
      <c r="EPA2780" s="653"/>
      <c r="EPB2780" s="653"/>
      <c r="EPC2780" s="653"/>
      <c r="EPD2780" s="653"/>
      <c r="EPE2780" s="653"/>
      <c r="EPF2780" s="653"/>
      <c r="EPG2780" s="653"/>
      <c r="EPH2780" s="653"/>
      <c r="EPI2780" s="653"/>
      <c r="EPJ2780" s="653"/>
      <c r="EPK2780" s="653"/>
      <c r="EPL2780" s="653"/>
      <c r="EPM2780" s="653"/>
      <c r="EPN2780" s="653"/>
      <c r="EPO2780" s="653"/>
      <c r="EPP2780" s="653"/>
      <c r="EPQ2780" s="653"/>
      <c r="EPR2780" s="653"/>
      <c r="EPS2780" s="653"/>
      <c r="EPT2780" s="653"/>
      <c r="EPU2780" s="653"/>
      <c r="EPV2780" s="653"/>
      <c r="EPW2780" s="653"/>
      <c r="EPX2780" s="653"/>
      <c r="EPY2780" s="653"/>
      <c r="EPZ2780" s="653"/>
      <c r="EQA2780" s="653"/>
      <c r="EQB2780" s="653"/>
      <c r="EQC2780" s="653"/>
      <c r="EQD2780" s="653"/>
      <c r="EQE2780" s="653"/>
      <c r="EQF2780" s="653"/>
      <c r="EQG2780" s="653"/>
      <c r="EQH2780" s="653"/>
      <c r="EQI2780" s="653"/>
      <c r="EQJ2780" s="653"/>
      <c r="EQK2780" s="653"/>
      <c r="EQL2780" s="653"/>
      <c r="EQM2780" s="653"/>
      <c r="EQN2780" s="653"/>
      <c r="EQO2780" s="653"/>
      <c r="EQP2780" s="653"/>
      <c r="EQQ2780" s="653"/>
      <c r="EQR2780" s="653"/>
      <c r="EQS2780" s="653"/>
      <c r="EQT2780" s="653"/>
      <c r="EQU2780" s="653"/>
      <c r="EQV2780" s="653"/>
      <c r="EQW2780" s="653"/>
      <c r="EQX2780" s="653"/>
      <c r="EQY2780" s="653"/>
      <c r="EQZ2780" s="653"/>
      <c r="ERA2780" s="653"/>
      <c r="ERB2780" s="653"/>
      <c r="ERC2780" s="653"/>
      <c r="ERD2780" s="653"/>
      <c r="ERE2780" s="653"/>
      <c r="ERF2780" s="653"/>
      <c r="ERG2780" s="653"/>
      <c r="ERH2780" s="653"/>
      <c r="ERI2780" s="653"/>
      <c r="ERJ2780" s="653"/>
      <c r="ERK2780" s="653"/>
      <c r="ERL2780" s="653"/>
      <c r="ERM2780" s="653"/>
      <c r="ERN2780" s="653"/>
      <c r="ERO2780" s="653"/>
      <c r="ERP2780" s="653"/>
      <c r="ERQ2780" s="653"/>
      <c r="ERR2780" s="653"/>
      <c r="ERS2780" s="653"/>
      <c r="ERT2780" s="653"/>
      <c r="ERU2780" s="653"/>
      <c r="ERV2780" s="653"/>
      <c r="ERW2780" s="653"/>
      <c r="ERX2780" s="653"/>
      <c r="ERY2780" s="653"/>
      <c r="ERZ2780" s="653"/>
      <c r="ESA2780" s="653"/>
      <c r="ESB2780" s="653"/>
      <c r="ESC2780" s="653"/>
      <c r="ESD2780" s="653"/>
      <c r="ESE2780" s="653"/>
      <c r="ESF2780" s="653"/>
      <c r="ESG2780" s="653"/>
      <c r="ESH2780" s="653"/>
      <c r="ESI2780" s="653"/>
      <c r="ESJ2780" s="653"/>
      <c r="ESK2780" s="653"/>
      <c r="ESL2780" s="653"/>
      <c r="ESM2780" s="653"/>
      <c r="ESN2780" s="653"/>
      <c r="ESO2780" s="653"/>
      <c r="ESP2780" s="653"/>
      <c r="ESQ2780" s="653"/>
      <c r="ESR2780" s="653"/>
      <c r="ESS2780" s="653"/>
      <c r="EST2780" s="653"/>
      <c r="ESU2780" s="653"/>
      <c r="ESV2780" s="653"/>
      <c r="ESW2780" s="653"/>
      <c r="ESX2780" s="653"/>
      <c r="ESY2780" s="653"/>
      <c r="ESZ2780" s="653"/>
      <c r="ETA2780" s="653"/>
      <c r="ETB2780" s="653"/>
      <c r="ETC2780" s="653"/>
      <c r="ETD2780" s="653"/>
      <c r="ETE2780" s="653"/>
      <c r="ETF2780" s="653"/>
      <c r="ETG2780" s="653"/>
      <c r="ETH2780" s="653"/>
      <c r="ETI2780" s="653"/>
      <c r="ETJ2780" s="653"/>
      <c r="ETK2780" s="653"/>
      <c r="ETL2780" s="653"/>
      <c r="ETM2780" s="653"/>
      <c r="ETN2780" s="653"/>
      <c r="ETO2780" s="653"/>
      <c r="ETP2780" s="653"/>
      <c r="ETQ2780" s="653"/>
      <c r="ETR2780" s="653"/>
      <c r="ETS2780" s="653"/>
      <c r="ETT2780" s="653"/>
      <c r="ETU2780" s="653"/>
      <c r="ETV2780" s="653"/>
      <c r="ETW2780" s="653"/>
      <c r="ETX2780" s="653"/>
      <c r="ETY2780" s="653"/>
      <c r="ETZ2780" s="653"/>
      <c r="EUA2780" s="653"/>
      <c r="EUB2780" s="653"/>
      <c r="EUC2780" s="653"/>
      <c r="EUD2780" s="653"/>
      <c r="EUE2780" s="653"/>
      <c r="EUF2780" s="653"/>
      <c r="EUG2780" s="653"/>
      <c r="EUH2780" s="653"/>
      <c r="EUI2780" s="653"/>
      <c r="EUJ2780" s="653"/>
      <c r="EUK2780" s="653"/>
      <c r="EUL2780" s="653"/>
      <c r="EUM2780" s="653"/>
      <c r="EUN2780" s="653"/>
      <c r="EUO2780" s="653"/>
      <c r="EUP2780" s="653"/>
      <c r="EUQ2780" s="653"/>
      <c r="EUR2780" s="653"/>
      <c r="EUS2780" s="653"/>
      <c r="EUT2780" s="653"/>
      <c r="EUU2780" s="653"/>
      <c r="EUV2780" s="653"/>
      <c r="EUW2780" s="653"/>
      <c r="EUX2780" s="653"/>
      <c r="EUY2780" s="653"/>
      <c r="EUZ2780" s="653"/>
      <c r="EVA2780" s="653"/>
      <c r="EVB2780" s="653"/>
      <c r="EVC2780" s="653"/>
      <c r="EVD2780" s="653"/>
      <c r="EVE2780" s="653"/>
      <c r="EVF2780" s="653"/>
      <c r="EVG2780" s="653"/>
      <c r="EVH2780" s="653"/>
      <c r="EVI2780" s="653"/>
      <c r="EVJ2780" s="653"/>
      <c r="EVK2780" s="653"/>
      <c r="EVL2780" s="653"/>
      <c r="EVM2780" s="653"/>
      <c r="EVN2780" s="653"/>
      <c r="EVO2780" s="653"/>
      <c r="EVP2780" s="653"/>
      <c r="EVQ2780" s="653"/>
      <c r="EVR2780" s="653"/>
      <c r="EVS2780" s="653"/>
      <c r="EVT2780" s="653"/>
      <c r="EVU2780" s="653"/>
      <c r="EVV2780" s="653"/>
      <c r="EVW2780" s="653"/>
      <c r="EVX2780" s="653"/>
      <c r="EVY2780" s="653"/>
      <c r="EVZ2780" s="653"/>
      <c r="EWA2780" s="653"/>
      <c r="EWB2780" s="653"/>
      <c r="EWC2780" s="653"/>
      <c r="EWD2780" s="653"/>
      <c r="EWE2780" s="653"/>
      <c r="EWF2780" s="653"/>
      <c r="EWG2780" s="653"/>
      <c r="EWH2780" s="653"/>
      <c r="EWI2780" s="653"/>
      <c r="EWJ2780" s="653"/>
      <c r="EWK2780" s="653"/>
      <c r="EWL2780" s="653"/>
      <c r="EWM2780" s="653"/>
      <c r="EWN2780" s="653"/>
      <c r="EWO2780" s="653"/>
      <c r="EWP2780" s="653"/>
      <c r="EWQ2780" s="653"/>
      <c r="EWR2780" s="653"/>
      <c r="EWS2780" s="653"/>
      <c r="EWT2780" s="653"/>
      <c r="EWU2780" s="653"/>
      <c r="EWV2780" s="653"/>
      <c r="EWW2780" s="653"/>
      <c r="EWX2780" s="653"/>
      <c r="EWY2780" s="653"/>
      <c r="EWZ2780" s="653"/>
      <c r="EXA2780" s="653"/>
      <c r="EXB2780" s="653"/>
      <c r="EXC2780" s="653"/>
      <c r="EXD2780" s="653"/>
      <c r="EXE2780" s="653"/>
      <c r="EXF2780" s="653"/>
      <c r="EXG2780" s="653"/>
      <c r="EXH2780" s="653"/>
      <c r="EXI2780" s="653"/>
      <c r="EXJ2780" s="653"/>
      <c r="EXK2780" s="653"/>
      <c r="EXL2780" s="653"/>
      <c r="EXM2780" s="653"/>
      <c r="EXN2780" s="653"/>
      <c r="EXO2780" s="653"/>
      <c r="EXP2780" s="653"/>
      <c r="EXQ2780" s="653"/>
      <c r="EXR2780" s="653"/>
      <c r="EXS2780" s="653"/>
      <c r="EXT2780" s="653"/>
      <c r="EXU2780" s="653"/>
      <c r="EXV2780" s="653"/>
      <c r="EXW2780" s="653"/>
      <c r="EXX2780" s="653"/>
      <c r="EXY2780" s="653"/>
      <c r="EXZ2780" s="653"/>
      <c r="EYA2780" s="653"/>
      <c r="EYB2780" s="653"/>
      <c r="EYC2780" s="653"/>
      <c r="EYD2780" s="653"/>
      <c r="EYE2780" s="653"/>
      <c r="EYF2780" s="653"/>
      <c r="EYG2780" s="653"/>
      <c r="EYH2780" s="653"/>
      <c r="EYI2780" s="653"/>
      <c r="EYJ2780" s="653"/>
      <c r="EYK2780" s="653"/>
      <c r="EYL2780" s="653"/>
      <c r="EYM2780" s="653"/>
      <c r="EYN2780" s="653"/>
      <c r="EYO2780" s="653"/>
      <c r="EYP2780" s="653"/>
      <c r="EYQ2780" s="653"/>
      <c r="EYR2780" s="653"/>
      <c r="EYS2780" s="653"/>
      <c r="EYT2780" s="653"/>
      <c r="EYU2780" s="653"/>
      <c r="EYV2780" s="653"/>
      <c r="EYW2780" s="653"/>
      <c r="EYX2780" s="653"/>
      <c r="EYY2780" s="653"/>
      <c r="EYZ2780" s="653"/>
      <c r="EZA2780" s="653"/>
      <c r="EZB2780" s="653"/>
      <c r="EZC2780" s="653"/>
      <c r="EZD2780" s="653"/>
      <c r="EZE2780" s="653"/>
      <c r="EZF2780" s="653"/>
      <c r="EZG2780" s="653"/>
      <c r="EZH2780" s="653"/>
      <c r="EZI2780" s="653"/>
      <c r="EZJ2780" s="653"/>
      <c r="EZK2780" s="653"/>
      <c r="EZL2780" s="653"/>
      <c r="EZM2780" s="653"/>
      <c r="EZN2780" s="653"/>
      <c r="EZO2780" s="653"/>
      <c r="EZP2780" s="653"/>
      <c r="EZQ2780" s="653"/>
      <c r="EZR2780" s="653"/>
      <c r="EZS2780" s="653"/>
      <c r="EZT2780" s="653"/>
      <c r="EZU2780" s="653"/>
      <c r="EZV2780" s="653"/>
      <c r="EZW2780" s="653"/>
      <c r="EZX2780" s="653"/>
      <c r="EZY2780" s="653"/>
      <c r="EZZ2780" s="653"/>
      <c r="FAA2780" s="653"/>
      <c r="FAB2780" s="653"/>
      <c r="FAC2780" s="653"/>
      <c r="FAD2780" s="653"/>
      <c r="FAE2780" s="653"/>
      <c r="FAF2780" s="653"/>
      <c r="FAG2780" s="653"/>
      <c r="FAH2780" s="653"/>
      <c r="FAI2780" s="653"/>
      <c r="FAJ2780" s="653"/>
      <c r="FAK2780" s="653"/>
      <c r="FAL2780" s="653"/>
      <c r="FAM2780" s="653"/>
      <c r="FAN2780" s="653"/>
      <c r="FAO2780" s="653"/>
      <c r="FAP2780" s="653"/>
      <c r="FAQ2780" s="653"/>
      <c r="FAR2780" s="653"/>
      <c r="FAS2780" s="653"/>
      <c r="FAT2780" s="653"/>
      <c r="FAU2780" s="653"/>
      <c r="FAV2780" s="653"/>
      <c r="FAW2780" s="653"/>
      <c r="FAX2780" s="653"/>
      <c r="FAY2780" s="653"/>
      <c r="FAZ2780" s="653"/>
      <c r="FBA2780" s="653"/>
      <c r="FBB2780" s="653"/>
      <c r="FBC2780" s="653"/>
      <c r="FBD2780" s="653"/>
      <c r="FBE2780" s="653"/>
      <c r="FBF2780" s="653"/>
      <c r="FBG2780" s="653"/>
      <c r="FBH2780" s="653"/>
      <c r="FBI2780" s="653"/>
      <c r="FBJ2780" s="653"/>
      <c r="FBK2780" s="653"/>
      <c r="FBL2780" s="653"/>
      <c r="FBM2780" s="653"/>
      <c r="FBN2780" s="653"/>
      <c r="FBO2780" s="653"/>
      <c r="FBP2780" s="653"/>
      <c r="FBQ2780" s="653"/>
      <c r="FBR2780" s="653"/>
      <c r="FBS2780" s="653"/>
      <c r="FBT2780" s="653"/>
      <c r="FBU2780" s="653"/>
      <c r="FBV2780" s="653"/>
      <c r="FBW2780" s="653"/>
      <c r="FBX2780" s="653"/>
      <c r="FBY2780" s="653"/>
      <c r="FBZ2780" s="653"/>
      <c r="FCA2780" s="653"/>
      <c r="FCB2780" s="653"/>
      <c r="FCC2780" s="653"/>
      <c r="FCD2780" s="653"/>
      <c r="FCE2780" s="653"/>
      <c r="FCF2780" s="653"/>
      <c r="FCG2780" s="653"/>
      <c r="FCH2780" s="653"/>
      <c r="FCI2780" s="653"/>
      <c r="FCJ2780" s="653"/>
      <c r="FCK2780" s="653"/>
      <c r="FCL2780" s="653"/>
      <c r="FCM2780" s="653"/>
      <c r="FCN2780" s="653"/>
      <c r="FCO2780" s="653"/>
      <c r="FCP2780" s="653"/>
      <c r="FCQ2780" s="653"/>
      <c r="FCR2780" s="653"/>
      <c r="FCS2780" s="653"/>
      <c r="FCT2780" s="653"/>
      <c r="FCU2780" s="653"/>
      <c r="FCV2780" s="653"/>
      <c r="FCW2780" s="653"/>
      <c r="FCX2780" s="653"/>
      <c r="FCY2780" s="653"/>
      <c r="FCZ2780" s="653"/>
      <c r="FDA2780" s="653"/>
      <c r="FDB2780" s="653"/>
      <c r="FDC2780" s="653"/>
      <c r="FDD2780" s="653"/>
      <c r="FDE2780" s="653"/>
      <c r="FDF2780" s="653"/>
      <c r="FDG2780" s="653"/>
      <c r="FDH2780" s="653"/>
      <c r="FDI2780" s="653"/>
      <c r="FDJ2780" s="653"/>
      <c r="FDK2780" s="653"/>
      <c r="FDL2780" s="653"/>
      <c r="FDM2780" s="653"/>
      <c r="FDN2780" s="653"/>
      <c r="FDO2780" s="653"/>
      <c r="FDP2780" s="653"/>
      <c r="FDQ2780" s="653"/>
      <c r="FDR2780" s="653"/>
      <c r="FDS2780" s="653"/>
      <c r="FDT2780" s="653"/>
      <c r="FDU2780" s="653"/>
      <c r="FDV2780" s="653"/>
      <c r="FDW2780" s="653"/>
      <c r="FDX2780" s="653"/>
      <c r="FDY2780" s="653"/>
      <c r="FDZ2780" s="653"/>
      <c r="FEA2780" s="653"/>
      <c r="FEB2780" s="653"/>
      <c r="FEC2780" s="653"/>
      <c r="FED2780" s="653"/>
      <c r="FEE2780" s="653"/>
      <c r="FEF2780" s="653"/>
      <c r="FEG2780" s="653"/>
      <c r="FEH2780" s="653"/>
      <c r="FEI2780" s="653"/>
      <c r="FEJ2780" s="653"/>
      <c r="FEK2780" s="653"/>
      <c r="FEL2780" s="653"/>
      <c r="FEM2780" s="653"/>
      <c r="FEN2780" s="653"/>
      <c r="FEO2780" s="653"/>
      <c r="FEP2780" s="653"/>
      <c r="FEQ2780" s="653"/>
      <c r="FER2780" s="653"/>
      <c r="FES2780" s="653"/>
      <c r="FET2780" s="653"/>
      <c r="FEU2780" s="653"/>
      <c r="FEV2780" s="653"/>
      <c r="FEW2780" s="653"/>
      <c r="FEX2780" s="653"/>
      <c r="FEY2780" s="653"/>
      <c r="FEZ2780" s="653"/>
      <c r="FFA2780" s="653"/>
      <c r="FFB2780" s="653"/>
      <c r="FFC2780" s="653"/>
      <c r="FFD2780" s="653"/>
      <c r="FFE2780" s="653"/>
      <c r="FFF2780" s="653"/>
      <c r="FFG2780" s="653"/>
      <c r="FFH2780" s="653"/>
      <c r="FFI2780" s="653"/>
      <c r="FFJ2780" s="653"/>
      <c r="FFK2780" s="653"/>
      <c r="FFL2780" s="653"/>
      <c r="FFM2780" s="653"/>
      <c r="FFN2780" s="653"/>
      <c r="FFO2780" s="653"/>
      <c r="FFP2780" s="653"/>
      <c r="FFQ2780" s="653"/>
      <c r="FFR2780" s="653"/>
      <c r="FFS2780" s="653"/>
      <c r="FFT2780" s="653"/>
      <c r="FFU2780" s="653"/>
      <c r="FFV2780" s="653"/>
      <c r="FFW2780" s="653"/>
      <c r="FFX2780" s="653"/>
      <c r="FFY2780" s="653"/>
      <c r="FFZ2780" s="653"/>
      <c r="FGA2780" s="653"/>
      <c r="FGB2780" s="653"/>
      <c r="FGC2780" s="653"/>
      <c r="FGD2780" s="653"/>
      <c r="FGE2780" s="653"/>
      <c r="FGF2780" s="653"/>
      <c r="FGG2780" s="653"/>
      <c r="FGH2780" s="653"/>
      <c r="FGI2780" s="653"/>
      <c r="FGJ2780" s="653"/>
      <c r="FGK2780" s="653"/>
      <c r="FGL2780" s="653"/>
      <c r="FGM2780" s="653"/>
      <c r="FGN2780" s="653"/>
      <c r="FGO2780" s="653"/>
      <c r="FGP2780" s="653"/>
      <c r="FGQ2780" s="653"/>
      <c r="FGR2780" s="653"/>
      <c r="FGS2780" s="653"/>
      <c r="FGT2780" s="653"/>
      <c r="FGU2780" s="653"/>
      <c r="FGV2780" s="653"/>
      <c r="FGW2780" s="653"/>
      <c r="FGX2780" s="653"/>
      <c r="FGY2780" s="653"/>
      <c r="FGZ2780" s="653"/>
      <c r="FHA2780" s="653"/>
      <c r="FHB2780" s="653"/>
      <c r="FHC2780" s="653"/>
      <c r="FHD2780" s="653"/>
      <c r="FHE2780" s="653"/>
      <c r="FHF2780" s="653"/>
      <c r="FHG2780" s="653"/>
      <c r="FHH2780" s="653"/>
      <c r="FHI2780" s="653"/>
      <c r="FHJ2780" s="653"/>
      <c r="FHK2780" s="653"/>
      <c r="FHL2780" s="653"/>
      <c r="FHM2780" s="653"/>
      <c r="FHN2780" s="653"/>
      <c r="FHO2780" s="653"/>
      <c r="FHP2780" s="653"/>
      <c r="FHQ2780" s="653"/>
      <c r="FHR2780" s="653"/>
      <c r="FHS2780" s="653"/>
      <c r="FHT2780" s="653"/>
      <c r="FHU2780" s="653"/>
      <c r="FHV2780" s="653"/>
      <c r="FHW2780" s="653"/>
      <c r="FHX2780" s="653"/>
      <c r="FHY2780" s="653"/>
      <c r="FHZ2780" s="653"/>
      <c r="FIA2780" s="653"/>
      <c r="FIB2780" s="653"/>
      <c r="FIC2780" s="653"/>
      <c r="FID2780" s="653"/>
      <c r="FIE2780" s="653"/>
      <c r="FIF2780" s="653"/>
      <c r="FIG2780" s="653"/>
      <c r="FIH2780" s="653"/>
      <c r="FII2780" s="653"/>
      <c r="FIJ2780" s="653"/>
      <c r="FIK2780" s="653"/>
      <c r="FIL2780" s="653"/>
      <c r="FIM2780" s="653"/>
      <c r="FIN2780" s="653"/>
      <c r="FIO2780" s="653"/>
      <c r="FIP2780" s="653"/>
      <c r="FIQ2780" s="653"/>
      <c r="FIR2780" s="653"/>
      <c r="FIS2780" s="653"/>
      <c r="FIT2780" s="653"/>
      <c r="FIU2780" s="653"/>
      <c r="FIV2780" s="653"/>
      <c r="FIW2780" s="653"/>
      <c r="FIX2780" s="653"/>
      <c r="FIY2780" s="653"/>
      <c r="FIZ2780" s="653"/>
      <c r="FJA2780" s="653"/>
      <c r="FJB2780" s="653"/>
      <c r="FJC2780" s="653"/>
      <c r="FJD2780" s="653"/>
      <c r="FJE2780" s="653"/>
      <c r="FJF2780" s="653"/>
      <c r="FJG2780" s="653"/>
      <c r="FJH2780" s="653"/>
      <c r="FJI2780" s="653"/>
      <c r="FJJ2780" s="653"/>
      <c r="FJK2780" s="653"/>
      <c r="FJL2780" s="653"/>
      <c r="FJM2780" s="653"/>
      <c r="FJN2780" s="653"/>
      <c r="FJO2780" s="653"/>
      <c r="FJP2780" s="653"/>
      <c r="FJQ2780" s="653"/>
      <c r="FJR2780" s="653"/>
      <c r="FJS2780" s="653"/>
      <c r="FJT2780" s="653"/>
      <c r="FJU2780" s="653"/>
      <c r="FJV2780" s="653"/>
      <c r="FJW2780" s="653"/>
      <c r="FJX2780" s="653"/>
      <c r="FJY2780" s="653"/>
      <c r="FJZ2780" s="653"/>
      <c r="FKA2780" s="653"/>
      <c r="FKB2780" s="653"/>
      <c r="FKC2780" s="653"/>
      <c r="FKD2780" s="653"/>
      <c r="FKE2780" s="653"/>
      <c r="FKF2780" s="653"/>
      <c r="FKG2780" s="653"/>
      <c r="FKH2780" s="653"/>
      <c r="FKI2780" s="653"/>
      <c r="FKJ2780" s="653"/>
      <c r="FKK2780" s="653"/>
      <c r="FKL2780" s="653"/>
      <c r="FKM2780" s="653"/>
      <c r="FKN2780" s="653"/>
      <c r="FKO2780" s="653"/>
      <c r="FKP2780" s="653"/>
      <c r="FKQ2780" s="653"/>
      <c r="FKR2780" s="653"/>
      <c r="FKS2780" s="653"/>
      <c r="FKT2780" s="653"/>
      <c r="FKU2780" s="653"/>
      <c r="FKV2780" s="653"/>
      <c r="FKW2780" s="653"/>
      <c r="FKX2780" s="653"/>
      <c r="FKY2780" s="653"/>
      <c r="FKZ2780" s="653"/>
      <c r="FLA2780" s="653"/>
      <c r="FLB2780" s="653"/>
      <c r="FLC2780" s="653"/>
      <c r="FLD2780" s="653"/>
      <c r="FLE2780" s="653"/>
      <c r="FLF2780" s="653"/>
      <c r="FLG2780" s="653"/>
      <c r="FLH2780" s="653"/>
      <c r="FLI2780" s="653"/>
      <c r="FLJ2780" s="653"/>
      <c r="FLK2780" s="653"/>
      <c r="FLL2780" s="653"/>
      <c r="FLM2780" s="653"/>
      <c r="FLN2780" s="653"/>
      <c r="FLO2780" s="653"/>
      <c r="FLP2780" s="653"/>
      <c r="FLQ2780" s="653"/>
      <c r="FLR2780" s="653"/>
      <c r="FLS2780" s="653"/>
      <c r="FLT2780" s="653"/>
      <c r="FLU2780" s="653"/>
      <c r="FLV2780" s="653"/>
      <c r="FLW2780" s="653"/>
      <c r="FLX2780" s="653"/>
      <c r="FLY2780" s="653"/>
      <c r="FLZ2780" s="653"/>
      <c r="FMA2780" s="653"/>
      <c r="FMB2780" s="653"/>
      <c r="FMC2780" s="653"/>
      <c r="FMD2780" s="653"/>
      <c r="FME2780" s="653"/>
      <c r="FMF2780" s="653"/>
      <c r="FMG2780" s="653"/>
      <c r="FMH2780" s="653"/>
      <c r="FMI2780" s="653"/>
      <c r="FMJ2780" s="653"/>
      <c r="FMK2780" s="653"/>
      <c r="FML2780" s="653"/>
      <c r="FMM2780" s="653"/>
      <c r="FMN2780" s="653"/>
      <c r="FMO2780" s="653"/>
      <c r="FMP2780" s="653"/>
      <c r="FMQ2780" s="653"/>
      <c r="FMR2780" s="653"/>
      <c r="FMS2780" s="653"/>
      <c r="FMT2780" s="653"/>
      <c r="FMU2780" s="653"/>
      <c r="FMV2780" s="653"/>
      <c r="FMW2780" s="653"/>
      <c r="FMX2780" s="653"/>
      <c r="FMY2780" s="653"/>
      <c r="FMZ2780" s="653"/>
      <c r="FNA2780" s="653"/>
      <c r="FNB2780" s="653"/>
      <c r="FNC2780" s="653"/>
      <c r="FND2780" s="653"/>
      <c r="FNE2780" s="653"/>
      <c r="FNF2780" s="653"/>
      <c r="FNG2780" s="653"/>
      <c r="FNH2780" s="653"/>
      <c r="FNI2780" s="653"/>
      <c r="FNJ2780" s="653"/>
      <c r="FNK2780" s="653"/>
      <c r="FNL2780" s="653"/>
      <c r="FNM2780" s="653"/>
      <c r="FNN2780" s="653"/>
      <c r="FNO2780" s="653"/>
      <c r="FNP2780" s="653"/>
      <c r="FNQ2780" s="653"/>
      <c r="FNR2780" s="653"/>
      <c r="FNS2780" s="653"/>
      <c r="FNT2780" s="653"/>
      <c r="FNU2780" s="653"/>
      <c r="FNV2780" s="653"/>
      <c r="FNW2780" s="653"/>
      <c r="FNX2780" s="653"/>
      <c r="FNY2780" s="653"/>
      <c r="FNZ2780" s="653"/>
      <c r="FOA2780" s="653"/>
      <c r="FOB2780" s="653"/>
      <c r="FOC2780" s="653"/>
      <c r="FOD2780" s="653"/>
      <c r="FOE2780" s="653"/>
      <c r="FOF2780" s="653"/>
      <c r="FOG2780" s="653"/>
      <c r="FOH2780" s="653"/>
      <c r="FOI2780" s="653"/>
      <c r="FOJ2780" s="653"/>
      <c r="FOK2780" s="653"/>
      <c r="FOL2780" s="653"/>
      <c r="FOM2780" s="653"/>
      <c r="FON2780" s="653"/>
      <c r="FOO2780" s="653"/>
      <c r="FOP2780" s="653"/>
      <c r="FOQ2780" s="653"/>
      <c r="FOR2780" s="653"/>
      <c r="FOS2780" s="653"/>
      <c r="FOT2780" s="653"/>
      <c r="FOU2780" s="653"/>
      <c r="FOV2780" s="653"/>
      <c r="FOW2780" s="653"/>
      <c r="FOX2780" s="653"/>
      <c r="FOY2780" s="653"/>
      <c r="FOZ2780" s="653"/>
      <c r="FPA2780" s="653"/>
      <c r="FPB2780" s="653"/>
      <c r="FPC2780" s="653"/>
      <c r="FPD2780" s="653"/>
      <c r="FPE2780" s="653"/>
      <c r="FPF2780" s="653"/>
      <c r="FPG2780" s="653"/>
      <c r="FPH2780" s="653"/>
      <c r="FPI2780" s="653"/>
      <c r="FPJ2780" s="653"/>
      <c r="FPK2780" s="653"/>
      <c r="FPL2780" s="653"/>
      <c r="FPM2780" s="653"/>
      <c r="FPN2780" s="653"/>
      <c r="FPO2780" s="653"/>
      <c r="FPP2780" s="653"/>
      <c r="FPQ2780" s="653"/>
      <c r="FPR2780" s="653"/>
      <c r="FPS2780" s="653"/>
      <c r="FPT2780" s="653"/>
      <c r="FPU2780" s="653"/>
      <c r="FPV2780" s="653"/>
      <c r="FPW2780" s="653"/>
      <c r="FPX2780" s="653"/>
      <c r="FPY2780" s="653"/>
      <c r="FPZ2780" s="653"/>
      <c r="FQA2780" s="653"/>
      <c r="FQB2780" s="653"/>
      <c r="FQC2780" s="653"/>
      <c r="FQD2780" s="653"/>
      <c r="FQE2780" s="653"/>
      <c r="FQF2780" s="653"/>
      <c r="FQG2780" s="653"/>
      <c r="FQH2780" s="653"/>
      <c r="FQI2780" s="653"/>
      <c r="FQJ2780" s="653"/>
      <c r="FQK2780" s="653"/>
      <c r="FQL2780" s="653"/>
      <c r="FQM2780" s="653"/>
      <c r="FQN2780" s="653"/>
      <c r="FQO2780" s="653"/>
      <c r="FQP2780" s="653"/>
      <c r="FQQ2780" s="653"/>
      <c r="FQR2780" s="653"/>
      <c r="FQS2780" s="653"/>
      <c r="FQT2780" s="653"/>
      <c r="FQU2780" s="653"/>
      <c r="FQV2780" s="653"/>
      <c r="FQW2780" s="653"/>
      <c r="FQX2780" s="653"/>
      <c r="FQY2780" s="653"/>
      <c r="FQZ2780" s="653"/>
      <c r="FRA2780" s="653"/>
      <c r="FRB2780" s="653"/>
      <c r="FRC2780" s="653"/>
      <c r="FRD2780" s="653"/>
      <c r="FRE2780" s="653"/>
      <c r="FRF2780" s="653"/>
      <c r="FRG2780" s="653"/>
      <c r="FRH2780" s="653"/>
      <c r="FRI2780" s="653"/>
      <c r="FRJ2780" s="653"/>
      <c r="FRK2780" s="653"/>
      <c r="FRL2780" s="653"/>
      <c r="FRM2780" s="653"/>
      <c r="FRN2780" s="653"/>
      <c r="FRO2780" s="653"/>
      <c r="FRP2780" s="653"/>
      <c r="FRQ2780" s="653"/>
      <c r="FRR2780" s="653"/>
      <c r="FRS2780" s="653"/>
      <c r="FRT2780" s="653"/>
      <c r="FRU2780" s="653"/>
      <c r="FRV2780" s="653"/>
      <c r="FRW2780" s="653"/>
      <c r="FRX2780" s="653"/>
      <c r="FRY2780" s="653"/>
      <c r="FRZ2780" s="653"/>
      <c r="FSA2780" s="653"/>
      <c r="FSB2780" s="653"/>
      <c r="FSC2780" s="653"/>
      <c r="FSD2780" s="653"/>
      <c r="FSE2780" s="653"/>
      <c r="FSF2780" s="653"/>
      <c r="FSG2780" s="653"/>
      <c r="FSH2780" s="653"/>
      <c r="FSI2780" s="653"/>
      <c r="FSJ2780" s="653"/>
      <c r="FSK2780" s="653"/>
      <c r="FSL2780" s="653"/>
      <c r="FSM2780" s="653"/>
      <c r="FSN2780" s="653"/>
      <c r="FSO2780" s="653"/>
      <c r="FSP2780" s="653"/>
      <c r="FSQ2780" s="653"/>
      <c r="FSR2780" s="653"/>
      <c r="FSS2780" s="653"/>
      <c r="FST2780" s="653"/>
      <c r="FSU2780" s="653"/>
      <c r="FSV2780" s="653"/>
      <c r="FSW2780" s="653"/>
      <c r="FSX2780" s="653"/>
      <c r="FSY2780" s="653"/>
      <c r="FSZ2780" s="653"/>
      <c r="FTA2780" s="653"/>
      <c r="FTB2780" s="653"/>
      <c r="FTC2780" s="653"/>
      <c r="FTD2780" s="653"/>
      <c r="FTE2780" s="653"/>
      <c r="FTF2780" s="653"/>
      <c r="FTG2780" s="653"/>
      <c r="FTH2780" s="653"/>
      <c r="FTI2780" s="653"/>
      <c r="FTJ2780" s="653"/>
      <c r="FTK2780" s="653"/>
      <c r="FTL2780" s="653"/>
      <c r="FTM2780" s="653"/>
      <c r="FTN2780" s="653"/>
      <c r="FTO2780" s="653"/>
      <c r="FTP2780" s="653"/>
      <c r="FTQ2780" s="653"/>
      <c r="FTR2780" s="653"/>
      <c r="FTS2780" s="653"/>
      <c r="FTT2780" s="653"/>
      <c r="FTU2780" s="653"/>
      <c r="FTV2780" s="653"/>
      <c r="FTW2780" s="653"/>
      <c r="FTX2780" s="653"/>
      <c r="FTY2780" s="653"/>
      <c r="FTZ2780" s="653"/>
      <c r="FUA2780" s="653"/>
      <c r="FUB2780" s="653"/>
      <c r="FUC2780" s="653"/>
      <c r="FUD2780" s="653"/>
      <c r="FUE2780" s="653"/>
      <c r="FUF2780" s="653"/>
      <c r="FUG2780" s="653"/>
      <c r="FUH2780" s="653"/>
      <c r="FUI2780" s="653"/>
      <c r="FUJ2780" s="653"/>
      <c r="FUK2780" s="653"/>
      <c r="FUL2780" s="653"/>
      <c r="FUM2780" s="653"/>
      <c r="FUN2780" s="653"/>
      <c r="FUO2780" s="653"/>
      <c r="FUP2780" s="653"/>
      <c r="FUQ2780" s="653"/>
      <c r="FUR2780" s="653"/>
      <c r="FUS2780" s="653"/>
      <c r="FUT2780" s="653"/>
      <c r="FUU2780" s="653"/>
      <c r="FUV2780" s="653"/>
      <c r="FUW2780" s="653"/>
      <c r="FUX2780" s="653"/>
      <c r="FUY2780" s="653"/>
      <c r="FUZ2780" s="653"/>
      <c r="FVA2780" s="653"/>
      <c r="FVB2780" s="653"/>
      <c r="FVC2780" s="653"/>
      <c r="FVD2780" s="653"/>
      <c r="FVE2780" s="653"/>
      <c r="FVF2780" s="653"/>
      <c r="FVG2780" s="653"/>
      <c r="FVH2780" s="653"/>
      <c r="FVI2780" s="653"/>
      <c r="FVJ2780" s="653"/>
      <c r="FVK2780" s="653"/>
      <c r="FVL2780" s="653"/>
      <c r="FVM2780" s="653"/>
      <c r="FVN2780" s="653"/>
      <c r="FVO2780" s="653"/>
      <c r="FVP2780" s="653"/>
      <c r="FVQ2780" s="653"/>
      <c r="FVR2780" s="653"/>
      <c r="FVS2780" s="653"/>
      <c r="FVT2780" s="653"/>
      <c r="FVU2780" s="653"/>
      <c r="FVV2780" s="653"/>
      <c r="FVW2780" s="653"/>
      <c r="FVX2780" s="653"/>
      <c r="FVY2780" s="653"/>
      <c r="FVZ2780" s="653"/>
      <c r="FWA2780" s="653"/>
      <c r="FWB2780" s="653"/>
      <c r="FWC2780" s="653"/>
      <c r="FWD2780" s="653"/>
      <c r="FWE2780" s="653"/>
      <c r="FWF2780" s="653"/>
      <c r="FWG2780" s="653"/>
      <c r="FWH2780" s="653"/>
      <c r="FWI2780" s="653"/>
      <c r="FWJ2780" s="653"/>
      <c r="FWK2780" s="653"/>
      <c r="FWL2780" s="653"/>
      <c r="FWM2780" s="653"/>
      <c r="FWN2780" s="653"/>
      <c r="FWO2780" s="653"/>
      <c r="FWP2780" s="653"/>
      <c r="FWQ2780" s="653"/>
      <c r="FWR2780" s="653"/>
      <c r="FWS2780" s="653"/>
      <c r="FWT2780" s="653"/>
      <c r="FWU2780" s="653"/>
      <c r="FWV2780" s="653"/>
      <c r="FWW2780" s="653"/>
      <c r="FWX2780" s="653"/>
      <c r="FWY2780" s="653"/>
      <c r="FWZ2780" s="653"/>
      <c r="FXA2780" s="653"/>
      <c r="FXB2780" s="653"/>
      <c r="FXC2780" s="653"/>
      <c r="FXD2780" s="653"/>
      <c r="FXE2780" s="653"/>
      <c r="FXF2780" s="653"/>
      <c r="FXG2780" s="653"/>
      <c r="FXH2780" s="653"/>
      <c r="FXI2780" s="653"/>
      <c r="FXJ2780" s="653"/>
      <c r="FXK2780" s="653"/>
      <c r="FXL2780" s="653"/>
      <c r="FXM2780" s="653"/>
      <c r="FXN2780" s="653"/>
      <c r="FXO2780" s="653"/>
      <c r="FXP2780" s="653"/>
      <c r="FXQ2780" s="653"/>
      <c r="FXR2780" s="653"/>
      <c r="FXS2780" s="653"/>
      <c r="FXT2780" s="653"/>
      <c r="FXU2780" s="653"/>
      <c r="FXV2780" s="653"/>
      <c r="FXW2780" s="653"/>
      <c r="FXX2780" s="653"/>
      <c r="FXY2780" s="653"/>
      <c r="FXZ2780" s="653"/>
      <c r="FYA2780" s="653"/>
      <c r="FYB2780" s="653"/>
      <c r="FYC2780" s="653"/>
      <c r="FYD2780" s="653"/>
      <c r="FYE2780" s="653"/>
      <c r="FYF2780" s="653"/>
      <c r="FYG2780" s="653"/>
      <c r="FYH2780" s="653"/>
      <c r="FYI2780" s="653"/>
      <c r="FYJ2780" s="653"/>
      <c r="FYK2780" s="653"/>
      <c r="FYL2780" s="653"/>
      <c r="FYM2780" s="653"/>
      <c r="FYN2780" s="653"/>
      <c r="FYO2780" s="653"/>
      <c r="FYP2780" s="653"/>
      <c r="FYQ2780" s="653"/>
      <c r="FYR2780" s="653"/>
      <c r="FYS2780" s="653"/>
      <c r="FYT2780" s="653"/>
      <c r="FYU2780" s="653"/>
      <c r="FYV2780" s="653"/>
      <c r="FYW2780" s="653"/>
      <c r="FYX2780" s="653"/>
      <c r="FYY2780" s="653"/>
      <c r="FYZ2780" s="653"/>
      <c r="FZA2780" s="653"/>
      <c r="FZB2780" s="653"/>
      <c r="FZC2780" s="653"/>
      <c r="FZD2780" s="653"/>
      <c r="FZE2780" s="653"/>
      <c r="FZF2780" s="653"/>
      <c r="FZG2780" s="653"/>
      <c r="FZH2780" s="653"/>
      <c r="FZI2780" s="653"/>
      <c r="FZJ2780" s="653"/>
      <c r="FZK2780" s="653"/>
      <c r="FZL2780" s="653"/>
      <c r="FZM2780" s="653"/>
      <c r="FZN2780" s="653"/>
      <c r="FZO2780" s="653"/>
      <c r="FZP2780" s="653"/>
      <c r="FZQ2780" s="653"/>
      <c r="FZR2780" s="653"/>
      <c r="FZS2780" s="653"/>
      <c r="FZT2780" s="653"/>
      <c r="FZU2780" s="653"/>
      <c r="FZV2780" s="653"/>
      <c r="FZW2780" s="653"/>
      <c r="FZX2780" s="653"/>
      <c r="FZY2780" s="653"/>
      <c r="FZZ2780" s="653"/>
      <c r="GAA2780" s="653"/>
      <c r="GAB2780" s="653"/>
      <c r="GAC2780" s="653"/>
      <c r="GAD2780" s="653"/>
      <c r="GAE2780" s="653"/>
      <c r="GAF2780" s="653"/>
      <c r="GAG2780" s="653"/>
      <c r="GAH2780" s="653"/>
      <c r="GAI2780" s="653"/>
      <c r="GAJ2780" s="653"/>
      <c r="GAK2780" s="653"/>
      <c r="GAL2780" s="653"/>
      <c r="GAM2780" s="653"/>
      <c r="GAN2780" s="653"/>
      <c r="GAO2780" s="653"/>
      <c r="GAP2780" s="653"/>
      <c r="GAQ2780" s="653"/>
      <c r="GAR2780" s="653"/>
      <c r="GAS2780" s="653"/>
      <c r="GAT2780" s="653"/>
      <c r="GAU2780" s="653"/>
      <c r="GAV2780" s="653"/>
      <c r="GAW2780" s="653"/>
      <c r="GAX2780" s="653"/>
      <c r="GAY2780" s="653"/>
      <c r="GAZ2780" s="653"/>
      <c r="GBA2780" s="653"/>
      <c r="GBB2780" s="653"/>
      <c r="GBC2780" s="653"/>
      <c r="GBD2780" s="653"/>
      <c r="GBE2780" s="653"/>
      <c r="GBF2780" s="653"/>
      <c r="GBG2780" s="653"/>
      <c r="GBH2780" s="653"/>
      <c r="GBI2780" s="653"/>
      <c r="GBJ2780" s="653"/>
      <c r="GBK2780" s="653"/>
      <c r="GBL2780" s="653"/>
      <c r="GBM2780" s="653"/>
      <c r="GBN2780" s="653"/>
      <c r="GBO2780" s="653"/>
      <c r="GBP2780" s="653"/>
      <c r="GBQ2780" s="653"/>
      <c r="GBR2780" s="653"/>
      <c r="GBS2780" s="653"/>
      <c r="GBT2780" s="653"/>
      <c r="GBU2780" s="653"/>
      <c r="GBV2780" s="653"/>
      <c r="GBW2780" s="653"/>
      <c r="GBX2780" s="653"/>
      <c r="GBY2780" s="653"/>
      <c r="GBZ2780" s="653"/>
      <c r="GCA2780" s="653"/>
      <c r="GCB2780" s="653"/>
      <c r="GCC2780" s="653"/>
      <c r="GCD2780" s="653"/>
      <c r="GCE2780" s="653"/>
      <c r="GCF2780" s="653"/>
      <c r="GCG2780" s="653"/>
      <c r="GCH2780" s="653"/>
      <c r="GCI2780" s="653"/>
      <c r="GCJ2780" s="653"/>
      <c r="GCK2780" s="653"/>
      <c r="GCL2780" s="653"/>
      <c r="GCM2780" s="653"/>
      <c r="GCN2780" s="653"/>
      <c r="GCO2780" s="653"/>
      <c r="GCP2780" s="653"/>
      <c r="GCQ2780" s="653"/>
      <c r="GCR2780" s="653"/>
      <c r="GCS2780" s="653"/>
      <c r="GCT2780" s="653"/>
      <c r="GCU2780" s="653"/>
      <c r="GCV2780" s="653"/>
      <c r="GCW2780" s="653"/>
      <c r="GCX2780" s="653"/>
      <c r="GCY2780" s="653"/>
      <c r="GCZ2780" s="653"/>
      <c r="GDA2780" s="653"/>
      <c r="GDB2780" s="653"/>
      <c r="GDC2780" s="653"/>
      <c r="GDD2780" s="653"/>
      <c r="GDE2780" s="653"/>
      <c r="GDF2780" s="653"/>
      <c r="GDG2780" s="653"/>
      <c r="GDH2780" s="653"/>
      <c r="GDI2780" s="653"/>
      <c r="GDJ2780" s="653"/>
      <c r="GDK2780" s="653"/>
      <c r="GDL2780" s="653"/>
      <c r="GDM2780" s="653"/>
      <c r="GDN2780" s="653"/>
      <c r="GDO2780" s="653"/>
      <c r="GDP2780" s="653"/>
      <c r="GDQ2780" s="653"/>
      <c r="GDR2780" s="653"/>
      <c r="GDS2780" s="653"/>
      <c r="GDT2780" s="653"/>
      <c r="GDU2780" s="653"/>
      <c r="GDV2780" s="653"/>
      <c r="GDW2780" s="653"/>
      <c r="GDX2780" s="653"/>
      <c r="GDY2780" s="653"/>
      <c r="GDZ2780" s="653"/>
      <c r="GEA2780" s="653"/>
      <c r="GEB2780" s="653"/>
      <c r="GEC2780" s="653"/>
      <c r="GED2780" s="653"/>
      <c r="GEE2780" s="653"/>
      <c r="GEF2780" s="653"/>
      <c r="GEG2780" s="653"/>
      <c r="GEH2780" s="653"/>
      <c r="GEI2780" s="653"/>
      <c r="GEJ2780" s="653"/>
      <c r="GEK2780" s="653"/>
      <c r="GEL2780" s="653"/>
      <c r="GEM2780" s="653"/>
      <c r="GEN2780" s="653"/>
      <c r="GEO2780" s="653"/>
      <c r="GEP2780" s="653"/>
      <c r="GEQ2780" s="653"/>
      <c r="GER2780" s="653"/>
      <c r="GES2780" s="653"/>
      <c r="GET2780" s="653"/>
      <c r="GEU2780" s="653"/>
      <c r="GEV2780" s="653"/>
      <c r="GEW2780" s="653"/>
      <c r="GEX2780" s="653"/>
      <c r="GEY2780" s="653"/>
      <c r="GEZ2780" s="653"/>
      <c r="GFA2780" s="653"/>
      <c r="GFB2780" s="653"/>
      <c r="GFC2780" s="653"/>
      <c r="GFD2780" s="653"/>
      <c r="GFE2780" s="653"/>
      <c r="GFF2780" s="653"/>
      <c r="GFG2780" s="653"/>
      <c r="GFH2780" s="653"/>
      <c r="GFI2780" s="653"/>
      <c r="GFJ2780" s="653"/>
      <c r="GFK2780" s="653"/>
      <c r="GFL2780" s="653"/>
      <c r="GFM2780" s="653"/>
      <c r="GFN2780" s="653"/>
      <c r="GFO2780" s="653"/>
      <c r="GFP2780" s="653"/>
      <c r="GFQ2780" s="653"/>
      <c r="GFR2780" s="653"/>
      <c r="GFS2780" s="653"/>
      <c r="GFT2780" s="653"/>
      <c r="GFU2780" s="653"/>
      <c r="GFV2780" s="653"/>
      <c r="GFW2780" s="653"/>
      <c r="GFX2780" s="653"/>
      <c r="GFY2780" s="653"/>
      <c r="GFZ2780" s="653"/>
      <c r="GGA2780" s="653"/>
      <c r="GGB2780" s="653"/>
      <c r="GGC2780" s="653"/>
      <c r="GGD2780" s="653"/>
      <c r="GGE2780" s="653"/>
      <c r="GGF2780" s="653"/>
      <c r="GGG2780" s="653"/>
      <c r="GGH2780" s="653"/>
      <c r="GGI2780" s="653"/>
      <c r="GGJ2780" s="653"/>
      <c r="GGK2780" s="653"/>
      <c r="GGL2780" s="653"/>
      <c r="GGM2780" s="653"/>
      <c r="GGN2780" s="653"/>
      <c r="GGO2780" s="653"/>
      <c r="GGP2780" s="653"/>
      <c r="GGQ2780" s="653"/>
      <c r="GGR2780" s="653"/>
      <c r="GGS2780" s="653"/>
      <c r="GGT2780" s="653"/>
      <c r="GGU2780" s="653"/>
      <c r="GGV2780" s="653"/>
      <c r="GGW2780" s="653"/>
      <c r="GGX2780" s="653"/>
      <c r="GGY2780" s="653"/>
      <c r="GGZ2780" s="653"/>
      <c r="GHA2780" s="653"/>
      <c r="GHB2780" s="653"/>
      <c r="GHC2780" s="653"/>
      <c r="GHD2780" s="653"/>
      <c r="GHE2780" s="653"/>
      <c r="GHF2780" s="653"/>
      <c r="GHG2780" s="653"/>
      <c r="GHH2780" s="653"/>
      <c r="GHI2780" s="653"/>
      <c r="GHJ2780" s="653"/>
      <c r="GHK2780" s="653"/>
      <c r="GHL2780" s="653"/>
      <c r="GHM2780" s="653"/>
      <c r="GHN2780" s="653"/>
      <c r="GHO2780" s="653"/>
      <c r="GHP2780" s="653"/>
      <c r="GHQ2780" s="653"/>
      <c r="GHR2780" s="653"/>
      <c r="GHS2780" s="653"/>
      <c r="GHT2780" s="653"/>
      <c r="GHU2780" s="653"/>
      <c r="GHV2780" s="653"/>
      <c r="GHW2780" s="653"/>
      <c r="GHX2780" s="653"/>
      <c r="GHY2780" s="653"/>
      <c r="GHZ2780" s="653"/>
      <c r="GIA2780" s="653"/>
      <c r="GIB2780" s="653"/>
      <c r="GIC2780" s="653"/>
      <c r="GID2780" s="653"/>
      <c r="GIE2780" s="653"/>
      <c r="GIF2780" s="653"/>
      <c r="GIG2780" s="653"/>
      <c r="GIH2780" s="653"/>
      <c r="GII2780" s="653"/>
      <c r="GIJ2780" s="653"/>
      <c r="GIK2780" s="653"/>
      <c r="GIL2780" s="653"/>
      <c r="GIM2780" s="653"/>
      <c r="GIN2780" s="653"/>
      <c r="GIO2780" s="653"/>
      <c r="GIP2780" s="653"/>
      <c r="GIQ2780" s="653"/>
      <c r="GIR2780" s="653"/>
      <c r="GIS2780" s="653"/>
      <c r="GIT2780" s="653"/>
      <c r="GIU2780" s="653"/>
      <c r="GIV2780" s="653"/>
      <c r="GIW2780" s="653"/>
      <c r="GIX2780" s="653"/>
      <c r="GIY2780" s="653"/>
      <c r="GIZ2780" s="653"/>
      <c r="GJA2780" s="653"/>
      <c r="GJB2780" s="653"/>
      <c r="GJC2780" s="653"/>
      <c r="GJD2780" s="653"/>
      <c r="GJE2780" s="653"/>
      <c r="GJF2780" s="653"/>
      <c r="GJG2780" s="653"/>
      <c r="GJH2780" s="653"/>
      <c r="GJI2780" s="653"/>
      <c r="GJJ2780" s="653"/>
      <c r="GJK2780" s="653"/>
      <c r="GJL2780" s="653"/>
      <c r="GJM2780" s="653"/>
      <c r="GJN2780" s="653"/>
      <c r="GJO2780" s="653"/>
      <c r="GJP2780" s="653"/>
      <c r="GJQ2780" s="653"/>
      <c r="GJR2780" s="653"/>
      <c r="GJS2780" s="653"/>
      <c r="GJT2780" s="653"/>
      <c r="GJU2780" s="653"/>
      <c r="GJV2780" s="653"/>
      <c r="GJW2780" s="653"/>
      <c r="GJX2780" s="653"/>
      <c r="GJY2780" s="653"/>
      <c r="GJZ2780" s="653"/>
      <c r="GKA2780" s="653"/>
      <c r="GKB2780" s="653"/>
      <c r="GKC2780" s="653"/>
      <c r="GKD2780" s="653"/>
      <c r="GKE2780" s="653"/>
      <c r="GKF2780" s="653"/>
      <c r="GKG2780" s="653"/>
      <c r="GKH2780" s="653"/>
      <c r="GKI2780" s="653"/>
      <c r="GKJ2780" s="653"/>
      <c r="GKK2780" s="653"/>
      <c r="GKL2780" s="653"/>
      <c r="GKM2780" s="653"/>
      <c r="GKN2780" s="653"/>
      <c r="GKO2780" s="653"/>
      <c r="GKP2780" s="653"/>
      <c r="GKQ2780" s="653"/>
      <c r="GKR2780" s="653"/>
      <c r="GKS2780" s="653"/>
      <c r="GKT2780" s="653"/>
      <c r="GKU2780" s="653"/>
      <c r="GKV2780" s="653"/>
      <c r="GKW2780" s="653"/>
      <c r="GKX2780" s="653"/>
      <c r="GKY2780" s="653"/>
      <c r="GKZ2780" s="653"/>
      <c r="GLA2780" s="653"/>
      <c r="GLB2780" s="653"/>
      <c r="GLC2780" s="653"/>
      <c r="GLD2780" s="653"/>
      <c r="GLE2780" s="653"/>
      <c r="GLF2780" s="653"/>
      <c r="GLG2780" s="653"/>
      <c r="GLH2780" s="653"/>
      <c r="GLI2780" s="653"/>
      <c r="GLJ2780" s="653"/>
      <c r="GLK2780" s="653"/>
      <c r="GLL2780" s="653"/>
      <c r="GLM2780" s="653"/>
      <c r="GLN2780" s="653"/>
      <c r="GLO2780" s="653"/>
      <c r="GLP2780" s="653"/>
      <c r="GLQ2780" s="653"/>
      <c r="GLR2780" s="653"/>
      <c r="GLS2780" s="653"/>
      <c r="GLT2780" s="653"/>
      <c r="GLU2780" s="653"/>
      <c r="GLV2780" s="653"/>
      <c r="GLW2780" s="653"/>
      <c r="GLX2780" s="653"/>
      <c r="GLY2780" s="653"/>
      <c r="GLZ2780" s="653"/>
      <c r="GMA2780" s="653"/>
      <c r="GMB2780" s="653"/>
      <c r="GMC2780" s="653"/>
      <c r="GMD2780" s="653"/>
      <c r="GME2780" s="653"/>
      <c r="GMF2780" s="653"/>
      <c r="GMG2780" s="653"/>
      <c r="GMH2780" s="653"/>
      <c r="GMI2780" s="653"/>
      <c r="GMJ2780" s="653"/>
      <c r="GMK2780" s="653"/>
      <c r="GML2780" s="653"/>
      <c r="GMM2780" s="653"/>
      <c r="GMN2780" s="653"/>
      <c r="GMO2780" s="653"/>
      <c r="GMP2780" s="653"/>
      <c r="GMQ2780" s="653"/>
      <c r="GMR2780" s="653"/>
      <c r="GMS2780" s="653"/>
      <c r="GMT2780" s="653"/>
      <c r="GMU2780" s="653"/>
      <c r="GMV2780" s="653"/>
      <c r="GMW2780" s="653"/>
      <c r="GMX2780" s="653"/>
      <c r="GMY2780" s="653"/>
      <c r="GMZ2780" s="653"/>
      <c r="GNA2780" s="653"/>
      <c r="GNB2780" s="653"/>
      <c r="GNC2780" s="653"/>
      <c r="GND2780" s="653"/>
      <c r="GNE2780" s="653"/>
      <c r="GNF2780" s="653"/>
      <c r="GNG2780" s="653"/>
      <c r="GNH2780" s="653"/>
      <c r="GNI2780" s="653"/>
      <c r="GNJ2780" s="653"/>
      <c r="GNK2780" s="653"/>
      <c r="GNL2780" s="653"/>
      <c r="GNM2780" s="653"/>
      <c r="GNN2780" s="653"/>
      <c r="GNO2780" s="653"/>
      <c r="GNP2780" s="653"/>
      <c r="GNQ2780" s="653"/>
      <c r="GNR2780" s="653"/>
      <c r="GNS2780" s="653"/>
      <c r="GNT2780" s="653"/>
      <c r="GNU2780" s="653"/>
      <c r="GNV2780" s="653"/>
      <c r="GNW2780" s="653"/>
      <c r="GNX2780" s="653"/>
      <c r="GNY2780" s="653"/>
      <c r="GNZ2780" s="653"/>
      <c r="GOA2780" s="653"/>
      <c r="GOB2780" s="653"/>
      <c r="GOC2780" s="653"/>
      <c r="GOD2780" s="653"/>
      <c r="GOE2780" s="653"/>
      <c r="GOF2780" s="653"/>
      <c r="GOG2780" s="653"/>
      <c r="GOH2780" s="653"/>
      <c r="GOI2780" s="653"/>
      <c r="GOJ2780" s="653"/>
      <c r="GOK2780" s="653"/>
      <c r="GOL2780" s="653"/>
      <c r="GOM2780" s="653"/>
      <c r="GON2780" s="653"/>
      <c r="GOO2780" s="653"/>
      <c r="GOP2780" s="653"/>
      <c r="GOQ2780" s="653"/>
      <c r="GOR2780" s="653"/>
      <c r="GOS2780" s="653"/>
      <c r="GOT2780" s="653"/>
      <c r="GOU2780" s="653"/>
      <c r="GOV2780" s="653"/>
      <c r="GOW2780" s="653"/>
      <c r="GOX2780" s="653"/>
      <c r="GOY2780" s="653"/>
      <c r="GOZ2780" s="653"/>
      <c r="GPA2780" s="653"/>
      <c r="GPB2780" s="653"/>
      <c r="GPC2780" s="653"/>
      <c r="GPD2780" s="653"/>
      <c r="GPE2780" s="653"/>
      <c r="GPF2780" s="653"/>
      <c r="GPG2780" s="653"/>
      <c r="GPH2780" s="653"/>
      <c r="GPI2780" s="653"/>
      <c r="GPJ2780" s="653"/>
      <c r="GPK2780" s="653"/>
      <c r="GPL2780" s="653"/>
      <c r="GPM2780" s="653"/>
      <c r="GPN2780" s="653"/>
      <c r="GPO2780" s="653"/>
      <c r="GPP2780" s="653"/>
      <c r="GPQ2780" s="653"/>
      <c r="GPR2780" s="653"/>
      <c r="GPS2780" s="653"/>
      <c r="GPT2780" s="653"/>
      <c r="GPU2780" s="653"/>
      <c r="GPV2780" s="653"/>
      <c r="GPW2780" s="653"/>
      <c r="GPX2780" s="653"/>
      <c r="GPY2780" s="653"/>
      <c r="GPZ2780" s="653"/>
      <c r="GQA2780" s="653"/>
      <c r="GQB2780" s="653"/>
      <c r="GQC2780" s="653"/>
      <c r="GQD2780" s="653"/>
      <c r="GQE2780" s="653"/>
      <c r="GQF2780" s="653"/>
      <c r="GQG2780" s="653"/>
      <c r="GQH2780" s="653"/>
      <c r="GQI2780" s="653"/>
      <c r="GQJ2780" s="653"/>
      <c r="GQK2780" s="653"/>
      <c r="GQL2780" s="653"/>
      <c r="GQM2780" s="653"/>
      <c r="GQN2780" s="653"/>
      <c r="GQO2780" s="653"/>
      <c r="GQP2780" s="653"/>
      <c r="GQQ2780" s="653"/>
      <c r="GQR2780" s="653"/>
      <c r="GQS2780" s="653"/>
      <c r="GQT2780" s="653"/>
      <c r="GQU2780" s="653"/>
      <c r="GQV2780" s="653"/>
      <c r="GQW2780" s="653"/>
      <c r="GQX2780" s="653"/>
      <c r="GQY2780" s="653"/>
      <c r="GQZ2780" s="653"/>
      <c r="GRA2780" s="653"/>
      <c r="GRB2780" s="653"/>
      <c r="GRC2780" s="653"/>
      <c r="GRD2780" s="653"/>
      <c r="GRE2780" s="653"/>
      <c r="GRF2780" s="653"/>
      <c r="GRG2780" s="653"/>
      <c r="GRH2780" s="653"/>
      <c r="GRI2780" s="653"/>
      <c r="GRJ2780" s="653"/>
      <c r="GRK2780" s="653"/>
      <c r="GRL2780" s="653"/>
      <c r="GRM2780" s="653"/>
      <c r="GRN2780" s="653"/>
      <c r="GRO2780" s="653"/>
      <c r="GRP2780" s="653"/>
      <c r="GRQ2780" s="653"/>
      <c r="GRR2780" s="653"/>
      <c r="GRS2780" s="653"/>
      <c r="GRT2780" s="653"/>
      <c r="GRU2780" s="653"/>
      <c r="GRV2780" s="653"/>
      <c r="GRW2780" s="653"/>
      <c r="GRX2780" s="653"/>
      <c r="GRY2780" s="653"/>
      <c r="GRZ2780" s="653"/>
      <c r="GSA2780" s="653"/>
      <c r="GSB2780" s="653"/>
      <c r="GSC2780" s="653"/>
      <c r="GSD2780" s="653"/>
      <c r="GSE2780" s="653"/>
      <c r="GSF2780" s="653"/>
      <c r="GSG2780" s="653"/>
      <c r="GSH2780" s="653"/>
      <c r="GSI2780" s="653"/>
      <c r="GSJ2780" s="653"/>
      <c r="GSK2780" s="653"/>
      <c r="GSL2780" s="653"/>
      <c r="GSM2780" s="653"/>
      <c r="GSN2780" s="653"/>
      <c r="GSO2780" s="653"/>
      <c r="GSP2780" s="653"/>
      <c r="GSQ2780" s="653"/>
      <c r="GSR2780" s="653"/>
      <c r="GSS2780" s="653"/>
      <c r="GST2780" s="653"/>
      <c r="GSU2780" s="653"/>
      <c r="GSV2780" s="653"/>
      <c r="GSW2780" s="653"/>
      <c r="GSX2780" s="653"/>
      <c r="GSY2780" s="653"/>
      <c r="GSZ2780" s="653"/>
      <c r="GTA2780" s="653"/>
      <c r="GTB2780" s="653"/>
      <c r="GTC2780" s="653"/>
      <c r="GTD2780" s="653"/>
      <c r="GTE2780" s="653"/>
      <c r="GTF2780" s="653"/>
      <c r="GTG2780" s="653"/>
      <c r="GTH2780" s="653"/>
      <c r="GTI2780" s="653"/>
      <c r="GTJ2780" s="653"/>
      <c r="GTK2780" s="653"/>
      <c r="GTL2780" s="653"/>
      <c r="GTM2780" s="653"/>
      <c r="GTN2780" s="653"/>
      <c r="GTO2780" s="653"/>
      <c r="GTP2780" s="653"/>
      <c r="GTQ2780" s="653"/>
      <c r="GTR2780" s="653"/>
      <c r="GTS2780" s="653"/>
      <c r="GTT2780" s="653"/>
      <c r="GTU2780" s="653"/>
      <c r="GTV2780" s="653"/>
      <c r="GTW2780" s="653"/>
      <c r="GTX2780" s="653"/>
      <c r="GTY2780" s="653"/>
      <c r="GTZ2780" s="653"/>
      <c r="GUA2780" s="653"/>
      <c r="GUB2780" s="653"/>
      <c r="GUC2780" s="653"/>
      <c r="GUD2780" s="653"/>
      <c r="GUE2780" s="653"/>
      <c r="GUF2780" s="653"/>
      <c r="GUG2780" s="653"/>
      <c r="GUH2780" s="653"/>
      <c r="GUI2780" s="653"/>
      <c r="GUJ2780" s="653"/>
      <c r="GUK2780" s="653"/>
      <c r="GUL2780" s="653"/>
      <c r="GUM2780" s="653"/>
      <c r="GUN2780" s="653"/>
      <c r="GUO2780" s="653"/>
      <c r="GUP2780" s="653"/>
      <c r="GUQ2780" s="653"/>
      <c r="GUR2780" s="653"/>
      <c r="GUS2780" s="653"/>
      <c r="GUT2780" s="653"/>
      <c r="GUU2780" s="653"/>
      <c r="GUV2780" s="653"/>
      <c r="GUW2780" s="653"/>
      <c r="GUX2780" s="653"/>
      <c r="GUY2780" s="653"/>
      <c r="GUZ2780" s="653"/>
      <c r="GVA2780" s="653"/>
      <c r="GVB2780" s="653"/>
      <c r="GVC2780" s="653"/>
      <c r="GVD2780" s="653"/>
      <c r="GVE2780" s="653"/>
      <c r="GVF2780" s="653"/>
      <c r="GVG2780" s="653"/>
      <c r="GVH2780" s="653"/>
      <c r="GVI2780" s="653"/>
      <c r="GVJ2780" s="653"/>
      <c r="GVK2780" s="653"/>
      <c r="GVL2780" s="653"/>
      <c r="GVM2780" s="653"/>
      <c r="GVN2780" s="653"/>
      <c r="GVO2780" s="653"/>
      <c r="GVP2780" s="653"/>
      <c r="GVQ2780" s="653"/>
      <c r="GVR2780" s="653"/>
      <c r="GVS2780" s="653"/>
      <c r="GVT2780" s="653"/>
      <c r="GVU2780" s="653"/>
      <c r="GVV2780" s="653"/>
      <c r="GVW2780" s="653"/>
      <c r="GVX2780" s="653"/>
      <c r="GVY2780" s="653"/>
      <c r="GVZ2780" s="653"/>
      <c r="GWA2780" s="653"/>
      <c r="GWB2780" s="653"/>
      <c r="GWC2780" s="653"/>
      <c r="GWD2780" s="653"/>
      <c r="GWE2780" s="653"/>
      <c r="GWF2780" s="653"/>
      <c r="GWG2780" s="653"/>
      <c r="GWH2780" s="653"/>
      <c r="GWI2780" s="653"/>
      <c r="GWJ2780" s="653"/>
      <c r="GWK2780" s="653"/>
      <c r="GWL2780" s="653"/>
      <c r="GWM2780" s="653"/>
      <c r="GWN2780" s="653"/>
      <c r="GWO2780" s="653"/>
      <c r="GWP2780" s="653"/>
      <c r="GWQ2780" s="653"/>
      <c r="GWR2780" s="653"/>
      <c r="GWS2780" s="653"/>
      <c r="GWT2780" s="653"/>
      <c r="GWU2780" s="653"/>
      <c r="GWV2780" s="653"/>
      <c r="GWW2780" s="653"/>
      <c r="GWX2780" s="653"/>
      <c r="GWY2780" s="653"/>
      <c r="GWZ2780" s="653"/>
      <c r="GXA2780" s="653"/>
      <c r="GXB2780" s="653"/>
      <c r="GXC2780" s="653"/>
      <c r="GXD2780" s="653"/>
      <c r="GXE2780" s="653"/>
      <c r="GXF2780" s="653"/>
      <c r="GXG2780" s="653"/>
      <c r="GXH2780" s="653"/>
      <c r="GXI2780" s="653"/>
      <c r="GXJ2780" s="653"/>
      <c r="GXK2780" s="653"/>
      <c r="GXL2780" s="653"/>
      <c r="GXM2780" s="653"/>
      <c r="GXN2780" s="653"/>
      <c r="GXO2780" s="653"/>
      <c r="GXP2780" s="653"/>
      <c r="GXQ2780" s="653"/>
      <c r="GXR2780" s="653"/>
      <c r="GXS2780" s="653"/>
      <c r="GXT2780" s="653"/>
      <c r="GXU2780" s="653"/>
      <c r="GXV2780" s="653"/>
      <c r="GXW2780" s="653"/>
      <c r="GXX2780" s="653"/>
      <c r="GXY2780" s="653"/>
      <c r="GXZ2780" s="653"/>
      <c r="GYA2780" s="653"/>
      <c r="GYB2780" s="653"/>
      <c r="GYC2780" s="653"/>
      <c r="GYD2780" s="653"/>
      <c r="GYE2780" s="653"/>
      <c r="GYF2780" s="653"/>
      <c r="GYG2780" s="653"/>
      <c r="GYH2780" s="653"/>
      <c r="GYI2780" s="653"/>
      <c r="GYJ2780" s="653"/>
      <c r="GYK2780" s="653"/>
      <c r="GYL2780" s="653"/>
      <c r="GYM2780" s="653"/>
      <c r="GYN2780" s="653"/>
      <c r="GYO2780" s="653"/>
      <c r="GYP2780" s="653"/>
      <c r="GYQ2780" s="653"/>
      <c r="GYR2780" s="653"/>
      <c r="GYS2780" s="653"/>
      <c r="GYT2780" s="653"/>
      <c r="GYU2780" s="653"/>
      <c r="GYV2780" s="653"/>
      <c r="GYW2780" s="653"/>
      <c r="GYX2780" s="653"/>
      <c r="GYY2780" s="653"/>
      <c r="GYZ2780" s="653"/>
      <c r="GZA2780" s="653"/>
      <c r="GZB2780" s="653"/>
      <c r="GZC2780" s="653"/>
      <c r="GZD2780" s="653"/>
      <c r="GZE2780" s="653"/>
      <c r="GZF2780" s="653"/>
      <c r="GZG2780" s="653"/>
      <c r="GZH2780" s="653"/>
      <c r="GZI2780" s="653"/>
      <c r="GZJ2780" s="653"/>
      <c r="GZK2780" s="653"/>
      <c r="GZL2780" s="653"/>
      <c r="GZM2780" s="653"/>
      <c r="GZN2780" s="653"/>
      <c r="GZO2780" s="653"/>
      <c r="GZP2780" s="653"/>
      <c r="GZQ2780" s="653"/>
      <c r="GZR2780" s="653"/>
      <c r="GZS2780" s="653"/>
      <c r="GZT2780" s="653"/>
      <c r="GZU2780" s="653"/>
      <c r="GZV2780" s="653"/>
      <c r="GZW2780" s="653"/>
      <c r="GZX2780" s="653"/>
      <c r="GZY2780" s="653"/>
      <c r="GZZ2780" s="653"/>
      <c r="HAA2780" s="653"/>
      <c r="HAB2780" s="653"/>
      <c r="HAC2780" s="653"/>
      <c r="HAD2780" s="653"/>
      <c r="HAE2780" s="653"/>
      <c r="HAF2780" s="653"/>
      <c r="HAG2780" s="653"/>
      <c r="HAH2780" s="653"/>
      <c r="HAI2780" s="653"/>
      <c r="HAJ2780" s="653"/>
      <c r="HAK2780" s="653"/>
      <c r="HAL2780" s="653"/>
      <c r="HAM2780" s="653"/>
      <c r="HAN2780" s="653"/>
      <c r="HAO2780" s="653"/>
      <c r="HAP2780" s="653"/>
      <c r="HAQ2780" s="653"/>
      <c r="HAR2780" s="653"/>
      <c r="HAS2780" s="653"/>
      <c r="HAT2780" s="653"/>
      <c r="HAU2780" s="653"/>
      <c r="HAV2780" s="653"/>
      <c r="HAW2780" s="653"/>
      <c r="HAX2780" s="653"/>
      <c r="HAY2780" s="653"/>
      <c r="HAZ2780" s="653"/>
      <c r="HBA2780" s="653"/>
      <c r="HBB2780" s="653"/>
      <c r="HBC2780" s="653"/>
      <c r="HBD2780" s="653"/>
      <c r="HBE2780" s="653"/>
      <c r="HBF2780" s="653"/>
      <c r="HBG2780" s="653"/>
      <c r="HBH2780" s="653"/>
      <c r="HBI2780" s="653"/>
      <c r="HBJ2780" s="653"/>
      <c r="HBK2780" s="653"/>
      <c r="HBL2780" s="653"/>
      <c r="HBM2780" s="653"/>
      <c r="HBN2780" s="653"/>
      <c r="HBO2780" s="653"/>
      <c r="HBP2780" s="653"/>
      <c r="HBQ2780" s="653"/>
      <c r="HBR2780" s="653"/>
      <c r="HBS2780" s="653"/>
      <c r="HBT2780" s="653"/>
      <c r="HBU2780" s="653"/>
      <c r="HBV2780" s="653"/>
      <c r="HBW2780" s="653"/>
      <c r="HBX2780" s="653"/>
      <c r="HBY2780" s="653"/>
      <c r="HBZ2780" s="653"/>
      <c r="HCA2780" s="653"/>
      <c r="HCB2780" s="653"/>
      <c r="HCC2780" s="653"/>
      <c r="HCD2780" s="653"/>
      <c r="HCE2780" s="653"/>
      <c r="HCF2780" s="653"/>
      <c r="HCG2780" s="653"/>
      <c r="HCH2780" s="653"/>
      <c r="HCI2780" s="653"/>
      <c r="HCJ2780" s="653"/>
      <c r="HCK2780" s="653"/>
      <c r="HCL2780" s="653"/>
      <c r="HCM2780" s="653"/>
      <c r="HCN2780" s="653"/>
      <c r="HCO2780" s="653"/>
      <c r="HCP2780" s="653"/>
      <c r="HCQ2780" s="653"/>
      <c r="HCR2780" s="653"/>
      <c r="HCS2780" s="653"/>
      <c r="HCT2780" s="653"/>
      <c r="HCU2780" s="653"/>
      <c r="HCV2780" s="653"/>
      <c r="HCW2780" s="653"/>
      <c r="HCX2780" s="653"/>
      <c r="HCY2780" s="653"/>
      <c r="HCZ2780" s="653"/>
      <c r="HDA2780" s="653"/>
      <c r="HDB2780" s="653"/>
      <c r="HDC2780" s="653"/>
      <c r="HDD2780" s="653"/>
      <c r="HDE2780" s="653"/>
      <c r="HDF2780" s="653"/>
      <c r="HDG2780" s="653"/>
      <c r="HDH2780" s="653"/>
      <c r="HDI2780" s="653"/>
      <c r="HDJ2780" s="653"/>
      <c r="HDK2780" s="653"/>
      <c r="HDL2780" s="653"/>
      <c r="HDM2780" s="653"/>
      <c r="HDN2780" s="653"/>
      <c r="HDO2780" s="653"/>
      <c r="HDP2780" s="653"/>
      <c r="HDQ2780" s="653"/>
      <c r="HDR2780" s="653"/>
      <c r="HDS2780" s="653"/>
      <c r="HDT2780" s="653"/>
      <c r="HDU2780" s="653"/>
      <c r="HDV2780" s="653"/>
      <c r="HDW2780" s="653"/>
      <c r="HDX2780" s="653"/>
      <c r="HDY2780" s="653"/>
      <c r="HDZ2780" s="653"/>
      <c r="HEA2780" s="653"/>
      <c r="HEB2780" s="653"/>
      <c r="HEC2780" s="653"/>
      <c r="HED2780" s="653"/>
      <c r="HEE2780" s="653"/>
      <c r="HEF2780" s="653"/>
      <c r="HEG2780" s="653"/>
      <c r="HEH2780" s="653"/>
      <c r="HEI2780" s="653"/>
      <c r="HEJ2780" s="653"/>
      <c r="HEK2780" s="653"/>
      <c r="HEL2780" s="653"/>
      <c r="HEM2780" s="653"/>
      <c r="HEN2780" s="653"/>
      <c r="HEO2780" s="653"/>
      <c r="HEP2780" s="653"/>
      <c r="HEQ2780" s="653"/>
      <c r="HER2780" s="653"/>
      <c r="HES2780" s="653"/>
      <c r="HET2780" s="653"/>
      <c r="HEU2780" s="653"/>
      <c r="HEV2780" s="653"/>
      <c r="HEW2780" s="653"/>
      <c r="HEX2780" s="653"/>
      <c r="HEY2780" s="653"/>
      <c r="HEZ2780" s="653"/>
      <c r="HFA2780" s="653"/>
      <c r="HFB2780" s="653"/>
      <c r="HFC2780" s="653"/>
      <c r="HFD2780" s="653"/>
      <c r="HFE2780" s="653"/>
      <c r="HFF2780" s="653"/>
      <c r="HFG2780" s="653"/>
      <c r="HFH2780" s="653"/>
      <c r="HFI2780" s="653"/>
      <c r="HFJ2780" s="653"/>
      <c r="HFK2780" s="653"/>
      <c r="HFL2780" s="653"/>
      <c r="HFM2780" s="653"/>
      <c r="HFN2780" s="653"/>
      <c r="HFO2780" s="653"/>
      <c r="HFP2780" s="653"/>
      <c r="HFQ2780" s="653"/>
      <c r="HFR2780" s="653"/>
      <c r="HFS2780" s="653"/>
      <c r="HFT2780" s="653"/>
      <c r="HFU2780" s="653"/>
      <c r="HFV2780" s="653"/>
      <c r="HFW2780" s="653"/>
      <c r="HFX2780" s="653"/>
      <c r="HFY2780" s="653"/>
      <c r="HFZ2780" s="653"/>
      <c r="HGA2780" s="653"/>
      <c r="HGB2780" s="653"/>
      <c r="HGC2780" s="653"/>
      <c r="HGD2780" s="653"/>
      <c r="HGE2780" s="653"/>
      <c r="HGF2780" s="653"/>
      <c r="HGG2780" s="653"/>
      <c r="HGH2780" s="653"/>
      <c r="HGI2780" s="653"/>
      <c r="HGJ2780" s="653"/>
      <c r="HGK2780" s="653"/>
      <c r="HGL2780" s="653"/>
      <c r="HGM2780" s="653"/>
      <c r="HGN2780" s="653"/>
      <c r="HGO2780" s="653"/>
      <c r="HGP2780" s="653"/>
      <c r="HGQ2780" s="653"/>
      <c r="HGR2780" s="653"/>
      <c r="HGS2780" s="653"/>
      <c r="HGT2780" s="653"/>
      <c r="HGU2780" s="653"/>
      <c r="HGV2780" s="653"/>
      <c r="HGW2780" s="653"/>
      <c r="HGX2780" s="653"/>
      <c r="HGY2780" s="653"/>
      <c r="HGZ2780" s="653"/>
      <c r="HHA2780" s="653"/>
      <c r="HHB2780" s="653"/>
      <c r="HHC2780" s="653"/>
      <c r="HHD2780" s="653"/>
      <c r="HHE2780" s="653"/>
      <c r="HHF2780" s="653"/>
      <c r="HHG2780" s="653"/>
      <c r="HHH2780" s="653"/>
      <c r="HHI2780" s="653"/>
      <c r="HHJ2780" s="653"/>
      <c r="HHK2780" s="653"/>
      <c r="HHL2780" s="653"/>
      <c r="HHM2780" s="653"/>
      <c r="HHN2780" s="653"/>
      <c r="HHO2780" s="653"/>
      <c r="HHP2780" s="653"/>
      <c r="HHQ2780" s="653"/>
      <c r="HHR2780" s="653"/>
      <c r="HHS2780" s="653"/>
      <c r="HHT2780" s="653"/>
      <c r="HHU2780" s="653"/>
      <c r="HHV2780" s="653"/>
      <c r="HHW2780" s="653"/>
      <c r="HHX2780" s="653"/>
      <c r="HHY2780" s="653"/>
      <c r="HHZ2780" s="653"/>
      <c r="HIA2780" s="653"/>
      <c r="HIB2780" s="653"/>
      <c r="HIC2780" s="653"/>
      <c r="HID2780" s="653"/>
      <c r="HIE2780" s="653"/>
      <c r="HIF2780" s="653"/>
      <c r="HIG2780" s="653"/>
      <c r="HIH2780" s="653"/>
      <c r="HII2780" s="653"/>
      <c r="HIJ2780" s="653"/>
      <c r="HIK2780" s="653"/>
      <c r="HIL2780" s="653"/>
      <c r="HIM2780" s="653"/>
      <c r="HIN2780" s="653"/>
      <c r="HIO2780" s="653"/>
      <c r="HIP2780" s="653"/>
      <c r="HIQ2780" s="653"/>
      <c r="HIR2780" s="653"/>
      <c r="HIS2780" s="653"/>
      <c r="HIT2780" s="653"/>
      <c r="HIU2780" s="653"/>
      <c r="HIV2780" s="653"/>
      <c r="HIW2780" s="653"/>
      <c r="HIX2780" s="653"/>
      <c r="HIY2780" s="653"/>
      <c r="HIZ2780" s="653"/>
      <c r="HJA2780" s="653"/>
      <c r="HJB2780" s="653"/>
      <c r="HJC2780" s="653"/>
      <c r="HJD2780" s="653"/>
      <c r="HJE2780" s="653"/>
      <c r="HJF2780" s="653"/>
      <c r="HJG2780" s="653"/>
      <c r="HJH2780" s="653"/>
      <c r="HJI2780" s="653"/>
      <c r="HJJ2780" s="653"/>
      <c r="HJK2780" s="653"/>
      <c r="HJL2780" s="653"/>
      <c r="HJM2780" s="653"/>
      <c r="HJN2780" s="653"/>
      <c r="HJO2780" s="653"/>
      <c r="HJP2780" s="653"/>
      <c r="HJQ2780" s="653"/>
      <c r="HJR2780" s="653"/>
      <c r="HJS2780" s="653"/>
      <c r="HJT2780" s="653"/>
      <c r="HJU2780" s="653"/>
      <c r="HJV2780" s="653"/>
      <c r="HJW2780" s="653"/>
      <c r="HJX2780" s="653"/>
      <c r="HJY2780" s="653"/>
      <c r="HJZ2780" s="653"/>
      <c r="HKA2780" s="653"/>
      <c r="HKB2780" s="653"/>
      <c r="HKC2780" s="653"/>
      <c r="HKD2780" s="653"/>
      <c r="HKE2780" s="653"/>
      <c r="HKF2780" s="653"/>
      <c r="HKG2780" s="653"/>
      <c r="HKH2780" s="653"/>
      <c r="HKI2780" s="653"/>
      <c r="HKJ2780" s="653"/>
      <c r="HKK2780" s="653"/>
      <c r="HKL2780" s="653"/>
      <c r="HKM2780" s="653"/>
      <c r="HKN2780" s="653"/>
      <c r="HKO2780" s="653"/>
      <c r="HKP2780" s="653"/>
      <c r="HKQ2780" s="653"/>
      <c r="HKR2780" s="653"/>
      <c r="HKS2780" s="653"/>
      <c r="HKT2780" s="653"/>
      <c r="HKU2780" s="653"/>
      <c r="HKV2780" s="653"/>
      <c r="HKW2780" s="653"/>
      <c r="HKX2780" s="653"/>
      <c r="HKY2780" s="653"/>
      <c r="HKZ2780" s="653"/>
      <c r="HLA2780" s="653"/>
      <c r="HLB2780" s="653"/>
      <c r="HLC2780" s="653"/>
      <c r="HLD2780" s="653"/>
      <c r="HLE2780" s="653"/>
      <c r="HLF2780" s="653"/>
      <c r="HLG2780" s="653"/>
      <c r="HLH2780" s="653"/>
      <c r="HLI2780" s="653"/>
      <c r="HLJ2780" s="653"/>
      <c r="HLK2780" s="653"/>
      <c r="HLL2780" s="653"/>
      <c r="HLM2780" s="653"/>
      <c r="HLN2780" s="653"/>
      <c r="HLO2780" s="653"/>
      <c r="HLP2780" s="653"/>
      <c r="HLQ2780" s="653"/>
      <c r="HLR2780" s="653"/>
      <c r="HLS2780" s="653"/>
      <c r="HLT2780" s="653"/>
      <c r="HLU2780" s="653"/>
      <c r="HLV2780" s="653"/>
      <c r="HLW2780" s="653"/>
      <c r="HLX2780" s="653"/>
      <c r="HLY2780" s="653"/>
      <c r="HLZ2780" s="653"/>
      <c r="HMA2780" s="653"/>
      <c r="HMB2780" s="653"/>
      <c r="HMC2780" s="653"/>
      <c r="HMD2780" s="653"/>
      <c r="HME2780" s="653"/>
      <c r="HMF2780" s="653"/>
      <c r="HMG2780" s="653"/>
      <c r="HMH2780" s="653"/>
      <c r="HMI2780" s="653"/>
      <c r="HMJ2780" s="653"/>
      <c r="HMK2780" s="653"/>
      <c r="HML2780" s="653"/>
      <c r="HMM2780" s="653"/>
      <c r="HMN2780" s="653"/>
      <c r="HMO2780" s="653"/>
      <c r="HMP2780" s="653"/>
      <c r="HMQ2780" s="653"/>
      <c r="HMR2780" s="653"/>
      <c r="HMS2780" s="653"/>
      <c r="HMT2780" s="653"/>
      <c r="HMU2780" s="653"/>
      <c r="HMV2780" s="653"/>
      <c r="HMW2780" s="653"/>
      <c r="HMX2780" s="653"/>
      <c r="HMY2780" s="653"/>
      <c r="HMZ2780" s="653"/>
      <c r="HNA2780" s="653"/>
      <c r="HNB2780" s="653"/>
      <c r="HNC2780" s="653"/>
      <c r="HND2780" s="653"/>
      <c r="HNE2780" s="653"/>
      <c r="HNF2780" s="653"/>
      <c r="HNG2780" s="653"/>
      <c r="HNH2780" s="653"/>
      <c r="HNI2780" s="653"/>
      <c r="HNJ2780" s="653"/>
      <c r="HNK2780" s="653"/>
      <c r="HNL2780" s="653"/>
      <c r="HNM2780" s="653"/>
      <c r="HNN2780" s="653"/>
      <c r="HNO2780" s="653"/>
      <c r="HNP2780" s="653"/>
      <c r="HNQ2780" s="653"/>
      <c r="HNR2780" s="653"/>
      <c r="HNS2780" s="653"/>
      <c r="HNT2780" s="653"/>
      <c r="HNU2780" s="653"/>
      <c r="HNV2780" s="653"/>
      <c r="HNW2780" s="653"/>
      <c r="HNX2780" s="653"/>
      <c r="HNY2780" s="653"/>
      <c r="HNZ2780" s="653"/>
      <c r="HOA2780" s="653"/>
      <c r="HOB2780" s="653"/>
      <c r="HOC2780" s="653"/>
      <c r="HOD2780" s="653"/>
      <c r="HOE2780" s="653"/>
      <c r="HOF2780" s="653"/>
      <c r="HOG2780" s="653"/>
      <c r="HOH2780" s="653"/>
      <c r="HOI2780" s="653"/>
      <c r="HOJ2780" s="653"/>
      <c r="HOK2780" s="653"/>
      <c r="HOL2780" s="653"/>
      <c r="HOM2780" s="653"/>
      <c r="HON2780" s="653"/>
      <c r="HOO2780" s="653"/>
      <c r="HOP2780" s="653"/>
      <c r="HOQ2780" s="653"/>
      <c r="HOR2780" s="653"/>
      <c r="HOS2780" s="653"/>
      <c r="HOT2780" s="653"/>
      <c r="HOU2780" s="653"/>
      <c r="HOV2780" s="653"/>
      <c r="HOW2780" s="653"/>
      <c r="HOX2780" s="653"/>
      <c r="HOY2780" s="653"/>
      <c r="HOZ2780" s="653"/>
      <c r="HPA2780" s="653"/>
      <c r="HPB2780" s="653"/>
      <c r="HPC2780" s="653"/>
      <c r="HPD2780" s="653"/>
      <c r="HPE2780" s="653"/>
      <c r="HPF2780" s="653"/>
      <c r="HPG2780" s="653"/>
      <c r="HPH2780" s="653"/>
      <c r="HPI2780" s="653"/>
      <c r="HPJ2780" s="653"/>
      <c r="HPK2780" s="653"/>
      <c r="HPL2780" s="653"/>
      <c r="HPM2780" s="653"/>
      <c r="HPN2780" s="653"/>
      <c r="HPO2780" s="653"/>
      <c r="HPP2780" s="653"/>
      <c r="HPQ2780" s="653"/>
      <c r="HPR2780" s="653"/>
      <c r="HPS2780" s="653"/>
      <c r="HPT2780" s="653"/>
      <c r="HPU2780" s="653"/>
      <c r="HPV2780" s="653"/>
      <c r="HPW2780" s="653"/>
      <c r="HPX2780" s="653"/>
      <c r="HPY2780" s="653"/>
      <c r="HPZ2780" s="653"/>
      <c r="HQA2780" s="653"/>
      <c r="HQB2780" s="653"/>
      <c r="HQC2780" s="653"/>
      <c r="HQD2780" s="653"/>
      <c r="HQE2780" s="653"/>
      <c r="HQF2780" s="653"/>
      <c r="HQG2780" s="653"/>
      <c r="HQH2780" s="653"/>
      <c r="HQI2780" s="653"/>
      <c r="HQJ2780" s="653"/>
      <c r="HQK2780" s="653"/>
      <c r="HQL2780" s="653"/>
      <c r="HQM2780" s="653"/>
      <c r="HQN2780" s="653"/>
      <c r="HQO2780" s="653"/>
      <c r="HQP2780" s="653"/>
      <c r="HQQ2780" s="653"/>
      <c r="HQR2780" s="653"/>
      <c r="HQS2780" s="653"/>
      <c r="HQT2780" s="653"/>
      <c r="HQU2780" s="653"/>
      <c r="HQV2780" s="653"/>
      <c r="HQW2780" s="653"/>
      <c r="HQX2780" s="653"/>
      <c r="HQY2780" s="653"/>
      <c r="HQZ2780" s="653"/>
      <c r="HRA2780" s="653"/>
      <c r="HRB2780" s="653"/>
      <c r="HRC2780" s="653"/>
      <c r="HRD2780" s="653"/>
      <c r="HRE2780" s="653"/>
      <c r="HRF2780" s="653"/>
      <c r="HRG2780" s="653"/>
      <c r="HRH2780" s="653"/>
      <c r="HRI2780" s="653"/>
      <c r="HRJ2780" s="653"/>
      <c r="HRK2780" s="653"/>
      <c r="HRL2780" s="653"/>
      <c r="HRM2780" s="653"/>
      <c r="HRN2780" s="653"/>
      <c r="HRO2780" s="653"/>
      <c r="HRP2780" s="653"/>
      <c r="HRQ2780" s="653"/>
      <c r="HRR2780" s="653"/>
      <c r="HRS2780" s="653"/>
      <c r="HRT2780" s="653"/>
      <c r="HRU2780" s="653"/>
      <c r="HRV2780" s="653"/>
      <c r="HRW2780" s="653"/>
      <c r="HRX2780" s="653"/>
      <c r="HRY2780" s="653"/>
      <c r="HRZ2780" s="653"/>
      <c r="HSA2780" s="653"/>
      <c r="HSB2780" s="653"/>
      <c r="HSC2780" s="653"/>
      <c r="HSD2780" s="653"/>
      <c r="HSE2780" s="653"/>
      <c r="HSF2780" s="653"/>
      <c r="HSG2780" s="653"/>
      <c r="HSH2780" s="653"/>
      <c r="HSI2780" s="653"/>
      <c r="HSJ2780" s="653"/>
      <c r="HSK2780" s="653"/>
      <c r="HSL2780" s="653"/>
      <c r="HSM2780" s="653"/>
      <c r="HSN2780" s="653"/>
      <c r="HSO2780" s="653"/>
      <c r="HSP2780" s="653"/>
      <c r="HSQ2780" s="653"/>
      <c r="HSR2780" s="653"/>
      <c r="HSS2780" s="653"/>
      <c r="HST2780" s="653"/>
      <c r="HSU2780" s="653"/>
      <c r="HSV2780" s="653"/>
      <c r="HSW2780" s="653"/>
      <c r="HSX2780" s="653"/>
      <c r="HSY2780" s="653"/>
      <c r="HSZ2780" s="653"/>
      <c r="HTA2780" s="653"/>
      <c r="HTB2780" s="653"/>
      <c r="HTC2780" s="653"/>
      <c r="HTD2780" s="653"/>
      <c r="HTE2780" s="653"/>
      <c r="HTF2780" s="653"/>
      <c r="HTG2780" s="653"/>
      <c r="HTH2780" s="653"/>
      <c r="HTI2780" s="653"/>
      <c r="HTJ2780" s="653"/>
      <c r="HTK2780" s="653"/>
      <c r="HTL2780" s="653"/>
      <c r="HTM2780" s="653"/>
      <c r="HTN2780" s="653"/>
      <c r="HTO2780" s="653"/>
      <c r="HTP2780" s="653"/>
      <c r="HTQ2780" s="653"/>
      <c r="HTR2780" s="653"/>
      <c r="HTS2780" s="653"/>
      <c r="HTT2780" s="653"/>
      <c r="HTU2780" s="653"/>
      <c r="HTV2780" s="653"/>
      <c r="HTW2780" s="653"/>
      <c r="HTX2780" s="653"/>
      <c r="HTY2780" s="653"/>
      <c r="HTZ2780" s="653"/>
      <c r="HUA2780" s="653"/>
      <c r="HUB2780" s="653"/>
      <c r="HUC2780" s="653"/>
      <c r="HUD2780" s="653"/>
      <c r="HUE2780" s="653"/>
      <c r="HUF2780" s="653"/>
      <c r="HUG2780" s="653"/>
      <c r="HUH2780" s="653"/>
      <c r="HUI2780" s="653"/>
      <c r="HUJ2780" s="653"/>
      <c r="HUK2780" s="653"/>
      <c r="HUL2780" s="653"/>
      <c r="HUM2780" s="653"/>
      <c r="HUN2780" s="653"/>
      <c r="HUO2780" s="653"/>
      <c r="HUP2780" s="653"/>
      <c r="HUQ2780" s="653"/>
      <c r="HUR2780" s="653"/>
      <c r="HUS2780" s="653"/>
      <c r="HUT2780" s="653"/>
      <c r="HUU2780" s="653"/>
      <c r="HUV2780" s="653"/>
      <c r="HUW2780" s="653"/>
      <c r="HUX2780" s="653"/>
      <c r="HUY2780" s="653"/>
      <c r="HUZ2780" s="653"/>
      <c r="HVA2780" s="653"/>
      <c r="HVB2780" s="653"/>
      <c r="HVC2780" s="653"/>
      <c r="HVD2780" s="653"/>
      <c r="HVE2780" s="653"/>
      <c r="HVF2780" s="653"/>
      <c r="HVG2780" s="653"/>
      <c r="HVH2780" s="653"/>
      <c r="HVI2780" s="653"/>
      <c r="HVJ2780" s="653"/>
      <c r="HVK2780" s="653"/>
      <c r="HVL2780" s="653"/>
      <c r="HVM2780" s="653"/>
      <c r="HVN2780" s="653"/>
      <c r="HVO2780" s="653"/>
      <c r="HVP2780" s="653"/>
      <c r="HVQ2780" s="653"/>
      <c r="HVR2780" s="653"/>
      <c r="HVS2780" s="653"/>
      <c r="HVT2780" s="653"/>
      <c r="HVU2780" s="653"/>
      <c r="HVV2780" s="653"/>
      <c r="HVW2780" s="653"/>
      <c r="HVX2780" s="653"/>
      <c r="HVY2780" s="653"/>
      <c r="HVZ2780" s="653"/>
      <c r="HWA2780" s="653"/>
      <c r="HWB2780" s="653"/>
      <c r="HWC2780" s="653"/>
      <c r="HWD2780" s="653"/>
      <c r="HWE2780" s="653"/>
      <c r="HWF2780" s="653"/>
      <c r="HWG2780" s="653"/>
      <c r="HWH2780" s="653"/>
      <c r="HWI2780" s="653"/>
      <c r="HWJ2780" s="653"/>
      <c r="HWK2780" s="653"/>
      <c r="HWL2780" s="653"/>
      <c r="HWM2780" s="653"/>
      <c r="HWN2780" s="653"/>
      <c r="HWO2780" s="653"/>
      <c r="HWP2780" s="653"/>
      <c r="HWQ2780" s="653"/>
      <c r="HWR2780" s="653"/>
      <c r="HWS2780" s="653"/>
      <c r="HWT2780" s="653"/>
      <c r="HWU2780" s="653"/>
      <c r="HWV2780" s="653"/>
      <c r="HWW2780" s="653"/>
      <c r="HWX2780" s="653"/>
      <c r="HWY2780" s="653"/>
      <c r="HWZ2780" s="653"/>
      <c r="HXA2780" s="653"/>
      <c r="HXB2780" s="653"/>
      <c r="HXC2780" s="653"/>
      <c r="HXD2780" s="653"/>
      <c r="HXE2780" s="653"/>
      <c r="HXF2780" s="653"/>
      <c r="HXG2780" s="653"/>
      <c r="HXH2780" s="653"/>
      <c r="HXI2780" s="653"/>
      <c r="HXJ2780" s="653"/>
      <c r="HXK2780" s="653"/>
      <c r="HXL2780" s="653"/>
      <c r="HXM2780" s="653"/>
      <c r="HXN2780" s="653"/>
      <c r="HXO2780" s="653"/>
      <c r="HXP2780" s="653"/>
      <c r="HXQ2780" s="653"/>
      <c r="HXR2780" s="653"/>
      <c r="HXS2780" s="653"/>
      <c r="HXT2780" s="653"/>
      <c r="HXU2780" s="653"/>
      <c r="HXV2780" s="653"/>
      <c r="HXW2780" s="653"/>
      <c r="HXX2780" s="653"/>
      <c r="HXY2780" s="653"/>
      <c r="HXZ2780" s="653"/>
      <c r="HYA2780" s="653"/>
      <c r="HYB2780" s="653"/>
      <c r="HYC2780" s="653"/>
      <c r="HYD2780" s="653"/>
      <c r="HYE2780" s="653"/>
      <c r="HYF2780" s="653"/>
      <c r="HYG2780" s="653"/>
      <c r="HYH2780" s="653"/>
      <c r="HYI2780" s="653"/>
      <c r="HYJ2780" s="653"/>
      <c r="HYK2780" s="653"/>
      <c r="HYL2780" s="653"/>
      <c r="HYM2780" s="653"/>
      <c r="HYN2780" s="653"/>
      <c r="HYO2780" s="653"/>
      <c r="HYP2780" s="653"/>
      <c r="HYQ2780" s="653"/>
      <c r="HYR2780" s="653"/>
      <c r="HYS2780" s="653"/>
      <c r="HYT2780" s="653"/>
      <c r="HYU2780" s="653"/>
      <c r="HYV2780" s="653"/>
      <c r="HYW2780" s="653"/>
      <c r="HYX2780" s="653"/>
      <c r="HYY2780" s="653"/>
      <c r="HYZ2780" s="653"/>
      <c r="HZA2780" s="653"/>
      <c r="HZB2780" s="653"/>
      <c r="HZC2780" s="653"/>
      <c r="HZD2780" s="653"/>
      <c r="HZE2780" s="653"/>
      <c r="HZF2780" s="653"/>
      <c r="HZG2780" s="653"/>
      <c r="HZH2780" s="653"/>
      <c r="HZI2780" s="653"/>
      <c r="HZJ2780" s="653"/>
      <c r="HZK2780" s="653"/>
      <c r="HZL2780" s="653"/>
      <c r="HZM2780" s="653"/>
      <c r="HZN2780" s="653"/>
      <c r="HZO2780" s="653"/>
      <c r="HZP2780" s="653"/>
      <c r="HZQ2780" s="653"/>
      <c r="HZR2780" s="653"/>
      <c r="HZS2780" s="653"/>
      <c r="HZT2780" s="653"/>
      <c r="HZU2780" s="653"/>
      <c r="HZV2780" s="653"/>
      <c r="HZW2780" s="653"/>
      <c r="HZX2780" s="653"/>
      <c r="HZY2780" s="653"/>
      <c r="HZZ2780" s="653"/>
      <c r="IAA2780" s="653"/>
      <c r="IAB2780" s="653"/>
      <c r="IAC2780" s="653"/>
      <c r="IAD2780" s="653"/>
      <c r="IAE2780" s="653"/>
      <c r="IAF2780" s="653"/>
      <c r="IAG2780" s="653"/>
      <c r="IAH2780" s="653"/>
      <c r="IAI2780" s="653"/>
      <c r="IAJ2780" s="653"/>
      <c r="IAK2780" s="653"/>
      <c r="IAL2780" s="653"/>
      <c r="IAM2780" s="653"/>
      <c r="IAN2780" s="653"/>
      <c r="IAO2780" s="653"/>
      <c r="IAP2780" s="653"/>
      <c r="IAQ2780" s="653"/>
      <c r="IAR2780" s="653"/>
      <c r="IAS2780" s="653"/>
      <c r="IAT2780" s="653"/>
      <c r="IAU2780" s="653"/>
      <c r="IAV2780" s="653"/>
      <c r="IAW2780" s="653"/>
      <c r="IAX2780" s="653"/>
      <c r="IAY2780" s="653"/>
      <c r="IAZ2780" s="653"/>
      <c r="IBA2780" s="653"/>
      <c r="IBB2780" s="653"/>
      <c r="IBC2780" s="653"/>
      <c r="IBD2780" s="653"/>
      <c r="IBE2780" s="653"/>
      <c r="IBF2780" s="653"/>
      <c r="IBG2780" s="653"/>
      <c r="IBH2780" s="653"/>
      <c r="IBI2780" s="653"/>
      <c r="IBJ2780" s="653"/>
      <c r="IBK2780" s="653"/>
      <c r="IBL2780" s="653"/>
      <c r="IBM2780" s="653"/>
      <c r="IBN2780" s="653"/>
      <c r="IBO2780" s="653"/>
      <c r="IBP2780" s="653"/>
      <c r="IBQ2780" s="653"/>
      <c r="IBR2780" s="653"/>
      <c r="IBS2780" s="653"/>
      <c r="IBT2780" s="653"/>
      <c r="IBU2780" s="653"/>
      <c r="IBV2780" s="653"/>
      <c r="IBW2780" s="653"/>
      <c r="IBX2780" s="653"/>
      <c r="IBY2780" s="653"/>
      <c r="IBZ2780" s="653"/>
      <c r="ICA2780" s="653"/>
      <c r="ICB2780" s="653"/>
      <c r="ICC2780" s="653"/>
      <c r="ICD2780" s="653"/>
      <c r="ICE2780" s="653"/>
      <c r="ICF2780" s="653"/>
      <c r="ICG2780" s="653"/>
      <c r="ICH2780" s="653"/>
      <c r="ICI2780" s="653"/>
      <c r="ICJ2780" s="653"/>
      <c r="ICK2780" s="653"/>
      <c r="ICL2780" s="653"/>
      <c r="ICM2780" s="653"/>
      <c r="ICN2780" s="653"/>
      <c r="ICO2780" s="653"/>
      <c r="ICP2780" s="653"/>
      <c r="ICQ2780" s="653"/>
      <c r="ICR2780" s="653"/>
      <c r="ICS2780" s="653"/>
      <c r="ICT2780" s="653"/>
      <c r="ICU2780" s="653"/>
      <c r="ICV2780" s="653"/>
      <c r="ICW2780" s="653"/>
      <c r="ICX2780" s="653"/>
      <c r="ICY2780" s="653"/>
      <c r="ICZ2780" s="653"/>
      <c r="IDA2780" s="653"/>
      <c r="IDB2780" s="653"/>
      <c r="IDC2780" s="653"/>
      <c r="IDD2780" s="653"/>
      <c r="IDE2780" s="653"/>
      <c r="IDF2780" s="653"/>
      <c r="IDG2780" s="653"/>
      <c r="IDH2780" s="653"/>
      <c r="IDI2780" s="653"/>
      <c r="IDJ2780" s="653"/>
      <c r="IDK2780" s="653"/>
      <c r="IDL2780" s="653"/>
      <c r="IDM2780" s="653"/>
      <c r="IDN2780" s="653"/>
      <c r="IDO2780" s="653"/>
      <c r="IDP2780" s="653"/>
      <c r="IDQ2780" s="653"/>
      <c r="IDR2780" s="653"/>
      <c r="IDS2780" s="653"/>
      <c r="IDT2780" s="653"/>
      <c r="IDU2780" s="653"/>
      <c r="IDV2780" s="653"/>
      <c r="IDW2780" s="653"/>
      <c r="IDX2780" s="653"/>
      <c r="IDY2780" s="653"/>
      <c r="IDZ2780" s="653"/>
      <c r="IEA2780" s="653"/>
      <c r="IEB2780" s="653"/>
      <c r="IEC2780" s="653"/>
      <c r="IED2780" s="653"/>
      <c r="IEE2780" s="653"/>
      <c r="IEF2780" s="653"/>
      <c r="IEG2780" s="653"/>
      <c r="IEH2780" s="653"/>
      <c r="IEI2780" s="653"/>
      <c r="IEJ2780" s="653"/>
      <c r="IEK2780" s="653"/>
      <c r="IEL2780" s="653"/>
      <c r="IEM2780" s="653"/>
      <c r="IEN2780" s="653"/>
      <c r="IEO2780" s="653"/>
      <c r="IEP2780" s="653"/>
      <c r="IEQ2780" s="653"/>
      <c r="IER2780" s="653"/>
      <c r="IES2780" s="653"/>
      <c r="IET2780" s="653"/>
      <c r="IEU2780" s="653"/>
      <c r="IEV2780" s="653"/>
      <c r="IEW2780" s="653"/>
      <c r="IEX2780" s="653"/>
      <c r="IEY2780" s="653"/>
      <c r="IEZ2780" s="653"/>
      <c r="IFA2780" s="653"/>
      <c r="IFB2780" s="653"/>
      <c r="IFC2780" s="653"/>
      <c r="IFD2780" s="653"/>
      <c r="IFE2780" s="653"/>
      <c r="IFF2780" s="653"/>
      <c r="IFG2780" s="653"/>
      <c r="IFH2780" s="653"/>
      <c r="IFI2780" s="653"/>
      <c r="IFJ2780" s="653"/>
      <c r="IFK2780" s="653"/>
      <c r="IFL2780" s="653"/>
      <c r="IFM2780" s="653"/>
      <c r="IFN2780" s="653"/>
      <c r="IFO2780" s="653"/>
      <c r="IFP2780" s="653"/>
      <c r="IFQ2780" s="653"/>
      <c r="IFR2780" s="653"/>
      <c r="IFS2780" s="653"/>
      <c r="IFT2780" s="653"/>
      <c r="IFU2780" s="653"/>
      <c r="IFV2780" s="653"/>
      <c r="IFW2780" s="653"/>
      <c r="IFX2780" s="653"/>
      <c r="IFY2780" s="653"/>
      <c r="IFZ2780" s="653"/>
      <c r="IGA2780" s="653"/>
      <c r="IGB2780" s="653"/>
      <c r="IGC2780" s="653"/>
      <c r="IGD2780" s="653"/>
      <c r="IGE2780" s="653"/>
      <c r="IGF2780" s="653"/>
      <c r="IGG2780" s="653"/>
      <c r="IGH2780" s="653"/>
      <c r="IGI2780" s="653"/>
      <c r="IGJ2780" s="653"/>
      <c r="IGK2780" s="653"/>
      <c r="IGL2780" s="653"/>
      <c r="IGM2780" s="653"/>
      <c r="IGN2780" s="653"/>
      <c r="IGO2780" s="653"/>
      <c r="IGP2780" s="653"/>
      <c r="IGQ2780" s="653"/>
      <c r="IGR2780" s="653"/>
      <c r="IGS2780" s="653"/>
      <c r="IGT2780" s="653"/>
      <c r="IGU2780" s="653"/>
      <c r="IGV2780" s="653"/>
      <c r="IGW2780" s="653"/>
      <c r="IGX2780" s="653"/>
      <c r="IGY2780" s="653"/>
      <c r="IGZ2780" s="653"/>
      <c r="IHA2780" s="653"/>
      <c r="IHB2780" s="653"/>
      <c r="IHC2780" s="653"/>
      <c r="IHD2780" s="653"/>
      <c r="IHE2780" s="653"/>
      <c r="IHF2780" s="653"/>
      <c r="IHG2780" s="653"/>
      <c r="IHH2780" s="653"/>
      <c r="IHI2780" s="653"/>
      <c r="IHJ2780" s="653"/>
      <c r="IHK2780" s="653"/>
      <c r="IHL2780" s="653"/>
      <c r="IHM2780" s="653"/>
      <c r="IHN2780" s="653"/>
      <c r="IHO2780" s="653"/>
      <c r="IHP2780" s="653"/>
      <c r="IHQ2780" s="653"/>
      <c r="IHR2780" s="653"/>
      <c r="IHS2780" s="653"/>
      <c r="IHT2780" s="653"/>
      <c r="IHU2780" s="653"/>
      <c r="IHV2780" s="653"/>
      <c r="IHW2780" s="653"/>
      <c r="IHX2780" s="653"/>
      <c r="IHY2780" s="653"/>
      <c r="IHZ2780" s="653"/>
      <c r="IIA2780" s="653"/>
      <c r="IIB2780" s="653"/>
      <c r="IIC2780" s="653"/>
      <c r="IID2780" s="653"/>
      <c r="IIE2780" s="653"/>
      <c r="IIF2780" s="653"/>
      <c r="IIG2780" s="653"/>
      <c r="IIH2780" s="653"/>
      <c r="III2780" s="653"/>
      <c r="IIJ2780" s="653"/>
      <c r="IIK2780" s="653"/>
      <c r="IIL2780" s="653"/>
      <c r="IIM2780" s="653"/>
      <c r="IIN2780" s="653"/>
      <c r="IIO2780" s="653"/>
      <c r="IIP2780" s="653"/>
      <c r="IIQ2780" s="653"/>
      <c r="IIR2780" s="653"/>
      <c r="IIS2780" s="653"/>
      <c r="IIT2780" s="653"/>
      <c r="IIU2780" s="653"/>
      <c r="IIV2780" s="653"/>
      <c r="IIW2780" s="653"/>
      <c r="IIX2780" s="653"/>
      <c r="IIY2780" s="653"/>
      <c r="IIZ2780" s="653"/>
      <c r="IJA2780" s="653"/>
      <c r="IJB2780" s="653"/>
      <c r="IJC2780" s="653"/>
      <c r="IJD2780" s="653"/>
      <c r="IJE2780" s="653"/>
      <c r="IJF2780" s="653"/>
      <c r="IJG2780" s="653"/>
      <c r="IJH2780" s="653"/>
      <c r="IJI2780" s="653"/>
      <c r="IJJ2780" s="653"/>
      <c r="IJK2780" s="653"/>
      <c r="IJL2780" s="653"/>
      <c r="IJM2780" s="653"/>
      <c r="IJN2780" s="653"/>
      <c r="IJO2780" s="653"/>
      <c r="IJP2780" s="653"/>
      <c r="IJQ2780" s="653"/>
      <c r="IJR2780" s="653"/>
      <c r="IJS2780" s="653"/>
      <c r="IJT2780" s="653"/>
      <c r="IJU2780" s="653"/>
      <c r="IJV2780" s="653"/>
      <c r="IJW2780" s="653"/>
      <c r="IJX2780" s="653"/>
      <c r="IJY2780" s="653"/>
      <c r="IJZ2780" s="653"/>
      <c r="IKA2780" s="653"/>
      <c r="IKB2780" s="653"/>
      <c r="IKC2780" s="653"/>
      <c r="IKD2780" s="653"/>
      <c r="IKE2780" s="653"/>
      <c r="IKF2780" s="653"/>
      <c r="IKG2780" s="653"/>
      <c r="IKH2780" s="653"/>
      <c r="IKI2780" s="653"/>
      <c r="IKJ2780" s="653"/>
      <c r="IKK2780" s="653"/>
      <c r="IKL2780" s="653"/>
      <c r="IKM2780" s="653"/>
      <c r="IKN2780" s="653"/>
      <c r="IKO2780" s="653"/>
      <c r="IKP2780" s="653"/>
      <c r="IKQ2780" s="653"/>
      <c r="IKR2780" s="653"/>
      <c r="IKS2780" s="653"/>
      <c r="IKT2780" s="653"/>
      <c r="IKU2780" s="653"/>
      <c r="IKV2780" s="653"/>
      <c r="IKW2780" s="653"/>
      <c r="IKX2780" s="653"/>
      <c r="IKY2780" s="653"/>
      <c r="IKZ2780" s="653"/>
      <c r="ILA2780" s="653"/>
      <c r="ILB2780" s="653"/>
      <c r="ILC2780" s="653"/>
      <c r="ILD2780" s="653"/>
      <c r="ILE2780" s="653"/>
      <c r="ILF2780" s="653"/>
      <c r="ILG2780" s="653"/>
      <c r="ILH2780" s="653"/>
      <c r="ILI2780" s="653"/>
      <c r="ILJ2780" s="653"/>
      <c r="ILK2780" s="653"/>
      <c r="ILL2780" s="653"/>
      <c r="ILM2780" s="653"/>
      <c r="ILN2780" s="653"/>
      <c r="ILO2780" s="653"/>
      <c r="ILP2780" s="653"/>
      <c r="ILQ2780" s="653"/>
      <c r="ILR2780" s="653"/>
      <c r="ILS2780" s="653"/>
      <c r="ILT2780" s="653"/>
      <c r="ILU2780" s="653"/>
      <c r="ILV2780" s="653"/>
      <c r="ILW2780" s="653"/>
      <c r="ILX2780" s="653"/>
      <c r="ILY2780" s="653"/>
      <c r="ILZ2780" s="653"/>
      <c r="IMA2780" s="653"/>
      <c r="IMB2780" s="653"/>
      <c r="IMC2780" s="653"/>
      <c r="IMD2780" s="653"/>
      <c r="IME2780" s="653"/>
      <c r="IMF2780" s="653"/>
      <c r="IMG2780" s="653"/>
      <c r="IMH2780" s="653"/>
      <c r="IMI2780" s="653"/>
      <c r="IMJ2780" s="653"/>
      <c r="IMK2780" s="653"/>
      <c r="IML2780" s="653"/>
      <c r="IMM2780" s="653"/>
      <c r="IMN2780" s="653"/>
      <c r="IMO2780" s="653"/>
      <c r="IMP2780" s="653"/>
      <c r="IMQ2780" s="653"/>
      <c r="IMR2780" s="653"/>
      <c r="IMS2780" s="653"/>
      <c r="IMT2780" s="653"/>
      <c r="IMU2780" s="653"/>
      <c r="IMV2780" s="653"/>
      <c r="IMW2780" s="653"/>
      <c r="IMX2780" s="653"/>
      <c r="IMY2780" s="653"/>
      <c r="IMZ2780" s="653"/>
      <c r="INA2780" s="653"/>
      <c r="INB2780" s="653"/>
      <c r="INC2780" s="653"/>
      <c r="IND2780" s="653"/>
      <c r="INE2780" s="653"/>
      <c r="INF2780" s="653"/>
      <c r="ING2780" s="653"/>
      <c r="INH2780" s="653"/>
      <c r="INI2780" s="653"/>
      <c r="INJ2780" s="653"/>
      <c r="INK2780" s="653"/>
      <c r="INL2780" s="653"/>
      <c r="INM2780" s="653"/>
      <c r="INN2780" s="653"/>
      <c r="INO2780" s="653"/>
      <c r="INP2780" s="653"/>
      <c r="INQ2780" s="653"/>
      <c r="INR2780" s="653"/>
      <c r="INS2780" s="653"/>
      <c r="INT2780" s="653"/>
      <c r="INU2780" s="653"/>
      <c r="INV2780" s="653"/>
      <c r="INW2780" s="653"/>
      <c r="INX2780" s="653"/>
      <c r="INY2780" s="653"/>
      <c r="INZ2780" s="653"/>
      <c r="IOA2780" s="653"/>
      <c r="IOB2780" s="653"/>
      <c r="IOC2780" s="653"/>
      <c r="IOD2780" s="653"/>
      <c r="IOE2780" s="653"/>
      <c r="IOF2780" s="653"/>
      <c r="IOG2780" s="653"/>
      <c r="IOH2780" s="653"/>
      <c r="IOI2780" s="653"/>
      <c r="IOJ2780" s="653"/>
      <c r="IOK2780" s="653"/>
      <c r="IOL2780" s="653"/>
      <c r="IOM2780" s="653"/>
      <c r="ION2780" s="653"/>
      <c r="IOO2780" s="653"/>
      <c r="IOP2780" s="653"/>
      <c r="IOQ2780" s="653"/>
      <c r="IOR2780" s="653"/>
      <c r="IOS2780" s="653"/>
      <c r="IOT2780" s="653"/>
      <c r="IOU2780" s="653"/>
      <c r="IOV2780" s="653"/>
      <c r="IOW2780" s="653"/>
      <c r="IOX2780" s="653"/>
      <c r="IOY2780" s="653"/>
      <c r="IOZ2780" s="653"/>
      <c r="IPA2780" s="653"/>
      <c r="IPB2780" s="653"/>
      <c r="IPC2780" s="653"/>
      <c r="IPD2780" s="653"/>
      <c r="IPE2780" s="653"/>
      <c r="IPF2780" s="653"/>
      <c r="IPG2780" s="653"/>
      <c r="IPH2780" s="653"/>
      <c r="IPI2780" s="653"/>
      <c r="IPJ2780" s="653"/>
      <c r="IPK2780" s="653"/>
      <c r="IPL2780" s="653"/>
      <c r="IPM2780" s="653"/>
      <c r="IPN2780" s="653"/>
      <c r="IPO2780" s="653"/>
      <c r="IPP2780" s="653"/>
      <c r="IPQ2780" s="653"/>
      <c r="IPR2780" s="653"/>
      <c r="IPS2780" s="653"/>
      <c r="IPT2780" s="653"/>
      <c r="IPU2780" s="653"/>
      <c r="IPV2780" s="653"/>
      <c r="IPW2780" s="653"/>
      <c r="IPX2780" s="653"/>
      <c r="IPY2780" s="653"/>
      <c r="IPZ2780" s="653"/>
      <c r="IQA2780" s="653"/>
      <c r="IQB2780" s="653"/>
      <c r="IQC2780" s="653"/>
      <c r="IQD2780" s="653"/>
      <c r="IQE2780" s="653"/>
      <c r="IQF2780" s="653"/>
      <c r="IQG2780" s="653"/>
      <c r="IQH2780" s="653"/>
      <c r="IQI2780" s="653"/>
      <c r="IQJ2780" s="653"/>
      <c r="IQK2780" s="653"/>
      <c r="IQL2780" s="653"/>
      <c r="IQM2780" s="653"/>
      <c r="IQN2780" s="653"/>
      <c r="IQO2780" s="653"/>
      <c r="IQP2780" s="653"/>
      <c r="IQQ2780" s="653"/>
      <c r="IQR2780" s="653"/>
      <c r="IQS2780" s="653"/>
      <c r="IQT2780" s="653"/>
      <c r="IQU2780" s="653"/>
      <c r="IQV2780" s="653"/>
      <c r="IQW2780" s="653"/>
      <c r="IQX2780" s="653"/>
      <c r="IQY2780" s="653"/>
      <c r="IQZ2780" s="653"/>
      <c r="IRA2780" s="653"/>
      <c r="IRB2780" s="653"/>
      <c r="IRC2780" s="653"/>
      <c r="IRD2780" s="653"/>
      <c r="IRE2780" s="653"/>
      <c r="IRF2780" s="653"/>
      <c r="IRG2780" s="653"/>
      <c r="IRH2780" s="653"/>
      <c r="IRI2780" s="653"/>
      <c r="IRJ2780" s="653"/>
      <c r="IRK2780" s="653"/>
      <c r="IRL2780" s="653"/>
      <c r="IRM2780" s="653"/>
      <c r="IRN2780" s="653"/>
      <c r="IRO2780" s="653"/>
      <c r="IRP2780" s="653"/>
      <c r="IRQ2780" s="653"/>
      <c r="IRR2780" s="653"/>
      <c r="IRS2780" s="653"/>
      <c r="IRT2780" s="653"/>
      <c r="IRU2780" s="653"/>
      <c r="IRV2780" s="653"/>
      <c r="IRW2780" s="653"/>
      <c r="IRX2780" s="653"/>
      <c r="IRY2780" s="653"/>
      <c r="IRZ2780" s="653"/>
      <c r="ISA2780" s="653"/>
      <c r="ISB2780" s="653"/>
      <c r="ISC2780" s="653"/>
      <c r="ISD2780" s="653"/>
      <c r="ISE2780" s="653"/>
      <c r="ISF2780" s="653"/>
      <c r="ISG2780" s="653"/>
      <c r="ISH2780" s="653"/>
      <c r="ISI2780" s="653"/>
      <c r="ISJ2780" s="653"/>
      <c r="ISK2780" s="653"/>
      <c r="ISL2780" s="653"/>
      <c r="ISM2780" s="653"/>
      <c r="ISN2780" s="653"/>
      <c r="ISO2780" s="653"/>
      <c r="ISP2780" s="653"/>
      <c r="ISQ2780" s="653"/>
      <c r="ISR2780" s="653"/>
      <c r="ISS2780" s="653"/>
      <c r="IST2780" s="653"/>
      <c r="ISU2780" s="653"/>
      <c r="ISV2780" s="653"/>
      <c r="ISW2780" s="653"/>
      <c r="ISX2780" s="653"/>
      <c r="ISY2780" s="653"/>
      <c r="ISZ2780" s="653"/>
      <c r="ITA2780" s="653"/>
      <c r="ITB2780" s="653"/>
      <c r="ITC2780" s="653"/>
      <c r="ITD2780" s="653"/>
      <c r="ITE2780" s="653"/>
      <c r="ITF2780" s="653"/>
      <c r="ITG2780" s="653"/>
      <c r="ITH2780" s="653"/>
      <c r="ITI2780" s="653"/>
      <c r="ITJ2780" s="653"/>
      <c r="ITK2780" s="653"/>
      <c r="ITL2780" s="653"/>
      <c r="ITM2780" s="653"/>
      <c r="ITN2780" s="653"/>
      <c r="ITO2780" s="653"/>
      <c r="ITP2780" s="653"/>
      <c r="ITQ2780" s="653"/>
      <c r="ITR2780" s="653"/>
      <c r="ITS2780" s="653"/>
      <c r="ITT2780" s="653"/>
      <c r="ITU2780" s="653"/>
      <c r="ITV2780" s="653"/>
      <c r="ITW2780" s="653"/>
      <c r="ITX2780" s="653"/>
      <c r="ITY2780" s="653"/>
      <c r="ITZ2780" s="653"/>
      <c r="IUA2780" s="653"/>
      <c r="IUB2780" s="653"/>
      <c r="IUC2780" s="653"/>
      <c r="IUD2780" s="653"/>
      <c r="IUE2780" s="653"/>
      <c r="IUF2780" s="653"/>
      <c r="IUG2780" s="653"/>
      <c r="IUH2780" s="653"/>
      <c r="IUI2780" s="653"/>
      <c r="IUJ2780" s="653"/>
      <c r="IUK2780" s="653"/>
      <c r="IUL2780" s="653"/>
      <c r="IUM2780" s="653"/>
      <c r="IUN2780" s="653"/>
      <c r="IUO2780" s="653"/>
      <c r="IUP2780" s="653"/>
      <c r="IUQ2780" s="653"/>
      <c r="IUR2780" s="653"/>
      <c r="IUS2780" s="653"/>
      <c r="IUT2780" s="653"/>
      <c r="IUU2780" s="653"/>
      <c r="IUV2780" s="653"/>
      <c r="IUW2780" s="653"/>
      <c r="IUX2780" s="653"/>
      <c r="IUY2780" s="653"/>
      <c r="IUZ2780" s="653"/>
      <c r="IVA2780" s="653"/>
      <c r="IVB2780" s="653"/>
      <c r="IVC2780" s="653"/>
      <c r="IVD2780" s="653"/>
      <c r="IVE2780" s="653"/>
      <c r="IVF2780" s="653"/>
      <c r="IVG2780" s="653"/>
      <c r="IVH2780" s="653"/>
      <c r="IVI2780" s="653"/>
      <c r="IVJ2780" s="653"/>
      <c r="IVK2780" s="653"/>
      <c r="IVL2780" s="653"/>
      <c r="IVM2780" s="653"/>
      <c r="IVN2780" s="653"/>
      <c r="IVO2780" s="653"/>
      <c r="IVP2780" s="653"/>
      <c r="IVQ2780" s="653"/>
      <c r="IVR2780" s="653"/>
      <c r="IVS2780" s="653"/>
      <c r="IVT2780" s="653"/>
      <c r="IVU2780" s="653"/>
      <c r="IVV2780" s="653"/>
      <c r="IVW2780" s="653"/>
      <c r="IVX2780" s="653"/>
      <c r="IVY2780" s="653"/>
      <c r="IVZ2780" s="653"/>
      <c r="IWA2780" s="653"/>
      <c r="IWB2780" s="653"/>
      <c r="IWC2780" s="653"/>
      <c r="IWD2780" s="653"/>
      <c r="IWE2780" s="653"/>
      <c r="IWF2780" s="653"/>
      <c r="IWG2780" s="653"/>
      <c r="IWH2780" s="653"/>
      <c r="IWI2780" s="653"/>
      <c r="IWJ2780" s="653"/>
      <c r="IWK2780" s="653"/>
      <c r="IWL2780" s="653"/>
      <c r="IWM2780" s="653"/>
      <c r="IWN2780" s="653"/>
      <c r="IWO2780" s="653"/>
      <c r="IWP2780" s="653"/>
      <c r="IWQ2780" s="653"/>
      <c r="IWR2780" s="653"/>
      <c r="IWS2780" s="653"/>
      <c r="IWT2780" s="653"/>
      <c r="IWU2780" s="653"/>
      <c r="IWV2780" s="653"/>
      <c r="IWW2780" s="653"/>
      <c r="IWX2780" s="653"/>
      <c r="IWY2780" s="653"/>
      <c r="IWZ2780" s="653"/>
      <c r="IXA2780" s="653"/>
      <c r="IXB2780" s="653"/>
      <c r="IXC2780" s="653"/>
      <c r="IXD2780" s="653"/>
      <c r="IXE2780" s="653"/>
      <c r="IXF2780" s="653"/>
      <c r="IXG2780" s="653"/>
      <c r="IXH2780" s="653"/>
      <c r="IXI2780" s="653"/>
      <c r="IXJ2780" s="653"/>
      <c r="IXK2780" s="653"/>
      <c r="IXL2780" s="653"/>
      <c r="IXM2780" s="653"/>
      <c r="IXN2780" s="653"/>
      <c r="IXO2780" s="653"/>
      <c r="IXP2780" s="653"/>
      <c r="IXQ2780" s="653"/>
      <c r="IXR2780" s="653"/>
      <c r="IXS2780" s="653"/>
      <c r="IXT2780" s="653"/>
      <c r="IXU2780" s="653"/>
      <c r="IXV2780" s="653"/>
      <c r="IXW2780" s="653"/>
      <c r="IXX2780" s="653"/>
      <c r="IXY2780" s="653"/>
      <c r="IXZ2780" s="653"/>
      <c r="IYA2780" s="653"/>
      <c r="IYB2780" s="653"/>
      <c r="IYC2780" s="653"/>
      <c r="IYD2780" s="653"/>
      <c r="IYE2780" s="653"/>
      <c r="IYF2780" s="653"/>
      <c r="IYG2780" s="653"/>
      <c r="IYH2780" s="653"/>
      <c r="IYI2780" s="653"/>
      <c r="IYJ2780" s="653"/>
      <c r="IYK2780" s="653"/>
      <c r="IYL2780" s="653"/>
      <c r="IYM2780" s="653"/>
      <c r="IYN2780" s="653"/>
      <c r="IYO2780" s="653"/>
      <c r="IYP2780" s="653"/>
      <c r="IYQ2780" s="653"/>
      <c r="IYR2780" s="653"/>
      <c r="IYS2780" s="653"/>
      <c r="IYT2780" s="653"/>
      <c r="IYU2780" s="653"/>
      <c r="IYV2780" s="653"/>
      <c r="IYW2780" s="653"/>
      <c r="IYX2780" s="653"/>
      <c r="IYY2780" s="653"/>
      <c r="IYZ2780" s="653"/>
      <c r="IZA2780" s="653"/>
      <c r="IZB2780" s="653"/>
      <c r="IZC2780" s="653"/>
      <c r="IZD2780" s="653"/>
      <c r="IZE2780" s="653"/>
      <c r="IZF2780" s="653"/>
      <c r="IZG2780" s="653"/>
      <c r="IZH2780" s="653"/>
      <c r="IZI2780" s="653"/>
      <c r="IZJ2780" s="653"/>
      <c r="IZK2780" s="653"/>
      <c r="IZL2780" s="653"/>
      <c r="IZM2780" s="653"/>
      <c r="IZN2780" s="653"/>
      <c r="IZO2780" s="653"/>
      <c r="IZP2780" s="653"/>
      <c r="IZQ2780" s="653"/>
      <c r="IZR2780" s="653"/>
      <c r="IZS2780" s="653"/>
      <c r="IZT2780" s="653"/>
      <c r="IZU2780" s="653"/>
      <c r="IZV2780" s="653"/>
      <c r="IZW2780" s="653"/>
      <c r="IZX2780" s="653"/>
      <c r="IZY2780" s="653"/>
      <c r="IZZ2780" s="653"/>
      <c r="JAA2780" s="653"/>
      <c r="JAB2780" s="653"/>
      <c r="JAC2780" s="653"/>
      <c r="JAD2780" s="653"/>
      <c r="JAE2780" s="653"/>
      <c r="JAF2780" s="653"/>
      <c r="JAG2780" s="653"/>
      <c r="JAH2780" s="653"/>
      <c r="JAI2780" s="653"/>
      <c r="JAJ2780" s="653"/>
      <c r="JAK2780" s="653"/>
      <c r="JAL2780" s="653"/>
      <c r="JAM2780" s="653"/>
      <c r="JAN2780" s="653"/>
      <c r="JAO2780" s="653"/>
      <c r="JAP2780" s="653"/>
      <c r="JAQ2780" s="653"/>
      <c r="JAR2780" s="653"/>
      <c r="JAS2780" s="653"/>
      <c r="JAT2780" s="653"/>
      <c r="JAU2780" s="653"/>
      <c r="JAV2780" s="653"/>
      <c r="JAW2780" s="653"/>
      <c r="JAX2780" s="653"/>
      <c r="JAY2780" s="653"/>
      <c r="JAZ2780" s="653"/>
      <c r="JBA2780" s="653"/>
      <c r="JBB2780" s="653"/>
      <c r="JBC2780" s="653"/>
      <c r="JBD2780" s="653"/>
      <c r="JBE2780" s="653"/>
      <c r="JBF2780" s="653"/>
      <c r="JBG2780" s="653"/>
      <c r="JBH2780" s="653"/>
      <c r="JBI2780" s="653"/>
      <c r="JBJ2780" s="653"/>
      <c r="JBK2780" s="653"/>
      <c r="JBL2780" s="653"/>
      <c r="JBM2780" s="653"/>
      <c r="JBN2780" s="653"/>
      <c r="JBO2780" s="653"/>
      <c r="JBP2780" s="653"/>
      <c r="JBQ2780" s="653"/>
      <c r="JBR2780" s="653"/>
      <c r="JBS2780" s="653"/>
      <c r="JBT2780" s="653"/>
      <c r="JBU2780" s="653"/>
      <c r="JBV2780" s="653"/>
      <c r="JBW2780" s="653"/>
      <c r="JBX2780" s="653"/>
      <c r="JBY2780" s="653"/>
      <c r="JBZ2780" s="653"/>
      <c r="JCA2780" s="653"/>
      <c r="JCB2780" s="653"/>
      <c r="JCC2780" s="653"/>
      <c r="JCD2780" s="653"/>
      <c r="JCE2780" s="653"/>
      <c r="JCF2780" s="653"/>
      <c r="JCG2780" s="653"/>
      <c r="JCH2780" s="653"/>
      <c r="JCI2780" s="653"/>
      <c r="JCJ2780" s="653"/>
      <c r="JCK2780" s="653"/>
      <c r="JCL2780" s="653"/>
      <c r="JCM2780" s="653"/>
      <c r="JCN2780" s="653"/>
      <c r="JCO2780" s="653"/>
      <c r="JCP2780" s="653"/>
      <c r="JCQ2780" s="653"/>
      <c r="JCR2780" s="653"/>
      <c r="JCS2780" s="653"/>
      <c r="JCT2780" s="653"/>
      <c r="JCU2780" s="653"/>
      <c r="JCV2780" s="653"/>
      <c r="JCW2780" s="653"/>
      <c r="JCX2780" s="653"/>
      <c r="JCY2780" s="653"/>
      <c r="JCZ2780" s="653"/>
      <c r="JDA2780" s="653"/>
      <c r="JDB2780" s="653"/>
      <c r="JDC2780" s="653"/>
      <c r="JDD2780" s="653"/>
      <c r="JDE2780" s="653"/>
      <c r="JDF2780" s="653"/>
      <c r="JDG2780" s="653"/>
      <c r="JDH2780" s="653"/>
      <c r="JDI2780" s="653"/>
      <c r="JDJ2780" s="653"/>
      <c r="JDK2780" s="653"/>
      <c r="JDL2780" s="653"/>
      <c r="JDM2780" s="653"/>
      <c r="JDN2780" s="653"/>
      <c r="JDO2780" s="653"/>
      <c r="JDP2780" s="653"/>
      <c r="JDQ2780" s="653"/>
      <c r="JDR2780" s="653"/>
      <c r="JDS2780" s="653"/>
      <c r="JDT2780" s="653"/>
      <c r="JDU2780" s="653"/>
      <c r="JDV2780" s="653"/>
      <c r="JDW2780" s="653"/>
      <c r="JDX2780" s="653"/>
      <c r="JDY2780" s="653"/>
      <c r="JDZ2780" s="653"/>
      <c r="JEA2780" s="653"/>
      <c r="JEB2780" s="653"/>
      <c r="JEC2780" s="653"/>
      <c r="JED2780" s="653"/>
      <c r="JEE2780" s="653"/>
      <c r="JEF2780" s="653"/>
      <c r="JEG2780" s="653"/>
      <c r="JEH2780" s="653"/>
      <c r="JEI2780" s="653"/>
      <c r="JEJ2780" s="653"/>
      <c r="JEK2780" s="653"/>
      <c r="JEL2780" s="653"/>
      <c r="JEM2780" s="653"/>
      <c r="JEN2780" s="653"/>
      <c r="JEO2780" s="653"/>
      <c r="JEP2780" s="653"/>
      <c r="JEQ2780" s="653"/>
      <c r="JER2780" s="653"/>
      <c r="JES2780" s="653"/>
      <c r="JET2780" s="653"/>
      <c r="JEU2780" s="653"/>
      <c r="JEV2780" s="653"/>
      <c r="JEW2780" s="653"/>
      <c r="JEX2780" s="653"/>
      <c r="JEY2780" s="653"/>
      <c r="JEZ2780" s="653"/>
      <c r="JFA2780" s="653"/>
      <c r="JFB2780" s="653"/>
      <c r="JFC2780" s="653"/>
      <c r="JFD2780" s="653"/>
      <c r="JFE2780" s="653"/>
      <c r="JFF2780" s="653"/>
      <c r="JFG2780" s="653"/>
      <c r="JFH2780" s="653"/>
      <c r="JFI2780" s="653"/>
      <c r="JFJ2780" s="653"/>
      <c r="JFK2780" s="653"/>
      <c r="JFL2780" s="653"/>
      <c r="JFM2780" s="653"/>
      <c r="JFN2780" s="653"/>
      <c r="JFO2780" s="653"/>
      <c r="JFP2780" s="653"/>
      <c r="JFQ2780" s="653"/>
      <c r="JFR2780" s="653"/>
      <c r="JFS2780" s="653"/>
      <c r="JFT2780" s="653"/>
      <c r="JFU2780" s="653"/>
      <c r="JFV2780" s="653"/>
      <c r="JFW2780" s="653"/>
      <c r="JFX2780" s="653"/>
      <c r="JFY2780" s="653"/>
      <c r="JFZ2780" s="653"/>
      <c r="JGA2780" s="653"/>
      <c r="JGB2780" s="653"/>
      <c r="JGC2780" s="653"/>
      <c r="JGD2780" s="653"/>
      <c r="JGE2780" s="653"/>
      <c r="JGF2780" s="653"/>
      <c r="JGG2780" s="653"/>
      <c r="JGH2780" s="653"/>
      <c r="JGI2780" s="653"/>
      <c r="JGJ2780" s="653"/>
      <c r="JGK2780" s="653"/>
      <c r="JGL2780" s="653"/>
      <c r="JGM2780" s="653"/>
      <c r="JGN2780" s="653"/>
      <c r="JGO2780" s="653"/>
      <c r="JGP2780" s="653"/>
      <c r="JGQ2780" s="653"/>
      <c r="JGR2780" s="653"/>
      <c r="JGS2780" s="653"/>
      <c r="JGT2780" s="653"/>
      <c r="JGU2780" s="653"/>
      <c r="JGV2780" s="653"/>
      <c r="JGW2780" s="653"/>
      <c r="JGX2780" s="653"/>
      <c r="JGY2780" s="653"/>
      <c r="JGZ2780" s="653"/>
      <c r="JHA2780" s="653"/>
      <c r="JHB2780" s="653"/>
      <c r="JHC2780" s="653"/>
      <c r="JHD2780" s="653"/>
      <c r="JHE2780" s="653"/>
      <c r="JHF2780" s="653"/>
      <c r="JHG2780" s="653"/>
      <c r="JHH2780" s="653"/>
      <c r="JHI2780" s="653"/>
      <c r="JHJ2780" s="653"/>
      <c r="JHK2780" s="653"/>
      <c r="JHL2780" s="653"/>
      <c r="JHM2780" s="653"/>
      <c r="JHN2780" s="653"/>
      <c r="JHO2780" s="653"/>
      <c r="JHP2780" s="653"/>
      <c r="JHQ2780" s="653"/>
      <c r="JHR2780" s="653"/>
      <c r="JHS2780" s="653"/>
      <c r="JHT2780" s="653"/>
      <c r="JHU2780" s="653"/>
      <c r="JHV2780" s="653"/>
      <c r="JHW2780" s="653"/>
      <c r="JHX2780" s="653"/>
      <c r="JHY2780" s="653"/>
      <c r="JHZ2780" s="653"/>
      <c r="JIA2780" s="653"/>
      <c r="JIB2780" s="653"/>
      <c r="JIC2780" s="653"/>
      <c r="JID2780" s="653"/>
      <c r="JIE2780" s="653"/>
      <c r="JIF2780" s="653"/>
      <c r="JIG2780" s="653"/>
      <c r="JIH2780" s="653"/>
      <c r="JII2780" s="653"/>
      <c r="JIJ2780" s="653"/>
      <c r="JIK2780" s="653"/>
      <c r="JIL2780" s="653"/>
      <c r="JIM2780" s="653"/>
      <c r="JIN2780" s="653"/>
      <c r="JIO2780" s="653"/>
      <c r="JIP2780" s="653"/>
      <c r="JIQ2780" s="653"/>
      <c r="JIR2780" s="653"/>
      <c r="JIS2780" s="653"/>
      <c r="JIT2780" s="653"/>
      <c r="JIU2780" s="653"/>
      <c r="JIV2780" s="653"/>
      <c r="JIW2780" s="653"/>
      <c r="JIX2780" s="653"/>
      <c r="JIY2780" s="653"/>
      <c r="JIZ2780" s="653"/>
      <c r="JJA2780" s="653"/>
      <c r="JJB2780" s="653"/>
      <c r="JJC2780" s="653"/>
      <c r="JJD2780" s="653"/>
      <c r="JJE2780" s="653"/>
      <c r="JJF2780" s="653"/>
      <c r="JJG2780" s="653"/>
      <c r="JJH2780" s="653"/>
      <c r="JJI2780" s="653"/>
      <c r="JJJ2780" s="653"/>
      <c r="JJK2780" s="653"/>
      <c r="JJL2780" s="653"/>
      <c r="JJM2780" s="653"/>
      <c r="JJN2780" s="653"/>
      <c r="JJO2780" s="653"/>
      <c r="JJP2780" s="653"/>
      <c r="JJQ2780" s="653"/>
      <c r="JJR2780" s="653"/>
      <c r="JJS2780" s="653"/>
      <c r="JJT2780" s="653"/>
      <c r="JJU2780" s="653"/>
      <c r="JJV2780" s="653"/>
      <c r="JJW2780" s="653"/>
      <c r="JJX2780" s="653"/>
      <c r="JJY2780" s="653"/>
      <c r="JJZ2780" s="653"/>
      <c r="JKA2780" s="653"/>
      <c r="JKB2780" s="653"/>
      <c r="JKC2780" s="653"/>
      <c r="JKD2780" s="653"/>
      <c r="JKE2780" s="653"/>
      <c r="JKF2780" s="653"/>
      <c r="JKG2780" s="653"/>
      <c r="JKH2780" s="653"/>
      <c r="JKI2780" s="653"/>
      <c r="JKJ2780" s="653"/>
      <c r="JKK2780" s="653"/>
      <c r="JKL2780" s="653"/>
      <c r="JKM2780" s="653"/>
      <c r="JKN2780" s="653"/>
      <c r="JKO2780" s="653"/>
      <c r="JKP2780" s="653"/>
      <c r="JKQ2780" s="653"/>
      <c r="JKR2780" s="653"/>
      <c r="JKS2780" s="653"/>
      <c r="JKT2780" s="653"/>
      <c r="JKU2780" s="653"/>
      <c r="JKV2780" s="653"/>
      <c r="JKW2780" s="653"/>
      <c r="JKX2780" s="653"/>
      <c r="JKY2780" s="653"/>
      <c r="JKZ2780" s="653"/>
      <c r="JLA2780" s="653"/>
      <c r="JLB2780" s="653"/>
      <c r="JLC2780" s="653"/>
      <c r="JLD2780" s="653"/>
      <c r="JLE2780" s="653"/>
      <c r="JLF2780" s="653"/>
      <c r="JLG2780" s="653"/>
      <c r="JLH2780" s="653"/>
      <c r="JLI2780" s="653"/>
      <c r="JLJ2780" s="653"/>
      <c r="JLK2780" s="653"/>
      <c r="JLL2780" s="653"/>
      <c r="JLM2780" s="653"/>
      <c r="JLN2780" s="653"/>
      <c r="JLO2780" s="653"/>
      <c r="JLP2780" s="653"/>
      <c r="JLQ2780" s="653"/>
      <c r="JLR2780" s="653"/>
      <c r="JLS2780" s="653"/>
      <c r="JLT2780" s="653"/>
      <c r="JLU2780" s="653"/>
      <c r="JLV2780" s="653"/>
      <c r="JLW2780" s="653"/>
      <c r="JLX2780" s="653"/>
      <c r="JLY2780" s="653"/>
      <c r="JLZ2780" s="653"/>
      <c r="JMA2780" s="653"/>
      <c r="JMB2780" s="653"/>
      <c r="JMC2780" s="653"/>
      <c r="JMD2780" s="653"/>
      <c r="JME2780" s="653"/>
      <c r="JMF2780" s="653"/>
      <c r="JMG2780" s="653"/>
      <c r="JMH2780" s="653"/>
      <c r="JMI2780" s="653"/>
      <c r="JMJ2780" s="653"/>
      <c r="JMK2780" s="653"/>
      <c r="JML2780" s="653"/>
      <c r="JMM2780" s="653"/>
      <c r="JMN2780" s="653"/>
      <c r="JMO2780" s="653"/>
      <c r="JMP2780" s="653"/>
      <c r="JMQ2780" s="653"/>
      <c r="JMR2780" s="653"/>
      <c r="JMS2780" s="653"/>
      <c r="JMT2780" s="653"/>
      <c r="JMU2780" s="653"/>
      <c r="JMV2780" s="653"/>
      <c r="JMW2780" s="653"/>
      <c r="JMX2780" s="653"/>
      <c r="JMY2780" s="653"/>
      <c r="JMZ2780" s="653"/>
      <c r="JNA2780" s="653"/>
      <c r="JNB2780" s="653"/>
      <c r="JNC2780" s="653"/>
      <c r="JND2780" s="653"/>
      <c r="JNE2780" s="653"/>
      <c r="JNF2780" s="653"/>
      <c r="JNG2780" s="653"/>
      <c r="JNH2780" s="653"/>
      <c r="JNI2780" s="653"/>
      <c r="JNJ2780" s="653"/>
      <c r="JNK2780" s="653"/>
      <c r="JNL2780" s="653"/>
      <c r="JNM2780" s="653"/>
      <c r="JNN2780" s="653"/>
      <c r="JNO2780" s="653"/>
      <c r="JNP2780" s="653"/>
      <c r="JNQ2780" s="653"/>
      <c r="JNR2780" s="653"/>
      <c r="JNS2780" s="653"/>
      <c r="JNT2780" s="653"/>
      <c r="JNU2780" s="653"/>
      <c r="JNV2780" s="653"/>
      <c r="JNW2780" s="653"/>
      <c r="JNX2780" s="653"/>
      <c r="JNY2780" s="653"/>
      <c r="JNZ2780" s="653"/>
      <c r="JOA2780" s="653"/>
      <c r="JOB2780" s="653"/>
      <c r="JOC2780" s="653"/>
      <c r="JOD2780" s="653"/>
      <c r="JOE2780" s="653"/>
      <c r="JOF2780" s="653"/>
      <c r="JOG2780" s="653"/>
      <c r="JOH2780" s="653"/>
      <c r="JOI2780" s="653"/>
      <c r="JOJ2780" s="653"/>
      <c r="JOK2780" s="653"/>
      <c r="JOL2780" s="653"/>
      <c r="JOM2780" s="653"/>
      <c r="JON2780" s="653"/>
      <c r="JOO2780" s="653"/>
      <c r="JOP2780" s="653"/>
      <c r="JOQ2780" s="653"/>
      <c r="JOR2780" s="653"/>
      <c r="JOS2780" s="653"/>
      <c r="JOT2780" s="653"/>
      <c r="JOU2780" s="653"/>
      <c r="JOV2780" s="653"/>
      <c r="JOW2780" s="653"/>
      <c r="JOX2780" s="653"/>
      <c r="JOY2780" s="653"/>
      <c r="JOZ2780" s="653"/>
      <c r="JPA2780" s="653"/>
      <c r="JPB2780" s="653"/>
      <c r="JPC2780" s="653"/>
      <c r="JPD2780" s="653"/>
      <c r="JPE2780" s="653"/>
      <c r="JPF2780" s="653"/>
      <c r="JPG2780" s="653"/>
      <c r="JPH2780" s="653"/>
      <c r="JPI2780" s="653"/>
      <c r="JPJ2780" s="653"/>
      <c r="JPK2780" s="653"/>
      <c r="JPL2780" s="653"/>
      <c r="JPM2780" s="653"/>
      <c r="JPN2780" s="653"/>
      <c r="JPO2780" s="653"/>
      <c r="JPP2780" s="653"/>
      <c r="JPQ2780" s="653"/>
      <c r="JPR2780" s="653"/>
      <c r="JPS2780" s="653"/>
      <c r="JPT2780" s="653"/>
      <c r="JPU2780" s="653"/>
      <c r="JPV2780" s="653"/>
      <c r="JPW2780" s="653"/>
      <c r="JPX2780" s="653"/>
      <c r="JPY2780" s="653"/>
      <c r="JPZ2780" s="653"/>
      <c r="JQA2780" s="653"/>
      <c r="JQB2780" s="653"/>
      <c r="JQC2780" s="653"/>
      <c r="JQD2780" s="653"/>
      <c r="JQE2780" s="653"/>
      <c r="JQF2780" s="653"/>
      <c r="JQG2780" s="653"/>
      <c r="JQH2780" s="653"/>
      <c r="JQI2780" s="653"/>
      <c r="JQJ2780" s="653"/>
      <c r="JQK2780" s="653"/>
      <c r="JQL2780" s="653"/>
      <c r="JQM2780" s="653"/>
      <c r="JQN2780" s="653"/>
      <c r="JQO2780" s="653"/>
      <c r="JQP2780" s="653"/>
      <c r="JQQ2780" s="653"/>
      <c r="JQR2780" s="653"/>
      <c r="JQS2780" s="653"/>
      <c r="JQT2780" s="653"/>
      <c r="JQU2780" s="653"/>
      <c r="JQV2780" s="653"/>
      <c r="JQW2780" s="653"/>
      <c r="JQX2780" s="653"/>
      <c r="JQY2780" s="653"/>
      <c r="JQZ2780" s="653"/>
      <c r="JRA2780" s="653"/>
      <c r="JRB2780" s="653"/>
      <c r="JRC2780" s="653"/>
      <c r="JRD2780" s="653"/>
      <c r="JRE2780" s="653"/>
      <c r="JRF2780" s="653"/>
      <c r="JRG2780" s="653"/>
      <c r="JRH2780" s="653"/>
      <c r="JRI2780" s="653"/>
      <c r="JRJ2780" s="653"/>
      <c r="JRK2780" s="653"/>
      <c r="JRL2780" s="653"/>
      <c r="JRM2780" s="653"/>
      <c r="JRN2780" s="653"/>
      <c r="JRO2780" s="653"/>
      <c r="JRP2780" s="653"/>
      <c r="JRQ2780" s="653"/>
      <c r="JRR2780" s="653"/>
      <c r="JRS2780" s="653"/>
      <c r="JRT2780" s="653"/>
      <c r="JRU2780" s="653"/>
      <c r="JRV2780" s="653"/>
      <c r="JRW2780" s="653"/>
      <c r="JRX2780" s="653"/>
      <c r="JRY2780" s="653"/>
      <c r="JRZ2780" s="653"/>
      <c r="JSA2780" s="653"/>
      <c r="JSB2780" s="653"/>
      <c r="JSC2780" s="653"/>
      <c r="JSD2780" s="653"/>
      <c r="JSE2780" s="653"/>
      <c r="JSF2780" s="653"/>
      <c r="JSG2780" s="653"/>
      <c r="JSH2780" s="653"/>
      <c r="JSI2780" s="653"/>
      <c r="JSJ2780" s="653"/>
      <c r="JSK2780" s="653"/>
      <c r="JSL2780" s="653"/>
      <c r="JSM2780" s="653"/>
      <c r="JSN2780" s="653"/>
      <c r="JSO2780" s="653"/>
      <c r="JSP2780" s="653"/>
      <c r="JSQ2780" s="653"/>
      <c r="JSR2780" s="653"/>
      <c r="JSS2780" s="653"/>
      <c r="JST2780" s="653"/>
      <c r="JSU2780" s="653"/>
      <c r="JSV2780" s="653"/>
      <c r="JSW2780" s="653"/>
      <c r="JSX2780" s="653"/>
      <c r="JSY2780" s="653"/>
      <c r="JSZ2780" s="653"/>
      <c r="JTA2780" s="653"/>
      <c r="JTB2780" s="653"/>
      <c r="JTC2780" s="653"/>
      <c r="JTD2780" s="653"/>
      <c r="JTE2780" s="653"/>
      <c r="JTF2780" s="653"/>
      <c r="JTG2780" s="653"/>
      <c r="JTH2780" s="653"/>
      <c r="JTI2780" s="653"/>
      <c r="JTJ2780" s="653"/>
      <c r="JTK2780" s="653"/>
      <c r="JTL2780" s="653"/>
      <c r="JTM2780" s="653"/>
      <c r="JTN2780" s="653"/>
      <c r="JTO2780" s="653"/>
      <c r="JTP2780" s="653"/>
      <c r="JTQ2780" s="653"/>
      <c r="JTR2780" s="653"/>
      <c r="JTS2780" s="653"/>
      <c r="JTT2780" s="653"/>
      <c r="JTU2780" s="653"/>
      <c r="JTV2780" s="653"/>
      <c r="JTW2780" s="653"/>
      <c r="JTX2780" s="653"/>
      <c r="JTY2780" s="653"/>
      <c r="JTZ2780" s="653"/>
      <c r="JUA2780" s="653"/>
      <c r="JUB2780" s="653"/>
      <c r="JUC2780" s="653"/>
      <c r="JUD2780" s="653"/>
      <c r="JUE2780" s="653"/>
      <c r="JUF2780" s="653"/>
      <c r="JUG2780" s="653"/>
      <c r="JUH2780" s="653"/>
      <c r="JUI2780" s="653"/>
      <c r="JUJ2780" s="653"/>
      <c r="JUK2780" s="653"/>
      <c r="JUL2780" s="653"/>
      <c r="JUM2780" s="653"/>
      <c r="JUN2780" s="653"/>
      <c r="JUO2780" s="653"/>
      <c r="JUP2780" s="653"/>
      <c r="JUQ2780" s="653"/>
      <c r="JUR2780" s="653"/>
      <c r="JUS2780" s="653"/>
      <c r="JUT2780" s="653"/>
      <c r="JUU2780" s="653"/>
      <c r="JUV2780" s="653"/>
      <c r="JUW2780" s="653"/>
      <c r="JUX2780" s="653"/>
      <c r="JUY2780" s="653"/>
      <c r="JUZ2780" s="653"/>
      <c r="JVA2780" s="653"/>
      <c r="JVB2780" s="653"/>
      <c r="JVC2780" s="653"/>
      <c r="JVD2780" s="653"/>
      <c r="JVE2780" s="653"/>
      <c r="JVF2780" s="653"/>
      <c r="JVG2780" s="653"/>
      <c r="JVH2780" s="653"/>
      <c r="JVI2780" s="653"/>
      <c r="JVJ2780" s="653"/>
      <c r="JVK2780" s="653"/>
      <c r="JVL2780" s="653"/>
      <c r="JVM2780" s="653"/>
      <c r="JVN2780" s="653"/>
      <c r="JVO2780" s="653"/>
      <c r="JVP2780" s="653"/>
      <c r="JVQ2780" s="653"/>
      <c r="JVR2780" s="653"/>
      <c r="JVS2780" s="653"/>
      <c r="JVT2780" s="653"/>
      <c r="JVU2780" s="653"/>
      <c r="JVV2780" s="653"/>
      <c r="JVW2780" s="653"/>
      <c r="JVX2780" s="653"/>
      <c r="JVY2780" s="653"/>
      <c r="JVZ2780" s="653"/>
      <c r="JWA2780" s="653"/>
      <c r="JWB2780" s="653"/>
      <c r="JWC2780" s="653"/>
      <c r="JWD2780" s="653"/>
      <c r="JWE2780" s="653"/>
      <c r="JWF2780" s="653"/>
      <c r="JWG2780" s="653"/>
      <c r="JWH2780" s="653"/>
      <c r="JWI2780" s="653"/>
      <c r="JWJ2780" s="653"/>
      <c r="JWK2780" s="653"/>
      <c r="JWL2780" s="653"/>
      <c r="JWM2780" s="653"/>
      <c r="JWN2780" s="653"/>
      <c r="JWO2780" s="653"/>
      <c r="JWP2780" s="653"/>
      <c r="JWQ2780" s="653"/>
      <c r="JWR2780" s="653"/>
      <c r="JWS2780" s="653"/>
      <c r="JWT2780" s="653"/>
      <c r="JWU2780" s="653"/>
      <c r="JWV2780" s="653"/>
      <c r="JWW2780" s="653"/>
      <c r="JWX2780" s="653"/>
      <c r="JWY2780" s="653"/>
      <c r="JWZ2780" s="653"/>
      <c r="JXA2780" s="653"/>
      <c r="JXB2780" s="653"/>
      <c r="JXC2780" s="653"/>
      <c r="JXD2780" s="653"/>
      <c r="JXE2780" s="653"/>
      <c r="JXF2780" s="653"/>
      <c r="JXG2780" s="653"/>
      <c r="JXH2780" s="653"/>
      <c r="JXI2780" s="653"/>
      <c r="JXJ2780" s="653"/>
      <c r="JXK2780" s="653"/>
      <c r="JXL2780" s="653"/>
      <c r="JXM2780" s="653"/>
      <c r="JXN2780" s="653"/>
      <c r="JXO2780" s="653"/>
      <c r="JXP2780" s="653"/>
      <c r="JXQ2780" s="653"/>
      <c r="JXR2780" s="653"/>
      <c r="JXS2780" s="653"/>
      <c r="JXT2780" s="653"/>
      <c r="JXU2780" s="653"/>
      <c r="JXV2780" s="653"/>
      <c r="JXW2780" s="653"/>
      <c r="JXX2780" s="653"/>
      <c r="JXY2780" s="653"/>
      <c r="JXZ2780" s="653"/>
      <c r="JYA2780" s="653"/>
      <c r="JYB2780" s="653"/>
      <c r="JYC2780" s="653"/>
      <c r="JYD2780" s="653"/>
      <c r="JYE2780" s="653"/>
      <c r="JYF2780" s="653"/>
      <c r="JYG2780" s="653"/>
      <c r="JYH2780" s="653"/>
      <c r="JYI2780" s="653"/>
      <c r="JYJ2780" s="653"/>
      <c r="JYK2780" s="653"/>
      <c r="JYL2780" s="653"/>
      <c r="JYM2780" s="653"/>
      <c r="JYN2780" s="653"/>
      <c r="JYO2780" s="653"/>
      <c r="JYP2780" s="653"/>
      <c r="JYQ2780" s="653"/>
      <c r="JYR2780" s="653"/>
      <c r="JYS2780" s="653"/>
      <c r="JYT2780" s="653"/>
      <c r="JYU2780" s="653"/>
      <c r="JYV2780" s="653"/>
      <c r="JYW2780" s="653"/>
      <c r="JYX2780" s="653"/>
      <c r="JYY2780" s="653"/>
      <c r="JYZ2780" s="653"/>
      <c r="JZA2780" s="653"/>
      <c r="JZB2780" s="653"/>
      <c r="JZC2780" s="653"/>
      <c r="JZD2780" s="653"/>
      <c r="JZE2780" s="653"/>
      <c r="JZF2780" s="653"/>
      <c r="JZG2780" s="653"/>
      <c r="JZH2780" s="653"/>
      <c r="JZI2780" s="653"/>
      <c r="JZJ2780" s="653"/>
      <c r="JZK2780" s="653"/>
      <c r="JZL2780" s="653"/>
      <c r="JZM2780" s="653"/>
      <c r="JZN2780" s="653"/>
      <c r="JZO2780" s="653"/>
      <c r="JZP2780" s="653"/>
      <c r="JZQ2780" s="653"/>
      <c r="JZR2780" s="653"/>
      <c r="JZS2780" s="653"/>
      <c r="JZT2780" s="653"/>
      <c r="JZU2780" s="653"/>
      <c r="JZV2780" s="653"/>
      <c r="JZW2780" s="653"/>
      <c r="JZX2780" s="653"/>
      <c r="JZY2780" s="653"/>
      <c r="JZZ2780" s="653"/>
      <c r="KAA2780" s="653"/>
      <c r="KAB2780" s="653"/>
      <c r="KAC2780" s="653"/>
      <c r="KAD2780" s="653"/>
      <c r="KAE2780" s="653"/>
      <c r="KAF2780" s="653"/>
      <c r="KAG2780" s="653"/>
      <c r="KAH2780" s="653"/>
      <c r="KAI2780" s="653"/>
      <c r="KAJ2780" s="653"/>
      <c r="KAK2780" s="653"/>
      <c r="KAL2780" s="653"/>
      <c r="KAM2780" s="653"/>
      <c r="KAN2780" s="653"/>
      <c r="KAO2780" s="653"/>
      <c r="KAP2780" s="653"/>
      <c r="KAQ2780" s="653"/>
      <c r="KAR2780" s="653"/>
      <c r="KAS2780" s="653"/>
      <c r="KAT2780" s="653"/>
      <c r="KAU2780" s="653"/>
      <c r="KAV2780" s="653"/>
      <c r="KAW2780" s="653"/>
      <c r="KAX2780" s="653"/>
      <c r="KAY2780" s="653"/>
      <c r="KAZ2780" s="653"/>
      <c r="KBA2780" s="653"/>
      <c r="KBB2780" s="653"/>
      <c r="KBC2780" s="653"/>
      <c r="KBD2780" s="653"/>
      <c r="KBE2780" s="653"/>
      <c r="KBF2780" s="653"/>
      <c r="KBG2780" s="653"/>
      <c r="KBH2780" s="653"/>
      <c r="KBI2780" s="653"/>
      <c r="KBJ2780" s="653"/>
      <c r="KBK2780" s="653"/>
      <c r="KBL2780" s="653"/>
      <c r="KBM2780" s="653"/>
      <c r="KBN2780" s="653"/>
      <c r="KBO2780" s="653"/>
      <c r="KBP2780" s="653"/>
      <c r="KBQ2780" s="653"/>
      <c r="KBR2780" s="653"/>
      <c r="KBS2780" s="653"/>
      <c r="KBT2780" s="653"/>
      <c r="KBU2780" s="653"/>
      <c r="KBV2780" s="653"/>
      <c r="KBW2780" s="653"/>
      <c r="KBX2780" s="653"/>
      <c r="KBY2780" s="653"/>
      <c r="KBZ2780" s="653"/>
      <c r="KCA2780" s="653"/>
      <c r="KCB2780" s="653"/>
      <c r="KCC2780" s="653"/>
      <c r="KCD2780" s="653"/>
      <c r="KCE2780" s="653"/>
      <c r="KCF2780" s="653"/>
      <c r="KCG2780" s="653"/>
      <c r="KCH2780" s="653"/>
      <c r="KCI2780" s="653"/>
      <c r="KCJ2780" s="653"/>
      <c r="KCK2780" s="653"/>
      <c r="KCL2780" s="653"/>
      <c r="KCM2780" s="653"/>
      <c r="KCN2780" s="653"/>
      <c r="KCO2780" s="653"/>
      <c r="KCP2780" s="653"/>
      <c r="KCQ2780" s="653"/>
      <c r="KCR2780" s="653"/>
      <c r="KCS2780" s="653"/>
      <c r="KCT2780" s="653"/>
      <c r="KCU2780" s="653"/>
      <c r="KCV2780" s="653"/>
      <c r="KCW2780" s="653"/>
      <c r="KCX2780" s="653"/>
      <c r="KCY2780" s="653"/>
      <c r="KCZ2780" s="653"/>
      <c r="KDA2780" s="653"/>
      <c r="KDB2780" s="653"/>
      <c r="KDC2780" s="653"/>
      <c r="KDD2780" s="653"/>
      <c r="KDE2780" s="653"/>
      <c r="KDF2780" s="653"/>
      <c r="KDG2780" s="653"/>
      <c r="KDH2780" s="653"/>
      <c r="KDI2780" s="653"/>
      <c r="KDJ2780" s="653"/>
      <c r="KDK2780" s="653"/>
      <c r="KDL2780" s="653"/>
      <c r="KDM2780" s="653"/>
      <c r="KDN2780" s="653"/>
      <c r="KDO2780" s="653"/>
      <c r="KDP2780" s="653"/>
      <c r="KDQ2780" s="653"/>
      <c r="KDR2780" s="653"/>
      <c r="KDS2780" s="653"/>
      <c r="KDT2780" s="653"/>
      <c r="KDU2780" s="653"/>
      <c r="KDV2780" s="653"/>
      <c r="KDW2780" s="653"/>
      <c r="KDX2780" s="653"/>
      <c r="KDY2780" s="653"/>
      <c r="KDZ2780" s="653"/>
      <c r="KEA2780" s="653"/>
      <c r="KEB2780" s="653"/>
      <c r="KEC2780" s="653"/>
      <c r="KED2780" s="653"/>
      <c r="KEE2780" s="653"/>
      <c r="KEF2780" s="653"/>
      <c r="KEG2780" s="653"/>
      <c r="KEH2780" s="653"/>
      <c r="KEI2780" s="653"/>
      <c r="KEJ2780" s="653"/>
      <c r="KEK2780" s="653"/>
      <c r="KEL2780" s="653"/>
      <c r="KEM2780" s="653"/>
      <c r="KEN2780" s="653"/>
      <c r="KEO2780" s="653"/>
      <c r="KEP2780" s="653"/>
      <c r="KEQ2780" s="653"/>
      <c r="KER2780" s="653"/>
      <c r="KES2780" s="653"/>
      <c r="KET2780" s="653"/>
      <c r="KEU2780" s="653"/>
      <c r="KEV2780" s="653"/>
      <c r="KEW2780" s="653"/>
      <c r="KEX2780" s="653"/>
      <c r="KEY2780" s="653"/>
      <c r="KEZ2780" s="653"/>
      <c r="KFA2780" s="653"/>
      <c r="KFB2780" s="653"/>
      <c r="KFC2780" s="653"/>
      <c r="KFD2780" s="653"/>
      <c r="KFE2780" s="653"/>
      <c r="KFF2780" s="653"/>
      <c r="KFG2780" s="653"/>
      <c r="KFH2780" s="653"/>
      <c r="KFI2780" s="653"/>
      <c r="KFJ2780" s="653"/>
      <c r="KFK2780" s="653"/>
      <c r="KFL2780" s="653"/>
      <c r="KFM2780" s="653"/>
      <c r="KFN2780" s="653"/>
      <c r="KFO2780" s="653"/>
      <c r="KFP2780" s="653"/>
      <c r="KFQ2780" s="653"/>
      <c r="KFR2780" s="653"/>
      <c r="KFS2780" s="653"/>
      <c r="KFT2780" s="653"/>
      <c r="KFU2780" s="653"/>
      <c r="KFV2780" s="653"/>
      <c r="KFW2780" s="653"/>
      <c r="KFX2780" s="653"/>
      <c r="KFY2780" s="653"/>
      <c r="KFZ2780" s="653"/>
      <c r="KGA2780" s="653"/>
      <c r="KGB2780" s="653"/>
      <c r="KGC2780" s="653"/>
      <c r="KGD2780" s="653"/>
      <c r="KGE2780" s="653"/>
      <c r="KGF2780" s="653"/>
      <c r="KGG2780" s="653"/>
      <c r="KGH2780" s="653"/>
      <c r="KGI2780" s="653"/>
      <c r="KGJ2780" s="653"/>
      <c r="KGK2780" s="653"/>
      <c r="KGL2780" s="653"/>
      <c r="KGM2780" s="653"/>
      <c r="KGN2780" s="653"/>
      <c r="KGO2780" s="653"/>
      <c r="KGP2780" s="653"/>
      <c r="KGQ2780" s="653"/>
      <c r="KGR2780" s="653"/>
      <c r="KGS2780" s="653"/>
      <c r="KGT2780" s="653"/>
      <c r="KGU2780" s="653"/>
      <c r="KGV2780" s="653"/>
      <c r="KGW2780" s="653"/>
      <c r="KGX2780" s="653"/>
      <c r="KGY2780" s="653"/>
      <c r="KGZ2780" s="653"/>
      <c r="KHA2780" s="653"/>
      <c r="KHB2780" s="653"/>
      <c r="KHC2780" s="653"/>
      <c r="KHD2780" s="653"/>
      <c r="KHE2780" s="653"/>
      <c r="KHF2780" s="653"/>
      <c r="KHG2780" s="653"/>
      <c r="KHH2780" s="653"/>
      <c r="KHI2780" s="653"/>
      <c r="KHJ2780" s="653"/>
      <c r="KHK2780" s="653"/>
      <c r="KHL2780" s="653"/>
      <c r="KHM2780" s="653"/>
      <c r="KHN2780" s="653"/>
      <c r="KHO2780" s="653"/>
      <c r="KHP2780" s="653"/>
      <c r="KHQ2780" s="653"/>
      <c r="KHR2780" s="653"/>
      <c r="KHS2780" s="653"/>
      <c r="KHT2780" s="653"/>
      <c r="KHU2780" s="653"/>
      <c r="KHV2780" s="653"/>
      <c r="KHW2780" s="653"/>
      <c r="KHX2780" s="653"/>
      <c r="KHY2780" s="653"/>
      <c r="KHZ2780" s="653"/>
      <c r="KIA2780" s="653"/>
      <c r="KIB2780" s="653"/>
      <c r="KIC2780" s="653"/>
      <c r="KID2780" s="653"/>
      <c r="KIE2780" s="653"/>
      <c r="KIF2780" s="653"/>
      <c r="KIG2780" s="653"/>
      <c r="KIH2780" s="653"/>
      <c r="KII2780" s="653"/>
      <c r="KIJ2780" s="653"/>
      <c r="KIK2780" s="653"/>
      <c r="KIL2780" s="653"/>
      <c r="KIM2780" s="653"/>
      <c r="KIN2780" s="653"/>
      <c r="KIO2780" s="653"/>
      <c r="KIP2780" s="653"/>
      <c r="KIQ2780" s="653"/>
      <c r="KIR2780" s="653"/>
      <c r="KIS2780" s="653"/>
      <c r="KIT2780" s="653"/>
      <c r="KIU2780" s="653"/>
      <c r="KIV2780" s="653"/>
      <c r="KIW2780" s="653"/>
      <c r="KIX2780" s="653"/>
      <c r="KIY2780" s="653"/>
      <c r="KIZ2780" s="653"/>
      <c r="KJA2780" s="653"/>
      <c r="KJB2780" s="653"/>
      <c r="KJC2780" s="653"/>
      <c r="KJD2780" s="653"/>
      <c r="KJE2780" s="653"/>
      <c r="KJF2780" s="653"/>
      <c r="KJG2780" s="653"/>
      <c r="KJH2780" s="653"/>
      <c r="KJI2780" s="653"/>
      <c r="KJJ2780" s="653"/>
      <c r="KJK2780" s="653"/>
      <c r="KJL2780" s="653"/>
      <c r="KJM2780" s="653"/>
      <c r="KJN2780" s="653"/>
      <c r="KJO2780" s="653"/>
      <c r="KJP2780" s="653"/>
      <c r="KJQ2780" s="653"/>
      <c r="KJR2780" s="653"/>
      <c r="KJS2780" s="653"/>
      <c r="KJT2780" s="653"/>
      <c r="KJU2780" s="653"/>
      <c r="KJV2780" s="653"/>
      <c r="KJW2780" s="653"/>
      <c r="KJX2780" s="653"/>
      <c r="KJY2780" s="653"/>
      <c r="KJZ2780" s="653"/>
      <c r="KKA2780" s="653"/>
      <c r="KKB2780" s="653"/>
      <c r="KKC2780" s="653"/>
      <c r="KKD2780" s="653"/>
      <c r="KKE2780" s="653"/>
      <c r="KKF2780" s="653"/>
      <c r="KKG2780" s="653"/>
      <c r="KKH2780" s="653"/>
      <c r="KKI2780" s="653"/>
      <c r="KKJ2780" s="653"/>
      <c r="KKK2780" s="653"/>
      <c r="KKL2780" s="653"/>
      <c r="KKM2780" s="653"/>
      <c r="KKN2780" s="653"/>
      <c r="KKO2780" s="653"/>
      <c r="KKP2780" s="653"/>
      <c r="KKQ2780" s="653"/>
      <c r="KKR2780" s="653"/>
      <c r="KKS2780" s="653"/>
      <c r="KKT2780" s="653"/>
      <c r="KKU2780" s="653"/>
      <c r="KKV2780" s="653"/>
      <c r="KKW2780" s="653"/>
      <c r="KKX2780" s="653"/>
      <c r="KKY2780" s="653"/>
      <c r="KKZ2780" s="653"/>
      <c r="KLA2780" s="653"/>
      <c r="KLB2780" s="653"/>
      <c r="KLC2780" s="653"/>
      <c r="KLD2780" s="653"/>
      <c r="KLE2780" s="653"/>
      <c r="KLF2780" s="653"/>
      <c r="KLG2780" s="653"/>
      <c r="KLH2780" s="653"/>
      <c r="KLI2780" s="653"/>
      <c r="KLJ2780" s="653"/>
      <c r="KLK2780" s="653"/>
      <c r="KLL2780" s="653"/>
      <c r="KLM2780" s="653"/>
      <c r="KLN2780" s="653"/>
      <c r="KLO2780" s="653"/>
      <c r="KLP2780" s="653"/>
      <c r="KLQ2780" s="653"/>
      <c r="KLR2780" s="653"/>
      <c r="KLS2780" s="653"/>
      <c r="KLT2780" s="653"/>
      <c r="KLU2780" s="653"/>
      <c r="KLV2780" s="653"/>
      <c r="KLW2780" s="653"/>
      <c r="KLX2780" s="653"/>
      <c r="KLY2780" s="653"/>
      <c r="KLZ2780" s="653"/>
      <c r="KMA2780" s="653"/>
      <c r="KMB2780" s="653"/>
      <c r="KMC2780" s="653"/>
      <c r="KMD2780" s="653"/>
      <c r="KME2780" s="653"/>
      <c r="KMF2780" s="653"/>
      <c r="KMG2780" s="653"/>
      <c r="KMH2780" s="653"/>
      <c r="KMI2780" s="653"/>
      <c r="KMJ2780" s="653"/>
      <c r="KMK2780" s="653"/>
      <c r="KML2780" s="653"/>
      <c r="KMM2780" s="653"/>
      <c r="KMN2780" s="653"/>
      <c r="KMO2780" s="653"/>
      <c r="KMP2780" s="653"/>
      <c r="KMQ2780" s="653"/>
      <c r="KMR2780" s="653"/>
      <c r="KMS2780" s="653"/>
      <c r="KMT2780" s="653"/>
      <c r="KMU2780" s="653"/>
      <c r="KMV2780" s="653"/>
      <c r="KMW2780" s="653"/>
      <c r="KMX2780" s="653"/>
      <c r="KMY2780" s="653"/>
      <c r="KMZ2780" s="653"/>
      <c r="KNA2780" s="653"/>
      <c r="KNB2780" s="653"/>
      <c r="KNC2780" s="653"/>
      <c r="KND2780" s="653"/>
      <c r="KNE2780" s="653"/>
      <c r="KNF2780" s="653"/>
      <c r="KNG2780" s="653"/>
      <c r="KNH2780" s="653"/>
      <c r="KNI2780" s="653"/>
      <c r="KNJ2780" s="653"/>
      <c r="KNK2780" s="653"/>
      <c r="KNL2780" s="653"/>
      <c r="KNM2780" s="653"/>
      <c r="KNN2780" s="653"/>
      <c r="KNO2780" s="653"/>
      <c r="KNP2780" s="653"/>
      <c r="KNQ2780" s="653"/>
      <c r="KNR2780" s="653"/>
      <c r="KNS2780" s="653"/>
      <c r="KNT2780" s="653"/>
      <c r="KNU2780" s="653"/>
      <c r="KNV2780" s="653"/>
      <c r="KNW2780" s="653"/>
      <c r="KNX2780" s="653"/>
      <c r="KNY2780" s="653"/>
      <c r="KNZ2780" s="653"/>
      <c r="KOA2780" s="653"/>
      <c r="KOB2780" s="653"/>
      <c r="KOC2780" s="653"/>
      <c r="KOD2780" s="653"/>
      <c r="KOE2780" s="653"/>
      <c r="KOF2780" s="653"/>
      <c r="KOG2780" s="653"/>
      <c r="KOH2780" s="653"/>
      <c r="KOI2780" s="653"/>
      <c r="KOJ2780" s="653"/>
      <c r="KOK2780" s="653"/>
      <c r="KOL2780" s="653"/>
      <c r="KOM2780" s="653"/>
      <c r="KON2780" s="653"/>
      <c r="KOO2780" s="653"/>
      <c r="KOP2780" s="653"/>
      <c r="KOQ2780" s="653"/>
      <c r="KOR2780" s="653"/>
      <c r="KOS2780" s="653"/>
      <c r="KOT2780" s="653"/>
      <c r="KOU2780" s="653"/>
      <c r="KOV2780" s="653"/>
      <c r="KOW2780" s="653"/>
      <c r="KOX2780" s="653"/>
      <c r="KOY2780" s="653"/>
      <c r="KOZ2780" s="653"/>
      <c r="KPA2780" s="653"/>
      <c r="KPB2780" s="653"/>
      <c r="KPC2780" s="653"/>
      <c r="KPD2780" s="653"/>
      <c r="KPE2780" s="653"/>
      <c r="KPF2780" s="653"/>
      <c r="KPG2780" s="653"/>
      <c r="KPH2780" s="653"/>
      <c r="KPI2780" s="653"/>
      <c r="KPJ2780" s="653"/>
      <c r="KPK2780" s="653"/>
      <c r="KPL2780" s="653"/>
      <c r="KPM2780" s="653"/>
      <c r="KPN2780" s="653"/>
      <c r="KPO2780" s="653"/>
      <c r="KPP2780" s="653"/>
      <c r="KPQ2780" s="653"/>
      <c r="KPR2780" s="653"/>
      <c r="KPS2780" s="653"/>
      <c r="KPT2780" s="653"/>
      <c r="KPU2780" s="653"/>
      <c r="KPV2780" s="653"/>
      <c r="KPW2780" s="653"/>
      <c r="KPX2780" s="653"/>
      <c r="KPY2780" s="653"/>
      <c r="KPZ2780" s="653"/>
      <c r="KQA2780" s="653"/>
      <c r="KQB2780" s="653"/>
      <c r="KQC2780" s="653"/>
      <c r="KQD2780" s="653"/>
      <c r="KQE2780" s="653"/>
      <c r="KQF2780" s="653"/>
      <c r="KQG2780" s="653"/>
      <c r="KQH2780" s="653"/>
      <c r="KQI2780" s="653"/>
      <c r="KQJ2780" s="653"/>
      <c r="KQK2780" s="653"/>
      <c r="KQL2780" s="653"/>
      <c r="KQM2780" s="653"/>
      <c r="KQN2780" s="653"/>
      <c r="KQO2780" s="653"/>
      <c r="KQP2780" s="653"/>
      <c r="KQQ2780" s="653"/>
      <c r="KQR2780" s="653"/>
      <c r="KQS2780" s="653"/>
      <c r="KQT2780" s="653"/>
      <c r="KQU2780" s="653"/>
      <c r="KQV2780" s="653"/>
      <c r="KQW2780" s="653"/>
      <c r="KQX2780" s="653"/>
      <c r="KQY2780" s="653"/>
      <c r="KQZ2780" s="653"/>
      <c r="KRA2780" s="653"/>
      <c r="KRB2780" s="653"/>
      <c r="KRC2780" s="653"/>
      <c r="KRD2780" s="653"/>
      <c r="KRE2780" s="653"/>
      <c r="KRF2780" s="653"/>
      <c r="KRG2780" s="653"/>
      <c r="KRH2780" s="653"/>
      <c r="KRI2780" s="653"/>
      <c r="KRJ2780" s="653"/>
      <c r="KRK2780" s="653"/>
      <c r="KRL2780" s="653"/>
      <c r="KRM2780" s="653"/>
      <c r="KRN2780" s="653"/>
      <c r="KRO2780" s="653"/>
      <c r="KRP2780" s="653"/>
      <c r="KRQ2780" s="653"/>
      <c r="KRR2780" s="653"/>
      <c r="KRS2780" s="653"/>
      <c r="KRT2780" s="653"/>
      <c r="KRU2780" s="653"/>
      <c r="KRV2780" s="653"/>
      <c r="KRW2780" s="653"/>
      <c r="KRX2780" s="653"/>
      <c r="KRY2780" s="653"/>
      <c r="KRZ2780" s="653"/>
      <c r="KSA2780" s="653"/>
      <c r="KSB2780" s="653"/>
      <c r="KSC2780" s="653"/>
      <c r="KSD2780" s="653"/>
      <c r="KSE2780" s="653"/>
      <c r="KSF2780" s="653"/>
      <c r="KSG2780" s="653"/>
      <c r="KSH2780" s="653"/>
      <c r="KSI2780" s="653"/>
      <c r="KSJ2780" s="653"/>
      <c r="KSK2780" s="653"/>
      <c r="KSL2780" s="653"/>
      <c r="KSM2780" s="653"/>
      <c r="KSN2780" s="653"/>
      <c r="KSO2780" s="653"/>
      <c r="KSP2780" s="653"/>
      <c r="KSQ2780" s="653"/>
      <c r="KSR2780" s="653"/>
      <c r="KSS2780" s="653"/>
      <c r="KST2780" s="653"/>
      <c r="KSU2780" s="653"/>
      <c r="KSV2780" s="653"/>
      <c r="KSW2780" s="653"/>
      <c r="KSX2780" s="653"/>
      <c r="KSY2780" s="653"/>
      <c r="KSZ2780" s="653"/>
      <c r="KTA2780" s="653"/>
      <c r="KTB2780" s="653"/>
      <c r="KTC2780" s="653"/>
      <c r="KTD2780" s="653"/>
      <c r="KTE2780" s="653"/>
      <c r="KTF2780" s="653"/>
      <c r="KTG2780" s="653"/>
      <c r="KTH2780" s="653"/>
      <c r="KTI2780" s="653"/>
      <c r="KTJ2780" s="653"/>
      <c r="KTK2780" s="653"/>
      <c r="KTL2780" s="653"/>
      <c r="KTM2780" s="653"/>
      <c r="KTN2780" s="653"/>
      <c r="KTO2780" s="653"/>
      <c r="KTP2780" s="653"/>
      <c r="KTQ2780" s="653"/>
      <c r="KTR2780" s="653"/>
      <c r="KTS2780" s="653"/>
      <c r="KTT2780" s="653"/>
      <c r="KTU2780" s="653"/>
      <c r="KTV2780" s="653"/>
      <c r="KTW2780" s="653"/>
      <c r="KTX2780" s="653"/>
      <c r="KTY2780" s="653"/>
      <c r="KTZ2780" s="653"/>
      <c r="KUA2780" s="653"/>
      <c r="KUB2780" s="653"/>
      <c r="KUC2780" s="653"/>
      <c r="KUD2780" s="653"/>
      <c r="KUE2780" s="653"/>
      <c r="KUF2780" s="653"/>
      <c r="KUG2780" s="653"/>
      <c r="KUH2780" s="653"/>
      <c r="KUI2780" s="653"/>
      <c r="KUJ2780" s="653"/>
      <c r="KUK2780" s="653"/>
      <c r="KUL2780" s="653"/>
      <c r="KUM2780" s="653"/>
      <c r="KUN2780" s="653"/>
      <c r="KUO2780" s="653"/>
      <c r="KUP2780" s="653"/>
      <c r="KUQ2780" s="653"/>
      <c r="KUR2780" s="653"/>
      <c r="KUS2780" s="653"/>
      <c r="KUT2780" s="653"/>
      <c r="KUU2780" s="653"/>
      <c r="KUV2780" s="653"/>
      <c r="KUW2780" s="653"/>
      <c r="KUX2780" s="653"/>
      <c r="KUY2780" s="653"/>
      <c r="KUZ2780" s="653"/>
      <c r="KVA2780" s="653"/>
      <c r="KVB2780" s="653"/>
      <c r="KVC2780" s="653"/>
      <c r="KVD2780" s="653"/>
      <c r="KVE2780" s="653"/>
      <c r="KVF2780" s="653"/>
      <c r="KVG2780" s="653"/>
      <c r="KVH2780" s="653"/>
      <c r="KVI2780" s="653"/>
      <c r="KVJ2780" s="653"/>
      <c r="KVK2780" s="653"/>
      <c r="KVL2780" s="653"/>
      <c r="KVM2780" s="653"/>
      <c r="KVN2780" s="653"/>
      <c r="KVO2780" s="653"/>
      <c r="KVP2780" s="653"/>
      <c r="KVQ2780" s="653"/>
      <c r="KVR2780" s="653"/>
      <c r="KVS2780" s="653"/>
      <c r="KVT2780" s="653"/>
      <c r="KVU2780" s="653"/>
      <c r="KVV2780" s="653"/>
      <c r="KVW2780" s="653"/>
      <c r="KVX2780" s="653"/>
      <c r="KVY2780" s="653"/>
      <c r="KVZ2780" s="653"/>
      <c r="KWA2780" s="653"/>
      <c r="KWB2780" s="653"/>
      <c r="KWC2780" s="653"/>
      <c r="KWD2780" s="653"/>
      <c r="KWE2780" s="653"/>
      <c r="KWF2780" s="653"/>
      <c r="KWG2780" s="653"/>
      <c r="KWH2780" s="653"/>
      <c r="KWI2780" s="653"/>
      <c r="KWJ2780" s="653"/>
      <c r="KWK2780" s="653"/>
      <c r="KWL2780" s="653"/>
      <c r="KWM2780" s="653"/>
      <c r="KWN2780" s="653"/>
      <c r="KWO2780" s="653"/>
      <c r="KWP2780" s="653"/>
      <c r="KWQ2780" s="653"/>
      <c r="KWR2780" s="653"/>
      <c r="KWS2780" s="653"/>
      <c r="KWT2780" s="653"/>
      <c r="KWU2780" s="653"/>
      <c r="KWV2780" s="653"/>
      <c r="KWW2780" s="653"/>
      <c r="KWX2780" s="653"/>
      <c r="KWY2780" s="653"/>
      <c r="KWZ2780" s="653"/>
      <c r="KXA2780" s="653"/>
      <c r="KXB2780" s="653"/>
      <c r="KXC2780" s="653"/>
      <c r="KXD2780" s="653"/>
      <c r="KXE2780" s="653"/>
      <c r="KXF2780" s="653"/>
      <c r="KXG2780" s="653"/>
      <c r="KXH2780" s="653"/>
      <c r="KXI2780" s="653"/>
      <c r="KXJ2780" s="653"/>
      <c r="KXK2780" s="653"/>
      <c r="KXL2780" s="653"/>
      <c r="KXM2780" s="653"/>
      <c r="KXN2780" s="653"/>
      <c r="KXO2780" s="653"/>
      <c r="KXP2780" s="653"/>
      <c r="KXQ2780" s="653"/>
      <c r="KXR2780" s="653"/>
      <c r="KXS2780" s="653"/>
      <c r="KXT2780" s="653"/>
      <c r="KXU2780" s="653"/>
      <c r="KXV2780" s="653"/>
      <c r="KXW2780" s="653"/>
      <c r="KXX2780" s="653"/>
      <c r="KXY2780" s="653"/>
      <c r="KXZ2780" s="653"/>
      <c r="KYA2780" s="653"/>
      <c r="KYB2780" s="653"/>
      <c r="KYC2780" s="653"/>
      <c r="KYD2780" s="653"/>
      <c r="KYE2780" s="653"/>
      <c r="KYF2780" s="653"/>
      <c r="KYG2780" s="653"/>
      <c r="KYH2780" s="653"/>
      <c r="KYI2780" s="653"/>
      <c r="KYJ2780" s="653"/>
      <c r="KYK2780" s="653"/>
      <c r="KYL2780" s="653"/>
      <c r="KYM2780" s="653"/>
      <c r="KYN2780" s="653"/>
      <c r="KYO2780" s="653"/>
      <c r="KYP2780" s="653"/>
      <c r="KYQ2780" s="653"/>
      <c r="KYR2780" s="653"/>
      <c r="KYS2780" s="653"/>
      <c r="KYT2780" s="653"/>
      <c r="KYU2780" s="653"/>
      <c r="KYV2780" s="653"/>
      <c r="KYW2780" s="653"/>
      <c r="KYX2780" s="653"/>
      <c r="KYY2780" s="653"/>
      <c r="KYZ2780" s="653"/>
      <c r="KZA2780" s="653"/>
      <c r="KZB2780" s="653"/>
      <c r="KZC2780" s="653"/>
      <c r="KZD2780" s="653"/>
      <c r="KZE2780" s="653"/>
      <c r="KZF2780" s="653"/>
      <c r="KZG2780" s="653"/>
      <c r="KZH2780" s="653"/>
      <c r="KZI2780" s="653"/>
      <c r="KZJ2780" s="653"/>
      <c r="KZK2780" s="653"/>
      <c r="KZL2780" s="653"/>
      <c r="KZM2780" s="653"/>
      <c r="KZN2780" s="653"/>
      <c r="KZO2780" s="653"/>
      <c r="KZP2780" s="653"/>
      <c r="KZQ2780" s="653"/>
      <c r="KZR2780" s="653"/>
      <c r="KZS2780" s="653"/>
      <c r="KZT2780" s="653"/>
      <c r="KZU2780" s="653"/>
      <c r="KZV2780" s="653"/>
      <c r="KZW2780" s="653"/>
      <c r="KZX2780" s="653"/>
      <c r="KZY2780" s="653"/>
      <c r="KZZ2780" s="653"/>
      <c r="LAA2780" s="653"/>
      <c r="LAB2780" s="653"/>
      <c r="LAC2780" s="653"/>
      <c r="LAD2780" s="653"/>
      <c r="LAE2780" s="653"/>
      <c r="LAF2780" s="653"/>
      <c r="LAG2780" s="653"/>
      <c r="LAH2780" s="653"/>
      <c r="LAI2780" s="653"/>
      <c r="LAJ2780" s="653"/>
      <c r="LAK2780" s="653"/>
      <c r="LAL2780" s="653"/>
      <c r="LAM2780" s="653"/>
      <c r="LAN2780" s="653"/>
      <c r="LAO2780" s="653"/>
      <c r="LAP2780" s="653"/>
      <c r="LAQ2780" s="653"/>
      <c r="LAR2780" s="653"/>
      <c r="LAS2780" s="653"/>
      <c r="LAT2780" s="653"/>
      <c r="LAU2780" s="653"/>
      <c r="LAV2780" s="653"/>
      <c r="LAW2780" s="653"/>
      <c r="LAX2780" s="653"/>
      <c r="LAY2780" s="653"/>
      <c r="LAZ2780" s="653"/>
      <c r="LBA2780" s="653"/>
      <c r="LBB2780" s="653"/>
      <c r="LBC2780" s="653"/>
      <c r="LBD2780" s="653"/>
      <c r="LBE2780" s="653"/>
      <c r="LBF2780" s="653"/>
      <c r="LBG2780" s="653"/>
      <c r="LBH2780" s="653"/>
      <c r="LBI2780" s="653"/>
      <c r="LBJ2780" s="653"/>
      <c r="LBK2780" s="653"/>
      <c r="LBL2780" s="653"/>
      <c r="LBM2780" s="653"/>
      <c r="LBN2780" s="653"/>
      <c r="LBO2780" s="653"/>
      <c r="LBP2780" s="653"/>
      <c r="LBQ2780" s="653"/>
      <c r="LBR2780" s="653"/>
      <c r="LBS2780" s="653"/>
      <c r="LBT2780" s="653"/>
      <c r="LBU2780" s="653"/>
      <c r="LBV2780" s="653"/>
      <c r="LBW2780" s="653"/>
      <c r="LBX2780" s="653"/>
      <c r="LBY2780" s="653"/>
      <c r="LBZ2780" s="653"/>
      <c r="LCA2780" s="653"/>
      <c r="LCB2780" s="653"/>
      <c r="LCC2780" s="653"/>
      <c r="LCD2780" s="653"/>
      <c r="LCE2780" s="653"/>
      <c r="LCF2780" s="653"/>
      <c r="LCG2780" s="653"/>
      <c r="LCH2780" s="653"/>
      <c r="LCI2780" s="653"/>
      <c r="LCJ2780" s="653"/>
      <c r="LCK2780" s="653"/>
      <c r="LCL2780" s="653"/>
      <c r="LCM2780" s="653"/>
      <c r="LCN2780" s="653"/>
      <c r="LCO2780" s="653"/>
      <c r="LCP2780" s="653"/>
      <c r="LCQ2780" s="653"/>
      <c r="LCR2780" s="653"/>
      <c r="LCS2780" s="653"/>
      <c r="LCT2780" s="653"/>
      <c r="LCU2780" s="653"/>
      <c r="LCV2780" s="653"/>
      <c r="LCW2780" s="653"/>
      <c r="LCX2780" s="653"/>
      <c r="LCY2780" s="653"/>
      <c r="LCZ2780" s="653"/>
      <c r="LDA2780" s="653"/>
      <c r="LDB2780" s="653"/>
      <c r="LDC2780" s="653"/>
      <c r="LDD2780" s="653"/>
      <c r="LDE2780" s="653"/>
      <c r="LDF2780" s="653"/>
      <c r="LDG2780" s="653"/>
      <c r="LDH2780" s="653"/>
      <c r="LDI2780" s="653"/>
      <c r="LDJ2780" s="653"/>
      <c r="LDK2780" s="653"/>
      <c r="LDL2780" s="653"/>
      <c r="LDM2780" s="653"/>
      <c r="LDN2780" s="653"/>
      <c r="LDO2780" s="653"/>
      <c r="LDP2780" s="653"/>
      <c r="LDQ2780" s="653"/>
      <c r="LDR2780" s="653"/>
      <c r="LDS2780" s="653"/>
      <c r="LDT2780" s="653"/>
      <c r="LDU2780" s="653"/>
      <c r="LDV2780" s="653"/>
      <c r="LDW2780" s="653"/>
      <c r="LDX2780" s="653"/>
      <c r="LDY2780" s="653"/>
      <c r="LDZ2780" s="653"/>
      <c r="LEA2780" s="653"/>
      <c r="LEB2780" s="653"/>
      <c r="LEC2780" s="653"/>
      <c r="LED2780" s="653"/>
      <c r="LEE2780" s="653"/>
      <c r="LEF2780" s="653"/>
      <c r="LEG2780" s="653"/>
      <c r="LEH2780" s="653"/>
      <c r="LEI2780" s="653"/>
      <c r="LEJ2780" s="653"/>
      <c r="LEK2780" s="653"/>
      <c r="LEL2780" s="653"/>
      <c r="LEM2780" s="653"/>
      <c r="LEN2780" s="653"/>
      <c r="LEO2780" s="653"/>
      <c r="LEP2780" s="653"/>
      <c r="LEQ2780" s="653"/>
      <c r="LER2780" s="653"/>
      <c r="LES2780" s="653"/>
      <c r="LET2780" s="653"/>
      <c r="LEU2780" s="653"/>
      <c r="LEV2780" s="653"/>
      <c r="LEW2780" s="653"/>
      <c r="LEX2780" s="653"/>
      <c r="LEY2780" s="653"/>
      <c r="LEZ2780" s="653"/>
      <c r="LFA2780" s="653"/>
      <c r="LFB2780" s="653"/>
      <c r="LFC2780" s="653"/>
      <c r="LFD2780" s="653"/>
      <c r="LFE2780" s="653"/>
      <c r="LFF2780" s="653"/>
      <c r="LFG2780" s="653"/>
      <c r="LFH2780" s="653"/>
      <c r="LFI2780" s="653"/>
      <c r="LFJ2780" s="653"/>
      <c r="LFK2780" s="653"/>
      <c r="LFL2780" s="653"/>
      <c r="LFM2780" s="653"/>
      <c r="LFN2780" s="653"/>
      <c r="LFO2780" s="653"/>
      <c r="LFP2780" s="653"/>
      <c r="LFQ2780" s="653"/>
      <c r="LFR2780" s="653"/>
      <c r="LFS2780" s="653"/>
      <c r="LFT2780" s="653"/>
      <c r="LFU2780" s="653"/>
      <c r="LFV2780" s="653"/>
      <c r="LFW2780" s="653"/>
      <c r="LFX2780" s="653"/>
      <c r="LFY2780" s="653"/>
      <c r="LFZ2780" s="653"/>
      <c r="LGA2780" s="653"/>
      <c r="LGB2780" s="653"/>
      <c r="LGC2780" s="653"/>
      <c r="LGD2780" s="653"/>
      <c r="LGE2780" s="653"/>
      <c r="LGF2780" s="653"/>
      <c r="LGG2780" s="653"/>
      <c r="LGH2780" s="653"/>
      <c r="LGI2780" s="653"/>
      <c r="LGJ2780" s="653"/>
      <c r="LGK2780" s="653"/>
      <c r="LGL2780" s="653"/>
      <c r="LGM2780" s="653"/>
      <c r="LGN2780" s="653"/>
      <c r="LGO2780" s="653"/>
      <c r="LGP2780" s="653"/>
      <c r="LGQ2780" s="653"/>
      <c r="LGR2780" s="653"/>
      <c r="LGS2780" s="653"/>
      <c r="LGT2780" s="653"/>
      <c r="LGU2780" s="653"/>
      <c r="LGV2780" s="653"/>
      <c r="LGW2780" s="653"/>
      <c r="LGX2780" s="653"/>
      <c r="LGY2780" s="653"/>
      <c r="LGZ2780" s="653"/>
      <c r="LHA2780" s="653"/>
      <c r="LHB2780" s="653"/>
      <c r="LHC2780" s="653"/>
      <c r="LHD2780" s="653"/>
      <c r="LHE2780" s="653"/>
      <c r="LHF2780" s="653"/>
      <c r="LHG2780" s="653"/>
      <c r="LHH2780" s="653"/>
      <c r="LHI2780" s="653"/>
      <c r="LHJ2780" s="653"/>
      <c r="LHK2780" s="653"/>
      <c r="LHL2780" s="653"/>
      <c r="LHM2780" s="653"/>
      <c r="LHN2780" s="653"/>
      <c r="LHO2780" s="653"/>
      <c r="LHP2780" s="653"/>
      <c r="LHQ2780" s="653"/>
      <c r="LHR2780" s="653"/>
      <c r="LHS2780" s="653"/>
      <c r="LHT2780" s="653"/>
      <c r="LHU2780" s="653"/>
      <c r="LHV2780" s="653"/>
      <c r="LHW2780" s="653"/>
      <c r="LHX2780" s="653"/>
      <c r="LHY2780" s="653"/>
      <c r="LHZ2780" s="653"/>
      <c r="LIA2780" s="653"/>
      <c r="LIB2780" s="653"/>
      <c r="LIC2780" s="653"/>
      <c r="LID2780" s="653"/>
      <c r="LIE2780" s="653"/>
      <c r="LIF2780" s="653"/>
      <c r="LIG2780" s="653"/>
      <c r="LIH2780" s="653"/>
      <c r="LII2780" s="653"/>
      <c r="LIJ2780" s="653"/>
      <c r="LIK2780" s="653"/>
      <c r="LIL2780" s="653"/>
      <c r="LIM2780" s="653"/>
      <c r="LIN2780" s="653"/>
      <c r="LIO2780" s="653"/>
      <c r="LIP2780" s="653"/>
      <c r="LIQ2780" s="653"/>
      <c r="LIR2780" s="653"/>
      <c r="LIS2780" s="653"/>
      <c r="LIT2780" s="653"/>
      <c r="LIU2780" s="653"/>
      <c r="LIV2780" s="653"/>
      <c r="LIW2780" s="653"/>
      <c r="LIX2780" s="653"/>
      <c r="LIY2780" s="653"/>
      <c r="LIZ2780" s="653"/>
      <c r="LJA2780" s="653"/>
      <c r="LJB2780" s="653"/>
      <c r="LJC2780" s="653"/>
      <c r="LJD2780" s="653"/>
      <c r="LJE2780" s="653"/>
      <c r="LJF2780" s="653"/>
      <c r="LJG2780" s="653"/>
      <c r="LJH2780" s="653"/>
      <c r="LJI2780" s="653"/>
      <c r="LJJ2780" s="653"/>
      <c r="LJK2780" s="653"/>
      <c r="LJL2780" s="653"/>
      <c r="LJM2780" s="653"/>
      <c r="LJN2780" s="653"/>
      <c r="LJO2780" s="653"/>
      <c r="LJP2780" s="653"/>
      <c r="LJQ2780" s="653"/>
      <c r="LJR2780" s="653"/>
      <c r="LJS2780" s="653"/>
      <c r="LJT2780" s="653"/>
      <c r="LJU2780" s="653"/>
      <c r="LJV2780" s="653"/>
      <c r="LJW2780" s="653"/>
      <c r="LJX2780" s="653"/>
      <c r="LJY2780" s="653"/>
      <c r="LJZ2780" s="653"/>
      <c r="LKA2780" s="653"/>
      <c r="LKB2780" s="653"/>
      <c r="LKC2780" s="653"/>
      <c r="LKD2780" s="653"/>
      <c r="LKE2780" s="653"/>
      <c r="LKF2780" s="653"/>
      <c r="LKG2780" s="653"/>
      <c r="LKH2780" s="653"/>
      <c r="LKI2780" s="653"/>
      <c r="LKJ2780" s="653"/>
      <c r="LKK2780" s="653"/>
      <c r="LKL2780" s="653"/>
      <c r="LKM2780" s="653"/>
      <c r="LKN2780" s="653"/>
      <c r="LKO2780" s="653"/>
      <c r="LKP2780" s="653"/>
      <c r="LKQ2780" s="653"/>
      <c r="LKR2780" s="653"/>
      <c r="LKS2780" s="653"/>
      <c r="LKT2780" s="653"/>
      <c r="LKU2780" s="653"/>
      <c r="LKV2780" s="653"/>
      <c r="LKW2780" s="653"/>
      <c r="LKX2780" s="653"/>
      <c r="LKY2780" s="653"/>
      <c r="LKZ2780" s="653"/>
      <c r="LLA2780" s="653"/>
      <c r="LLB2780" s="653"/>
      <c r="LLC2780" s="653"/>
      <c r="LLD2780" s="653"/>
      <c r="LLE2780" s="653"/>
      <c r="LLF2780" s="653"/>
      <c r="LLG2780" s="653"/>
      <c r="LLH2780" s="653"/>
      <c r="LLI2780" s="653"/>
      <c r="LLJ2780" s="653"/>
      <c r="LLK2780" s="653"/>
      <c r="LLL2780" s="653"/>
      <c r="LLM2780" s="653"/>
      <c r="LLN2780" s="653"/>
      <c r="LLO2780" s="653"/>
      <c r="LLP2780" s="653"/>
      <c r="LLQ2780" s="653"/>
      <c r="LLR2780" s="653"/>
      <c r="LLS2780" s="653"/>
      <c r="LLT2780" s="653"/>
      <c r="LLU2780" s="653"/>
      <c r="LLV2780" s="653"/>
      <c r="LLW2780" s="653"/>
      <c r="LLX2780" s="653"/>
      <c r="LLY2780" s="653"/>
      <c r="LLZ2780" s="653"/>
      <c r="LMA2780" s="653"/>
      <c r="LMB2780" s="653"/>
      <c r="LMC2780" s="653"/>
      <c r="LMD2780" s="653"/>
      <c r="LME2780" s="653"/>
      <c r="LMF2780" s="653"/>
      <c r="LMG2780" s="653"/>
      <c r="LMH2780" s="653"/>
      <c r="LMI2780" s="653"/>
      <c r="LMJ2780" s="653"/>
      <c r="LMK2780" s="653"/>
      <c r="LML2780" s="653"/>
      <c r="LMM2780" s="653"/>
      <c r="LMN2780" s="653"/>
      <c r="LMO2780" s="653"/>
      <c r="LMP2780" s="653"/>
      <c r="LMQ2780" s="653"/>
      <c r="LMR2780" s="653"/>
      <c r="LMS2780" s="653"/>
      <c r="LMT2780" s="653"/>
      <c r="LMU2780" s="653"/>
      <c r="LMV2780" s="653"/>
      <c r="LMW2780" s="653"/>
      <c r="LMX2780" s="653"/>
      <c r="LMY2780" s="653"/>
      <c r="LMZ2780" s="653"/>
      <c r="LNA2780" s="653"/>
      <c r="LNB2780" s="653"/>
      <c r="LNC2780" s="653"/>
      <c r="LND2780" s="653"/>
      <c r="LNE2780" s="653"/>
      <c r="LNF2780" s="653"/>
      <c r="LNG2780" s="653"/>
      <c r="LNH2780" s="653"/>
      <c r="LNI2780" s="653"/>
      <c r="LNJ2780" s="653"/>
      <c r="LNK2780" s="653"/>
      <c r="LNL2780" s="653"/>
      <c r="LNM2780" s="653"/>
      <c r="LNN2780" s="653"/>
      <c r="LNO2780" s="653"/>
      <c r="LNP2780" s="653"/>
      <c r="LNQ2780" s="653"/>
      <c r="LNR2780" s="653"/>
      <c r="LNS2780" s="653"/>
      <c r="LNT2780" s="653"/>
      <c r="LNU2780" s="653"/>
      <c r="LNV2780" s="653"/>
      <c r="LNW2780" s="653"/>
      <c r="LNX2780" s="653"/>
      <c r="LNY2780" s="653"/>
      <c r="LNZ2780" s="653"/>
      <c r="LOA2780" s="653"/>
      <c r="LOB2780" s="653"/>
      <c r="LOC2780" s="653"/>
      <c r="LOD2780" s="653"/>
      <c r="LOE2780" s="653"/>
      <c r="LOF2780" s="653"/>
      <c r="LOG2780" s="653"/>
      <c r="LOH2780" s="653"/>
      <c r="LOI2780" s="653"/>
      <c r="LOJ2780" s="653"/>
      <c r="LOK2780" s="653"/>
      <c r="LOL2780" s="653"/>
      <c r="LOM2780" s="653"/>
      <c r="LON2780" s="653"/>
      <c r="LOO2780" s="653"/>
      <c r="LOP2780" s="653"/>
      <c r="LOQ2780" s="653"/>
      <c r="LOR2780" s="653"/>
      <c r="LOS2780" s="653"/>
      <c r="LOT2780" s="653"/>
      <c r="LOU2780" s="653"/>
      <c r="LOV2780" s="653"/>
      <c r="LOW2780" s="653"/>
      <c r="LOX2780" s="653"/>
      <c r="LOY2780" s="653"/>
      <c r="LOZ2780" s="653"/>
      <c r="LPA2780" s="653"/>
      <c r="LPB2780" s="653"/>
      <c r="LPC2780" s="653"/>
      <c r="LPD2780" s="653"/>
      <c r="LPE2780" s="653"/>
      <c r="LPF2780" s="653"/>
      <c r="LPG2780" s="653"/>
      <c r="LPH2780" s="653"/>
      <c r="LPI2780" s="653"/>
      <c r="LPJ2780" s="653"/>
      <c r="LPK2780" s="653"/>
      <c r="LPL2780" s="653"/>
      <c r="LPM2780" s="653"/>
      <c r="LPN2780" s="653"/>
      <c r="LPO2780" s="653"/>
      <c r="LPP2780" s="653"/>
      <c r="LPQ2780" s="653"/>
      <c r="LPR2780" s="653"/>
      <c r="LPS2780" s="653"/>
      <c r="LPT2780" s="653"/>
      <c r="LPU2780" s="653"/>
      <c r="LPV2780" s="653"/>
      <c r="LPW2780" s="653"/>
      <c r="LPX2780" s="653"/>
      <c r="LPY2780" s="653"/>
      <c r="LPZ2780" s="653"/>
      <c r="LQA2780" s="653"/>
      <c r="LQB2780" s="653"/>
      <c r="LQC2780" s="653"/>
      <c r="LQD2780" s="653"/>
      <c r="LQE2780" s="653"/>
      <c r="LQF2780" s="653"/>
      <c r="LQG2780" s="653"/>
      <c r="LQH2780" s="653"/>
      <c r="LQI2780" s="653"/>
      <c r="LQJ2780" s="653"/>
      <c r="LQK2780" s="653"/>
      <c r="LQL2780" s="653"/>
      <c r="LQM2780" s="653"/>
      <c r="LQN2780" s="653"/>
      <c r="LQO2780" s="653"/>
      <c r="LQP2780" s="653"/>
      <c r="LQQ2780" s="653"/>
      <c r="LQR2780" s="653"/>
      <c r="LQS2780" s="653"/>
      <c r="LQT2780" s="653"/>
      <c r="LQU2780" s="653"/>
      <c r="LQV2780" s="653"/>
      <c r="LQW2780" s="653"/>
      <c r="LQX2780" s="653"/>
      <c r="LQY2780" s="653"/>
      <c r="LQZ2780" s="653"/>
      <c r="LRA2780" s="653"/>
      <c r="LRB2780" s="653"/>
      <c r="LRC2780" s="653"/>
      <c r="LRD2780" s="653"/>
      <c r="LRE2780" s="653"/>
      <c r="LRF2780" s="653"/>
      <c r="LRG2780" s="653"/>
      <c r="LRH2780" s="653"/>
      <c r="LRI2780" s="653"/>
      <c r="LRJ2780" s="653"/>
      <c r="LRK2780" s="653"/>
      <c r="LRL2780" s="653"/>
      <c r="LRM2780" s="653"/>
      <c r="LRN2780" s="653"/>
      <c r="LRO2780" s="653"/>
      <c r="LRP2780" s="653"/>
      <c r="LRQ2780" s="653"/>
      <c r="LRR2780" s="653"/>
      <c r="LRS2780" s="653"/>
      <c r="LRT2780" s="653"/>
      <c r="LRU2780" s="653"/>
      <c r="LRV2780" s="653"/>
      <c r="LRW2780" s="653"/>
      <c r="LRX2780" s="653"/>
      <c r="LRY2780" s="653"/>
      <c r="LRZ2780" s="653"/>
      <c r="LSA2780" s="653"/>
      <c r="LSB2780" s="653"/>
      <c r="LSC2780" s="653"/>
      <c r="LSD2780" s="653"/>
      <c r="LSE2780" s="653"/>
      <c r="LSF2780" s="653"/>
      <c r="LSG2780" s="653"/>
      <c r="LSH2780" s="653"/>
      <c r="LSI2780" s="653"/>
      <c r="LSJ2780" s="653"/>
      <c r="LSK2780" s="653"/>
      <c r="LSL2780" s="653"/>
      <c r="LSM2780" s="653"/>
      <c r="LSN2780" s="653"/>
      <c r="LSO2780" s="653"/>
      <c r="LSP2780" s="653"/>
      <c r="LSQ2780" s="653"/>
      <c r="LSR2780" s="653"/>
      <c r="LSS2780" s="653"/>
      <c r="LST2780" s="653"/>
      <c r="LSU2780" s="653"/>
      <c r="LSV2780" s="653"/>
      <c r="LSW2780" s="653"/>
      <c r="LSX2780" s="653"/>
      <c r="LSY2780" s="653"/>
      <c r="LSZ2780" s="653"/>
      <c r="LTA2780" s="653"/>
      <c r="LTB2780" s="653"/>
      <c r="LTC2780" s="653"/>
      <c r="LTD2780" s="653"/>
      <c r="LTE2780" s="653"/>
      <c r="LTF2780" s="653"/>
      <c r="LTG2780" s="653"/>
      <c r="LTH2780" s="653"/>
      <c r="LTI2780" s="653"/>
      <c r="LTJ2780" s="653"/>
      <c r="LTK2780" s="653"/>
      <c r="LTL2780" s="653"/>
      <c r="LTM2780" s="653"/>
      <c r="LTN2780" s="653"/>
      <c r="LTO2780" s="653"/>
      <c r="LTP2780" s="653"/>
      <c r="LTQ2780" s="653"/>
      <c r="LTR2780" s="653"/>
      <c r="LTS2780" s="653"/>
      <c r="LTT2780" s="653"/>
      <c r="LTU2780" s="653"/>
      <c r="LTV2780" s="653"/>
      <c r="LTW2780" s="653"/>
      <c r="LTX2780" s="653"/>
      <c r="LTY2780" s="653"/>
      <c r="LTZ2780" s="653"/>
      <c r="LUA2780" s="653"/>
      <c r="LUB2780" s="653"/>
      <c r="LUC2780" s="653"/>
      <c r="LUD2780" s="653"/>
      <c r="LUE2780" s="653"/>
      <c r="LUF2780" s="653"/>
      <c r="LUG2780" s="653"/>
      <c r="LUH2780" s="653"/>
      <c r="LUI2780" s="653"/>
      <c r="LUJ2780" s="653"/>
      <c r="LUK2780" s="653"/>
      <c r="LUL2780" s="653"/>
      <c r="LUM2780" s="653"/>
      <c r="LUN2780" s="653"/>
      <c r="LUO2780" s="653"/>
      <c r="LUP2780" s="653"/>
      <c r="LUQ2780" s="653"/>
      <c r="LUR2780" s="653"/>
      <c r="LUS2780" s="653"/>
      <c r="LUT2780" s="653"/>
      <c r="LUU2780" s="653"/>
      <c r="LUV2780" s="653"/>
      <c r="LUW2780" s="653"/>
      <c r="LUX2780" s="653"/>
      <c r="LUY2780" s="653"/>
      <c r="LUZ2780" s="653"/>
      <c r="LVA2780" s="653"/>
      <c r="LVB2780" s="653"/>
      <c r="LVC2780" s="653"/>
      <c r="LVD2780" s="653"/>
      <c r="LVE2780" s="653"/>
      <c r="LVF2780" s="653"/>
      <c r="LVG2780" s="653"/>
      <c r="LVH2780" s="653"/>
      <c r="LVI2780" s="653"/>
      <c r="LVJ2780" s="653"/>
      <c r="LVK2780" s="653"/>
      <c r="LVL2780" s="653"/>
      <c r="LVM2780" s="653"/>
      <c r="LVN2780" s="653"/>
      <c r="LVO2780" s="653"/>
      <c r="LVP2780" s="653"/>
      <c r="LVQ2780" s="653"/>
      <c r="LVR2780" s="653"/>
      <c r="LVS2780" s="653"/>
      <c r="LVT2780" s="653"/>
      <c r="LVU2780" s="653"/>
      <c r="LVV2780" s="653"/>
      <c r="LVW2780" s="653"/>
      <c r="LVX2780" s="653"/>
      <c r="LVY2780" s="653"/>
      <c r="LVZ2780" s="653"/>
      <c r="LWA2780" s="653"/>
      <c r="LWB2780" s="653"/>
      <c r="LWC2780" s="653"/>
      <c r="LWD2780" s="653"/>
      <c r="LWE2780" s="653"/>
      <c r="LWF2780" s="653"/>
      <c r="LWG2780" s="653"/>
      <c r="LWH2780" s="653"/>
      <c r="LWI2780" s="653"/>
      <c r="LWJ2780" s="653"/>
      <c r="LWK2780" s="653"/>
      <c r="LWL2780" s="653"/>
      <c r="LWM2780" s="653"/>
      <c r="LWN2780" s="653"/>
      <c r="LWO2780" s="653"/>
      <c r="LWP2780" s="653"/>
      <c r="LWQ2780" s="653"/>
      <c r="LWR2780" s="653"/>
      <c r="LWS2780" s="653"/>
      <c r="LWT2780" s="653"/>
      <c r="LWU2780" s="653"/>
      <c r="LWV2780" s="653"/>
      <c r="LWW2780" s="653"/>
      <c r="LWX2780" s="653"/>
      <c r="LWY2780" s="653"/>
      <c r="LWZ2780" s="653"/>
      <c r="LXA2780" s="653"/>
      <c r="LXB2780" s="653"/>
      <c r="LXC2780" s="653"/>
      <c r="LXD2780" s="653"/>
      <c r="LXE2780" s="653"/>
      <c r="LXF2780" s="653"/>
      <c r="LXG2780" s="653"/>
      <c r="LXH2780" s="653"/>
      <c r="LXI2780" s="653"/>
      <c r="LXJ2780" s="653"/>
      <c r="LXK2780" s="653"/>
      <c r="LXL2780" s="653"/>
      <c r="LXM2780" s="653"/>
      <c r="LXN2780" s="653"/>
      <c r="LXO2780" s="653"/>
      <c r="LXP2780" s="653"/>
      <c r="LXQ2780" s="653"/>
      <c r="LXR2780" s="653"/>
      <c r="LXS2780" s="653"/>
      <c r="LXT2780" s="653"/>
      <c r="LXU2780" s="653"/>
      <c r="LXV2780" s="653"/>
      <c r="LXW2780" s="653"/>
      <c r="LXX2780" s="653"/>
      <c r="LXY2780" s="653"/>
      <c r="LXZ2780" s="653"/>
      <c r="LYA2780" s="653"/>
      <c r="LYB2780" s="653"/>
      <c r="LYC2780" s="653"/>
      <c r="LYD2780" s="653"/>
      <c r="LYE2780" s="653"/>
      <c r="LYF2780" s="653"/>
      <c r="LYG2780" s="653"/>
      <c r="LYH2780" s="653"/>
      <c r="LYI2780" s="653"/>
      <c r="LYJ2780" s="653"/>
      <c r="LYK2780" s="653"/>
      <c r="LYL2780" s="653"/>
      <c r="LYM2780" s="653"/>
      <c r="LYN2780" s="653"/>
      <c r="LYO2780" s="653"/>
      <c r="LYP2780" s="653"/>
      <c r="LYQ2780" s="653"/>
      <c r="LYR2780" s="653"/>
      <c r="LYS2780" s="653"/>
      <c r="LYT2780" s="653"/>
      <c r="LYU2780" s="653"/>
      <c r="LYV2780" s="653"/>
      <c r="LYW2780" s="653"/>
      <c r="LYX2780" s="653"/>
      <c r="LYY2780" s="653"/>
      <c r="LYZ2780" s="653"/>
      <c r="LZA2780" s="653"/>
      <c r="LZB2780" s="653"/>
      <c r="LZC2780" s="653"/>
      <c r="LZD2780" s="653"/>
      <c r="LZE2780" s="653"/>
      <c r="LZF2780" s="653"/>
      <c r="LZG2780" s="653"/>
      <c r="LZH2780" s="653"/>
      <c r="LZI2780" s="653"/>
      <c r="LZJ2780" s="653"/>
      <c r="LZK2780" s="653"/>
      <c r="LZL2780" s="653"/>
      <c r="LZM2780" s="653"/>
      <c r="LZN2780" s="653"/>
      <c r="LZO2780" s="653"/>
      <c r="LZP2780" s="653"/>
      <c r="LZQ2780" s="653"/>
      <c r="LZR2780" s="653"/>
      <c r="LZS2780" s="653"/>
      <c r="LZT2780" s="653"/>
      <c r="LZU2780" s="653"/>
      <c r="LZV2780" s="653"/>
      <c r="LZW2780" s="653"/>
      <c r="LZX2780" s="653"/>
      <c r="LZY2780" s="653"/>
      <c r="LZZ2780" s="653"/>
      <c r="MAA2780" s="653"/>
      <c r="MAB2780" s="653"/>
      <c r="MAC2780" s="653"/>
      <c r="MAD2780" s="653"/>
      <c r="MAE2780" s="653"/>
      <c r="MAF2780" s="653"/>
      <c r="MAG2780" s="653"/>
      <c r="MAH2780" s="653"/>
      <c r="MAI2780" s="653"/>
      <c r="MAJ2780" s="653"/>
      <c r="MAK2780" s="653"/>
      <c r="MAL2780" s="653"/>
      <c r="MAM2780" s="653"/>
      <c r="MAN2780" s="653"/>
      <c r="MAO2780" s="653"/>
      <c r="MAP2780" s="653"/>
      <c r="MAQ2780" s="653"/>
      <c r="MAR2780" s="653"/>
      <c r="MAS2780" s="653"/>
      <c r="MAT2780" s="653"/>
      <c r="MAU2780" s="653"/>
      <c r="MAV2780" s="653"/>
      <c r="MAW2780" s="653"/>
      <c r="MAX2780" s="653"/>
      <c r="MAY2780" s="653"/>
      <c r="MAZ2780" s="653"/>
      <c r="MBA2780" s="653"/>
      <c r="MBB2780" s="653"/>
      <c r="MBC2780" s="653"/>
      <c r="MBD2780" s="653"/>
      <c r="MBE2780" s="653"/>
      <c r="MBF2780" s="653"/>
      <c r="MBG2780" s="653"/>
      <c r="MBH2780" s="653"/>
      <c r="MBI2780" s="653"/>
      <c r="MBJ2780" s="653"/>
      <c r="MBK2780" s="653"/>
      <c r="MBL2780" s="653"/>
      <c r="MBM2780" s="653"/>
      <c r="MBN2780" s="653"/>
      <c r="MBO2780" s="653"/>
      <c r="MBP2780" s="653"/>
      <c r="MBQ2780" s="653"/>
      <c r="MBR2780" s="653"/>
      <c r="MBS2780" s="653"/>
      <c r="MBT2780" s="653"/>
      <c r="MBU2780" s="653"/>
      <c r="MBV2780" s="653"/>
      <c r="MBW2780" s="653"/>
      <c r="MBX2780" s="653"/>
      <c r="MBY2780" s="653"/>
      <c r="MBZ2780" s="653"/>
      <c r="MCA2780" s="653"/>
      <c r="MCB2780" s="653"/>
      <c r="MCC2780" s="653"/>
      <c r="MCD2780" s="653"/>
      <c r="MCE2780" s="653"/>
      <c r="MCF2780" s="653"/>
      <c r="MCG2780" s="653"/>
      <c r="MCH2780" s="653"/>
      <c r="MCI2780" s="653"/>
      <c r="MCJ2780" s="653"/>
      <c r="MCK2780" s="653"/>
      <c r="MCL2780" s="653"/>
      <c r="MCM2780" s="653"/>
      <c r="MCN2780" s="653"/>
      <c r="MCO2780" s="653"/>
      <c r="MCP2780" s="653"/>
      <c r="MCQ2780" s="653"/>
      <c r="MCR2780" s="653"/>
      <c r="MCS2780" s="653"/>
      <c r="MCT2780" s="653"/>
      <c r="MCU2780" s="653"/>
      <c r="MCV2780" s="653"/>
      <c r="MCW2780" s="653"/>
      <c r="MCX2780" s="653"/>
      <c r="MCY2780" s="653"/>
      <c r="MCZ2780" s="653"/>
      <c r="MDA2780" s="653"/>
      <c r="MDB2780" s="653"/>
      <c r="MDC2780" s="653"/>
      <c r="MDD2780" s="653"/>
      <c r="MDE2780" s="653"/>
      <c r="MDF2780" s="653"/>
      <c r="MDG2780" s="653"/>
      <c r="MDH2780" s="653"/>
      <c r="MDI2780" s="653"/>
      <c r="MDJ2780" s="653"/>
      <c r="MDK2780" s="653"/>
      <c r="MDL2780" s="653"/>
      <c r="MDM2780" s="653"/>
      <c r="MDN2780" s="653"/>
      <c r="MDO2780" s="653"/>
      <c r="MDP2780" s="653"/>
      <c r="MDQ2780" s="653"/>
      <c r="MDR2780" s="653"/>
      <c r="MDS2780" s="653"/>
      <c r="MDT2780" s="653"/>
      <c r="MDU2780" s="653"/>
      <c r="MDV2780" s="653"/>
      <c r="MDW2780" s="653"/>
      <c r="MDX2780" s="653"/>
      <c r="MDY2780" s="653"/>
      <c r="MDZ2780" s="653"/>
      <c r="MEA2780" s="653"/>
      <c r="MEB2780" s="653"/>
      <c r="MEC2780" s="653"/>
      <c r="MED2780" s="653"/>
      <c r="MEE2780" s="653"/>
      <c r="MEF2780" s="653"/>
      <c r="MEG2780" s="653"/>
      <c r="MEH2780" s="653"/>
      <c r="MEI2780" s="653"/>
      <c r="MEJ2780" s="653"/>
      <c r="MEK2780" s="653"/>
      <c r="MEL2780" s="653"/>
      <c r="MEM2780" s="653"/>
      <c r="MEN2780" s="653"/>
      <c r="MEO2780" s="653"/>
      <c r="MEP2780" s="653"/>
      <c r="MEQ2780" s="653"/>
      <c r="MER2780" s="653"/>
      <c r="MES2780" s="653"/>
      <c r="MET2780" s="653"/>
      <c r="MEU2780" s="653"/>
      <c r="MEV2780" s="653"/>
      <c r="MEW2780" s="653"/>
      <c r="MEX2780" s="653"/>
      <c r="MEY2780" s="653"/>
      <c r="MEZ2780" s="653"/>
      <c r="MFA2780" s="653"/>
      <c r="MFB2780" s="653"/>
      <c r="MFC2780" s="653"/>
      <c r="MFD2780" s="653"/>
      <c r="MFE2780" s="653"/>
      <c r="MFF2780" s="653"/>
      <c r="MFG2780" s="653"/>
      <c r="MFH2780" s="653"/>
      <c r="MFI2780" s="653"/>
      <c r="MFJ2780" s="653"/>
      <c r="MFK2780" s="653"/>
      <c r="MFL2780" s="653"/>
      <c r="MFM2780" s="653"/>
      <c r="MFN2780" s="653"/>
      <c r="MFO2780" s="653"/>
      <c r="MFP2780" s="653"/>
      <c r="MFQ2780" s="653"/>
      <c r="MFR2780" s="653"/>
      <c r="MFS2780" s="653"/>
      <c r="MFT2780" s="653"/>
      <c r="MFU2780" s="653"/>
      <c r="MFV2780" s="653"/>
      <c r="MFW2780" s="653"/>
      <c r="MFX2780" s="653"/>
      <c r="MFY2780" s="653"/>
      <c r="MFZ2780" s="653"/>
      <c r="MGA2780" s="653"/>
      <c r="MGB2780" s="653"/>
      <c r="MGC2780" s="653"/>
      <c r="MGD2780" s="653"/>
      <c r="MGE2780" s="653"/>
      <c r="MGF2780" s="653"/>
      <c r="MGG2780" s="653"/>
      <c r="MGH2780" s="653"/>
      <c r="MGI2780" s="653"/>
      <c r="MGJ2780" s="653"/>
      <c r="MGK2780" s="653"/>
      <c r="MGL2780" s="653"/>
      <c r="MGM2780" s="653"/>
      <c r="MGN2780" s="653"/>
      <c r="MGO2780" s="653"/>
      <c r="MGP2780" s="653"/>
      <c r="MGQ2780" s="653"/>
      <c r="MGR2780" s="653"/>
      <c r="MGS2780" s="653"/>
      <c r="MGT2780" s="653"/>
      <c r="MGU2780" s="653"/>
      <c r="MGV2780" s="653"/>
      <c r="MGW2780" s="653"/>
      <c r="MGX2780" s="653"/>
      <c r="MGY2780" s="653"/>
      <c r="MGZ2780" s="653"/>
      <c r="MHA2780" s="653"/>
      <c r="MHB2780" s="653"/>
      <c r="MHC2780" s="653"/>
      <c r="MHD2780" s="653"/>
      <c r="MHE2780" s="653"/>
      <c r="MHF2780" s="653"/>
      <c r="MHG2780" s="653"/>
      <c r="MHH2780" s="653"/>
      <c r="MHI2780" s="653"/>
      <c r="MHJ2780" s="653"/>
      <c r="MHK2780" s="653"/>
      <c r="MHL2780" s="653"/>
      <c r="MHM2780" s="653"/>
      <c r="MHN2780" s="653"/>
      <c r="MHO2780" s="653"/>
      <c r="MHP2780" s="653"/>
      <c r="MHQ2780" s="653"/>
      <c r="MHR2780" s="653"/>
      <c r="MHS2780" s="653"/>
      <c r="MHT2780" s="653"/>
      <c r="MHU2780" s="653"/>
      <c r="MHV2780" s="653"/>
      <c r="MHW2780" s="653"/>
      <c r="MHX2780" s="653"/>
      <c r="MHY2780" s="653"/>
      <c r="MHZ2780" s="653"/>
      <c r="MIA2780" s="653"/>
      <c r="MIB2780" s="653"/>
      <c r="MIC2780" s="653"/>
      <c r="MID2780" s="653"/>
      <c r="MIE2780" s="653"/>
      <c r="MIF2780" s="653"/>
      <c r="MIG2780" s="653"/>
      <c r="MIH2780" s="653"/>
      <c r="MII2780" s="653"/>
      <c r="MIJ2780" s="653"/>
      <c r="MIK2780" s="653"/>
      <c r="MIL2780" s="653"/>
      <c r="MIM2780" s="653"/>
      <c r="MIN2780" s="653"/>
      <c r="MIO2780" s="653"/>
      <c r="MIP2780" s="653"/>
      <c r="MIQ2780" s="653"/>
      <c r="MIR2780" s="653"/>
      <c r="MIS2780" s="653"/>
      <c r="MIT2780" s="653"/>
      <c r="MIU2780" s="653"/>
      <c r="MIV2780" s="653"/>
      <c r="MIW2780" s="653"/>
      <c r="MIX2780" s="653"/>
      <c r="MIY2780" s="653"/>
      <c r="MIZ2780" s="653"/>
      <c r="MJA2780" s="653"/>
      <c r="MJB2780" s="653"/>
      <c r="MJC2780" s="653"/>
      <c r="MJD2780" s="653"/>
      <c r="MJE2780" s="653"/>
      <c r="MJF2780" s="653"/>
      <c r="MJG2780" s="653"/>
      <c r="MJH2780" s="653"/>
      <c r="MJI2780" s="653"/>
      <c r="MJJ2780" s="653"/>
      <c r="MJK2780" s="653"/>
      <c r="MJL2780" s="653"/>
      <c r="MJM2780" s="653"/>
      <c r="MJN2780" s="653"/>
      <c r="MJO2780" s="653"/>
      <c r="MJP2780" s="653"/>
      <c r="MJQ2780" s="653"/>
      <c r="MJR2780" s="653"/>
      <c r="MJS2780" s="653"/>
      <c r="MJT2780" s="653"/>
      <c r="MJU2780" s="653"/>
      <c r="MJV2780" s="653"/>
      <c r="MJW2780" s="653"/>
      <c r="MJX2780" s="653"/>
      <c r="MJY2780" s="653"/>
      <c r="MJZ2780" s="653"/>
      <c r="MKA2780" s="653"/>
      <c r="MKB2780" s="653"/>
      <c r="MKC2780" s="653"/>
      <c r="MKD2780" s="653"/>
      <c r="MKE2780" s="653"/>
      <c r="MKF2780" s="653"/>
      <c r="MKG2780" s="653"/>
      <c r="MKH2780" s="653"/>
      <c r="MKI2780" s="653"/>
      <c r="MKJ2780" s="653"/>
      <c r="MKK2780" s="653"/>
      <c r="MKL2780" s="653"/>
      <c r="MKM2780" s="653"/>
      <c r="MKN2780" s="653"/>
      <c r="MKO2780" s="653"/>
      <c r="MKP2780" s="653"/>
      <c r="MKQ2780" s="653"/>
      <c r="MKR2780" s="653"/>
      <c r="MKS2780" s="653"/>
      <c r="MKT2780" s="653"/>
      <c r="MKU2780" s="653"/>
      <c r="MKV2780" s="653"/>
      <c r="MKW2780" s="653"/>
      <c r="MKX2780" s="653"/>
      <c r="MKY2780" s="653"/>
      <c r="MKZ2780" s="653"/>
      <c r="MLA2780" s="653"/>
      <c r="MLB2780" s="653"/>
      <c r="MLC2780" s="653"/>
      <c r="MLD2780" s="653"/>
      <c r="MLE2780" s="653"/>
      <c r="MLF2780" s="653"/>
      <c r="MLG2780" s="653"/>
      <c r="MLH2780" s="653"/>
      <c r="MLI2780" s="653"/>
      <c r="MLJ2780" s="653"/>
      <c r="MLK2780" s="653"/>
      <c r="MLL2780" s="653"/>
      <c r="MLM2780" s="653"/>
      <c r="MLN2780" s="653"/>
      <c r="MLO2780" s="653"/>
      <c r="MLP2780" s="653"/>
      <c r="MLQ2780" s="653"/>
      <c r="MLR2780" s="653"/>
      <c r="MLS2780" s="653"/>
      <c r="MLT2780" s="653"/>
      <c r="MLU2780" s="653"/>
      <c r="MLV2780" s="653"/>
      <c r="MLW2780" s="653"/>
      <c r="MLX2780" s="653"/>
      <c r="MLY2780" s="653"/>
      <c r="MLZ2780" s="653"/>
      <c r="MMA2780" s="653"/>
      <c r="MMB2780" s="653"/>
      <c r="MMC2780" s="653"/>
      <c r="MMD2780" s="653"/>
      <c r="MME2780" s="653"/>
      <c r="MMF2780" s="653"/>
      <c r="MMG2780" s="653"/>
      <c r="MMH2780" s="653"/>
      <c r="MMI2780" s="653"/>
      <c r="MMJ2780" s="653"/>
      <c r="MMK2780" s="653"/>
      <c r="MML2780" s="653"/>
      <c r="MMM2780" s="653"/>
      <c r="MMN2780" s="653"/>
      <c r="MMO2780" s="653"/>
      <c r="MMP2780" s="653"/>
      <c r="MMQ2780" s="653"/>
      <c r="MMR2780" s="653"/>
      <c r="MMS2780" s="653"/>
      <c r="MMT2780" s="653"/>
      <c r="MMU2780" s="653"/>
      <c r="MMV2780" s="653"/>
      <c r="MMW2780" s="653"/>
      <c r="MMX2780" s="653"/>
      <c r="MMY2780" s="653"/>
      <c r="MMZ2780" s="653"/>
      <c r="MNA2780" s="653"/>
      <c r="MNB2780" s="653"/>
      <c r="MNC2780" s="653"/>
      <c r="MND2780" s="653"/>
      <c r="MNE2780" s="653"/>
      <c r="MNF2780" s="653"/>
      <c r="MNG2780" s="653"/>
      <c r="MNH2780" s="653"/>
      <c r="MNI2780" s="653"/>
      <c r="MNJ2780" s="653"/>
      <c r="MNK2780" s="653"/>
      <c r="MNL2780" s="653"/>
      <c r="MNM2780" s="653"/>
      <c r="MNN2780" s="653"/>
      <c r="MNO2780" s="653"/>
      <c r="MNP2780" s="653"/>
      <c r="MNQ2780" s="653"/>
      <c r="MNR2780" s="653"/>
      <c r="MNS2780" s="653"/>
      <c r="MNT2780" s="653"/>
      <c r="MNU2780" s="653"/>
      <c r="MNV2780" s="653"/>
      <c r="MNW2780" s="653"/>
      <c r="MNX2780" s="653"/>
      <c r="MNY2780" s="653"/>
      <c r="MNZ2780" s="653"/>
      <c r="MOA2780" s="653"/>
      <c r="MOB2780" s="653"/>
      <c r="MOC2780" s="653"/>
      <c r="MOD2780" s="653"/>
      <c r="MOE2780" s="653"/>
      <c r="MOF2780" s="653"/>
      <c r="MOG2780" s="653"/>
      <c r="MOH2780" s="653"/>
      <c r="MOI2780" s="653"/>
      <c r="MOJ2780" s="653"/>
      <c r="MOK2780" s="653"/>
      <c r="MOL2780" s="653"/>
      <c r="MOM2780" s="653"/>
      <c r="MON2780" s="653"/>
      <c r="MOO2780" s="653"/>
      <c r="MOP2780" s="653"/>
      <c r="MOQ2780" s="653"/>
      <c r="MOR2780" s="653"/>
      <c r="MOS2780" s="653"/>
      <c r="MOT2780" s="653"/>
      <c r="MOU2780" s="653"/>
      <c r="MOV2780" s="653"/>
      <c r="MOW2780" s="653"/>
      <c r="MOX2780" s="653"/>
      <c r="MOY2780" s="653"/>
      <c r="MOZ2780" s="653"/>
      <c r="MPA2780" s="653"/>
      <c r="MPB2780" s="653"/>
      <c r="MPC2780" s="653"/>
      <c r="MPD2780" s="653"/>
      <c r="MPE2780" s="653"/>
      <c r="MPF2780" s="653"/>
      <c r="MPG2780" s="653"/>
      <c r="MPH2780" s="653"/>
      <c r="MPI2780" s="653"/>
      <c r="MPJ2780" s="653"/>
      <c r="MPK2780" s="653"/>
      <c r="MPL2780" s="653"/>
      <c r="MPM2780" s="653"/>
      <c r="MPN2780" s="653"/>
      <c r="MPO2780" s="653"/>
      <c r="MPP2780" s="653"/>
      <c r="MPQ2780" s="653"/>
      <c r="MPR2780" s="653"/>
      <c r="MPS2780" s="653"/>
      <c r="MPT2780" s="653"/>
      <c r="MPU2780" s="653"/>
      <c r="MPV2780" s="653"/>
      <c r="MPW2780" s="653"/>
      <c r="MPX2780" s="653"/>
      <c r="MPY2780" s="653"/>
      <c r="MPZ2780" s="653"/>
      <c r="MQA2780" s="653"/>
      <c r="MQB2780" s="653"/>
      <c r="MQC2780" s="653"/>
      <c r="MQD2780" s="653"/>
      <c r="MQE2780" s="653"/>
      <c r="MQF2780" s="653"/>
      <c r="MQG2780" s="653"/>
      <c r="MQH2780" s="653"/>
      <c r="MQI2780" s="653"/>
      <c r="MQJ2780" s="653"/>
      <c r="MQK2780" s="653"/>
      <c r="MQL2780" s="653"/>
      <c r="MQM2780" s="653"/>
      <c r="MQN2780" s="653"/>
      <c r="MQO2780" s="653"/>
      <c r="MQP2780" s="653"/>
      <c r="MQQ2780" s="653"/>
      <c r="MQR2780" s="653"/>
      <c r="MQS2780" s="653"/>
      <c r="MQT2780" s="653"/>
      <c r="MQU2780" s="653"/>
      <c r="MQV2780" s="653"/>
      <c r="MQW2780" s="653"/>
      <c r="MQX2780" s="653"/>
      <c r="MQY2780" s="653"/>
      <c r="MQZ2780" s="653"/>
      <c r="MRA2780" s="653"/>
      <c r="MRB2780" s="653"/>
      <c r="MRC2780" s="653"/>
      <c r="MRD2780" s="653"/>
      <c r="MRE2780" s="653"/>
      <c r="MRF2780" s="653"/>
      <c r="MRG2780" s="653"/>
      <c r="MRH2780" s="653"/>
      <c r="MRI2780" s="653"/>
      <c r="MRJ2780" s="653"/>
      <c r="MRK2780" s="653"/>
      <c r="MRL2780" s="653"/>
      <c r="MRM2780" s="653"/>
      <c r="MRN2780" s="653"/>
      <c r="MRO2780" s="653"/>
      <c r="MRP2780" s="653"/>
      <c r="MRQ2780" s="653"/>
      <c r="MRR2780" s="653"/>
      <c r="MRS2780" s="653"/>
      <c r="MRT2780" s="653"/>
      <c r="MRU2780" s="653"/>
      <c r="MRV2780" s="653"/>
      <c r="MRW2780" s="653"/>
      <c r="MRX2780" s="653"/>
      <c r="MRY2780" s="653"/>
      <c r="MRZ2780" s="653"/>
      <c r="MSA2780" s="653"/>
      <c r="MSB2780" s="653"/>
      <c r="MSC2780" s="653"/>
      <c r="MSD2780" s="653"/>
      <c r="MSE2780" s="653"/>
      <c r="MSF2780" s="653"/>
      <c r="MSG2780" s="653"/>
      <c r="MSH2780" s="653"/>
      <c r="MSI2780" s="653"/>
      <c r="MSJ2780" s="653"/>
      <c r="MSK2780" s="653"/>
      <c r="MSL2780" s="653"/>
      <c r="MSM2780" s="653"/>
      <c r="MSN2780" s="653"/>
      <c r="MSO2780" s="653"/>
      <c r="MSP2780" s="653"/>
      <c r="MSQ2780" s="653"/>
      <c r="MSR2780" s="653"/>
      <c r="MSS2780" s="653"/>
      <c r="MST2780" s="653"/>
      <c r="MSU2780" s="653"/>
      <c r="MSV2780" s="653"/>
      <c r="MSW2780" s="653"/>
      <c r="MSX2780" s="653"/>
      <c r="MSY2780" s="653"/>
      <c r="MSZ2780" s="653"/>
      <c r="MTA2780" s="653"/>
      <c r="MTB2780" s="653"/>
      <c r="MTC2780" s="653"/>
      <c r="MTD2780" s="653"/>
      <c r="MTE2780" s="653"/>
      <c r="MTF2780" s="653"/>
      <c r="MTG2780" s="653"/>
      <c r="MTH2780" s="653"/>
      <c r="MTI2780" s="653"/>
      <c r="MTJ2780" s="653"/>
      <c r="MTK2780" s="653"/>
      <c r="MTL2780" s="653"/>
      <c r="MTM2780" s="653"/>
      <c r="MTN2780" s="653"/>
      <c r="MTO2780" s="653"/>
      <c r="MTP2780" s="653"/>
      <c r="MTQ2780" s="653"/>
      <c r="MTR2780" s="653"/>
      <c r="MTS2780" s="653"/>
      <c r="MTT2780" s="653"/>
      <c r="MTU2780" s="653"/>
      <c r="MTV2780" s="653"/>
      <c r="MTW2780" s="653"/>
      <c r="MTX2780" s="653"/>
      <c r="MTY2780" s="653"/>
      <c r="MTZ2780" s="653"/>
      <c r="MUA2780" s="653"/>
      <c r="MUB2780" s="653"/>
      <c r="MUC2780" s="653"/>
      <c r="MUD2780" s="653"/>
      <c r="MUE2780" s="653"/>
      <c r="MUF2780" s="653"/>
      <c r="MUG2780" s="653"/>
      <c r="MUH2780" s="653"/>
      <c r="MUI2780" s="653"/>
      <c r="MUJ2780" s="653"/>
      <c r="MUK2780" s="653"/>
      <c r="MUL2780" s="653"/>
      <c r="MUM2780" s="653"/>
      <c r="MUN2780" s="653"/>
      <c r="MUO2780" s="653"/>
      <c r="MUP2780" s="653"/>
      <c r="MUQ2780" s="653"/>
      <c r="MUR2780" s="653"/>
      <c r="MUS2780" s="653"/>
      <c r="MUT2780" s="653"/>
      <c r="MUU2780" s="653"/>
      <c r="MUV2780" s="653"/>
      <c r="MUW2780" s="653"/>
      <c r="MUX2780" s="653"/>
      <c r="MUY2780" s="653"/>
      <c r="MUZ2780" s="653"/>
      <c r="MVA2780" s="653"/>
      <c r="MVB2780" s="653"/>
      <c r="MVC2780" s="653"/>
      <c r="MVD2780" s="653"/>
      <c r="MVE2780" s="653"/>
      <c r="MVF2780" s="653"/>
      <c r="MVG2780" s="653"/>
      <c r="MVH2780" s="653"/>
      <c r="MVI2780" s="653"/>
      <c r="MVJ2780" s="653"/>
      <c r="MVK2780" s="653"/>
      <c r="MVL2780" s="653"/>
      <c r="MVM2780" s="653"/>
      <c r="MVN2780" s="653"/>
      <c r="MVO2780" s="653"/>
      <c r="MVP2780" s="653"/>
      <c r="MVQ2780" s="653"/>
      <c r="MVR2780" s="653"/>
      <c r="MVS2780" s="653"/>
      <c r="MVT2780" s="653"/>
      <c r="MVU2780" s="653"/>
      <c r="MVV2780" s="653"/>
      <c r="MVW2780" s="653"/>
      <c r="MVX2780" s="653"/>
      <c r="MVY2780" s="653"/>
      <c r="MVZ2780" s="653"/>
      <c r="MWA2780" s="653"/>
      <c r="MWB2780" s="653"/>
      <c r="MWC2780" s="653"/>
      <c r="MWD2780" s="653"/>
      <c r="MWE2780" s="653"/>
      <c r="MWF2780" s="653"/>
      <c r="MWG2780" s="653"/>
      <c r="MWH2780" s="653"/>
      <c r="MWI2780" s="653"/>
      <c r="MWJ2780" s="653"/>
      <c r="MWK2780" s="653"/>
      <c r="MWL2780" s="653"/>
      <c r="MWM2780" s="653"/>
      <c r="MWN2780" s="653"/>
      <c r="MWO2780" s="653"/>
      <c r="MWP2780" s="653"/>
      <c r="MWQ2780" s="653"/>
      <c r="MWR2780" s="653"/>
      <c r="MWS2780" s="653"/>
      <c r="MWT2780" s="653"/>
      <c r="MWU2780" s="653"/>
      <c r="MWV2780" s="653"/>
      <c r="MWW2780" s="653"/>
      <c r="MWX2780" s="653"/>
      <c r="MWY2780" s="653"/>
      <c r="MWZ2780" s="653"/>
      <c r="MXA2780" s="653"/>
      <c r="MXB2780" s="653"/>
      <c r="MXC2780" s="653"/>
      <c r="MXD2780" s="653"/>
      <c r="MXE2780" s="653"/>
      <c r="MXF2780" s="653"/>
      <c r="MXG2780" s="653"/>
      <c r="MXH2780" s="653"/>
      <c r="MXI2780" s="653"/>
      <c r="MXJ2780" s="653"/>
      <c r="MXK2780" s="653"/>
      <c r="MXL2780" s="653"/>
      <c r="MXM2780" s="653"/>
      <c r="MXN2780" s="653"/>
      <c r="MXO2780" s="653"/>
      <c r="MXP2780" s="653"/>
      <c r="MXQ2780" s="653"/>
      <c r="MXR2780" s="653"/>
      <c r="MXS2780" s="653"/>
      <c r="MXT2780" s="653"/>
      <c r="MXU2780" s="653"/>
      <c r="MXV2780" s="653"/>
      <c r="MXW2780" s="653"/>
      <c r="MXX2780" s="653"/>
      <c r="MXY2780" s="653"/>
      <c r="MXZ2780" s="653"/>
      <c r="MYA2780" s="653"/>
      <c r="MYB2780" s="653"/>
      <c r="MYC2780" s="653"/>
      <c r="MYD2780" s="653"/>
      <c r="MYE2780" s="653"/>
      <c r="MYF2780" s="653"/>
      <c r="MYG2780" s="653"/>
      <c r="MYH2780" s="653"/>
      <c r="MYI2780" s="653"/>
      <c r="MYJ2780" s="653"/>
      <c r="MYK2780" s="653"/>
      <c r="MYL2780" s="653"/>
      <c r="MYM2780" s="653"/>
      <c r="MYN2780" s="653"/>
      <c r="MYO2780" s="653"/>
      <c r="MYP2780" s="653"/>
      <c r="MYQ2780" s="653"/>
      <c r="MYR2780" s="653"/>
      <c r="MYS2780" s="653"/>
      <c r="MYT2780" s="653"/>
      <c r="MYU2780" s="653"/>
      <c r="MYV2780" s="653"/>
      <c r="MYW2780" s="653"/>
      <c r="MYX2780" s="653"/>
      <c r="MYY2780" s="653"/>
      <c r="MYZ2780" s="653"/>
      <c r="MZA2780" s="653"/>
      <c r="MZB2780" s="653"/>
      <c r="MZC2780" s="653"/>
      <c r="MZD2780" s="653"/>
      <c r="MZE2780" s="653"/>
      <c r="MZF2780" s="653"/>
      <c r="MZG2780" s="653"/>
      <c r="MZH2780" s="653"/>
      <c r="MZI2780" s="653"/>
      <c r="MZJ2780" s="653"/>
      <c r="MZK2780" s="653"/>
      <c r="MZL2780" s="653"/>
      <c r="MZM2780" s="653"/>
      <c r="MZN2780" s="653"/>
      <c r="MZO2780" s="653"/>
      <c r="MZP2780" s="653"/>
      <c r="MZQ2780" s="653"/>
      <c r="MZR2780" s="653"/>
      <c r="MZS2780" s="653"/>
      <c r="MZT2780" s="653"/>
      <c r="MZU2780" s="653"/>
      <c r="MZV2780" s="653"/>
      <c r="MZW2780" s="653"/>
      <c r="MZX2780" s="653"/>
      <c r="MZY2780" s="653"/>
      <c r="MZZ2780" s="653"/>
      <c r="NAA2780" s="653"/>
      <c r="NAB2780" s="653"/>
      <c r="NAC2780" s="653"/>
      <c r="NAD2780" s="653"/>
      <c r="NAE2780" s="653"/>
      <c r="NAF2780" s="653"/>
      <c r="NAG2780" s="653"/>
      <c r="NAH2780" s="653"/>
      <c r="NAI2780" s="653"/>
      <c r="NAJ2780" s="653"/>
      <c r="NAK2780" s="653"/>
      <c r="NAL2780" s="653"/>
      <c r="NAM2780" s="653"/>
      <c r="NAN2780" s="653"/>
      <c r="NAO2780" s="653"/>
      <c r="NAP2780" s="653"/>
      <c r="NAQ2780" s="653"/>
      <c r="NAR2780" s="653"/>
      <c r="NAS2780" s="653"/>
      <c r="NAT2780" s="653"/>
      <c r="NAU2780" s="653"/>
      <c r="NAV2780" s="653"/>
      <c r="NAW2780" s="653"/>
      <c r="NAX2780" s="653"/>
      <c r="NAY2780" s="653"/>
      <c r="NAZ2780" s="653"/>
      <c r="NBA2780" s="653"/>
      <c r="NBB2780" s="653"/>
      <c r="NBC2780" s="653"/>
      <c r="NBD2780" s="653"/>
      <c r="NBE2780" s="653"/>
      <c r="NBF2780" s="653"/>
      <c r="NBG2780" s="653"/>
      <c r="NBH2780" s="653"/>
      <c r="NBI2780" s="653"/>
      <c r="NBJ2780" s="653"/>
      <c r="NBK2780" s="653"/>
      <c r="NBL2780" s="653"/>
      <c r="NBM2780" s="653"/>
      <c r="NBN2780" s="653"/>
      <c r="NBO2780" s="653"/>
      <c r="NBP2780" s="653"/>
      <c r="NBQ2780" s="653"/>
      <c r="NBR2780" s="653"/>
      <c r="NBS2780" s="653"/>
      <c r="NBT2780" s="653"/>
      <c r="NBU2780" s="653"/>
      <c r="NBV2780" s="653"/>
      <c r="NBW2780" s="653"/>
      <c r="NBX2780" s="653"/>
      <c r="NBY2780" s="653"/>
      <c r="NBZ2780" s="653"/>
      <c r="NCA2780" s="653"/>
      <c r="NCB2780" s="653"/>
      <c r="NCC2780" s="653"/>
      <c r="NCD2780" s="653"/>
      <c r="NCE2780" s="653"/>
      <c r="NCF2780" s="653"/>
      <c r="NCG2780" s="653"/>
      <c r="NCH2780" s="653"/>
      <c r="NCI2780" s="653"/>
      <c r="NCJ2780" s="653"/>
      <c r="NCK2780" s="653"/>
      <c r="NCL2780" s="653"/>
      <c r="NCM2780" s="653"/>
      <c r="NCN2780" s="653"/>
      <c r="NCO2780" s="653"/>
      <c r="NCP2780" s="653"/>
      <c r="NCQ2780" s="653"/>
      <c r="NCR2780" s="653"/>
      <c r="NCS2780" s="653"/>
      <c r="NCT2780" s="653"/>
      <c r="NCU2780" s="653"/>
      <c r="NCV2780" s="653"/>
      <c r="NCW2780" s="653"/>
      <c r="NCX2780" s="653"/>
      <c r="NCY2780" s="653"/>
      <c r="NCZ2780" s="653"/>
      <c r="NDA2780" s="653"/>
      <c r="NDB2780" s="653"/>
      <c r="NDC2780" s="653"/>
      <c r="NDD2780" s="653"/>
      <c r="NDE2780" s="653"/>
      <c r="NDF2780" s="653"/>
      <c r="NDG2780" s="653"/>
      <c r="NDH2780" s="653"/>
      <c r="NDI2780" s="653"/>
      <c r="NDJ2780" s="653"/>
      <c r="NDK2780" s="653"/>
      <c r="NDL2780" s="653"/>
      <c r="NDM2780" s="653"/>
      <c r="NDN2780" s="653"/>
      <c r="NDO2780" s="653"/>
      <c r="NDP2780" s="653"/>
      <c r="NDQ2780" s="653"/>
      <c r="NDR2780" s="653"/>
      <c r="NDS2780" s="653"/>
      <c r="NDT2780" s="653"/>
      <c r="NDU2780" s="653"/>
      <c r="NDV2780" s="653"/>
      <c r="NDW2780" s="653"/>
      <c r="NDX2780" s="653"/>
      <c r="NDY2780" s="653"/>
      <c r="NDZ2780" s="653"/>
      <c r="NEA2780" s="653"/>
      <c r="NEB2780" s="653"/>
      <c r="NEC2780" s="653"/>
      <c r="NED2780" s="653"/>
      <c r="NEE2780" s="653"/>
      <c r="NEF2780" s="653"/>
      <c r="NEG2780" s="653"/>
      <c r="NEH2780" s="653"/>
      <c r="NEI2780" s="653"/>
      <c r="NEJ2780" s="653"/>
      <c r="NEK2780" s="653"/>
      <c r="NEL2780" s="653"/>
      <c r="NEM2780" s="653"/>
      <c r="NEN2780" s="653"/>
      <c r="NEO2780" s="653"/>
      <c r="NEP2780" s="653"/>
      <c r="NEQ2780" s="653"/>
      <c r="NER2780" s="653"/>
      <c r="NES2780" s="653"/>
      <c r="NET2780" s="653"/>
      <c r="NEU2780" s="653"/>
      <c r="NEV2780" s="653"/>
      <c r="NEW2780" s="653"/>
      <c r="NEX2780" s="653"/>
      <c r="NEY2780" s="653"/>
      <c r="NEZ2780" s="653"/>
      <c r="NFA2780" s="653"/>
      <c r="NFB2780" s="653"/>
      <c r="NFC2780" s="653"/>
      <c r="NFD2780" s="653"/>
      <c r="NFE2780" s="653"/>
      <c r="NFF2780" s="653"/>
      <c r="NFG2780" s="653"/>
      <c r="NFH2780" s="653"/>
      <c r="NFI2780" s="653"/>
      <c r="NFJ2780" s="653"/>
      <c r="NFK2780" s="653"/>
      <c r="NFL2780" s="653"/>
      <c r="NFM2780" s="653"/>
      <c r="NFN2780" s="653"/>
      <c r="NFO2780" s="653"/>
      <c r="NFP2780" s="653"/>
      <c r="NFQ2780" s="653"/>
      <c r="NFR2780" s="653"/>
      <c r="NFS2780" s="653"/>
      <c r="NFT2780" s="653"/>
      <c r="NFU2780" s="653"/>
      <c r="NFV2780" s="653"/>
      <c r="NFW2780" s="653"/>
      <c r="NFX2780" s="653"/>
      <c r="NFY2780" s="653"/>
      <c r="NFZ2780" s="653"/>
      <c r="NGA2780" s="653"/>
      <c r="NGB2780" s="653"/>
      <c r="NGC2780" s="653"/>
      <c r="NGD2780" s="653"/>
      <c r="NGE2780" s="653"/>
      <c r="NGF2780" s="653"/>
      <c r="NGG2780" s="653"/>
      <c r="NGH2780" s="653"/>
      <c r="NGI2780" s="653"/>
      <c r="NGJ2780" s="653"/>
      <c r="NGK2780" s="653"/>
      <c r="NGL2780" s="653"/>
      <c r="NGM2780" s="653"/>
      <c r="NGN2780" s="653"/>
      <c r="NGO2780" s="653"/>
      <c r="NGP2780" s="653"/>
      <c r="NGQ2780" s="653"/>
      <c r="NGR2780" s="653"/>
      <c r="NGS2780" s="653"/>
      <c r="NGT2780" s="653"/>
      <c r="NGU2780" s="653"/>
      <c r="NGV2780" s="653"/>
      <c r="NGW2780" s="653"/>
      <c r="NGX2780" s="653"/>
      <c r="NGY2780" s="653"/>
      <c r="NGZ2780" s="653"/>
      <c r="NHA2780" s="653"/>
      <c r="NHB2780" s="653"/>
      <c r="NHC2780" s="653"/>
      <c r="NHD2780" s="653"/>
      <c r="NHE2780" s="653"/>
      <c r="NHF2780" s="653"/>
      <c r="NHG2780" s="653"/>
      <c r="NHH2780" s="653"/>
      <c r="NHI2780" s="653"/>
      <c r="NHJ2780" s="653"/>
      <c r="NHK2780" s="653"/>
      <c r="NHL2780" s="653"/>
      <c r="NHM2780" s="653"/>
      <c r="NHN2780" s="653"/>
      <c r="NHO2780" s="653"/>
      <c r="NHP2780" s="653"/>
      <c r="NHQ2780" s="653"/>
      <c r="NHR2780" s="653"/>
      <c r="NHS2780" s="653"/>
      <c r="NHT2780" s="653"/>
      <c r="NHU2780" s="653"/>
      <c r="NHV2780" s="653"/>
      <c r="NHW2780" s="653"/>
      <c r="NHX2780" s="653"/>
      <c r="NHY2780" s="653"/>
      <c r="NHZ2780" s="653"/>
      <c r="NIA2780" s="653"/>
      <c r="NIB2780" s="653"/>
      <c r="NIC2780" s="653"/>
      <c r="NID2780" s="653"/>
      <c r="NIE2780" s="653"/>
      <c r="NIF2780" s="653"/>
      <c r="NIG2780" s="653"/>
      <c r="NIH2780" s="653"/>
      <c r="NII2780" s="653"/>
      <c r="NIJ2780" s="653"/>
      <c r="NIK2780" s="653"/>
      <c r="NIL2780" s="653"/>
      <c r="NIM2780" s="653"/>
      <c r="NIN2780" s="653"/>
      <c r="NIO2780" s="653"/>
      <c r="NIP2780" s="653"/>
      <c r="NIQ2780" s="653"/>
      <c r="NIR2780" s="653"/>
      <c r="NIS2780" s="653"/>
      <c r="NIT2780" s="653"/>
      <c r="NIU2780" s="653"/>
      <c r="NIV2780" s="653"/>
      <c r="NIW2780" s="653"/>
      <c r="NIX2780" s="653"/>
      <c r="NIY2780" s="653"/>
      <c r="NIZ2780" s="653"/>
      <c r="NJA2780" s="653"/>
      <c r="NJB2780" s="653"/>
      <c r="NJC2780" s="653"/>
      <c r="NJD2780" s="653"/>
      <c r="NJE2780" s="653"/>
      <c r="NJF2780" s="653"/>
      <c r="NJG2780" s="653"/>
      <c r="NJH2780" s="653"/>
      <c r="NJI2780" s="653"/>
      <c r="NJJ2780" s="653"/>
      <c r="NJK2780" s="653"/>
      <c r="NJL2780" s="653"/>
      <c r="NJM2780" s="653"/>
      <c r="NJN2780" s="653"/>
      <c r="NJO2780" s="653"/>
      <c r="NJP2780" s="653"/>
      <c r="NJQ2780" s="653"/>
      <c r="NJR2780" s="653"/>
      <c r="NJS2780" s="653"/>
      <c r="NJT2780" s="653"/>
      <c r="NJU2780" s="653"/>
      <c r="NJV2780" s="653"/>
      <c r="NJW2780" s="653"/>
      <c r="NJX2780" s="653"/>
      <c r="NJY2780" s="653"/>
      <c r="NJZ2780" s="653"/>
      <c r="NKA2780" s="653"/>
      <c r="NKB2780" s="653"/>
      <c r="NKC2780" s="653"/>
      <c r="NKD2780" s="653"/>
      <c r="NKE2780" s="653"/>
      <c r="NKF2780" s="653"/>
      <c r="NKG2780" s="653"/>
      <c r="NKH2780" s="653"/>
      <c r="NKI2780" s="653"/>
      <c r="NKJ2780" s="653"/>
      <c r="NKK2780" s="653"/>
      <c r="NKL2780" s="653"/>
      <c r="NKM2780" s="653"/>
      <c r="NKN2780" s="653"/>
      <c r="NKO2780" s="653"/>
      <c r="NKP2780" s="653"/>
      <c r="NKQ2780" s="653"/>
      <c r="NKR2780" s="653"/>
      <c r="NKS2780" s="653"/>
      <c r="NKT2780" s="653"/>
      <c r="NKU2780" s="653"/>
      <c r="NKV2780" s="653"/>
      <c r="NKW2780" s="653"/>
      <c r="NKX2780" s="653"/>
      <c r="NKY2780" s="653"/>
      <c r="NKZ2780" s="653"/>
      <c r="NLA2780" s="653"/>
      <c r="NLB2780" s="653"/>
      <c r="NLC2780" s="653"/>
      <c r="NLD2780" s="653"/>
      <c r="NLE2780" s="653"/>
      <c r="NLF2780" s="653"/>
      <c r="NLG2780" s="653"/>
      <c r="NLH2780" s="653"/>
      <c r="NLI2780" s="653"/>
      <c r="NLJ2780" s="653"/>
      <c r="NLK2780" s="653"/>
      <c r="NLL2780" s="653"/>
      <c r="NLM2780" s="653"/>
      <c r="NLN2780" s="653"/>
      <c r="NLO2780" s="653"/>
      <c r="NLP2780" s="653"/>
      <c r="NLQ2780" s="653"/>
      <c r="NLR2780" s="653"/>
      <c r="NLS2780" s="653"/>
      <c r="NLT2780" s="653"/>
      <c r="NLU2780" s="653"/>
      <c r="NLV2780" s="653"/>
      <c r="NLW2780" s="653"/>
      <c r="NLX2780" s="653"/>
      <c r="NLY2780" s="653"/>
      <c r="NLZ2780" s="653"/>
      <c r="NMA2780" s="653"/>
      <c r="NMB2780" s="653"/>
      <c r="NMC2780" s="653"/>
      <c r="NMD2780" s="653"/>
      <c r="NME2780" s="653"/>
      <c r="NMF2780" s="653"/>
      <c r="NMG2780" s="653"/>
      <c r="NMH2780" s="653"/>
      <c r="NMI2780" s="653"/>
      <c r="NMJ2780" s="653"/>
      <c r="NMK2780" s="653"/>
      <c r="NML2780" s="653"/>
      <c r="NMM2780" s="653"/>
      <c r="NMN2780" s="653"/>
      <c r="NMO2780" s="653"/>
      <c r="NMP2780" s="653"/>
      <c r="NMQ2780" s="653"/>
      <c r="NMR2780" s="653"/>
      <c r="NMS2780" s="653"/>
      <c r="NMT2780" s="653"/>
      <c r="NMU2780" s="653"/>
      <c r="NMV2780" s="653"/>
      <c r="NMW2780" s="653"/>
      <c r="NMX2780" s="653"/>
      <c r="NMY2780" s="653"/>
      <c r="NMZ2780" s="653"/>
      <c r="NNA2780" s="653"/>
      <c r="NNB2780" s="653"/>
      <c r="NNC2780" s="653"/>
      <c r="NND2780" s="653"/>
      <c r="NNE2780" s="653"/>
      <c r="NNF2780" s="653"/>
      <c r="NNG2780" s="653"/>
      <c r="NNH2780" s="653"/>
      <c r="NNI2780" s="653"/>
      <c r="NNJ2780" s="653"/>
      <c r="NNK2780" s="653"/>
      <c r="NNL2780" s="653"/>
      <c r="NNM2780" s="653"/>
      <c r="NNN2780" s="653"/>
      <c r="NNO2780" s="653"/>
      <c r="NNP2780" s="653"/>
      <c r="NNQ2780" s="653"/>
      <c r="NNR2780" s="653"/>
      <c r="NNS2780" s="653"/>
      <c r="NNT2780" s="653"/>
      <c r="NNU2780" s="653"/>
      <c r="NNV2780" s="653"/>
      <c r="NNW2780" s="653"/>
      <c r="NNX2780" s="653"/>
      <c r="NNY2780" s="653"/>
      <c r="NNZ2780" s="653"/>
      <c r="NOA2780" s="653"/>
      <c r="NOB2780" s="653"/>
      <c r="NOC2780" s="653"/>
      <c r="NOD2780" s="653"/>
      <c r="NOE2780" s="653"/>
      <c r="NOF2780" s="653"/>
      <c r="NOG2780" s="653"/>
      <c r="NOH2780" s="653"/>
      <c r="NOI2780" s="653"/>
      <c r="NOJ2780" s="653"/>
      <c r="NOK2780" s="653"/>
      <c r="NOL2780" s="653"/>
      <c r="NOM2780" s="653"/>
      <c r="NON2780" s="653"/>
      <c r="NOO2780" s="653"/>
      <c r="NOP2780" s="653"/>
      <c r="NOQ2780" s="653"/>
      <c r="NOR2780" s="653"/>
      <c r="NOS2780" s="653"/>
      <c r="NOT2780" s="653"/>
      <c r="NOU2780" s="653"/>
      <c r="NOV2780" s="653"/>
      <c r="NOW2780" s="653"/>
      <c r="NOX2780" s="653"/>
      <c r="NOY2780" s="653"/>
      <c r="NOZ2780" s="653"/>
      <c r="NPA2780" s="653"/>
      <c r="NPB2780" s="653"/>
      <c r="NPC2780" s="653"/>
      <c r="NPD2780" s="653"/>
      <c r="NPE2780" s="653"/>
      <c r="NPF2780" s="653"/>
      <c r="NPG2780" s="653"/>
      <c r="NPH2780" s="653"/>
      <c r="NPI2780" s="653"/>
      <c r="NPJ2780" s="653"/>
      <c r="NPK2780" s="653"/>
      <c r="NPL2780" s="653"/>
      <c r="NPM2780" s="653"/>
      <c r="NPN2780" s="653"/>
      <c r="NPO2780" s="653"/>
      <c r="NPP2780" s="653"/>
      <c r="NPQ2780" s="653"/>
      <c r="NPR2780" s="653"/>
      <c r="NPS2780" s="653"/>
      <c r="NPT2780" s="653"/>
      <c r="NPU2780" s="653"/>
      <c r="NPV2780" s="653"/>
      <c r="NPW2780" s="653"/>
      <c r="NPX2780" s="653"/>
      <c r="NPY2780" s="653"/>
      <c r="NPZ2780" s="653"/>
      <c r="NQA2780" s="653"/>
      <c r="NQB2780" s="653"/>
      <c r="NQC2780" s="653"/>
      <c r="NQD2780" s="653"/>
      <c r="NQE2780" s="653"/>
      <c r="NQF2780" s="653"/>
      <c r="NQG2780" s="653"/>
      <c r="NQH2780" s="653"/>
      <c r="NQI2780" s="653"/>
      <c r="NQJ2780" s="653"/>
      <c r="NQK2780" s="653"/>
      <c r="NQL2780" s="653"/>
      <c r="NQM2780" s="653"/>
      <c r="NQN2780" s="653"/>
      <c r="NQO2780" s="653"/>
      <c r="NQP2780" s="653"/>
      <c r="NQQ2780" s="653"/>
      <c r="NQR2780" s="653"/>
      <c r="NQS2780" s="653"/>
      <c r="NQT2780" s="653"/>
      <c r="NQU2780" s="653"/>
      <c r="NQV2780" s="653"/>
      <c r="NQW2780" s="653"/>
      <c r="NQX2780" s="653"/>
      <c r="NQY2780" s="653"/>
      <c r="NQZ2780" s="653"/>
      <c r="NRA2780" s="653"/>
      <c r="NRB2780" s="653"/>
      <c r="NRC2780" s="653"/>
      <c r="NRD2780" s="653"/>
      <c r="NRE2780" s="653"/>
      <c r="NRF2780" s="653"/>
      <c r="NRG2780" s="653"/>
      <c r="NRH2780" s="653"/>
      <c r="NRI2780" s="653"/>
      <c r="NRJ2780" s="653"/>
      <c r="NRK2780" s="653"/>
      <c r="NRL2780" s="653"/>
      <c r="NRM2780" s="653"/>
      <c r="NRN2780" s="653"/>
      <c r="NRO2780" s="653"/>
      <c r="NRP2780" s="653"/>
      <c r="NRQ2780" s="653"/>
      <c r="NRR2780" s="653"/>
      <c r="NRS2780" s="653"/>
      <c r="NRT2780" s="653"/>
      <c r="NRU2780" s="653"/>
      <c r="NRV2780" s="653"/>
      <c r="NRW2780" s="653"/>
      <c r="NRX2780" s="653"/>
      <c r="NRY2780" s="653"/>
      <c r="NRZ2780" s="653"/>
      <c r="NSA2780" s="653"/>
      <c r="NSB2780" s="653"/>
      <c r="NSC2780" s="653"/>
      <c r="NSD2780" s="653"/>
      <c r="NSE2780" s="653"/>
      <c r="NSF2780" s="653"/>
      <c r="NSG2780" s="653"/>
      <c r="NSH2780" s="653"/>
      <c r="NSI2780" s="653"/>
      <c r="NSJ2780" s="653"/>
      <c r="NSK2780" s="653"/>
      <c r="NSL2780" s="653"/>
      <c r="NSM2780" s="653"/>
      <c r="NSN2780" s="653"/>
      <c r="NSO2780" s="653"/>
      <c r="NSP2780" s="653"/>
      <c r="NSQ2780" s="653"/>
      <c r="NSR2780" s="653"/>
      <c r="NSS2780" s="653"/>
      <c r="NST2780" s="653"/>
      <c r="NSU2780" s="653"/>
      <c r="NSV2780" s="653"/>
      <c r="NSW2780" s="653"/>
      <c r="NSX2780" s="653"/>
      <c r="NSY2780" s="653"/>
      <c r="NSZ2780" s="653"/>
      <c r="NTA2780" s="653"/>
      <c r="NTB2780" s="653"/>
      <c r="NTC2780" s="653"/>
      <c r="NTD2780" s="653"/>
      <c r="NTE2780" s="653"/>
      <c r="NTF2780" s="653"/>
      <c r="NTG2780" s="653"/>
      <c r="NTH2780" s="653"/>
      <c r="NTI2780" s="653"/>
      <c r="NTJ2780" s="653"/>
      <c r="NTK2780" s="653"/>
      <c r="NTL2780" s="653"/>
      <c r="NTM2780" s="653"/>
      <c r="NTN2780" s="653"/>
      <c r="NTO2780" s="653"/>
      <c r="NTP2780" s="653"/>
      <c r="NTQ2780" s="653"/>
      <c r="NTR2780" s="653"/>
      <c r="NTS2780" s="653"/>
      <c r="NTT2780" s="653"/>
      <c r="NTU2780" s="653"/>
      <c r="NTV2780" s="653"/>
      <c r="NTW2780" s="653"/>
      <c r="NTX2780" s="653"/>
      <c r="NTY2780" s="653"/>
      <c r="NTZ2780" s="653"/>
      <c r="NUA2780" s="653"/>
      <c r="NUB2780" s="653"/>
      <c r="NUC2780" s="653"/>
      <c r="NUD2780" s="653"/>
      <c r="NUE2780" s="653"/>
      <c r="NUF2780" s="653"/>
      <c r="NUG2780" s="653"/>
      <c r="NUH2780" s="653"/>
      <c r="NUI2780" s="653"/>
      <c r="NUJ2780" s="653"/>
      <c r="NUK2780" s="653"/>
      <c r="NUL2780" s="653"/>
      <c r="NUM2780" s="653"/>
      <c r="NUN2780" s="653"/>
      <c r="NUO2780" s="653"/>
      <c r="NUP2780" s="653"/>
      <c r="NUQ2780" s="653"/>
      <c r="NUR2780" s="653"/>
      <c r="NUS2780" s="653"/>
      <c r="NUT2780" s="653"/>
      <c r="NUU2780" s="653"/>
      <c r="NUV2780" s="653"/>
      <c r="NUW2780" s="653"/>
      <c r="NUX2780" s="653"/>
      <c r="NUY2780" s="653"/>
      <c r="NUZ2780" s="653"/>
      <c r="NVA2780" s="653"/>
      <c r="NVB2780" s="653"/>
      <c r="NVC2780" s="653"/>
      <c r="NVD2780" s="653"/>
      <c r="NVE2780" s="653"/>
      <c r="NVF2780" s="653"/>
      <c r="NVG2780" s="653"/>
      <c r="NVH2780" s="653"/>
      <c r="NVI2780" s="653"/>
      <c r="NVJ2780" s="653"/>
      <c r="NVK2780" s="653"/>
      <c r="NVL2780" s="653"/>
      <c r="NVM2780" s="653"/>
      <c r="NVN2780" s="653"/>
      <c r="NVO2780" s="653"/>
      <c r="NVP2780" s="653"/>
      <c r="NVQ2780" s="653"/>
      <c r="NVR2780" s="653"/>
      <c r="NVS2780" s="653"/>
      <c r="NVT2780" s="653"/>
      <c r="NVU2780" s="653"/>
      <c r="NVV2780" s="653"/>
      <c r="NVW2780" s="653"/>
      <c r="NVX2780" s="653"/>
      <c r="NVY2780" s="653"/>
      <c r="NVZ2780" s="653"/>
      <c r="NWA2780" s="653"/>
      <c r="NWB2780" s="653"/>
      <c r="NWC2780" s="653"/>
      <c r="NWD2780" s="653"/>
      <c r="NWE2780" s="653"/>
      <c r="NWF2780" s="653"/>
      <c r="NWG2780" s="653"/>
      <c r="NWH2780" s="653"/>
      <c r="NWI2780" s="653"/>
      <c r="NWJ2780" s="653"/>
      <c r="NWK2780" s="653"/>
      <c r="NWL2780" s="653"/>
      <c r="NWM2780" s="653"/>
      <c r="NWN2780" s="653"/>
      <c r="NWO2780" s="653"/>
      <c r="NWP2780" s="653"/>
      <c r="NWQ2780" s="653"/>
      <c r="NWR2780" s="653"/>
      <c r="NWS2780" s="653"/>
      <c r="NWT2780" s="653"/>
      <c r="NWU2780" s="653"/>
      <c r="NWV2780" s="653"/>
      <c r="NWW2780" s="653"/>
      <c r="NWX2780" s="653"/>
      <c r="NWY2780" s="653"/>
      <c r="NWZ2780" s="653"/>
      <c r="NXA2780" s="653"/>
      <c r="NXB2780" s="653"/>
      <c r="NXC2780" s="653"/>
      <c r="NXD2780" s="653"/>
      <c r="NXE2780" s="653"/>
      <c r="NXF2780" s="653"/>
      <c r="NXG2780" s="653"/>
      <c r="NXH2780" s="653"/>
      <c r="NXI2780" s="653"/>
      <c r="NXJ2780" s="653"/>
      <c r="NXK2780" s="653"/>
      <c r="NXL2780" s="653"/>
      <c r="NXM2780" s="653"/>
      <c r="NXN2780" s="653"/>
      <c r="NXO2780" s="653"/>
      <c r="NXP2780" s="653"/>
      <c r="NXQ2780" s="653"/>
      <c r="NXR2780" s="653"/>
      <c r="NXS2780" s="653"/>
      <c r="NXT2780" s="653"/>
      <c r="NXU2780" s="653"/>
      <c r="NXV2780" s="653"/>
      <c r="NXW2780" s="653"/>
      <c r="NXX2780" s="653"/>
      <c r="NXY2780" s="653"/>
      <c r="NXZ2780" s="653"/>
      <c r="NYA2780" s="653"/>
      <c r="NYB2780" s="653"/>
      <c r="NYC2780" s="653"/>
      <c r="NYD2780" s="653"/>
      <c r="NYE2780" s="653"/>
      <c r="NYF2780" s="653"/>
      <c r="NYG2780" s="653"/>
      <c r="NYH2780" s="653"/>
      <c r="NYI2780" s="653"/>
      <c r="NYJ2780" s="653"/>
      <c r="NYK2780" s="653"/>
      <c r="NYL2780" s="653"/>
      <c r="NYM2780" s="653"/>
      <c r="NYN2780" s="653"/>
      <c r="NYO2780" s="653"/>
      <c r="NYP2780" s="653"/>
      <c r="NYQ2780" s="653"/>
      <c r="NYR2780" s="653"/>
      <c r="NYS2780" s="653"/>
      <c r="NYT2780" s="653"/>
      <c r="NYU2780" s="653"/>
      <c r="NYV2780" s="653"/>
      <c r="NYW2780" s="653"/>
      <c r="NYX2780" s="653"/>
      <c r="NYY2780" s="653"/>
      <c r="NYZ2780" s="653"/>
      <c r="NZA2780" s="653"/>
      <c r="NZB2780" s="653"/>
      <c r="NZC2780" s="653"/>
      <c r="NZD2780" s="653"/>
      <c r="NZE2780" s="653"/>
      <c r="NZF2780" s="653"/>
      <c r="NZG2780" s="653"/>
      <c r="NZH2780" s="653"/>
      <c r="NZI2780" s="653"/>
      <c r="NZJ2780" s="653"/>
      <c r="NZK2780" s="653"/>
      <c r="NZL2780" s="653"/>
      <c r="NZM2780" s="653"/>
      <c r="NZN2780" s="653"/>
      <c r="NZO2780" s="653"/>
      <c r="NZP2780" s="653"/>
      <c r="NZQ2780" s="653"/>
      <c r="NZR2780" s="653"/>
      <c r="NZS2780" s="653"/>
      <c r="NZT2780" s="653"/>
      <c r="NZU2780" s="653"/>
      <c r="NZV2780" s="653"/>
      <c r="NZW2780" s="653"/>
      <c r="NZX2780" s="653"/>
      <c r="NZY2780" s="653"/>
      <c r="NZZ2780" s="653"/>
      <c r="OAA2780" s="653"/>
      <c r="OAB2780" s="653"/>
      <c r="OAC2780" s="653"/>
      <c r="OAD2780" s="653"/>
      <c r="OAE2780" s="653"/>
      <c r="OAF2780" s="653"/>
      <c r="OAG2780" s="653"/>
      <c r="OAH2780" s="653"/>
      <c r="OAI2780" s="653"/>
      <c r="OAJ2780" s="653"/>
      <c r="OAK2780" s="653"/>
      <c r="OAL2780" s="653"/>
      <c r="OAM2780" s="653"/>
      <c r="OAN2780" s="653"/>
      <c r="OAO2780" s="653"/>
      <c r="OAP2780" s="653"/>
      <c r="OAQ2780" s="653"/>
      <c r="OAR2780" s="653"/>
      <c r="OAS2780" s="653"/>
      <c r="OAT2780" s="653"/>
      <c r="OAU2780" s="653"/>
      <c r="OAV2780" s="653"/>
      <c r="OAW2780" s="653"/>
      <c r="OAX2780" s="653"/>
      <c r="OAY2780" s="653"/>
      <c r="OAZ2780" s="653"/>
      <c r="OBA2780" s="653"/>
      <c r="OBB2780" s="653"/>
      <c r="OBC2780" s="653"/>
      <c r="OBD2780" s="653"/>
      <c r="OBE2780" s="653"/>
      <c r="OBF2780" s="653"/>
      <c r="OBG2780" s="653"/>
      <c r="OBH2780" s="653"/>
      <c r="OBI2780" s="653"/>
      <c r="OBJ2780" s="653"/>
      <c r="OBK2780" s="653"/>
      <c r="OBL2780" s="653"/>
      <c r="OBM2780" s="653"/>
      <c r="OBN2780" s="653"/>
      <c r="OBO2780" s="653"/>
      <c r="OBP2780" s="653"/>
      <c r="OBQ2780" s="653"/>
      <c r="OBR2780" s="653"/>
      <c r="OBS2780" s="653"/>
      <c r="OBT2780" s="653"/>
      <c r="OBU2780" s="653"/>
      <c r="OBV2780" s="653"/>
      <c r="OBW2780" s="653"/>
      <c r="OBX2780" s="653"/>
      <c r="OBY2780" s="653"/>
      <c r="OBZ2780" s="653"/>
      <c r="OCA2780" s="653"/>
      <c r="OCB2780" s="653"/>
      <c r="OCC2780" s="653"/>
      <c r="OCD2780" s="653"/>
      <c r="OCE2780" s="653"/>
      <c r="OCF2780" s="653"/>
      <c r="OCG2780" s="653"/>
      <c r="OCH2780" s="653"/>
      <c r="OCI2780" s="653"/>
      <c r="OCJ2780" s="653"/>
      <c r="OCK2780" s="653"/>
      <c r="OCL2780" s="653"/>
      <c r="OCM2780" s="653"/>
      <c r="OCN2780" s="653"/>
      <c r="OCO2780" s="653"/>
      <c r="OCP2780" s="653"/>
      <c r="OCQ2780" s="653"/>
      <c r="OCR2780" s="653"/>
      <c r="OCS2780" s="653"/>
      <c r="OCT2780" s="653"/>
      <c r="OCU2780" s="653"/>
      <c r="OCV2780" s="653"/>
      <c r="OCW2780" s="653"/>
      <c r="OCX2780" s="653"/>
      <c r="OCY2780" s="653"/>
      <c r="OCZ2780" s="653"/>
      <c r="ODA2780" s="653"/>
      <c r="ODB2780" s="653"/>
      <c r="ODC2780" s="653"/>
      <c r="ODD2780" s="653"/>
      <c r="ODE2780" s="653"/>
      <c r="ODF2780" s="653"/>
      <c r="ODG2780" s="653"/>
      <c r="ODH2780" s="653"/>
      <c r="ODI2780" s="653"/>
      <c r="ODJ2780" s="653"/>
      <c r="ODK2780" s="653"/>
      <c r="ODL2780" s="653"/>
      <c r="ODM2780" s="653"/>
      <c r="ODN2780" s="653"/>
      <c r="ODO2780" s="653"/>
      <c r="ODP2780" s="653"/>
      <c r="ODQ2780" s="653"/>
      <c r="ODR2780" s="653"/>
      <c r="ODS2780" s="653"/>
      <c r="ODT2780" s="653"/>
      <c r="ODU2780" s="653"/>
      <c r="ODV2780" s="653"/>
      <c r="ODW2780" s="653"/>
      <c r="ODX2780" s="653"/>
      <c r="ODY2780" s="653"/>
      <c r="ODZ2780" s="653"/>
      <c r="OEA2780" s="653"/>
      <c r="OEB2780" s="653"/>
      <c r="OEC2780" s="653"/>
      <c r="OED2780" s="653"/>
      <c r="OEE2780" s="653"/>
      <c r="OEF2780" s="653"/>
      <c r="OEG2780" s="653"/>
      <c r="OEH2780" s="653"/>
      <c r="OEI2780" s="653"/>
      <c r="OEJ2780" s="653"/>
      <c r="OEK2780" s="653"/>
      <c r="OEL2780" s="653"/>
      <c r="OEM2780" s="653"/>
      <c r="OEN2780" s="653"/>
      <c r="OEO2780" s="653"/>
      <c r="OEP2780" s="653"/>
      <c r="OEQ2780" s="653"/>
      <c r="OER2780" s="653"/>
      <c r="OES2780" s="653"/>
      <c r="OET2780" s="653"/>
      <c r="OEU2780" s="653"/>
      <c r="OEV2780" s="653"/>
      <c r="OEW2780" s="653"/>
      <c r="OEX2780" s="653"/>
      <c r="OEY2780" s="653"/>
      <c r="OEZ2780" s="653"/>
      <c r="OFA2780" s="653"/>
      <c r="OFB2780" s="653"/>
      <c r="OFC2780" s="653"/>
      <c r="OFD2780" s="653"/>
      <c r="OFE2780" s="653"/>
      <c r="OFF2780" s="653"/>
      <c r="OFG2780" s="653"/>
      <c r="OFH2780" s="653"/>
      <c r="OFI2780" s="653"/>
      <c r="OFJ2780" s="653"/>
      <c r="OFK2780" s="653"/>
      <c r="OFL2780" s="653"/>
      <c r="OFM2780" s="653"/>
      <c r="OFN2780" s="653"/>
      <c r="OFO2780" s="653"/>
      <c r="OFP2780" s="653"/>
      <c r="OFQ2780" s="653"/>
      <c r="OFR2780" s="653"/>
      <c r="OFS2780" s="653"/>
      <c r="OFT2780" s="653"/>
      <c r="OFU2780" s="653"/>
      <c r="OFV2780" s="653"/>
      <c r="OFW2780" s="653"/>
      <c r="OFX2780" s="653"/>
      <c r="OFY2780" s="653"/>
      <c r="OFZ2780" s="653"/>
      <c r="OGA2780" s="653"/>
      <c r="OGB2780" s="653"/>
      <c r="OGC2780" s="653"/>
      <c r="OGD2780" s="653"/>
      <c r="OGE2780" s="653"/>
      <c r="OGF2780" s="653"/>
      <c r="OGG2780" s="653"/>
      <c r="OGH2780" s="653"/>
      <c r="OGI2780" s="653"/>
      <c r="OGJ2780" s="653"/>
      <c r="OGK2780" s="653"/>
      <c r="OGL2780" s="653"/>
      <c r="OGM2780" s="653"/>
      <c r="OGN2780" s="653"/>
      <c r="OGO2780" s="653"/>
      <c r="OGP2780" s="653"/>
      <c r="OGQ2780" s="653"/>
      <c r="OGR2780" s="653"/>
      <c r="OGS2780" s="653"/>
      <c r="OGT2780" s="653"/>
      <c r="OGU2780" s="653"/>
      <c r="OGV2780" s="653"/>
      <c r="OGW2780" s="653"/>
      <c r="OGX2780" s="653"/>
      <c r="OGY2780" s="653"/>
      <c r="OGZ2780" s="653"/>
      <c r="OHA2780" s="653"/>
      <c r="OHB2780" s="653"/>
      <c r="OHC2780" s="653"/>
      <c r="OHD2780" s="653"/>
      <c r="OHE2780" s="653"/>
      <c r="OHF2780" s="653"/>
      <c r="OHG2780" s="653"/>
      <c r="OHH2780" s="653"/>
      <c r="OHI2780" s="653"/>
      <c r="OHJ2780" s="653"/>
      <c r="OHK2780" s="653"/>
      <c r="OHL2780" s="653"/>
      <c r="OHM2780" s="653"/>
      <c r="OHN2780" s="653"/>
      <c r="OHO2780" s="653"/>
      <c r="OHP2780" s="653"/>
      <c r="OHQ2780" s="653"/>
      <c r="OHR2780" s="653"/>
      <c r="OHS2780" s="653"/>
      <c r="OHT2780" s="653"/>
      <c r="OHU2780" s="653"/>
      <c r="OHV2780" s="653"/>
      <c r="OHW2780" s="653"/>
      <c r="OHX2780" s="653"/>
      <c r="OHY2780" s="653"/>
      <c r="OHZ2780" s="653"/>
      <c r="OIA2780" s="653"/>
      <c r="OIB2780" s="653"/>
      <c r="OIC2780" s="653"/>
      <c r="OID2780" s="653"/>
      <c r="OIE2780" s="653"/>
      <c r="OIF2780" s="653"/>
      <c r="OIG2780" s="653"/>
      <c r="OIH2780" s="653"/>
      <c r="OII2780" s="653"/>
      <c r="OIJ2780" s="653"/>
      <c r="OIK2780" s="653"/>
      <c r="OIL2780" s="653"/>
      <c r="OIM2780" s="653"/>
      <c r="OIN2780" s="653"/>
      <c r="OIO2780" s="653"/>
      <c r="OIP2780" s="653"/>
      <c r="OIQ2780" s="653"/>
      <c r="OIR2780" s="653"/>
      <c r="OIS2780" s="653"/>
      <c r="OIT2780" s="653"/>
      <c r="OIU2780" s="653"/>
      <c r="OIV2780" s="653"/>
      <c r="OIW2780" s="653"/>
      <c r="OIX2780" s="653"/>
      <c r="OIY2780" s="653"/>
      <c r="OIZ2780" s="653"/>
      <c r="OJA2780" s="653"/>
      <c r="OJB2780" s="653"/>
      <c r="OJC2780" s="653"/>
      <c r="OJD2780" s="653"/>
      <c r="OJE2780" s="653"/>
      <c r="OJF2780" s="653"/>
      <c r="OJG2780" s="653"/>
      <c r="OJH2780" s="653"/>
      <c r="OJI2780" s="653"/>
      <c r="OJJ2780" s="653"/>
      <c r="OJK2780" s="653"/>
      <c r="OJL2780" s="653"/>
      <c r="OJM2780" s="653"/>
      <c r="OJN2780" s="653"/>
      <c r="OJO2780" s="653"/>
      <c r="OJP2780" s="653"/>
      <c r="OJQ2780" s="653"/>
      <c r="OJR2780" s="653"/>
      <c r="OJS2780" s="653"/>
      <c r="OJT2780" s="653"/>
      <c r="OJU2780" s="653"/>
      <c r="OJV2780" s="653"/>
      <c r="OJW2780" s="653"/>
      <c r="OJX2780" s="653"/>
      <c r="OJY2780" s="653"/>
      <c r="OJZ2780" s="653"/>
      <c r="OKA2780" s="653"/>
      <c r="OKB2780" s="653"/>
      <c r="OKC2780" s="653"/>
      <c r="OKD2780" s="653"/>
      <c r="OKE2780" s="653"/>
      <c r="OKF2780" s="653"/>
      <c r="OKG2780" s="653"/>
      <c r="OKH2780" s="653"/>
      <c r="OKI2780" s="653"/>
      <c r="OKJ2780" s="653"/>
      <c r="OKK2780" s="653"/>
      <c r="OKL2780" s="653"/>
      <c r="OKM2780" s="653"/>
      <c r="OKN2780" s="653"/>
      <c r="OKO2780" s="653"/>
      <c r="OKP2780" s="653"/>
      <c r="OKQ2780" s="653"/>
      <c r="OKR2780" s="653"/>
      <c r="OKS2780" s="653"/>
      <c r="OKT2780" s="653"/>
      <c r="OKU2780" s="653"/>
      <c r="OKV2780" s="653"/>
      <c r="OKW2780" s="653"/>
      <c r="OKX2780" s="653"/>
      <c r="OKY2780" s="653"/>
      <c r="OKZ2780" s="653"/>
      <c r="OLA2780" s="653"/>
      <c r="OLB2780" s="653"/>
      <c r="OLC2780" s="653"/>
      <c r="OLD2780" s="653"/>
      <c r="OLE2780" s="653"/>
      <c r="OLF2780" s="653"/>
      <c r="OLG2780" s="653"/>
      <c r="OLH2780" s="653"/>
      <c r="OLI2780" s="653"/>
      <c r="OLJ2780" s="653"/>
      <c r="OLK2780" s="653"/>
      <c r="OLL2780" s="653"/>
      <c r="OLM2780" s="653"/>
      <c r="OLN2780" s="653"/>
      <c r="OLO2780" s="653"/>
      <c r="OLP2780" s="653"/>
      <c r="OLQ2780" s="653"/>
      <c r="OLR2780" s="653"/>
      <c r="OLS2780" s="653"/>
      <c r="OLT2780" s="653"/>
      <c r="OLU2780" s="653"/>
      <c r="OLV2780" s="653"/>
      <c r="OLW2780" s="653"/>
      <c r="OLX2780" s="653"/>
      <c r="OLY2780" s="653"/>
      <c r="OLZ2780" s="653"/>
      <c r="OMA2780" s="653"/>
      <c r="OMB2780" s="653"/>
      <c r="OMC2780" s="653"/>
      <c r="OMD2780" s="653"/>
      <c r="OME2780" s="653"/>
      <c r="OMF2780" s="653"/>
      <c r="OMG2780" s="653"/>
      <c r="OMH2780" s="653"/>
      <c r="OMI2780" s="653"/>
      <c r="OMJ2780" s="653"/>
      <c r="OMK2780" s="653"/>
      <c r="OML2780" s="653"/>
      <c r="OMM2780" s="653"/>
      <c r="OMN2780" s="653"/>
      <c r="OMO2780" s="653"/>
      <c r="OMP2780" s="653"/>
      <c r="OMQ2780" s="653"/>
      <c r="OMR2780" s="653"/>
      <c r="OMS2780" s="653"/>
      <c r="OMT2780" s="653"/>
      <c r="OMU2780" s="653"/>
      <c r="OMV2780" s="653"/>
      <c r="OMW2780" s="653"/>
      <c r="OMX2780" s="653"/>
      <c r="OMY2780" s="653"/>
      <c r="OMZ2780" s="653"/>
      <c r="ONA2780" s="653"/>
      <c r="ONB2780" s="653"/>
      <c r="ONC2780" s="653"/>
      <c r="OND2780" s="653"/>
      <c r="ONE2780" s="653"/>
      <c r="ONF2780" s="653"/>
      <c r="ONG2780" s="653"/>
      <c r="ONH2780" s="653"/>
      <c r="ONI2780" s="653"/>
      <c r="ONJ2780" s="653"/>
      <c r="ONK2780" s="653"/>
      <c r="ONL2780" s="653"/>
      <c r="ONM2780" s="653"/>
      <c r="ONN2780" s="653"/>
      <c r="ONO2780" s="653"/>
      <c r="ONP2780" s="653"/>
      <c r="ONQ2780" s="653"/>
      <c r="ONR2780" s="653"/>
      <c r="ONS2780" s="653"/>
      <c r="ONT2780" s="653"/>
      <c r="ONU2780" s="653"/>
      <c r="ONV2780" s="653"/>
      <c r="ONW2780" s="653"/>
      <c r="ONX2780" s="653"/>
      <c r="ONY2780" s="653"/>
      <c r="ONZ2780" s="653"/>
      <c r="OOA2780" s="653"/>
      <c r="OOB2780" s="653"/>
      <c r="OOC2780" s="653"/>
      <c r="OOD2780" s="653"/>
      <c r="OOE2780" s="653"/>
      <c r="OOF2780" s="653"/>
      <c r="OOG2780" s="653"/>
      <c r="OOH2780" s="653"/>
      <c r="OOI2780" s="653"/>
      <c r="OOJ2780" s="653"/>
      <c r="OOK2780" s="653"/>
      <c r="OOL2780" s="653"/>
      <c r="OOM2780" s="653"/>
      <c r="OON2780" s="653"/>
      <c r="OOO2780" s="653"/>
      <c r="OOP2780" s="653"/>
      <c r="OOQ2780" s="653"/>
      <c r="OOR2780" s="653"/>
      <c r="OOS2780" s="653"/>
      <c r="OOT2780" s="653"/>
      <c r="OOU2780" s="653"/>
      <c r="OOV2780" s="653"/>
      <c r="OOW2780" s="653"/>
      <c r="OOX2780" s="653"/>
      <c r="OOY2780" s="653"/>
      <c r="OOZ2780" s="653"/>
      <c r="OPA2780" s="653"/>
      <c r="OPB2780" s="653"/>
      <c r="OPC2780" s="653"/>
      <c r="OPD2780" s="653"/>
      <c r="OPE2780" s="653"/>
      <c r="OPF2780" s="653"/>
      <c r="OPG2780" s="653"/>
      <c r="OPH2780" s="653"/>
      <c r="OPI2780" s="653"/>
      <c r="OPJ2780" s="653"/>
      <c r="OPK2780" s="653"/>
      <c r="OPL2780" s="653"/>
      <c r="OPM2780" s="653"/>
      <c r="OPN2780" s="653"/>
      <c r="OPO2780" s="653"/>
      <c r="OPP2780" s="653"/>
      <c r="OPQ2780" s="653"/>
      <c r="OPR2780" s="653"/>
      <c r="OPS2780" s="653"/>
      <c r="OPT2780" s="653"/>
      <c r="OPU2780" s="653"/>
      <c r="OPV2780" s="653"/>
      <c r="OPW2780" s="653"/>
      <c r="OPX2780" s="653"/>
      <c r="OPY2780" s="653"/>
      <c r="OPZ2780" s="653"/>
      <c r="OQA2780" s="653"/>
      <c r="OQB2780" s="653"/>
      <c r="OQC2780" s="653"/>
      <c r="OQD2780" s="653"/>
      <c r="OQE2780" s="653"/>
      <c r="OQF2780" s="653"/>
      <c r="OQG2780" s="653"/>
      <c r="OQH2780" s="653"/>
      <c r="OQI2780" s="653"/>
      <c r="OQJ2780" s="653"/>
      <c r="OQK2780" s="653"/>
      <c r="OQL2780" s="653"/>
      <c r="OQM2780" s="653"/>
      <c r="OQN2780" s="653"/>
      <c r="OQO2780" s="653"/>
      <c r="OQP2780" s="653"/>
      <c r="OQQ2780" s="653"/>
      <c r="OQR2780" s="653"/>
      <c r="OQS2780" s="653"/>
      <c r="OQT2780" s="653"/>
      <c r="OQU2780" s="653"/>
      <c r="OQV2780" s="653"/>
      <c r="OQW2780" s="653"/>
      <c r="OQX2780" s="653"/>
      <c r="OQY2780" s="653"/>
      <c r="OQZ2780" s="653"/>
      <c r="ORA2780" s="653"/>
      <c r="ORB2780" s="653"/>
      <c r="ORC2780" s="653"/>
      <c r="ORD2780" s="653"/>
      <c r="ORE2780" s="653"/>
      <c r="ORF2780" s="653"/>
      <c r="ORG2780" s="653"/>
      <c r="ORH2780" s="653"/>
      <c r="ORI2780" s="653"/>
      <c r="ORJ2780" s="653"/>
      <c r="ORK2780" s="653"/>
      <c r="ORL2780" s="653"/>
      <c r="ORM2780" s="653"/>
      <c r="ORN2780" s="653"/>
      <c r="ORO2780" s="653"/>
      <c r="ORP2780" s="653"/>
      <c r="ORQ2780" s="653"/>
      <c r="ORR2780" s="653"/>
      <c r="ORS2780" s="653"/>
      <c r="ORT2780" s="653"/>
      <c r="ORU2780" s="653"/>
      <c r="ORV2780" s="653"/>
      <c r="ORW2780" s="653"/>
      <c r="ORX2780" s="653"/>
      <c r="ORY2780" s="653"/>
      <c r="ORZ2780" s="653"/>
      <c r="OSA2780" s="653"/>
      <c r="OSB2780" s="653"/>
      <c r="OSC2780" s="653"/>
      <c r="OSD2780" s="653"/>
      <c r="OSE2780" s="653"/>
      <c r="OSF2780" s="653"/>
      <c r="OSG2780" s="653"/>
      <c r="OSH2780" s="653"/>
      <c r="OSI2780" s="653"/>
      <c r="OSJ2780" s="653"/>
      <c r="OSK2780" s="653"/>
      <c r="OSL2780" s="653"/>
      <c r="OSM2780" s="653"/>
      <c r="OSN2780" s="653"/>
      <c r="OSO2780" s="653"/>
      <c r="OSP2780" s="653"/>
      <c r="OSQ2780" s="653"/>
      <c r="OSR2780" s="653"/>
      <c r="OSS2780" s="653"/>
      <c r="OST2780" s="653"/>
      <c r="OSU2780" s="653"/>
      <c r="OSV2780" s="653"/>
      <c r="OSW2780" s="653"/>
      <c r="OSX2780" s="653"/>
      <c r="OSY2780" s="653"/>
      <c r="OSZ2780" s="653"/>
      <c r="OTA2780" s="653"/>
      <c r="OTB2780" s="653"/>
      <c r="OTC2780" s="653"/>
      <c r="OTD2780" s="653"/>
      <c r="OTE2780" s="653"/>
      <c r="OTF2780" s="653"/>
      <c r="OTG2780" s="653"/>
      <c r="OTH2780" s="653"/>
      <c r="OTI2780" s="653"/>
      <c r="OTJ2780" s="653"/>
      <c r="OTK2780" s="653"/>
      <c r="OTL2780" s="653"/>
      <c r="OTM2780" s="653"/>
      <c r="OTN2780" s="653"/>
      <c r="OTO2780" s="653"/>
      <c r="OTP2780" s="653"/>
      <c r="OTQ2780" s="653"/>
      <c r="OTR2780" s="653"/>
      <c r="OTS2780" s="653"/>
      <c r="OTT2780" s="653"/>
      <c r="OTU2780" s="653"/>
      <c r="OTV2780" s="653"/>
      <c r="OTW2780" s="653"/>
      <c r="OTX2780" s="653"/>
      <c r="OTY2780" s="653"/>
      <c r="OTZ2780" s="653"/>
      <c r="OUA2780" s="653"/>
      <c r="OUB2780" s="653"/>
      <c r="OUC2780" s="653"/>
      <c r="OUD2780" s="653"/>
      <c r="OUE2780" s="653"/>
      <c r="OUF2780" s="653"/>
      <c r="OUG2780" s="653"/>
      <c r="OUH2780" s="653"/>
      <c r="OUI2780" s="653"/>
      <c r="OUJ2780" s="653"/>
      <c r="OUK2780" s="653"/>
      <c r="OUL2780" s="653"/>
      <c r="OUM2780" s="653"/>
      <c r="OUN2780" s="653"/>
      <c r="OUO2780" s="653"/>
      <c r="OUP2780" s="653"/>
      <c r="OUQ2780" s="653"/>
      <c r="OUR2780" s="653"/>
      <c r="OUS2780" s="653"/>
      <c r="OUT2780" s="653"/>
      <c r="OUU2780" s="653"/>
      <c r="OUV2780" s="653"/>
      <c r="OUW2780" s="653"/>
      <c r="OUX2780" s="653"/>
      <c r="OUY2780" s="653"/>
      <c r="OUZ2780" s="653"/>
      <c r="OVA2780" s="653"/>
      <c r="OVB2780" s="653"/>
      <c r="OVC2780" s="653"/>
      <c r="OVD2780" s="653"/>
      <c r="OVE2780" s="653"/>
      <c r="OVF2780" s="653"/>
      <c r="OVG2780" s="653"/>
      <c r="OVH2780" s="653"/>
      <c r="OVI2780" s="653"/>
      <c r="OVJ2780" s="653"/>
      <c r="OVK2780" s="653"/>
      <c r="OVL2780" s="653"/>
      <c r="OVM2780" s="653"/>
      <c r="OVN2780" s="653"/>
      <c r="OVO2780" s="653"/>
      <c r="OVP2780" s="653"/>
      <c r="OVQ2780" s="653"/>
      <c r="OVR2780" s="653"/>
      <c r="OVS2780" s="653"/>
      <c r="OVT2780" s="653"/>
      <c r="OVU2780" s="653"/>
      <c r="OVV2780" s="653"/>
      <c r="OVW2780" s="653"/>
      <c r="OVX2780" s="653"/>
      <c r="OVY2780" s="653"/>
      <c r="OVZ2780" s="653"/>
      <c r="OWA2780" s="653"/>
      <c r="OWB2780" s="653"/>
      <c r="OWC2780" s="653"/>
      <c r="OWD2780" s="653"/>
      <c r="OWE2780" s="653"/>
      <c r="OWF2780" s="653"/>
      <c r="OWG2780" s="653"/>
      <c r="OWH2780" s="653"/>
      <c r="OWI2780" s="653"/>
      <c r="OWJ2780" s="653"/>
      <c r="OWK2780" s="653"/>
      <c r="OWL2780" s="653"/>
      <c r="OWM2780" s="653"/>
      <c r="OWN2780" s="653"/>
      <c r="OWO2780" s="653"/>
      <c r="OWP2780" s="653"/>
      <c r="OWQ2780" s="653"/>
      <c r="OWR2780" s="653"/>
      <c r="OWS2780" s="653"/>
      <c r="OWT2780" s="653"/>
      <c r="OWU2780" s="653"/>
      <c r="OWV2780" s="653"/>
      <c r="OWW2780" s="653"/>
      <c r="OWX2780" s="653"/>
      <c r="OWY2780" s="653"/>
      <c r="OWZ2780" s="653"/>
      <c r="OXA2780" s="653"/>
      <c r="OXB2780" s="653"/>
      <c r="OXC2780" s="653"/>
      <c r="OXD2780" s="653"/>
      <c r="OXE2780" s="653"/>
      <c r="OXF2780" s="653"/>
      <c r="OXG2780" s="653"/>
      <c r="OXH2780" s="653"/>
      <c r="OXI2780" s="653"/>
      <c r="OXJ2780" s="653"/>
      <c r="OXK2780" s="653"/>
      <c r="OXL2780" s="653"/>
      <c r="OXM2780" s="653"/>
      <c r="OXN2780" s="653"/>
      <c r="OXO2780" s="653"/>
      <c r="OXP2780" s="653"/>
      <c r="OXQ2780" s="653"/>
      <c r="OXR2780" s="653"/>
      <c r="OXS2780" s="653"/>
      <c r="OXT2780" s="653"/>
      <c r="OXU2780" s="653"/>
      <c r="OXV2780" s="653"/>
      <c r="OXW2780" s="653"/>
      <c r="OXX2780" s="653"/>
      <c r="OXY2780" s="653"/>
      <c r="OXZ2780" s="653"/>
      <c r="OYA2780" s="653"/>
      <c r="OYB2780" s="653"/>
      <c r="OYC2780" s="653"/>
      <c r="OYD2780" s="653"/>
      <c r="OYE2780" s="653"/>
      <c r="OYF2780" s="653"/>
      <c r="OYG2780" s="653"/>
      <c r="OYH2780" s="653"/>
      <c r="OYI2780" s="653"/>
      <c r="OYJ2780" s="653"/>
      <c r="OYK2780" s="653"/>
      <c r="OYL2780" s="653"/>
      <c r="OYM2780" s="653"/>
      <c r="OYN2780" s="653"/>
      <c r="OYO2780" s="653"/>
      <c r="OYP2780" s="653"/>
      <c r="OYQ2780" s="653"/>
      <c r="OYR2780" s="653"/>
      <c r="OYS2780" s="653"/>
      <c r="OYT2780" s="653"/>
      <c r="OYU2780" s="653"/>
      <c r="OYV2780" s="653"/>
      <c r="OYW2780" s="653"/>
      <c r="OYX2780" s="653"/>
      <c r="OYY2780" s="653"/>
      <c r="OYZ2780" s="653"/>
      <c r="OZA2780" s="653"/>
      <c r="OZB2780" s="653"/>
      <c r="OZC2780" s="653"/>
      <c r="OZD2780" s="653"/>
      <c r="OZE2780" s="653"/>
      <c r="OZF2780" s="653"/>
      <c r="OZG2780" s="653"/>
      <c r="OZH2780" s="653"/>
      <c r="OZI2780" s="653"/>
      <c r="OZJ2780" s="653"/>
      <c r="OZK2780" s="653"/>
      <c r="OZL2780" s="653"/>
      <c r="OZM2780" s="653"/>
      <c r="OZN2780" s="653"/>
      <c r="OZO2780" s="653"/>
      <c r="OZP2780" s="653"/>
      <c r="OZQ2780" s="653"/>
      <c r="OZR2780" s="653"/>
      <c r="OZS2780" s="653"/>
      <c r="OZT2780" s="653"/>
      <c r="OZU2780" s="653"/>
      <c r="OZV2780" s="653"/>
      <c r="OZW2780" s="653"/>
      <c r="OZX2780" s="653"/>
      <c r="OZY2780" s="653"/>
      <c r="OZZ2780" s="653"/>
      <c r="PAA2780" s="653"/>
      <c r="PAB2780" s="653"/>
      <c r="PAC2780" s="653"/>
      <c r="PAD2780" s="653"/>
      <c r="PAE2780" s="653"/>
      <c r="PAF2780" s="653"/>
      <c r="PAG2780" s="653"/>
      <c r="PAH2780" s="653"/>
      <c r="PAI2780" s="653"/>
      <c r="PAJ2780" s="653"/>
      <c r="PAK2780" s="653"/>
      <c r="PAL2780" s="653"/>
      <c r="PAM2780" s="653"/>
      <c r="PAN2780" s="653"/>
      <c r="PAO2780" s="653"/>
      <c r="PAP2780" s="653"/>
      <c r="PAQ2780" s="653"/>
      <c r="PAR2780" s="653"/>
      <c r="PAS2780" s="653"/>
      <c r="PAT2780" s="653"/>
      <c r="PAU2780" s="653"/>
      <c r="PAV2780" s="653"/>
      <c r="PAW2780" s="653"/>
      <c r="PAX2780" s="653"/>
      <c r="PAY2780" s="653"/>
      <c r="PAZ2780" s="653"/>
      <c r="PBA2780" s="653"/>
      <c r="PBB2780" s="653"/>
      <c r="PBC2780" s="653"/>
      <c r="PBD2780" s="653"/>
      <c r="PBE2780" s="653"/>
      <c r="PBF2780" s="653"/>
      <c r="PBG2780" s="653"/>
      <c r="PBH2780" s="653"/>
      <c r="PBI2780" s="653"/>
      <c r="PBJ2780" s="653"/>
      <c r="PBK2780" s="653"/>
      <c r="PBL2780" s="653"/>
      <c r="PBM2780" s="653"/>
      <c r="PBN2780" s="653"/>
      <c r="PBO2780" s="653"/>
      <c r="PBP2780" s="653"/>
      <c r="PBQ2780" s="653"/>
      <c r="PBR2780" s="653"/>
      <c r="PBS2780" s="653"/>
      <c r="PBT2780" s="653"/>
      <c r="PBU2780" s="653"/>
      <c r="PBV2780" s="653"/>
      <c r="PBW2780" s="653"/>
      <c r="PBX2780" s="653"/>
      <c r="PBY2780" s="653"/>
      <c r="PBZ2780" s="653"/>
      <c r="PCA2780" s="653"/>
      <c r="PCB2780" s="653"/>
      <c r="PCC2780" s="653"/>
      <c r="PCD2780" s="653"/>
      <c r="PCE2780" s="653"/>
      <c r="PCF2780" s="653"/>
      <c r="PCG2780" s="653"/>
      <c r="PCH2780" s="653"/>
      <c r="PCI2780" s="653"/>
      <c r="PCJ2780" s="653"/>
      <c r="PCK2780" s="653"/>
      <c r="PCL2780" s="653"/>
      <c r="PCM2780" s="653"/>
      <c r="PCN2780" s="653"/>
      <c r="PCO2780" s="653"/>
      <c r="PCP2780" s="653"/>
      <c r="PCQ2780" s="653"/>
      <c r="PCR2780" s="653"/>
      <c r="PCS2780" s="653"/>
      <c r="PCT2780" s="653"/>
      <c r="PCU2780" s="653"/>
      <c r="PCV2780" s="653"/>
      <c r="PCW2780" s="653"/>
      <c r="PCX2780" s="653"/>
      <c r="PCY2780" s="653"/>
      <c r="PCZ2780" s="653"/>
      <c r="PDA2780" s="653"/>
      <c r="PDB2780" s="653"/>
      <c r="PDC2780" s="653"/>
      <c r="PDD2780" s="653"/>
      <c r="PDE2780" s="653"/>
      <c r="PDF2780" s="653"/>
      <c r="PDG2780" s="653"/>
      <c r="PDH2780" s="653"/>
      <c r="PDI2780" s="653"/>
      <c r="PDJ2780" s="653"/>
      <c r="PDK2780" s="653"/>
      <c r="PDL2780" s="653"/>
      <c r="PDM2780" s="653"/>
      <c r="PDN2780" s="653"/>
      <c r="PDO2780" s="653"/>
      <c r="PDP2780" s="653"/>
      <c r="PDQ2780" s="653"/>
      <c r="PDR2780" s="653"/>
      <c r="PDS2780" s="653"/>
      <c r="PDT2780" s="653"/>
      <c r="PDU2780" s="653"/>
      <c r="PDV2780" s="653"/>
      <c r="PDW2780" s="653"/>
      <c r="PDX2780" s="653"/>
      <c r="PDY2780" s="653"/>
      <c r="PDZ2780" s="653"/>
      <c r="PEA2780" s="653"/>
      <c r="PEB2780" s="653"/>
      <c r="PEC2780" s="653"/>
      <c r="PED2780" s="653"/>
      <c r="PEE2780" s="653"/>
      <c r="PEF2780" s="653"/>
      <c r="PEG2780" s="653"/>
      <c r="PEH2780" s="653"/>
      <c r="PEI2780" s="653"/>
      <c r="PEJ2780" s="653"/>
      <c r="PEK2780" s="653"/>
      <c r="PEL2780" s="653"/>
      <c r="PEM2780" s="653"/>
      <c r="PEN2780" s="653"/>
      <c r="PEO2780" s="653"/>
      <c r="PEP2780" s="653"/>
      <c r="PEQ2780" s="653"/>
      <c r="PER2780" s="653"/>
      <c r="PES2780" s="653"/>
      <c r="PET2780" s="653"/>
      <c r="PEU2780" s="653"/>
      <c r="PEV2780" s="653"/>
      <c r="PEW2780" s="653"/>
      <c r="PEX2780" s="653"/>
      <c r="PEY2780" s="653"/>
      <c r="PEZ2780" s="653"/>
      <c r="PFA2780" s="653"/>
      <c r="PFB2780" s="653"/>
      <c r="PFC2780" s="653"/>
      <c r="PFD2780" s="653"/>
      <c r="PFE2780" s="653"/>
      <c r="PFF2780" s="653"/>
      <c r="PFG2780" s="653"/>
      <c r="PFH2780" s="653"/>
      <c r="PFI2780" s="653"/>
      <c r="PFJ2780" s="653"/>
      <c r="PFK2780" s="653"/>
      <c r="PFL2780" s="653"/>
      <c r="PFM2780" s="653"/>
      <c r="PFN2780" s="653"/>
      <c r="PFO2780" s="653"/>
      <c r="PFP2780" s="653"/>
      <c r="PFQ2780" s="653"/>
      <c r="PFR2780" s="653"/>
      <c r="PFS2780" s="653"/>
      <c r="PFT2780" s="653"/>
      <c r="PFU2780" s="653"/>
      <c r="PFV2780" s="653"/>
      <c r="PFW2780" s="653"/>
      <c r="PFX2780" s="653"/>
      <c r="PFY2780" s="653"/>
      <c r="PFZ2780" s="653"/>
      <c r="PGA2780" s="653"/>
      <c r="PGB2780" s="653"/>
      <c r="PGC2780" s="653"/>
      <c r="PGD2780" s="653"/>
      <c r="PGE2780" s="653"/>
      <c r="PGF2780" s="653"/>
      <c r="PGG2780" s="653"/>
      <c r="PGH2780" s="653"/>
      <c r="PGI2780" s="653"/>
      <c r="PGJ2780" s="653"/>
      <c r="PGK2780" s="653"/>
      <c r="PGL2780" s="653"/>
      <c r="PGM2780" s="653"/>
      <c r="PGN2780" s="653"/>
      <c r="PGO2780" s="653"/>
      <c r="PGP2780" s="653"/>
      <c r="PGQ2780" s="653"/>
      <c r="PGR2780" s="653"/>
      <c r="PGS2780" s="653"/>
      <c r="PGT2780" s="653"/>
      <c r="PGU2780" s="653"/>
      <c r="PGV2780" s="653"/>
      <c r="PGW2780" s="653"/>
      <c r="PGX2780" s="653"/>
      <c r="PGY2780" s="653"/>
      <c r="PGZ2780" s="653"/>
      <c r="PHA2780" s="653"/>
      <c r="PHB2780" s="653"/>
      <c r="PHC2780" s="653"/>
      <c r="PHD2780" s="653"/>
      <c r="PHE2780" s="653"/>
      <c r="PHF2780" s="653"/>
      <c r="PHG2780" s="653"/>
      <c r="PHH2780" s="653"/>
      <c r="PHI2780" s="653"/>
      <c r="PHJ2780" s="653"/>
      <c r="PHK2780" s="653"/>
      <c r="PHL2780" s="653"/>
      <c r="PHM2780" s="653"/>
      <c r="PHN2780" s="653"/>
      <c r="PHO2780" s="653"/>
      <c r="PHP2780" s="653"/>
      <c r="PHQ2780" s="653"/>
      <c r="PHR2780" s="653"/>
      <c r="PHS2780" s="653"/>
      <c r="PHT2780" s="653"/>
      <c r="PHU2780" s="653"/>
      <c r="PHV2780" s="653"/>
      <c r="PHW2780" s="653"/>
      <c r="PHX2780" s="653"/>
      <c r="PHY2780" s="653"/>
      <c r="PHZ2780" s="653"/>
      <c r="PIA2780" s="653"/>
      <c r="PIB2780" s="653"/>
      <c r="PIC2780" s="653"/>
      <c r="PID2780" s="653"/>
      <c r="PIE2780" s="653"/>
      <c r="PIF2780" s="653"/>
      <c r="PIG2780" s="653"/>
      <c r="PIH2780" s="653"/>
      <c r="PII2780" s="653"/>
      <c r="PIJ2780" s="653"/>
      <c r="PIK2780" s="653"/>
      <c r="PIL2780" s="653"/>
      <c r="PIM2780" s="653"/>
      <c r="PIN2780" s="653"/>
      <c r="PIO2780" s="653"/>
      <c r="PIP2780" s="653"/>
      <c r="PIQ2780" s="653"/>
      <c r="PIR2780" s="653"/>
      <c r="PIS2780" s="653"/>
      <c r="PIT2780" s="653"/>
      <c r="PIU2780" s="653"/>
      <c r="PIV2780" s="653"/>
      <c r="PIW2780" s="653"/>
      <c r="PIX2780" s="653"/>
      <c r="PIY2780" s="653"/>
      <c r="PIZ2780" s="653"/>
      <c r="PJA2780" s="653"/>
      <c r="PJB2780" s="653"/>
      <c r="PJC2780" s="653"/>
      <c r="PJD2780" s="653"/>
      <c r="PJE2780" s="653"/>
      <c r="PJF2780" s="653"/>
      <c r="PJG2780" s="653"/>
      <c r="PJH2780" s="653"/>
      <c r="PJI2780" s="653"/>
      <c r="PJJ2780" s="653"/>
      <c r="PJK2780" s="653"/>
      <c r="PJL2780" s="653"/>
      <c r="PJM2780" s="653"/>
      <c r="PJN2780" s="653"/>
      <c r="PJO2780" s="653"/>
      <c r="PJP2780" s="653"/>
      <c r="PJQ2780" s="653"/>
      <c r="PJR2780" s="653"/>
      <c r="PJS2780" s="653"/>
      <c r="PJT2780" s="653"/>
      <c r="PJU2780" s="653"/>
      <c r="PJV2780" s="653"/>
      <c r="PJW2780" s="653"/>
      <c r="PJX2780" s="653"/>
      <c r="PJY2780" s="653"/>
      <c r="PJZ2780" s="653"/>
      <c r="PKA2780" s="653"/>
      <c r="PKB2780" s="653"/>
      <c r="PKC2780" s="653"/>
      <c r="PKD2780" s="653"/>
      <c r="PKE2780" s="653"/>
      <c r="PKF2780" s="653"/>
      <c r="PKG2780" s="653"/>
      <c r="PKH2780" s="653"/>
      <c r="PKI2780" s="653"/>
      <c r="PKJ2780" s="653"/>
      <c r="PKK2780" s="653"/>
      <c r="PKL2780" s="653"/>
      <c r="PKM2780" s="653"/>
      <c r="PKN2780" s="653"/>
      <c r="PKO2780" s="653"/>
      <c r="PKP2780" s="653"/>
      <c r="PKQ2780" s="653"/>
      <c r="PKR2780" s="653"/>
      <c r="PKS2780" s="653"/>
      <c r="PKT2780" s="653"/>
      <c r="PKU2780" s="653"/>
      <c r="PKV2780" s="653"/>
      <c r="PKW2780" s="653"/>
      <c r="PKX2780" s="653"/>
      <c r="PKY2780" s="653"/>
      <c r="PKZ2780" s="653"/>
      <c r="PLA2780" s="653"/>
      <c r="PLB2780" s="653"/>
      <c r="PLC2780" s="653"/>
      <c r="PLD2780" s="653"/>
      <c r="PLE2780" s="653"/>
      <c r="PLF2780" s="653"/>
      <c r="PLG2780" s="653"/>
      <c r="PLH2780" s="653"/>
      <c r="PLI2780" s="653"/>
      <c r="PLJ2780" s="653"/>
      <c r="PLK2780" s="653"/>
      <c r="PLL2780" s="653"/>
      <c r="PLM2780" s="653"/>
      <c r="PLN2780" s="653"/>
      <c r="PLO2780" s="653"/>
      <c r="PLP2780" s="653"/>
      <c r="PLQ2780" s="653"/>
      <c r="PLR2780" s="653"/>
      <c r="PLS2780" s="653"/>
      <c r="PLT2780" s="653"/>
      <c r="PLU2780" s="653"/>
      <c r="PLV2780" s="653"/>
      <c r="PLW2780" s="653"/>
      <c r="PLX2780" s="653"/>
      <c r="PLY2780" s="653"/>
      <c r="PLZ2780" s="653"/>
      <c r="PMA2780" s="653"/>
      <c r="PMB2780" s="653"/>
      <c r="PMC2780" s="653"/>
      <c r="PMD2780" s="653"/>
      <c r="PME2780" s="653"/>
      <c r="PMF2780" s="653"/>
      <c r="PMG2780" s="653"/>
      <c r="PMH2780" s="653"/>
      <c r="PMI2780" s="653"/>
      <c r="PMJ2780" s="653"/>
      <c r="PMK2780" s="653"/>
      <c r="PML2780" s="653"/>
      <c r="PMM2780" s="653"/>
      <c r="PMN2780" s="653"/>
      <c r="PMO2780" s="653"/>
      <c r="PMP2780" s="653"/>
      <c r="PMQ2780" s="653"/>
      <c r="PMR2780" s="653"/>
      <c r="PMS2780" s="653"/>
      <c r="PMT2780" s="653"/>
      <c r="PMU2780" s="653"/>
      <c r="PMV2780" s="653"/>
      <c r="PMW2780" s="653"/>
      <c r="PMX2780" s="653"/>
      <c r="PMY2780" s="653"/>
      <c r="PMZ2780" s="653"/>
      <c r="PNA2780" s="653"/>
      <c r="PNB2780" s="653"/>
      <c r="PNC2780" s="653"/>
      <c r="PND2780" s="653"/>
      <c r="PNE2780" s="653"/>
      <c r="PNF2780" s="653"/>
      <c r="PNG2780" s="653"/>
      <c r="PNH2780" s="653"/>
      <c r="PNI2780" s="653"/>
      <c r="PNJ2780" s="653"/>
      <c r="PNK2780" s="653"/>
      <c r="PNL2780" s="653"/>
      <c r="PNM2780" s="653"/>
      <c r="PNN2780" s="653"/>
      <c r="PNO2780" s="653"/>
      <c r="PNP2780" s="653"/>
      <c r="PNQ2780" s="653"/>
      <c r="PNR2780" s="653"/>
      <c r="PNS2780" s="653"/>
      <c r="PNT2780" s="653"/>
      <c r="PNU2780" s="653"/>
      <c r="PNV2780" s="653"/>
      <c r="PNW2780" s="653"/>
      <c r="PNX2780" s="653"/>
      <c r="PNY2780" s="653"/>
      <c r="PNZ2780" s="653"/>
      <c r="POA2780" s="653"/>
      <c r="POB2780" s="653"/>
      <c r="POC2780" s="653"/>
      <c r="POD2780" s="653"/>
      <c r="POE2780" s="653"/>
      <c r="POF2780" s="653"/>
      <c r="POG2780" s="653"/>
      <c r="POH2780" s="653"/>
      <c r="POI2780" s="653"/>
      <c r="POJ2780" s="653"/>
      <c r="POK2780" s="653"/>
      <c r="POL2780" s="653"/>
      <c r="POM2780" s="653"/>
      <c r="PON2780" s="653"/>
      <c r="POO2780" s="653"/>
      <c r="POP2780" s="653"/>
      <c r="POQ2780" s="653"/>
      <c r="POR2780" s="653"/>
      <c r="POS2780" s="653"/>
      <c r="POT2780" s="653"/>
      <c r="POU2780" s="653"/>
      <c r="POV2780" s="653"/>
      <c r="POW2780" s="653"/>
      <c r="POX2780" s="653"/>
      <c r="POY2780" s="653"/>
      <c r="POZ2780" s="653"/>
      <c r="PPA2780" s="653"/>
      <c r="PPB2780" s="653"/>
      <c r="PPC2780" s="653"/>
      <c r="PPD2780" s="653"/>
      <c r="PPE2780" s="653"/>
      <c r="PPF2780" s="653"/>
      <c r="PPG2780" s="653"/>
      <c r="PPH2780" s="653"/>
      <c r="PPI2780" s="653"/>
      <c r="PPJ2780" s="653"/>
      <c r="PPK2780" s="653"/>
      <c r="PPL2780" s="653"/>
      <c r="PPM2780" s="653"/>
      <c r="PPN2780" s="653"/>
      <c r="PPO2780" s="653"/>
      <c r="PPP2780" s="653"/>
      <c r="PPQ2780" s="653"/>
      <c r="PPR2780" s="653"/>
      <c r="PPS2780" s="653"/>
      <c r="PPT2780" s="653"/>
      <c r="PPU2780" s="653"/>
      <c r="PPV2780" s="653"/>
      <c r="PPW2780" s="653"/>
      <c r="PPX2780" s="653"/>
      <c r="PPY2780" s="653"/>
      <c r="PPZ2780" s="653"/>
      <c r="PQA2780" s="653"/>
      <c r="PQB2780" s="653"/>
      <c r="PQC2780" s="653"/>
      <c r="PQD2780" s="653"/>
      <c r="PQE2780" s="653"/>
      <c r="PQF2780" s="653"/>
      <c r="PQG2780" s="653"/>
      <c r="PQH2780" s="653"/>
      <c r="PQI2780" s="653"/>
      <c r="PQJ2780" s="653"/>
      <c r="PQK2780" s="653"/>
      <c r="PQL2780" s="653"/>
      <c r="PQM2780" s="653"/>
      <c r="PQN2780" s="653"/>
      <c r="PQO2780" s="653"/>
      <c r="PQP2780" s="653"/>
      <c r="PQQ2780" s="653"/>
      <c r="PQR2780" s="653"/>
      <c r="PQS2780" s="653"/>
      <c r="PQT2780" s="653"/>
      <c r="PQU2780" s="653"/>
      <c r="PQV2780" s="653"/>
      <c r="PQW2780" s="653"/>
      <c r="PQX2780" s="653"/>
      <c r="PQY2780" s="653"/>
      <c r="PQZ2780" s="653"/>
      <c r="PRA2780" s="653"/>
      <c r="PRB2780" s="653"/>
      <c r="PRC2780" s="653"/>
      <c r="PRD2780" s="653"/>
      <c r="PRE2780" s="653"/>
      <c r="PRF2780" s="653"/>
      <c r="PRG2780" s="653"/>
      <c r="PRH2780" s="653"/>
      <c r="PRI2780" s="653"/>
      <c r="PRJ2780" s="653"/>
      <c r="PRK2780" s="653"/>
      <c r="PRL2780" s="653"/>
      <c r="PRM2780" s="653"/>
      <c r="PRN2780" s="653"/>
      <c r="PRO2780" s="653"/>
      <c r="PRP2780" s="653"/>
      <c r="PRQ2780" s="653"/>
      <c r="PRR2780" s="653"/>
      <c r="PRS2780" s="653"/>
      <c r="PRT2780" s="653"/>
      <c r="PRU2780" s="653"/>
      <c r="PRV2780" s="653"/>
      <c r="PRW2780" s="653"/>
      <c r="PRX2780" s="653"/>
      <c r="PRY2780" s="653"/>
      <c r="PRZ2780" s="653"/>
      <c r="PSA2780" s="653"/>
      <c r="PSB2780" s="653"/>
      <c r="PSC2780" s="653"/>
      <c r="PSD2780" s="653"/>
      <c r="PSE2780" s="653"/>
      <c r="PSF2780" s="653"/>
      <c r="PSG2780" s="653"/>
      <c r="PSH2780" s="653"/>
      <c r="PSI2780" s="653"/>
      <c r="PSJ2780" s="653"/>
      <c r="PSK2780" s="653"/>
      <c r="PSL2780" s="653"/>
      <c r="PSM2780" s="653"/>
      <c r="PSN2780" s="653"/>
      <c r="PSO2780" s="653"/>
      <c r="PSP2780" s="653"/>
      <c r="PSQ2780" s="653"/>
      <c r="PSR2780" s="653"/>
      <c r="PSS2780" s="653"/>
      <c r="PST2780" s="653"/>
      <c r="PSU2780" s="653"/>
      <c r="PSV2780" s="653"/>
      <c r="PSW2780" s="653"/>
      <c r="PSX2780" s="653"/>
      <c r="PSY2780" s="653"/>
      <c r="PSZ2780" s="653"/>
      <c r="PTA2780" s="653"/>
      <c r="PTB2780" s="653"/>
      <c r="PTC2780" s="653"/>
      <c r="PTD2780" s="653"/>
      <c r="PTE2780" s="653"/>
      <c r="PTF2780" s="653"/>
      <c r="PTG2780" s="653"/>
      <c r="PTH2780" s="653"/>
      <c r="PTI2780" s="653"/>
      <c r="PTJ2780" s="653"/>
      <c r="PTK2780" s="653"/>
      <c r="PTL2780" s="653"/>
      <c r="PTM2780" s="653"/>
      <c r="PTN2780" s="653"/>
      <c r="PTO2780" s="653"/>
      <c r="PTP2780" s="653"/>
      <c r="PTQ2780" s="653"/>
      <c r="PTR2780" s="653"/>
      <c r="PTS2780" s="653"/>
      <c r="PTT2780" s="653"/>
      <c r="PTU2780" s="653"/>
      <c r="PTV2780" s="653"/>
      <c r="PTW2780" s="653"/>
      <c r="PTX2780" s="653"/>
      <c r="PTY2780" s="653"/>
      <c r="PTZ2780" s="653"/>
      <c r="PUA2780" s="653"/>
      <c r="PUB2780" s="653"/>
      <c r="PUC2780" s="653"/>
      <c r="PUD2780" s="653"/>
      <c r="PUE2780" s="653"/>
      <c r="PUF2780" s="653"/>
      <c r="PUG2780" s="653"/>
      <c r="PUH2780" s="653"/>
      <c r="PUI2780" s="653"/>
      <c r="PUJ2780" s="653"/>
      <c r="PUK2780" s="653"/>
      <c r="PUL2780" s="653"/>
      <c r="PUM2780" s="653"/>
      <c r="PUN2780" s="653"/>
      <c r="PUO2780" s="653"/>
      <c r="PUP2780" s="653"/>
      <c r="PUQ2780" s="653"/>
      <c r="PUR2780" s="653"/>
      <c r="PUS2780" s="653"/>
      <c r="PUT2780" s="653"/>
      <c r="PUU2780" s="653"/>
      <c r="PUV2780" s="653"/>
      <c r="PUW2780" s="653"/>
      <c r="PUX2780" s="653"/>
      <c r="PUY2780" s="653"/>
      <c r="PUZ2780" s="653"/>
      <c r="PVA2780" s="653"/>
      <c r="PVB2780" s="653"/>
      <c r="PVC2780" s="653"/>
      <c r="PVD2780" s="653"/>
      <c r="PVE2780" s="653"/>
      <c r="PVF2780" s="653"/>
      <c r="PVG2780" s="653"/>
      <c r="PVH2780" s="653"/>
      <c r="PVI2780" s="653"/>
      <c r="PVJ2780" s="653"/>
      <c r="PVK2780" s="653"/>
      <c r="PVL2780" s="653"/>
      <c r="PVM2780" s="653"/>
      <c r="PVN2780" s="653"/>
      <c r="PVO2780" s="653"/>
      <c r="PVP2780" s="653"/>
      <c r="PVQ2780" s="653"/>
      <c r="PVR2780" s="653"/>
      <c r="PVS2780" s="653"/>
      <c r="PVT2780" s="653"/>
      <c r="PVU2780" s="653"/>
      <c r="PVV2780" s="653"/>
      <c r="PVW2780" s="653"/>
      <c r="PVX2780" s="653"/>
      <c r="PVY2780" s="653"/>
      <c r="PVZ2780" s="653"/>
      <c r="PWA2780" s="653"/>
      <c r="PWB2780" s="653"/>
      <c r="PWC2780" s="653"/>
      <c r="PWD2780" s="653"/>
      <c r="PWE2780" s="653"/>
      <c r="PWF2780" s="653"/>
      <c r="PWG2780" s="653"/>
      <c r="PWH2780" s="653"/>
      <c r="PWI2780" s="653"/>
      <c r="PWJ2780" s="653"/>
      <c r="PWK2780" s="653"/>
      <c r="PWL2780" s="653"/>
      <c r="PWM2780" s="653"/>
      <c r="PWN2780" s="653"/>
      <c r="PWO2780" s="653"/>
      <c r="PWP2780" s="653"/>
      <c r="PWQ2780" s="653"/>
      <c r="PWR2780" s="653"/>
      <c r="PWS2780" s="653"/>
      <c r="PWT2780" s="653"/>
      <c r="PWU2780" s="653"/>
      <c r="PWV2780" s="653"/>
      <c r="PWW2780" s="653"/>
      <c r="PWX2780" s="653"/>
      <c r="PWY2780" s="653"/>
      <c r="PWZ2780" s="653"/>
      <c r="PXA2780" s="653"/>
      <c r="PXB2780" s="653"/>
      <c r="PXC2780" s="653"/>
      <c r="PXD2780" s="653"/>
      <c r="PXE2780" s="653"/>
      <c r="PXF2780" s="653"/>
      <c r="PXG2780" s="653"/>
      <c r="PXH2780" s="653"/>
      <c r="PXI2780" s="653"/>
      <c r="PXJ2780" s="653"/>
      <c r="PXK2780" s="653"/>
      <c r="PXL2780" s="653"/>
      <c r="PXM2780" s="653"/>
      <c r="PXN2780" s="653"/>
      <c r="PXO2780" s="653"/>
      <c r="PXP2780" s="653"/>
      <c r="PXQ2780" s="653"/>
      <c r="PXR2780" s="653"/>
      <c r="PXS2780" s="653"/>
      <c r="PXT2780" s="653"/>
      <c r="PXU2780" s="653"/>
      <c r="PXV2780" s="653"/>
      <c r="PXW2780" s="653"/>
      <c r="PXX2780" s="653"/>
      <c r="PXY2780" s="653"/>
      <c r="PXZ2780" s="653"/>
      <c r="PYA2780" s="653"/>
      <c r="PYB2780" s="653"/>
      <c r="PYC2780" s="653"/>
      <c r="PYD2780" s="653"/>
      <c r="PYE2780" s="653"/>
      <c r="PYF2780" s="653"/>
      <c r="PYG2780" s="653"/>
      <c r="PYH2780" s="653"/>
      <c r="PYI2780" s="653"/>
      <c r="PYJ2780" s="653"/>
      <c r="PYK2780" s="653"/>
      <c r="PYL2780" s="653"/>
      <c r="PYM2780" s="653"/>
      <c r="PYN2780" s="653"/>
      <c r="PYO2780" s="653"/>
      <c r="PYP2780" s="653"/>
      <c r="PYQ2780" s="653"/>
      <c r="PYR2780" s="653"/>
      <c r="PYS2780" s="653"/>
      <c r="PYT2780" s="653"/>
      <c r="PYU2780" s="653"/>
      <c r="PYV2780" s="653"/>
      <c r="PYW2780" s="653"/>
      <c r="PYX2780" s="653"/>
      <c r="PYY2780" s="653"/>
      <c r="PYZ2780" s="653"/>
      <c r="PZA2780" s="653"/>
      <c r="PZB2780" s="653"/>
      <c r="PZC2780" s="653"/>
      <c r="PZD2780" s="653"/>
      <c r="PZE2780" s="653"/>
      <c r="PZF2780" s="653"/>
      <c r="PZG2780" s="653"/>
      <c r="PZH2780" s="653"/>
      <c r="PZI2780" s="653"/>
      <c r="PZJ2780" s="653"/>
      <c r="PZK2780" s="653"/>
      <c r="PZL2780" s="653"/>
      <c r="PZM2780" s="653"/>
      <c r="PZN2780" s="653"/>
      <c r="PZO2780" s="653"/>
      <c r="PZP2780" s="653"/>
      <c r="PZQ2780" s="653"/>
      <c r="PZR2780" s="653"/>
      <c r="PZS2780" s="653"/>
      <c r="PZT2780" s="653"/>
      <c r="PZU2780" s="653"/>
      <c r="PZV2780" s="653"/>
      <c r="PZW2780" s="653"/>
      <c r="PZX2780" s="653"/>
      <c r="PZY2780" s="653"/>
      <c r="PZZ2780" s="653"/>
      <c r="QAA2780" s="653"/>
      <c r="QAB2780" s="653"/>
      <c r="QAC2780" s="653"/>
      <c r="QAD2780" s="653"/>
      <c r="QAE2780" s="653"/>
      <c r="QAF2780" s="653"/>
      <c r="QAG2780" s="653"/>
      <c r="QAH2780" s="653"/>
      <c r="QAI2780" s="653"/>
      <c r="QAJ2780" s="653"/>
      <c r="QAK2780" s="653"/>
      <c r="QAL2780" s="653"/>
      <c r="QAM2780" s="653"/>
      <c r="QAN2780" s="653"/>
      <c r="QAO2780" s="653"/>
      <c r="QAP2780" s="653"/>
      <c r="QAQ2780" s="653"/>
      <c r="QAR2780" s="653"/>
      <c r="QAS2780" s="653"/>
      <c r="QAT2780" s="653"/>
      <c r="QAU2780" s="653"/>
      <c r="QAV2780" s="653"/>
      <c r="QAW2780" s="653"/>
      <c r="QAX2780" s="653"/>
      <c r="QAY2780" s="653"/>
      <c r="QAZ2780" s="653"/>
      <c r="QBA2780" s="653"/>
      <c r="QBB2780" s="653"/>
      <c r="QBC2780" s="653"/>
      <c r="QBD2780" s="653"/>
      <c r="QBE2780" s="653"/>
      <c r="QBF2780" s="653"/>
      <c r="QBG2780" s="653"/>
      <c r="QBH2780" s="653"/>
      <c r="QBI2780" s="653"/>
      <c r="QBJ2780" s="653"/>
      <c r="QBK2780" s="653"/>
      <c r="QBL2780" s="653"/>
      <c r="QBM2780" s="653"/>
      <c r="QBN2780" s="653"/>
      <c r="QBO2780" s="653"/>
      <c r="QBP2780" s="653"/>
      <c r="QBQ2780" s="653"/>
      <c r="QBR2780" s="653"/>
      <c r="QBS2780" s="653"/>
      <c r="QBT2780" s="653"/>
      <c r="QBU2780" s="653"/>
      <c r="QBV2780" s="653"/>
      <c r="QBW2780" s="653"/>
      <c r="QBX2780" s="653"/>
      <c r="QBY2780" s="653"/>
      <c r="QBZ2780" s="653"/>
      <c r="QCA2780" s="653"/>
      <c r="QCB2780" s="653"/>
      <c r="QCC2780" s="653"/>
      <c r="QCD2780" s="653"/>
      <c r="QCE2780" s="653"/>
      <c r="QCF2780" s="653"/>
      <c r="QCG2780" s="653"/>
      <c r="QCH2780" s="653"/>
      <c r="QCI2780" s="653"/>
      <c r="QCJ2780" s="653"/>
      <c r="QCK2780" s="653"/>
      <c r="QCL2780" s="653"/>
      <c r="QCM2780" s="653"/>
      <c r="QCN2780" s="653"/>
      <c r="QCO2780" s="653"/>
      <c r="QCP2780" s="653"/>
      <c r="QCQ2780" s="653"/>
      <c r="QCR2780" s="653"/>
      <c r="QCS2780" s="653"/>
      <c r="QCT2780" s="653"/>
      <c r="QCU2780" s="653"/>
      <c r="QCV2780" s="653"/>
      <c r="QCW2780" s="653"/>
      <c r="QCX2780" s="653"/>
      <c r="QCY2780" s="653"/>
      <c r="QCZ2780" s="653"/>
      <c r="QDA2780" s="653"/>
      <c r="QDB2780" s="653"/>
      <c r="QDC2780" s="653"/>
      <c r="QDD2780" s="653"/>
      <c r="QDE2780" s="653"/>
      <c r="QDF2780" s="653"/>
      <c r="QDG2780" s="653"/>
      <c r="QDH2780" s="653"/>
      <c r="QDI2780" s="653"/>
      <c r="QDJ2780" s="653"/>
      <c r="QDK2780" s="653"/>
      <c r="QDL2780" s="653"/>
      <c r="QDM2780" s="653"/>
      <c r="QDN2780" s="653"/>
      <c r="QDO2780" s="653"/>
      <c r="QDP2780" s="653"/>
      <c r="QDQ2780" s="653"/>
      <c r="QDR2780" s="653"/>
      <c r="QDS2780" s="653"/>
      <c r="QDT2780" s="653"/>
      <c r="QDU2780" s="653"/>
      <c r="QDV2780" s="653"/>
      <c r="QDW2780" s="653"/>
      <c r="QDX2780" s="653"/>
      <c r="QDY2780" s="653"/>
      <c r="QDZ2780" s="653"/>
      <c r="QEA2780" s="653"/>
      <c r="QEB2780" s="653"/>
      <c r="QEC2780" s="653"/>
      <c r="QED2780" s="653"/>
      <c r="QEE2780" s="653"/>
      <c r="QEF2780" s="653"/>
      <c r="QEG2780" s="653"/>
      <c r="QEH2780" s="653"/>
      <c r="QEI2780" s="653"/>
      <c r="QEJ2780" s="653"/>
      <c r="QEK2780" s="653"/>
      <c r="QEL2780" s="653"/>
      <c r="QEM2780" s="653"/>
      <c r="QEN2780" s="653"/>
      <c r="QEO2780" s="653"/>
      <c r="QEP2780" s="653"/>
      <c r="QEQ2780" s="653"/>
      <c r="QER2780" s="653"/>
      <c r="QES2780" s="653"/>
      <c r="QET2780" s="653"/>
      <c r="QEU2780" s="653"/>
      <c r="QEV2780" s="653"/>
      <c r="QEW2780" s="653"/>
      <c r="QEX2780" s="653"/>
      <c r="QEY2780" s="653"/>
      <c r="QEZ2780" s="653"/>
      <c r="QFA2780" s="653"/>
      <c r="QFB2780" s="653"/>
      <c r="QFC2780" s="653"/>
      <c r="QFD2780" s="653"/>
      <c r="QFE2780" s="653"/>
      <c r="QFF2780" s="653"/>
      <c r="QFG2780" s="653"/>
      <c r="QFH2780" s="653"/>
      <c r="QFI2780" s="653"/>
      <c r="QFJ2780" s="653"/>
      <c r="QFK2780" s="653"/>
      <c r="QFL2780" s="653"/>
      <c r="QFM2780" s="653"/>
      <c r="QFN2780" s="653"/>
      <c r="QFO2780" s="653"/>
      <c r="QFP2780" s="653"/>
      <c r="QFQ2780" s="653"/>
      <c r="QFR2780" s="653"/>
      <c r="QFS2780" s="653"/>
      <c r="QFT2780" s="653"/>
      <c r="QFU2780" s="653"/>
      <c r="QFV2780" s="653"/>
      <c r="QFW2780" s="653"/>
      <c r="QFX2780" s="653"/>
      <c r="QFY2780" s="653"/>
      <c r="QFZ2780" s="653"/>
      <c r="QGA2780" s="653"/>
      <c r="QGB2780" s="653"/>
      <c r="QGC2780" s="653"/>
      <c r="QGD2780" s="653"/>
      <c r="QGE2780" s="653"/>
      <c r="QGF2780" s="653"/>
      <c r="QGG2780" s="653"/>
      <c r="QGH2780" s="653"/>
      <c r="QGI2780" s="653"/>
      <c r="QGJ2780" s="653"/>
      <c r="QGK2780" s="653"/>
      <c r="QGL2780" s="653"/>
      <c r="QGM2780" s="653"/>
      <c r="QGN2780" s="653"/>
      <c r="QGO2780" s="653"/>
      <c r="QGP2780" s="653"/>
      <c r="QGQ2780" s="653"/>
      <c r="QGR2780" s="653"/>
      <c r="QGS2780" s="653"/>
      <c r="QGT2780" s="653"/>
      <c r="QGU2780" s="653"/>
      <c r="QGV2780" s="653"/>
      <c r="QGW2780" s="653"/>
      <c r="QGX2780" s="653"/>
      <c r="QGY2780" s="653"/>
      <c r="QGZ2780" s="653"/>
      <c r="QHA2780" s="653"/>
      <c r="QHB2780" s="653"/>
      <c r="QHC2780" s="653"/>
      <c r="QHD2780" s="653"/>
      <c r="QHE2780" s="653"/>
      <c r="QHF2780" s="653"/>
      <c r="QHG2780" s="653"/>
      <c r="QHH2780" s="653"/>
      <c r="QHI2780" s="653"/>
      <c r="QHJ2780" s="653"/>
      <c r="QHK2780" s="653"/>
      <c r="QHL2780" s="653"/>
      <c r="QHM2780" s="653"/>
      <c r="QHN2780" s="653"/>
      <c r="QHO2780" s="653"/>
      <c r="QHP2780" s="653"/>
      <c r="QHQ2780" s="653"/>
      <c r="QHR2780" s="653"/>
      <c r="QHS2780" s="653"/>
      <c r="QHT2780" s="653"/>
      <c r="QHU2780" s="653"/>
      <c r="QHV2780" s="653"/>
      <c r="QHW2780" s="653"/>
      <c r="QHX2780" s="653"/>
      <c r="QHY2780" s="653"/>
      <c r="QHZ2780" s="653"/>
      <c r="QIA2780" s="653"/>
      <c r="QIB2780" s="653"/>
      <c r="QIC2780" s="653"/>
      <c r="QID2780" s="653"/>
      <c r="QIE2780" s="653"/>
      <c r="QIF2780" s="653"/>
      <c r="QIG2780" s="653"/>
      <c r="QIH2780" s="653"/>
      <c r="QII2780" s="653"/>
      <c r="QIJ2780" s="653"/>
      <c r="QIK2780" s="653"/>
      <c r="QIL2780" s="653"/>
      <c r="QIM2780" s="653"/>
      <c r="QIN2780" s="653"/>
      <c r="QIO2780" s="653"/>
      <c r="QIP2780" s="653"/>
      <c r="QIQ2780" s="653"/>
      <c r="QIR2780" s="653"/>
      <c r="QIS2780" s="653"/>
      <c r="QIT2780" s="653"/>
      <c r="QIU2780" s="653"/>
      <c r="QIV2780" s="653"/>
      <c r="QIW2780" s="653"/>
      <c r="QIX2780" s="653"/>
      <c r="QIY2780" s="653"/>
      <c r="QIZ2780" s="653"/>
      <c r="QJA2780" s="653"/>
      <c r="QJB2780" s="653"/>
      <c r="QJC2780" s="653"/>
      <c r="QJD2780" s="653"/>
      <c r="QJE2780" s="653"/>
      <c r="QJF2780" s="653"/>
      <c r="QJG2780" s="653"/>
      <c r="QJH2780" s="653"/>
      <c r="QJI2780" s="653"/>
      <c r="QJJ2780" s="653"/>
      <c r="QJK2780" s="653"/>
      <c r="QJL2780" s="653"/>
      <c r="QJM2780" s="653"/>
      <c r="QJN2780" s="653"/>
      <c r="QJO2780" s="653"/>
      <c r="QJP2780" s="653"/>
      <c r="QJQ2780" s="653"/>
      <c r="QJR2780" s="653"/>
      <c r="QJS2780" s="653"/>
      <c r="QJT2780" s="653"/>
      <c r="QJU2780" s="653"/>
      <c r="QJV2780" s="653"/>
      <c r="QJW2780" s="653"/>
      <c r="QJX2780" s="653"/>
      <c r="QJY2780" s="653"/>
      <c r="QJZ2780" s="653"/>
      <c r="QKA2780" s="653"/>
      <c r="QKB2780" s="653"/>
      <c r="QKC2780" s="653"/>
      <c r="QKD2780" s="653"/>
      <c r="QKE2780" s="653"/>
      <c r="QKF2780" s="653"/>
      <c r="QKG2780" s="653"/>
      <c r="QKH2780" s="653"/>
      <c r="QKI2780" s="653"/>
      <c r="QKJ2780" s="653"/>
      <c r="QKK2780" s="653"/>
      <c r="QKL2780" s="653"/>
      <c r="QKM2780" s="653"/>
      <c r="QKN2780" s="653"/>
      <c r="QKO2780" s="653"/>
      <c r="QKP2780" s="653"/>
      <c r="QKQ2780" s="653"/>
      <c r="QKR2780" s="653"/>
      <c r="QKS2780" s="653"/>
      <c r="QKT2780" s="653"/>
      <c r="QKU2780" s="653"/>
      <c r="QKV2780" s="653"/>
      <c r="QKW2780" s="653"/>
      <c r="QKX2780" s="653"/>
      <c r="QKY2780" s="653"/>
      <c r="QKZ2780" s="653"/>
      <c r="QLA2780" s="653"/>
      <c r="QLB2780" s="653"/>
      <c r="QLC2780" s="653"/>
      <c r="QLD2780" s="653"/>
      <c r="QLE2780" s="653"/>
      <c r="QLF2780" s="653"/>
      <c r="QLG2780" s="653"/>
      <c r="QLH2780" s="653"/>
      <c r="QLI2780" s="653"/>
      <c r="QLJ2780" s="653"/>
      <c r="QLK2780" s="653"/>
      <c r="QLL2780" s="653"/>
      <c r="QLM2780" s="653"/>
      <c r="QLN2780" s="653"/>
      <c r="QLO2780" s="653"/>
      <c r="QLP2780" s="653"/>
      <c r="QLQ2780" s="653"/>
      <c r="QLR2780" s="653"/>
      <c r="QLS2780" s="653"/>
      <c r="QLT2780" s="653"/>
      <c r="QLU2780" s="653"/>
      <c r="QLV2780" s="653"/>
      <c r="QLW2780" s="653"/>
      <c r="QLX2780" s="653"/>
      <c r="QLY2780" s="653"/>
      <c r="QLZ2780" s="653"/>
      <c r="QMA2780" s="653"/>
      <c r="QMB2780" s="653"/>
      <c r="QMC2780" s="653"/>
      <c r="QMD2780" s="653"/>
      <c r="QME2780" s="653"/>
      <c r="QMF2780" s="653"/>
      <c r="QMG2780" s="653"/>
      <c r="QMH2780" s="653"/>
      <c r="QMI2780" s="653"/>
      <c r="QMJ2780" s="653"/>
      <c r="QMK2780" s="653"/>
      <c r="QML2780" s="653"/>
      <c r="QMM2780" s="653"/>
      <c r="QMN2780" s="653"/>
      <c r="QMO2780" s="653"/>
      <c r="QMP2780" s="653"/>
      <c r="QMQ2780" s="653"/>
      <c r="QMR2780" s="653"/>
      <c r="QMS2780" s="653"/>
      <c r="QMT2780" s="653"/>
      <c r="QMU2780" s="653"/>
      <c r="QMV2780" s="653"/>
      <c r="QMW2780" s="653"/>
      <c r="QMX2780" s="653"/>
      <c r="QMY2780" s="653"/>
      <c r="QMZ2780" s="653"/>
      <c r="QNA2780" s="653"/>
      <c r="QNB2780" s="653"/>
      <c r="QNC2780" s="653"/>
      <c r="QND2780" s="653"/>
      <c r="QNE2780" s="653"/>
      <c r="QNF2780" s="653"/>
      <c r="QNG2780" s="653"/>
      <c r="QNH2780" s="653"/>
      <c r="QNI2780" s="653"/>
      <c r="QNJ2780" s="653"/>
      <c r="QNK2780" s="653"/>
      <c r="QNL2780" s="653"/>
      <c r="QNM2780" s="653"/>
      <c r="QNN2780" s="653"/>
      <c r="QNO2780" s="653"/>
      <c r="QNP2780" s="653"/>
      <c r="QNQ2780" s="653"/>
      <c r="QNR2780" s="653"/>
      <c r="QNS2780" s="653"/>
      <c r="QNT2780" s="653"/>
      <c r="QNU2780" s="653"/>
      <c r="QNV2780" s="653"/>
      <c r="QNW2780" s="653"/>
      <c r="QNX2780" s="653"/>
      <c r="QNY2780" s="653"/>
      <c r="QNZ2780" s="653"/>
      <c r="QOA2780" s="653"/>
      <c r="QOB2780" s="653"/>
      <c r="QOC2780" s="653"/>
      <c r="QOD2780" s="653"/>
      <c r="QOE2780" s="653"/>
      <c r="QOF2780" s="653"/>
      <c r="QOG2780" s="653"/>
      <c r="QOH2780" s="653"/>
      <c r="QOI2780" s="653"/>
      <c r="QOJ2780" s="653"/>
      <c r="QOK2780" s="653"/>
      <c r="QOL2780" s="653"/>
      <c r="QOM2780" s="653"/>
      <c r="QON2780" s="653"/>
      <c r="QOO2780" s="653"/>
      <c r="QOP2780" s="653"/>
      <c r="QOQ2780" s="653"/>
      <c r="QOR2780" s="653"/>
      <c r="QOS2780" s="653"/>
      <c r="QOT2780" s="653"/>
      <c r="QOU2780" s="653"/>
      <c r="QOV2780" s="653"/>
      <c r="QOW2780" s="653"/>
      <c r="QOX2780" s="653"/>
      <c r="QOY2780" s="653"/>
      <c r="QOZ2780" s="653"/>
      <c r="QPA2780" s="653"/>
      <c r="QPB2780" s="653"/>
      <c r="QPC2780" s="653"/>
      <c r="QPD2780" s="653"/>
      <c r="QPE2780" s="653"/>
      <c r="QPF2780" s="653"/>
      <c r="QPG2780" s="653"/>
      <c r="QPH2780" s="653"/>
      <c r="QPI2780" s="653"/>
      <c r="QPJ2780" s="653"/>
      <c r="QPK2780" s="653"/>
      <c r="QPL2780" s="653"/>
      <c r="QPM2780" s="653"/>
      <c r="QPN2780" s="653"/>
      <c r="QPO2780" s="653"/>
      <c r="QPP2780" s="653"/>
      <c r="QPQ2780" s="653"/>
      <c r="QPR2780" s="653"/>
      <c r="QPS2780" s="653"/>
      <c r="QPT2780" s="653"/>
      <c r="QPU2780" s="653"/>
      <c r="QPV2780" s="653"/>
      <c r="QPW2780" s="653"/>
      <c r="QPX2780" s="653"/>
      <c r="QPY2780" s="653"/>
      <c r="QPZ2780" s="653"/>
      <c r="QQA2780" s="653"/>
      <c r="QQB2780" s="653"/>
      <c r="QQC2780" s="653"/>
      <c r="QQD2780" s="653"/>
      <c r="QQE2780" s="653"/>
      <c r="QQF2780" s="653"/>
      <c r="QQG2780" s="653"/>
      <c r="QQH2780" s="653"/>
      <c r="QQI2780" s="653"/>
      <c r="QQJ2780" s="653"/>
      <c r="QQK2780" s="653"/>
      <c r="QQL2780" s="653"/>
      <c r="QQM2780" s="653"/>
      <c r="QQN2780" s="653"/>
      <c r="QQO2780" s="653"/>
      <c r="QQP2780" s="653"/>
      <c r="QQQ2780" s="653"/>
      <c r="QQR2780" s="653"/>
      <c r="QQS2780" s="653"/>
      <c r="QQT2780" s="653"/>
      <c r="QQU2780" s="653"/>
      <c r="QQV2780" s="653"/>
      <c r="QQW2780" s="653"/>
      <c r="QQX2780" s="653"/>
      <c r="QQY2780" s="653"/>
      <c r="QQZ2780" s="653"/>
      <c r="QRA2780" s="653"/>
      <c r="QRB2780" s="653"/>
      <c r="QRC2780" s="653"/>
      <c r="QRD2780" s="653"/>
      <c r="QRE2780" s="653"/>
      <c r="QRF2780" s="653"/>
      <c r="QRG2780" s="653"/>
      <c r="QRH2780" s="653"/>
      <c r="QRI2780" s="653"/>
      <c r="QRJ2780" s="653"/>
      <c r="QRK2780" s="653"/>
      <c r="QRL2780" s="653"/>
      <c r="QRM2780" s="653"/>
      <c r="QRN2780" s="653"/>
      <c r="QRO2780" s="653"/>
      <c r="QRP2780" s="653"/>
      <c r="QRQ2780" s="653"/>
      <c r="QRR2780" s="653"/>
      <c r="QRS2780" s="653"/>
      <c r="QRT2780" s="653"/>
      <c r="QRU2780" s="653"/>
      <c r="QRV2780" s="653"/>
      <c r="QRW2780" s="653"/>
      <c r="QRX2780" s="653"/>
      <c r="QRY2780" s="653"/>
      <c r="QRZ2780" s="653"/>
      <c r="QSA2780" s="653"/>
      <c r="QSB2780" s="653"/>
      <c r="QSC2780" s="653"/>
      <c r="QSD2780" s="653"/>
      <c r="QSE2780" s="653"/>
      <c r="QSF2780" s="653"/>
      <c r="QSG2780" s="653"/>
      <c r="QSH2780" s="653"/>
      <c r="QSI2780" s="653"/>
      <c r="QSJ2780" s="653"/>
      <c r="QSK2780" s="653"/>
      <c r="QSL2780" s="653"/>
      <c r="QSM2780" s="653"/>
      <c r="QSN2780" s="653"/>
      <c r="QSO2780" s="653"/>
      <c r="QSP2780" s="653"/>
      <c r="QSQ2780" s="653"/>
      <c r="QSR2780" s="653"/>
      <c r="QSS2780" s="653"/>
      <c r="QST2780" s="653"/>
      <c r="QSU2780" s="653"/>
      <c r="QSV2780" s="653"/>
      <c r="QSW2780" s="653"/>
      <c r="QSX2780" s="653"/>
      <c r="QSY2780" s="653"/>
      <c r="QSZ2780" s="653"/>
      <c r="QTA2780" s="653"/>
      <c r="QTB2780" s="653"/>
      <c r="QTC2780" s="653"/>
      <c r="QTD2780" s="653"/>
      <c r="QTE2780" s="653"/>
      <c r="QTF2780" s="653"/>
      <c r="QTG2780" s="653"/>
      <c r="QTH2780" s="653"/>
      <c r="QTI2780" s="653"/>
      <c r="QTJ2780" s="653"/>
      <c r="QTK2780" s="653"/>
      <c r="QTL2780" s="653"/>
      <c r="QTM2780" s="653"/>
      <c r="QTN2780" s="653"/>
      <c r="QTO2780" s="653"/>
      <c r="QTP2780" s="653"/>
      <c r="QTQ2780" s="653"/>
      <c r="QTR2780" s="653"/>
      <c r="QTS2780" s="653"/>
      <c r="QTT2780" s="653"/>
      <c r="QTU2780" s="653"/>
      <c r="QTV2780" s="653"/>
      <c r="QTW2780" s="653"/>
      <c r="QTX2780" s="653"/>
      <c r="QTY2780" s="653"/>
      <c r="QTZ2780" s="653"/>
      <c r="QUA2780" s="653"/>
      <c r="QUB2780" s="653"/>
      <c r="QUC2780" s="653"/>
      <c r="QUD2780" s="653"/>
      <c r="QUE2780" s="653"/>
      <c r="QUF2780" s="653"/>
      <c r="QUG2780" s="653"/>
      <c r="QUH2780" s="653"/>
      <c r="QUI2780" s="653"/>
      <c r="QUJ2780" s="653"/>
      <c r="QUK2780" s="653"/>
      <c r="QUL2780" s="653"/>
      <c r="QUM2780" s="653"/>
      <c r="QUN2780" s="653"/>
      <c r="QUO2780" s="653"/>
      <c r="QUP2780" s="653"/>
      <c r="QUQ2780" s="653"/>
      <c r="QUR2780" s="653"/>
      <c r="QUS2780" s="653"/>
      <c r="QUT2780" s="653"/>
      <c r="QUU2780" s="653"/>
      <c r="QUV2780" s="653"/>
      <c r="QUW2780" s="653"/>
      <c r="QUX2780" s="653"/>
      <c r="QUY2780" s="653"/>
      <c r="QUZ2780" s="653"/>
      <c r="QVA2780" s="653"/>
      <c r="QVB2780" s="653"/>
      <c r="QVC2780" s="653"/>
      <c r="QVD2780" s="653"/>
      <c r="QVE2780" s="653"/>
      <c r="QVF2780" s="653"/>
      <c r="QVG2780" s="653"/>
      <c r="QVH2780" s="653"/>
      <c r="QVI2780" s="653"/>
      <c r="QVJ2780" s="653"/>
      <c r="QVK2780" s="653"/>
      <c r="QVL2780" s="653"/>
      <c r="QVM2780" s="653"/>
      <c r="QVN2780" s="653"/>
      <c r="QVO2780" s="653"/>
      <c r="QVP2780" s="653"/>
      <c r="QVQ2780" s="653"/>
      <c r="QVR2780" s="653"/>
      <c r="QVS2780" s="653"/>
      <c r="QVT2780" s="653"/>
      <c r="QVU2780" s="653"/>
      <c r="QVV2780" s="653"/>
      <c r="QVW2780" s="653"/>
      <c r="QVX2780" s="653"/>
      <c r="QVY2780" s="653"/>
      <c r="QVZ2780" s="653"/>
      <c r="QWA2780" s="653"/>
      <c r="QWB2780" s="653"/>
      <c r="QWC2780" s="653"/>
      <c r="QWD2780" s="653"/>
      <c r="QWE2780" s="653"/>
      <c r="QWF2780" s="653"/>
      <c r="QWG2780" s="653"/>
      <c r="QWH2780" s="653"/>
      <c r="QWI2780" s="653"/>
      <c r="QWJ2780" s="653"/>
      <c r="QWK2780" s="653"/>
      <c r="QWL2780" s="653"/>
      <c r="QWM2780" s="653"/>
      <c r="QWN2780" s="653"/>
      <c r="QWO2780" s="653"/>
      <c r="QWP2780" s="653"/>
      <c r="QWQ2780" s="653"/>
      <c r="QWR2780" s="653"/>
      <c r="QWS2780" s="653"/>
      <c r="QWT2780" s="653"/>
      <c r="QWU2780" s="653"/>
      <c r="QWV2780" s="653"/>
      <c r="QWW2780" s="653"/>
      <c r="QWX2780" s="653"/>
      <c r="QWY2780" s="653"/>
      <c r="QWZ2780" s="653"/>
      <c r="QXA2780" s="653"/>
      <c r="QXB2780" s="653"/>
      <c r="QXC2780" s="653"/>
      <c r="QXD2780" s="653"/>
      <c r="QXE2780" s="653"/>
      <c r="QXF2780" s="653"/>
      <c r="QXG2780" s="653"/>
      <c r="QXH2780" s="653"/>
      <c r="QXI2780" s="653"/>
      <c r="QXJ2780" s="653"/>
      <c r="QXK2780" s="653"/>
      <c r="QXL2780" s="653"/>
      <c r="QXM2780" s="653"/>
      <c r="QXN2780" s="653"/>
      <c r="QXO2780" s="653"/>
      <c r="QXP2780" s="653"/>
      <c r="QXQ2780" s="653"/>
      <c r="QXR2780" s="653"/>
      <c r="QXS2780" s="653"/>
      <c r="QXT2780" s="653"/>
      <c r="QXU2780" s="653"/>
      <c r="QXV2780" s="653"/>
      <c r="QXW2780" s="653"/>
      <c r="QXX2780" s="653"/>
      <c r="QXY2780" s="653"/>
      <c r="QXZ2780" s="653"/>
      <c r="QYA2780" s="653"/>
      <c r="QYB2780" s="653"/>
      <c r="QYC2780" s="653"/>
      <c r="QYD2780" s="653"/>
      <c r="QYE2780" s="653"/>
      <c r="QYF2780" s="653"/>
      <c r="QYG2780" s="653"/>
      <c r="QYH2780" s="653"/>
      <c r="QYI2780" s="653"/>
      <c r="QYJ2780" s="653"/>
      <c r="QYK2780" s="653"/>
      <c r="QYL2780" s="653"/>
      <c r="QYM2780" s="653"/>
      <c r="QYN2780" s="653"/>
      <c r="QYO2780" s="653"/>
      <c r="QYP2780" s="653"/>
      <c r="QYQ2780" s="653"/>
      <c r="QYR2780" s="653"/>
      <c r="QYS2780" s="653"/>
      <c r="QYT2780" s="653"/>
      <c r="QYU2780" s="653"/>
      <c r="QYV2780" s="653"/>
      <c r="QYW2780" s="653"/>
      <c r="QYX2780" s="653"/>
      <c r="QYY2780" s="653"/>
      <c r="QYZ2780" s="653"/>
      <c r="QZA2780" s="653"/>
      <c r="QZB2780" s="653"/>
      <c r="QZC2780" s="653"/>
      <c r="QZD2780" s="653"/>
      <c r="QZE2780" s="653"/>
      <c r="QZF2780" s="653"/>
      <c r="QZG2780" s="653"/>
      <c r="QZH2780" s="653"/>
      <c r="QZI2780" s="653"/>
      <c r="QZJ2780" s="653"/>
      <c r="QZK2780" s="653"/>
      <c r="QZL2780" s="653"/>
      <c r="QZM2780" s="653"/>
      <c r="QZN2780" s="653"/>
      <c r="QZO2780" s="653"/>
      <c r="QZP2780" s="653"/>
      <c r="QZQ2780" s="653"/>
      <c r="QZR2780" s="653"/>
      <c r="QZS2780" s="653"/>
      <c r="QZT2780" s="653"/>
      <c r="QZU2780" s="653"/>
      <c r="QZV2780" s="653"/>
      <c r="QZW2780" s="653"/>
      <c r="QZX2780" s="653"/>
      <c r="QZY2780" s="653"/>
      <c r="QZZ2780" s="653"/>
      <c r="RAA2780" s="653"/>
      <c r="RAB2780" s="653"/>
      <c r="RAC2780" s="653"/>
      <c r="RAD2780" s="653"/>
      <c r="RAE2780" s="653"/>
      <c r="RAF2780" s="653"/>
      <c r="RAG2780" s="653"/>
      <c r="RAH2780" s="653"/>
      <c r="RAI2780" s="653"/>
      <c r="RAJ2780" s="653"/>
      <c r="RAK2780" s="653"/>
      <c r="RAL2780" s="653"/>
      <c r="RAM2780" s="653"/>
      <c r="RAN2780" s="653"/>
      <c r="RAO2780" s="653"/>
      <c r="RAP2780" s="653"/>
      <c r="RAQ2780" s="653"/>
      <c r="RAR2780" s="653"/>
      <c r="RAS2780" s="653"/>
      <c r="RAT2780" s="653"/>
      <c r="RAU2780" s="653"/>
      <c r="RAV2780" s="653"/>
      <c r="RAW2780" s="653"/>
      <c r="RAX2780" s="653"/>
      <c r="RAY2780" s="653"/>
      <c r="RAZ2780" s="653"/>
      <c r="RBA2780" s="653"/>
      <c r="RBB2780" s="653"/>
      <c r="RBC2780" s="653"/>
      <c r="RBD2780" s="653"/>
      <c r="RBE2780" s="653"/>
      <c r="RBF2780" s="653"/>
      <c r="RBG2780" s="653"/>
      <c r="RBH2780" s="653"/>
      <c r="RBI2780" s="653"/>
      <c r="RBJ2780" s="653"/>
      <c r="RBK2780" s="653"/>
      <c r="RBL2780" s="653"/>
      <c r="RBM2780" s="653"/>
      <c r="RBN2780" s="653"/>
      <c r="RBO2780" s="653"/>
      <c r="RBP2780" s="653"/>
      <c r="RBQ2780" s="653"/>
      <c r="RBR2780" s="653"/>
      <c r="RBS2780" s="653"/>
      <c r="RBT2780" s="653"/>
      <c r="RBU2780" s="653"/>
      <c r="RBV2780" s="653"/>
      <c r="RBW2780" s="653"/>
      <c r="RBX2780" s="653"/>
      <c r="RBY2780" s="653"/>
      <c r="RBZ2780" s="653"/>
      <c r="RCA2780" s="653"/>
      <c r="RCB2780" s="653"/>
      <c r="RCC2780" s="653"/>
      <c r="RCD2780" s="653"/>
      <c r="RCE2780" s="653"/>
      <c r="RCF2780" s="653"/>
      <c r="RCG2780" s="653"/>
      <c r="RCH2780" s="653"/>
      <c r="RCI2780" s="653"/>
      <c r="RCJ2780" s="653"/>
      <c r="RCK2780" s="653"/>
      <c r="RCL2780" s="653"/>
      <c r="RCM2780" s="653"/>
      <c r="RCN2780" s="653"/>
      <c r="RCO2780" s="653"/>
      <c r="RCP2780" s="653"/>
      <c r="RCQ2780" s="653"/>
      <c r="RCR2780" s="653"/>
      <c r="RCS2780" s="653"/>
      <c r="RCT2780" s="653"/>
      <c r="RCU2780" s="653"/>
      <c r="RCV2780" s="653"/>
      <c r="RCW2780" s="653"/>
      <c r="RCX2780" s="653"/>
      <c r="RCY2780" s="653"/>
      <c r="RCZ2780" s="653"/>
      <c r="RDA2780" s="653"/>
      <c r="RDB2780" s="653"/>
      <c r="RDC2780" s="653"/>
      <c r="RDD2780" s="653"/>
      <c r="RDE2780" s="653"/>
      <c r="RDF2780" s="653"/>
      <c r="RDG2780" s="653"/>
      <c r="RDH2780" s="653"/>
      <c r="RDI2780" s="653"/>
      <c r="RDJ2780" s="653"/>
      <c r="RDK2780" s="653"/>
      <c r="RDL2780" s="653"/>
      <c r="RDM2780" s="653"/>
      <c r="RDN2780" s="653"/>
      <c r="RDO2780" s="653"/>
      <c r="RDP2780" s="653"/>
      <c r="RDQ2780" s="653"/>
      <c r="RDR2780" s="653"/>
      <c r="RDS2780" s="653"/>
      <c r="RDT2780" s="653"/>
      <c r="RDU2780" s="653"/>
      <c r="RDV2780" s="653"/>
      <c r="RDW2780" s="653"/>
      <c r="RDX2780" s="653"/>
      <c r="RDY2780" s="653"/>
      <c r="RDZ2780" s="653"/>
      <c r="REA2780" s="653"/>
      <c r="REB2780" s="653"/>
      <c r="REC2780" s="653"/>
      <c r="RED2780" s="653"/>
      <c r="REE2780" s="653"/>
      <c r="REF2780" s="653"/>
      <c r="REG2780" s="653"/>
      <c r="REH2780" s="653"/>
      <c r="REI2780" s="653"/>
      <c r="REJ2780" s="653"/>
      <c r="REK2780" s="653"/>
      <c r="REL2780" s="653"/>
      <c r="REM2780" s="653"/>
      <c r="REN2780" s="653"/>
      <c r="REO2780" s="653"/>
      <c r="REP2780" s="653"/>
      <c r="REQ2780" s="653"/>
      <c r="RER2780" s="653"/>
      <c r="RES2780" s="653"/>
      <c r="RET2780" s="653"/>
      <c r="REU2780" s="653"/>
      <c r="REV2780" s="653"/>
      <c r="REW2780" s="653"/>
      <c r="REX2780" s="653"/>
      <c r="REY2780" s="653"/>
      <c r="REZ2780" s="653"/>
      <c r="RFA2780" s="653"/>
      <c r="RFB2780" s="653"/>
      <c r="RFC2780" s="653"/>
      <c r="RFD2780" s="653"/>
      <c r="RFE2780" s="653"/>
      <c r="RFF2780" s="653"/>
      <c r="RFG2780" s="653"/>
      <c r="RFH2780" s="653"/>
      <c r="RFI2780" s="653"/>
      <c r="RFJ2780" s="653"/>
      <c r="RFK2780" s="653"/>
      <c r="RFL2780" s="653"/>
      <c r="RFM2780" s="653"/>
      <c r="RFN2780" s="653"/>
      <c r="RFO2780" s="653"/>
      <c r="RFP2780" s="653"/>
      <c r="RFQ2780" s="653"/>
      <c r="RFR2780" s="653"/>
      <c r="RFS2780" s="653"/>
      <c r="RFT2780" s="653"/>
      <c r="RFU2780" s="653"/>
      <c r="RFV2780" s="653"/>
      <c r="RFW2780" s="653"/>
      <c r="RFX2780" s="653"/>
      <c r="RFY2780" s="653"/>
      <c r="RFZ2780" s="653"/>
      <c r="RGA2780" s="653"/>
      <c r="RGB2780" s="653"/>
      <c r="RGC2780" s="653"/>
      <c r="RGD2780" s="653"/>
      <c r="RGE2780" s="653"/>
      <c r="RGF2780" s="653"/>
      <c r="RGG2780" s="653"/>
      <c r="RGH2780" s="653"/>
      <c r="RGI2780" s="653"/>
      <c r="RGJ2780" s="653"/>
      <c r="RGK2780" s="653"/>
      <c r="RGL2780" s="653"/>
      <c r="RGM2780" s="653"/>
      <c r="RGN2780" s="653"/>
      <c r="RGO2780" s="653"/>
      <c r="RGP2780" s="653"/>
      <c r="RGQ2780" s="653"/>
      <c r="RGR2780" s="653"/>
      <c r="RGS2780" s="653"/>
      <c r="RGT2780" s="653"/>
      <c r="RGU2780" s="653"/>
      <c r="RGV2780" s="653"/>
      <c r="RGW2780" s="653"/>
      <c r="RGX2780" s="653"/>
      <c r="RGY2780" s="653"/>
      <c r="RGZ2780" s="653"/>
      <c r="RHA2780" s="653"/>
      <c r="RHB2780" s="653"/>
      <c r="RHC2780" s="653"/>
      <c r="RHD2780" s="653"/>
      <c r="RHE2780" s="653"/>
      <c r="RHF2780" s="653"/>
      <c r="RHG2780" s="653"/>
      <c r="RHH2780" s="653"/>
      <c r="RHI2780" s="653"/>
      <c r="RHJ2780" s="653"/>
      <c r="RHK2780" s="653"/>
      <c r="RHL2780" s="653"/>
      <c r="RHM2780" s="653"/>
      <c r="RHN2780" s="653"/>
      <c r="RHO2780" s="653"/>
      <c r="RHP2780" s="653"/>
      <c r="RHQ2780" s="653"/>
      <c r="RHR2780" s="653"/>
      <c r="RHS2780" s="653"/>
      <c r="RHT2780" s="653"/>
      <c r="RHU2780" s="653"/>
      <c r="RHV2780" s="653"/>
      <c r="RHW2780" s="653"/>
      <c r="RHX2780" s="653"/>
      <c r="RHY2780" s="653"/>
      <c r="RHZ2780" s="653"/>
      <c r="RIA2780" s="653"/>
      <c r="RIB2780" s="653"/>
      <c r="RIC2780" s="653"/>
      <c r="RID2780" s="653"/>
      <c r="RIE2780" s="653"/>
      <c r="RIF2780" s="653"/>
      <c r="RIG2780" s="653"/>
      <c r="RIH2780" s="653"/>
      <c r="RII2780" s="653"/>
      <c r="RIJ2780" s="653"/>
      <c r="RIK2780" s="653"/>
      <c r="RIL2780" s="653"/>
      <c r="RIM2780" s="653"/>
      <c r="RIN2780" s="653"/>
      <c r="RIO2780" s="653"/>
      <c r="RIP2780" s="653"/>
      <c r="RIQ2780" s="653"/>
      <c r="RIR2780" s="653"/>
      <c r="RIS2780" s="653"/>
      <c r="RIT2780" s="653"/>
      <c r="RIU2780" s="653"/>
      <c r="RIV2780" s="653"/>
      <c r="RIW2780" s="653"/>
      <c r="RIX2780" s="653"/>
      <c r="RIY2780" s="653"/>
      <c r="RIZ2780" s="653"/>
      <c r="RJA2780" s="653"/>
      <c r="RJB2780" s="653"/>
      <c r="RJC2780" s="653"/>
      <c r="RJD2780" s="653"/>
      <c r="RJE2780" s="653"/>
      <c r="RJF2780" s="653"/>
      <c r="RJG2780" s="653"/>
      <c r="RJH2780" s="653"/>
      <c r="RJI2780" s="653"/>
      <c r="RJJ2780" s="653"/>
      <c r="RJK2780" s="653"/>
      <c r="RJL2780" s="653"/>
      <c r="RJM2780" s="653"/>
      <c r="RJN2780" s="653"/>
      <c r="RJO2780" s="653"/>
      <c r="RJP2780" s="653"/>
      <c r="RJQ2780" s="653"/>
      <c r="RJR2780" s="653"/>
      <c r="RJS2780" s="653"/>
      <c r="RJT2780" s="653"/>
      <c r="RJU2780" s="653"/>
      <c r="RJV2780" s="653"/>
      <c r="RJW2780" s="653"/>
      <c r="RJX2780" s="653"/>
      <c r="RJY2780" s="653"/>
      <c r="RJZ2780" s="653"/>
      <c r="RKA2780" s="653"/>
      <c r="RKB2780" s="653"/>
      <c r="RKC2780" s="653"/>
      <c r="RKD2780" s="653"/>
      <c r="RKE2780" s="653"/>
      <c r="RKF2780" s="653"/>
      <c r="RKG2780" s="653"/>
      <c r="RKH2780" s="653"/>
      <c r="RKI2780" s="653"/>
      <c r="RKJ2780" s="653"/>
      <c r="RKK2780" s="653"/>
      <c r="RKL2780" s="653"/>
      <c r="RKM2780" s="653"/>
      <c r="RKN2780" s="653"/>
      <c r="RKO2780" s="653"/>
      <c r="RKP2780" s="653"/>
      <c r="RKQ2780" s="653"/>
      <c r="RKR2780" s="653"/>
      <c r="RKS2780" s="653"/>
      <c r="RKT2780" s="653"/>
      <c r="RKU2780" s="653"/>
      <c r="RKV2780" s="653"/>
      <c r="RKW2780" s="653"/>
      <c r="RKX2780" s="653"/>
      <c r="RKY2780" s="653"/>
      <c r="RKZ2780" s="653"/>
      <c r="RLA2780" s="653"/>
      <c r="RLB2780" s="653"/>
      <c r="RLC2780" s="653"/>
      <c r="RLD2780" s="653"/>
      <c r="RLE2780" s="653"/>
      <c r="RLF2780" s="653"/>
      <c r="RLG2780" s="653"/>
      <c r="RLH2780" s="653"/>
      <c r="RLI2780" s="653"/>
      <c r="RLJ2780" s="653"/>
      <c r="RLK2780" s="653"/>
      <c r="RLL2780" s="653"/>
      <c r="RLM2780" s="653"/>
      <c r="RLN2780" s="653"/>
      <c r="RLO2780" s="653"/>
      <c r="RLP2780" s="653"/>
      <c r="RLQ2780" s="653"/>
      <c r="RLR2780" s="653"/>
      <c r="RLS2780" s="653"/>
      <c r="RLT2780" s="653"/>
      <c r="RLU2780" s="653"/>
      <c r="RLV2780" s="653"/>
      <c r="RLW2780" s="653"/>
      <c r="RLX2780" s="653"/>
      <c r="RLY2780" s="653"/>
      <c r="RLZ2780" s="653"/>
      <c r="RMA2780" s="653"/>
      <c r="RMB2780" s="653"/>
      <c r="RMC2780" s="653"/>
      <c r="RMD2780" s="653"/>
      <c r="RME2780" s="653"/>
      <c r="RMF2780" s="653"/>
      <c r="RMG2780" s="653"/>
      <c r="RMH2780" s="653"/>
      <c r="RMI2780" s="653"/>
      <c r="RMJ2780" s="653"/>
      <c r="RMK2780" s="653"/>
      <c r="RML2780" s="653"/>
      <c r="RMM2780" s="653"/>
      <c r="RMN2780" s="653"/>
      <c r="RMO2780" s="653"/>
      <c r="RMP2780" s="653"/>
      <c r="RMQ2780" s="653"/>
      <c r="RMR2780" s="653"/>
      <c r="RMS2780" s="653"/>
      <c r="RMT2780" s="653"/>
      <c r="RMU2780" s="653"/>
      <c r="RMV2780" s="653"/>
      <c r="RMW2780" s="653"/>
      <c r="RMX2780" s="653"/>
      <c r="RMY2780" s="653"/>
      <c r="RMZ2780" s="653"/>
      <c r="RNA2780" s="653"/>
      <c r="RNB2780" s="653"/>
      <c r="RNC2780" s="653"/>
      <c r="RND2780" s="653"/>
      <c r="RNE2780" s="653"/>
      <c r="RNF2780" s="653"/>
      <c r="RNG2780" s="653"/>
      <c r="RNH2780" s="653"/>
      <c r="RNI2780" s="653"/>
      <c r="RNJ2780" s="653"/>
      <c r="RNK2780" s="653"/>
      <c r="RNL2780" s="653"/>
      <c r="RNM2780" s="653"/>
      <c r="RNN2780" s="653"/>
      <c r="RNO2780" s="653"/>
      <c r="RNP2780" s="653"/>
      <c r="RNQ2780" s="653"/>
      <c r="RNR2780" s="653"/>
      <c r="RNS2780" s="653"/>
      <c r="RNT2780" s="653"/>
      <c r="RNU2780" s="653"/>
      <c r="RNV2780" s="653"/>
      <c r="RNW2780" s="653"/>
      <c r="RNX2780" s="653"/>
      <c r="RNY2780" s="653"/>
      <c r="RNZ2780" s="653"/>
      <c r="ROA2780" s="653"/>
      <c r="ROB2780" s="653"/>
      <c r="ROC2780" s="653"/>
      <c r="ROD2780" s="653"/>
      <c r="ROE2780" s="653"/>
      <c r="ROF2780" s="653"/>
      <c r="ROG2780" s="653"/>
      <c r="ROH2780" s="653"/>
      <c r="ROI2780" s="653"/>
      <c r="ROJ2780" s="653"/>
      <c r="ROK2780" s="653"/>
      <c r="ROL2780" s="653"/>
      <c r="ROM2780" s="653"/>
      <c r="RON2780" s="653"/>
      <c r="ROO2780" s="653"/>
      <c r="ROP2780" s="653"/>
      <c r="ROQ2780" s="653"/>
      <c r="ROR2780" s="653"/>
      <c r="ROS2780" s="653"/>
      <c r="ROT2780" s="653"/>
      <c r="ROU2780" s="653"/>
      <c r="ROV2780" s="653"/>
      <c r="ROW2780" s="653"/>
      <c r="ROX2780" s="653"/>
      <c r="ROY2780" s="653"/>
      <c r="ROZ2780" s="653"/>
      <c r="RPA2780" s="653"/>
      <c r="RPB2780" s="653"/>
      <c r="RPC2780" s="653"/>
      <c r="RPD2780" s="653"/>
      <c r="RPE2780" s="653"/>
      <c r="RPF2780" s="653"/>
      <c r="RPG2780" s="653"/>
      <c r="RPH2780" s="653"/>
      <c r="RPI2780" s="653"/>
      <c r="RPJ2780" s="653"/>
      <c r="RPK2780" s="653"/>
      <c r="RPL2780" s="653"/>
      <c r="RPM2780" s="653"/>
      <c r="RPN2780" s="653"/>
      <c r="RPO2780" s="653"/>
      <c r="RPP2780" s="653"/>
      <c r="RPQ2780" s="653"/>
      <c r="RPR2780" s="653"/>
      <c r="RPS2780" s="653"/>
      <c r="RPT2780" s="653"/>
      <c r="RPU2780" s="653"/>
      <c r="RPV2780" s="653"/>
      <c r="RPW2780" s="653"/>
      <c r="RPX2780" s="653"/>
      <c r="RPY2780" s="653"/>
      <c r="RPZ2780" s="653"/>
      <c r="RQA2780" s="653"/>
      <c r="RQB2780" s="653"/>
      <c r="RQC2780" s="653"/>
      <c r="RQD2780" s="653"/>
      <c r="RQE2780" s="653"/>
      <c r="RQF2780" s="653"/>
      <c r="RQG2780" s="653"/>
      <c r="RQH2780" s="653"/>
      <c r="RQI2780" s="653"/>
      <c r="RQJ2780" s="653"/>
      <c r="RQK2780" s="653"/>
      <c r="RQL2780" s="653"/>
      <c r="RQM2780" s="653"/>
      <c r="RQN2780" s="653"/>
      <c r="RQO2780" s="653"/>
      <c r="RQP2780" s="653"/>
      <c r="RQQ2780" s="653"/>
      <c r="RQR2780" s="653"/>
      <c r="RQS2780" s="653"/>
      <c r="RQT2780" s="653"/>
      <c r="RQU2780" s="653"/>
      <c r="RQV2780" s="653"/>
      <c r="RQW2780" s="653"/>
      <c r="RQX2780" s="653"/>
      <c r="RQY2780" s="653"/>
      <c r="RQZ2780" s="653"/>
      <c r="RRA2780" s="653"/>
      <c r="RRB2780" s="653"/>
      <c r="RRC2780" s="653"/>
      <c r="RRD2780" s="653"/>
      <c r="RRE2780" s="653"/>
      <c r="RRF2780" s="653"/>
      <c r="RRG2780" s="653"/>
      <c r="RRH2780" s="653"/>
      <c r="RRI2780" s="653"/>
      <c r="RRJ2780" s="653"/>
      <c r="RRK2780" s="653"/>
      <c r="RRL2780" s="653"/>
      <c r="RRM2780" s="653"/>
      <c r="RRN2780" s="653"/>
      <c r="RRO2780" s="653"/>
      <c r="RRP2780" s="653"/>
      <c r="RRQ2780" s="653"/>
      <c r="RRR2780" s="653"/>
      <c r="RRS2780" s="653"/>
      <c r="RRT2780" s="653"/>
      <c r="RRU2780" s="653"/>
      <c r="RRV2780" s="653"/>
      <c r="RRW2780" s="653"/>
      <c r="RRX2780" s="653"/>
      <c r="RRY2780" s="653"/>
      <c r="RRZ2780" s="653"/>
      <c r="RSA2780" s="653"/>
      <c r="RSB2780" s="653"/>
      <c r="RSC2780" s="653"/>
      <c r="RSD2780" s="653"/>
      <c r="RSE2780" s="653"/>
      <c r="RSF2780" s="653"/>
      <c r="RSG2780" s="653"/>
      <c r="RSH2780" s="653"/>
      <c r="RSI2780" s="653"/>
      <c r="RSJ2780" s="653"/>
      <c r="RSK2780" s="653"/>
      <c r="RSL2780" s="653"/>
      <c r="RSM2780" s="653"/>
      <c r="RSN2780" s="653"/>
      <c r="RSO2780" s="653"/>
      <c r="RSP2780" s="653"/>
      <c r="RSQ2780" s="653"/>
      <c r="RSR2780" s="653"/>
      <c r="RSS2780" s="653"/>
      <c r="RST2780" s="653"/>
      <c r="RSU2780" s="653"/>
      <c r="RSV2780" s="653"/>
      <c r="RSW2780" s="653"/>
      <c r="RSX2780" s="653"/>
      <c r="RSY2780" s="653"/>
      <c r="RSZ2780" s="653"/>
      <c r="RTA2780" s="653"/>
      <c r="RTB2780" s="653"/>
      <c r="RTC2780" s="653"/>
      <c r="RTD2780" s="653"/>
      <c r="RTE2780" s="653"/>
      <c r="RTF2780" s="653"/>
      <c r="RTG2780" s="653"/>
      <c r="RTH2780" s="653"/>
      <c r="RTI2780" s="653"/>
      <c r="RTJ2780" s="653"/>
      <c r="RTK2780" s="653"/>
      <c r="RTL2780" s="653"/>
      <c r="RTM2780" s="653"/>
      <c r="RTN2780" s="653"/>
      <c r="RTO2780" s="653"/>
      <c r="RTP2780" s="653"/>
      <c r="RTQ2780" s="653"/>
      <c r="RTR2780" s="653"/>
      <c r="RTS2780" s="653"/>
      <c r="RTT2780" s="653"/>
      <c r="RTU2780" s="653"/>
      <c r="RTV2780" s="653"/>
      <c r="RTW2780" s="653"/>
      <c r="RTX2780" s="653"/>
      <c r="RTY2780" s="653"/>
      <c r="RTZ2780" s="653"/>
      <c r="RUA2780" s="653"/>
      <c r="RUB2780" s="653"/>
      <c r="RUC2780" s="653"/>
      <c r="RUD2780" s="653"/>
      <c r="RUE2780" s="653"/>
      <c r="RUF2780" s="653"/>
      <c r="RUG2780" s="653"/>
      <c r="RUH2780" s="653"/>
      <c r="RUI2780" s="653"/>
      <c r="RUJ2780" s="653"/>
      <c r="RUK2780" s="653"/>
      <c r="RUL2780" s="653"/>
      <c r="RUM2780" s="653"/>
      <c r="RUN2780" s="653"/>
      <c r="RUO2780" s="653"/>
      <c r="RUP2780" s="653"/>
      <c r="RUQ2780" s="653"/>
      <c r="RUR2780" s="653"/>
      <c r="RUS2780" s="653"/>
      <c r="RUT2780" s="653"/>
      <c r="RUU2780" s="653"/>
      <c r="RUV2780" s="653"/>
      <c r="RUW2780" s="653"/>
      <c r="RUX2780" s="653"/>
      <c r="RUY2780" s="653"/>
      <c r="RUZ2780" s="653"/>
      <c r="RVA2780" s="653"/>
      <c r="RVB2780" s="653"/>
      <c r="RVC2780" s="653"/>
      <c r="RVD2780" s="653"/>
      <c r="RVE2780" s="653"/>
      <c r="RVF2780" s="653"/>
      <c r="RVG2780" s="653"/>
      <c r="RVH2780" s="653"/>
      <c r="RVI2780" s="653"/>
      <c r="RVJ2780" s="653"/>
      <c r="RVK2780" s="653"/>
      <c r="RVL2780" s="653"/>
      <c r="RVM2780" s="653"/>
      <c r="RVN2780" s="653"/>
      <c r="RVO2780" s="653"/>
      <c r="RVP2780" s="653"/>
      <c r="RVQ2780" s="653"/>
      <c r="RVR2780" s="653"/>
      <c r="RVS2780" s="653"/>
      <c r="RVT2780" s="653"/>
      <c r="RVU2780" s="653"/>
      <c r="RVV2780" s="653"/>
      <c r="RVW2780" s="653"/>
      <c r="RVX2780" s="653"/>
      <c r="RVY2780" s="653"/>
      <c r="RVZ2780" s="653"/>
      <c r="RWA2780" s="653"/>
      <c r="RWB2780" s="653"/>
      <c r="RWC2780" s="653"/>
      <c r="RWD2780" s="653"/>
      <c r="RWE2780" s="653"/>
      <c r="RWF2780" s="653"/>
      <c r="RWG2780" s="653"/>
      <c r="RWH2780" s="653"/>
      <c r="RWI2780" s="653"/>
      <c r="RWJ2780" s="653"/>
      <c r="RWK2780" s="653"/>
      <c r="RWL2780" s="653"/>
      <c r="RWM2780" s="653"/>
      <c r="RWN2780" s="653"/>
      <c r="RWO2780" s="653"/>
      <c r="RWP2780" s="653"/>
      <c r="RWQ2780" s="653"/>
      <c r="RWR2780" s="653"/>
      <c r="RWS2780" s="653"/>
      <c r="RWT2780" s="653"/>
      <c r="RWU2780" s="653"/>
      <c r="RWV2780" s="653"/>
      <c r="RWW2780" s="653"/>
      <c r="RWX2780" s="653"/>
      <c r="RWY2780" s="653"/>
      <c r="RWZ2780" s="653"/>
      <c r="RXA2780" s="653"/>
      <c r="RXB2780" s="653"/>
      <c r="RXC2780" s="653"/>
      <c r="RXD2780" s="653"/>
      <c r="RXE2780" s="653"/>
      <c r="RXF2780" s="653"/>
      <c r="RXG2780" s="653"/>
      <c r="RXH2780" s="653"/>
      <c r="RXI2780" s="653"/>
      <c r="RXJ2780" s="653"/>
      <c r="RXK2780" s="653"/>
      <c r="RXL2780" s="653"/>
      <c r="RXM2780" s="653"/>
      <c r="RXN2780" s="653"/>
      <c r="RXO2780" s="653"/>
      <c r="RXP2780" s="653"/>
      <c r="RXQ2780" s="653"/>
      <c r="RXR2780" s="653"/>
      <c r="RXS2780" s="653"/>
      <c r="RXT2780" s="653"/>
      <c r="RXU2780" s="653"/>
      <c r="RXV2780" s="653"/>
      <c r="RXW2780" s="653"/>
      <c r="RXX2780" s="653"/>
      <c r="RXY2780" s="653"/>
      <c r="RXZ2780" s="653"/>
      <c r="RYA2780" s="653"/>
      <c r="RYB2780" s="653"/>
      <c r="RYC2780" s="653"/>
      <c r="RYD2780" s="653"/>
      <c r="RYE2780" s="653"/>
      <c r="RYF2780" s="653"/>
      <c r="RYG2780" s="653"/>
      <c r="RYH2780" s="653"/>
      <c r="RYI2780" s="653"/>
      <c r="RYJ2780" s="653"/>
      <c r="RYK2780" s="653"/>
      <c r="RYL2780" s="653"/>
      <c r="RYM2780" s="653"/>
      <c r="RYN2780" s="653"/>
      <c r="RYO2780" s="653"/>
      <c r="RYP2780" s="653"/>
      <c r="RYQ2780" s="653"/>
      <c r="RYR2780" s="653"/>
      <c r="RYS2780" s="653"/>
      <c r="RYT2780" s="653"/>
      <c r="RYU2780" s="653"/>
      <c r="RYV2780" s="653"/>
      <c r="RYW2780" s="653"/>
      <c r="RYX2780" s="653"/>
      <c r="RYY2780" s="653"/>
      <c r="RYZ2780" s="653"/>
      <c r="RZA2780" s="653"/>
      <c r="RZB2780" s="653"/>
      <c r="RZC2780" s="653"/>
      <c r="RZD2780" s="653"/>
      <c r="RZE2780" s="653"/>
      <c r="RZF2780" s="653"/>
      <c r="RZG2780" s="653"/>
      <c r="RZH2780" s="653"/>
      <c r="RZI2780" s="653"/>
      <c r="RZJ2780" s="653"/>
      <c r="RZK2780" s="653"/>
      <c r="RZL2780" s="653"/>
      <c r="RZM2780" s="653"/>
      <c r="RZN2780" s="653"/>
      <c r="RZO2780" s="653"/>
      <c r="RZP2780" s="653"/>
      <c r="RZQ2780" s="653"/>
      <c r="RZR2780" s="653"/>
      <c r="RZS2780" s="653"/>
      <c r="RZT2780" s="653"/>
      <c r="RZU2780" s="653"/>
      <c r="RZV2780" s="653"/>
      <c r="RZW2780" s="653"/>
      <c r="RZX2780" s="653"/>
      <c r="RZY2780" s="653"/>
      <c r="RZZ2780" s="653"/>
      <c r="SAA2780" s="653"/>
      <c r="SAB2780" s="653"/>
      <c r="SAC2780" s="653"/>
      <c r="SAD2780" s="653"/>
      <c r="SAE2780" s="653"/>
      <c r="SAF2780" s="653"/>
      <c r="SAG2780" s="653"/>
      <c r="SAH2780" s="653"/>
      <c r="SAI2780" s="653"/>
      <c r="SAJ2780" s="653"/>
      <c r="SAK2780" s="653"/>
      <c r="SAL2780" s="653"/>
      <c r="SAM2780" s="653"/>
      <c r="SAN2780" s="653"/>
      <c r="SAO2780" s="653"/>
      <c r="SAP2780" s="653"/>
      <c r="SAQ2780" s="653"/>
      <c r="SAR2780" s="653"/>
      <c r="SAS2780" s="653"/>
      <c r="SAT2780" s="653"/>
      <c r="SAU2780" s="653"/>
      <c r="SAV2780" s="653"/>
      <c r="SAW2780" s="653"/>
      <c r="SAX2780" s="653"/>
      <c r="SAY2780" s="653"/>
      <c r="SAZ2780" s="653"/>
      <c r="SBA2780" s="653"/>
      <c r="SBB2780" s="653"/>
      <c r="SBC2780" s="653"/>
      <c r="SBD2780" s="653"/>
      <c r="SBE2780" s="653"/>
      <c r="SBF2780" s="653"/>
      <c r="SBG2780" s="653"/>
      <c r="SBH2780" s="653"/>
      <c r="SBI2780" s="653"/>
      <c r="SBJ2780" s="653"/>
      <c r="SBK2780" s="653"/>
      <c r="SBL2780" s="653"/>
      <c r="SBM2780" s="653"/>
      <c r="SBN2780" s="653"/>
      <c r="SBO2780" s="653"/>
      <c r="SBP2780" s="653"/>
      <c r="SBQ2780" s="653"/>
      <c r="SBR2780" s="653"/>
      <c r="SBS2780" s="653"/>
      <c r="SBT2780" s="653"/>
      <c r="SBU2780" s="653"/>
      <c r="SBV2780" s="653"/>
      <c r="SBW2780" s="653"/>
      <c r="SBX2780" s="653"/>
      <c r="SBY2780" s="653"/>
      <c r="SBZ2780" s="653"/>
      <c r="SCA2780" s="653"/>
      <c r="SCB2780" s="653"/>
      <c r="SCC2780" s="653"/>
      <c r="SCD2780" s="653"/>
      <c r="SCE2780" s="653"/>
      <c r="SCF2780" s="653"/>
      <c r="SCG2780" s="653"/>
      <c r="SCH2780" s="653"/>
      <c r="SCI2780" s="653"/>
      <c r="SCJ2780" s="653"/>
      <c r="SCK2780" s="653"/>
      <c r="SCL2780" s="653"/>
      <c r="SCM2780" s="653"/>
      <c r="SCN2780" s="653"/>
      <c r="SCO2780" s="653"/>
      <c r="SCP2780" s="653"/>
      <c r="SCQ2780" s="653"/>
      <c r="SCR2780" s="653"/>
      <c r="SCS2780" s="653"/>
      <c r="SCT2780" s="653"/>
      <c r="SCU2780" s="653"/>
      <c r="SCV2780" s="653"/>
      <c r="SCW2780" s="653"/>
      <c r="SCX2780" s="653"/>
      <c r="SCY2780" s="653"/>
      <c r="SCZ2780" s="653"/>
      <c r="SDA2780" s="653"/>
      <c r="SDB2780" s="653"/>
      <c r="SDC2780" s="653"/>
      <c r="SDD2780" s="653"/>
      <c r="SDE2780" s="653"/>
      <c r="SDF2780" s="653"/>
      <c r="SDG2780" s="653"/>
      <c r="SDH2780" s="653"/>
      <c r="SDI2780" s="653"/>
      <c r="SDJ2780" s="653"/>
      <c r="SDK2780" s="653"/>
      <c r="SDL2780" s="653"/>
      <c r="SDM2780" s="653"/>
      <c r="SDN2780" s="653"/>
      <c r="SDO2780" s="653"/>
      <c r="SDP2780" s="653"/>
      <c r="SDQ2780" s="653"/>
      <c r="SDR2780" s="653"/>
      <c r="SDS2780" s="653"/>
      <c r="SDT2780" s="653"/>
      <c r="SDU2780" s="653"/>
      <c r="SDV2780" s="653"/>
      <c r="SDW2780" s="653"/>
      <c r="SDX2780" s="653"/>
      <c r="SDY2780" s="653"/>
      <c r="SDZ2780" s="653"/>
      <c r="SEA2780" s="653"/>
      <c r="SEB2780" s="653"/>
      <c r="SEC2780" s="653"/>
      <c r="SED2780" s="653"/>
      <c r="SEE2780" s="653"/>
      <c r="SEF2780" s="653"/>
      <c r="SEG2780" s="653"/>
      <c r="SEH2780" s="653"/>
      <c r="SEI2780" s="653"/>
      <c r="SEJ2780" s="653"/>
      <c r="SEK2780" s="653"/>
      <c r="SEL2780" s="653"/>
      <c r="SEM2780" s="653"/>
      <c r="SEN2780" s="653"/>
      <c r="SEO2780" s="653"/>
      <c r="SEP2780" s="653"/>
      <c r="SEQ2780" s="653"/>
      <c r="SER2780" s="653"/>
      <c r="SES2780" s="653"/>
      <c r="SET2780" s="653"/>
      <c r="SEU2780" s="653"/>
      <c r="SEV2780" s="653"/>
      <c r="SEW2780" s="653"/>
      <c r="SEX2780" s="653"/>
      <c r="SEY2780" s="653"/>
      <c r="SEZ2780" s="653"/>
      <c r="SFA2780" s="653"/>
      <c r="SFB2780" s="653"/>
      <c r="SFC2780" s="653"/>
      <c r="SFD2780" s="653"/>
      <c r="SFE2780" s="653"/>
      <c r="SFF2780" s="653"/>
      <c r="SFG2780" s="653"/>
      <c r="SFH2780" s="653"/>
      <c r="SFI2780" s="653"/>
      <c r="SFJ2780" s="653"/>
      <c r="SFK2780" s="653"/>
      <c r="SFL2780" s="653"/>
      <c r="SFM2780" s="653"/>
      <c r="SFN2780" s="653"/>
      <c r="SFO2780" s="653"/>
      <c r="SFP2780" s="653"/>
      <c r="SFQ2780" s="653"/>
      <c r="SFR2780" s="653"/>
      <c r="SFS2780" s="653"/>
      <c r="SFT2780" s="653"/>
      <c r="SFU2780" s="653"/>
      <c r="SFV2780" s="653"/>
      <c r="SFW2780" s="653"/>
      <c r="SFX2780" s="653"/>
      <c r="SFY2780" s="653"/>
      <c r="SFZ2780" s="653"/>
      <c r="SGA2780" s="653"/>
      <c r="SGB2780" s="653"/>
      <c r="SGC2780" s="653"/>
      <c r="SGD2780" s="653"/>
      <c r="SGE2780" s="653"/>
      <c r="SGF2780" s="653"/>
      <c r="SGG2780" s="653"/>
      <c r="SGH2780" s="653"/>
      <c r="SGI2780" s="653"/>
      <c r="SGJ2780" s="653"/>
      <c r="SGK2780" s="653"/>
      <c r="SGL2780" s="653"/>
      <c r="SGM2780" s="653"/>
      <c r="SGN2780" s="653"/>
      <c r="SGO2780" s="653"/>
      <c r="SGP2780" s="653"/>
      <c r="SGQ2780" s="653"/>
      <c r="SGR2780" s="653"/>
      <c r="SGS2780" s="653"/>
      <c r="SGT2780" s="653"/>
      <c r="SGU2780" s="653"/>
      <c r="SGV2780" s="653"/>
      <c r="SGW2780" s="653"/>
      <c r="SGX2780" s="653"/>
      <c r="SGY2780" s="653"/>
      <c r="SGZ2780" s="653"/>
      <c r="SHA2780" s="653"/>
      <c r="SHB2780" s="653"/>
      <c r="SHC2780" s="653"/>
      <c r="SHD2780" s="653"/>
      <c r="SHE2780" s="653"/>
      <c r="SHF2780" s="653"/>
      <c r="SHG2780" s="653"/>
      <c r="SHH2780" s="653"/>
      <c r="SHI2780" s="653"/>
      <c r="SHJ2780" s="653"/>
      <c r="SHK2780" s="653"/>
      <c r="SHL2780" s="653"/>
      <c r="SHM2780" s="653"/>
      <c r="SHN2780" s="653"/>
      <c r="SHO2780" s="653"/>
      <c r="SHP2780" s="653"/>
      <c r="SHQ2780" s="653"/>
      <c r="SHR2780" s="653"/>
      <c r="SHS2780" s="653"/>
      <c r="SHT2780" s="653"/>
      <c r="SHU2780" s="653"/>
      <c r="SHV2780" s="653"/>
      <c r="SHW2780" s="653"/>
      <c r="SHX2780" s="653"/>
      <c r="SHY2780" s="653"/>
      <c r="SHZ2780" s="653"/>
      <c r="SIA2780" s="653"/>
      <c r="SIB2780" s="653"/>
      <c r="SIC2780" s="653"/>
      <c r="SID2780" s="653"/>
      <c r="SIE2780" s="653"/>
      <c r="SIF2780" s="653"/>
      <c r="SIG2780" s="653"/>
      <c r="SIH2780" s="653"/>
      <c r="SII2780" s="653"/>
      <c r="SIJ2780" s="653"/>
      <c r="SIK2780" s="653"/>
      <c r="SIL2780" s="653"/>
      <c r="SIM2780" s="653"/>
      <c r="SIN2780" s="653"/>
      <c r="SIO2780" s="653"/>
      <c r="SIP2780" s="653"/>
      <c r="SIQ2780" s="653"/>
      <c r="SIR2780" s="653"/>
      <c r="SIS2780" s="653"/>
      <c r="SIT2780" s="653"/>
      <c r="SIU2780" s="653"/>
      <c r="SIV2780" s="653"/>
      <c r="SIW2780" s="653"/>
      <c r="SIX2780" s="653"/>
      <c r="SIY2780" s="653"/>
      <c r="SIZ2780" s="653"/>
      <c r="SJA2780" s="653"/>
      <c r="SJB2780" s="653"/>
      <c r="SJC2780" s="653"/>
      <c r="SJD2780" s="653"/>
      <c r="SJE2780" s="653"/>
      <c r="SJF2780" s="653"/>
      <c r="SJG2780" s="653"/>
      <c r="SJH2780" s="653"/>
      <c r="SJI2780" s="653"/>
      <c r="SJJ2780" s="653"/>
      <c r="SJK2780" s="653"/>
      <c r="SJL2780" s="653"/>
      <c r="SJM2780" s="653"/>
      <c r="SJN2780" s="653"/>
      <c r="SJO2780" s="653"/>
      <c r="SJP2780" s="653"/>
      <c r="SJQ2780" s="653"/>
      <c r="SJR2780" s="653"/>
      <c r="SJS2780" s="653"/>
      <c r="SJT2780" s="653"/>
      <c r="SJU2780" s="653"/>
      <c r="SJV2780" s="653"/>
      <c r="SJW2780" s="653"/>
      <c r="SJX2780" s="653"/>
      <c r="SJY2780" s="653"/>
      <c r="SJZ2780" s="653"/>
      <c r="SKA2780" s="653"/>
      <c r="SKB2780" s="653"/>
      <c r="SKC2780" s="653"/>
      <c r="SKD2780" s="653"/>
      <c r="SKE2780" s="653"/>
      <c r="SKF2780" s="653"/>
      <c r="SKG2780" s="653"/>
      <c r="SKH2780" s="653"/>
      <c r="SKI2780" s="653"/>
      <c r="SKJ2780" s="653"/>
      <c r="SKK2780" s="653"/>
      <c r="SKL2780" s="653"/>
      <c r="SKM2780" s="653"/>
      <c r="SKN2780" s="653"/>
      <c r="SKO2780" s="653"/>
      <c r="SKP2780" s="653"/>
      <c r="SKQ2780" s="653"/>
      <c r="SKR2780" s="653"/>
      <c r="SKS2780" s="653"/>
      <c r="SKT2780" s="653"/>
      <c r="SKU2780" s="653"/>
      <c r="SKV2780" s="653"/>
      <c r="SKW2780" s="653"/>
      <c r="SKX2780" s="653"/>
      <c r="SKY2780" s="653"/>
      <c r="SKZ2780" s="653"/>
      <c r="SLA2780" s="653"/>
      <c r="SLB2780" s="653"/>
      <c r="SLC2780" s="653"/>
      <c r="SLD2780" s="653"/>
      <c r="SLE2780" s="653"/>
      <c r="SLF2780" s="653"/>
      <c r="SLG2780" s="653"/>
      <c r="SLH2780" s="653"/>
      <c r="SLI2780" s="653"/>
      <c r="SLJ2780" s="653"/>
      <c r="SLK2780" s="653"/>
      <c r="SLL2780" s="653"/>
      <c r="SLM2780" s="653"/>
      <c r="SLN2780" s="653"/>
      <c r="SLO2780" s="653"/>
      <c r="SLP2780" s="653"/>
      <c r="SLQ2780" s="653"/>
      <c r="SLR2780" s="653"/>
      <c r="SLS2780" s="653"/>
      <c r="SLT2780" s="653"/>
      <c r="SLU2780" s="653"/>
      <c r="SLV2780" s="653"/>
      <c r="SLW2780" s="653"/>
      <c r="SLX2780" s="653"/>
      <c r="SLY2780" s="653"/>
      <c r="SLZ2780" s="653"/>
      <c r="SMA2780" s="653"/>
      <c r="SMB2780" s="653"/>
      <c r="SMC2780" s="653"/>
      <c r="SMD2780" s="653"/>
      <c r="SME2780" s="653"/>
      <c r="SMF2780" s="653"/>
      <c r="SMG2780" s="653"/>
      <c r="SMH2780" s="653"/>
      <c r="SMI2780" s="653"/>
      <c r="SMJ2780" s="653"/>
      <c r="SMK2780" s="653"/>
      <c r="SML2780" s="653"/>
      <c r="SMM2780" s="653"/>
      <c r="SMN2780" s="653"/>
      <c r="SMO2780" s="653"/>
      <c r="SMP2780" s="653"/>
      <c r="SMQ2780" s="653"/>
      <c r="SMR2780" s="653"/>
      <c r="SMS2780" s="653"/>
      <c r="SMT2780" s="653"/>
      <c r="SMU2780" s="653"/>
      <c r="SMV2780" s="653"/>
      <c r="SMW2780" s="653"/>
      <c r="SMX2780" s="653"/>
      <c r="SMY2780" s="653"/>
      <c r="SMZ2780" s="653"/>
      <c r="SNA2780" s="653"/>
      <c r="SNB2780" s="653"/>
      <c r="SNC2780" s="653"/>
      <c r="SND2780" s="653"/>
      <c r="SNE2780" s="653"/>
      <c r="SNF2780" s="653"/>
      <c r="SNG2780" s="653"/>
      <c r="SNH2780" s="653"/>
      <c r="SNI2780" s="653"/>
      <c r="SNJ2780" s="653"/>
      <c r="SNK2780" s="653"/>
      <c r="SNL2780" s="653"/>
      <c r="SNM2780" s="653"/>
      <c r="SNN2780" s="653"/>
      <c r="SNO2780" s="653"/>
      <c r="SNP2780" s="653"/>
      <c r="SNQ2780" s="653"/>
      <c r="SNR2780" s="653"/>
      <c r="SNS2780" s="653"/>
      <c r="SNT2780" s="653"/>
      <c r="SNU2780" s="653"/>
      <c r="SNV2780" s="653"/>
      <c r="SNW2780" s="653"/>
      <c r="SNX2780" s="653"/>
      <c r="SNY2780" s="653"/>
      <c r="SNZ2780" s="653"/>
      <c r="SOA2780" s="653"/>
      <c r="SOB2780" s="653"/>
      <c r="SOC2780" s="653"/>
      <c r="SOD2780" s="653"/>
      <c r="SOE2780" s="653"/>
      <c r="SOF2780" s="653"/>
      <c r="SOG2780" s="653"/>
      <c r="SOH2780" s="653"/>
      <c r="SOI2780" s="653"/>
      <c r="SOJ2780" s="653"/>
      <c r="SOK2780" s="653"/>
      <c r="SOL2780" s="653"/>
      <c r="SOM2780" s="653"/>
      <c r="SON2780" s="653"/>
      <c r="SOO2780" s="653"/>
      <c r="SOP2780" s="653"/>
      <c r="SOQ2780" s="653"/>
      <c r="SOR2780" s="653"/>
      <c r="SOS2780" s="653"/>
      <c r="SOT2780" s="653"/>
      <c r="SOU2780" s="653"/>
      <c r="SOV2780" s="653"/>
      <c r="SOW2780" s="653"/>
      <c r="SOX2780" s="653"/>
      <c r="SOY2780" s="653"/>
      <c r="SOZ2780" s="653"/>
      <c r="SPA2780" s="653"/>
      <c r="SPB2780" s="653"/>
      <c r="SPC2780" s="653"/>
      <c r="SPD2780" s="653"/>
      <c r="SPE2780" s="653"/>
      <c r="SPF2780" s="653"/>
      <c r="SPG2780" s="653"/>
      <c r="SPH2780" s="653"/>
      <c r="SPI2780" s="653"/>
      <c r="SPJ2780" s="653"/>
      <c r="SPK2780" s="653"/>
      <c r="SPL2780" s="653"/>
      <c r="SPM2780" s="653"/>
      <c r="SPN2780" s="653"/>
      <c r="SPO2780" s="653"/>
      <c r="SPP2780" s="653"/>
      <c r="SPQ2780" s="653"/>
      <c r="SPR2780" s="653"/>
      <c r="SPS2780" s="653"/>
      <c r="SPT2780" s="653"/>
      <c r="SPU2780" s="653"/>
      <c r="SPV2780" s="653"/>
      <c r="SPW2780" s="653"/>
      <c r="SPX2780" s="653"/>
      <c r="SPY2780" s="653"/>
      <c r="SPZ2780" s="653"/>
      <c r="SQA2780" s="653"/>
      <c r="SQB2780" s="653"/>
      <c r="SQC2780" s="653"/>
      <c r="SQD2780" s="653"/>
      <c r="SQE2780" s="653"/>
      <c r="SQF2780" s="653"/>
      <c r="SQG2780" s="653"/>
      <c r="SQH2780" s="653"/>
      <c r="SQI2780" s="653"/>
      <c r="SQJ2780" s="653"/>
      <c r="SQK2780" s="653"/>
      <c r="SQL2780" s="653"/>
      <c r="SQM2780" s="653"/>
      <c r="SQN2780" s="653"/>
      <c r="SQO2780" s="653"/>
      <c r="SQP2780" s="653"/>
      <c r="SQQ2780" s="653"/>
      <c r="SQR2780" s="653"/>
      <c r="SQS2780" s="653"/>
      <c r="SQT2780" s="653"/>
      <c r="SQU2780" s="653"/>
      <c r="SQV2780" s="653"/>
      <c r="SQW2780" s="653"/>
      <c r="SQX2780" s="653"/>
      <c r="SQY2780" s="653"/>
      <c r="SQZ2780" s="653"/>
      <c r="SRA2780" s="653"/>
      <c r="SRB2780" s="653"/>
      <c r="SRC2780" s="653"/>
      <c r="SRD2780" s="653"/>
      <c r="SRE2780" s="653"/>
      <c r="SRF2780" s="653"/>
      <c r="SRG2780" s="653"/>
      <c r="SRH2780" s="653"/>
      <c r="SRI2780" s="653"/>
      <c r="SRJ2780" s="653"/>
      <c r="SRK2780" s="653"/>
      <c r="SRL2780" s="653"/>
      <c r="SRM2780" s="653"/>
      <c r="SRN2780" s="653"/>
      <c r="SRO2780" s="653"/>
      <c r="SRP2780" s="653"/>
      <c r="SRQ2780" s="653"/>
      <c r="SRR2780" s="653"/>
      <c r="SRS2780" s="653"/>
      <c r="SRT2780" s="653"/>
      <c r="SRU2780" s="653"/>
      <c r="SRV2780" s="653"/>
      <c r="SRW2780" s="653"/>
      <c r="SRX2780" s="653"/>
      <c r="SRY2780" s="653"/>
      <c r="SRZ2780" s="653"/>
      <c r="SSA2780" s="653"/>
      <c r="SSB2780" s="653"/>
      <c r="SSC2780" s="653"/>
      <c r="SSD2780" s="653"/>
      <c r="SSE2780" s="653"/>
      <c r="SSF2780" s="653"/>
      <c r="SSG2780" s="653"/>
      <c r="SSH2780" s="653"/>
      <c r="SSI2780" s="653"/>
      <c r="SSJ2780" s="653"/>
      <c r="SSK2780" s="653"/>
      <c r="SSL2780" s="653"/>
      <c r="SSM2780" s="653"/>
      <c r="SSN2780" s="653"/>
      <c r="SSO2780" s="653"/>
      <c r="SSP2780" s="653"/>
      <c r="SSQ2780" s="653"/>
      <c r="SSR2780" s="653"/>
      <c r="SSS2780" s="653"/>
      <c r="SST2780" s="653"/>
      <c r="SSU2780" s="653"/>
      <c r="SSV2780" s="653"/>
      <c r="SSW2780" s="653"/>
      <c r="SSX2780" s="653"/>
      <c r="SSY2780" s="653"/>
      <c r="SSZ2780" s="653"/>
      <c r="STA2780" s="653"/>
      <c r="STB2780" s="653"/>
      <c r="STC2780" s="653"/>
      <c r="STD2780" s="653"/>
      <c r="STE2780" s="653"/>
      <c r="STF2780" s="653"/>
      <c r="STG2780" s="653"/>
      <c r="STH2780" s="653"/>
      <c r="STI2780" s="653"/>
      <c r="STJ2780" s="653"/>
      <c r="STK2780" s="653"/>
      <c r="STL2780" s="653"/>
      <c r="STM2780" s="653"/>
      <c r="STN2780" s="653"/>
      <c r="STO2780" s="653"/>
      <c r="STP2780" s="653"/>
      <c r="STQ2780" s="653"/>
      <c r="STR2780" s="653"/>
      <c r="STS2780" s="653"/>
      <c r="STT2780" s="653"/>
      <c r="STU2780" s="653"/>
      <c r="STV2780" s="653"/>
      <c r="STW2780" s="653"/>
      <c r="STX2780" s="653"/>
      <c r="STY2780" s="653"/>
      <c r="STZ2780" s="653"/>
      <c r="SUA2780" s="653"/>
      <c r="SUB2780" s="653"/>
      <c r="SUC2780" s="653"/>
      <c r="SUD2780" s="653"/>
      <c r="SUE2780" s="653"/>
      <c r="SUF2780" s="653"/>
      <c r="SUG2780" s="653"/>
      <c r="SUH2780" s="653"/>
      <c r="SUI2780" s="653"/>
      <c r="SUJ2780" s="653"/>
      <c r="SUK2780" s="653"/>
      <c r="SUL2780" s="653"/>
      <c r="SUM2780" s="653"/>
      <c r="SUN2780" s="653"/>
      <c r="SUO2780" s="653"/>
      <c r="SUP2780" s="653"/>
      <c r="SUQ2780" s="653"/>
      <c r="SUR2780" s="653"/>
      <c r="SUS2780" s="653"/>
      <c r="SUT2780" s="653"/>
      <c r="SUU2780" s="653"/>
      <c r="SUV2780" s="653"/>
      <c r="SUW2780" s="653"/>
      <c r="SUX2780" s="653"/>
      <c r="SUY2780" s="653"/>
      <c r="SUZ2780" s="653"/>
      <c r="SVA2780" s="653"/>
      <c r="SVB2780" s="653"/>
      <c r="SVC2780" s="653"/>
      <c r="SVD2780" s="653"/>
      <c r="SVE2780" s="653"/>
      <c r="SVF2780" s="653"/>
      <c r="SVG2780" s="653"/>
      <c r="SVH2780" s="653"/>
      <c r="SVI2780" s="653"/>
      <c r="SVJ2780" s="653"/>
      <c r="SVK2780" s="653"/>
      <c r="SVL2780" s="653"/>
      <c r="SVM2780" s="653"/>
      <c r="SVN2780" s="653"/>
      <c r="SVO2780" s="653"/>
      <c r="SVP2780" s="653"/>
      <c r="SVQ2780" s="653"/>
      <c r="SVR2780" s="653"/>
      <c r="SVS2780" s="653"/>
      <c r="SVT2780" s="653"/>
      <c r="SVU2780" s="653"/>
      <c r="SVV2780" s="653"/>
      <c r="SVW2780" s="653"/>
      <c r="SVX2780" s="653"/>
      <c r="SVY2780" s="653"/>
      <c r="SVZ2780" s="653"/>
      <c r="SWA2780" s="653"/>
      <c r="SWB2780" s="653"/>
      <c r="SWC2780" s="653"/>
      <c r="SWD2780" s="653"/>
      <c r="SWE2780" s="653"/>
      <c r="SWF2780" s="653"/>
      <c r="SWG2780" s="653"/>
      <c r="SWH2780" s="653"/>
      <c r="SWI2780" s="653"/>
      <c r="SWJ2780" s="653"/>
      <c r="SWK2780" s="653"/>
      <c r="SWL2780" s="653"/>
      <c r="SWM2780" s="653"/>
      <c r="SWN2780" s="653"/>
      <c r="SWO2780" s="653"/>
      <c r="SWP2780" s="653"/>
      <c r="SWQ2780" s="653"/>
      <c r="SWR2780" s="653"/>
      <c r="SWS2780" s="653"/>
      <c r="SWT2780" s="653"/>
      <c r="SWU2780" s="653"/>
      <c r="SWV2780" s="653"/>
      <c r="SWW2780" s="653"/>
      <c r="SWX2780" s="653"/>
      <c r="SWY2780" s="653"/>
      <c r="SWZ2780" s="653"/>
      <c r="SXA2780" s="653"/>
      <c r="SXB2780" s="653"/>
      <c r="SXC2780" s="653"/>
      <c r="SXD2780" s="653"/>
      <c r="SXE2780" s="653"/>
      <c r="SXF2780" s="653"/>
      <c r="SXG2780" s="653"/>
      <c r="SXH2780" s="653"/>
      <c r="SXI2780" s="653"/>
      <c r="SXJ2780" s="653"/>
      <c r="SXK2780" s="653"/>
      <c r="SXL2780" s="653"/>
      <c r="SXM2780" s="653"/>
      <c r="SXN2780" s="653"/>
      <c r="SXO2780" s="653"/>
      <c r="SXP2780" s="653"/>
      <c r="SXQ2780" s="653"/>
      <c r="SXR2780" s="653"/>
      <c r="SXS2780" s="653"/>
      <c r="SXT2780" s="653"/>
      <c r="SXU2780" s="653"/>
      <c r="SXV2780" s="653"/>
      <c r="SXW2780" s="653"/>
      <c r="SXX2780" s="653"/>
      <c r="SXY2780" s="653"/>
      <c r="SXZ2780" s="653"/>
      <c r="SYA2780" s="653"/>
      <c r="SYB2780" s="653"/>
      <c r="SYC2780" s="653"/>
      <c r="SYD2780" s="653"/>
      <c r="SYE2780" s="653"/>
      <c r="SYF2780" s="653"/>
      <c r="SYG2780" s="653"/>
      <c r="SYH2780" s="653"/>
      <c r="SYI2780" s="653"/>
      <c r="SYJ2780" s="653"/>
      <c r="SYK2780" s="653"/>
      <c r="SYL2780" s="653"/>
      <c r="SYM2780" s="653"/>
      <c r="SYN2780" s="653"/>
      <c r="SYO2780" s="653"/>
      <c r="SYP2780" s="653"/>
      <c r="SYQ2780" s="653"/>
      <c r="SYR2780" s="653"/>
      <c r="SYS2780" s="653"/>
      <c r="SYT2780" s="653"/>
      <c r="SYU2780" s="653"/>
      <c r="SYV2780" s="653"/>
      <c r="SYW2780" s="653"/>
      <c r="SYX2780" s="653"/>
      <c r="SYY2780" s="653"/>
      <c r="SYZ2780" s="653"/>
      <c r="SZA2780" s="653"/>
      <c r="SZB2780" s="653"/>
      <c r="SZC2780" s="653"/>
      <c r="SZD2780" s="653"/>
      <c r="SZE2780" s="653"/>
      <c r="SZF2780" s="653"/>
      <c r="SZG2780" s="653"/>
      <c r="SZH2780" s="653"/>
      <c r="SZI2780" s="653"/>
      <c r="SZJ2780" s="653"/>
      <c r="SZK2780" s="653"/>
      <c r="SZL2780" s="653"/>
      <c r="SZM2780" s="653"/>
      <c r="SZN2780" s="653"/>
      <c r="SZO2780" s="653"/>
      <c r="SZP2780" s="653"/>
      <c r="SZQ2780" s="653"/>
      <c r="SZR2780" s="653"/>
      <c r="SZS2780" s="653"/>
      <c r="SZT2780" s="653"/>
      <c r="SZU2780" s="653"/>
      <c r="SZV2780" s="653"/>
      <c r="SZW2780" s="653"/>
      <c r="SZX2780" s="653"/>
      <c r="SZY2780" s="653"/>
      <c r="SZZ2780" s="653"/>
      <c r="TAA2780" s="653"/>
      <c r="TAB2780" s="653"/>
      <c r="TAC2780" s="653"/>
      <c r="TAD2780" s="653"/>
      <c r="TAE2780" s="653"/>
      <c r="TAF2780" s="653"/>
      <c r="TAG2780" s="653"/>
      <c r="TAH2780" s="653"/>
      <c r="TAI2780" s="653"/>
      <c r="TAJ2780" s="653"/>
      <c r="TAK2780" s="653"/>
      <c r="TAL2780" s="653"/>
      <c r="TAM2780" s="653"/>
      <c r="TAN2780" s="653"/>
      <c r="TAO2780" s="653"/>
      <c r="TAP2780" s="653"/>
      <c r="TAQ2780" s="653"/>
      <c r="TAR2780" s="653"/>
      <c r="TAS2780" s="653"/>
      <c r="TAT2780" s="653"/>
      <c r="TAU2780" s="653"/>
      <c r="TAV2780" s="653"/>
      <c r="TAW2780" s="653"/>
      <c r="TAX2780" s="653"/>
      <c r="TAY2780" s="653"/>
      <c r="TAZ2780" s="653"/>
      <c r="TBA2780" s="653"/>
      <c r="TBB2780" s="653"/>
      <c r="TBC2780" s="653"/>
      <c r="TBD2780" s="653"/>
      <c r="TBE2780" s="653"/>
      <c r="TBF2780" s="653"/>
      <c r="TBG2780" s="653"/>
      <c r="TBH2780" s="653"/>
      <c r="TBI2780" s="653"/>
      <c r="TBJ2780" s="653"/>
      <c r="TBK2780" s="653"/>
      <c r="TBL2780" s="653"/>
      <c r="TBM2780" s="653"/>
      <c r="TBN2780" s="653"/>
      <c r="TBO2780" s="653"/>
      <c r="TBP2780" s="653"/>
      <c r="TBQ2780" s="653"/>
      <c r="TBR2780" s="653"/>
      <c r="TBS2780" s="653"/>
      <c r="TBT2780" s="653"/>
      <c r="TBU2780" s="653"/>
      <c r="TBV2780" s="653"/>
      <c r="TBW2780" s="653"/>
      <c r="TBX2780" s="653"/>
      <c r="TBY2780" s="653"/>
      <c r="TBZ2780" s="653"/>
      <c r="TCA2780" s="653"/>
      <c r="TCB2780" s="653"/>
      <c r="TCC2780" s="653"/>
      <c r="TCD2780" s="653"/>
      <c r="TCE2780" s="653"/>
      <c r="TCF2780" s="653"/>
      <c r="TCG2780" s="653"/>
      <c r="TCH2780" s="653"/>
      <c r="TCI2780" s="653"/>
      <c r="TCJ2780" s="653"/>
      <c r="TCK2780" s="653"/>
      <c r="TCL2780" s="653"/>
      <c r="TCM2780" s="653"/>
      <c r="TCN2780" s="653"/>
      <c r="TCO2780" s="653"/>
      <c r="TCP2780" s="653"/>
      <c r="TCQ2780" s="653"/>
      <c r="TCR2780" s="653"/>
      <c r="TCS2780" s="653"/>
      <c r="TCT2780" s="653"/>
      <c r="TCU2780" s="653"/>
      <c r="TCV2780" s="653"/>
      <c r="TCW2780" s="653"/>
      <c r="TCX2780" s="653"/>
      <c r="TCY2780" s="653"/>
      <c r="TCZ2780" s="653"/>
      <c r="TDA2780" s="653"/>
      <c r="TDB2780" s="653"/>
      <c r="TDC2780" s="653"/>
      <c r="TDD2780" s="653"/>
      <c r="TDE2780" s="653"/>
      <c r="TDF2780" s="653"/>
      <c r="TDG2780" s="653"/>
      <c r="TDH2780" s="653"/>
      <c r="TDI2780" s="653"/>
      <c r="TDJ2780" s="653"/>
      <c r="TDK2780" s="653"/>
      <c r="TDL2780" s="653"/>
      <c r="TDM2780" s="653"/>
      <c r="TDN2780" s="653"/>
      <c r="TDO2780" s="653"/>
      <c r="TDP2780" s="653"/>
      <c r="TDQ2780" s="653"/>
      <c r="TDR2780" s="653"/>
      <c r="TDS2780" s="653"/>
      <c r="TDT2780" s="653"/>
      <c r="TDU2780" s="653"/>
      <c r="TDV2780" s="653"/>
      <c r="TDW2780" s="653"/>
      <c r="TDX2780" s="653"/>
      <c r="TDY2780" s="653"/>
      <c r="TDZ2780" s="653"/>
      <c r="TEA2780" s="653"/>
      <c r="TEB2780" s="653"/>
      <c r="TEC2780" s="653"/>
      <c r="TED2780" s="653"/>
      <c r="TEE2780" s="653"/>
      <c r="TEF2780" s="653"/>
      <c r="TEG2780" s="653"/>
      <c r="TEH2780" s="653"/>
      <c r="TEI2780" s="653"/>
      <c r="TEJ2780" s="653"/>
      <c r="TEK2780" s="653"/>
      <c r="TEL2780" s="653"/>
      <c r="TEM2780" s="653"/>
      <c r="TEN2780" s="653"/>
      <c r="TEO2780" s="653"/>
      <c r="TEP2780" s="653"/>
      <c r="TEQ2780" s="653"/>
      <c r="TER2780" s="653"/>
      <c r="TES2780" s="653"/>
      <c r="TET2780" s="653"/>
      <c r="TEU2780" s="653"/>
      <c r="TEV2780" s="653"/>
      <c r="TEW2780" s="653"/>
      <c r="TEX2780" s="653"/>
      <c r="TEY2780" s="653"/>
      <c r="TEZ2780" s="653"/>
      <c r="TFA2780" s="653"/>
      <c r="TFB2780" s="653"/>
      <c r="TFC2780" s="653"/>
      <c r="TFD2780" s="653"/>
      <c r="TFE2780" s="653"/>
      <c r="TFF2780" s="653"/>
      <c r="TFG2780" s="653"/>
      <c r="TFH2780" s="653"/>
      <c r="TFI2780" s="653"/>
      <c r="TFJ2780" s="653"/>
      <c r="TFK2780" s="653"/>
      <c r="TFL2780" s="653"/>
      <c r="TFM2780" s="653"/>
      <c r="TFN2780" s="653"/>
      <c r="TFO2780" s="653"/>
      <c r="TFP2780" s="653"/>
      <c r="TFQ2780" s="653"/>
      <c r="TFR2780" s="653"/>
      <c r="TFS2780" s="653"/>
      <c r="TFT2780" s="653"/>
      <c r="TFU2780" s="653"/>
      <c r="TFV2780" s="653"/>
      <c r="TFW2780" s="653"/>
      <c r="TFX2780" s="653"/>
      <c r="TFY2780" s="653"/>
      <c r="TFZ2780" s="653"/>
      <c r="TGA2780" s="653"/>
      <c r="TGB2780" s="653"/>
      <c r="TGC2780" s="653"/>
      <c r="TGD2780" s="653"/>
      <c r="TGE2780" s="653"/>
      <c r="TGF2780" s="653"/>
      <c r="TGG2780" s="653"/>
      <c r="TGH2780" s="653"/>
      <c r="TGI2780" s="653"/>
      <c r="TGJ2780" s="653"/>
      <c r="TGK2780" s="653"/>
      <c r="TGL2780" s="653"/>
      <c r="TGM2780" s="653"/>
      <c r="TGN2780" s="653"/>
      <c r="TGO2780" s="653"/>
      <c r="TGP2780" s="653"/>
      <c r="TGQ2780" s="653"/>
      <c r="TGR2780" s="653"/>
      <c r="TGS2780" s="653"/>
      <c r="TGT2780" s="653"/>
      <c r="TGU2780" s="653"/>
      <c r="TGV2780" s="653"/>
      <c r="TGW2780" s="653"/>
      <c r="TGX2780" s="653"/>
      <c r="TGY2780" s="653"/>
      <c r="TGZ2780" s="653"/>
      <c r="THA2780" s="653"/>
      <c r="THB2780" s="653"/>
      <c r="THC2780" s="653"/>
      <c r="THD2780" s="653"/>
      <c r="THE2780" s="653"/>
      <c r="THF2780" s="653"/>
      <c r="THG2780" s="653"/>
      <c r="THH2780" s="653"/>
      <c r="THI2780" s="653"/>
      <c r="THJ2780" s="653"/>
      <c r="THK2780" s="653"/>
      <c r="THL2780" s="653"/>
      <c r="THM2780" s="653"/>
      <c r="THN2780" s="653"/>
      <c r="THO2780" s="653"/>
      <c r="THP2780" s="653"/>
      <c r="THQ2780" s="653"/>
      <c r="THR2780" s="653"/>
      <c r="THS2780" s="653"/>
      <c r="THT2780" s="653"/>
      <c r="THU2780" s="653"/>
      <c r="THV2780" s="653"/>
      <c r="THW2780" s="653"/>
      <c r="THX2780" s="653"/>
      <c r="THY2780" s="653"/>
      <c r="THZ2780" s="653"/>
      <c r="TIA2780" s="653"/>
      <c r="TIB2780" s="653"/>
      <c r="TIC2780" s="653"/>
      <c r="TID2780" s="653"/>
      <c r="TIE2780" s="653"/>
      <c r="TIF2780" s="653"/>
      <c r="TIG2780" s="653"/>
      <c r="TIH2780" s="653"/>
      <c r="TII2780" s="653"/>
      <c r="TIJ2780" s="653"/>
      <c r="TIK2780" s="653"/>
      <c r="TIL2780" s="653"/>
      <c r="TIM2780" s="653"/>
      <c r="TIN2780" s="653"/>
      <c r="TIO2780" s="653"/>
      <c r="TIP2780" s="653"/>
      <c r="TIQ2780" s="653"/>
      <c r="TIR2780" s="653"/>
      <c r="TIS2780" s="653"/>
      <c r="TIT2780" s="653"/>
      <c r="TIU2780" s="653"/>
      <c r="TIV2780" s="653"/>
      <c r="TIW2780" s="653"/>
      <c r="TIX2780" s="653"/>
      <c r="TIY2780" s="653"/>
      <c r="TIZ2780" s="653"/>
      <c r="TJA2780" s="653"/>
      <c r="TJB2780" s="653"/>
      <c r="TJC2780" s="653"/>
      <c r="TJD2780" s="653"/>
      <c r="TJE2780" s="653"/>
      <c r="TJF2780" s="653"/>
      <c r="TJG2780" s="653"/>
      <c r="TJH2780" s="653"/>
      <c r="TJI2780" s="653"/>
      <c r="TJJ2780" s="653"/>
      <c r="TJK2780" s="653"/>
      <c r="TJL2780" s="653"/>
      <c r="TJM2780" s="653"/>
      <c r="TJN2780" s="653"/>
      <c r="TJO2780" s="653"/>
      <c r="TJP2780" s="653"/>
      <c r="TJQ2780" s="653"/>
      <c r="TJR2780" s="653"/>
      <c r="TJS2780" s="653"/>
      <c r="TJT2780" s="653"/>
      <c r="TJU2780" s="653"/>
      <c r="TJV2780" s="653"/>
      <c r="TJW2780" s="653"/>
      <c r="TJX2780" s="653"/>
      <c r="TJY2780" s="653"/>
      <c r="TJZ2780" s="653"/>
      <c r="TKA2780" s="653"/>
      <c r="TKB2780" s="653"/>
      <c r="TKC2780" s="653"/>
      <c r="TKD2780" s="653"/>
      <c r="TKE2780" s="653"/>
      <c r="TKF2780" s="653"/>
      <c r="TKG2780" s="653"/>
      <c r="TKH2780" s="653"/>
      <c r="TKI2780" s="653"/>
      <c r="TKJ2780" s="653"/>
      <c r="TKK2780" s="653"/>
      <c r="TKL2780" s="653"/>
      <c r="TKM2780" s="653"/>
      <c r="TKN2780" s="653"/>
      <c r="TKO2780" s="653"/>
      <c r="TKP2780" s="653"/>
      <c r="TKQ2780" s="653"/>
      <c r="TKR2780" s="653"/>
      <c r="TKS2780" s="653"/>
      <c r="TKT2780" s="653"/>
      <c r="TKU2780" s="653"/>
      <c r="TKV2780" s="653"/>
      <c r="TKW2780" s="653"/>
      <c r="TKX2780" s="653"/>
      <c r="TKY2780" s="653"/>
      <c r="TKZ2780" s="653"/>
      <c r="TLA2780" s="653"/>
      <c r="TLB2780" s="653"/>
      <c r="TLC2780" s="653"/>
      <c r="TLD2780" s="653"/>
      <c r="TLE2780" s="653"/>
      <c r="TLF2780" s="653"/>
      <c r="TLG2780" s="653"/>
      <c r="TLH2780" s="653"/>
      <c r="TLI2780" s="653"/>
      <c r="TLJ2780" s="653"/>
      <c r="TLK2780" s="653"/>
      <c r="TLL2780" s="653"/>
      <c r="TLM2780" s="653"/>
      <c r="TLN2780" s="653"/>
      <c r="TLO2780" s="653"/>
      <c r="TLP2780" s="653"/>
      <c r="TLQ2780" s="653"/>
      <c r="TLR2780" s="653"/>
      <c r="TLS2780" s="653"/>
      <c r="TLT2780" s="653"/>
      <c r="TLU2780" s="653"/>
      <c r="TLV2780" s="653"/>
      <c r="TLW2780" s="653"/>
      <c r="TLX2780" s="653"/>
      <c r="TLY2780" s="653"/>
      <c r="TLZ2780" s="653"/>
      <c r="TMA2780" s="653"/>
      <c r="TMB2780" s="653"/>
      <c r="TMC2780" s="653"/>
      <c r="TMD2780" s="653"/>
      <c r="TME2780" s="653"/>
      <c r="TMF2780" s="653"/>
      <c r="TMG2780" s="653"/>
      <c r="TMH2780" s="653"/>
      <c r="TMI2780" s="653"/>
      <c r="TMJ2780" s="653"/>
      <c r="TMK2780" s="653"/>
      <c r="TML2780" s="653"/>
      <c r="TMM2780" s="653"/>
      <c r="TMN2780" s="653"/>
      <c r="TMO2780" s="653"/>
      <c r="TMP2780" s="653"/>
      <c r="TMQ2780" s="653"/>
      <c r="TMR2780" s="653"/>
      <c r="TMS2780" s="653"/>
      <c r="TMT2780" s="653"/>
      <c r="TMU2780" s="653"/>
      <c r="TMV2780" s="653"/>
      <c r="TMW2780" s="653"/>
      <c r="TMX2780" s="653"/>
      <c r="TMY2780" s="653"/>
      <c r="TMZ2780" s="653"/>
      <c r="TNA2780" s="653"/>
      <c r="TNB2780" s="653"/>
      <c r="TNC2780" s="653"/>
      <c r="TND2780" s="653"/>
      <c r="TNE2780" s="653"/>
      <c r="TNF2780" s="653"/>
      <c r="TNG2780" s="653"/>
      <c r="TNH2780" s="653"/>
      <c r="TNI2780" s="653"/>
      <c r="TNJ2780" s="653"/>
      <c r="TNK2780" s="653"/>
      <c r="TNL2780" s="653"/>
      <c r="TNM2780" s="653"/>
      <c r="TNN2780" s="653"/>
      <c r="TNO2780" s="653"/>
      <c r="TNP2780" s="653"/>
      <c r="TNQ2780" s="653"/>
      <c r="TNR2780" s="653"/>
      <c r="TNS2780" s="653"/>
      <c r="TNT2780" s="653"/>
      <c r="TNU2780" s="653"/>
      <c r="TNV2780" s="653"/>
      <c r="TNW2780" s="653"/>
      <c r="TNX2780" s="653"/>
      <c r="TNY2780" s="653"/>
      <c r="TNZ2780" s="653"/>
      <c r="TOA2780" s="653"/>
      <c r="TOB2780" s="653"/>
      <c r="TOC2780" s="653"/>
      <c r="TOD2780" s="653"/>
      <c r="TOE2780" s="653"/>
      <c r="TOF2780" s="653"/>
      <c r="TOG2780" s="653"/>
      <c r="TOH2780" s="653"/>
      <c r="TOI2780" s="653"/>
      <c r="TOJ2780" s="653"/>
      <c r="TOK2780" s="653"/>
      <c r="TOL2780" s="653"/>
      <c r="TOM2780" s="653"/>
      <c r="TON2780" s="653"/>
      <c r="TOO2780" s="653"/>
      <c r="TOP2780" s="653"/>
      <c r="TOQ2780" s="653"/>
      <c r="TOR2780" s="653"/>
      <c r="TOS2780" s="653"/>
      <c r="TOT2780" s="653"/>
      <c r="TOU2780" s="653"/>
      <c r="TOV2780" s="653"/>
      <c r="TOW2780" s="653"/>
      <c r="TOX2780" s="653"/>
      <c r="TOY2780" s="653"/>
      <c r="TOZ2780" s="653"/>
      <c r="TPA2780" s="653"/>
      <c r="TPB2780" s="653"/>
      <c r="TPC2780" s="653"/>
      <c r="TPD2780" s="653"/>
      <c r="TPE2780" s="653"/>
      <c r="TPF2780" s="653"/>
      <c r="TPG2780" s="653"/>
      <c r="TPH2780" s="653"/>
      <c r="TPI2780" s="653"/>
      <c r="TPJ2780" s="653"/>
      <c r="TPK2780" s="653"/>
      <c r="TPL2780" s="653"/>
      <c r="TPM2780" s="653"/>
      <c r="TPN2780" s="653"/>
      <c r="TPO2780" s="653"/>
      <c r="TPP2780" s="653"/>
      <c r="TPQ2780" s="653"/>
      <c r="TPR2780" s="653"/>
      <c r="TPS2780" s="653"/>
      <c r="TPT2780" s="653"/>
      <c r="TPU2780" s="653"/>
      <c r="TPV2780" s="653"/>
      <c r="TPW2780" s="653"/>
      <c r="TPX2780" s="653"/>
      <c r="TPY2780" s="653"/>
      <c r="TPZ2780" s="653"/>
      <c r="TQA2780" s="653"/>
      <c r="TQB2780" s="653"/>
      <c r="TQC2780" s="653"/>
      <c r="TQD2780" s="653"/>
      <c r="TQE2780" s="653"/>
      <c r="TQF2780" s="653"/>
      <c r="TQG2780" s="653"/>
      <c r="TQH2780" s="653"/>
      <c r="TQI2780" s="653"/>
      <c r="TQJ2780" s="653"/>
      <c r="TQK2780" s="653"/>
      <c r="TQL2780" s="653"/>
      <c r="TQM2780" s="653"/>
      <c r="TQN2780" s="653"/>
      <c r="TQO2780" s="653"/>
      <c r="TQP2780" s="653"/>
      <c r="TQQ2780" s="653"/>
      <c r="TQR2780" s="653"/>
      <c r="TQS2780" s="653"/>
      <c r="TQT2780" s="653"/>
      <c r="TQU2780" s="653"/>
      <c r="TQV2780" s="653"/>
      <c r="TQW2780" s="653"/>
      <c r="TQX2780" s="653"/>
      <c r="TQY2780" s="653"/>
      <c r="TQZ2780" s="653"/>
      <c r="TRA2780" s="653"/>
      <c r="TRB2780" s="653"/>
      <c r="TRC2780" s="653"/>
      <c r="TRD2780" s="653"/>
      <c r="TRE2780" s="653"/>
      <c r="TRF2780" s="653"/>
      <c r="TRG2780" s="653"/>
      <c r="TRH2780" s="653"/>
      <c r="TRI2780" s="653"/>
      <c r="TRJ2780" s="653"/>
      <c r="TRK2780" s="653"/>
      <c r="TRL2780" s="653"/>
      <c r="TRM2780" s="653"/>
      <c r="TRN2780" s="653"/>
      <c r="TRO2780" s="653"/>
      <c r="TRP2780" s="653"/>
      <c r="TRQ2780" s="653"/>
      <c r="TRR2780" s="653"/>
      <c r="TRS2780" s="653"/>
      <c r="TRT2780" s="653"/>
      <c r="TRU2780" s="653"/>
      <c r="TRV2780" s="653"/>
      <c r="TRW2780" s="653"/>
      <c r="TRX2780" s="653"/>
      <c r="TRY2780" s="653"/>
      <c r="TRZ2780" s="653"/>
      <c r="TSA2780" s="653"/>
      <c r="TSB2780" s="653"/>
      <c r="TSC2780" s="653"/>
      <c r="TSD2780" s="653"/>
      <c r="TSE2780" s="653"/>
      <c r="TSF2780" s="653"/>
      <c r="TSG2780" s="653"/>
      <c r="TSH2780" s="653"/>
      <c r="TSI2780" s="653"/>
      <c r="TSJ2780" s="653"/>
      <c r="TSK2780" s="653"/>
      <c r="TSL2780" s="653"/>
      <c r="TSM2780" s="653"/>
      <c r="TSN2780" s="653"/>
      <c r="TSO2780" s="653"/>
      <c r="TSP2780" s="653"/>
      <c r="TSQ2780" s="653"/>
      <c r="TSR2780" s="653"/>
      <c r="TSS2780" s="653"/>
      <c r="TST2780" s="653"/>
      <c r="TSU2780" s="653"/>
      <c r="TSV2780" s="653"/>
      <c r="TSW2780" s="653"/>
      <c r="TSX2780" s="653"/>
      <c r="TSY2780" s="653"/>
      <c r="TSZ2780" s="653"/>
      <c r="TTA2780" s="653"/>
      <c r="TTB2780" s="653"/>
      <c r="TTC2780" s="653"/>
      <c r="TTD2780" s="653"/>
      <c r="TTE2780" s="653"/>
      <c r="TTF2780" s="653"/>
      <c r="TTG2780" s="653"/>
      <c r="TTH2780" s="653"/>
      <c r="TTI2780" s="653"/>
      <c r="TTJ2780" s="653"/>
      <c r="TTK2780" s="653"/>
      <c r="TTL2780" s="653"/>
      <c r="TTM2780" s="653"/>
      <c r="TTN2780" s="653"/>
      <c r="TTO2780" s="653"/>
      <c r="TTP2780" s="653"/>
      <c r="TTQ2780" s="653"/>
      <c r="TTR2780" s="653"/>
      <c r="TTS2780" s="653"/>
      <c r="TTT2780" s="653"/>
      <c r="TTU2780" s="653"/>
      <c r="TTV2780" s="653"/>
      <c r="TTW2780" s="653"/>
      <c r="TTX2780" s="653"/>
      <c r="TTY2780" s="653"/>
      <c r="TTZ2780" s="653"/>
      <c r="TUA2780" s="653"/>
      <c r="TUB2780" s="653"/>
      <c r="TUC2780" s="653"/>
      <c r="TUD2780" s="653"/>
      <c r="TUE2780" s="653"/>
      <c r="TUF2780" s="653"/>
      <c r="TUG2780" s="653"/>
      <c r="TUH2780" s="653"/>
      <c r="TUI2780" s="653"/>
      <c r="TUJ2780" s="653"/>
      <c r="TUK2780" s="653"/>
      <c r="TUL2780" s="653"/>
      <c r="TUM2780" s="653"/>
      <c r="TUN2780" s="653"/>
      <c r="TUO2780" s="653"/>
      <c r="TUP2780" s="653"/>
      <c r="TUQ2780" s="653"/>
      <c r="TUR2780" s="653"/>
      <c r="TUS2780" s="653"/>
      <c r="TUT2780" s="653"/>
      <c r="TUU2780" s="653"/>
      <c r="TUV2780" s="653"/>
      <c r="TUW2780" s="653"/>
      <c r="TUX2780" s="653"/>
      <c r="TUY2780" s="653"/>
      <c r="TUZ2780" s="653"/>
      <c r="TVA2780" s="653"/>
      <c r="TVB2780" s="653"/>
      <c r="TVC2780" s="653"/>
      <c r="TVD2780" s="653"/>
      <c r="TVE2780" s="653"/>
      <c r="TVF2780" s="653"/>
      <c r="TVG2780" s="653"/>
      <c r="TVH2780" s="653"/>
      <c r="TVI2780" s="653"/>
      <c r="TVJ2780" s="653"/>
      <c r="TVK2780" s="653"/>
      <c r="TVL2780" s="653"/>
      <c r="TVM2780" s="653"/>
      <c r="TVN2780" s="653"/>
      <c r="TVO2780" s="653"/>
      <c r="TVP2780" s="653"/>
      <c r="TVQ2780" s="653"/>
      <c r="TVR2780" s="653"/>
      <c r="TVS2780" s="653"/>
      <c r="TVT2780" s="653"/>
      <c r="TVU2780" s="653"/>
      <c r="TVV2780" s="653"/>
      <c r="TVW2780" s="653"/>
      <c r="TVX2780" s="653"/>
      <c r="TVY2780" s="653"/>
      <c r="TVZ2780" s="653"/>
      <c r="TWA2780" s="653"/>
      <c r="TWB2780" s="653"/>
      <c r="TWC2780" s="653"/>
      <c r="TWD2780" s="653"/>
      <c r="TWE2780" s="653"/>
      <c r="TWF2780" s="653"/>
      <c r="TWG2780" s="653"/>
      <c r="TWH2780" s="653"/>
      <c r="TWI2780" s="653"/>
      <c r="TWJ2780" s="653"/>
      <c r="TWK2780" s="653"/>
      <c r="TWL2780" s="653"/>
      <c r="TWM2780" s="653"/>
      <c r="TWN2780" s="653"/>
      <c r="TWO2780" s="653"/>
      <c r="TWP2780" s="653"/>
      <c r="TWQ2780" s="653"/>
      <c r="TWR2780" s="653"/>
      <c r="TWS2780" s="653"/>
      <c r="TWT2780" s="653"/>
      <c r="TWU2780" s="653"/>
      <c r="TWV2780" s="653"/>
      <c r="TWW2780" s="653"/>
      <c r="TWX2780" s="653"/>
      <c r="TWY2780" s="653"/>
      <c r="TWZ2780" s="653"/>
      <c r="TXA2780" s="653"/>
      <c r="TXB2780" s="653"/>
      <c r="TXC2780" s="653"/>
      <c r="TXD2780" s="653"/>
      <c r="TXE2780" s="653"/>
      <c r="TXF2780" s="653"/>
      <c r="TXG2780" s="653"/>
      <c r="TXH2780" s="653"/>
      <c r="TXI2780" s="653"/>
      <c r="TXJ2780" s="653"/>
      <c r="TXK2780" s="653"/>
      <c r="TXL2780" s="653"/>
      <c r="TXM2780" s="653"/>
      <c r="TXN2780" s="653"/>
      <c r="TXO2780" s="653"/>
      <c r="TXP2780" s="653"/>
      <c r="TXQ2780" s="653"/>
      <c r="TXR2780" s="653"/>
      <c r="TXS2780" s="653"/>
      <c r="TXT2780" s="653"/>
      <c r="TXU2780" s="653"/>
      <c r="TXV2780" s="653"/>
      <c r="TXW2780" s="653"/>
      <c r="TXX2780" s="653"/>
      <c r="TXY2780" s="653"/>
      <c r="TXZ2780" s="653"/>
      <c r="TYA2780" s="653"/>
      <c r="TYB2780" s="653"/>
      <c r="TYC2780" s="653"/>
      <c r="TYD2780" s="653"/>
      <c r="TYE2780" s="653"/>
      <c r="TYF2780" s="653"/>
      <c r="TYG2780" s="653"/>
      <c r="TYH2780" s="653"/>
      <c r="TYI2780" s="653"/>
      <c r="TYJ2780" s="653"/>
      <c r="TYK2780" s="653"/>
      <c r="TYL2780" s="653"/>
      <c r="TYM2780" s="653"/>
      <c r="TYN2780" s="653"/>
      <c r="TYO2780" s="653"/>
      <c r="TYP2780" s="653"/>
      <c r="TYQ2780" s="653"/>
      <c r="TYR2780" s="653"/>
      <c r="TYS2780" s="653"/>
      <c r="TYT2780" s="653"/>
      <c r="TYU2780" s="653"/>
      <c r="TYV2780" s="653"/>
      <c r="TYW2780" s="653"/>
      <c r="TYX2780" s="653"/>
      <c r="TYY2780" s="653"/>
      <c r="TYZ2780" s="653"/>
      <c r="TZA2780" s="653"/>
      <c r="TZB2780" s="653"/>
      <c r="TZC2780" s="653"/>
      <c r="TZD2780" s="653"/>
      <c r="TZE2780" s="653"/>
      <c r="TZF2780" s="653"/>
      <c r="TZG2780" s="653"/>
      <c r="TZH2780" s="653"/>
      <c r="TZI2780" s="653"/>
      <c r="TZJ2780" s="653"/>
      <c r="TZK2780" s="653"/>
      <c r="TZL2780" s="653"/>
      <c r="TZM2780" s="653"/>
      <c r="TZN2780" s="653"/>
      <c r="TZO2780" s="653"/>
      <c r="TZP2780" s="653"/>
      <c r="TZQ2780" s="653"/>
      <c r="TZR2780" s="653"/>
      <c r="TZS2780" s="653"/>
      <c r="TZT2780" s="653"/>
      <c r="TZU2780" s="653"/>
      <c r="TZV2780" s="653"/>
      <c r="TZW2780" s="653"/>
      <c r="TZX2780" s="653"/>
      <c r="TZY2780" s="653"/>
      <c r="TZZ2780" s="653"/>
      <c r="UAA2780" s="653"/>
      <c r="UAB2780" s="653"/>
      <c r="UAC2780" s="653"/>
      <c r="UAD2780" s="653"/>
      <c r="UAE2780" s="653"/>
      <c r="UAF2780" s="653"/>
      <c r="UAG2780" s="653"/>
      <c r="UAH2780" s="653"/>
      <c r="UAI2780" s="653"/>
      <c r="UAJ2780" s="653"/>
      <c r="UAK2780" s="653"/>
      <c r="UAL2780" s="653"/>
      <c r="UAM2780" s="653"/>
      <c r="UAN2780" s="653"/>
      <c r="UAO2780" s="653"/>
      <c r="UAP2780" s="653"/>
      <c r="UAQ2780" s="653"/>
      <c r="UAR2780" s="653"/>
      <c r="UAS2780" s="653"/>
      <c r="UAT2780" s="653"/>
      <c r="UAU2780" s="653"/>
      <c r="UAV2780" s="653"/>
      <c r="UAW2780" s="653"/>
      <c r="UAX2780" s="653"/>
      <c r="UAY2780" s="653"/>
      <c r="UAZ2780" s="653"/>
      <c r="UBA2780" s="653"/>
      <c r="UBB2780" s="653"/>
      <c r="UBC2780" s="653"/>
      <c r="UBD2780" s="653"/>
      <c r="UBE2780" s="653"/>
      <c r="UBF2780" s="653"/>
      <c r="UBG2780" s="653"/>
      <c r="UBH2780" s="653"/>
      <c r="UBI2780" s="653"/>
      <c r="UBJ2780" s="653"/>
      <c r="UBK2780" s="653"/>
      <c r="UBL2780" s="653"/>
      <c r="UBM2780" s="653"/>
      <c r="UBN2780" s="653"/>
      <c r="UBO2780" s="653"/>
      <c r="UBP2780" s="653"/>
      <c r="UBQ2780" s="653"/>
      <c r="UBR2780" s="653"/>
      <c r="UBS2780" s="653"/>
      <c r="UBT2780" s="653"/>
      <c r="UBU2780" s="653"/>
      <c r="UBV2780" s="653"/>
      <c r="UBW2780" s="653"/>
      <c r="UBX2780" s="653"/>
      <c r="UBY2780" s="653"/>
      <c r="UBZ2780" s="653"/>
      <c r="UCA2780" s="653"/>
      <c r="UCB2780" s="653"/>
      <c r="UCC2780" s="653"/>
      <c r="UCD2780" s="653"/>
      <c r="UCE2780" s="653"/>
      <c r="UCF2780" s="653"/>
      <c r="UCG2780" s="653"/>
      <c r="UCH2780" s="653"/>
      <c r="UCI2780" s="653"/>
      <c r="UCJ2780" s="653"/>
      <c r="UCK2780" s="653"/>
      <c r="UCL2780" s="653"/>
      <c r="UCM2780" s="653"/>
      <c r="UCN2780" s="653"/>
      <c r="UCO2780" s="653"/>
      <c r="UCP2780" s="653"/>
      <c r="UCQ2780" s="653"/>
      <c r="UCR2780" s="653"/>
      <c r="UCS2780" s="653"/>
      <c r="UCT2780" s="653"/>
      <c r="UCU2780" s="653"/>
      <c r="UCV2780" s="653"/>
      <c r="UCW2780" s="653"/>
      <c r="UCX2780" s="653"/>
      <c r="UCY2780" s="653"/>
      <c r="UCZ2780" s="653"/>
      <c r="UDA2780" s="653"/>
      <c r="UDB2780" s="653"/>
      <c r="UDC2780" s="653"/>
      <c r="UDD2780" s="653"/>
      <c r="UDE2780" s="653"/>
      <c r="UDF2780" s="653"/>
      <c r="UDG2780" s="653"/>
      <c r="UDH2780" s="653"/>
      <c r="UDI2780" s="653"/>
      <c r="UDJ2780" s="653"/>
      <c r="UDK2780" s="653"/>
      <c r="UDL2780" s="653"/>
      <c r="UDM2780" s="653"/>
      <c r="UDN2780" s="653"/>
      <c r="UDO2780" s="653"/>
      <c r="UDP2780" s="653"/>
      <c r="UDQ2780" s="653"/>
      <c r="UDR2780" s="653"/>
      <c r="UDS2780" s="653"/>
      <c r="UDT2780" s="653"/>
      <c r="UDU2780" s="653"/>
      <c r="UDV2780" s="653"/>
      <c r="UDW2780" s="653"/>
      <c r="UDX2780" s="653"/>
      <c r="UDY2780" s="653"/>
      <c r="UDZ2780" s="653"/>
      <c r="UEA2780" s="653"/>
      <c r="UEB2780" s="653"/>
      <c r="UEC2780" s="653"/>
      <c r="UED2780" s="653"/>
      <c r="UEE2780" s="653"/>
      <c r="UEF2780" s="653"/>
      <c r="UEG2780" s="653"/>
      <c r="UEH2780" s="653"/>
      <c r="UEI2780" s="653"/>
      <c r="UEJ2780" s="653"/>
      <c r="UEK2780" s="653"/>
      <c r="UEL2780" s="653"/>
      <c r="UEM2780" s="653"/>
      <c r="UEN2780" s="653"/>
      <c r="UEO2780" s="653"/>
      <c r="UEP2780" s="653"/>
      <c r="UEQ2780" s="653"/>
      <c r="UER2780" s="653"/>
      <c r="UES2780" s="653"/>
      <c r="UET2780" s="653"/>
      <c r="UEU2780" s="653"/>
      <c r="UEV2780" s="653"/>
      <c r="UEW2780" s="653"/>
      <c r="UEX2780" s="653"/>
      <c r="UEY2780" s="653"/>
      <c r="UEZ2780" s="653"/>
      <c r="UFA2780" s="653"/>
      <c r="UFB2780" s="653"/>
      <c r="UFC2780" s="653"/>
      <c r="UFD2780" s="653"/>
      <c r="UFE2780" s="653"/>
      <c r="UFF2780" s="653"/>
      <c r="UFG2780" s="653"/>
      <c r="UFH2780" s="653"/>
      <c r="UFI2780" s="653"/>
      <c r="UFJ2780" s="653"/>
      <c r="UFK2780" s="653"/>
      <c r="UFL2780" s="653"/>
      <c r="UFM2780" s="653"/>
      <c r="UFN2780" s="653"/>
      <c r="UFO2780" s="653"/>
      <c r="UFP2780" s="653"/>
      <c r="UFQ2780" s="653"/>
      <c r="UFR2780" s="653"/>
      <c r="UFS2780" s="653"/>
      <c r="UFT2780" s="653"/>
      <c r="UFU2780" s="653"/>
      <c r="UFV2780" s="653"/>
      <c r="UFW2780" s="653"/>
      <c r="UFX2780" s="653"/>
      <c r="UFY2780" s="653"/>
      <c r="UFZ2780" s="653"/>
      <c r="UGA2780" s="653"/>
      <c r="UGB2780" s="653"/>
      <c r="UGC2780" s="653"/>
      <c r="UGD2780" s="653"/>
      <c r="UGE2780" s="653"/>
      <c r="UGF2780" s="653"/>
      <c r="UGG2780" s="653"/>
      <c r="UGH2780" s="653"/>
      <c r="UGI2780" s="653"/>
      <c r="UGJ2780" s="653"/>
      <c r="UGK2780" s="653"/>
      <c r="UGL2780" s="653"/>
      <c r="UGM2780" s="653"/>
      <c r="UGN2780" s="653"/>
      <c r="UGO2780" s="653"/>
      <c r="UGP2780" s="653"/>
      <c r="UGQ2780" s="653"/>
      <c r="UGR2780" s="653"/>
      <c r="UGS2780" s="653"/>
      <c r="UGT2780" s="653"/>
      <c r="UGU2780" s="653"/>
      <c r="UGV2780" s="653"/>
      <c r="UGW2780" s="653"/>
      <c r="UGX2780" s="653"/>
      <c r="UGY2780" s="653"/>
      <c r="UGZ2780" s="653"/>
      <c r="UHA2780" s="653"/>
      <c r="UHB2780" s="653"/>
      <c r="UHC2780" s="653"/>
      <c r="UHD2780" s="653"/>
      <c r="UHE2780" s="653"/>
      <c r="UHF2780" s="653"/>
      <c r="UHG2780" s="653"/>
      <c r="UHH2780" s="653"/>
      <c r="UHI2780" s="653"/>
      <c r="UHJ2780" s="653"/>
      <c r="UHK2780" s="653"/>
      <c r="UHL2780" s="653"/>
      <c r="UHM2780" s="653"/>
      <c r="UHN2780" s="653"/>
      <c r="UHO2780" s="653"/>
      <c r="UHP2780" s="653"/>
      <c r="UHQ2780" s="653"/>
      <c r="UHR2780" s="653"/>
      <c r="UHS2780" s="653"/>
      <c r="UHT2780" s="653"/>
      <c r="UHU2780" s="653"/>
      <c r="UHV2780" s="653"/>
      <c r="UHW2780" s="653"/>
      <c r="UHX2780" s="653"/>
      <c r="UHY2780" s="653"/>
      <c r="UHZ2780" s="653"/>
      <c r="UIA2780" s="653"/>
      <c r="UIB2780" s="653"/>
      <c r="UIC2780" s="653"/>
      <c r="UID2780" s="653"/>
      <c r="UIE2780" s="653"/>
      <c r="UIF2780" s="653"/>
      <c r="UIG2780" s="653"/>
      <c r="UIH2780" s="653"/>
      <c r="UII2780" s="653"/>
      <c r="UIJ2780" s="653"/>
      <c r="UIK2780" s="653"/>
      <c r="UIL2780" s="653"/>
      <c r="UIM2780" s="653"/>
      <c r="UIN2780" s="653"/>
      <c r="UIO2780" s="653"/>
      <c r="UIP2780" s="653"/>
      <c r="UIQ2780" s="653"/>
      <c r="UIR2780" s="653"/>
      <c r="UIS2780" s="653"/>
      <c r="UIT2780" s="653"/>
      <c r="UIU2780" s="653"/>
      <c r="UIV2780" s="653"/>
      <c r="UIW2780" s="653"/>
      <c r="UIX2780" s="653"/>
      <c r="UIY2780" s="653"/>
      <c r="UIZ2780" s="653"/>
      <c r="UJA2780" s="653"/>
      <c r="UJB2780" s="653"/>
      <c r="UJC2780" s="653"/>
      <c r="UJD2780" s="653"/>
      <c r="UJE2780" s="653"/>
      <c r="UJF2780" s="653"/>
      <c r="UJG2780" s="653"/>
      <c r="UJH2780" s="653"/>
      <c r="UJI2780" s="653"/>
      <c r="UJJ2780" s="653"/>
      <c r="UJK2780" s="653"/>
      <c r="UJL2780" s="653"/>
      <c r="UJM2780" s="653"/>
      <c r="UJN2780" s="653"/>
      <c r="UJO2780" s="653"/>
      <c r="UJP2780" s="653"/>
      <c r="UJQ2780" s="653"/>
      <c r="UJR2780" s="653"/>
      <c r="UJS2780" s="653"/>
      <c r="UJT2780" s="653"/>
      <c r="UJU2780" s="653"/>
      <c r="UJV2780" s="653"/>
      <c r="UJW2780" s="653"/>
      <c r="UJX2780" s="653"/>
      <c r="UJY2780" s="653"/>
      <c r="UJZ2780" s="653"/>
      <c r="UKA2780" s="653"/>
      <c r="UKB2780" s="653"/>
      <c r="UKC2780" s="653"/>
      <c r="UKD2780" s="653"/>
      <c r="UKE2780" s="653"/>
      <c r="UKF2780" s="653"/>
      <c r="UKG2780" s="653"/>
      <c r="UKH2780" s="653"/>
      <c r="UKI2780" s="653"/>
      <c r="UKJ2780" s="653"/>
      <c r="UKK2780" s="653"/>
      <c r="UKL2780" s="653"/>
      <c r="UKM2780" s="653"/>
      <c r="UKN2780" s="653"/>
      <c r="UKO2780" s="653"/>
      <c r="UKP2780" s="653"/>
      <c r="UKQ2780" s="653"/>
      <c r="UKR2780" s="653"/>
      <c r="UKS2780" s="653"/>
      <c r="UKT2780" s="653"/>
      <c r="UKU2780" s="653"/>
      <c r="UKV2780" s="653"/>
      <c r="UKW2780" s="653"/>
      <c r="UKX2780" s="653"/>
      <c r="UKY2780" s="653"/>
      <c r="UKZ2780" s="653"/>
      <c r="ULA2780" s="653"/>
      <c r="ULB2780" s="653"/>
      <c r="ULC2780" s="653"/>
      <c r="ULD2780" s="653"/>
      <c r="ULE2780" s="653"/>
      <c r="ULF2780" s="653"/>
      <c r="ULG2780" s="653"/>
      <c r="ULH2780" s="653"/>
      <c r="ULI2780" s="653"/>
      <c r="ULJ2780" s="653"/>
      <c r="ULK2780" s="653"/>
      <c r="ULL2780" s="653"/>
      <c r="ULM2780" s="653"/>
      <c r="ULN2780" s="653"/>
      <c r="ULO2780" s="653"/>
      <c r="ULP2780" s="653"/>
      <c r="ULQ2780" s="653"/>
      <c r="ULR2780" s="653"/>
      <c r="ULS2780" s="653"/>
      <c r="ULT2780" s="653"/>
      <c r="ULU2780" s="653"/>
      <c r="ULV2780" s="653"/>
      <c r="ULW2780" s="653"/>
      <c r="ULX2780" s="653"/>
      <c r="ULY2780" s="653"/>
      <c r="ULZ2780" s="653"/>
      <c r="UMA2780" s="653"/>
      <c r="UMB2780" s="653"/>
      <c r="UMC2780" s="653"/>
      <c r="UMD2780" s="653"/>
      <c r="UME2780" s="653"/>
      <c r="UMF2780" s="653"/>
      <c r="UMG2780" s="653"/>
      <c r="UMH2780" s="653"/>
      <c r="UMI2780" s="653"/>
      <c r="UMJ2780" s="653"/>
      <c r="UMK2780" s="653"/>
      <c r="UML2780" s="653"/>
      <c r="UMM2780" s="653"/>
      <c r="UMN2780" s="653"/>
      <c r="UMO2780" s="653"/>
      <c r="UMP2780" s="653"/>
      <c r="UMQ2780" s="653"/>
      <c r="UMR2780" s="653"/>
      <c r="UMS2780" s="653"/>
      <c r="UMT2780" s="653"/>
      <c r="UMU2780" s="653"/>
      <c r="UMV2780" s="653"/>
      <c r="UMW2780" s="653"/>
      <c r="UMX2780" s="653"/>
      <c r="UMY2780" s="653"/>
      <c r="UMZ2780" s="653"/>
      <c r="UNA2780" s="653"/>
      <c r="UNB2780" s="653"/>
      <c r="UNC2780" s="653"/>
      <c r="UND2780" s="653"/>
      <c r="UNE2780" s="653"/>
      <c r="UNF2780" s="653"/>
      <c r="UNG2780" s="653"/>
      <c r="UNH2780" s="653"/>
      <c r="UNI2780" s="653"/>
      <c r="UNJ2780" s="653"/>
      <c r="UNK2780" s="653"/>
      <c r="UNL2780" s="653"/>
      <c r="UNM2780" s="653"/>
      <c r="UNN2780" s="653"/>
      <c r="UNO2780" s="653"/>
      <c r="UNP2780" s="653"/>
      <c r="UNQ2780" s="653"/>
      <c r="UNR2780" s="653"/>
      <c r="UNS2780" s="653"/>
      <c r="UNT2780" s="653"/>
      <c r="UNU2780" s="653"/>
      <c r="UNV2780" s="653"/>
      <c r="UNW2780" s="653"/>
      <c r="UNX2780" s="653"/>
      <c r="UNY2780" s="653"/>
      <c r="UNZ2780" s="653"/>
      <c r="UOA2780" s="653"/>
      <c r="UOB2780" s="653"/>
      <c r="UOC2780" s="653"/>
      <c r="UOD2780" s="653"/>
      <c r="UOE2780" s="653"/>
      <c r="UOF2780" s="653"/>
      <c r="UOG2780" s="653"/>
      <c r="UOH2780" s="653"/>
      <c r="UOI2780" s="653"/>
      <c r="UOJ2780" s="653"/>
      <c r="UOK2780" s="653"/>
      <c r="UOL2780" s="653"/>
      <c r="UOM2780" s="653"/>
      <c r="UON2780" s="653"/>
      <c r="UOO2780" s="653"/>
      <c r="UOP2780" s="653"/>
      <c r="UOQ2780" s="653"/>
      <c r="UOR2780" s="653"/>
      <c r="UOS2780" s="653"/>
      <c r="UOT2780" s="653"/>
      <c r="UOU2780" s="653"/>
      <c r="UOV2780" s="653"/>
      <c r="UOW2780" s="653"/>
      <c r="UOX2780" s="653"/>
      <c r="UOY2780" s="653"/>
      <c r="UOZ2780" s="653"/>
      <c r="UPA2780" s="653"/>
      <c r="UPB2780" s="653"/>
      <c r="UPC2780" s="653"/>
      <c r="UPD2780" s="653"/>
      <c r="UPE2780" s="653"/>
      <c r="UPF2780" s="653"/>
      <c r="UPG2780" s="653"/>
      <c r="UPH2780" s="653"/>
      <c r="UPI2780" s="653"/>
      <c r="UPJ2780" s="653"/>
      <c r="UPK2780" s="653"/>
      <c r="UPL2780" s="653"/>
      <c r="UPM2780" s="653"/>
      <c r="UPN2780" s="653"/>
      <c r="UPO2780" s="653"/>
      <c r="UPP2780" s="653"/>
      <c r="UPQ2780" s="653"/>
      <c r="UPR2780" s="653"/>
      <c r="UPS2780" s="653"/>
      <c r="UPT2780" s="653"/>
      <c r="UPU2780" s="653"/>
      <c r="UPV2780" s="653"/>
      <c r="UPW2780" s="653"/>
      <c r="UPX2780" s="653"/>
      <c r="UPY2780" s="653"/>
      <c r="UPZ2780" s="653"/>
      <c r="UQA2780" s="653"/>
      <c r="UQB2780" s="653"/>
      <c r="UQC2780" s="653"/>
      <c r="UQD2780" s="653"/>
      <c r="UQE2780" s="653"/>
      <c r="UQF2780" s="653"/>
      <c r="UQG2780" s="653"/>
      <c r="UQH2780" s="653"/>
      <c r="UQI2780" s="653"/>
      <c r="UQJ2780" s="653"/>
      <c r="UQK2780" s="653"/>
      <c r="UQL2780" s="653"/>
      <c r="UQM2780" s="653"/>
      <c r="UQN2780" s="653"/>
      <c r="UQO2780" s="653"/>
      <c r="UQP2780" s="653"/>
      <c r="UQQ2780" s="653"/>
      <c r="UQR2780" s="653"/>
      <c r="UQS2780" s="653"/>
      <c r="UQT2780" s="653"/>
      <c r="UQU2780" s="653"/>
      <c r="UQV2780" s="653"/>
      <c r="UQW2780" s="653"/>
      <c r="UQX2780" s="653"/>
      <c r="UQY2780" s="653"/>
      <c r="UQZ2780" s="653"/>
      <c r="URA2780" s="653"/>
      <c r="URB2780" s="653"/>
      <c r="URC2780" s="653"/>
      <c r="URD2780" s="653"/>
      <c r="URE2780" s="653"/>
      <c r="URF2780" s="653"/>
      <c r="URG2780" s="653"/>
      <c r="URH2780" s="653"/>
      <c r="URI2780" s="653"/>
      <c r="URJ2780" s="653"/>
      <c r="URK2780" s="653"/>
      <c r="URL2780" s="653"/>
      <c r="URM2780" s="653"/>
      <c r="URN2780" s="653"/>
      <c r="URO2780" s="653"/>
      <c r="URP2780" s="653"/>
      <c r="URQ2780" s="653"/>
      <c r="URR2780" s="653"/>
      <c r="URS2780" s="653"/>
      <c r="URT2780" s="653"/>
      <c r="URU2780" s="653"/>
      <c r="URV2780" s="653"/>
      <c r="URW2780" s="653"/>
      <c r="URX2780" s="653"/>
      <c r="URY2780" s="653"/>
      <c r="URZ2780" s="653"/>
      <c r="USA2780" s="653"/>
      <c r="USB2780" s="653"/>
      <c r="USC2780" s="653"/>
      <c r="USD2780" s="653"/>
      <c r="USE2780" s="653"/>
      <c r="USF2780" s="653"/>
      <c r="USG2780" s="653"/>
      <c r="USH2780" s="653"/>
      <c r="USI2780" s="653"/>
      <c r="USJ2780" s="653"/>
      <c r="USK2780" s="653"/>
      <c r="USL2780" s="653"/>
      <c r="USM2780" s="653"/>
      <c r="USN2780" s="653"/>
      <c r="USO2780" s="653"/>
      <c r="USP2780" s="653"/>
      <c r="USQ2780" s="653"/>
      <c r="USR2780" s="653"/>
      <c r="USS2780" s="653"/>
      <c r="UST2780" s="653"/>
      <c r="USU2780" s="653"/>
      <c r="USV2780" s="653"/>
      <c r="USW2780" s="653"/>
      <c r="USX2780" s="653"/>
      <c r="USY2780" s="653"/>
      <c r="USZ2780" s="653"/>
      <c r="UTA2780" s="653"/>
      <c r="UTB2780" s="653"/>
      <c r="UTC2780" s="653"/>
      <c r="UTD2780" s="653"/>
      <c r="UTE2780" s="653"/>
      <c r="UTF2780" s="653"/>
      <c r="UTG2780" s="653"/>
      <c r="UTH2780" s="653"/>
      <c r="UTI2780" s="653"/>
      <c r="UTJ2780" s="653"/>
      <c r="UTK2780" s="653"/>
      <c r="UTL2780" s="653"/>
      <c r="UTM2780" s="653"/>
      <c r="UTN2780" s="653"/>
      <c r="UTO2780" s="653"/>
      <c r="UTP2780" s="653"/>
      <c r="UTQ2780" s="653"/>
      <c r="UTR2780" s="653"/>
      <c r="UTS2780" s="653"/>
      <c r="UTT2780" s="653"/>
      <c r="UTU2780" s="653"/>
      <c r="UTV2780" s="653"/>
      <c r="UTW2780" s="653"/>
      <c r="UTX2780" s="653"/>
      <c r="UTY2780" s="653"/>
      <c r="UTZ2780" s="653"/>
      <c r="UUA2780" s="653"/>
      <c r="UUB2780" s="653"/>
      <c r="UUC2780" s="653"/>
      <c r="UUD2780" s="653"/>
      <c r="UUE2780" s="653"/>
      <c r="UUF2780" s="653"/>
      <c r="UUG2780" s="653"/>
      <c r="UUH2780" s="653"/>
      <c r="UUI2780" s="653"/>
      <c r="UUJ2780" s="653"/>
      <c r="UUK2780" s="653"/>
      <c r="UUL2780" s="653"/>
      <c r="UUM2780" s="653"/>
      <c r="UUN2780" s="653"/>
      <c r="UUO2780" s="653"/>
      <c r="UUP2780" s="653"/>
      <c r="UUQ2780" s="653"/>
      <c r="UUR2780" s="653"/>
      <c r="UUS2780" s="653"/>
      <c r="UUT2780" s="653"/>
      <c r="UUU2780" s="653"/>
      <c r="UUV2780" s="653"/>
      <c r="UUW2780" s="653"/>
      <c r="UUX2780" s="653"/>
      <c r="UUY2780" s="653"/>
      <c r="UUZ2780" s="653"/>
      <c r="UVA2780" s="653"/>
      <c r="UVB2780" s="653"/>
      <c r="UVC2780" s="653"/>
      <c r="UVD2780" s="653"/>
      <c r="UVE2780" s="653"/>
      <c r="UVF2780" s="653"/>
      <c r="UVG2780" s="653"/>
      <c r="UVH2780" s="653"/>
      <c r="UVI2780" s="653"/>
      <c r="UVJ2780" s="653"/>
      <c r="UVK2780" s="653"/>
      <c r="UVL2780" s="653"/>
      <c r="UVM2780" s="653"/>
      <c r="UVN2780" s="653"/>
      <c r="UVO2780" s="653"/>
      <c r="UVP2780" s="653"/>
      <c r="UVQ2780" s="653"/>
      <c r="UVR2780" s="653"/>
      <c r="UVS2780" s="653"/>
      <c r="UVT2780" s="653"/>
      <c r="UVU2780" s="653"/>
      <c r="UVV2780" s="653"/>
      <c r="UVW2780" s="653"/>
      <c r="UVX2780" s="653"/>
      <c r="UVY2780" s="653"/>
      <c r="UVZ2780" s="653"/>
      <c r="UWA2780" s="653"/>
      <c r="UWB2780" s="653"/>
      <c r="UWC2780" s="653"/>
      <c r="UWD2780" s="653"/>
      <c r="UWE2780" s="653"/>
      <c r="UWF2780" s="653"/>
      <c r="UWG2780" s="653"/>
      <c r="UWH2780" s="653"/>
      <c r="UWI2780" s="653"/>
      <c r="UWJ2780" s="653"/>
      <c r="UWK2780" s="653"/>
      <c r="UWL2780" s="653"/>
      <c r="UWM2780" s="653"/>
      <c r="UWN2780" s="653"/>
      <c r="UWO2780" s="653"/>
      <c r="UWP2780" s="653"/>
      <c r="UWQ2780" s="653"/>
      <c r="UWR2780" s="653"/>
      <c r="UWS2780" s="653"/>
      <c r="UWT2780" s="653"/>
      <c r="UWU2780" s="653"/>
      <c r="UWV2780" s="653"/>
      <c r="UWW2780" s="653"/>
      <c r="UWX2780" s="653"/>
      <c r="UWY2780" s="653"/>
      <c r="UWZ2780" s="653"/>
      <c r="UXA2780" s="653"/>
      <c r="UXB2780" s="653"/>
      <c r="UXC2780" s="653"/>
      <c r="UXD2780" s="653"/>
      <c r="UXE2780" s="653"/>
      <c r="UXF2780" s="653"/>
      <c r="UXG2780" s="653"/>
      <c r="UXH2780" s="653"/>
      <c r="UXI2780" s="653"/>
      <c r="UXJ2780" s="653"/>
      <c r="UXK2780" s="653"/>
      <c r="UXL2780" s="653"/>
      <c r="UXM2780" s="653"/>
      <c r="UXN2780" s="653"/>
      <c r="UXO2780" s="653"/>
      <c r="UXP2780" s="653"/>
      <c r="UXQ2780" s="653"/>
      <c r="UXR2780" s="653"/>
      <c r="UXS2780" s="653"/>
      <c r="UXT2780" s="653"/>
      <c r="UXU2780" s="653"/>
      <c r="UXV2780" s="653"/>
      <c r="UXW2780" s="653"/>
      <c r="UXX2780" s="653"/>
      <c r="UXY2780" s="653"/>
      <c r="UXZ2780" s="653"/>
      <c r="UYA2780" s="653"/>
      <c r="UYB2780" s="653"/>
      <c r="UYC2780" s="653"/>
      <c r="UYD2780" s="653"/>
      <c r="UYE2780" s="653"/>
      <c r="UYF2780" s="653"/>
      <c r="UYG2780" s="653"/>
      <c r="UYH2780" s="653"/>
      <c r="UYI2780" s="653"/>
      <c r="UYJ2780" s="653"/>
      <c r="UYK2780" s="653"/>
      <c r="UYL2780" s="653"/>
      <c r="UYM2780" s="653"/>
      <c r="UYN2780" s="653"/>
      <c r="UYO2780" s="653"/>
      <c r="UYP2780" s="653"/>
      <c r="UYQ2780" s="653"/>
      <c r="UYR2780" s="653"/>
      <c r="UYS2780" s="653"/>
      <c r="UYT2780" s="653"/>
      <c r="UYU2780" s="653"/>
      <c r="UYV2780" s="653"/>
      <c r="UYW2780" s="653"/>
      <c r="UYX2780" s="653"/>
      <c r="UYY2780" s="653"/>
      <c r="UYZ2780" s="653"/>
      <c r="UZA2780" s="653"/>
      <c r="UZB2780" s="653"/>
      <c r="UZC2780" s="653"/>
      <c r="UZD2780" s="653"/>
      <c r="UZE2780" s="653"/>
      <c r="UZF2780" s="653"/>
      <c r="UZG2780" s="653"/>
      <c r="UZH2780" s="653"/>
      <c r="UZI2780" s="653"/>
      <c r="UZJ2780" s="653"/>
      <c r="UZK2780" s="653"/>
      <c r="UZL2780" s="653"/>
      <c r="UZM2780" s="653"/>
      <c r="UZN2780" s="653"/>
      <c r="UZO2780" s="653"/>
      <c r="UZP2780" s="653"/>
      <c r="UZQ2780" s="653"/>
      <c r="UZR2780" s="653"/>
      <c r="UZS2780" s="653"/>
      <c r="UZT2780" s="653"/>
      <c r="UZU2780" s="653"/>
      <c r="UZV2780" s="653"/>
      <c r="UZW2780" s="653"/>
      <c r="UZX2780" s="653"/>
      <c r="UZY2780" s="653"/>
      <c r="UZZ2780" s="653"/>
      <c r="VAA2780" s="653"/>
      <c r="VAB2780" s="653"/>
      <c r="VAC2780" s="653"/>
      <c r="VAD2780" s="653"/>
      <c r="VAE2780" s="653"/>
      <c r="VAF2780" s="653"/>
      <c r="VAG2780" s="653"/>
      <c r="VAH2780" s="653"/>
      <c r="VAI2780" s="653"/>
      <c r="VAJ2780" s="653"/>
      <c r="VAK2780" s="653"/>
      <c r="VAL2780" s="653"/>
      <c r="VAM2780" s="653"/>
      <c r="VAN2780" s="653"/>
      <c r="VAO2780" s="653"/>
      <c r="VAP2780" s="653"/>
      <c r="VAQ2780" s="653"/>
      <c r="VAR2780" s="653"/>
      <c r="VAS2780" s="653"/>
      <c r="VAT2780" s="653"/>
      <c r="VAU2780" s="653"/>
      <c r="VAV2780" s="653"/>
      <c r="VAW2780" s="653"/>
      <c r="VAX2780" s="653"/>
      <c r="VAY2780" s="653"/>
      <c r="VAZ2780" s="653"/>
      <c r="VBA2780" s="653"/>
      <c r="VBB2780" s="653"/>
      <c r="VBC2780" s="653"/>
      <c r="VBD2780" s="653"/>
      <c r="VBE2780" s="653"/>
      <c r="VBF2780" s="653"/>
      <c r="VBG2780" s="653"/>
      <c r="VBH2780" s="653"/>
      <c r="VBI2780" s="653"/>
      <c r="VBJ2780" s="653"/>
      <c r="VBK2780" s="653"/>
      <c r="VBL2780" s="653"/>
      <c r="VBM2780" s="653"/>
      <c r="VBN2780" s="653"/>
      <c r="VBO2780" s="653"/>
      <c r="VBP2780" s="653"/>
      <c r="VBQ2780" s="653"/>
      <c r="VBR2780" s="653"/>
      <c r="VBS2780" s="653"/>
      <c r="VBT2780" s="653"/>
      <c r="VBU2780" s="653"/>
      <c r="VBV2780" s="653"/>
      <c r="VBW2780" s="653"/>
      <c r="VBX2780" s="653"/>
      <c r="VBY2780" s="653"/>
      <c r="VBZ2780" s="653"/>
      <c r="VCA2780" s="653"/>
      <c r="VCB2780" s="653"/>
      <c r="VCC2780" s="653"/>
      <c r="VCD2780" s="653"/>
      <c r="VCE2780" s="653"/>
      <c r="VCF2780" s="653"/>
      <c r="VCG2780" s="653"/>
      <c r="VCH2780" s="653"/>
      <c r="VCI2780" s="653"/>
      <c r="VCJ2780" s="653"/>
      <c r="VCK2780" s="653"/>
      <c r="VCL2780" s="653"/>
      <c r="VCM2780" s="653"/>
      <c r="VCN2780" s="653"/>
      <c r="VCO2780" s="653"/>
      <c r="VCP2780" s="653"/>
      <c r="VCQ2780" s="653"/>
      <c r="VCR2780" s="653"/>
      <c r="VCS2780" s="653"/>
      <c r="VCT2780" s="653"/>
      <c r="VCU2780" s="653"/>
      <c r="VCV2780" s="653"/>
      <c r="VCW2780" s="653"/>
      <c r="VCX2780" s="653"/>
      <c r="VCY2780" s="653"/>
      <c r="VCZ2780" s="653"/>
      <c r="VDA2780" s="653"/>
      <c r="VDB2780" s="653"/>
      <c r="VDC2780" s="653"/>
      <c r="VDD2780" s="653"/>
      <c r="VDE2780" s="653"/>
      <c r="VDF2780" s="653"/>
      <c r="VDG2780" s="653"/>
      <c r="VDH2780" s="653"/>
      <c r="VDI2780" s="653"/>
      <c r="VDJ2780" s="653"/>
      <c r="VDK2780" s="653"/>
      <c r="VDL2780" s="653"/>
      <c r="VDM2780" s="653"/>
      <c r="VDN2780" s="653"/>
      <c r="VDO2780" s="653"/>
      <c r="VDP2780" s="653"/>
      <c r="VDQ2780" s="653"/>
      <c r="VDR2780" s="653"/>
      <c r="VDS2780" s="653"/>
      <c r="VDT2780" s="653"/>
      <c r="VDU2780" s="653"/>
      <c r="VDV2780" s="653"/>
      <c r="VDW2780" s="653"/>
      <c r="VDX2780" s="653"/>
      <c r="VDY2780" s="653"/>
      <c r="VDZ2780" s="653"/>
      <c r="VEA2780" s="653"/>
      <c r="VEB2780" s="653"/>
      <c r="VEC2780" s="653"/>
      <c r="VED2780" s="653"/>
      <c r="VEE2780" s="653"/>
      <c r="VEF2780" s="653"/>
      <c r="VEG2780" s="653"/>
      <c r="VEH2780" s="653"/>
      <c r="VEI2780" s="653"/>
      <c r="VEJ2780" s="653"/>
      <c r="VEK2780" s="653"/>
      <c r="VEL2780" s="653"/>
      <c r="VEM2780" s="653"/>
      <c r="VEN2780" s="653"/>
      <c r="VEO2780" s="653"/>
      <c r="VEP2780" s="653"/>
      <c r="VEQ2780" s="653"/>
      <c r="VER2780" s="653"/>
      <c r="VES2780" s="653"/>
      <c r="VET2780" s="653"/>
      <c r="VEU2780" s="653"/>
      <c r="VEV2780" s="653"/>
      <c r="VEW2780" s="653"/>
      <c r="VEX2780" s="653"/>
      <c r="VEY2780" s="653"/>
      <c r="VEZ2780" s="653"/>
      <c r="VFA2780" s="653"/>
      <c r="VFB2780" s="653"/>
      <c r="VFC2780" s="653"/>
      <c r="VFD2780" s="653"/>
      <c r="VFE2780" s="653"/>
      <c r="VFF2780" s="653"/>
      <c r="VFG2780" s="653"/>
      <c r="VFH2780" s="653"/>
      <c r="VFI2780" s="653"/>
      <c r="VFJ2780" s="653"/>
      <c r="VFK2780" s="653"/>
      <c r="VFL2780" s="653"/>
      <c r="VFM2780" s="653"/>
      <c r="VFN2780" s="653"/>
      <c r="VFO2780" s="653"/>
      <c r="VFP2780" s="653"/>
      <c r="VFQ2780" s="653"/>
      <c r="VFR2780" s="653"/>
      <c r="VFS2780" s="653"/>
      <c r="VFT2780" s="653"/>
      <c r="VFU2780" s="653"/>
      <c r="VFV2780" s="653"/>
      <c r="VFW2780" s="653"/>
      <c r="VFX2780" s="653"/>
      <c r="VFY2780" s="653"/>
      <c r="VFZ2780" s="653"/>
      <c r="VGA2780" s="653"/>
      <c r="VGB2780" s="653"/>
      <c r="VGC2780" s="653"/>
      <c r="VGD2780" s="653"/>
      <c r="VGE2780" s="653"/>
      <c r="VGF2780" s="653"/>
      <c r="VGG2780" s="653"/>
      <c r="VGH2780" s="653"/>
      <c r="VGI2780" s="653"/>
      <c r="VGJ2780" s="653"/>
      <c r="VGK2780" s="653"/>
      <c r="VGL2780" s="653"/>
      <c r="VGM2780" s="653"/>
      <c r="VGN2780" s="653"/>
      <c r="VGO2780" s="653"/>
      <c r="VGP2780" s="653"/>
      <c r="VGQ2780" s="653"/>
      <c r="VGR2780" s="653"/>
      <c r="VGS2780" s="653"/>
      <c r="VGT2780" s="653"/>
      <c r="VGU2780" s="653"/>
      <c r="VGV2780" s="653"/>
      <c r="VGW2780" s="653"/>
      <c r="VGX2780" s="653"/>
      <c r="VGY2780" s="653"/>
      <c r="VGZ2780" s="653"/>
      <c r="VHA2780" s="653"/>
      <c r="VHB2780" s="653"/>
      <c r="VHC2780" s="653"/>
      <c r="VHD2780" s="653"/>
      <c r="VHE2780" s="653"/>
      <c r="VHF2780" s="653"/>
      <c r="VHG2780" s="653"/>
      <c r="VHH2780" s="653"/>
      <c r="VHI2780" s="653"/>
      <c r="VHJ2780" s="653"/>
      <c r="VHK2780" s="653"/>
      <c r="VHL2780" s="653"/>
      <c r="VHM2780" s="653"/>
      <c r="VHN2780" s="653"/>
      <c r="VHO2780" s="653"/>
      <c r="VHP2780" s="653"/>
      <c r="VHQ2780" s="653"/>
      <c r="VHR2780" s="653"/>
      <c r="VHS2780" s="653"/>
      <c r="VHT2780" s="653"/>
      <c r="VHU2780" s="653"/>
      <c r="VHV2780" s="653"/>
      <c r="VHW2780" s="653"/>
      <c r="VHX2780" s="653"/>
      <c r="VHY2780" s="653"/>
      <c r="VHZ2780" s="653"/>
      <c r="VIA2780" s="653"/>
      <c r="VIB2780" s="653"/>
      <c r="VIC2780" s="653"/>
      <c r="VID2780" s="653"/>
      <c r="VIE2780" s="653"/>
      <c r="VIF2780" s="653"/>
      <c r="VIG2780" s="653"/>
      <c r="VIH2780" s="653"/>
      <c r="VII2780" s="653"/>
      <c r="VIJ2780" s="653"/>
      <c r="VIK2780" s="653"/>
      <c r="VIL2780" s="653"/>
      <c r="VIM2780" s="653"/>
      <c r="VIN2780" s="653"/>
      <c r="VIO2780" s="653"/>
      <c r="VIP2780" s="653"/>
      <c r="VIQ2780" s="653"/>
      <c r="VIR2780" s="653"/>
      <c r="VIS2780" s="653"/>
      <c r="VIT2780" s="653"/>
      <c r="VIU2780" s="653"/>
      <c r="VIV2780" s="653"/>
      <c r="VIW2780" s="653"/>
      <c r="VIX2780" s="653"/>
      <c r="VIY2780" s="653"/>
      <c r="VIZ2780" s="653"/>
      <c r="VJA2780" s="653"/>
      <c r="VJB2780" s="653"/>
      <c r="VJC2780" s="653"/>
      <c r="VJD2780" s="653"/>
      <c r="VJE2780" s="653"/>
      <c r="VJF2780" s="653"/>
      <c r="VJG2780" s="653"/>
      <c r="VJH2780" s="653"/>
      <c r="VJI2780" s="653"/>
      <c r="VJJ2780" s="653"/>
      <c r="VJK2780" s="653"/>
      <c r="VJL2780" s="653"/>
      <c r="VJM2780" s="653"/>
      <c r="VJN2780" s="653"/>
      <c r="VJO2780" s="653"/>
      <c r="VJP2780" s="653"/>
      <c r="VJQ2780" s="653"/>
      <c r="VJR2780" s="653"/>
      <c r="VJS2780" s="653"/>
      <c r="VJT2780" s="653"/>
      <c r="VJU2780" s="653"/>
      <c r="VJV2780" s="653"/>
      <c r="VJW2780" s="653"/>
      <c r="VJX2780" s="653"/>
      <c r="VJY2780" s="653"/>
      <c r="VJZ2780" s="653"/>
      <c r="VKA2780" s="653"/>
      <c r="VKB2780" s="653"/>
      <c r="VKC2780" s="653"/>
      <c r="VKD2780" s="653"/>
      <c r="VKE2780" s="653"/>
      <c r="VKF2780" s="653"/>
      <c r="VKG2780" s="653"/>
      <c r="VKH2780" s="653"/>
      <c r="VKI2780" s="653"/>
      <c r="VKJ2780" s="653"/>
      <c r="VKK2780" s="653"/>
      <c r="VKL2780" s="653"/>
      <c r="VKM2780" s="653"/>
      <c r="VKN2780" s="653"/>
      <c r="VKO2780" s="653"/>
      <c r="VKP2780" s="653"/>
      <c r="VKQ2780" s="653"/>
      <c r="VKR2780" s="653"/>
      <c r="VKS2780" s="653"/>
      <c r="VKT2780" s="653"/>
      <c r="VKU2780" s="653"/>
      <c r="VKV2780" s="653"/>
      <c r="VKW2780" s="653"/>
      <c r="VKX2780" s="653"/>
      <c r="VKY2780" s="653"/>
      <c r="VKZ2780" s="653"/>
      <c r="VLA2780" s="653"/>
      <c r="VLB2780" s="653"/>
      <c r="VLC2780" s="653"/>
      <c r="VLD2780" s="653"/>
      <c r="VLE2780" s="653"/>
      <c r="VLF2780" s="653"/>
      <c r="VLG2780" s="653"/>
      <c r="VLH2780" s="653"/>
      <c r="VLI2780" s="653"/>
      <c r="VLJ2780" s="653"/>
      <c r="VLK2780" s="653"/>
      <c r="VLL2780" s="653"/>
      <c r="VLM2780" s="653"/>
      <c r="VLN2780" s="653"/>
      <c r="VLO2780" s="653"/>
      <c r="VLP2780" s="653"/>
      <c r="VLQ2780" s="653"/>
      <c r="VLR2780" s="653"/>
      <c r="VLS2780" s="653"/>
      <c r="VLT2780" s="653"/>
      <c r="VLU2780" s="653"/>
      <c r="VLV2780" s="653"/>
      <c r="VLW2780" s="653"/>
      <c r="VLX2780" s="653"/>
      <c r="VLY2780" s="653"/>
      <c r="VLZ2780" s="653"/>
      <c r="VMA2780" s="653"/>
      <c r="VMB2780" s="653"/>
      <c r="VMC2780" s="653"/>
      <c r="VMD2780" s="653"/>
      <c r="VME2780" s="653"/>
      <c r="VMF2780" s="653"/>
      <c r="VMG2780" s="653"/>
      <c r="VMH2780" s="653"/>
      <c r="VMI2780" s="653"/>
      <c r="VMJ2780" s="653"/>
      <c r="VMK2780" s="653"/>
      <c r="VML2780" s="653"/>
      <c r="VMM2780" s="653"/>
      <c r="VMN2780" s="653"/>
      <c r="VMO2780" s="653"/>
      <c r="VMP2780" s="653"/>
      <c r="VMQ2780" s="653"/>
      <c r="VMR2780" s="653"/>
      <c r="VMS2780" s="653"/>
      <c r="VMT2780" s="653"/>
      <c r="VMU2780" s="653"/>
      <c r="VMV2780" s="653"/>
      <c r="VMW2780" s="653"/>
      <c r="VMX2780" s="653"/>
      <c r="VMY2780" s="653"/>
      <c r="VMZ2780" s="653"/>
      <c r="VNA2780" s="653"/>
      <c r="VNB2780" s="653"/>
      <c r="VNC2780" s="653"/>
      <c r="VND2780" s="653"/>
      <c r="VNE2780" s="653"/>
      <c r="VNF2780" s="653"/>
      <c r="VNG2780" s="653"/>
      <c r="VNH2780" s="653"/>
      <c r="VNI2780" s="653"/>
      <c r="VNJ2780" s="653"/>
      <c r="VNK2780" s="653"/>
      <c r="VNL2780" s="653"/>
      <c r="VNM2780" s="653"/>
      <c r="VNN2780" s="653"/>
      <c r="VNO2780" s="653"/>
      <c r="VNP2780" s="653"/>
      <c r="VNQ2780" s="653"/>
      <c r="VNR2780" s="653"/>
      <c r="VNS2780" s="653"/>
      <c r="VNT2780" s="653"/>
      <c r="VNU2780" s="653"/>
      <c r="VNV2780" s="653"/>
      <c r="VNW2780" s="653"/>
      <c r="VNX2780" s="653"/>
      <c r="VNY2780" s="653"/>
      <c r="VNZ2780" s="653"/>
      <c r="VOA2780" s="653"/>
      <c r="VOB2780" s="653"/>
      <c r="VOC2780" s="653"/>
      <c r="VOD2780" s="653"/>
      <c r="VOE2780" s="653"/>
      <c r="VOF2780" s="653"/>
      <c r="VOG2780" s="653"/>
      <c r="VOH2780" s="653"/>
      <c r="VOI2780" s="653"/>
      <c r="VOJ2780" s="653"/>
      <c r="VOK2780" s="653"/>
      <c r="VOL2780" s="653"/>
      <c r="VOM2780" s="653"/>
      <c r="VON2780" s="653"/>
      <c r="VOO2780" s="653"/>
      <c r="VOP2780" s="653"/>
      <c r="VOQ2780" s="653"/>
      <c r="VOR2780" s="653"/>
      <c r="VOS2780" s="653"/>
      <c r="VOT2780" s="653"/>
      <c r="VOU2780" s="653"/>
      <c r="VOV2780" s="653"/>
      <c r="VOW2780" s="653"/>
      <c r="VOX2780" s="653"/>
      <c r="VOY2780" s="653"/>
      <c r="VOZ2780" s="653"/>
      <c r="VPA2780" s="653"/>
      <c r="VPB2780" s="653"/>
      <c r="VPC2780" s="653"/>
      <c r="VPD2780" s="653"/>
      <c r="VPE2780" s="653"/>
      <c r="VPF2780" s="653"/>
      <c r="VPG2780" s="653"/>
      <c r="VPH2780" s="653"/>
      <c r="VPI2780" s="653"/>
      <c r="VPJ2780" s="653"/>
      <c r="VPK2780" s="653"/>
      <c r="VPL2780" s="653"/>
      <c r="VPM2780" s="653"/>
      <c r="VPN2780" s="653"/>
      <c r="VPO2780" s="653"/>
      <c r="VPP2780" s="653"/>
      <c r="VPQ2780" s="653"/>
      <c r="VPR2780" s="653"/>
      <c r="VPS2780" s="653"/>
      <c r="VPT2780" s="653"/>
      <c r="VPU2780" s="653"/>
      <c r="VPV2780" s="653"/>
      <c r="VPW2780" s="653"/>
      <c r="VPX2780" s="653"/>
      <c r="VPY2780" s="653"/>
      <c r="VPZ2780" s="653"/>
      <c r="VQA2780" s="653"/>
      <c r="VQB2780" s="653"/>
      <c r="VQC2780" s="653"/>
      <c r="VQD2780" s="653"/>
      <c r="VQE2780" s="653"/>
      <c r="VQF2780" s="653"/>
      <c r="VQG2780" s="653"/>
      <c r="VQH2780" s="653"/>
      <c r="VQI2780" s="653"/>
      <c r="VQJ2780" s="653"/>
      <c r="VQK2780" s="653"/>
      <c r="VQL2780" s="653"/>
      <c r="VQM2780" s="653"/>
      <c r="VQN2780" s="653"/>
      <c r="VQO2780" s="653"/>
      <c r="VQP2780" s="653"/>
      <c r="VQQ2780" s="653"/>
      <c r="VQR2780" s="653"/>
      <c r="VQS2780" s="653"/>
      <c r="VQT2780" s="653"/>
      <c r="VQU2780" s="653"/>
      <c r="VQV2780" s="653"/>
      <c r="VQW2780" s="653"/>
      <c r="VQX2780" s="653"/>
      <c r="VQY2780" s="653"/>
      <c r="VQZ2780" s="653"/>
      <c r="VRA2780" s="653"/>
      <c r="VRB2780" s="653"/>
      <c r="VRC2780" s="653"/>
      <c r="VRD2780" s="653"/>
      <c r="VRE2780" s="653"/>
      <c r="VRF2780" s="653"/>
      <c r="VRG2780" s="653"/>
      <c r="VRH2780" s="653"/>
      <c r="VRI2780" s="653"/>
      <c r="VRJ2780" s="653"/>
      <c r="VRK2780" s="653"/>
      <c r="VRL2780" s="653"/>
      <c r="VRM2780" s="653"/>
      <c r="VRN2780" s="653"/>
      <c r="VRO2780" s="653"/>
      <c r="VRP2780" s="653"/>
      <c r="VRQ2780" s="653"/>
      <c r="VRR2780" s="653"/>
      <c r="VRS2780" s="653"/>
      <c r="VRT2780" s="653"/>
      <c r="VRU2780" s="653"/>
      <c r="VRV2780" s="653"/>
      <c r="VRW2780" s="653"/>
      <c r="VRX2780" s="653"/>
      <c r="VRY2780" s="653"/>
      <c r="VRZ2780" s="653"/>
      <c r="VSA2780" s="653"/>
      <c r="VSB2780" s="653"/>
      <c r="VSC2780" s="653"/>
      <c r="VSD2780" s="653"/>
      <c r="VSE2780" s="653"/>
      <c r="VSF2780" s="653"/>
      <c r="VSG2780" s="653"/>
      <c r="VSH2780" s="653"/>
      <c r="VSI2780" s="653"/>
      <c r="VSJ2780" s="653"/>
      <c r="VSK2780" s="653"/>
      <c r="VSL2780" s="653"/>
      <c r="VSM2780" s="653"/>
      <c r="VSN2780" s="653"/>
      <c r="VSO2780" s="653"/>
      <c r="VSP2780" s="653"/>
      <c r="VSQ2780" s="653"/>
      <c r="VSR2780" s="653"/>
      <c r="VSS2780" s="653"/>
      <c r="VST2780" s="653"/>
      <c r="VSU2780" s="653"/>
      <c r="VSV2780" s="653"/>
      <c r="VSW2780" s="653"/>
      <c r="VSX2780" s="653"/>
      <c r="VSY2780" s="653"/>
      <c r="VSZ2780" s="653"/>
      <c r="VTA2780" s="653"/>
      <c r="VTB2780" s="653"/>
      <c r="VTC2780" s="653"/>
      <c r="VTD2780" s="653"/>
      <c r="VTE2780" s="653"/>
      <c r="VTF2780" s="653"/>
      <c r="VTG2780" s="653"/>
      <c r="VTH2780" s="653"/>
      <c r="VTI2780" s="653"/>
      <c r="VTJ2780" s="653"/>
      <c r="VTK2780" s="653"/>
      <c r="VTL2780" s="653"/>
      <c r="VTM2780" s="653"/>
      <c r="VTN2780" s="653"/>
      <c r="VTO2780" s="653"/>
      <c r="VTP2780" s="653"/>
      <c r="VTQ2780" s="653"/>
      <c r="VTR2780" s="653"/>
      <c r="VTS2780" s="653"/>
      <c r="VTT2780" s="653"/>
      <c r="VTU2780" s="653"/>
      <c r="VTV2780" s="653"/>
      <c r="VTW2780" s="653"/>
      <c r="VTX2780" s="653"/>
      <c r="VTY2780" s="653"/>
      <c r="VTZ2780" s="653"/>
      <c r="VUA2780" s="653"/>
      <c r="VUB2780" s="653"/>
      <c r="VUC2780" s="653"/>
      <c r="VUD2780" s="653"/>
      <c r="VUE2780" s="653"/>
      <c r="VUF2780" s="653"/>
      <c r="VUG2780" s="653"/>
      <c r="VUH2780" s="653"/>
      <c r="VUI2780" s="653"/>
      <c r="VUJ2780" s="653"/>
      <c r="VUK2780" s="653"/>
      <c r="VUL2780" s="653"/>
      <c r="VUM2780" s="653"/>
      <c r="VUN2780" s="653"/>
      <c r="VUO2780" s="653"/>
      <c r="VUP2780" s="653"/>
      <c r="VUQ2780" s="653"/>
      <c r="VUR2780" s="653"/>
      <c r="VUS2780" s="653"/>
      <c r="VUT2780" s="653"/>
      <c r="VUU2780" s="653"/>
      <c r="VUV2780" s="653"/>
      <c r="VUW2780" s="653"/>
      <c r="VUX2780" s="653"/>
      <c r="VUY2780" s="653"/>
      <c r="VUZ2780" s="653"/>
      <c r="VVA2780" s="653"/>
      <c r="VVB2780" s="653"/>
      <c r="VVC2780" s="653"/>
      <c r="VVD2780" s="653"/>
      <c r="VVE2780" s="653"/>
      <c r="VVF2780" s="653"/>
      <c r="VVG2780" s="653"/>
      <c r="VVH2780" s="653"/>
      <c r="VVI2780" s="653"/>
      <c r="VVJ2780" s="653"/>
      <c r="VVK2780" s="653"/>
      <c r="VVL2780" s="653"/>
      <c r="VVM2780" s="653"/>
      <c r="VVN2780" s="653"/>
      <c r="VVO2780" s="653"/>
      <c r="VVP2780" s="653"/>
      <c r="VVQ2780" s="653"/>
      <c r="VVR2780" s="653"/>
      <c r="VVS2780" s="653"/>
      <c r="VVT2780" s="653"/>
      <c r="VVU2780" s="653"/>
      <c r="VVV2780" s="653"/>
      <c r="VVW2780" s="653"/>
      <c r="VVX2780" s="653"/>
      <c r="VVY2780" s="653"/>
      <c r="VVZ2780" s="653"/>
      <c r="VWA2780" s="653"/>
      <c r="VWB2780" s="653"/>
      <c r="VWC2780" s="653"/>
      <c r="VWD2780" s="653"/>
      <c r="VWE2780" s="653"/>
      <c r="VWF2780" s="653"/>
      <c r="VWG2780" s="653"/>
      <c r="VWH2780" s="653"/>
      <c r="VWI2780" s="653"/>
      <c r="VWJ2780" s="653"/>
      <c r="VWK2780" s="653"/>
      <c r="VWL2780" s="653"/>
      <c r="VWM2780" s="653"/>
      <c r="VWN2780" s="653"/>
      <c r="VWO2780" s="653"/>
      <c r="VWP2780" s="653"/>
      <c r="VWQ2780" s="653"/>
      <c r="VWR2780" s="653"/>
      <c r="VWS2780" s="653"/>
      <c r="VWT2780" s="653"/>
      <c r="VWU2780" s="653"/>
      <c r="VWV2780" s="653"/>
      <c r="VWW2780" s="653"/>
      <c r="VWX2780" s="653"/>
      <c r="VWY2780" s="653"/>
      <c r="VWZ2780" s="653"/>
      <c r="VXA2780" s="653"/>
      <c r="VXB2780" s="653"/>
      <c r="VXC2780" s="653"/>
      <c r="VXD2780" s="653"/>
      <c r="VXE2780" s="653"/>
      <c r="VXF2780" s="653"/>
      <c r="VXG2780" s="653"/>
      <c r="VXH2780" s="653"/>
      <c r="VXI2780" s="653"/>
      <c r="VXJ2780" s="653"/>
      <c r="VXK2780" s="653"/>
      <c r="VXL2780" s="653"/>
      <c r="VXM2780" s="653"/>
      <c r="VXN2780" s="653"/>
      <c r="VXO2780" s="653"/>
      <c r="VXP2780" s="653"/>
      <c r="VXQ2780" s="653"/>
      <c r="VXR2780" s="653"/>
      <c r="VXS2780" s="653"/>
      <c r="VXT2780" s="653"/>
      <c r="VXU2780" s="653"/>
      <c r="VXV2780" s="653"/>
      <c r="VXW2780" s="653"/>
      <c r="VXX2780" s="653"/>
      <c r="VXY2780" s="653"/>
      <c r="VXZ2780" s="653"/>
      <c r="VYA2780" s="653"/>
      <c r="VYB2780" s="653"/>
      <c r="VYC2780" s="653"/>
      <c r="VYD2780" s="653"/>
      <c r="VYE2780" s="653"/>
      <c r="VYF2780" s="653"/>
      <c r="VYG2780" s="653"/>
      <c r="VYH2780" s="653"/>
      <c r="VYI2780" s="653"/>
      <c r="VYJ2780" s="653"/>
      <c r="VYK2780" s="653"/>
      <c r="VYL2780" s="653"/>
      <c r="VYM2780" s="653"/>
      <c r="VYN2780" s="653"/>
      <c r="VYO2780" s="653"/>
      <c r="VYP2780" s="653"/>
      <c r="VYQ2780" s="653"/>
      <c r="VYR2780" s="653"/>
      <c r="VYS2780" s="653"/>
      <c r="VYT2780" s="653"/>
      <c r="VYU2780" s="653"/>
      <c r="VYV2780" s="653"/>
      <c r="VYW2780" s="653"/>
      <c r="VYX2780" s="653"/>
      <c r="VYY2780" s="653"/>
      <c r="VYZ2780" s="653"/>
      <c r="VZA2780" s="653"/>
      <c r="VZB2780" s="653"/>
      <c r="VZC2780" s="653"/>
      <c r="VZD2780" s="653"/>
      <c r="VZE2780" s="653"/>
      <c r="VZF2780" s="653"/>
      <c r="VZG2780" s="653"/>
      <c r="VZH2780" s="653"/>
      <c r="VZI2780" s="653"/>
      <c r="VZJ2780" s="653"/>
      <c r="VZK2780" s="653"/>
      <c r="VZL2780" s="653"/>
      <c r="VZM2780" s="653"/>
      <c r="VZN2780" s="653"/>
      <c r="VZO2780" s="653"/>
      <c r="VZP2780" s="653"/>
      <c r="VZQ2780" s="653"/>
      <c r="VZR2780" s="653"/>
      <c r="VZS2780" s="653"/>
      <c r="VZT2780" s="653"/>
      <c r="VZU2780" s="653"/>
      <c r="VZV2780" s="653"/>
      <c r="VZW2780" s="653"/>
      <c r="VZX2780" s="653"/>
      <c r="VZY2780" s="653"/>
      <c r="VZZ2780" s="653"/>
      <c r="WAA2780" s="653"/>
      <c r="WAB2780" s="653"/>
      <c r="WAC2780" s="653"/>
      <c r="WAD2780" s="653"/>
      <c r="WAE2780" s="653"/>
      <c r="WAF2780" s="653"/>
      <c r="WAG2780" s="653"/>
      <c r="WAH2780" s="653"/>
      <c r="WAI2780" s="653"/>
      <c r="WAJ2780" s="653"/>
      <c r="WAK2780" s="653"/>
      <c r="WAL2780" s="653"/>
      <c r="WAM2780" s="653"/>
      <c r="WAN2780" s="653"/>
      <c r="WAO2780" s="653"/>
      <c r="WAP2780" s="653"/>
      <c r="WAQ2780" s="653"/>
      <c r="WAR2780" s="653"/>
      <c r="WAS2780" s="653"/>
      <c r="WAT2780" s="653"/>
      <c r="WAU2780" s="653"/>
      <c r="WAV2780" s="653"/>
      <c r="WAW2780" s="653"/>
      <c r="WAX2780" s="653"/>
      <c r="WAY2780" s="653"/>
      <c r="WAZ2780" s="653"/>
      <c r="WBA2780" s="653"/>
      <c r="WBB2780" s="653"/>
      <c r="WBC2780" s="653"/>
      <c r="WBD2780" s="653"/>
      <c r="WBE2780" s="653"/>
      <c r="WBF2780" s="653"/>
      <c r="WBG2780" s="653"/>
      <c r="WBH2780" s="653"/>
      <c r="WBI2780" s="653"/>
      <c r="WBJ2780" s="653"/>
      <c r="WBK2780" s="653"/>
      <c r="WBL2780" s="653"/>
      <c r="WBM2780" s="653"/>
      <c r="WBN2780" s="653"/>
      <c r="WBO2780" s="653"/>
      <c r="WBP2780" s="653"/>
      <c r="WBQ2780" s="653"/>
      <c r="WBR2780" s="653"/>
      <c r="WBS2780" s="653"/>
      <c r="WBT2780" s="653"/>
      <c r="WBU2780" s="653"/>
      <c r="WBV2780" s="653"/>
      <c r="WBW2780" s="653"/>
      <c r="WBX2780" s="653"/>
      <c r="WBY2780" s="653"/>
      <c r="WBZ2780" s="653"/>
      <c r="WCA2780" s="653"/>
      <c r="WCB2780" s="653"/>
      <c r="WCC2780" s="653"/>
      <c r="WCD2780" s="653"/>
      <c r="WCE2780" s="653"/>
      <c r="WCF2780" s="653"/>
      <c r="WCG2780" s="653"/>
      <c r="WCH2780" s="653"/>
      <c r="WCI2780" s="653"/>
      <c r="WCJ2780" s="653"/>
      <c r="WCK2780" s="653"/>
      <c r="WCL2780" s="653"/>
      <c r="WCM2780" s="653"/>
      <c r="WCN2780" s="653"/>
      <c r="WCO2780" s="653"/>
      <c r="WCP2780" s="653"/>
      <c r="WCQ2780" s="653"/>
      <c r="WCR2780" s="653"/>
      <c r="WCS2780" s="653"/>
      <c r="WCT2780" s="653"/>
      <c r="WCU2780" s="653"/>
      <c r="WCV2780" s="653"/>
      <c r="WCW2780" s="653"/>
      <c r="WCX2780" s="653"/>
      <c r="WCY2780" s="653"/>
      <c r="WCZ2780" s="653"/>
      <c r="WDA2780" s="653"/>
      <c r="WDB2780" s="653"/>
      <c r="WDC2780" s="653"/>
      <c r="WDD2780" s="653"/>
      <c r="WDE2780" s="653"/>
      <c r="WDF2780" s="653"/>
      <c r="WDG2780" s="653"/>
      <c r="WDH2780" s="653"/>
      <c r="WDI2780" s="653"/>
      <c r="WDJ2780" s="653"/>
      <c r="WDK2780" s="653"/>
      <c r="WDL2780" s="653"/>
      <c r="WDM2780" s="653"/>
      <c r="WDN2780" s="653"/>
      <c r="WDO2780" s="653"/>
      <c r="WDP2780" s="653"/>
      <c r="WDQ2780" s="653"/>
      <c r="WDR2780" s="653"/>
      <c r="WDS2780" s="653"/>
      <c r="WDT2780" s="653"/>
      <c r="WDU2780" s="653"/>
      <c r="WDV2780" s="653"/>
      <c r="WDW2780" s="653"/>
      <c r="WDX2780" s="653"/>
      <c r="WDY2780" s="653"/>
      <c r="WDZ2780" s="653"/>
      <c r="WEA2780" s="653"/>
      <c r="WEB2780" s="653"/>
      <c r="WEC2780" s="653"/>
      <c r="WED2780" s="653"/>
      <c r="WEE2780" s="653"/>
      <c r="WEF2780" s="653"/>
      <c r="WEG2780" s="653"/>
      <c r="WEH2780" s="653"/>
      <c r="WEI2780" s="653"/>
      <c r="WEJ2780" s="653"/>
      <c r="WEK2780" s="653"/>
      <c r="WEL2780" s="653"/>
      <c r="WEM2780" s="653"/>
      <c r="WEN2780" s="653"/>
      <c r="WEO2780" s="653"/>
      <c r="WEP2780" s="653"/>
      <c r="WEQ2780" s="653"/>
      <c r="WER2780" s="653"/>
      <c r="WES2780" s="653"/>
      <c r="WET2780" s="653"/>
      <c r="WEU2780" s="653"/>
      <c r="WEV2780" s="653"/>
      <c r="WEW2780" s="653"/>
      <c r="WEX2780" s="653"/>
      <c r="WEY2780" s="653"/>
      <c r="WEZ2780" s="653"/>
      <c r="WFA2780" s="653"/>
      <c r="WFB2780" s="653"/>
      <c r="WFC2780" s="653"/>
      <c r="WFD2780" s="653"/>
      <c r="WFE2780" s="653"/>
      <c r="WFF2780" s="653"/>
      <c r="WFG2780" s="653"/>
      <c r="WFH2780" s="653"/>
      <c r="WFI2780" s="653"/>
      <c r="WFJ2780" s="653"/>
      <c r="WFK2780" s="653"/>
      <c r="WFL2780" s="653"/>
      <c r="WFM2780" s="653"/>
      <c r="WFN2780" s="653"/>
      <c r="WFO2780" s="653"/>
      <c r="WFP2780" s="653"/>
      <c r="WFQ2780" s="653"/>
      <c r="WFR2780" s="653"/>
      <c r="WFS2780" s="653"/>
      <c r="WFT2780" s="653"/>
      <c r="WFU2780" s="653"/>
      <c r="WFV2780" s="653"/>
      <c r="WFW2780" s="653"/>
      <c r="WFX2780" s="653"/>
      <c r="WFY2780" s="653"/>
      <c r="WFZ2780" s="653"/>
      <c r="WGA2780" s="653"/>
      <c r="WGB2780" s="653"/>
      <c r="WGC2780" s="653"/>
      <c r="WGD2780" s="653"/>
      <c r="WGE2780" s="653"/>
      <c r="WGF2780" s="653"/>
      <c r="WGG2780" s="653"/>
      <c r="WGH2780" s="653"/>
      <c r="WGI2780" s="653"/>
      <c r="WGJ2780" s="653"/>
      <c r="WGK2780" s="653"/>
      <c r="WGL2780" s="653"/>
      <c r="WGM2780" s="653"/>
      <c r="WGN2780" s="653"/>
      <c r="WGO2780" s="653"/>
      <c r="WGP2780" s="653"/>
      <c r="WGQ2780" s="653"/>
      <c r="WGR2780" s="653"/>
      <c r="WGS2780" s="653"/>
      <c r="WGT2780" s="653"/>
      <c r="WGU2780" s="653"/>
      <c r="WGV2780" s="653"/>
      <c r="WGW2780" s="653"/>
      <c r="WGX2780" s="653"/>
      <c r="WGY2780" s="653"/>
      <c r="WGZ2780" s="653"/>
      <c r="WHA2780" s="653"/>
      <c r="WHB2780" s="653"/>
      <c r="WHC2780" s="653"/>
      <c r="WHD2780" s="653"/>
      <c r="WHE2780" s="653"/>
      <c r="WHF2780" s="653"/>
      <c r="WHG2780" s="653"/>
      <c r="WHH2780" s="653"/>
      <c r="WHI2780" s="653"/>
      <c r="WHJ2780" s="653"/>
      <c r="WHK2780" s="653"/>
      <c r="WHL2780" s="653"/>
      <c r="WHM2780" s="653"/>
      <c r="WHN2780" s="653"/>
      <c r="WHO2780" s="653"/>
      <c r="WHP2780" s="653"/>
      <c r="WHQ2780" s="653"/>
      <c r="WHR2780" s="653"/>
      <c r="WHS2780" s="653"/>
      <c r="WHT2780" s="653"/>
      <c r="WHU2780" s="653"/>
      <c r="WHV2780" s="653"/>
      <c r="WHW2780" s="653"/>
      <c r="WHX2780" s="653"/>
      <c r="WHY2780" s="653"/>
      <c r="WHZ2780" s="653"/>
      <c r="WIA2780" s="653"/>
      <c r="WIB2780" s="653"/>
      <c r="WIC2780" s="653"/>
      <c r="WID2780" s="653"/>
      <c r="WIE2780" s="653"/>
      <c r="WIF2780" s="653"/>
      <c r="WIG2780" s="653"/>
      <c r="WIH2780" s="653"/>
      <c r="WII2780" s="653"/>
      <c r="WIJ2780" s="653"/>
      <c r="WIK2780" s="653"/>
      <c r="WIL2780" s="653"/>
      <c r="WIM2780" s="653"/>
      <c r="WIN2780" s="653"/>
      <c r="WIO2780" s="653"/>
      <c r="WIP2780" s="653"/>
      <c r="WIQ2780" s="653"/>
      <c r="WIR2780" s="653"/>
      <c r="WIS2780" s="653"/>
      <c r="WIT2780" s="653"/>
      <c r="WIU2780" s="653"/>
      <c r="WIV2780" s="653"/>
      <c r="WIW2780" s="653"/>
      <c r="WIX2780" s="653"/>
      <c r="WIY2780" s="653"/>
      <c r="WIZ2780" s="653"/>
      <c r="WJA2780" s="653"/>
      <c r="WJB2780" s="653"/>
      <c r="WJC2780" s="653"/>
      <c r="WJD2780" s="653"/>
      <c r="WJE2780" s="653"/>
      <c r="WJF2780" s="653"/>
      <c r="WJG2780" s="653"/>
      <c r="WJH2780" s="653"/>
      <c r="WJI2780" s="653"/>
      <c r="WJJ2780" s="653"/>
      <c r="WJK2780" s="653"/>
      <c r="WJL2780" s="653"/>
      <c r="WJM2780" s="653"/>
      <c r="WJN2780" s="653"/>
      <c r="WJO2780" s="653"/>
      <c r="WJP2780" s="653"/>
      <c r="WJQ2780" s="653"/>
      <c r="WJR2780" s="653"/>
      <c r="WJS2780" s="653"/>
      <c r="WJT2780" s="653"/>
      <c r="WJU2780" s="653"/>
      <c r="WJV2780" s="653"/>
      <c r="WJW2780" s="653"/>
      <c r="WJX2780" s="653"/>
      <c r="WJY2780" s="653"/>
      <c r="WJZ2780" s="653"/>
      <c r="WKA2780" s="653"/>
      <c r="WKB2780" s="653"/>
      <c r="WKC2780" s="653"/>
      <c r="WKD2780" s="653"/>
      <c r="WKE2780" s="653"/>
      <c r="WKF2780" s="653"/>
      <c r="WKG2780" s="653"/>
      <c r="WKH2780" s="653"/>
      <c r="WKI2780" s="653"/>
      <c r="WKJ2780" s="653"/>
      <c r="WKK2780" s="653"/>
      <c r="WKL2780" s="653"/>
      <c r="WKM2780" s="653"/>
      <c r="WKN2780" s="653"/>
      <c r="WKO2780" s="653"/>
      <c r="WKP2780" s="653"/>
      <c r="WKQ2780" s="653"/>
      <c r="WKR2780" s="653"/>
      <c r="WKS2780" s="653"/>
      <c r="WKT2780" s="653"/>
      <c r="WKU2780" s="653"/>
      <c r="WKV2780" s="653"/>
      <c r="WKW2780" s="653"/>
      <c r="WKX2780" s="653"/>
      <c r="WKY2780" s="653"/>
      <c r="WKZ2780" s="653"/>
      <c r="WLA2780" s="653"/>
      <c r="WLB2780" s="653"/>
      <c r="WLC2780" s="653"/>
      <c r="WLD2780" s="653"/>
      <c r="WLE2780" s="653"/>
      <c r="WLF2780" s="653"/>
      <c r="WLG2780" s="653"/>
      <c r="WLH2780" s="653"/>
      <c r="WLI2780" s="653"/>
      <c r="WLJ2780" s="653"/>
      <c r="WLK2780" s="653"/>
      <c r="WLL2780" s="653"/>
      <c r="WLM2780" s="653"/>
      <c r="WLN2780" s="653"/>
      <c r="WLO2780" s="653"/>
      <c r="WLP2780" s="653"/>
      <c r="WLQ2780" s="653"/>
      <c r="WLR2780" s="653"/>
      <c r="WLS2780" s="653"/>
      <c r="WLT2780" s="653"/>
      <c r="WLU2780" s="653"/>
      <c r="WLV2780" s="653"/>
      <c r="WLW2780" s="653"/>
      <c r="WLX2780" s="653"/>
      <c r="WLY2780" s="653"/>
      <c r="WLZ2780" s="653"/>
      <c r="WMA2780" s="653"/>
      <c r="WMB2780" s="653"/>
      <c r="WMC2780" s="653"/>
      <c r="WMD2780" s="653"/>
      <c r="WME2780" s="653"/>
      <c r="WMF2780" s="653"/>
      <c r="WMG2780" s="653"/>
      <c r="WMH2780" s="653"/>
      <c r="WMI2780" s="653"/>
      <c r="WMJ2780" s="653"/>
      <c r="WMK2780" s="653"/>
      <c r="WML2780" s="653"/>
      <c r="WMM2780" s="653"/>
      <c r="WMN2780" s="653"/>
      <c r="WMO2780" s="653"/>
      <c r="WMP2780" s="653"/>
      <c r="WMQ2780" s="653"/>
      <c r="WMR2780" s="653"/>
      <c r="WMS2780" s="653"/>
      <c r="WMT2780" s="653"/>
      <c r="WMU2780" s="653"/>
      <c r="WMV2780" s="653"/>
      <c r="WMW2780" s="653"/>
      <c r="WMX2780" s="653"/>
      <c r="WMY2780" s="653"/>
      <c r="WMZ2780" s="653"/>
      <c r="WNA2780" s="653"/>
      <c r="WNB2780" s="653"/>
      <c r="WNC2780" s="653"/>
      <c r="WND2780" s="653"/>
      <c r="WNE2780" s="653"/>
      <c r="WNF2780" s="653"/>
      <c r="WNG2780" s="653"/>
      <c r="WNH2780" s="653"/>
      <c r="WNI2780" s="653"/>
      <c r="WNJ2780" s="653"/>
      <c r="WNK2780" s="653"/>
      <c r="WNL2780" s="653"/>
      <c r="WNM2780" s="653"/>
      <c r="WNN2780" s="653"/>
      <c r="WNO2780" s="653"/>
      <c r="WNP2780" s="653"/>
      <c r="WNQ2780" s="653"/>
      <c r="WNR2780" s="653"/>
      <c r="WNS2780" s="653"/>
      <c r="WNT2780" s="653"/>
      <c r="WNU2780" s="653"/>
      <c r="WNV2780" s="653"/>
      <c r="WNW2780" s="653"/>
      <c r="WNX2780" s="653"/>
      <c r="WNY2780" s="653"/>
      <c r="WNZ2780" s="653"/>
      <c r="WOA2780" s="653"/>
      <c r="WOB2780" s="653"/>
      <c r="WOC2780" s="653"/>
      <c r="WOD2780" s="653"/>
      <c r="WOE2780" s="653"/>
      <c r="WOF2780" s="653"/>
      <c r="WOG2780" s="653"/>
      <c r="WOH2780" s="653"/>
      <c r="WOI2780" s="653"/>
      <c r="WOJ2780" s="653"/>
      <c r="WOK2780" s="653"/>
      <c r="WOL2780" s="653"/>
      <c r="WOM2780" s="653"/>
      <c r="WON2780" s="653"/>
      <c r="WOO2780" s="653"/>
      <c r="WOP2780" s="653"/>
      <c r="WOQ2780" s="653"/>
      <c r="WOR2780" s="653"/>
      <c r="WOS2780" s="653"/>
      <c r="WOT2780" s="653"/>
      <c r="WOU2780" s="653"/>
      <c r="WOV2780" s="653"/>
      <c r="WOW2780" s="653"/>
      <c r="WOX2780" s="653"/>
      <c r="WOY2780" s="653"/>
      <c r="WOZ2780" s="653"/>
      <c r="WPA2780" s="653"/>
      <c r="WPB2780" s="653"/>
      <c r="WPC2780" s="653"/>
      <c r="WPD2780" s="653"/>
      <c r="WPE2780" s="653"/>
      <c r="WPF2780" s="653"/>
      <c r="WPG2780" s="653"/>
      <c r="WPH2780" s="653"/>
      <c r="WPI2780" s="653"/>
      <c r="WPJ2780" s="653"/>
      <c r="WPK2780" s="653"/>
      <c r="WPL2780" s="653"/>
      <c r="WPM2780" s="653"/>
      <c r="WPN2780" s="653"/>
      <c r="WPO2780" s="653"/>
      <c r="WPP2780" s="653"/>
      <c r="WPQ2780" s="653"/>
      <c r="WPR2780" s="653"/>
      <c r="WPS2780" s="653"/>
      <c r="WPT2780" s="653"/>
      <c r="WPU2780" s="653"/>
      <c r="WPV2780" s="653"/>
      <c r="WPW2780" s="653"/>
      <c r="WPX2780" s="653"/>
      <c r="WPY2780" s="653"/>
      <c r="WPZ2780" s="653"/>
      <c r="WQA2780" s="653"/>
      <c r="WQB2780" s="653"/>
      <c r="WQC2780" s="653"/>
      <c r="WQD2780" s="653"/>
      <c r="WQE2780" s="653"/>
      <c r="WQF2780" s="653"/>
      <c r="WQG2780" s="653"/>
      <c r="WQH2780" s="653"/>
      <c r="WQI2780" s="653"/>
      <c r="WQJ2780" s="653"/>
      <c r="WQK2780" s="653"/>
      <c r="WQL2780" s="653"/>
      <c r="WQM2780" s="653"/>
      <c r="WQN2780" s="653"/>
      <c r="WQO2780" s="653"/>
      <c r="WQP2780" s="653"/>
      <c r="WQQ2780" s="653"/>
      <c r="WQR2780" s="653"/>
      <c r="WQS2780" s="653"/>
      <c r="WQT2780" s="653"/>
      <c r="WQU2780" s="653"/>
      <c r="WQV2780" s="653"/>
      <c r="WQW2780" s="653"/>
      <c r="WQX2780" s="653"/>
      <c r="WQY2780" s="653"/>
      <c r="WQZ2780" s="653"/>
      <c r="WRA2780" s="653"/>
      <c r="WRB2780" s="653"/>
      <c r="WRC2780" s="653"/>
      <c r="WRD2780" s="653"/>
      <c r="WRE2780" s="653"/>
      <c r="WRF2780" s="653"/>
      <c r="WRG2780" s="653"/>
      <c r="WRH2780" s="653"/>
      <c r="WRI2780" s="653"/>
      <c r="WRJ2780" s="653"/>
      <c r="WRK2780" s="653"/>
      <c r="WRL2780" s="653"/>
      <c r="WRM2780" s="653"/>
      <c r="WRN2780" s="653"/>
      <c r="WRO2780" s="653"/>
      <c r="WRP2780" s="653"/>
      <c r="WRQ2780" s="653"/>
      <c r="WRR2780" s="653"/>
      <c r="WRS2780" s="653"/>
      <c r="WRT2780" s="653"/>
      <c r="WRU2780" s="653"/>
      <c r="WRV2780" s="653"/>
      <c r="WRW2780" s="653"/>
      <c r="WRX2780" s="653"/>
      <c r="WRY2780" s="653"/>
      <c r="WRZ2780" s="653"/>
      <c r="WSA2780" s="653"/>
      <c r="WSB2780" s="653"/>
      <c r="WSC2780" s="653"/>
      <c r="WSD2780" s="653"/>
      <c r="WSE2780" s="653"/>
      <c r="WSF2780" s="653"/>
      <c r="WSG2780" s="653"/>
      <c r="WSH2780" s="653"/>
      <c r="WSI2780" s="653"/>
      <c r="WSJ2780" s="653"/>
      <c r="WSK2780" s="653"/>
      <c r="WSL2780" s="653"/>
      <c r="WSM2780" s="653"/>
      <c r="WSN2780" s="653"/>
      <c r="WSO2780" s="653"/>
      <c r="WSP2780" s="653"/>
      <c r="WSQ2780" s="653"/>
      <c r="WSR2780" s="653"/>
      <c r="WSS2780" s="653"/>
      <c r="WST2780" s="653"/>
      <c r="WSU2780" s="653"/>
      <c r="WSV2780" s="653"/>
      <c r="WSW2780" s="653"/>
      <c r="WSX2780" s="653"/>
      <c r="WSY2780" s="653"/>
      <c r="WSZ2780" s="653"/>
      <c r="WTA2780" s="653"/>
      <c r="WTB2780" s="653"/>
      <c r="WTC2780" s="653"/>
      <c r="WTD2780" s="653"/>
      <c r="WTE2780" s="653"/>
      <c r="WTF2780" s="653"/>
      <c r="WTG2780" s="653"/>
      <c r="WTH2780" s="653"/>
      <c r="WTI2780" s="653"/>
      <c r="WTJ2780" s="653"/>
      <c r="WTK2780" s="653"/>
      <c r="WTL2780" s="653"/>
      <c r="WTM2780" s="653"/>
      <c r="WTN2780" s="653"/>
      <c r="WTO2780" s="653"/>
      <c r="WTP2780" s="653"/>
      <c r="WTQ2780" s="653"/>
      <c r="WTR2780" s="653"/>
      <c r="WTS2780" s="653"/>
      <c r="WTT2780" s="653"/>
      <c r="WTU2780" s="653"/>
      <c r="WTV2780" s="653"/>
      <c r="WTW2780" s="653"/>
      <c r="WTX2780" s="653"/>
      <c r="WTY2780" s="653"/>
      <c r="WTZ2780" s="653"/>
      <c r="WUA2780" s="653"/>
      <c r="WUB2780" s="653"/>
      <c r="WUC2780" s="653"/>
      <c r="WUD2780" s="653"/>
      <c r="WUE2780" s="653"/>
      <c r="WUF2780" s="653"/>
      <c r="WUG2780" s="653"/>
      <c r="WUH2780" s="653"/>
      <c r="WUI2780" s="653"/>
      <c r="WUJ2780" s="653"/>
      <c r="WUK2780" s="653"/>
      <c r="WUL2780" s="653"/>
      <c r="WUM2780" s="653"/>
      <c r="WUN2780" s="653"/>
      <c r="WUO2780" s="653"/>
      <c r="WUP2780" s="653"/>
      <c r="WUQ2780" s="653"/>
      <c r="WUR2780" s="653"/>
      <c r="WUS2780" s="653"/>
      <c r="WUT2780" s="653"/>
      <c r="WUU2780" s="653"/>
      <c r="WUV2780" s="653"/>
      <c r="WUW2780" s="653"/>
      <c r="WUX2780" s="653"/>
      <c r="WUY2780" s="653"/>
      <c r="WUZ2780" s="653"/>
      <c r="WVA2780" s="653"/>
      <c r="WVB2780" s="653"/>
      <c r="WVC2780" s="653"/>
      <c r="WVD2780" s="653"/>
      <c r="WVE2780" s="653"/>
      <c r="WVF2780" s="653"/>
      <c r="WVG2780" s="653"/>
      <c r="WVH2780" s="653"/>
      <c r="WVI2780" s="653"/>
      <c r="WVJ2780" s="653"/>
      <c r="WVK2780" s="653"/>
      <c r="WVL2780" s="653"/>
      <c r="WVM2780" s="653"/>
      <c r="WVN2780" s="653"/>
      <c r="WVO2780" s="653"/>
      <c r="WVP2780" s="653"/>
      <c r="WVQ2780" s="653"/>
      <c r="WVR2780" s="653"/>
      <c r="WVS2780" s="653"/>
      <c r="WVT2780" s="653"/>
      <c r="WVU2780" s="653"/>
      <c r="WVV2780" s="653"/>
      <c r="WVW2780" s="653"/>
      <c r="WVX2780" s="653"/>
      <c r="WVY2780" s="653"/>
      <c r="WVZ2780" s="653"/>
      <c r="WWA2780" s="653"/>
      <c r="WWB2780" s="653"/>
      <c r="WWC2780" s="653"/>
      <c r="WWD2780" s="653"/>
      <c r="WWE2780" s="653"/>
      <c r="WWF2780" s="653"/>
      <c r="WWG2780" s="653"/>
      <c r="WWH2780" s="653"/>
      <c r="WWI2780" s="653"/>
      <c r="WWJ2780" s="653"/>
      <c r="WWK2780" s="653"/>
      <c r="WWL2780" s="653"/>
      <c r="WWM2780" s="653"/>
      <c r="WWN2780" s="653"/>
      <c r="WWO2780" s="653"/>
      <c r="WWP2780" s="653"/>
      <c r="WWQ2780" s="653"/>
      <c r="WWR2780" s="653"/>
      <c r="WWS2780" s="653"/>
      <c r="WWT2780" s="653"/>
      <c r="WWU2780" s="653"/>
      <c r="WWV2780" s="653"/>
      <c r="WWW2780" s="653"/>
      <c r="WWX2780" s="653"/>
      <c r="WWY2780" s="653"/>
      <c r="WWZ2780" s="653"/>
      <c r="WXA2780" s="653"/>
      <c r="WXB2780" s="653"/>
      <c r="WXC2780" s="653"/>
      <c r="WXD2780" s="653"/>
      <c r="WXE2780" s="653"/>
      <c r="WXF2780" s="653"/>
      <c r="WXG2780" s="653"/>
      <c r="WXH2780" s="653"/>
      <c r="WXI2780" s="653"/>
      <c r="WXJ2780" s="653"/>
      <c r="WXK2780" s="653"/>
      <c r="WXL2780" s="653"/>
      <c r="WXM2780" s="653"/>
      <c r="WXN2780" s="653"/>
      <c r="WXO2780" s="653"/>
      <c r="WXP2780" s="653"/>
      <c r="WXQ2780" s="653"/>
      <c r="WXR2780" s="653"/>
      <c r="WXS2780" s="653"/>
      <c r="WXT2780" s="653"/>
      <c r="WXU2780" s="653"/>
      <c r="WXV2780" s="653"/>
      <c r="WXW2780" s="653"/>
      <c r="WXX2780" s="653"/>
      <c r="WXY2780" s="653"/>
      <c r="WXZ2780" s="653"/>
      <c r="WYA2780" s="653"/>
      <c r="WYB2780" s="653"/>
      <c r="WYC2780" s="653"/>
      <c r="WYD2780" s="653"/>
      <c r="WYE2780" s="653"/>
      <c r="WYF2780" s="653"/>
      <c r="WYG2780" s="653"/>
      <c r="WYH2780" s="653"/>
      <c r="WYI2780" s="653"/>
      <c r="WYJ2780" s="653"/>
      <c r="WYK2780" s="653"/>
      <c r="WYL2780" s="653"/>
      <c r="WYM2780" s="653"/>
      <c r="WYN2780" s="653"/>
      <c r="WYO2780" s="653"/>
      <c r="WYP2780" s="653"/>
      <c r="WYQ2780" s="653"/>
      <c r="WYR2780" s="653"/>
      <c r="WYS2780" s="653"/>
      <c r="WYT2780" s="653"/>
      <c r="WYU2780" s="653"/>
      <c r="WYV2780" s="653"/>
      <c r="WYW2780" s="653"/>
      <c r="WYX2780" s="653"/>
      <c r="WYY2780" s="653"/>
      <c r="WYZ2780" s="653"/>
      <c r="WZA2780" s="653"/>
      <c r="WZB2780" s="653"/>
      <c r="WZC2780" s="653"/>
      <c r="WZD2780" s="653"/>
      <c r="WZE2780" s="653"/>
      <c r="WZF2780" s="653"/>
      <c r="WZG2780" s="653"/>
      <c r="WZH2780" s="653"/>
      <c r="WZI2780" s="653"/>
      <c r="WZJ2780" s="653"/>
      <c r="WZK2780" s="653"/>
      <c r="WZL2780" s="653"/>
      <c r="WZM2780" s="653"/>
      <c r="WZN2780" s="653"/>
      <c r="WZO2780" s="653"/>
      <c r="WZP2780" s="653"/>
      <c r="WZQ2780" s="653"/>
      <c r="WZR2780" s="653"/>
      <c r="WZS2780" s="653"/>
      <c r="WZT2780" s="653"/>
      <c r="WZU2780" s="653"/>
      <c r="WZV2780" s="653"/>
      <c r="WZW2780" s="653"/>
      <c r="WZX2780" s="653"/>
      <c r="WZY2780" s="653"/>
      <c r="WZZ2780" s="653"/>
      <c r="XAA2780" s="653"/>
      <c r="XAB2780" s="653"/>
      <c r="XAC2780" s="653"/>
      <c r="XAD2780" s="653"/>
      <c r="XAE2780" s="653"/>
      <c r="XAF2780" s="653"/>
      <c r="XAG2780" s="653"/>
      <c r="XAH2780" s="653"/>
      <c r="XAI2780" s="653"/>
      <c r="XAJ2780" s="653"/>
      <c r="XAK2780" s="653"/>
      <c r="XAL2780" s="653"/>
      <c r="XAM2780" s="653"/>
      <c r="XAN2780" s="653"/>
      <c r="XAO2780" s="653"/>
      <c r="XAP2780" s="653"/>
      <c r="XAQ2780" s="653"/>
      <c r="XAR2780" s="653"/>
      <c r="XAS2780" s="653"/>
      <c r="XAT2780" s="653"/>
      <c r="XAU2780" s="653"/>
      <c r="XAV2780" s="653"/>
      <c r="XAW2780" s="653"/>
      <c r="XAX2780" s="653"/>
      <c r="XAY2780" s="653"/>
      <c r="XAZ2780" s="653"/>
      <c r="XBA2780" s="653"/>
      <c r="XBB2780" s="653"/>
      <c r="XBC2780" s="653"/>
      <c r="XBD2780" s="653"/>
      <c r="XBE2780" s="653"/>
      <c r="XBF2780" s="653"/>
      <c r="XBG2780" s="653"/>
      <c r="XBH2780" s="653"/>
      <c r="XBI2780" s="653"/>
      <c r="XBJ2780" s="653"/>
      <c r="XBK2780" s="653"/>
      <c r="XBL2780" s="653"/>
      <c r="XBM2780" s="653"/>
      <c r="XBN2780" s="653"/>
      <c r="XBO2780" s="653"/>
      <c r="XBP2780" s="653"/>
      <c r="XBQ2780" s="653"/>
      <c r="XBR2780" s="653"/>
      <c r="XBS2780" s="653"/>
      <c r="XBT2780" s="653"/>
      <c r="XBU2780" s="653"/>
      <c r="XBV2780" s="653"/>
      <c r="XBW2780" s="653"/>
      <c r="XBX2780" s="653"/>
      <c r="XBY2780" s="653"/>
      <c r="XBZ2780" s="653"/>
      <c r="XCA2780" s="653"/>
      <c r="XCB2780" s="653"/>
      <c r="XCC2780" s="653"/>
      <c r="XCD2780" s="653"/>
      <c r="XCE2780" s="653"/>
      <c r="XCF2780" s="653"/>
      <c r="XCG2780" s="653"/>
      <c r="XCH2780" s="653"/>
      <c r="XCI2780" s="653"/>
      <c r="XCJ2780" s="653"/>
      <c r="XCK2780" s="653"/>
      <c r="XCL2780" s="653"/>
      <c r="XCM2780" s="653"/>
      <c r="XCN2780" s="653"/>
      <c r="XCO2780" s="653"/>
      <c r="XCP2780" s="653"/>
      <c r="XCQ2780" s="653"/>
      <c r="XCR2780" s="653"/>
      <c r="XCS2780" s="653"/>
      <c r="XCT2780" s="653"/>
      <c r="XCU2780" s="653"/>
      <c r="XCV2780" s="653"/>
      <c r="XCW2780" s="653"/>
      <c r="XCX2780" s="653"/>
      <c r="XCY2780" s="653"/>
      <c r="XCZ2780" s="653"/>
      <c r="XDA2780" s="653"/>
      <c r="XDB2780" s="653"/>
      <c r="XDC2780" s="653"/>
      <c r="XDD2780" s="653"/>
      <c r="XDE2780" s="653"/>
      <c r="XDF2780" s="653"/>
      <c r="XDG2780" s="653"/>
      <c r="XDH2780" s="653"/>
      <c r="XDI2780" s="653"/>
      <c r="XDJ2780" s="653"/>
      <c r="XDK2780" s="653"/>
      <c r="XDL2780" s="653"/>
      <c r="XDM2780" s="653"/>
      <c r="XDN2780" s="653"/>
      <c r="XDO2780" s="653"/>
      <c r="XDP2780" s="653"/>
      <c r="XDQ2780" s="653"/>
      <c r="XDR2780" s="653"/>
      <c r="XDS2780" s="653"/>
      <c r="XDT2780" s="653"/>
      <c r="XDU2780" s="653"/>
      <c r="XDV2780" s="653"/>
      <c r="XDW2780" s="653"/>
      <c r="XDX2780" s="653"/>
      <c r="XDY2780" s="653"/>
      <c r="XDZ2780" s="653"/>
      <c r="XEA2780" s="653"/>
      <c r="XEB2780" s="653"/>
      <c r="XEC2780" s="653"/>
      <c r="XED2780" s="653"/>
      <c r="XEE2780" s="653"/>
      <c r="XEF2780" s="653"/>
      <c r="XEG2780" s="653"/>
      <c r="XEH2780" s="653"/>
      <c r="XEI2780" s="653"/>
      <c r="XEJ2780" s="653"/>
      <c r="XEK2780" s="653"/>
      <c r="XEL2780" s="653"/>
      <c r="XEM2780" s="653"/>
      <c r="XEN2780" s="653"/>
      <c r="XEO2780" s="653"/>
      <c r="XEP2780" s="653"/>
      <c r="XEQ2780" s="653"/>
      <c r="XER2780" s="653"/>
      <c r="XES2780" s="653"/>
      <c r="XET2780" s="653"/>
      <c r="XEU2780" s="653"/>
      <c r="XEV2780" s="653"/>
      <c r="XEW2780" s="653"/>
      <c r="XEX2780" s="653"/>
      <c r="XEY2780" s="653"/>
      <c r="XEZ2780" s="653"/>
      <c r="XFA2780" s="653"/>
      <c r="XFB2780" s="653"/>
      <c r="XFC2780" s="653"/>
      <c r="XFD2780" s="653"/>
    </row>
    <row r="2781" spans="1:16384" x14ac:dyDescent="0.25">
      <c r="A2781" s="1117"/>
      <c r="B2781" s="653"/>
      <c r="C2781" s="645" t="s">
        <v>7199</v>
      </c>
      <c r="D2781" s="645" t="s">
        <v>519</v>
      </c>
      <c r="E2781" s="651" t="s">
        <v>149</v>
      </c>
      <c r="F2781" s="651" t="s">
        <v>121</v>
      </c>
      <c r="G2781" s="648">
        <v>250</v>
      </c>
      <c r="H2781" s="648">
        <v>250</v>
      </c>
      <c r="I2781" s="14">
        <v>1</v>
      </c>
      <c r="J2781" s="653"/>
      <c r="K2781" s="653"/>
      <c r="L2781" s="653"/>
      <c r="M2781" s="653"/>
      <c r="N2781" s="653"/>
      <c r="O2781" s="653"/>
      <c r="P2781" s="653"/>
      <c r="Q2781" s="653"/>
      <c r="R2781" s="653"/>
      <c r="S2781" s="653"/>
      <c r="T2781" s="653"/>
      <c r="U2781" s="653"/>
      <c r="V2781" s="653"/>
      <c r="W2781" s="653"/>
      <c r="X2781" s="653"/>
      <c r="Y2781" s="653"/>
      <c r="Z2781" s="653"/>
      <c r="AA2781" s="653"/>
      <c r="AB2781" s="653"/>
      <c r="AC2781" s="653"/>
      <c r="AD2781" s="653"/>
      <c r="AE2781" s="653"/>
      <c r="AF2781" s="653"/>
      <c r="AG2781" s="653"/>
      <c r="AH2781" s="653"/>
      <c r="AI2781" s="653"/>
      <c r="AJ2781" s="653"/>
      <c r="AK2781" s="653"/>
      <c r="AL2781" s="653"/>
      <c r="AM2781" s="653"/>
      <c r="AN2781" s="653"/>
      <c r="AO2781" s="653"/>
      <c r="AP2781" s="653"/>
      <c r="AQ2781" s="653"/>
      <c r="AR2781" s="653"/>
      <c r="AS2781" s="653"/>
      <c r="AT2781" s="653"/>
      <c r="AU2781" s="653"/>
      <c r="AV2781" s="653"/>
      <c r="AW2781" s="653"/>
      <c r="AX2781" s="653"/>
      <c r="AY2781" s="653"/>
      <c r="AZ2781" s="653"/>
      <c r="BA2781" s="653"/>
      <c r="BB2781" s="653"/>
      <c r="BC2781" s="653"/>
      <c r="BD2781" s="653"/>
      <c r="BE2781" s="653"/>
      <c r="BF2781" s="653"/>
      <c r="BG2781" s="653"/>
      <c r="BH2781" s="653"/>
      <c r="BI2781" s="653"/>
      <c r="BJ2781" s="653"/>
      <c r="BK2781" s="653"/>
      <c r="BL2781" s="653"/>
      <c r="BM2781" s="653"/>
      <c r="BN2781" s="653"/>
      <c r="BO2781" s="653"/>
      <c r="BP2781" s="653"/>
      <c r="BQ2781" s="653"/>
      <c r="BR2781" s="653"/>
      <c r="BS2781" s="653"/>
      <c r="BT2781" s="653"/>
      <c r="BU2781" s="653"/>
      <c r="BV2781" s="653"/>
      <c r="BW2781" s="653"/>
      <c r="BX2781" s="653"/>
      <c r="BY2781" s="653"/>
      <c r="BZ2781" s="653"/>
      <c r="CA2781" s="653"/>
      <c r="CB2781" s="653"/>
      <c r="CC2781" s="653"/>
      <c r="CD2781" s="653"/>
      <c r="CE2781" s="653"/>
      <c r="CF2781" s="653"/>
      <c r="CG2781" s="653"/>
      <c r="CH2781" s="653"/>
      <c r="CI2781" s="653"/>
      <c r="CJ2781" s="653"/>
      <c r="CK2781" s="653"/>
      <c r="CL2781" s="653"/>
      <c r="CM2781" s="653"/>
      <c r="CN2781" s="653"/>
      <c r="CO2781" s="653"/>
      <c r="CP2781" s="653"/>
      <c r="CQ2781" s="653"/>
      <c r="CR2781" s="653"/>
      <c r="CS2781" s="653"/>
      <c r="CT2781" s="653"/>
      <c r="CU2781" s="653"/>
      <c r="CV2781" s="653"/>
      <c r="CW2781" s="653"/>
      <c r="CX2781" s="653"/>
      <c r="CY2781" s="653"/>
      <c r="CZ2781" s="653"/>
      <c r="DA2781" s="653"/>
      <c r="DB2781" s="653"/>
      <c r="DC2781" s="653"/>
      <c r="DD2781" s="653"/>
      <c r="DE2781" s="653"/>
      <c r="DF2781" s="653"/>
      <c r="DG2781" s="653"/>
      <c r="DH2781" s="653"/>
      <c r="DI2781" s="653"/>
      <c r="DJ2781" s="653"/>
      <c r="DK2781" s="653"/>
      <c r="DL2781" s="653"/>
      <c r="DM2781" s="653"/>
      <c r="DN2781" s="653"/>
      <c r="DO2781" s="653"/>
      <c r="DP2781" s="653"/>
      <c r="DQ2781" s="653"/>
      <c r="DR2781" s="653"/>
      <c r="DS2781" s="653"/>
      <c r="DT2781" s="653"/>
      <c r="DU2781" s="653"/>
      <c r="DV2781" s="653"/>
      <c r="DW2781" s="653"/>
      <c r="DX2781" s="653"/>
      <c r="DY2781" s="653"/>
      <c r="DZ2781" s="653"/>
      <c r="EA2781" s="653"/>
      <c r="EB2781" s="653"/>
      <c r="EC2781" s="653"/>
      <c r="ED2781" s="653"/>
      <c r="EE2781" s="653"/>
      <c r="EF2781" s="653"/>
      <c r="EG2781" s="653"/>
      <c r="EH2781" s="653"/>
      <c r="EI2781" s="653"/>
      <c r="EJ2781" s="653"/>
      <c r="EK2781" s="653"/>
      <c r="EL2781" s="653"/>
      <c r="EM2781" s="653"/>
      <c r="EN2781" s="653"/>
      <c r="EO2781" s="653"/>
      <c r="EP2781" s="653"/>
      <c r="EQ2781" s="653"/>
      <c r="ER2781" s="653"/>
      <c r="ES2781" s="653"/>
      <c r="ET2781" s="653"/>
      <c r="EU2781" s="653"/>
      <c r="EV2781" s="653"/>
      <c r="EW2781" s="653"/>
      <c r="EX2781" s="653"/>
      <c r="EY2781" s="653"/>
      <c r="EZ2781" s="653"/>
      <c r="FA2781" s="653"/>
      <c r="FB2781" s="653"/>
      <c r="FC2781" s="653"/>
      <c r="FD2781" s="653"/>
      <c r="FE2781" s="653"/>
      <c r="FF2781" s="653"/>
      <c r="FG2781" s="653"/>
      <c r="FH2781" s="653"/>
      <c r="FI2781" s="653"/>
      <c r="FJ2781" s="653"/>
      <c r="FK2781" s="653"/>
      <c r="FL2781" s="653"/>
      <c r="FM2781" s="653"/>
      <c r="FN2781" s="653"/>
      <c r="FO2781" s="653"/>
      <c r="FP2781" s="653"/>
      <c r="FQ2781" s="653"/>
      <c r="FR2781" s="653"/>
      <c r="FS2781" s="653"/>
      <c r="FT2781" s="653"/>
      <c r="FU2781" s="653"/>
      <c r="FV2781" s="653"/>
      <c r="FW2781" s="653"/>
      <c r="FX2781" s="653"/>
      <c r="FY2781" s="653"/>
      <c r="FZ2781" s="653"/>
      <c r="GA2781" s="653"/>
      <c r="GB2781" s="653"/>
      <c r="GC2781" s="653"/>
      <c r="GD2781" s="653"/>
      <c r="GE2781" s="653"/>
      <c r="GF2781" s="653"/>
      <c r="GG2781" s="653"/>
      <c r="GH2781" s="653"/>
      <c r="GI2781" s="653"/>
      <c r="GJ2781" s="653"/>
      <c r="GK2781" s="653"/>
      <c r="GL2781" s="653"/>
      <c r="GM2781" s="653"/>
      <c r="GN2781" s="653"/>
      <c r="GO2781" s="653"/>
      <c r="GP2781" s="653"/>
      <c r="GQ2781" s="653"/>
      <c r="GR2781" s="653"/>
      <c r="GS2781" s="653"/>
      <c r="GT2781" s="653"/>
      <c r="GU2781" s="653"/>
      <c r="GV2781" s="653"/>
      <c r="GW2781" s="653"/>
      <c r="GX2781" s="653"/>
      <c r="GY2781" s="653"/>
      <c r="GZ2781" s="653"/>
      <c r="HA2781" s="653"/>
      <c r="HB2781" s="653"/>
      <c r="HC2781" s="653"/>
      <c r="HD2781" s="653"/>
      <c r="HE2781" s="653"/>
      <c r="HF2781" s="653"/>
      <c r="HG2781" s="653"/>
      <c r="HH2781" s="653"/>
      <c r="HI2781" s="653"/>
      <c r="HJ2781" s="653"/>
      <c r="HK2781" s="653"/>
      <c r="HL2781" s="653"/>
      <c r="HM2781" s="653"/>
      <c r="HN2781" s="653"/>
      <c r="HO2781" s="653"/>
      <c r="HP2781" s="653"/>
      <c r="HQ2781" s="653"/>
      <c r="HR2781" s="653"/>
      <c r="HS2781" s="653"/>
      <c r="HT2781" s="653"/>
      <c r="HU2781" s="653"/>
      <c r="HV2781" s="653"/>
      <c r="HW2781" s="653"/>
      <c r="HX2781" s="653"/>
      <c r="HY2781" s="653"/>
      <c r="HZ2781" s="653"/>
      <c r="IA2781" s="653"/>
      <c r="IB2781" s="653"/>
      <c r="IC2781" s="653"/>
      <c r="ID2781" s="653"/>
      <c r="IE2781" s="653"/>
      <c r="IF2781" s="653"/>
      <c r="IG2781" s="653"/>
      <c r="IH2781" s="653"/>
      <c r="II2781" s="653"/>
      <c r="IJ2781" s="653"/>
      <c r="IK2781" s="653"/>
      <c r="IL2781" s="653"/>
      <c r="IM2781" s="653"/>
      <c r="IN2781" s="653"/>
      <c r="IO2781" s="653"/>
      <c r="IP2781" s="653"/>
      <c r="IQ2781" s="653"/>
      <c r="IR2781" s="653"/>
      <c r="IS2781" s="653"/>
      <c r="IT2781" s="653"/>
      <c r="IU2781" s="653"/>
      <c r="IV2781" s="653"/>
      <c r="IW2781" s="653"/>
      <c r="IX2781" s="653"/>
      <c r="IY2781" s="653"/>
      <c r="IZ2781" s="653"/>
      <c r="JA2781" s="653"/>
      <c r="JB2781" s="653"/>
      <c r="JC2781" s="653"/>
      <c r="JD2781" s="653"/>
      <c r="JE2781" s="653"/>
      <c r="JF2781" s="653"/>
      <c r="JG2781" s="653"/>
      <c r="JH2781" s="653"/>
      <c r="JI2781" s="653"/>
      <c r="JJ2781" s="653"/>
      <c r="JK2781" s="653"/>
      <c r="JL2781" s="653"/>
      <c r="JM2781" s="653"/>
      <c r="JN2781" s="653"/>
      <c r="JO2781" s="653"/>
      <c r="JP2781" s="653"/>
      <c r="JQ2781" s="653"/>
      <c r="JR2781" s="653"/>
      <c r="JS2781" s="653"/>
      <c r="JT2781" s="653"/>
      <c r="JU2781" s="653"/>
      <c r="JV2781" s="653"/>
      <c r="JW2781" s="653"/>
      <c r="JX2781" s="653"/>
      <c r="JY2781" s="653"/>
      <c r="JZ2781" s="653"/>
      <c r="KA2781" s="653"/>
      <c r="KB2781" s="653"/>
      <c r="KC2781" s="653"/>
      <c r="KD2781" s="653"/>
      <c r="KE2781" s="653"/>
      <c r="KF2781" s="653"/>
      <c r="KG2781" s="653"/>
      <c r="KH2781" s="653"/>
      <c r="KI2781" s="653"/>
      <c r="KJ2781" s="653"/>
      <c r="KK2781" s="653"/>
      <c r="KL2781" s="653"/>
      <c r="KM2781" s="653"/>
      <c r="KN2781" s="653"/>
      <c r="KO2781" s="653"/>
      <c r="KP2781" s="653"/>
      <c r="KQ2781" s="653"/>
      <c r="KR2781" s="653"/>
      <c r="KS2781" s="653"/>
      <c r="KT2781" s="653"/>
      <c r="KU2781" s="653"/>
      <c r="KV2781" s="653"/>
      <c r="KW2781" s="653"/>
      <c r="KX2781" s="653"/>
      <c r="KY2781" s="653"/>
      <c r="KZ2781" s="653"/>
      <c r="LA2781" s="653"/>
      <c r="LB2781" s="653"/>
      <c r="LC2781" s="653"/>
      <c r="LD2781" s="653"/>
      <c r="LE2781" s="653"/>
      <c r="LF2781" s="653"/>
      <c r="LG2781" s="653"/>
      <c r="LH2781" s="653"/>
      <c r="LI2781" s="653"/>
      <c r="LJ2781" s="653"/>
      <c r="LK2781" s="653"/>
      <c r="LL2781" s="653"/>
      <c r="LM2781" s="653"/>
      <c r="LN2781" s="653"/>
      <c r="LO2781" s="653"/>
      <c r="LP2781" s="653"/>
      <c r="LQ2781" s="653"/>
      <c r="LR2781" s="653"/>
      <c r="LS2781" s="653"/>
      <c r="LT2781" s="653"/>
      <c r="LU2781" s="653"/>
      <c r="LV2781" s="653"/>
      <c r="LW2781" s="653"/>
      <c r="LX2781" s="653"/>
      <c r="LY2781" s="653"/>
      <c r="LZ2781" s="653"/>
      <c r="MA2781" s="653"/>
      <c r="MB2781" s="653"/>
      <c r="MC2781" s="653"/>
      <c r="MD2781" s="653"/>
      <c r="ME2781" s="653"/>
      <c r="MF2781" s="653"/>
      <c r="MG2781" s="653"/>
      <c r="MH2781" s="653"/>
      <c r="MI2781" s="653"/>
      <c r="MJ2781" s="653"/>
      <c r="MK2781" s="653"/>
      <c r="ML2781" s="653"/>
      <c r="MM2781" s="653"/>
      <c r="MN2781" s="653"/>
      <c r="MO2781" s="653"/>
      <c r="MP2781" s="653"/>
      <c r="MQ2781" s="653"/>
      <c r="MR2781" s="653"/>
      <c r="MS2781" s="653"/>
      <c r="MT2781" s="653"/>
      <c r="MU2781" s="653"/>
      <c r="MV2781" s="653"/>
      <c r="MW2781" s="653"/>
      <c r="MX2781" s="653"/>
      <c r="MY2781" s="653"/>
      <c r="MZ2781" s="653"/>
      <c r="NA2781" s="653"/>
      <c r="NB2781" s="653"/>
      <c r="NC2781" s="653"/>
      <c r="ND2781" s="653"/>
      <c r="NE2781" s="653"/>
      <c r="NF2781" s="653"/>
      <c r="NG2781" s="653"/>
      <c r="NH2781" s="653"/>
      <c r="NI2781" s="653"/>
      <c r="NJ2781" s="653"/>
      <c r="NK2781" s="653"/>
      <c r="NL2781" s="653"/>
      <c r="NM2781" s="653"/>
      <c r="NN2781" s="653"/>
      <c r="NO2781" s="653"/>
      <c r="NP2781" s="653"/>
      <c r="NQ2781" s="653"/>
      <c r="NR2781" s="653"/>
      <c r="NS2781" s="653"/>
      <c r="NT2781" s="653"/>
      <c r="NU2781" s="653"/>
      <c r="NV2781" s="653"/>
      <c r="NW2781" s="653"/>
      <c r="NX2781" s="653"/>
      <c r="NY2781" s="653"/>
      <c r="NZ2781" s="653"/>
      <c r="OA2781" s="653"/>
      <c r="OB2781" s="653"/>
      <c r="OC2781" s="653"/>
      <c r="OD2781" s="653"/>
      <c r="OE2781" s="653"/>
      <c r="OF2781" s="653"/>
      <c r="OG2781" s="653"/>
      <c r="OH2781" s="653"/>
      <c r="OI2781" s="653"/>
      <c r="OJ2781" s="653"/>
      <c r="OK2781" s="653"/>
      <c r="OL2781" s="653"/>
      <c r="OM2781" s="653"/>
      <c r="ON2781" s="653"/>
      <c r="OO2781" s="653"/>
      <c r="OP2781" s="653"/>
      <c r="OQ2781" s="653"/>
      <c r="OR2781" s="653"/>
      <c r="OS2781" s="653"/>
      <c r="OT2781" s="653"/>
      <c r="OU2781" s="653"/>
      <c r="OV2781" s="653"/>
      <c r="OW2781" s="653"/>
      <c r="OX2781" s="653"/>
      <c r="OY2781" s="653"/>
      <c r="OZ2781" s="653"/>
      <c r="PA2781" s="653"/>
      <c r="PB2781" s="653"/>
      <c r="PC2781" s="653"/>
      <c r="PD2781" s="653"/>
      <c r="PE2781" s="653"/>
      <c r="PF2781" s="653"/>
      <c r="PG2781" s="653"/>
      <c r="PH2781" s="653"/>
      <c r="PI2781" s="653"/>
      <c r="PJ2781" s="653"/>
      <c r="PK2781" s="653"/>
      <c r="PL2781" s="653"/>
      <c r="PM2781" s="653"/>
      <c r="PN2781" s="653"/>
      <c r="PO2781" s="653"/>
      <c r="PP2781" s="653"/>
      <c r="PQ2781" s="653"/>
      <c r="PR2781" s="653"/>
      <c r="PS2781" s="653"/>
      <c r="PT2781" s="653"/>
      <c r="PU2781" s="653"/>
      <c r="PV2781" s="653"/>
      <c r="PW2781" s="653"/>
      <c r="PX2781" s="653"/>
      <c r="PY2781" s="653"/>
      <c r="PZ2781" s="653"/>
      <c r="QA2781" s="653"/>
      <c r="QB2781" s="653"/>
      <c r="QC2781" s="653"/>
      <c r="QD2781" s="653"/>
      <c r="QE2781" s="653"/>
      <c r="QF2781" s="653"/>
      <c r="QG2781" s="653"/>
      <c r="QH2781" s="653"/>
      <c r="QI2781" s="653"/>
      <c r="QJ2781" s="653"/>
      <c r="QK2781" s="653"/>
      <c r="QL2781" s="653"/>
      <c r="QM2781" s="653"/>
      <c r="QN2781" s="653"/>
      <c r="QO2781" s="653"/>
      <c r="QP2781" s="653"/>
      <c r="QQ2781" s="653"/>
      <c r="QR2781" s="653"/>
      <c r="QS2781" s="653"/>
      <c r="QT2781" s="653"/>
      <c r="QU2781" s="653"/>
      <c r="QV2781" s="653"/>
      <c r="QW2781" s="653"/>
      <c r="QX2781" s="653"/>
      <c r="QY2781" s="653"/>
      <c r="QZ2781" s="653"/>
      <c r="RA2781" s="653"/>
      <c r="RB2781" s="653"/>
      <c r="RC2781" s="653"/>
      <c r="RD2781" s="653"/>
      <c r="RE2781" s="653"/>
      <c r="RF2781" s="653"/>
      <c r="RG2781" s="653"/>
      <c r="RH2781" s="653"/>
      <c r="RI2781" s="653"/>
      <c r="RJ2781" s="653"/>
      <c r="RK2781" s="653"/>
      <c r="RL2781" s="653"/>
      <c r="RM2781" s="653"/>
      <c r="RN2781" s="653"/>
      <c r="RO2781" s="653"/>
      <c r="RP2781" s="653"/>
      <c r="RQ2781" s="653"/>
      <c r="RR2781" s="653"/>
      <c r="RS2781" s="653"/>
      <c r="RT2781" s="653"/>
      <c r="RU2781" s="653"/>
      <c r="RV2781" s="653"/>
      <c r="RW2781" s="653"/>
      <c r="RX2781" s="653"/>
      <c r="RY2781" s="653"/>
      <c r="RZ2781" s="653"/>
      <c r="SA2781" s="653"/>
      <c r="SB2781" s="653"/>
      <c r="SC2781" s="653"/>
      <c r="SD2781" s="653"/>
      <c r="SE2781" s="653"/>
      <c r="SF2781" s="653"/>
      <c r="SG2781" s="653"/>
      <c r="SH2781" s="653"/>
      <c r="SI2781" s="653"/>
      <c r="SJ2781" s="653"/>
      <c r="SK2781" s="653"/>
      <c r="SL2781" s="653"/>
      <c r="SM2781" s="653"/>
      <c r="SN2781" s="653"/>
      <c r="SO2781" s="653"/>
      <c r="SP2781" s="653"/>
      <c r="SQ2781" s="653"/>
      <c r="SR2781" s="653"/>
      <c r="SS2781" s="653"/>
      <c r="ST2781" s="653"/>
      <c r="SU2781" s="653"/>
      <c r="SV2781" s="653"/>
      <c r="SW2781" s="653"/>
      <c r="SX2781" s="653"/>
      <c r="SY2781" s="653"/>
      <c r="SZ2781" s="653"/>
      <c r="TA2781" s="653"/>
      <c r="TB2781" s="653"/>
      <c r="TC2781" s="653"/>
      <c r="TD2781" s="653"/>
      <c r="TE2781" s="653"/>
      <c r="TF2781" s="653"/>
      <c r="TG2781" s="653"/>
      <c r="TH2781" s="653"/>
      <c r="TI2781" s="653"/>
      <c r="TJ2781" s="653"/>
      <c r="TK2781" s="653"/>
      <c r="TL2781" s="653"/>
      <c r="TM2781" s="653"/>
      <c r="TN2781" s="653"/>
      <c r="TO2781" s="653"/>
      <c r="TP2781" s="653"/>
      <c r="TQ2781" s="653"/>
      <c r="TR2781" s="653"/>
      <c r="TS2781" s="653"/>
      <c r="TT2781" s="653"/>
      <c r="TU2781" s="653"/>
      <c r="TV2781" s="653"/>
      <c r="TW2781" s="653"/>
      <c r="TX2781" s="653"/>
      <c r="TY2781" s="653"/>
      <c r="TZ2781" s="653"/>
      <c r="UA2781" s="653"/>
      <c r="UB2781" s="653"/>
      <c r="UC2781" s="653"/>
      <c r="UD2781" s="653"/>
      <c r="UE2781" s="653"/>
      <c r="UF2781" s="653"/>
      <c r="UG2781" s="653"/>
      <c r="UH2781" s="653"/>
      <c r="UI2781" s="653"/>
      <c r="UJ2781" s="653"/>
      <c r="UK2781" s="653"/>
      <c r="UL2781" s="653"/>
      <c r="UM2781" s="653"/>
      <c r="UN2781" s="653"/>
      <c r="UO2781" s="653"/>
      <c r="UP2781" s="653"/>
      <c r="UQ2781" s="653"/>
      <c r="UR2781" s="653"/>
      <c r="US2781" s="653"/>
      <c r="UT2781" s="653"/>
      <c r="UU2781" s="653"/>
      <c r="UV2781" s="653"/>
      <c r="UW2781" s="653"/>
      <c r="UX2781" s="653"/>
      <c r="UY2781" s="653"/>
      <c r="UZ2781" s="653"/>
      <c r="VA2781" s="653"/>
      <c r="VB2781" s="653"/>
      <c r="VC2781" s="653"/>
      <c r="VD2781" s="653"/>
      <c r="VE2781" s="653"/>
      <c r="VF2781" s="653"/>
      <c r="VG2781" s="653"/>
      <c r="VH2781" s="653"/>
      <c r="VI2781" s="653"/>
      <c r="VJ2781" s="653"/>
      <c r="VK2781" s="653"/>
      <c r="VL2781" s="653"/>
      <c r="VM2781" s="653"/>
      <c r="VN2781" s="653"/>
      <c r="VO2781" s="653"/>
      <c r="VP2781" s="653"/>
      <c r="VQ2781" s="653"/>
      <c r="VR2781" s="653"/>
      <c r="VS2781" s="653"/>
      <c r="VT2781" s="653"/>
      <c r="VU2781" s="653"/>
      <c r="VV2781" s="653"/>
      <c r="VW2781" s="653"/>
      <c r="VX2781" s="653"/>
      <c r="VY2781" s="653"/>
      <c r="VZ2781" s="653"/>
      <c r="WA2781" s="653"/>
      <c r="WB2781" s="653"/>
      <c r="WC2781" s="653"/>
      <c r="WD2781" s="653"/>
      <c r="WE2781" s="653"/>
      <c r="WF2781" s="653"/>
      <c r="WG2781" s="653"/>
      <c r="WH2781" s="653"/>
      <c r="WI2781" s="653"/>
      <c r="WJ2781" s="653"/>
      <c r="WK2781" s="653"/>
      <c r="WL2781" s="653"/>
      <c r="WM2781" s="653"/>
      <c r="WN2781" s="653"/>
      <c r="WO2781" s="653"/>
      <c r="WP2781" s="653"/>
      <c r="WQ2781" s="653"/>
      <c r="WR2781" s="653"/>
      <c r="WS2781" s="653"/>
      <c r="WT2781" s="653"/>
      <c r="WU2781" s="653"/>
      <c r="WV2781" s="653"/>
      <c r="WW2781" s="653"/>
      <c r="WX2781" s="653"/>
      <c r="WY2781" s="653"/>
      <c r="WZ2781" s="653"/>
      <c r="XA2781" s="653"/>
      <c r="XB2781" s="653"/>
      <c r="XC2781" s="653"/>
      <c r="XD2781" s="653"/>
      <c r="XE2781" s="653"/>
      <c r="XF2781" s="653"/>
      <c r="XG2781" s="653"/>
      <c r="XH2781" s="653"/>
      <c r="XI2781" s="653"/>
      <c r="XJ2781" s="653"/>
      <c r="XK2781" s="653"/>
      <c r="XL2781" s="653"/>
      <c r="XM2781" s="653"/>
      <c r="XN2781" s="653"/>
      <c r="XO2781" s="653"/>
      <c r="XP2781" s="653"/>
      <c r="XQ2781" s="653"/>
      <c r="XR2781" s="653"/>
      <c r="XS2781" s="653"/>
      <c r="XT2781" s="653"/>
      <c r="XU2781" s="653"/>
      <c r="XV2781" s="653"/>
      <c r="XW2781" s="653"/>
      <c r="XX2781" s="653"/>
      <c r="XY2781" s="653"/>
      <c r="XZ2781" s="653"/>
      <c r="YA2781" s="653"/>
      <c r="YB2781" s="653"/>
      <c r="YC2781" s="653"/>
      <c r="YD2781" s="653"/>
      <c r="YE2781" s="653"/>
      <c r="YF2781" s="653"/>
      <c r="YG2781" s="653"/>
      <c r="YH2781" s="653"/>
      <c r="YI2781" s="653"/>
      <c r="YJ2781" s="653"/>
      <c r="YK2781" s="653"/>
      <c r="YL2781" s="653"/>
      <c r="YM2781" s="653"/>
      <c r="YN2781" s="653"/>
      <c r="YO2781" s="653"/>
      <c r="YP2781" s="653"/>
      <c r="YQ2781" s="653"/>
      <c r="YR2781" s="653"/>
      <c r="YS2781" s="653"/>
      <c r="YT2781" s="653"/>
      <c r="YU2781" s="653"/>
      <c r="YV2781" s="653"/>
      <c r="YW2781" s="653"/>
      <c r="YX2781" s="653"/>
      <c r="YY2781" s="653"/>
      <c r="YZ2781" s="653"/>
      <c r="ZA2781" s="653"/>
      <c r="ZB2781" s="653"/>
      <c r="ZC2781" s="653"/>
      <c r="ZD2781" s="653"/>
      <c r="ZE2781" s="653"/>
      <c r="ZF2781" s="653"/>
      <c r="ZG2781" s="653"/>
      <c r="ZH2781" s="653"/>
      <c r="ZI2781" s="653"/>
      <c r="ZJ2781" s="653"/>
      <c r="ZK2781" s="653"/>
      <c r="ZL2781" s="653"/>
      <c r="ZM2781" s="653"/>
      <c r="ZN2781" s="653"/>
      <c r="ZO2781" s="653"/>
      <c r="ZP2781" s="653"/>
      <c r="ZQ2781" s="653"/>
      <c r="ZR2781" s="653"/>
      <c r="ZS2781" s="653"/>
      <c r="ZT2781" s="653"/>
      <c r="ZU2781" s="653"/>
      <c r="ZV2781" s="653"/>
      <c r="ZW2781" s="653"/>
      <c r="ZX2781" s="653"/>
      <c r="ZY2781" s="653"/>
      <c r="ZZ2781" s="653"/>
      <c r="AAA2781" s="653"/>
      <c r="AAB2781" s="653"/>
      <c r="AAC2781" s="653"/>
      <c r="AAD2781" s="653"/>
      <c r="AAE2781" s="653"/>
      <c r="AAF2781" s="653"/>
      <c r="AAG2781" s="653"/>
      <c r="AAH2781" s="653"/>
      <c r="AAI2781" s="653"/>
      <c r="AAJ2781" s="653"/>
      <c r="AAK2781" s="653"/>
      <c r="AAL2781" s="653"/>
      <c r="AAM2781" s="653"/>
      <c r="AAN2781" s="653"/>
      <c r="AAO2781" s="653"/>
      <c r="AAP2781" s="653"/>
      <c r="AAQ2781" s="653"/>
      <c r="AAR2781" s="653"/>
      <c r="AAS2781" s="653"/>
      <c r="AAT2781" s="653"/>
      <c r="AAU2781" s="653"/>
      <c r="AAV2781" s="653"/>
      <c r="AAW2781" s="653"/>
      <c r="AAX2781" s="653"/>
      <c r="AAY2781" s="653"/>
      <c r="AAZ2781" s="653"/>
      <c r="ABA2781" s="653"/>
      <c r="ABB2781" s="653"/>
      <c r="ABC2781" s="653"/>
      <c r="ABD2781" s="653"/>
      <c r="ABE2781" s="653"/>
      <c r="ABF2781" s="653"/>
      <c r="ABG2781" s="653"/>
      <c r="ABH2781" s="653"/>
      <c r="ABI2781" s="653"/>
      <c r="ABJ2781" s="653"/>
      <c r="ABK2781" s="653"/>
      <c r="ABL2781" s="653"/>
      <c r="ABM2781" s="653"/>
      <c r="ABN2781" s="653"/>
      <c r="ABO2781" s="653"/>
      <c r="ABP2781" s="653"/>
      <c r="ABQ2781" s="653"/>
      <c r="ABR2781" s="653"/>
      <c r="ABS2781" s="653"/>
      <c r="ABT2781" s="653"/>
      <c r="ABU2781" s="653"/>
      <c r="ABV2781" s="653"/>
      <c r="ABW2781" s="653"/>
      <c r="ABX2781" s="653"/>
      <c r="ABY2781" s="653"/>
      <c r="ABZ2781" s="653"/>
      <c r="ACA2781" s="653"/>
      <c r="ACB2781" s="653"/>
      <c r="ACC2781" s="653"/>
      <c r="ACD2781" s="653"/>
      <c r="ACE2781" s="653"/>
      <c r="ACF2781" s="653"/>
      <c r="ACG2781" s="653"/>
      <c r="ACH2781" s="653"/>
      <c r="ACI2781" s="653"/>
      <c r="ACJ2781" s="653"/>
      <c r="ACK2781" s="653"/>
      <c r="ACL2781" s="653"/>
      <c r="ACM2781" s="653"/>
      <c r="ACN2781" s="653"/>
      <c r="ACO2781" s="653"/>
      <c r="ACP2781" s="653"/>
      <c r="ACQ2781" s="653"/>
      <c r="ACR2781" s="653"/>
      <c r="ACS2781" s="653"/>
      <c r="ACT2781" s="653"/>
      <c r="ACU2781" s="653"/>
      <c r="ACV2781" s="653"/>
      <c r="ACW2781" s="653"/>
      <c r="ACX2781" s="653"/>
      <c r="ACY2781" s="653"/>
      <c r="ACZ2781" s="653"/>
      <c r="ADA2781" s="653"/>
      <c r="ADB2781" s="653"/>
      <c r="ADC2781" s="653"/>
      <c r="ADD2781" s="653"/>
      <c r="ADE2781" s="653"/>
      <c r="ADF2781" s="653"/>
      <c r="ADG2781" s="653"/>
      <c r="ADH2781" s="653"/>
      <c r="ADI2781" s="653"/>
      <c r="ADJ2781" s="653"/>
      <c r="ADK2781" s="653"/>
      <c r="ADL2781" s="653"/>
      <c r="ADM2781" s="653"/>
      <c r="ADN2781" s="653"/>
      <c r="ADO2781" s="653"/>
      <c r="ADP2781" s="653"/>
      <c r="ADQ2781" s="653"/>
      <c r="ADR2781" s="653"/>
      <c r="ADS2781" s="653"/>
      <c r="ADT2781" s="653"/>
      <c r="ADU2781" s="653"/>
      <c r="ADV2781" s="653"/>
      <c r="ADW2781" s="653"/>
      <c r="ADX2781" s="653"/>
      <c r="ADY2781" s="653"/>
      <c r="ADZ2781" s="653"/>
      <c r="AEA2781" s="653"/>
      <c r="AEB2781" s="653"/>
      <c r="AEC2781" s="653"/>
      <c r="AED2781" s="653"/>
      <c r="AEE2781" s="653"/>
      <c r="AEF2781" s="653"/>
      <c r="AEG2781" s="653"/>
      <c r="AEH2781" s="653"/>
      <c r="AEI2781" s="653"/>
      <c r="AEJ2781" s="653"/>
      <c r="AEK2781" s="653"/>
      <c r="AEL2781" s="653"/>
      <c r="AEM2781" s="653"/>
      <c r="AEN2781" s="653"/>
      <c r="AEO2781" s="653"/>
      <c r="AEP2781" s="653"/>
      <c r="AEQ2781" s="653"/>
      <c r="AER2781" s="653"/>
      <c r="AES2781" s="653"/>
      <c r="AET2781" s="653"/>
      <c r="AEU2781" s="653"/>
      <c r="AEV2781" s="653"/>
      <c r="AEW2781" s="653"/>
      <c r="AEX2781" s="653"/>
      <c r="AEY2781" s="653"/>
      <c r="AEZ2781" s="653"/>
      <c r="AFA2781" s="653"/>
      <c r="AFB2781" s="653"/>
      <c r="AFC2781" s="653"/>
      <c r="AFD2781" s="653"/>
      <c r="AFE2781" s="653"/>
      <c r="AFF2781" s="653"/>
      <c r="AFG2781" s="653"/>
      <c r="AFH2781" s="653"/>
      <c r="AFI2781" s="653"/>
      <c r="AFJ2781" s="653"/>
      <c r="AFK2781" s="653"/>
      <c r="AFL2781" s="653"/>
      <c r="AFM2781" s="653"/>
      <c r="AFN2781" s="653"/>
      <c r="AFO2781" s="653"/>
      <c r="AFP2781" s="653"/>
      <c r="AFQ2781" s="653"/>
      <c r="AFR2781" s="653"/>
      <c r="AFS2781" s="653"/>
      <c r="AFT2781" s="653"/>
      <c r="AFU2781" s="653"/>
      <c r="AFV2781" s="653"/>
      <c r="AFW2781" s="653"/>
      <c r="AFX2781" s="653"/>
      <c r="AFY2781" s="653"/>
      <c r="AFZ2781" s="653"/>
      <c r="AGA2781" s="653"/>
      <c r="AGB2781" s="653"/>
      <c r="AGC2781" s="653"/>
      <c r="AGD2781" s="653"/>
      <c r="AGE2781" s="653"/>
      <c r="AGF2781" s="653"/>
      <c r="AGG2781" s="653"/>
      <c r="AGH2781" s="653"/>
      <c r="AGI2781" s="653"/>
      <c r="AGJ2781" s="653"/>
      <c r="AGK2781" s="653"/>
      <c r="AGL2781" s="653"/>
      <c r="AGM2781" s="653"/>
      <c r="AGN2781" s="653"/>
      <c r="AGO2781" s="653"/>
      <c r="AGP2781" s="653"/>
      <c r="AGQ2781" s="653"/>
      <c r="AGR2781" s="653"/>
      <c r="AGS2781" s="653"/>
      <c r="AGT2781" s="653"/>
      <c r="AGU2781" s="653"/>
      <c r="AGV2781" s="653"/>
      <c r="AGW2781" s="653"/>
      <c r="AGX2781" s="653"/>
      <c r="AGY2781" s="653"/>
      <c r="AGZ2781" s="653"/>
      <c r="AHA2781" s="653"/>
      <c r="AHB2781" s="653"/>
      <c r="AHC2781" s="653"/>
      <c r="AHD2781" s="653"/>
      <c r="AHE2781" s="653"/>
      <c r="AHF2781" s="653"/>
      <c r="AHG2781" s="653"/>
      <c r="AHH2781" s="653"/>
      <c r="AHI2781" s="653"/>
      <c r="AHJ2781" s="653"/>
      <c r="AHK2781" s="653"/>
      <c r="AHL2781" s="653"/>
      <c r="AHM2781" s="653"/>
      <c r="AHN2781" s="653"/>
      <c r="AHO2781" s="653"/>
      <c r="AHP2781" s="653"/>
      <c r="AHQ2781" s="653"/>
      <c r="AHR2781" s="653"/>
      <c r="AHS2781" s="653"/>
      <c r="AHT2781" s="653"/>
      <c r="AHU2781" s="653"/>
      <c r="AHV2781" s="653"/>
      <c r="AHW2781" s="653"/>
      <c r="AHX2781" s="653"/>
      <c r="AHY2781" s="653"/>
      <c r="AHZ2781" s="653"/>
      <c r="AIA2781" s="653"/>
      <c r="AIB2781" s="653"/>
      <c r="AIC2781" s="653"/>
      <c r="AID2781" s="653"/>
      <c r="AIE2781" s="653"/>
      <c r="AIF2781" s="653"/>
      <c r="AIG2781" s="653"/>
      <c r="AIH2781" s="653"/>
      <c r="AII2781" s="653"/>
      <c r="AIJ2781" s="653"/>
      <c r="AIK2781" s="653"/>
      <c r="AIL2781" s="653"/>
      <c r="AIM2781" s="653"/>
      <c r="AIN2781" s="653"/>
      <c r="AIO2781" s="653"/>
      <c r="AIP2781" s="653"/>
      <c r="AIQ2781" s="653"/>
      <c r="AIR2781" s="653"/>
      <c r="AIS2781" s="653"/>
      <c r="AIT2781" s="653"/>
      <c r="AIU2781" s="653"/>
      <c r="AIV2781" s="653"/>
      <c r="AIW2781" s="653"/>
      <c r="AIX2781" s="653"/>
      <c r="AIY2781" s="653"/>
      <c r="AIZ2781" s="653"/>
      <c r="AJA2781" s="653"/>
      <c r="AJB2781" s="653"/>
      <c r="AJC2781" s="653"/>
      <c r="AJD2781" s="653"/>
      <c r="AJE2781" s="653"/>
      <c r="AJF2781" s="653"/>
      <c r="AJG2781" s="653"/>
      <c r="AJH2781" s="653"/>
      <c r="AJI2781" s="653"/>
      <c r="AJJ2781" s="653"/>
      <c r="AJK2781" s="653"/>
      <c r="AJL2781" s="653"/>
      <c r="AJM2781" s="653"/>
      <c r="AJN2781" s="653"/>
      <c r="AJO2781" s="653"/>
      <c r="AJP2781" s="653"/>
      <c r="AJQ2781" s="653"/>
      <c r="AJR2781" s="653"/>
      <c r="AJS2781" s="653"/>
      <c r="AJT2781" s="653"/>
      <c r="AJU2781" s="653"/>
      <c r="AJV2781" s="653"/>
      <c r="AJW2781" s="653"/>
      <c r="AJX2781" s="653"/>
      <c r="AJY2781" s="653"/>
      <c r="AJZ2781" s="653"/>
      <c r="AKA2781" s="653"/>
      <c r="AKB2781" s="653"/>
      <c r="AKC2781" s="653"/>
      <c r="AKD2781" s="653"/>
      <c r="AKE2781" s="653"/>
      <c r="AKF2781" s="653"/>
      <c r="AKG2781" s="653"/>
      <c r="AKH2781" s="653"/>
      <c r="AKI2781" s="653"/>
      <c r="AKJ2781" s="653"/>
      <c r="AKK2781" s="653"/>
      <c r="AKL2781" s="653"/>
      <c r="AKM2781" s="653"/>
      <c r="AKN2781" s="653"/>
      <c r="AKO2781" s="653"/>
      <c r="AKP2781" s="653"/>
      <c r="AKQ2781" s="653"/>
      <c r="AKR2781" s="653"/>
      <c r="AKS2781" s="653"/>
      <c r="AKT2781" s="653"/>
      <c r="AKU2781" s="653"/>
      <c r="AKV2781" s="653"/>
      <c r="AKW2781" s="653"/>
      <c r="AKX2781" s="653"/>
      <c r="AKY2781" s="653"/>
      <c r="AKZ2781" s="653"/>
      <c r="ALA2781" s="653"/>
      <c r="ALB2781" s="653"/>
      <c r="ALC2781" s="653"/>
      <c r="ALD2781" s="653"/>
      <c r="ALE2781" s="653"/>
      <c r="ALF2781" s="653"/>
      <c r="ALG2781" s="653"/>
      <c r="ALH2781" s="653"/>
      <c r="ALI2781" s="653"/>
      <c r="ALJ2781" s="653"/>
      <c r="ALK2781" s="653"/>
      <c r="ALL2781" s="653"/>
      <c r="ALM2781" s="653"/>
      <c r="ALN2781" s="653"/>
      <c r="ALO2781" s="653"/>
      <c r="ALP2781" s="653"/>
      <c r="ALQ2781" s="653"/>
      <c r="ALR2781" s="653"/>
      <c r="ALS2781" s="653"/>
      <c r="ALT2781" s="653"/>
      <c r="ALU2781" s="653"/>
      <c r="ALV2781" s="653"/>
      <c r="ALW2781" s="653"/>
      <c r="ALX2781" s="653"/>
      <c r="ALY2781" s="653"/>
      <c r="ALZ2781" s="653"/>
      <c r="AMA2781" s="653"/>
      <c r="AMB2781" s="653"/>
      <c r="AMC2781" s="653"/>
      <c r="AMD2781" s="653"/>
      <c r="AME2781" s="653"/>
      <c r="AMF2781" s="653"/>
      <c r="AMG2781" s="653"/>
      <c r="AMH2781" s="653"/>
      <c r="AMI2781" s="653"/>
      <c r="AMJ2781" s="653"/>
      <c r="AMK2781" s="653"/>
      <c r="AML2781" s="653"/>
      <c r="AMM2781" s="653"/>
      <c r="AMN2781" s="653"/>
      <c r="AMO2781" s="653"/>
      <c r="AMP2781" s="653"/>
      <c r="AMQ2781" s="653"/>
      <c r="AMR2781" s="653"/>
      <c r="AMS2781" s="653"/>
      <c r="AMT2781" s="653"/>
      <c r="AMU2781" s="653"/>
      <c r="AMV2781" s="653"/>
      <c r="AMW2781" s="653"/>
      <c r="AMX2781" s="653"/>
      <c r="AMY2781" s="653"/>
      <c r="AMZ2781" s="653"/>
      <c r="ANA2781" s="653"/>
      <c r="ANB2781" s="653"/>
      <c r="ANC2781" s="653"/>
      <c r="AND2781" s="653"/>
      <c r="ANE2781" s="653"/>
      <c r="ANF2781" s="653"/>
      <c r="ANG2781" s="653"/>
      <c r="ANH2781" s="653"/>
      <c r="ANI2781" s="653"/>
      <c r="ANJ2781" s="653"/>
      <c r="ANK2781" s="653"/>
      <c r="ANL2781" s="653"/>
      <c r="ANM2781" s="653"/>
      <c r="ANN2781" s="653"/>
      <c r="ANO2781" s="653"/>
      <c r="ANP2781" s="653"/>
      <c r="ANQ2781" s="653"/>
      <c r="ANR2781" s="653"/>
      <c r="ANS2781" s="653"/>
      <c r="ANT2781" s="653"/>
      <c r="ANU2781" s="653"/>
      <c r="ANV2781" s="653"/>
      <c r="ANW2781" s="653"/>
      <c r="ANX2781" s="653"/>
      <c r="ANY2781" s="653"/>
      <c r="ANZ2781" s="653"/>
      <c r="AOA2781" s="653"/>
      <c r="AOB2781" s="653"/>
      <c r="AOC2781" s="653"/>
      <c r="AOD2781" s="653"/>
      <c r="AOE2781" s="653"/>
      <c r="AOF2781" s="653"/>
      <c r="AOG2781" s="653"/>
      <c r="AOH2781" s="653"/>
      <c r="AOI2781" s="653"/>
      <c r="AOJ2781" s="653"/>
      <c r="AOK2781" s="653"/>
      <c r="AOL2781" s="653"/>
      <c r="AOM2781" s="653"/>
      <c r="AON2781" s="653"/>
      <c r="AOO2781" s="653"/>
      <c r="AOP2781" s="653"/>
      <c r="AOQ2781" s="653"/>
      <c r="AOR2781" s="653"/>
      <c r="AOS2781" s="653"/>
      <c r="AOT2781" s="653"/>
      <c r="AOU2781" s="653"/>
      <c r="AOV2781" s="653"/>
      <c r="AOW2781" s="653"/>
      <c r="AOX2781" s="653"/>
      <c r="AOY2781" s="653"/>
      <c r="AOZ2781" s="653"/>
      <c r="APA2781" s="653"/>
      <c r="APB2781" s="653"/>
      <c r="APC2781" s="653"/>
      <c r="APD2781" s="653"/>
      <c r="APE2781" s="653"/>
      <c r="APF2781" s="653"/>
      <c r="APG2781" s="653"/>
      <c r="APH2781" s="653"/>
      <c r="API2781" s="653"/>
      <c r="APJ2781" s="653"/>
      <c r="APK2781" s="653"/>
      <c r="APL2781" s="653"/>
      <c r="APM2781" s="653"/>
      <c r="APN2781" s="653"/>
      <c r="APO2781" s="653"/>
      <c r="APP2781" s="653"/>
      <c r="APQ2781" s="653"/>
      <c r="APR2781" s="653"/>
      <c r="APS2781" s="653"/>
      <c r="APT2781" s="653"/>
      <c r="APU2781" s="653"/>
      <c r="APV2781" s="653"/>
      <c r="APW2781" s="653"/>
      <c r="APX2781" s="653"/>
      <c r="APY2781" s="653"/>
      <c r="APZ2781" s="653"/>
      <c r="AQA2781" s="653"/>
      <c r="AQB2781" s="653"/>
      <c r="AQC2781" s="653"/>
      <c r="AQD2781" s="653"/>
      <c r="AQE2781" s="653"/>
      <c r="AQF2781" s="653"/>
      <c r="AQG2781" s="653"/>
      <c r="AQH2781" s="653"/>
      <c r="AQI2781" s="653"/>
      <c r="AQJ2781" s="653"/>
      <c r="AQK2781" s="653"/>
      <c r="AQL2781" s="653"/>
      <c r="AQM2781" s="653"/>
      <c r="AQN2781" s="653"/>
      <c r="AQO2781" s="653"/>
      <c r="AQP2781" s="653"/>
      <c r="AQQ2781" s="653"/>
      <c r="AQR2781" s="653"/>
      <c r="AQS2781" s="653"/>
      <c r="AQT2781" s="653"/>
      <c r="AQU2781" s="653"/>
      <c r="AQV2781" s="653"/>
      <c r="AQW2781" s="653"/>
      <c r="AQX2781" s="653"/>
      <c r="AQY2781" s="653"/>
      <c r="AQZ2781" s="653"/>
      <c r="ARA2781" s="653"/>
      <c r="ARB2781" s="653"/>
      <c r="ARC2781" s="653"/>
      <c r="ARD2781" s="653"/>
      <c r="ARE2781" s="653"/>
      <c r="ARF2781" s="653"/>
      <c r="ARG2781" s="653"/>
      <c r="ARH2781" s="653"/>
      <c r="ARI2781" s="653"/>
      <c r="ARJ2781" s="653"/>
      <c r="ARK2781" s="653"/>
      <c r="ARL2781" s="653"/>
      <c r="ARM2781" s="653"/>
      <c r="ARN2781" s="653"/>
      <c r="ARO2781" s="653"/>
      <c r="ARP2781" s="653"/>
      <c r="ARQ2781" s="653"/>
      <c r="ARR2781" s="653"/>
      <c r="ARS2781" s="653"/>
      <c r="ART2781" s="653"/>
      <c r="ARU2781" s="653"/>
      <c r="ARV2781" s="653"/>
      <c r="ARW2781" s="653"/>
      <c r="ARX2781" s="653"/>
      <c r="ARY2781" s="653"/>
      <c r="ARZ2781" s="653"/>
      <c r="ASA2781" s="653"/>
      <c r="ASB2781" s="653"/>
      <c r="ASC2781" s="653"/>
      <c r="ASD2781" s="653"/>
      <c r="ASE2781" s="653"/>
      <c r="ASF2781" s="653"/>
      <c r="ASG2781" s="653"/>
      <c r="ASH2781" s="653"/>
      <c r="ASI2781" s="653"/>
      <c r="ASJ2781" s="653"/>
      <c r="ASK2781" s="653"/>
      <c r="ASL2781" s="653"/>
      <c r="ASM2781" s="653"/>
      <c r="ASN2781" s="653"/>
      <c r="ASO2781" s="653"/>
      <c r="ASP2781" s="653"/>
      <c r="ASQ2781" s="653"/>
      <c r="ASR2781" s="653"/>
      <c r="ASS2781" s="653"/>
      <c r="AST2781" s="653"/>
      <c r="ASU2781" s="653"/>
      <c r="ASV2781" s="653"/>
      <c r="ASW2781" s="653"/>
      <c r="ASX2781" s="653"/>
      <c r="ASY2781" s="653"/>
      <c r="ASZ2781" s="653"/>
      <c r="ATA2781" s="653"/>
      <c r="ATB2781" s="653"/>
      <c r="ATC2781" s="653"/>
      <c r="ATD2781" s="653"/>
      <c r="ATE2781" s="653"/>
      <c r="ATF2781" s="653"/>
      <c r="ATG2781" s="653"/>
      <c r="ATH2781" s="653"/>
      <c r="ATI2781" s="653"/>
      <c r="ATJ2781" s="653"/>
      <c r="ATK2781" s="653"/>
      <c r="ATL2781" s="653"/>
      <c r="ATM2781" s="653"/>
      <c r="ATN2781" s="653"/>
      <c r="ATO2781" s="653"/>
      <c r="ATP2781" s="653"/>
      <c r="ATQ2781" s="653"/>
      <c r="ATR2781" s="653"/>
      <c r="ATS2781" s="653"/>
      <c r="ATT2781" s="653"/>
      <c r="ATU2781" s="653"/>
      <c r="ATV2781" s="653"/>
      <c r="ATW2781" s="653"/>
      <c r="ATX2781" s="653"/>
      <c r="ATY2781" s="653"/>
      <c r="ATZ2781" s="653"/>
      <c r="AUA2781" s="653"/>
      <c r="AUB2781" s="653"/>
      <c r="AUC2781" s="653"/>
      <c r="AUD2781" s="653"/>
      <c r="AUE2781" s="653"/>
      <c r="AUF2781" s="653"/>
      <c r="AUG2781" s="653"/>
      <c r="AUH2781" s="653"/>
      <c r="AUI2781" s="653"/>
      <c r="AUJ2781" s="653"/>
      <c r="AUK2781" s="653"/>
      <c r="AUL2781" s="653"/>
      <c r="AUM2781" s="653"/>
      <c r="AUN2781" s="653"/>
      <c r="AUO2781" s="653"/>
      <c r="AUP2781" s="653"/>
      <c r="AUQ2781" s="653"/>
      <c r="AUR2781" s="653"/>
      <c r="AUS2781" s="653"/>
      <c r="AUT2781" s="653"/>
      <c r="AUU2781" s="653"/>
      <c r="AUV2781" s="653"/>
      <c r="AUW2781" s="653"/>
      <c r="AUX2781" s="653"/>
      <c r="AUY2781" s="653"/>
      <c r="AUZ2781" s="653"/>
      <c r="AVA2781" s="653"/>
      <c r="AVB2781" s="653"/>
      <c r="AVC2781" s="653"/>
      <c r="AVD2781" s="653"/>
      <c r="AVE2781" s="653"/>
      <c r="AVF2781" s="653"/>
      <c r="AVG2781" s="653"/>
      <c r="AVH2781" s="653"/>
      <c r="AVI2781" s="653"/>
      <c r="AVJ2781" s="653"/>
      <c r="AVK2781" s="653"/>
      <c r="AVL2781" s="653"/>
      <c r="AVM2781" s="653"/>
      <c r="AVN2781" s="653"/>
      <c r="AVO2781" s="653"/>
      <c r="AVP2781" s="653"/>
      <c r="AVQ2781" s="653"/>
      <c r="AVR2781" s="653"/>
      <c r="AVS2781" s="653"/>
      <c r="AVT2781" s="653"/>
      <c r="AVU2781" s="653"/>
      <c r="AVV2781" s="653"/>
      <c r="AVW2781" s="653"/>
      <c r="AVX2781" s="653"/>
      <c r="AVY2781" s="653"/>
      <c r="AVZ2781" s="653"/>
      <c r="AWA2781" s="653"/>
      <c r="AWB2781" s="653"/>
      <c r="AWC2781" s="653"/>
      <c r="AWD2781" s="653"/>
      <c r="AWE2781" s="653"/>
      <c r="AWF2781" s="653"/>
      <c r="AWG2781" s="653"/>
      <c r="AWH2781" s="653"/>
      <c r="AWI2781" s="653"/>
      <c r="AWJ2781" s="653"/>
      <c r="AWK2781" s="653"/>
      <c r="AWL2781" s="653"/>
      <c r="AWM2781" s="653"/>
      <c r="AWN2781" s="653"/>
      <c r="AWO2781" s="653"/>
      <c r="AWP2781" s="653"/>
      <c r="AWQ2781" s="653"/>
      <c r="AWR2781" s="653"/>
      <c r="AWS2781" s="653"/>
      <c r="AWT2781" s="653"/>
      <c r="AWU2781" s="653"/>
      <c r="AWV2781" s="653"/>
      <c r="AWW2781" s="653"/>
      <c r="AWX2781" s="653"/>
      <c r="AWY2781" s="653"/>
      <c r="AWZ2781" s="653"/>
      <c r="AXA2781" s="653"/>
      <c r="AXB2781" s="653"/>
      <c r="AXC2781" s="653"/>
      <c r="AXD2781" s="653"/>
      <c r="AXE2781" s="653"/>
      <c r="AXF2781" s="653"/>
      <c r="AXG2781" s="653"/>
      <c r="AXH2781" s="653"/>
      <c r="AXI2781" s="653"/>
      <c r="AXJ2781" s="653"/>
      <c r="AXK2781" s="653"/>
      <c r="AXL2781" s="653"/>
      <c r="AXM2781" s="653"/>
      <c r="AXN2781" s="653"/>
      <c r="AXO2781" s="653"/>
      <c r="AXP2781" s="653"/>
      <c r="AXQ2781" s="653"/>
      <c r="AXR2781" s="653"/>
      <c r="AXS2781" s="653"/>
      <c r="AXT2781" s="653"/>
      <c r="AXU2781" s="653"/>
      <c r="AXV2781" s="653"/>
      <c r="AXW2781" s="653"/>
      <c r="AXX2781" s="653"/>
      <c r="AXY2781" s="653"/>
      <c r="AXZ2781" s="653"/>
      <c r="AYA2781" s="653"/>
      <c r="AYB2781" s="653"/>
      <c r="AYC2781" s="653"/>
      <c r="AYD2781" s="653"/>
      <c r="AYE2781" s="653"/>
      <c r="AYF2781" s="653"/>
      <c r="AYG2781" s="653"/>
      <c r="AYH2781" s="653"/>
      <c r="AYI2781" s="653"/>
      <c r="AYJ2781" s="653"/>
      <c r="AYK2781" s="653"/>
      <c r="AYL2781" s="653"/>
      <c r="AYM2781" s="653"/>
      <c r="AYN2781" s="653"/>
      <c r="AYO2781" s="653"/>
      <c r="AYP2781" s="653"/>
      <c r="AYQ2781" s="653"/>
      <c r="AYR2781" s="653"/>
      <c r="AYS2781" s="653"/>
      <c r="AYT2781" s="653"/>
      <c r="AYU2781" s="653"/>
      <c r="AYV2781" s="653"/>
      <c r="AYW2781" s="653"/>
      <c r="AYX2781" s="653"/>
      <c r="AYY2781" s="653"/>
      <c r="AYZ2781" s="653"/>
      <c r="AZA2781" s="653"/>
      <c r="AZB2781" s="653"/>
      <c r="AZC2781" s="653"/>
      <c r="AZD2781" s="653"/>
      <c r="AZE2781" s="653"/>
      <c r="AZF2781" s="653"/>
      <c r="AZG2781" s="653"/>
      <c r="AZH2781" s="653"/>
      <c r="AZI2781" s="653"/>
      <c r="AZJ2781" s="653"/>
      <c r="AZK2781" s="653"/>
      <c r="AZL2781" s="653"/>
      <c r="AZM2781" s="653"/>
      <c r="AZN2781" s="653"/>
      <c r="AZO2781" s="653"/>
      <c r="AZP2781" s="653"/>
      <c r="AZQ2781" s="653"/>
      <c r="AZR2781" s="653"/>
      <c r="AZS2781" s="653"/>
      <c r="AZT2781" s="653"/>
      <c r="AZU2781" s="653"/>
      <c r="AZV2781" s="653"/>
      <c r="AZW2781" s="653"/>
      <c r="AZX2781" s="653"/>
      <c r="AZY2781" s="653"/>
      <c r="AZZ2781" s="653"/>
      <c r="BAA2781" s="653"/>
      <c r="BAB2781" s="653"/>
      <c r="BAC2781" s="653"/>
      <c r="BAD2781" s="653"/>
      <c r="BAE2781" s="653"/>
      <c r="BAF2781" s="653"/>
      <c r="BAG2781" s="653"/>
      <c r="BAH2781" s="653"/>
      <c r="BAI2781" s="653"/>
      <c r="BAJ2781" s="653"/>
      <c r="BAK2781" s="653"/>
      <c r="BAL2781" s="653"/>
      <c r="BAM2781" s="653"/>
      <c r="BAN2781" s="653"/>
      <c r="BAO2781" s="653"/>
      <c r="BAP2781" s="653"/>
      <c r="BAQ2781" s="653"/>
      <c r="BAR2781" s="653"/>
      <c r="BAS2781" s="653"/>
      <c r="BAT2781" s="653"/>
      <c r="BAU2781" s="653"/>
      <c r="BAV2781" s="653"/>
      <c r="BAW2781" s="653"/>
      <c r="BAX2781" s="653"/>
      <c r="BAY2781" s="653"/>
      <c r="BAZ2781" s="653"/>
      <c r="BBA2781" s="653"/>
      <c r="BBB2781" s="653"/>
      <c r="BBC2781" s="653"/>
      <c r="BBD2781" s="653"/>
      <c r="BBE2781" s="653"/>
      <c r="BBF2781" s="653"/>
      <c r="BBG2781" s="653"/>
      <c r="BBH2781" s="653"/>
      <c r="BBI2781" s="653"/>
      <c r="BBJ2781" s="653"/>
      <c r="BBK2781" s="653"/>
      <c r="BBL2781" s="653"/>
      <c r="BBM2781" s="653"/>
      <c r="BBN2781" s="653"/>
      <c r="BBO2781" s="653"/>
      <c r="BBP2781" s="653"/>
      <c r="BBQ2781" s="653"/>
      <c r="BBR2781" s="653"/>
      <c r="BBS2781" s="653"/>
      <c r="BBT2781" s="653"/>
      <c r="BBU2781" s="653"/>
      <c r="BBV2781" s="653"/>
      <c r="BBW2781" s="653"/>
      <c r="BBX2781" s="653"/>
      <c r="BBY2781" s="653"/>
      <c r="BBZ2781" s="653"/>
      <c r="BCA2781" s="653"/>
      <c r="BCB2781" s="653"/>
      <c r="BCC2781" s="653"/>
      <c r="BCD2781" s="653"/>
      <c r="BCE2781" s="653"/>
      <c r="BCF2781" s="653"/>
      <c r="BCG2781" s="653"/>
      <c r="BCH2781" s="653"/>
      <c r="BCI2781" s="653"/>
      <c r="BCJ2781" s="653"/>
      <c r="BCK2781" s="653"/>
      <c r="BCL2781" s="653"/>
      <c r="BCM2781" s="653"/>
      <c r="BCN2781" s="653"/>
      <c r="BCO2781" s="653"/>
      <c r="BCP2781" s="653"/>
      <c r="BCQ2781" s="653"/>
      <c r="BCR2781" s="653"/>
      <c r="BCS2781" s="653"/>
      <c r="BCT2781" s="653"/>
      <c r="BCU2781" s="653"/>
      <c r="BCV2781" s="653"/>
      <c r="BCW2781" s="653"/>
      <c r="BCX2781" s="653"/>
      <c r="BCY2781" s="653"/>
      <c r="BCZ2781" s="653"/>
      <c r="BDA2781" s="653"/>
      <c r="BDB2781" s="653"/>
      <c r="BDC2781" s="653"/>
      <c r="BDD2781" s="653"/>
      <c r="BDE2781" s="653"/>
      <c r="BDF2781" s="653"/>
      <c r="BDG2781" s="653"/>
      <c r="BDH2781" s="653"/>
      <c r="BDI2781" s="653"/>
      <c r="BDJ2781" s="653"/>
      <c r="BDK2781" s="653"/>
      <c r="BDL2781" s="653"/>
      <c r="BDM2781" s="653"/>
      <c r="BDN2781" s="653"/>
      <c r="BDO2781" s="653"/>
      <c r="BDP2781" s="653"/>
      <c r="BDQ2781" s="653"/>
      <c r="BDR2781" s="653"/>
      <c r="BDS2781" s="653"/>
      <c r="BDT2781" s="653"/>
      <c r="BDU2781" s="653"/>
      <c r="BDV2781" s="653"/>
      <c r="BDW2781" s="653"/>
      <c r="BDX2781" s="653"/>
      <c r="BDY2781" s="653"/>
      <c r="BDZ2781" s="653"/>
      <c r="BEA2781" s="653"/>
      <c r="BEB2781" s="653"/>
      <c r="BEC2781" s="653"/>
      <c r="BED2781" s="653"/>
      <c r="BEE2781" s="653"/>
      <c r="BEF2781" s="653"/>
      <c r="BEG2781" s="653"/>
      <c r="BEH2781" s="653"/>
      <c r="BEI2781" s="653"/>
      <c r="BEJ2781" s="653"/>
      <c r="BEK2781" s="653"/>
      <c r="BEL2781" s="653"/>
      <c r="BEM2781" s="653"/>
      <c r="BEN2781" s="653"/>
      <c r="BEO2781" s="653"/>
      <c r="BEP2781" s="653"/>
      <c r="BEQ2781" s="653"/>
      <c r="BER2781" s="653"/>
      <c r="BES2781" s="653"/>
      <c r="BET2781" s="653"/>
      <c r="BEU2781" s="653"/>
      <c r="BEV2781" s="653"/>
      <c r="BEW2781" s="653"/>
      <c r="BEX2781" s="653"/>
      <c r="BEY2781" s="653"/>
      <c r="BEZ2781" s="653"/>
      <c r="BFA2781" s="653"/>
      <c r="BFB2781" s="653"/>
      <c r="BFC2781" s="653"/>
      <c r="BFD2781" s="653"/>
      <c r="BFE2781" s="653"/>
      <c r="BFF2781" s="653"/>
      <c r="BFG2781" s="653"/>
      <c r="BFH2781" s="653"/>
      <c r="BFI2781" s="653"/>
      <c r="BFJ2781" s="653"/>
      <c r="BFK2781" s="653"/>
      <c r="BFL2781" s="653"/>
      <c r="BFM2781" s="653"/>
      <c r="BFN2781" s="653"/>
      <c r="BFO2781" s="653"/>
      <c r="BFP2781" s="653"/>
      <c r="BFQ2781" s="653"/>
      <c r="BFR2781" s="653"/>
      <c r="BFS2781" s="653"/>
      <c r="BFT2781" s="653"/>
      <c r="BFU2781" s="653"/>
      <c r="BFV2781" s="653"/>
      <c r="BFW2781" s="653"/>
      <c r="BFX2781" s="653"/>
      <c r="BFY2781" s="653"/>
      <c r="BFZ2781" s="653"/>
      <c r="BGA2781" s="653"/>
      <c r="BGB2781" s="653"/>
      <c r="BGC2781" s="653"/>
      <c r="BGD2781" s="653"/>
      <c r="BGE2781" s="653"/>
      <c r="BGF2781" s="653"/>
      <c r="BGG2781" s="653"/>
      <c r="BGH2781" s="653"/>
      <c r="BGI2781" s="653"/>
      <c r="BGJ2781" s="653"/>
      <c r="BGK2781" s="653"/>
      <c r="BGL2781" s="653"/>
      <c r="BGM2781" s="653"/>
      <c r="BGN2781" s="653"/>
      <c r="BGO2781" s="653"/>
      <c r="BGP2781" s="653"/>
      <c r="BGQ2781" s="653"/>
      <c r="BGR2781" s="653"/>
      <c r="BGS2781" s="653"/>
      <c r="BGT2781" s="653"/>
      <c r="BGU2781" s="653"/>
      <c r="BGV2781" s="653"/>
      <c r="BGW2781" s="653"/>
      <c r="BGX2781" s="653"/>
      <c r="BGY2781" s="653"/>
      <c r="BGZ2781" s="653"/>
      <c r="BHA2781" s="653"/>
      <c r="BHB2781" s="653"/>
      <c r="BHC2781" s="653"/>
      <c r="BHD2781" s="653"/>
      <c r="BHE2781" s="653"/>
      <c r="BHF2781" s="653"/>
      <c r="BHG2781" s="653"/>
      <c r="BHH2781" s="653"/>
      <c r="BHI2781" s="653"/>
      <c r="BHJ2781" s="653"/>
      <c r="BHK2781" s="653"/>
      <c r="BHL2781" s="653"/>
      <c r="BHM2781" s="653"/>
      <c r="BHN2781" s="653"/>
      <c r="BHO2781" s="653"/>
      <c r="BHP2781" s="653"/>
      <c r="BHQ2781" s="653"/>
      <c r="BHR2781" s="653"/>
      <c r="BHS2781" s="653"/>
      <c r="BHT2781" s="653"/>
      <c r="BHU2781" s="653"/>
      <c r="BHV2781" s="653"/>
      <c r="BHW2781" s="653"/>
      <c r="BHX2781" s="653"/>
      <c r="BHY2781" s="653"/>
      <c r="BHZ2781" s="653"/>
      <c r="BIA2781" s="653"/>
      <c r="BIB2781" s="653"/>
      <c r="BIC2781" s="653"/>
      <c r="BID2781" s="653"/>
      <c r="BIE2781" s="653"/>
      <c r="BIF2781" s="653"/>
      <c r="BIG2781" s="653"/>
      <c r="BIH2781" s="653"/>
      <c r="BII2781" s="653"/>
      <c r="BIJ2781" s="653"/>
      <c r="BIK2781" s="653"/>
      <c r="BIL2781" s="653"/>
      <c r="BIM2781" s="653"/>
      <c r="BIN2781" s="653"/>
      <c r="BIO2781" s="653"/>
      <c r="BIP2781" s="653"/>
      <c r="BIQ2781" s="653"/>
      <c r="BIR2781" s="653"/>
      <c r="BIS2781" s="653"/>
      <c r="BIT2781" s="653"/>
      <c r="BIU2781" s="653"/>
      <c r="BIV2781" s="653"/>
      <c r="BIW2781" s="653"/>
      <c r="BIX2781" s="653"/>
      <c r="BIY2781" s="653"/>
      <c r="BIZ2781" s="653"/>
      <c r="BJA2781" s="653"/>
      <c r="BJB2781" s="653"/>
      <c r="BJC2781" s="653"/>
      <c r="BJD2781" s="653"/>
      <c r="BJE2781" s="653"/>
      <c r="BJF2781" s="653"/>
      <c r="BJG2781" s="653"/>
      <c r="BJH2781" s="653"/>
      <c r="BJI2781" s="653"/>
      <c r="BJJ2781" s="653"/>
      <c r="BJK2781" s="653"/>
      <c r="BJL2781" s="653"/>
      <c r="BJM2781" s="653"/>
      <c r="BJN2781" s="653"/>
      <c r="BJO2781" s="653"/>
      <c r="BJP2781" s="653"/>
      <c r="BJQ2781" s="653"/>
      <c r="BJR2781" s="653"/>
      <c r="BJS2781" s="653"/>
      <c r="BJT2781" s="653"/>
      <c r="BJU2781" s="653"/>
      <c r="BJV2781" s="653"/>
      <c r="BJW2781" s="653"/>
      <c r="BJX2781" s="653"/>
      <c r="BJY2781" s="653"/>
      <c r="BJZ2781" s="653"/>
      <c r="BKA2781" s="653"/>
      <c r="BKB2781" s="653"/>
      <c r="BKC2781" s="653"/>
      <c r="BKD2781" s="653"/>
      <c r="BKE2781" s="653"/>
      <c r="BKF2781" s="653"/>
      <c r="BKG2781" s="653"/>
      <c r="BKH2781" s="653"/>
      <c r="BKI2781" s="653"/>
      <c r="BKJ2781" s="653"/>
      <c r="BKK2781" s="653"/>
      <c r="BKL2781" s="653"/>
      <c r="BKM2781" s="653"/>
      <c r="BKN2781" s="653"/>
      <c r="BKO2781" s="653"/>
      <c r="BKP2781" s="653"/>
      <c r="BKQ2781" s="653"/>
      <c r="BKR2781" s="653"/>
      <c r="BKS2781" s="653"/>
      <c r="BKT2781" s="653"/>
      <c r="BKU2781" s="653"/>
      <c r="BKV2781" s="653"/>
      <c r="BKW2781" s="653"/>
      <c r="BKX2781" s="653"/>
      <c r="BKY2781" s="653"/>
      <c r="BKZ2781" s="653"/>
      <c r="BLA2781" s="653"/>
      <c r="BLB2781" s="653"/>
      <c r="BLC2781" s="653"/>
      <c r="BLD2781" s="653"/>
      <c r="BLE2781" s="653"/>
      <c r="BLF2781" s="653"/>
      <c r="BLG2781" s="653"/>
      <c r="BLH2781" s="653"/>
      <c r="BLI2781" s="653"/>
      <c r="BLJ2781" s="653"/>
      <c r="BLK2781" s="653"/>
      <c r="BLL2781" s="653"/>
      <c r="BLM2781" s="653"/>
      <c r="BLN2781" s="653"/>
      <c r="BLO2781" s="653"/>
      <c r="BLP2781" s="653"/>
      <c r="BLQ2781" s="653"/>
      <c r="BLR2781" s="653"/>
      <c r="BLS2781" s="653"/>
      <c r="BLT2781" s="653"/>
      <c r="BLU2781" s="653"/>
      <c r="BLV2781" s="653"/>
      <c r="BLW2781" s="653"/>
      <c r="BLX2781" s="653"/>
      <c r="BLY2781" s="653"/>
      <c r="BLZ2781" s="653"/>
      <c r="BMA2781" s="653"/>
      <c r="BMB2781" s="653"/>
      <c r="BMC2781" s="653"/>
      <c r="BMD2781" s="653"/>
      <c r="BME2781" s="653"/>
      <c r="BMF2781" s="653"/>
      <c r="BMG2781" s="653"/>
      <c r="BMH2781" s="653"/>
      <c r="BMI2781" s="653"/>
      <c r="BMJ2781" s="653"/>
      <c r="BMK2781" s="653"/>
      <c r="BML2781" s="653"/>
      <c r="BMM2781" s="653"/>
      <c r="BMN2781" s="653"/>
      <c r="BMO2781" s="653"/>
      <c r="BMP2781" s="653"/>
      <c r="BMQ2781" s="653"/>
      <c r="BMR2781" s="653"/>
      <c r="BMS2781" s="653"/>
      <c r="BMT2781" s="653"/>
      <c r="BMU2781" s="653"/>
      <c r="BMV2781" s="653"/>
      <c r="BMW2781" s="653"/>
      <c r="BMX2781" s="653"/>
      <c r="BMY2781" s="653"/>
      <c r="BMZ2781" s="653"/>
      <c r="BNA2781" s="653"/>
      <c r="BNB2781" s="653"/>
      <c r="BNC2781" s="653"/>
      <c r="BND2781" s="653"/>
      <c r="BNE2781" s="653"/>
      <c r="BNF2781" s="653"/>
      <c r="BNG2781" s="653"/>
      <c r="BNH2781" s="653"/>
      <c r="BNI2781" s="653"/>
      <c r="BNJ2781" s="653"/>
      <c r="BNK2781" s="653"/>
      <c r="BNL2781" s="653"/>
      <c r="BNM2781" s="653"/>
      <c r="BNN2781" s="653"/>
      <c r="BNO2781" s="653"/>
      <c r="BNP2781" s="653"/>
      <c r="BNQ2781" s="653"/>
      <c r="BNR2781" s="653"/>
      <c r="BNS2781" s="653"/>
      <c r="BNT2781" s="653"/>
      <c r="BNU2781" s="653"/>
      <c r="BNV2781" s="653"/>
      <c r="BNW2781" s="653"/>
      <c r="BNX2781" s="653"/>
      <c r="BNY2781" s="653"/>
      <c r="BNZ2781" s="653"/>
      <c r="BOA2781" s="653"/>
      <c r="BOB2781" s="653"/>
      <c r="BOC2781" s="653"/>
      <c r="BOD2781" s="653"/>
      <c r="BOE2781" s="653"/>
      <c r="BOF2781" s="653"/>
      <c r="BOG2781" s="653"/>
      <c r="BOH2781" s="653"/>
      <c r="BOI2781" s="653"/>
      <c r="BOJ2781" s="653"/>
      <c r="BOK2781" s="653"/>
      <c r="BOL2781" s="653"/>
      <c r="BOM2781" s="653"/>
      <c r="BON2781" s="653"/>
      <c r="BOO2781" s="653"/>
      <c r="BOP2781" s="653"/>
      <c r="BOQ2781" s="653"/>
      <c r="BOR2781" s="653"/>
      <c r="BOS2781" s="653"/>
      <c r="BOT2781" s="653"/>
      <c r="BOU2781" s="653"/>
      <c r="BOV2781" s="653"/>
      <c r="BOW2781" s="653"/>
      <c r="BOX2781" s="653"/>
      <c r="BOY2781" s="653"/>
      <c r="BOZ2781" s="653"/>
      <c r="BPA2781" s="653"/>
      <c r="BPB2781" s="653"/>
      <c r="BPC2781" s="653"/>
      <c r="BPD2781" s="653"/>
      <c r="BPE2781" s="653"/>
      <c r="BPF2781" s="653"/>
      <c r="BPG2781" s="653"/>
      <c r="BPH2781" s="653"/>
      <c r="BPI2781" s="653"/>
      <c r="BPJ2781" s="653"/>
      <c r="BPK2781" s="653"/>
      <c r="BPL2781" s="653"/>
      <c r="BPM2781" s="653"/>
      <c r="BPN2781" s="653"/>
      <c r="BPO2781" s="653"/>
      <c r="BPP2781" s="653"/>
      <c r="BPQ2781" s="653"/>
      <c r="BPR2781" s="653"/>
      <c r="BPS2781" s="653"/>
      <c r="BPT2781" s="653"/>
      <c r="BPU2781" s="653"/>
      <c r="BPV2781" s="653"/>
      <c r="BPW2781" s="653"/>
      <c r="BPX2781" s="653"/>
      <c r="BPY2781" s="653"/>
      <c r="BPZ2781" s="653"/>
      <c r="BQA2781" s="653"/>
      <c r="BQB2781" s="653"/>
      <c r="BQC2781" s="653"/>
      <c r="BQD2781" s="653"/>
      <c r="BQE2781" s="653"/>
      <c r="BQF2781" s="653"/>
      <c r="BQG2781" s="653"/>
      <c r="BQH2781" s="653"/>
      <c r="BQI2781" s="653"/>
      <c r="BQJ2781" s="653"/>
      <c r="BQK2781" s="653"/>
      <c r="BQL2781" s="653"/>
      <c r="BQM2781" s="653"/>
      <c r="BQN2781" s="653"/>
      <c r="BQO2781" s="653"/>
      <c r="BQP2781" s="653"/>
      <c r="BQQ2781" s="653"/>
      <c r="BQR2781" s="653"/>
      <c r="BQS2781" s="653"/>
      <c r="BQT2781" s="653"/>
      <c r="BQU2781" s="653"/>
      <c r="BQV2781" s="653"/>
      <c r="BQW2781" s="653"/>
      <c r="BQX2781" s="653"/>
      <c r="BQY2781" s="653"/>
      <c r="BQZ2781" s="653"/>
      <c r="BRA2781" s="653"/>
      <c r="BRB2781" s="653"/>
      <c r="BRC2781" s="653"/>
      <c r="BRD2781" s="653"/>
      <c r="BRE2781" s="653"/>
      <c r="BRF2781" s="653"/>
      <c r="BRG2781" s="653"/>
      <c r="BRH2781" s="653"/>
      <c r="BRI2781" s="653"/>
      <c r="BRJ2781" s="653"/>
      <c r="BRK2781" s="653"/>
      <c r="BRL2781" s="653"/>
      <c r="BRM2781" s="653"/>
      <c r="BRN2781" s="653"/>
      <c r="BRO2781" s="653"/>
      <c r="BRP2781" s="653"/>
      <c r="BRQ2781" s="653"/>
      <c r="BRR2781" s="653"/>
      <c r="BRS2781" s="653"/>
      <c r="BRT2781" s="653"/>
      <c r="BRU2781" s="653"/>
      <c r="BRV2781" s="653"/>
      <c r="BRW2781" s="653"/>
      <c r="BRX2781" s="653"/>
      <c r="BRY2781" s="653"/>
      <c r="BRZ2781" s="653"/>
      <c r="BSA2781" s="653"/>
      <c r="BSB2781" s="653"/>
      <c r="BSC2781" s="653"/>
      <c r="BSD2781" s="653"/>
      <c r="BSE2781" s="653"/>
      <c r="BSF2781" s="653"/>
      <c r="BSG2781" s="653"/>
      <c r="BSH2781" s="653"/>
      <c r="BSI2781" s="653"/>
      <c r="BSJ2781" s="653"/>
      <c r="BSK2781" s="653"/>
      <c r="BSL2781" s="653"/>
      <c r="BSM2781" s="653"/>
      <c r="BSN2781" s="653"/>
      <c r="BSO2781" s="653"/>
      <c r="BSP2781" s="653"/>
      <c r="BSQ2781" s="653"/>
      <c r="BSR2781" s="653"/>
      <c r="BSS2781" s="653"/>
      <c r="BST2781" s="653"/>
      <c r="BSU2781" s="653"/>
      <c r="BSV2781" s="653"/>
      <c r="BSW2781" s="653"/>
      <c r="BSX2781" s="653"/>
      <c r="BSY2781" s="653"/>
      <c r="BSZ2781" s="653"/>
      <c r="BTA2781" s="653"/>
      <c r="BTB2781" s="653"/>
      <c r="BTC2781" s="653"/>
      <c r="BTD2781" s="653"/>
      <c r="BTE2781" s="653"/>
      <c r="BTF2781" s="653"/>
      <c r="BTG2781" s="653"/>
      <c r="BTH2781" s="653"/>
      <c r="BTI2781" s="653"/>
      <c r="BTJ2781" s="653"/>
      <c r="BTK2781" s="653"/>
      <c r="BTL2781" s="653"/>
      <c r="BTM2781" s="653"/>
      <c r="BTN2781" s="653"/>
      <c r="BTO2781" s="653"/>
      <c r="BTP2781" s="653"/>
      <c r="BTQ2781" s="653"/>
      <c r="BTR2781" s="653"/>
      <c r="BTS2781" s="653"/>
      <c r="BTT2781" s="653"/>
      <c r="BTU2781" s="653"/>
      <c r="BTV2781" s="653"/>
      <c r="BTW2781" s="653"/>
      <c r="BTX2781" s="653"/>
      <c r="BTY2781" s="653"/>
      <c r="BTZ2781" s="653"/>
      <c r="BUA2781" s="653"/>
      <c r="BUB2781" s="653"/>
      <c r="BUC2781" s="653"/>
      <c r="BUD2781" s="653"/>
      <c r="BUE2781" s="653"/>
      <c r="BUF2781" s="653"/>
      <c r="BUG2781" s="653"/>
      <c r="BUH2781" s="653"/>
      <c r="BUI2781" s="653"/>
      <c r="BUJ2781" s="653"/>
      <c r="BUK2781" s="653"/>
      <c r="BUL2781" s="653"/>
      <c r="BUM2781" s="653"/>
      <c r="BUN2781" s="653"/>
      <c r="BUO2781" s="653"/>
      <c r="BUP2781" s="653"/>
      <c r="BUQ2781" s="653"/>
      <c r="BUR2781" s="653"/>
      <c r="BUS2781" s="653"/>
      <c r="BUT2781" s="653"/>
      <c r="BUU2781" s="653"/>
      <c r="BUV2781" s="653"/>
      <c r="BUW2781" s="653"/>
      <c r="BUX2781" s="653"/>
      <c r="BUY2781" s="653"/>
      <c r="BUZ2781" s="653"/>
      <c r="BVA2781" s="653"/>
      <c r="BVB2781" s="653"/>
      <c r="BVC2781" s="653"/>
      <c r="BVD2781" s="653"/>
      <c r="BVE2781" s="653"/>
      <c r="BVF2781" s="653"/>
      <c r="BVG2781" s="653"/>
      <c r="BVH2781" s="653"/>
      <c r="BVI2781" s="653"/>
      <c r="BVJ2781" s="653"/>
      <c r="BVK2781" s="653"/>
      <c r="BVL2781" s="653"/>
      <c r="BVM2781" s="653"/>
      <c r="BVN2781" s="653"/>
      <c r="BVO2781" s="653"/>
      <c r="BVP2781" s="653"/>
      <c r="BVQ2781" s="653"/>
      <c r="BVR2781" s="653"/>
      <c r="BVS2781" s="653"/>
      <c r="BVT2781" s="653"/>
      <c r="BVU2781" s="653"/>
      <c r="BVV2781" s="653"/>
      <c r="BVW2781" s="653"/>
      <c r="BVX2781" s="653"/>
      <c r="BVY2781" s="653"/>
      <c r="BVZ2781" s="653"/>
      <c r="BWA2781" s="653"/>
      <c r="BWB2781" s="653"/>
      <c r="BWC2781" s="653"/>
      <c r="BWD2781" s="653"/>
      <c r="BWE2781" s="653"/>
      <c r="BWF2781" s="653"/>
      <c r="BWG2781" s="653"/>
      <c r="BWH2781" s="653"/>
      <c r="BWI2781" s="653"/>
      <c r="BWJ2781" s="653"/>
      <c r="BWK2781" s="653"/>
      <c r="BWL2781" s="653"/>
      <c r="BWM2781" s="653"/>
      <c r="BWN2781" s="653"/>
      <c r="BWO2781" s="653"/>
      <c r="BWP2781" s="653"/>
      <c r="BWQ2781" s="653"/>
      <c r="BWR2781" s="653"/>
      <c r="BWS2781" s="653"/>
      <c r="BWT2781" s="653"/>
      <c r="BWU2781" s="653"/>
      <c r="BWV2781" s="653"/>
      <c r="BWW2781" s="653"/>
      <c r="BWX2781" s="653"/>
      <c r="BWY2781" s="653"/>
      <c r="BWZ2781" s="653"/>
      <c r="BXA2781" s="653"/>
      <c r="BXB2781" s="653"/>
      <c r="BXC2781" s="653"/>
      <c r="BXD2781" s="653"/>
      <c r="BXE2781" s="653"/>
      <c r="BXF2781" s="653"/>
      <c r="BXG2781" s="653"/>
      <c r="BXH2781" s="653"/>
      <c r="BXI2781" s="653"/>
      <c r="BXJ2781" s="653"/>
      <c r="BXK2781" s="653"/>
      <c r="BXL2781" s="653"/>
      <c r="BXM2781" s="653"/>
      <c r="BXN2781" s="653"/>
      <c r="BXO2781" s="653"/>
      <c r="BXP2781" s="653"/>
      <c r="BXQ2781" s="653"/>
      <c r="BXR2781" s="653"/>
      <c r="BXS2781" s="653"/>
      <c r="BXT2781" s="653"/>
      <c r="BXU2781" s="653"/>
      <c r="BXV2781" s="653"/>
      <c r="BXW2781" s="653"/>
      <c r="BXX2781" s="653"/>
      <c r="BXY2781" s="653"/>
      <c r="BXZ2781" s="653"/>
      <c r="BYA2781" s="653"/>
      <c r="BYB2781" s="653"/>
      <c r="BYC2781" s="653"/>
      <c r="BYD2781" s="653"/>
      <c r="BYE2781" s="653"/>
      <c r="BYF2781" s="653"/>
      <c r="BYG2781" s="653"/>
      <c r="BYH2781" s="653"/>
      <c r="BYI2781" s="653"/>
      <c r="BYJ2781" s="653"/>
      <c r="BYK2781" s="653"/>
      <c r="BYL2781" s="653"/>
      <c r="BYM2781" s="653"/>
      <c r="BYN2781" s="653"/>
      <c r="BYO2781" s="653"/>
      <c r="BYP2781" s="653"/>
      <c r="BYQ2781" s="653"/>
      <c r="BYR2781" s="653"/>
      <c r="BYS2781" s="653"/>
      <c r="BYT2781" s="653"/>
      <c r="BYU2781" s="653"/>
      <c r="BYV2781" s="653"/>
      <c r="BYW2781" s="653"/>
      <c r="BYX2781" s="653"/>
      <c r="BYY2781" s="653"/>
      <c r="BYZ2781" s="653"/>
      <c r="BZA2781" s="653"/>
      <c r="BZB2781" s="653"/>
      <c r="BZC2781" s="653"/>
      <c r="BZD2781" s="653"/>
      <c r="BZE2781" s="653"/>
      <c r="BZF2781" s="653"/>
      <c r="BZG2781" s="653"/>
      <c r="BZH2781" s="653"/>
      <c r="BZI2781" s="653"/>
      <c r="BZJ2781" s="653"/>
      <c r="BZK2781" s="653"/>
      <c r="BZL2781" s="653"/>
      <c r="BZM2781" s="653"/>
      <c r="BZN2781" s="653"/>
      <c r="BZO2781" s="653"/>
      <c r="BZP2781" s="653"/>
      <c r="BZQ2781" s="653"/>
      <c r="BZR2781" s="653"/>
      <c r="BZS2781" s="653"/>
      <c r="BZT2781" s="653"/>
      <c r="BZU2781" s="653"/>
      <c r="BZV2781" s="653"/>
      <c r="BZW2781" s="653"/>
      <c r="BZX2781" s="653"/>
      <c r="BZY2781" s="653"/>
      <c r="BZZ2781" s="653"/>
      <c r="CAA2781" s="653"/>
      <c r="CAB2781" s="653"/>
      <c r="CAC2781" s="653"/>
      <c r="CAD2781" s="653"/>
      <c r="CAE2781" s="653"/>
      <c r="CAF2781" s="653"/>
      <c r="CAG2781" s="653"/>
      <c r="CAH2781" s="653"/>
      <c r="CAI2781" s="653"/>
      <c r="CAJ2781" s="653"/>
      <c r="CAK2781" s="653"/>
      <c r="CAL2781" s="653"/>
      <c r="CAM2781" s="653"/>
      <c r="CAN2781" s="653"/>
      <c r="CAO2781" s="653"/>
      <c r="CAP2781" s="653"/>
      <c r="CAQ2781" s="653"/>
      <c r="CAR2781" s="653"/>
      <c r="CAS2781" s="653"/>
      <c r="CAT2781" s="653"/>
      <c r="CAU2781" s="653"/>
      <c r="CAV2781" s="653"/>
      <c r="CAW2781" s="653"/>
      <c r="CAX2781" s="653"/>
      <c r="CAY2781" s="653"/>
      <c r="CAZ2781" s="653"/>
      <c r="CBA2781" s="653"/>
      <c r="CBB2781" s="653"/>
      <c r="CBC2781" s="653"/>
      <c r="CBD2781" s="653"/>
      <c r="CBE2781" s="653"/>
      <c r="CBF2781" s="653"/>
      <c r="CBG2781" s="653"/>
      <c r="CBH2781" s="653"/>
      <c r="CBI2781" s="653"/>
      <c r="CBJ2781" s="653"/>
      <c r="CBK2781" s="653"/>
      <c r="CBL2781" s="653"/>
      <c r="CBM2781" s="653"/>
      <c r="CBN2781" s="653"/>
      <c r="CBO2781" s="653"/>
      <c r="CBP2781" s="653"/>
      <c r="CBQ2781" s="653"/>
      <c r="CBR2781" s="653"/>
      <c r="CBS2781" s="653"/>
      <c r="CBT2781" s="653"/>
      <c r="CBU2781" s="653"/>
      <c r="CBV2781" s="653"/>
      <c r="CBW2781" s="653"/>
      <c r="CBX2781" s="653"/>
      <c r="CBY2781" s="653"/>
      <c r="CBZ2781" s="653"/>
      <c r="CCA2781" s="653"/>
      <c r="CCB2781" s="653"/>
      <c r="CCC2781" s="653"/>
      <c r="CCD2781" s="653"/>
      <c r="CCE2781" s="653"/>
      <c r="CCF2781" s="653"/>
      <c r="CCG2781" s="653"/>
      <c r="CCH2781" s="653"/>
      <c r="CCI2781" s="653"/>
      <c r="CCJ2781" s="653"/>
      <c r="CCK2781" s="653"/>
      <c r="CCL2781" s="653"/>
      <c r="CCM2781" s="653"/>
      <c r="CCN2781" s="653"/>
      <c r="CCO2781" s="653"/>
      <c r="CCP2781" s="653"/>
      <c r="CCQ2781" s="653"/>
      <c r="CCR2781" s="653"/>
      <c r="CCS2781" s="653"/>
      <c r="CCT2781" s="653"/>
      <c r="CCU2781" s="653"/>
      <c r="CCV2781" s="653"/>
      <c r="CCW2781" s="653"/>
      <c r="CCX2781" s="653"/>
      <c r="CCY2781" s="653"/>
      <c r="CCZ2781" s="653"/>
      <c r="CDA2781" s="653"/>
      <c r="CDB2781" s="653"/>
      <c r="CDC2781" s="653"/>
      <c r="CDD2781" s="653"/>
      <c r="CDE2781" s="653"/>
      <c r="CDF2781" s="653"/>
      <c r="CDG2781" s="653"/>
      <c r="CDH2781" s="653"/>
      <c r="CDI2781" s="653"/>
      <c r="CDJ2781" s="653"/>
      <c r="CDK2781" s="653"/>
      <c r="CDL2781" s="653"/>
      <c r="CDM2781" s="653"/>
      <c r="CDN2781" s="653"/>
      <c r="CDO2781" s="653"/>
      <c r="CDP2781" s="653"/>
      <c r="CDQ2781" s="653"/>
      <c r="CDR2781" s="653"/>
      <c r="CDS2781" s="653"/>
      <c r="CDT2781" s="653"/>
      <c r="CDU2781" s="653"/>
      <c r="CDV2781" s="653"/>
      <c r="CDW2781" s="653"/>
      <c r="CDX2781" s="653"/>
      <c r="CDY2781" s="653"/>
      <c r="CDZ2781" s="653"/>
      <c r="CEA2781" s="653"/>
      <c r="CEB2781" s="653"/>
      <c r="CEC2781" s="653"/>
      <c r="CED2781" s="653"/>
      <c r="CEE2781" s="653"/>
      <c r="CEF2781" s="653"/>
      <c r="CEG2781" s="653"/>
      <c r="CEH2781" s="653"/>
      <c r="CEI2781" s="653"/>
      <c r="CEJ2781" s="653"/>
      <c r="CEK2781" s="653"/>
      <c r="CEL2781" s="653"/>
      <c r="CEM2781" s="653"/>
      <c r="CEN2781" s="653"/>
      <c r="CEO2781" s="653"/>
      <c r="CEP2781" s="653"/>
      <c r="CEQ2781" s="653"/>
      <c r="CER2781" s="653"/>
      <c r="CES2781" s="653"/>
      <c r="CET2781" s="653"/>
      <c r="CEU2781" s="653"/>
      <c r="CEV2781" s="653"/>
      <c r="CEW2781" s="653"/>
      <c r="CEX2781" s="653"/>
      <c r="CEY2781" s="653"/>
      <c r="CEZ2781" s="653"/>
      <c r="CFA2781" s="653"/>
      <c r="CFB2781" s="653"/>
      <c r="CFC2781" s="653"/>
      <c r="CFD2781" s="653"/>
      <c r="CFE2781" s="653"/>
      <c r="CFF2781" s="653"/>
      <c r="CFG2781" s="653"/>
      <c r="CFH2781" s="653"/>
      <c r="CFI2781" s="653"/>
      <c r="CFJ2781" s="653"/>
      <c r="CFK2781" s="653"/>
      <c r="CFL2781" s="653"/>
      <c r="CFM2781" s="653"/>
      <c r="CFN2781" s="653"/>
      <c r="CFO2781" s="653"/>
      <c r="CFP2781" s="653"/>
      <c r="CFQ2781" s="653"/>
      <c r="CFR2781" s="653"/>
      <c r="CFS2781" s="653"/>
      <c r="CFT2781" s="653"/>
      <c r="CFU2781" s="653"/>
      <c r="CFV2781" s="653"/>
      <c r="CFW2781" s="653"/>
      <c r="CFX2781" s="653"/>
      <c r="CFY2781" s="653"/>
      <c r="CFZ2781" s="653"/>
      <c r="CGA2781" s="653"/>
      <c r="CGB2781" s="653"/>
      <c r="CGC2781" s="653"/>
      <c r="CGD2781" s="653"/>
      <c r="CGE2781" s="653"/>
      <c r="CGF2781" s="653"/>
      <c r="CGG2781" s="653"/>
      <c r="CGH2781" s="653"/>
      <c r="CGI2781" s="653"/>
      <c r="CGJ2781" s="653"/>
      <c r="CGK2781" s="653"/>
      <c r="CGL2781" s="653"/>
      <c r="CGM2781" s="653"/>
      <c r="CGN2781" s="653"/>
      <c r="CGO2781" s="653"/>
      <c r="CGP2781" s="653"/>
      <c r="CGQ2781" s="653"/>
      <c r="CGR2781" s="653"/>
      <c r="CGS2781" s="653"/>
      <c r="CGT2781" s="653"/>
      <c r="CGU2781" s="653"/>
      <c r="CGV2781" s="653"/>
      <c r="CGW2781" s="653"/>
      <c r="CGX2781" s="653"/>
      <c r="CGY2781" s="653"/>
      <c r="CGZ2781" s="653"/>
      <c r="CHA2781" s="653"/>
      <c r="CHB2781" s="653"/>
      <c r="CHC2781" s="653"/>
      <c r="CHD2781" s="653"/>
      <c r="CHE2781" s="653"/>
      <c r="CHF2781" s="653"/>
      <c r="CHG2781" s="653"/>
      <c r="CHH2781" s="653"/>
      <c r="CHI2781" s="653"/>
      <c r="CHJ2781" s="653"/>
      <c r="CHK2781" s="653"/>
      <c r="CHL2781" s="653"/>
      <c r="CHM2781" s="653"/>
      <c r="CHN2781" s="653"/>
      <c r="CHO2781" s="653"/>
      <c r="CHP2781" s="653"/>
      <c r="CHQ2781" s="653"/>
      <c r="CHR2781" s="653"/>
      <c r="CHS2781" s="653"/>
      <c r="CHT2781" s="653"/>
      <c r="CHU2781" s="653"/>
      <c r="CHV2781" s="653"/>
      <c r="CHW2781" s="653"/>
      <c r="CHX2781" s="653"/>
      <c r="CHY2781" s="653"/>
      <c r="CHZ2781" s="653"/>
      <c r="CIA2781" s="653"/>
      <c r="CIB2781" s="653"/>
      <c r="CIC2781" s="653"/>
      <c r="CID2781" s="653"/>
      <c r="CIE2781" s="653"/>
      <c r="CIF2781" s="653"/>
      <c r="CIG2781" s="653"/>
      <c r="CIH2781" s="653"/>
      <c r="CII2781" s="653"/>
      <c r="CIJ2781" s="653"/>
      <c r="CIK2781" s="653"/>
      <c r="CIL2781" s="653"/>
      <c r="CIM2781" s="653"/>
      <c r="CIN2781" s="653"/>
      <c r="CIO2781" s="653"/>
      <c r="CIP2781" s="653"/>
      <c r="CIQ2781" s="653"/>
      <c r="CIR2781" s="653"/>
      <c r="CIS2781" s="653"/>
      <c r="CIT2781" s="653"/>
      <c r="CIU2781" s="653"/>
      <c r="CIV2781" s="653"/>
      <c r="CIW2781" s="653"/>
      <c r="CIX2781" s="653"/>
      <c r="CIY2781" s="653"/>
      <c r="CIZ2781" s="653"/>
      <c r="CJA2781" s="653"/>
      <c r="CJB2781" s="653"/>
      <c r="CJC2781" s="653"/>
      <c r="CJD2781" s="653"/>
      <c r="CJE2781" s="653"/>
      <c r="CJF2781" s="653"/>
      <c r="CJG2781" s="653"/>
      <c r="CJH2781" s="653"/>
      <c r="CJI2781" s="653"/>
      <c r="CJJ2781" s="653"/>
      <c r="CJK2781" s="653"/>
      <c r="CJL2781" s="653"/>
      <c r="CJM2781" s="653"/>
      <c r="CJN2781" s="653"/>
      <c r="CJO2781" s="653"/>
      <c r="CJP2781" s="653"/>
      <c r="CJQ2781" s="653"/>
      <c r="CJR2781" s="653"/>
      <c r="CJS2781" s="653"/>
      <c r="CJT2781" s="653"/>
      <c r="CJU2781" s="653"/>
      <c r="CJV2781" s="653"/>
      <c r="CJW2781" s="653"/>
      <c r="CJX2781" s="653"/>
      <c r="CJY2781" s="653"/>
      <c r="CJZ2781" s="653"/>
      <c r="CKA2781" s="653"/>
      <c r="CKB2781" s="653"/>
      <c r="CKC2781" s="653"/>
      <c r="CKD2781" s="653"/>
      <c r="CKE2781" s="653"/>
      <c r="CKF2781" s="653"/>
      <c r="CKG2781" s="653"/>
      <c r="CKH2781" s="653"/>
      <c r="CKI2781" s="653"/>
      <c r="CKJ2781" s="653"/>
      <c r="CKK2781" s="653"/>
      <c r="CKL2781" s="653"/>
      <c r="CKM2781" s="653"/>
      <c r="CKN2781" s="653"/>
      <c r="CKO2781" s="653"/>
      <c r="CKP2781" s="653"/>
      <c r="CKQ2781" s="653"/>
      <c r="CKR2781" s="653"/>
      <c r="CKS2781" s="653"/>
      <c r="CKT2781" s="653"/>
      <c r="CKU2781" s="653"/>
      <c r="CKV2781" s="653"/>
      <c r="CKW2781" s="653"/>
      <c r="CKX2781" s="653"/>
      <c r="CKY2781" s="653"/>
      <c r="CKZ2781" s="653"/>
      <c r="CLA2781" s="653"/>
      <c r="CLB2781" s="653"/>
      <c r="CLC2781" s="653"/>
      <c r="CLD2781" s="653"/>
      <c r="CLE2781" s="653"/>
      <c r="CLF2781" s="653"/>
      <c r="CLG2781" s="653"/>
      <c r="CLH2781" s="653"/>
      <c r="CLI2781" s="653"/>
      <c r="CLJ2781" s="653"/>
      <c r="CLK2781" s="653"/>
      <c r="CLL2781" s="653"/>
      <c r="CLM2781" s="653"/>
      <c r="CLN2781" s="653"/>
      <c r="CLO2781" s="653"/>
      <c r="CLP2781" s="653"/>
      <c r="CLQ2781" s="653"/>
      <c r="CLR2781" s="653"/>
      <c r="CLS2781" s="653"/>
      <c r="CLT2781" s="653"/>
      <c r="CLU2781" s="653"/>
      <c r="CLV2781" s="653"/>
      <c r="CLW2781" s="653"/>
      <c r="CLX2781" s="653"/>
      <c r="CLY2781" s="653"/>
      <c r="CLZ2781" s="653"/>
      <c r="CMA2781" s="653"/>
      <c r="CMB2781" s="653"/>
      <c r="CMC2781" s="653"/>
      <c r="CMD2781" s="653"/>
      <c r="CME2781" s="653"/>
      <c r="CMF2781" s="653"/>
      <c r="CMG2781" s="653"/>
      <c r="CMH2781" s="653"/>
      <c r="CMI2781" s="653"/>
      <c r="CMJ2781" s="653"/>
      <c r="CMK2781" s="653"/>
      <c r="CML2781" s="653"/>
      <c r="CMM2781" s="653"/>
      <c r="CMN2781" s="653"/>
      <c r="CMO2781" s="653"/>
      <c r="CMP2781" s="653"/>
      <c r="CMQ2781" s="653"/>
      <c r="CMR2781" s="653"/>
      <c r="CMS2781" s="653"/>
      <c r="CMT2781" s="653"/>
      <c r="CMU2781" s="653"/>
      <c r="CMV2781" s="653"/>
      <c r="CMW2781" s="653"/>
      <c r="CMX2781" s="653"/>
      <c r="CMY2781" s="653"/>
      <c r="CMZ2781" s="653"/>
      <c r="CNA2781" s="653"/>
      <c r="CNB2781" s="653"/>
      <c r="CNC2781" s="653"/>
      <c r="CND2781" s="653"/>
      <c r="CNE2781" s="653"/>
      <c r="CNF2781" s="653"/>
      <c r="CNG2781" s="653"/>
      <c r="CNH2781" s="653"/>
      <c r="CNI2781" s="653"/>
      <c r="CNJ2781" s="653"/>
      <c r="CNK2781" s="653"/>
      <c r="CNL2781" s="653"/>
      <c r="CNM2781" s="653"/>
      <c r="CNN2781" s="653"/>
      <c r="CNO2781" s="653"/>
      <c r="CNP2781" s="653"/>
      <c r="CNQ2781" s="653"/>
      <c r="CNR2781" s="653"/>
      <c r="CNS2781" s="653"/>
      <c r="CNT2781" s="653"/>
      <c r="CNU2781" s="653"/>
      <c r="CNV2781" s="653"/>
      <c r="CNW2781" s="653"/>
      <c r="CNX2781" s="653"/>
      <c r="CNY2781" s="653"/>
      <c r="CNZ2781" s="653"/>
      <c r="COA2781" s="653"/>
      <c r="COB2781" s="653"/>
      <c r="COC2781" s="653"/>
      <c r="COD2781" s="653"/>
      <c r="COE2781" s="653"/>
      <c r="COF2781" s="653"/>
      <c r="COG2781" s="653"/>
      <c r="COH2781" s="653"/>
      <c r="COI2781" s="653"/>
      <c r="COJ2781" s="653"/>
      <c r="COK2781" s="653"/>
      <c r="COL2781" s="653"/>
      <c r="COM2781" s="653"/>
      <c r="CON2781" s="653"/>
      <c r="COO2781" s="653"/>
      <c r="COP2781" s="653"/>
      <c r="COQ2781" s="653"/>
      <c r="COR2781" s="653"/>
      <c r="COS2781" s="653"/>
      <c r="COT2781" s="653"/>
      <c r="COU2781" s="653"/>
      <c r="COV2781" s="653"/>
      <c r="COW2781" s="653"/>
      <c r="COX2781" s="653"/>
      <c r="COY2781" s="653"/>
      <c r="COZ2781" s="653"/>
      <c r="CPA2781" s="653"/>
      <c r="CPB2781" s="653"/>
      <c r="CPC2781" s="653"/>
      <c r="CPD2781" s="653"/>
      <c r="CPE2781" s="653"/>
      <c r="CPF2781" s="653"/>
      <c r="CPG2781" s="653"/>
      <c r="CPH2781" s="653"/>
      <c r="CPI2781" s="653"/>
      <c r="CPJ2781" s="653"/>
      <c r="CPK2781" s="653"/>
      <c r="CPL2781" s="653"/>
      <c r="CPM2781" s="653"/>
      <c r="CPN2781" s="653"/>
      <c r="CPO2781" s="653"/>
      <c r="CPP2781" s="653"/>
      <c r="CPQ2781" s="653"/>
      <c r="CPR2781" s="653"/>
      <c r="CPS2781" s="653"/>
      <c r="CPT2781" s="653"/>
      <c r="CPU2781" s="653"/>
      <c r="CPV2781" s="653"/>
      <c r="CPW2781" s="653"/>
      <c r="CPX2781" s="653"/>
      <c r="CPY2781" s="653"/>
      <c r="CPZ2781" s="653"/>
      <c r="CQA2781" s="653"/>
      <c r="CQB2781" s="653"/>
      <c r="CQC2781" s="653"/>
      <c r="CQD2781" s="653"/>
      <c r="CQE2781" s="653"/>
      <c r="CQF2781" s="653"/>
      <c r="CQG2781" s="653"/>
      <c r="CQH2781" s="653"/>
      <c r="CQI2781" s="653"/>
      <c r="CQJ2781" s="653"/>
      <c r="CQK2781" s="653"/>
      <c r="CQL2781" s="653"/>
      <c r="CQM2781" s="653"/>
      <c r="CQN2781" s="653"/>
      <c r="CQO2781" s="653"/>
      <c r="CQP2781" s="653"/>
      <c r="CQQ2781" s="653"/>
      <c r="CQR2781" s="653"/>
      <c r="CQS2781" s="653"/>
      <c r="CQT2781" s="653"/>
      <c r="CQU2781" s="653"/>
      <c r="CQV2781" s="653"/>
      <c r="CQW2781" s="653"/>
      <c r="CQX2781" s="653"/>
      <c r="CQY2781" s="653"/>
      <c r="CQZ2781" s="653"/>
      <c r="CRA2781" s="653"/>
      <c r="CRB2781" s="653"/>
      <c r="CRC2781" s="653"/>
      <c r="CRD2781" s="653"/>
      <c r="CRE2781" s="653"/>
      <c r="CRF2781" s="653"/>
      <c r="CRG2781" s="653"/>
      <c r="CRH2781" s="653"/>
      <c r="CRI2781" s="653"/>
      <c r="CRJ2781" s="653"/>
      <c r="CRK2781" s="653"/>
      <c r="CRL2781" s="653"/>
      <c r="CRM2781" s="653"/>
      <c r="CRN2781" s="653"/>
      <c r="CRO2781" s="653"/>
      <c r="CRP2781" s="653"/>
      <c r="CRQ2781" s="653"/>
      <c r="CRR2781" s="653"/>
      <c r="CRS2781" s="653"/>
      <c r="CRT2781" s="653"/>
      <c r="CRU2781" s="653"/>
      <c r="CRV2781" s="653"/>
      <c r="CRW2781" s="653"/>
      <c r="CRX2781" s="653"/>
      <c r="CRY2781" s="653"/>
      <c r="CRZ2781" s="653"/>
      <c r="CSA2781" s="653"/>
      <c r="CSB2781" s="653"/>
      <c r="CSC2781" s="653"/>
      <c r="CSD2781" s="653"/>
      <c r="CSE2781" s="653"/>
      <c r="CSF2781" s="653"/>
      <c r="CSG2781" s="653"/>
      <c r="CSH2781" s="653"/>
      <c r="CSI2781" s="653"/>
      <c r="CSJ2781" s="653"/>
      <c r="CSK2781" s="653"/>
      <c r="CSL2781" s="653"/>
      <c r="CSM2781" s="653"/>
      <c r="CSN2781" s="653"/>
      <c r="CSO2781" s="653"/>
      <c r="CSP2781" s="653"/>
      <c r="CSQ2781" s="653"/>
      <c r="CSR2781" s="653"/>
      <c r="CSS2781" s="653"/>
      <c r="CST2781" s="653"/>
      <c r="CSU2781" s="653"/>
      <c r="CSV2781" s="653"/>
      <c r="CSW2781" s="653"/>
      <c r="CSX2781" s="653"/>
      <c r="CSY2781" s="653"/>
      <c r="CSZ2781" s="653"/>
      <c r="CTA2781" s="653"/>
      <c r="CTB2781" s="653"/>
      <c r="CTC2781" s="653"/>
      <c r="CTD2781" s="653"/>
      <c r="CTE2781" s="653"/>
      <c r="CTF2781" s="653"/>
      <c r="CTG2781" s="653"/>
      <c r="CTH2781" s="653"/>
      <c r="CTI2781" s="653"/>
      <c r="CTJ2781" s="653"/>
      <c r="CTK2781" s="653"/>
      <c r="CTL2781" s="653"/>
      <c r="CTM2781" s="653"/>
      <c r="CTN2781" s="653"/>
      <c r="CTO2781" s="653"/>
      <c r="CTP2781" s="653"/>
      <c r="CTQ2781" s="653"/>
      <c r="CTR2781" s="653"/>
      <c r="CTS2781" s="653"/>
      <c r="CTT2781" s="653"/>
      <c r="CTU2781" s="653"/>
      <c r="CTV2781" s="653"/>
      <c r="CTW2781" s="653"/>
      <c r="CTX2781" s="653"/>
      <c r="CTY2781" s="653"/>
      <c r="CTZ2781" s="653"/>
      <c r="CUA2781" s="653"/>
      <c r="CUB2781" s="653"/>
      <c r="CUC2781" s="653"/>
      <c r="CUD2781" s="653"/>
      <c r="CUE2781" s="653"/>
      <c r="CUF2781" s="653"/>
      <c r="CUG2781" s="653"/>
      <c r="CUH2781" s="653"/>
      <c r="CUI2781" s="653"/>
      <c r="CUJ2781" s="653"/>
      <c r="CUK2781" s="653"/>
      <c r="CUL2781" s="653"/>
      <c r="CUM2781" s="653"/>
      <c r="CUN2781" s="653"/>
      <c r="CUO2781" s="653"/>
      <c r="CUP2781" s="653"/>
      <c r="CUQ2781" s="653"/>
      <c r="CUR2781" s="653"/>
      <c r="CUS2781" s="653"/>
      <c r="CUT2781" s="653"/>
      <c r="CUU2781" s="653"/>
      <c r="CUV2781" s="653"/>
      <c r="CUW2781" s="653"/>
      <c r="CUX2781" s="653"/>
      <c r="CUY2781" s="653"/>
      <c r="CUZ2781" s="653"/>
      <c r="CVA2781" s="653"/>
      <c r="CVB2781" s="653"/>
      <c r="CVC2781" s="653"/>
      <c r="CVD2781" s="653"/>
      <c r="CVE2781" s="653"/>
      <c r="CVF2781" s="653"/>
      <c r="CVG2781" s="653"/>
      <c r="CVH2781" s="653"/>
      <c r="CVI2781" s="653"/>
      <c r="CVJ2781" s="653"/>
      <c r="CVK2781" s="653"/>
      <c r="CVL2781" s="653"/>
      <c r="CVM2781" s="653"/>
      <c r="CVN2781" s="653"/>
      <c r="CVO2781" s="653"/>
      <c r="CVP2781" s="653"/>
      <c r="CVQ2781" s="653"/>
      <c r="CVR2781" s="653"/>
      <c r="CVS2781" s="653"/>
      <c r="CVT2781" s="653"/>
      <c r="CVU2781" s="653"/>
      <c r="CVV2781" s="653"/>
      <c r="CVW2781" s="653"/>
      <c r="CVX2781" s="653"/>
      <c r="CVY2781" s="653"/>
      <c r="CVZ2781" s="653"/>
      <c r="CWA2781" s="653"/>
      <c r="CWB2781" s="653"/>
      <c r="CWC2781" s="653"/>
      <c r="CWD2781" s="653"/>
      <c r="CWE2781" s="653"/>
      <c r="CWF2781" s="653"/>
      <c r="CWG2781" s="653"/>
      <c r="CWH2781" s="653"/>
      <c r="CWI2781" s="653"/>
      <c r="CWJ2781" s="653"/>
      <c r="CWK2781" s="653"/>
      <c r="CWL2781" s="653"/>
      <c r="CWM2781" s="653"/>
      <c r="CWN2781" s="653"/>
      <c r="CWO2781" s="653"/>
      <c r="CWP2781" s="653"/>
      <c r="CWQ2781" s="653"/>
      <c r="CWR2781" s="653"/>
      <c r="CWS2781" s="653"/>
      <c r="CWT2781" s="653"/>
      <c r="CWU2781" s="653"/>
      <c r="CWV2781" s="653"/>
      <c r="CWW2781" s="653"/>
      <c r="CWX2781" s="653"/>
      <c r="CWY2781" s="653"/>
      <c r="CWZ2781" s="653"/>
      <c r="CXA2781" s="653"/>
      <c r="CXB2781" s="653"/>
      <c r="CXC2781" s="653"/>
      <c r="CXD2781" s="653"/>
      <c r="CXE2781" s="653"/>
      <c r="CXF2781" s="653"/>
      <c r="CXG2781" s="653"/>
      <c r="CXH2781" s="653"/>
      <c r="CXI2781" s="653"/>
      <c r="CXJ2781" s="653"/>
      <c r="CXK2781" s="653"/>
      <c r="CXL2781" s="653"/>
      <c r="CXM2781" s="653"/>
      <c r="CXN2781" s="653"/>
      <c r="CXO2781" s="653"/>
      <c r="CXP2781" s="653"/>
      <c r="CXQ2781" s="653"/>
      <c r="CXR2781" s="653"/>
      <c r="CXS2781" s="653"/>
      <c r="CXT2781" s="653"/>
      <c r="CXU2781" s="653"/>
      <c r="CXV2781" s="653"/>
      <c r="CXW2781" s="653"/>
      <c r="CXX2781" s="653"/>
      <c r="CXY2781" s="653"/>
      <c r="CXZ2781" s="653"/>
      <c r="CYA2781" s="653"/>
      <c r="CYB2781" s="653"/>
      <c r="CYC2781" s="653"/>
      <c r="CYD2781" s="653"/>
      <c r="CYE2781" s="653"/>
      <c r="CYF2781" s="653"/>
      <c r="CYG2781" s="653"/>
      <c r="CYH2781" s="653"/>
      <c r="CYI2781" s="653"/>
      <c r="CYJ2781" s="653"/>
      <c r="CYK2781" s="653"/>
      <c r="CYL2781" s="653"/>
      <c r="CYM2781" s="653"/>
      <c r="CYN2781" s="653"/>
      <c r="CYO2781" s="653"/>
      <c r="CYP2781" s="653"/>
      <c r="CYQ2781" s="653"/>
      <c r="CYR2781" s="653"/>
      <c r="CYS2781" s="653"/>
      <c r="CYT2781" s="653"/>
      <c r="CYU2781" s="653"/>
      <c r="CYV2781" s="653"/>
      <c r="CYW2781" s="653"/>
      <c r="CYX2781" s="653"/>
      <c r="CYY2781" s="653"/>
      <c r="CYZ2781" s="653"/>
      <c r="CZA2781" s="653"/>
      <c r="CZB2781" s="653"/>
      <c r="CZC2781" s="653"/>
      <c r="CZD2781" s="653"/>
      <c r="CZE2781" s="653"/>
      <c r="CZF2781" s="653"/>
      <c r="CZG2781" s="653"/>
      <c r="CZH2781" s="653"/>
      <c r="CZI2781" s="653"/>
      <c r="CZJ2781" s="653"/>
      <c r="CZK2781" s="653"/>
      <c r="CZL2781" s="653"/>
      <c r="CZM2781" s="653"/>
      <c r="CZN2781" s="653"/>
      <c r="CZO2781" s="653"/>
      <c r="CZP2781" s="653"/>
      <c r="CZQ2781" s="653"/>
      <c r="CZR2781" s="653"/>
      <c r="CZS2781" s="653"/>
      <c r="CZT2781" s="653"/>
      <c r="CZU2781" s="653"/>
      <c r="CZV2781" s="653"/>
      <c r="CZW2781" s="653"/>
      <c r="CZX2781" s="653"/>
      <c r="CZY2781" s="653"/>
      <c r="CZZ2781" s="653"/>
      <c r="DAA2781" s="653"/>
      <c r="DAB2781" s="653"/>
      <c r="DAC2781" s="653"/>
      <c r="DAD2781" s="653"/>
      <c r="DAE2781" s="653"/>
      <c r="DAF2781" s="653"/>
      <c r="DAG2781" s="653"/>
      <c r="DAH2781" s="653"/>
      <c r="DAI2781" s="653"/>
      <c r="DAJ2781" s="653"/>
      <c r="DAK2781" s="653"/>
      <c r="DAL2781" s="653"/>
      <c r="DAM2781" s="653"/>
      <c r="DAN2781" s="653"/>
      <c r="DAO2781" s="653"/>
      <c r="DAP2781" s="653"/>
      <c r="DAQ2781" s="653"/>
      <c r="DAR2781" s="653"/>
      <c r="DAS2781" s="653"/>
      <c r="DAT2781" s="653"/>
      <c r="DAU2781" s="653"/>
      <c r="DAV2781" s="653"/>
      <c r="DAW2781" s="653"/>
      <c r="DAX2781" s="653"/>
      <c r="DAY2781" s="653"/>
      <c r="DAZ2781" s="653"/>
      <c r="DBA2781" s="653"/>
      <c r="DBB2781" s="653"/>
      <c r="DBC2781" s="653"/>
      <c r="DBD2781" s="653"/>
      <c r="DBE2781" s="653"/>
      <c r="DBF2781" s="653"/>
      <c r="DBG2781" s="653"/>
      <c r="DBH2781" s="653"/>
      <c r="DBI2781" s="653"/>
      <c r="DBJ2781" s="653"/>
      <c r="DBK2781" s="653"/>
      <c r="DBL2781" s="653"/>
      <c r="DBM2781" s="653"/>
      <c r="DBN2781" s="653"/>
      <c r="DBO2781" s="653"/>
      <c r="DBP2781" s="653"/>
      <c r="DBQ2781" s="653"/>
      <c r="DBR2781" s="653"/>
      <c r="DBS2781" s="653"/>
      <c r="DBT2781" s="653"/>
      <c r="DBU2781" s="653"/>
      <c r="DBV2781" s="653"/>
      <c r="DBW2781" s="653"/>
      <c r="DBX2781" s="653"/>
      <c r="DBY2781" s="653"/>
      <c r="DBZ2781" s="653"/>
      <c r="DCA2781" s="653"/>
      <c r="DCB2781" s="653"/>
      <c r="DCC2781" s="653"/>
      <c r="DCD2781" s="653"/>
      <c r="DCE2781" s="653"/>
      <c r="DCF2781" s="653"/>
      <c r="DCG2781" s="653"/>
      <c r="DCH2781" s="653"/>
      <c r="DCI2781" s="653"/>
      <c r="DCJ2781" s="653"/>
      <c r="DCK2781" s="653"/>
      <c r="DCL2781" s="653"/>
      <c r="DCM2781" s="653"/>
      <c r="DCN2781" s="653"/>
      <c r="DCO2781" s="653"/>
      <c r="DCP2781" s="653"/>
      <c r="DCQ2781" s="653"/>
      <c r="DCR2781" s="653"/>
      <c r="DCS2781" s="653"/>
      <c r="DCT2781" s="653"/>
      <c r="DCU2781" s="653"/>
      <c r="DCV2781" s="653"/>
      <c r="DCW2781" s="653"/>
      <c r="DCX2781" s="653"/>
      <c r="DCY2781" s="653"/>
      <c r="DCZ2781" s="653"/>
      <c r="DDA2781" s="653"/>
      <c r="DDB2781" s="653"/>
      <c r="DDC2781" s="653"/>
      <c r="DDD2781" s="653"/>
      <c r="DDE2781" s="653"/>
      <c r="DDF2781" s="653"/>
      <c r="DDG2781" s="653"/>
      <c r="DDH2781" s="653"/>
      <c r="DDI2781" s="653"/>
      <c r="DDJ2781" s="653"/>
      <c r="DDK2781" s="653"/>
      <c r="DDL2781" s="653"/>
      <c r="DDM2781" s="653"/>
      <c r="DDN2781" s="653"/>
      <c r="DDO2781" s="653"/>
      <c r="DDP2781" s="653"/>
      <c r="DDQ2781" s="653"/>
      <c r="DDR2781" s="653"/>
      <c r="DDS2781" s="653"/>
      <c r="DDT2781" s="653"/>
      <c r="DDU2781" s="653"/>
      <c r="DDV2781" s="653"/>
      <c r="DDW2781" s="653"/>
      <c r="DDX2781" s="653"/>
      <c r="DDY2781" s="653"/>
      <c r="DDZ2781" s="653"/>
      <c r="DEA2781" s="653"/>
      <c r="DEB2781" s="653"/>
      <c r="DEC2781" s="653"/>
      <c r="DED2781" s="653"/>
      <c r="DEE2781" s="653"/>
      <c r="DEF2781" s="653"/>
      <c r="DEG2781" s="653"/>
      <c r="DEH2781" s="653"/>
      <c r="DEI2781" s="653"/>
      <c r="DEJ2781" s="653"/>
      <c r="DEK2781" s="653"/>
      <c r="DEL2781" s="653"/>
      <c r="DEM2781" s="653"/>
      <c r="DEN2781" s="653"/>
      <c r="DEO2781" s="653"/>
      <c r="DEP2781" s="653"/>
      <c r="DEQ2781" s="653"/>
      <c r="DER2781" s="653"/>
      <c r="DES2781" s="653"/>
      <c r="DET2781" s="653"/>
      <c r="DEU2781" s="653"/>
      <c r="DEV2781" s="653"/>
      <c r="DEW2781" s="653"/>
      <c r="DEX2781" s="653"/>
      <c r="DEY2781" s="653"/>
      <c r="DEZ2781" s="653"/>
      <c r="DFA2781" s="653"/>
      <c r="DFB2781" s="653"/>
      <c r="DFC2781" s="653"/>
      <c r="DFD2781" s="653"/>
      <c r="DFE2781" s="653"/>
      <c r="DFF2781" s="653"/>
      <c r="DFG2781" s="653"/>
      <c r="DFH2781" s="653"/>
      <c r="DFI2781" s="653"/>
      <c r="DFJ2781" s="653"/>
      <c r="DFK2781" s="653"/>
      <c r="DFL2781" s="653"/>
      <c r="DFM2781" s="653"/>
      <c r="DFN2781" s="653"/>
      <c r="DFO2781" s="653"/>
      <c r="DFP2781" s="653"/>
      <c r="DFQ2781" s="653"/>
      <c r="DFR2781" s="653"/>
      <c r="DFS2781" s="653"/>
      <c r="DFT2781" s="653"/>
      <c r="DFU2781" s="653"/>
      <c r="DFV2781" s="653"/>
      <c r="DFW2781" s="653"/>
      <c r="DFX2781" s="653"/>
      <c r="DFY2781" s="653"/>
      <c r="DFZ2781" s="653"/>
      <c r="DGA2781" s="653"/>
      <c r="DGB2781" s="653"/>
      <c r="DGC2781" s="653"/>
      <c r="DGD2781" s="653"/>
      <c r="DGE2781" s="653"/>
      <c r="DGF2781" s="653"/>
      <c r="DGG2781" s="653"/>
      <c r="DGH2781" s="653"/>
      <c r="DGI2781" s="653"/>
      <c r="DGJ2781" s="653"/>
      <c r="DGK2781" s="653"/>
      <c r="DGL2781" s="653"/>
      <c r="DGM2781" s="653"/>
      <c r="DGN2781" s="653"/>
      <c r="DGO2781" s="653"/>
      <c r="DGP2781" s="653"/>
      <c r="DGQ2781" s="653"/>
      <c r="DGR2781" s="653"/>
      <c r="DGS2781" s="653"/>
      <c r="DGT2781" s="653"/>
      <c r="DGU2781" s="653"/>
      <c r="DGV2781" s="653"/>
      <c r="DGW2781" s="653"/>
      <c r="DGX2781" s="653"/>
      <c r="DGY2781" s="653"/>
      <c r="DGZ2781" s="653"/>
      <c r="DHA2781" s="653"/>
      <c r="DHB2781" s="653"/>
      <c r="DHC2781" s="653"/>
      <c r="DHD2781" s="653"/>
      <c r="DHE2781" s="653"/>
      <c r="DHF2781" s="653"/>
      <c r="DHG2781" s="653"/>
      <c r="DHH2781" s="653"/>
      <c r="DHI2781" s="653"/>
      <c r="DHJ2781" s="653"/>
      <c r="DHK2781" s="653"/>
      <c r="DHL2781" s="653"/>
      <c r="DHM2781" s="653"/>
      <c r="DHN2781" s="653"/>
      <c r="DHO2781" s="653"/>
      <c r="DHP2781" s="653"/>
      <c r="DHQ2781" s="653"/>
      <c r="DHR2781" s="653"/>
      <c r="DHS2781" s="653"/>
      <c r="DHT2781" s="653"/>
      <c r="DHU2781" s="653"/>
      <c r="DHV2781" s="653"/>
      <c r="DHW2781" s="653"/>
      <c r="DHX2781" s="653"/>
      <c r="DHY2781" s="653"/>
      <c r="DHZ2781" s="653"/>
      <c r="DIA2781" s="653"/>
      <c r="DIB2781" s="653"/>
      <c r="DIC2781" s="653"/>
      <c r="DID2781" s="653"/>
      <c r="DIE2781" s="653"/>
      <c r="DIF2781" s="653"/>
      <c r="DIG2781" s="653"/>
      <c r="DIH2781" s="653"/>
      <c r="DII2781" s="653"/>
      <c r="DIJ2781" s="653"/>
      <c r="DIK2781" s="653"/>
      <c r="DIL2781" s="653"/>
      <c r="DIM2781" s="653"/>
      <c r="DIN2781" s="653"/>
      <c r="DIO2781" s="653"/>
      <c r="DIP2781" s="653"/>
      <c r="DIQ2781" s="653"/>
      <c r="DIR2781" s="653"/>
      <c r="DIS2781" s="653"/>
      <c r="DIT2781" s="653"/>
      <c r="DIU2781" s="653"/>
      <c r="DIV2781" s="653"/>
      <c r="DIW2781" s="653"/>
      <c r="DIX2781" s="653"/>
      <c r="DIY2781" s="653"/>
      <c r="DIZ2781" s="653"/>
      <c r="DJA2781" s="653"/>
      <c r="DJB2781" s="653"/>
      <c r="DJC2781" s="653"/>
      <c r="DJD2781" s="653"/>
      <c r="DJE2781" s="653"/>
      <c r="DJF2781" s="653"/>
      <c r="DJG2781" s="653"/>
      <c r="DJH2781" s="653"/>
      <c r="DJI2781" s="653"/>
      <c r="DJJ2781" s="653"/>
      <c r="DJK2781" s="653"/>
      <c r="DJL2781" s="653"/>
      <c r="DJM2781" s="653"/>
      <c r="DJN2781" s="653"/>
      <c r="DJO2781" s="653"/>
      <c r="DJP2781" s="653"/>
      <c r="DJQ2781" s="653"/>
      <c r="DJR2781" s="653"/>
      <c r="DJS2781" s="653"/>
      <c r="DJT2781" s="653"/>
      <c r="DJU2781" s="653"/>
      <c r="DJV2781" s="653"/>
      <c r="DJW2781" s="653"/>
      <c r="DJX2781" s="653"/>
      <c r="DJY2781" s="653"/>
      <c r="DJZ2781" s="653"/>
      <c r="DKA2781" s="653"/>
      <c r="DKB2781" s="653"/>
      <c r="DKC2781" s="653"/>
      <c r="DKD2781" s="653"/>
      <c r="DKE2781" s="653"/>
      <c r="DKF2781" s="653"/>
      <c r="DKG2781" s="653"/>
      <c r="DKH2781" s="653"/>
      <c r="DKI2781" s="653"/>
      <c r="DKJ2781" s="653"/>
      <c r="DKK2781" s="653"/>
      <c r="DKL2781" s="653"/>
      <c r="DKM2781" s="653"/>
      <c r="DKN2781" s="653"/>
      <c r="DKO2781" s="653"/>
      <c r="DKP2781" s="653"/>
      <c r="DKQ2781" s="653"/>
      <c r="DKR2781" s="653"/>
      <c r="DKS2781" s="653"/>
      <c r="DKT2781" s="653"/>
      <c r="DKU2781" s="653"/>
      <c r="DKV2781" s="653"/>
      <c r="DKW2781" s="653"/>
      <c r="DKX2781" s="653"/>
      <c r="DKY2781" s="653"/>
      <c r="DKZ2781" s="653"/>
      <c r="DLA2781" s="653"/>
      <c r="DLB2781" s="653"/>
      <c r="DLC2781" s="653"/>
      <c r="DLD2781" s="653"/>
      <c r="DLE2781" s="653"/>
      <c r="DLF2781" s="653"/>
      <c r="DLG2781" s="653"/>
      <c r="DLH2781" s="653"/>
      <c r="DLI2781" s="653"/>
      <c r="DLJ2781" s="653"/>
      <c r="DLK2781" s="653"/>
      <c r="DLL2781" s="653"/>
      <c r="DLM2781" s="653"/>
      <c r="DLN2781" s="653"/>
      <c r="DLO2781" s="653"/>
      <c r="DLP2781" s="653"/>
      <c r="DLQ2781" s="653"/>
      <c r="DLR2781" s="653"/>
      <c r="DLS2781" s="653"/>
      <c r="DLT2781" s="653"/>
      <c r="DLU2781" s="653"/>
      <c r="DLV2781" s="653"/>
      <c r="DLW2781" s="653"/>
      <c r="DLX2781" s="653"/>
      <c r="DLY2781" s="653"/>
      <c r="DLZ2781" s="653"/>
      <c r="DMA2781" s="653"/>
      <c r="DMB2781" s="653"/>
      <c r="DMC2781" s="653"/>
      <c r="DMD2781" s="653"/>
      <c r="DME2781" s="653"/>
      <c r="DMF2781" s="653"/>
      <c r="DMG2781" s="653"/>
      <c r="DMH2781" s="653"/>
      <c r="DMI2781" s="653"/>
      <c r="DMJ2781" s="653"/>
      <c r="DMK2781" s="653"/>
      <c r="DML2781" s="653"/>
      <c r="DMM2781" s="653"/>
      <c r="DMN2781" s="653"/>
      <c r="DMO2781" s="653"/>
      <c r="DMP2781" s="653"/>
      <c r="DMQ2781" s="653"/>
      <c r="DMR2781" s="653"/>
      <c r="DMS2781" s="653"/>
      <c r="DMT2781" s="653"/>
      <c r="DMU2781" s="653"/>
      <c r="DMV2781" s="653"/>
      <c r="DMW2781" s="653"/>
      <c r="DMX2781" s="653"/>
      <c r="DMY2781" s="653"/>
      <c r="DMZ2781" s="653"/>
      <c r="DNA2781" s="653"/>
      <c r="DNB2781" s="653"/>
      <c r="DNC2781" s="653"/>
      <c r="DND2781" s="653"/>
      <c r="DNE2781" s="653"/>
      <c r="DNF2781" s="653"/>
      <c r="DNG2781" s="653"/>
      <c r="DNH2781" s="653"/>
      <c r="DNI2781" s="653"/>
      <c r="DNJ2781" s="653"/>
      <c r="DNK2781" s="653"/>
      <c r="DNL2781" s="653"/>
      <c r="DNM2781" s="653"/>
      <c r="DNN2781" s="653"/>
      <c r="DNO2781" s="653"/>
      <c r="DNP2781" s="653"/>
      <c r="DNQ2781" s="653"/>
      <c r="DNR2781" s="653"/>
      <c r="DNS2781" s="653"/>
      <c r="DNT2781" s="653"/>
      <c r="DNU2781" s="653"/>
      <c r="DNV2781" s="653"/>
      <c r="DNW2781" s="653"/>
      <c r="DNX2781" s="653"/>
      <c r="DNY2781" s="653"/>
      <c r="DNZ2781" s="653"/>
      <c r="DOA2781" s="653"/>
      <c r="DOB2781" s="653"/>
      <c r="DOC2781" s="653"/>
      <c r="DOD2781" s="653"/>
      <c r="DOE2781" s="653"/>
      <c r="DOF2781" s="653"/>
      <c r="DOG2781" s="653"/>
      <c r="DOH2781" s="653"/>
      <c r="DOI2781" s="653"/>
      <c r="DOJ2781" s="653"/>
      <c r="DOK2781" s="653"/>
      <c r="DOL2781" s="653"/>
      <c r="DOM2781" s="653"/>
      <c r="DON2781" s="653"/>
      <c r="DOO2781" s="653"/>
      <c r="DOP2781" s="653"/>
      <c r="DOQ2781" s="653"/>
      <c r="DOR2781" s="653"/>
      <c r="DOS2781" s="653"/>
      <c r="DOT2781" s="653"/>
      <c r="DOU2781" s="653"/>
      <c r="DOV2781" s="653"/>
      <c r="DOW2781" s="653"/>
      <c r="DOX2781" s="653"/>
      <c r="DOY2781" s="653"/>
      <c r="DOZ2781" s="653"/>
      <c r="DPA2781" s="653"/>
      <c r="DPB2781" s="653"/>
      <c r="DPC2781" s="653"/>
      <c r="DPD2781" s="653"/>
      <c r="DPE2781" s="653"/>
      <c r="DPF2781" s="653"/>
      <c r="DPG2781" s="653"/>
      <c r="DPH2781" s="653"/>
      <c r="DPI2781" s="653"/>
      <c r="DPJ2781" s="653"/>
      <c r="DPK2781" s="653"/>
      <c r="DPL2781" s="653"/>
      <c r="DPM2781" s="653"/>
      <c r="DPN2781" s="653"/>
      <c r="DPO2781" s="653"/>
      <c r="DPP2781" s="653"/>
      <c r="DPQ2781" s="653"/>
      <c r="DPR2781" s="653"/>
      <c r="DPS2781" s="653"/>
      <c r="DPT2781" s="653"/>
      <c r="DPU2781" s="653"/>
      <c r="DPV2781" s="653"/>
      <c r="DPW2781" s="653"/>
      <c r="DPX2781" s="653"/>
      <c r="DPY2781" s="653"/>
      <c r="DPZ2781" s="653"/>
      <c r="DQA2781" s="653"/>
      <c r="DQB2781" s="653"/>
      <c r="DQC2781" s="653"/>
      <c r="DQD2781" s="653"/>
      <c r="DQE2781" s="653"/>
      <c r="DQF2781" s="653"/>
      <c r="DQG2781" s="653"/>
      <c r="DQH2781" s="653"/>
      <c r="DQI2781" s="653"/>
      <c r="DQJ2781" s="653"/>
      <c r="DQK2781" s="653"/>
      <c r="DQL2781" s="653"/>
      <c r="DQM2781" s="653"/>
      <c r="DQN2781" s="653"/>
      <c r="DQO2781" s="653"/>
      <c r="DQP2781" s="653"/>
      <c r="DQQ2781" s="653"/>
      <c r="DQR2781" s="653"/>
      <c r="DQS2781" s="653"/>
      <c r="DQT2781" s="653"/>
      <c r="DQU2781" s="653"/>
      <c r="DQV2781" s="653"/>
      <c r="DQW2781" s="653"/>
      <c r="DQX2781" s="653"/>
      <c r="DQY2781" s="653"/>
      <c r="DQZ2781" s="653"/>
      <c r="DRA2781" s="653"/>
      <c r="DRB2781" s="653"/>
      <c r="DRC2781" s="653"/>
      <c r="DRD2781" s="653"/>
      <c r="DRE2781" s="653"/>
      <c r="DRF2781" s="653"/>
      <c r="DRG2781" s="653"/>
      <c r="DRH2781" s="653"/>
      <c r="DRI2781" s="653"/>
      <c r="DRJ2781" s="653"/>
      <c r="DRK2781" s="653"/>
      <c r="DRL2781" s="653"/>
      <c r="DRM2781" s="653"/>
      <c r="DRN2781" s="653"/>
      <c r="DRO2781" s="653"/>
      <c r="DRP2781" s="653"/>
      <c r="DRQ2781" s="653"/>
      <c r="DRR2781" s="653"/>
      <c r="DRS2781" s="653"/>
      <c r="DRT2781" s="653"/>
      <c r="DRU2781" s="653"/>
      <c r="DRV2781" s="653"/>
      <c r="DRW2781" s="653"/>
      <c r="DRX2781" s="653"/>
      <c r="DRY2781" s="653"/>
      <c r="DRZ2781" s="653"/>
      <c r="DSA2781" s="653"/>
      <c r="DSB2781" s="653"/>
      <c r="DSC2781" s="653"/>
      <c r="DSD2781" s="653"/>
      <c r="DSE2781" s="653"/>
      <c r="DSF2781" s="653"/>
      <c r="DSG2781" s="653"/>
      <c r="DSH2781" s="653"/>
      <c r="DSI2781" s="653"/>
      <c r="DSJ2781" s="653"/>
      <c r="DSK2781" s="653"/>
      <c r="DSL2781" s="653"/>
      <c r="DSM2781" s="653"/>
      <c r="DSN2781" s="653"/>
      <c r="DSO2781" s="653"/>
      <c r="DSP2781" s="653"/>
      <c r="DSQ2781" s="653"/>
      <c r="DSR2781" s="653"/>
      <c r="DSS2781" s="653"/>
      <c r="DST2781" s="653"/>
      <c r="DSU2781" s="653"/>
      <c r="DSV2781" s="653"/>
      <c r="DSW2781" s="653"/>
      <c r="DSX2781" s="653"/>
      <c r="DSY2781" s="653"/>
      <c r="DSZ2781" s="653"/>
      <c r="DTA2781" s="653"/>
      <c r="DTB2781" s="653"/>
      <c r="DTC2781" s="653"/>
      <c r="DTD2781" s="653"/>
      <c r="DTE2781" s="653"/>
      <c r="DTF2781" s="653"/>
      <c r="DTG2781" s="653"/>
      <c r="DTH2781" s="653"/>
      <c r="DTI2781" s="653"/>
      <c r="DTJ2781" s="653"/>
      <c r="DTK2781" s="653"/>
      <c r="DTL2781" s="653"/>
      <c r="DTM2781" s="653"/>
      <c r="DTN2781" s="653"/>
      <c r="DTO2781" s="653"/>
      <c r="DTP2781" s="653"/>
      <c r="DTQ2781" s="653"/>
      <c r="DTR2781" s="653"/>
      <c r="DTS2781" s="653"/>
      <c r="DTT2781" s="653"/>
      <c r="DTU2781" s="653"/>
      <c r="DTV2781" s="653"/>
      <c r="DTW2781" s="653"/>
      <c r="DTX2781" s="653"/>
      <c r="DTY2781" s="653"/>
      <c r="DTZ2781" s="653"/>
      <c r="DUA2781" s="653"/>
      <c r="DUB2781" s="653"/>
      <c r="DUC2781" s="653"/>
      <c r="DUD2781" s="653"/>
      <c r="DUE2781" s="653"/>
      <c r="DUF2781" s="653"/>
      <c r="DUG2781" s="653"/>
      <c r="DUH2781" s="653"/>
      <c r="DUI2781" s="653"/>
      <c r="DUJ2781" s="653"/>
      <c r="DUK2781" s="653"/>
      <c r="DUL2781" s="653"/>
      <c r="DUM2781" s="653"/>
      <c r="DUN2781" s="653"/>
      <c r="DUO2781" s="653"/>
      <c r="DUP2781" s="653"/>
      <c r="DUQ2781" s="653"/>
      <c r="DUR2781" s="653"/>
      <c r="DUS2781" s="653"/>
      <c r="DUT2781" s="653"/>
      <c r="DUU2781" s="653"/>
      <c r="DUV2781" s="653"/>
      <c r="DUW2781" s="653"/>
      <c r="DUX2781" s="653"/>
      <c r="DUY2781" s="653"/>
      <c r="DUZ2781" s="653"/>
      <c r="DVA2781" s="653"/>
      <c r="DVB2781" s="653"/>
      <c r="DVC2781" s="653"/>
      <c r="DVD2781" s="653"/>
      <c r="DVE2781" s="653"/>
      <c r="DVF2781" s="653"/>
      <c r="DVG2781" s="653"/>
      <c r="DVH2781" s="653"/>
      <c r="DVI2781" s="653"/>
      <c r="DVJ2781" s="653"/>
      <c r="DVK2781" s="653"/>
      <c r="DVL2781" s="653"/>
      <c r="DVM2781" s="653"/>
      <c r="DVN2781" s="653"/>
      <c r="DVO2781" s="653"/>
      <c r="DVP2781" s="653"/>
      <c r="DVQ2781" s="653"/>
      <c r="DVR2781" s="653"/>
      <c r="DVS2781" s="653"/>
      <c r="DVT2781" s="653"/>
      <c r="DVU2781" s="653"/>
      <c r="DVV2781" s="653"/>
      <c r="DVW2781" s="653"/>
      <c r="DVX2781" s="653"/>
      <c r="DVY2781" s="653"/>
      <c r="DVZ2781" s="653"/>
      <c r="DWA2781" s="653"/>
      <c r="DWB2781" s="653"/>
      <c r="DWC2781" s="653"/>
      <c r="DWD2781" s="653"/>
      <c r="DWE2781" s="653"/>
      <c r="DWF2781" s="653"/>
      <c r="DWG2781" s="653"/>
      <c r="DWH2781" s="653"/>
      <c r="DWI2781" s="653"/>
      <c r="DWJ2781" s="653"/>
      <c r="DWK2781" s="653"/>
      <c r="DWL2781" s="653"/>
      <c r="DWM2781" s="653"/>
      <c r="DWN2781" s="653"/>
      <c r="DWO2781" s="653"/>
      <c r="DWP2781" s="653"/>
      <c r="DWQ2781" s="653"/>
      <c r="DWR2781" s="653"/>
      <c r="DWS2781" s="653"/>
      <c r="DWT2781" s="653"/>
      <c r="DWU2781" s="653"/>
      <c r="DWV2781" s="653"/>
      <c r="DWW2781" s="653"/>
      <c r="DWX2781" s="653"/>
      <c r="DWY2781" s="653"/>
      <c r="DWZ2781" s="653"/>
      <c r="DXA2781" s="653"/>
      <c r="DXB2781" s="653"/>
      <c r="DXC2781" s="653"/>
      <c r="DXD2781" s="653"/>
      <c r="DXE2781" s="653"/>
      <c r="DXF2781" s="653"/>
      <c r="DXG2781" s="653"/>
      <c r="DXH2781" s="653"/>
      <c r="DXI2781" s="653"/>
      <c r="DXJ2781" s="653"/>
      <c r="DXK2781" s="653"/>
      <c r="DXL2781" s="653"/>
      <c r="DXM2781" s="653"/>
      <c r="DXN2781" s="653"/>
      <c r="DXO2781" s="653"/>
      <c r="DXP2781" s="653"/>
      <c r="DXQ2781" s="653"/>
      <c r="DXR2781" s="653"/>
      <c r="DXS2781" s="653"/>
      <c r="DXT2781" s="653"/>
      <c r="DXU2781" s="653"/>
      <c r="DXV2781" s="653"/>
      <c r="DXW2781" s="653"/>
      <c r="DXX2781" s="653"/>
      <c r="DXY2781" s="653"/>
      <c r="DXZ2781" s="653"/>
      <c r="DYA2781" s="653"/>
      <c r="DYB2781" s="653"/>
      <c r="DYC2781" s="653"/>
      <c r="DYD2781" s="653"/>
      <c r="DYE2781" s="653"/>
      <c r="DYF2781" s="653"/>
      <c r="DYG2781" s="653"/>
      <c r="DYH2781" s="653"/>
      <c r="DYI2781" s="653"/>
      <c r="DYJ2781" s="653"/>
      <c r="DYK2781" s="653"/>
      <c r="DYL2781" s="653"/>
      <c r="DYM2781" s="653"/>
      <c r="DYN2781" s="653"/>
      <c r="DYO2781" s="653"/>
      <c r="DYP2781" s="653"/>
      <c r="DYQ2781" s="653"/>
      <c r="DYR2781" s="653"/>
      <c r="DYS2781" s="653"/>
      <c r="DYT2781" s="653"/>
      <c r="DYU2781" s="653"/>
      <c r="DYV2781" s="653"/>
      <c r="DYW2781" s="653"/>
      <c r="DYX2781" s="653"/>
      <c r="DYY2781" s="653"/>
      <c r="DYZ2781" s="653"/>
      <c r="DZA2781" s="653"/>
      <c r="DZB2781" s="653"/>
      <c r="DZC2781" s="653"/>
      <c r="DZD2781" s="653"/>
      <c r="DZE2781" s="653"/>
      <c r="DZF2781" s="653"/>
      <c r="DZG2781" s="653"/>
      <c r="DZH2781" s="653"/>
      <c r="DZI2781" s="653"/>
      <c r="DZJ2781" s="653"/>
      <c r="DZK2781" s="653"/>
      <c r="DZL2781" s="653"/>
      <c r="DZM2781" s="653"/>
      <c r="DZN2781" s="653"/>
      <c r="DZO2781" s="653"/>
      <c r="DZP2781" s="653"/>
      <c r="DZQ2781" s="653"/>
      <c r="DZR2781" s="653"/>
      <c r="DZS2781" s="653"/>
      <c r="DZT2781" s="653"/>
      <c r="DZU2781" s="653"/>
      <c r="DZV2781" s="653"/>
      <c r="DZW2781" s="653"/>
      <c r="DZX2781" s="653"/>
      <c r="DZY2781" s="653"/>
      <c r="DZZ2781" s="653"/>
      <c r="EAA2781" s="653"/>
      <c r="EAB2781" s="653"/>
      <c r="EAC2781" s="653"/>
      <c r="EAD2781" s="653"/>
      <c r="EAE2781" s="653"/>
      <c r="EAF2781" s="653"/>
      <c r="EAG2781" s="653"/>
      <c r="EAH2781" s="653"/>
      <c r="EAI2781" s="653"/>
      <c r="EAJ2781" s="653"/>
      <c r="EAK2781" s="653"/>
      <c r="EAL2781" s="653"/>
      <c r="EAM2781" s="653"/>
      <c r="EAN2781" s="653"/>
      <c r="EAO2781" s="653"/>
      <c r="EAP2781" s="653"/>
      <c r="EAQ2781" s="653"/>
      <c r="EAR2781" s="653"/>
      <c r="EAS2781" s="653"/>
      <c r="EAT2781" s="653"/>
      <c r="EAU2781" s="653"/>
      <c r="EAV2781" s="653"/>
      <c r="EAW2781" s="653"/>
      <c r="EAX2781" s="653"/>
      <c r="EAY2781" s="653"/>
      <c r="EAZ2781" s="653"/>
      <c r="EBA2781" s="653"/>
      <c r="EBB2781" s="653"/>
      <c r="EBC2781" s="653"/>
      <c r="EBD2781" s="653"/>
      <c r="EBE2781" s="653"/>
      <c r="EBF2781" s="653"/>
      <c r="EBG2781" s="653"/>
      <c r="EBH2781" s="653"/>
      <c r="EBI2781" s="653"/>
      <c r="EBJ2781" s="653"/>
      <c r="EBK2781" s="653"/>
      <c r="EBL2781" s="653"/>
      <c r="EBM2781" s="653"/>
      <c r="EBN2781" s="653"/>
      <c r="EBO2781" s="653"/>
      <c r="EBP2781" s="653"/>
      <c r="EBQ2781" s="653"/>
      <c r="EBR2781" s="653"/>
      <c r="EBS2781" s="653"/>
      <c r="EBT2781" s="653"/>
      <c r="EBU2781" s="653"/>
      <c r="EBV2781" s="653"/>
      <c r="EBW2781" s="653"/>
      <c r="EBX2781" s="653"/>
      <c r="EBY2781" s="653"/>
      <c r="EBZ2781" s="653"/>
      <c r="ECA2781" s="653"/>
      <c r="ECB2781" s="653"/>
      <c r="ECC2781" s="653"/>
      <c r="ECD2781" s="653"/>
      <c r="ECE2781" s="653"/>
      <c r="ECF2781" s="653"/>
      <c r="ECG2781" s="653"/>
      <c r="ECH2781" s="653"/>
      <c r="ECI2781" s="653"/>
      <c r="ECJ2781" s="653"/>
      <c r="ECK2781" s="653"/>
      <c r="ECL2781" s="653"/>
      <c r="ECM2781" s="653"/>
      <c r="ECN2781" s="653"/>
      <c r="ECO2781" s="653"/>
      <c r="ECP2781" s="653"/>
      <c r="ECQ2781" s="653"/>
      <c r="ECR2781" s="653"/>
      <c r="ECS2781" s="653"/>
      <c r="ECT2781" s="653"/>
      <c r="ECU2781" s="653"/>
      <c r="ECV2781" s="653"/>
      <c r="ECW2781" s="653"/>
      <c r="ECX2781" s="653"/>
      <c r="ECY2781" s="653"/>
      <c r="ECZ2781" s="653"/>
      <c r="EDA2781" s="653"/>
      <c r="EDB2781" s="653"/>
      <c r="EDC2781" s="653"/>
      <c r="EDD2781" s="653"/>
      <c r="EDE2781" s="653"/>
      <c r="EDF2781" s="653"/>
      <c r="EDG2781" s="653"/>
      <c r="EDH2781" s="653"/>
      <c r="EDI2781" s="653"/>
      <c r="EDJ2781" s="653"/>
      <c r="EDK2781" s="653"/>
      <c r="EDL2781" s="653"/>
      <c r="EDM2781" s="653"/>
      <c r="EDN2781" s="653"/>
      <c r="EDO2781" s="653"/>
      <c r="EDP2781" s="653"/>
      <c r="EDQ2781" s="653"/>
      <c r="EDR2781" s="653"/>
      <c r="EDS2781" s="653"/>
      <c r="EDT2781" s="653"/>
      <c r="EDU2781" s="653"/>
      <c r="EDV2781" s="653"/>
      <c r="EDW2781" s="653"/>
      <c r="EDX2781" s="653"/>
      <c r="EDY2781" s="653"/>
      <c r="EDZ2781" s="653"/>
      <c r="EEA2781" s="653"/>
      <c r="EEB2781" s="653"/>
      <c r="EEC2781" s="653"/>
      <c r="EED2781" s="653"/>
      <c r="EEE2781" s="653"/>
      <c r="EEF2781" s="653"/>
      <c r="EEG2781" s="653"/>
      <c r="EEH2781" s="653"/>
      <c r="EEI2781" s="653"/>
      <c r="EEJ2781" s="653"/>
      <c r="EEK2781" s="653"/>
      <c r="EEL2781" s="653"/>
      <c r="EEM2781" s="653"/>
      <c r="EEN2781" s="653"/>
      <c r="EEO2781" s="653"/>
      <c r="EEP2781" s="653"/>
      <c r="EEQ2781" s="653"/>
      <c r="EER2781" s="653"/>
      <c r="EES2781" s="653"/>
      <c r="EET2781" s="653"/>
      <c r="EEU2781" s="653"/>
      <c r="EEV2781" s="653"/>
      <c r="EEW2781" s="653"/>
      <c r="EEX2781" s="653"/>
      <c r="EEY2781" s="653"/>
      <c r="EEZ2781" s="653"/>
      <c r="EFA2781" s="653"/>
      <c r="EFB2781" s="653"/>
      <c r="EFC2781" s="653"/>
      <c r="EFD2781" s="653"/>
      <c r="EFE2781" s="653"/>
      <c r="EFF2781" s="653"/>
      <c r="EFG2781" s="653"/>
      <c r="EFH2781" s="653"/>
      <c r="EFI2781" s="653"/>
      <c r="EFJ2781" s="653"/>
      <c r="EFK2781" s="653"/>
      <c r="EFL2781" s="653"/>
      <c r="EFM2781" s="653"/>
      <c r="EFN2781" s="653"/>
      <c r="EFO2781" s="653"/>
      <c r="EFP2781" s="653"/>
      <c r="EFQ2781" s="653"/>
      <c r="EFR2781" s="653"/>
      <c r="EFS2781" s="653"/>
      <c r="EFT2781" s="653"/>
      <c r="EFU2781" s="653"/>
      <c r="EFV2781" s="653"/>
      <c r="EFW2781" s="653"/>
      <c r="EFX2781" s="653"/>
      <c r="EFY2781" s="653"/>
      <c r="EFZ2781" s="653"/>
      <c r="EGA2781" s="653"/>
      <c r="EGB2781" s="653"/>
      <c r="EGC2781" s="653"/>
      <c r="EGD2781" s="653"/>
      <c r="EGE2781" s="653"/>
      <c r="EGF2781" s="653"/>
      <c r="EGG2781" s="653"/>
      <c r="EGH2781" s="653"/>
      <c r="EGI2781" s="653"/>
      <c r="EGJ2781" s="653"/>
      <c r="EGK2781" s="653"/>
      <c r="EGL2781" s="653"/>
      <c r="EGM2781" s="653"/>
      <c r="EGN2781" s="653"/>
      <c r="EGO2781" s="653"/>
      <c r="EGP2781" s="653"/>
      <c r="EGQ2781" s="653"/>
      <c r="EGR2781" s="653"/>
      <c r="EGS2781" s="653"/>
      <c r="EGT2781" s="653"/>
      <c r="EGU2781" s="653"/>
      <c r="EGV2781" s="653"/>
      <c r="EGW2781" s="653"/>
      <c r="EGX2781" s="653"/>
      <c r="EGY2781" s="653"/>
      <c r="EGZ2781" s="653"/>
      <c r="EHA2781" s="653"/>
      <c r="EHB2781" s="653"/>
      <c r="EHC2781" s="653"/>
      <c r="EHD2781" s="653"/>
      <c r="EHE2781" s="653"/>
      <c r="EHF2781" s="653"/>
      <c r="EHG2781" s="653"/>
      <c r="EHH2781" s="653"/>
      <c r="EHI2781" s="653"/>
      <c r="EHJ2781" s="653"/>
      <c r="EHK2781" s="653"/>
      <c r="EHL2781" s="653"/>
      <c r="EHM2781" s="653"/>
      <c r="EHN2781" s="653"/>
      <c r="EHO2781" s="653"/>
      <c r="EHP2781" s="653"/>
      <c r="EHQ2781" s="653"/>
      <c r="EHR2781" s="653"/>
      <c r="EHS2781" s="653"/>
      <c r="EHT2781" s="653"/>
      <c r="EHU2781" s="653"/>
      <c r="EHV2781" s="653"/>
      <c r="EHW2781" s="653"/>
      <c r="EHX2781" s="653"/>
      <c r="EHY2781" s="653"/>
      <c r="EHZ2781" s="653"/>
      <c r="EIA2781" s="653"/>
      <c r="EIB2781" s="653"/>
      <c r="EIC2781" s="653"/>
      <c r="EID2781" s="653"/>
      <c r="EIE2781" s="653"/>
      <c r="EIF2781" s="653"/>
      <c r="EIG2781" s="653"/>
      <c r="EIH2781" s="653"/>
      <c r="EII2781" s="653"/>
      <c r="EIJ2781" s="653"/>
      <c r="EIK2781" s="653"/>
      <c r="EIL2781" s="653"/>
      <c r="EIM2781" s="653"/>
      <c r="EIN2781" s="653"/>
      <c r="EIO2781" s="653"/>
      <c r="EIP2781" s="653"/>
      <c r="EIQ2781" s="653"/>
      <c r="EIR2781" s="653"/>
      <c r="EIS2781" s="653"/>
      <c r="EIT2781" s="653"/>
      <c r="EIU2781" s="653"/>
      <c r="EIV2781" s="653"/>
      <c r="EIW2781" s="653"/>
      <c r="EIX2781" s="653"/>
      <c r="EIY2781" s="653"/>
      <c r="EIZ2781" s="653"/>
      <c r="EJA2781" s="653"/>
      <c r="EJB2781" s="653"/>
      <c r="EJC2781" s="653"/>
      <c r="EJD2781" s="653"/>
      <c r="EJE2781" s="653"/>
      <c r="EJF2781" s="653"/>
      <c r="EJG2781" s="653"/>
      <c r="EJH2781" s="653"/>
      <c r="EJI2781" s="653"/>
      <c r="EJJ2781" s="653"/>
      <c r="EJK2781" s="653"/>
      <c r="EJL2781" s="653"/>
      <c r="EJM2781" s="653"/>
      <c r="EJN2781" s="653"/>
      <c r="EJO2781" s="653"/>
      <c r="EJP2781" s="653"/>
      <c r="EJQ2781" s="653"/>
      <c r="EJR2781" s="653"/>
      <c r="EJS2781" s="653"/>
      <c r="EJT2781" s="653"/>
      <c r="EJU2781" s="653"/>
      <c r="EJV2781" s="653"/>
      <c r="EJW2781" s="653"/>
      <c r="EJX2781" s="653"/>
      <c r="EJY2781" s="653"/>
      <c r="EJZ2781" s="653"/>
      <c r="EKA2781" s="653"/>
      <c r="EKB2781" s="653"/>
      <c r="EKC2781" s="653"/>
      <c r="EKD2781" s="653"/>
      <c r="EKE2781" s="653"/>
      <c r="EKF2781" s="653"/>
      <c r="EKG2781" s="653"/>
      <c r="EKH2781" s="653"/>
      <c r="EKI2781" s="653"/>
      <c r="EKJ2781" s="653"/>
      <c r="EKK2781" s="653"/>
      <c r="EKL2781" s="653"/>
      <c r="EKM2781" s="653"/>
      <c r="EKN2781" s="653"/>
      <c r="EKO2781" s="653"/>
      <c r="EKP2781" s="653"/>
      <c r="EKQ2781" s="653"/>
      <c r="EKR2781" s="653"/>
      <c r="EKS2781" s="653"/>
      <c r="EKT2781" s="653"/>
      <c r="EKU2781" s="653"/>
      <c r="EKV2781" s="653"/>
      <c r="EKW2781" s="653"/>
      <c r="EKX2781" s="653"/>
      <c r="EKY2781" s="653"/>
      <c r="EKZ2781" s="653"/>
      <c r="ELA2781" s="653"/>
      <c r="ELB2781" s="653"/>
      <c r="ELC2781" s="653"/>
      <c r="ELD2781" s="653"/>
      <c r="ELE2781" s="653"/>
      <c r="ELF2781" s="653"/>
      <c r="ELG2781" s="653"/>
      <c r="ELH2781" s="653"/>
      <c r="ELI2781" s="653"/>
      <c r="ELJ2781" s="653"/>
      <c r="ELK2781" s="653"/>
      <c r="ELL2781" s="653"/>
      <c r="ELM2781" s="653"/>
      <c r="ELN2781" s="653"/>
      <c r="ELO2781" s="653"/>
      <c r="ELP2781" s="653"/>
      <c r="ELQ2781" s="653"/>
      <c r="ELR2781" s="653"/>
      <c r="ELS2781" s="653"/>
      <c r="ELT2781" s="653"/>
      <c r="ELU2781" s="653"/>
      <c r="ELV2781" s="653"/>
      <c r="ELW2781" s="653"/>
      <c r="ELX2781" s="653"/>
      <c r="ELY2781" s="653"/>
      <c r="ELZ2781" s="653"/>
      <c r="EMA2781" s="653"/>
      <c r="EMB2781" s="653"/>
      <c r="EMC2781" s="653"/>
      <c r="EMD2781" s="653"/>
      <c r="EME2781" s="653"/>
      <c r="EMF2781" s="653"/>
      <c r="EMG2781" s="653"/>
      <c r="EMH2781" s="653"/>
      <c r="EMI2781" s="653"/>
      <c r="EMJ2781" s="653"/>
      <c r="EMK2781" s="653"/>
      <c r="EML2781" s="653"/>
      <c r="EMM2781" s="653"/>
      <c r="EMN2781" s="653"/>
      <c r="EMO2781" s="653"/>
      <c r="EMP2781" s="653"/>
      <c r="EMQ2781" s="653"/>
      <c r="EMR2781" s="653"/>
      <c r="EMS2781" s="653"/>
      <c r="EMT2781" s="653"/>
      <c r="EMU2781" s="653"/>
      <c r="EMV2781" s="653"/>
      <c r="EMW2781" s="653"/>
      <c r="EMX2781" s="653"/>
      <c r="EMY2781" s="653"/>
      <c r="EMZ2781" s="653"/>
      <c r="ENA2781" s="653"/>
      <c r="ENB2781" s="653"/>
      <c r="ENC2781" s="653"/>
      <c r="END2781" s="653"/>
      <c r="ENE2781" s="653"/>
      <c r="ENF2781" s="653"/>
      <c r="ENG2781" s="653"/>
      <c r="ENH2781" s="653"/>
      <c r="ENI2781" s="653"/>
      <c r="ENJ2781" s="653"/>
      <c r="ENK2781" s="653"/>
      <c r="ENL2781" s="653"/>
      <c r="ENM2781" s="653"/>
      <c r="ENN2781" s="653"/>
      <c r="ENO2781" s="653"/>
      <c r="ENP2781" s="653"/>
      <c r="ENQ2781" s="653"/>
      <c r="ENR2781" s="653"/>
      <c r="ENS2781" s="653"/>
      <c r="ENT2781" s="653"/>
      <c r="ENU2781" s="653"/>
      <c r="ENV2781" s="653"/>
      <c r="ENW2781" s="653"/>
      <c r="ENX2781" s="653"/>
      <c r="ENY2781" s="653"/>
      <c r="ENZ2781" s="653"/>
      <c r="EOA2781" s="653"/>
      <c r="EOB2781" s="653"/>
      <c r="EOC2781" s="653"/>
      <c r="EOD2781" s="653"/>
      <c r="EOE2781" s="653"/>
      <c r="EOF2781" s="653"/>
      <c r="EOG2781" s="653"/>
      <c r="EOH2781" s="653"/>
      <c r="EOI2781" s="653"/>
      <c r="EOJ2781" s="653"/>
      <c r="EOK2781" s="653"/>
      <c r="EOL2781" s="653"/>
      <c r="EOM2781" s="653"/>
      <c r="EON2781" s="653"/>
      <c r="EOO2781" s="653"/>
      <c r="EOP2781" s="653"/>
      <c r="EOQ2781" s="653"/>
      <c r="EOR2781" s="653"/>
      <c r="EOS2781" s="653"/>
      <c r="EOT2781" s="653"/>
      <c r="EOU2781" s="653"/>
      <c r="EOV2781" s="653"/>
      <c r="EOW2781" s="653"/>
      <c r="EOX2781" s="653"/>
      <c r="EOY2781" s="653"/>
      <c r="EOZ2781" s="653"/>
      <c r="EPA2781" s="653"/>
      <c r="EPB2781" s="653"/>
      <c r="EPC2781" s="653"/>
      <c r="EPD2781" s="653"/>
      <c r="EPE2781" s="653"/>
      <c r="EPF2781" s="653"/>
      <c r="EPG2781" s="653"/>
      <c r="EPH2781" s="653"/>
      <c r="EPI2781" s="653"/>
      <c r="EPJ2781" s="653"/>
      <c r="EPK2781" s="653"/>
      <c r="EPL2781" s="653"/>
      <c r="EPM2781" s="653"/>
      <c r="EPN2781" s="653"/>
      <c r="EPO2781" s="653"/>
      <c r="EPP2781" s="653"/>
      <c r="EPQ2781" s="653"/>
      <c r="EPR2781" s="653"/>
      <c r="EPS2781" s="653"/>
      <c r="EPT2781" s="653"/>
      <c r="EPU2781" s="653"/>
      <c r="EPV2781" s="653"/>
      <c r="EPW2781" s="653"/>
      <c r="EPX2781" s="653"/>
      <c r="EPY2781" s="653"/>
      <c r="EPZ2781" s="653"/>
      <c r="EQA2781" s="653"/>
      <c r="EQB2781" s="653"/>
      <c r="EQC2781" s="653"/>
      <c r="EQD2781" s="653"/>
      <c r="EQE2781" s="653"/>
      <c r="EQF2781" s="653"/>
      <c r="EQG2781" s="653"/>
      <c r="EQH2781" s="653"/>
      <c r="EQI2781" s="653"/>
      <c r="EQJ2781" s="653"/>
      <c r="EQK2781" s="653"/>
      <c r="EQL2781" s="653"/>
      <c r="EQM2781" s="653"/>
      <c r="EQN2781" s="653"/>
      <c r="EQO2781" s="653"/>
      <c r="EQP2781" s="653"/>
      <c r="EQQ2781" s="653"/>
      <c r="EQR2781" s="653"/>
      <c r="EQS2781" s="653"/>
      <c r="EQT2781" s="653"/>
      <c r="EQU2781" s="653"/>
      <c r="EQV2781" s="653"/>
      <c r="EQW2781" s="653"/>
      <c r="EQX2781" s="653"/>
      <c r="EQY2781" s="653"/>
      <c r="EQZ2781" s="653"/>
      <c r="ERA2781" s="653"/>
      <c r="ERB2781" s="653"/>
      <c r="ERC2781" s="653"/>
      <c r="ERD2781" s="653"/>
      <c r="ERE2781" s="653"/>
      <c r="ERF2781" s="653"/>
      <c r="ERG2781" s="653"/>
      <c r="ERH2781" s="653"/>
      <c r="ERI2781" s="653"/>
      <c r="ERJ2781" s="653"/>
      <c r="ERK2781" s="653"/>
      <c r="ERL2781" s="653"/>
      <c r="ERM2781" s="653"/>
      <c r="ERN2781" s="653"/>
      <c r="ERO2781" s="653"/>
      <c r="ERP2781" s="653"/>
      <c r="ERQ2781" s="653"/>
      <c r="ERR2781" s="653"/>
      <c r="ERS2781" s="653"/>
      <c r="ERT2781" s="653"/>
      <c r="ERU2781" s="653"/>
      <c r="ERV2781" s="653"/>
      <c r="ERW2781" s="653"/>
      <c r="ERX2781" s="653"/>
      <c r="ERY2781" s="653"/>
      <c r="ERZ2781" s="653"/>
      <c r="ESA2781" s="653"/>
      <c r="ESB2781" s="653"/>
      <c r="ESC2781" s="653"/>
      <c r="ESD2781" s="653"/>
      <c r="ESE2781" s="653"/>
      <c r="ESF2781" s="653"/>
      <c r="ESG2781" s="653"/>
      <c r="ESH2781" s="653"/>
      <c r="ESI2781" s="653"/>
      <c r="ESJ2781" s="653"/>
      <c r="ESK2781" s="653"/>
      <c r="ESL2781" s="653"/>
      <c r="ESM2781" s="653"/>
      <c r="ESN2781" s="653"/>
      <c r="ESO2781" s="653"/>
      <c r="ESP2781" s="653"/>
      <c r="ESQ2781" s="653"/>
      <c r="ESR2781" s="653"/>
      <c r="ESS2781" s="653"/>
      <c r="EST2781" s="653"/>
      <c r="ESU2781" s="653"/>
      <c r="ESV2781" s="653"/>
      <c r="ESW2781" s="653"/>
      <c r="ESX2781" s="653"/>
      <c r="ESY2781" s="653"/>
      <c r="ESZ2781" s="653"/>
      <c r="ETA2781" s="653"/>
      <c r="ETB2781" s="653"/>
      <c r="ETC2781" s="653"/>
      <c r="ETD2781" s="653"/>
      <c r="ETE2781" s="653"/>
      <c r="ETF2781" s="653"/>
      <c r="ETG2781" s="653"/>
      <c r="ETH2781" s="653"/>
      <c r="ETI2781" s="653"/>
      <c r="ETJ2781" s="653"/>
      <c r="ETK2781" s="653"/>
      <c r="ETL2781" s="653"/>
      <c r="ETM2781" s="653"/>
      <c r="ETN2781" s="653"/>
      <c r="ETO2781" s="653"/>
      <c r="ETP2781" s="653"/>
      <c r="ETQ2781" s="653"/>
      <c r="ETR2781" s="653"/>
      <c r="ETS2781" s="653"/>
      <c r="ETT2781" s="653"/>
      <c r="ETU2781" s="653"/>
      <c r="ETV2781" s="653"/>
      <c r="ETW2781" s="653"/>
      <c r="ETX2781" s="653"/>
      <c r="ETY2781" s="653"/>
      <c r="ETZ2781" s="653"/>
      <c r="EUA2781" s="653"/>
      <c r="EUB2781" s="653"/>
      <c r="EUC2781" s="653"/>
      <c r="EUD2781" s="653"/>
      <c r="EUE2781" s="653"/>
      <c r="EUF2781" s="653"/>
      <c r="EUG2781" s="653"/>
      <c r="EUH2781" s="653"/>
      <c r="EUI2781" s="653"/>
      <c r="EUJ2781" s="653"/>
      <c r="EUK2781" s="653"/>
      <c r="EUL2781" s="653"/>
      <c r="EUM2781" s="653"/>
      <c r="EUN2781" s="653"/>
      <c r="EUO2781" s="653"/>
      <c r="EUP2781" s="653"/>
      <c r="EUQ2781" s="653"/>
      <c r="EUR2781" s="653"/>
      <c r="EUS2781" s="653"/>
      <c r="EUT2781" s="653"/>
      <c r="EUU2781" s="653"/>
      <c r="EUV2781" s="653"/>
      <c r="EUW2781" s="653"/>
      <c r="EUX2781" s="653"/>
      <c r="EUY2781" s="653"/>
      <c r="EUZ2781" s="653"/>
      <c r="EVA2781" s="653"/>
      <c r="EVB2781" s="653"/>
      <c r="EVC2781" s="653"/>
      <c r="EVD2781" s="653"/>
      <c r="EVE2781" s="653"/>
      <c r="EVF2781" s="653"/>
      <c r="EVG2781" s="653"/>
      <c r="EVH2781" s="653"/>
      <c r="EVI2781" s="653"/>
      <c r="EVJ2781" s="653"/>
      <c r="EVK2781" s="653"/>
      <c r="EVL2781" s="653"/>
      <c r="EVM2781" s="653"/>
      <c r="EVN2781" s="653"/>
      <c r="EVO2781" s="653"/>
      <c r="EVP2781" s="653"/>
      <c r="EVQ2781" s="653"/>
      <c r="EVR2781" s="653"/>
      <c r="EVS2781" s="653"/>
      <c r="EVT2781" s="653"/>
      <c r="EVU2781" s="653"/>
      <c r="EVV2781" s="653"/>
      <c r="EVW2781" s="653"/>
      <c r="EVX2781" s="653"/>
      <c r="EVY2781" s="653"/>
      <c r="EVZ2781" s="653"/>
      <c r="EWA2781" s="653"/>
      <c r="EWB2781" s="653"/>
      <c r="EWC2781" s="653"/>
      <c r="EWD2781" s="653"/>
      <c r="EWE2781" s="653"/>
      <c r="EWF2781" s="653"/>
      <c r="EWG2781" s="653"/>
      <c r="EWH2781" s="653"/>
      <c r="EWI2781" s="653"/>
      <c r="EWJ2781" s="653"/>
      <c r="EWK2781" s="653"/>
      <c r="EWL2781" s="653"/>
      <c r="EWM2781" s="653"/>
      <c r="EWN2781" s="653"/>
      <c r="EWO2781" s="653"/>
      <c r="EWP2781" s="653"/>
      <c r="EWQ2781" s="653"/>
      <c r="EWR2781" s="653"/>
      <c r="EWS2781" s="653"/>
      <c r="EWT2781" s="653"/>
      <c r="EWU2781" s="653"/>
      <c r="EWV2781" s="653"/>
      <c r="EWW2781" s="653"/>
      <c r="EWX2781" s="653"/>
      <c r="EWY2781" s="653"/>
      <c r="EWZ2781" s="653"/>
      <c r="EXA2781" s="653"/>
      <c r="EXB2781" s="653"/>
      <c r="EXC2781" s="653"/>
      <c r="EXD2781" s="653"/>
      <c r="EXE2781" s="653"/>
      <c r="EXF2781" s="653"/>
      <c r="EXG2781" s="653"/>
      <c r="EXH2781" s="653"/>
      <c r="EXI2781" s="653"/>
      <c r="EXJ2781" s="653"/>
      <c r="EXK2781" s="653"/>
      <c r="EXL2781" s="653"/>
      <c r="EXM2781" s="653"/>
      <c r="EXN2781" s="653"/>
      <c r="EXO2781" s="653"/>
      <c r="EXP2781" s="653"/>
      <c r="EXQ2781" s="653"/>
      <c r="EXR2781" s="653"/>
      <c r="EXS2781" s="653"/>
      <c r="EXT2781" s="653"/>
      <c r="EXU2781" s="653"/>
      <c r="EXV2781" s="653"/>
      <c r="EXW2781" s="653"/>
      <c r="EXX2781" s="653"/>
      <c r="EXY2781" s="653"/>
      <c r="EXZ2781" s="653"/>
      <c r="EYA2781" s="653"/>
      <c r="EYB2781" s="653"/>
      <c r="EYC2781" s="653"/>
      <c r="EYD2781" s="653"/>
      <c r="EYE2781" s="653"/>
      <c r="EYF2781" s="653"/>
      <c r="EYG2781" s="653"/>
      <c r="EYH2781" s="653"/>
      <c r="EYI2781" s="653"/>
      <c r="EYJ2781" s="653"/>
      <c r="EYK2781" s="653"/>
      <c r="EYL2781" s="653"/>
      <c r="EYM2781" s="653"/>
      <c r="EYN2781" s="653"/>
      <c r="EYO2781" s="653"/>
      <c r="EYP2781" s="653"/>
      <c r="EYQ2781" s="653"/>
      <c r="EYR2781" s="653"/>
      <c r="EYS2781" s="653"/>
      <c r="EYT2781" s="653"/>
      <c r="EYU2781" s="653"/>
      <c r="EYV2781" s="653"/>
      <c r="EYW2781" s="653"/>
      <c r="EYX2781" s="653"/>
      <c r="EYY2781" s="653"/>
      <c r="EYZ2781" s="653"/>
      <c r="EZA2781" s="653"/>
      <c r="EZB2781" s="653"/>
      <c r="EZC2781" s="653"/>
      <c r="EZD2781" s="653"/>
      <c r="EZE2781" s="653"/>
      <c r="EZF2781" s="653"/>
      <c r="EZG2781" s="653"/>
      <c r="EZH2781" s="653"/>
      <c r="EZI2781" s="653"/>
      <c r="EZJ2781" s="653"/>
      <c r="EZK2781" s="653"/>
      <c r="EZL2781" s="653"/>
      <c r="EZM2781" s="653"/>
      <c r="EZN2781" s="653"/>
      <c r="EZO2781" s="653"/>
      <c r="EZP2781" s="653"/>
      <c r="EZQ2781" s="653"/>
      <c r="EZR2781" s="653"/>
      <c r="EZS2781" s="653"/>
      <c r="EZT2781" s="653"/>
      <c r="EZU2781" s="653"/>
      <c r="EZV2781" s="653"/>
      <c r="EZW2781" s="653"/>
      <c r="EZX2781" s="653"/>
      <c r="EZY2781" s="653"/>
      <c r="EZZ2781" s="653"/>
      <c r="FAA2781" s="653"/>
      <c r="FAB2781" s="653"/>
      <c r="FAC2781" s="653"/>
      <c r="FAD2781" s="653"/>
      <c r="FAE2781" s="653"/>
      <c r="FAF2781" s="653"/>
      <c r="FAG2781" s="653"/>
      <c r="FAH2781" s="653"/>
      <c r="FAI2781" s="653"/>
      <c r="FAJ2781" s="653"/>
      <c r="FAK2781" s="653"/>
      <c r="FAL2781" s="653"/>
      <c r="FAM2781" s="653"/>
      <c r="FAN2781" s="653"/>
      <c r="FAO2781" s="653"/>
      <c r="FAP2781" s="653"/>
      <c r="FAQ2781" s="653"/>
      <c r="FAR2781" s="653"/>
      <c r="FAS2781" s="653"/>
      <c r="FAT2781" s="653"/>
      <c r="FAU2781" s="653"/>
      <c r="FAV2781" s="653"/>
      <c r="FAW2781" s="653"/>
      <c r="FAX2781" s="653"/>
      <c r="FAY2781" s="653"/>
      <c r="FAZ2781" s="653"/>
      <c r="FBA2781" s="653"/>
      <c r="FBB2781" s="653"/>
      <c r="FBC2781" s="653"/>
      <c r="FBD2781" s="653"/>
      <c r="FBE2781" s="653"/>
      <c r="FBF2781" s="653"/>
      <c r="FBG2781" s="653"/>
      <c r="FBH2781" s="653"/>
      <c r="FBI2781" s="653"/>
      <c r="FBJ2781" s="653"/>
      <c r="FBK2781" s="653"/>
      <c r="FBL2781" s="653"/>
      <c r="FBM2781" s="653"/>
      <c r="FBN2781" s="653"/>
      <c r="FBO2781" s="653"/>
      <c r="FBP2781" s="653"/>
      <c r="FBQ2781" s="653"/>
      <c r="FBR2781" s="653"/>
      <c r="FBS2781" s="653"/>
      <c r="FBT2781" s="653"/>
      <c r="FBU2781" s="653"/>
      <c r="FBV2781" s="653"/>
      <c r="FBW2781" s="653"/>
      <c r="FBX2781" s="653"/>
      <c r="FBY2781" s="653"/>
      <c r="FBZ2781" s="653"/>
      <c r="FCA2781" s="653"/>
      <c r="FCB2781" s="653"/>
      <c r="FCC2781" s="653"/>
      <c r="FCD2781" s="653"/>
      <c r="FCE2781" s="653"/>
      <c r="FCF2781" s="653"/>
      <c r="FCG2781" s="653"/>
      <c r="FCH2781" s="653"/>
      <c r="FCI2781" s="653"/>
      <c r="FCJ2781" s="653"/>
      <c r="FCK2781" s="653"/>
      <c r="FCL2781" s="653"/>
      <c r="FCM2781" s="653"/>
      <c r="FCN2781" s="653"/>
      <c r="FCO2781" s="653"/>
      <c r="FCP2781" s="653"/>
      <c r="FCQ2781" s="653"/>
      <c r="FCR2781" s="653"/>
      <c r="FCS2781" s="653"/>
      <c r="FCT2781" s="653"/>
      <c r="FCU2781" s="653"/>
      <c r="FCV2781" s="653"/>
      <c r="FCW2781" s="653"/>
      <c r="FCX2781" s="653"/>
      <c r="FCY2781" s="653"/>
      <c r="FCZ2781" s="653"/>
      <c r="FDA2781" s="653"/>
      <c r="FDB2781" s="653"/>
      <c r="FDC2781" s="653"/>
      <c r="FDD2781" s="653"/>
      <c r="FDE2781" s="653"/>
      <c r="FDF2781" s="653"/>
      <c r="FDG2781" s="653"/>
      <c r="FDH2781" s="653"/>
      <c r="FDI2781" s="653"/>
      <c r="FDJ2781" s="653"/>
      <c r="FDK2781" s="653"/>
      <c r="FDL2781" s="653"/>
      <c r="FDM2781" s="653"/>
      <c r="FDN2781" s="653"/>
      <c r="FDO2781" s="653"/>
      <c r="FDP2781" s="653"/>
      <c r="FDQ2781" s="653"/>
      <c r="FDR2781" s="653"/>
      <c r="FDS2781" s="653"/>
      <c r="FDT2781" s="653"/>
      <c r="FDU2781" s="653"/>
      <c r="FDV2781" s="653"/>
      <c r="FDW2781" s="653"/>
      <c r="FDX2781" s="653"/>
      <c r="FDY2781" s="653"/>
      <c r="FDZ2781" s="653"/>
      <c r="FEA2781" s="653"/>
      <c r="FEB2781" s="653"/>
      <c r="FEC2781" s="653"/>
      <c r="FED2781" s="653"/>
      <c r="FEE2781" s="653"/>
      <c r="FEF2781" s="653"/>
      <c r="FEG2781" s="653"/>
      <c r="FEH2781" s="653"/>
      <c r="FEI2781" s="653"/>
      <c r="FEJ2781" s="653"/>
      <c r="FEK2781" s="653"/>
      <c r="FEL2781" s="653"/>
      <c r="FEM2781" s="653"/>
      <c r="FEN2781" s="653"/>
      <c r="FEO2781" s="653"/>
      <c r="FEP2781" s="653"/>
      <c r="FEQ2781" s="653"/>
      <c r="FER2781" s="653"/>
      <c r="FES2781" s="653"/>
      <c r="FET2781" s="653"/>
      <c r="FEU2781" s="653"/>
      <c r="FEV2781" s="653"/>
      <c r="FEW2781" s="653"/>
      <c r="FEX2781" s="653"/>
      <c r="FEY2781" s="653"/>
      <c r="FEZ2781" s="653"/>
      <c r="FFA2781" s="653"/>
      <c r="FFB2781" s="653"/>
      <c r="FFC2781" s="653"/>
      <c r="FFD2781" s="653"/>
      <c r="FFE2781" s="653"/>
      <c r="FFF2781" s="653"/>
      <c r="FFG2781" s="653"/>
      <c r="FFH2781" s="653"/>
      <c r="FFI2781" s="653"/>
      <c r="FFJ2781" s="653"/>
      <c r="FFK2781" s="653"/>
      <c r="FFL2781" s="653"/>
      <c r="FFM2781" s="653"/>
      <c r="FFN2781" s="653"/>
      <c r="FFO2781" s="653"/>
      <c r="FFP2781" s="653"/>
      <c r="FFQ2781" s="653"/>
      <c r="FFR2781" s="653"/>
      <c r="FFS2781" s="653"/>
      <c r="FFT2781" s="653"/>
      <c r="FFU2781" s="653"/>
      <c r="FFV2781" s="653"/>
      <c r="FFW2781" s="653"/>
      <c r="FFX2781" s="653"/>
      <c r="FFY2781" s="653"/>
      <c r="FFZ2781" s="653"/>
      <c r="FGA2781" s="653"/>
      <c r="FGB2781" s="653"/>
      <c r="FGC2781" s="653"/>
      <c r="FGD2781" s="653"/>
      <c r="FGE2781" s="653"/>
      <c r="FGF2781" s="653"/>
      <c r="FGG2781" s="653"/>
      <c r="FGH2781" s="653"/>
      <c r="FGI2781" s="653"/>
      <c r="FGJ2781" s="653"/>
      <c r="FGK2781" s="653"/>
      <c r="FGL2781" s="653"/>
      <c r="FGM2781" s="653"/>
      <c r="FGN2781" s="653"/>
      <c r="FGO2781" s="653"/>
      <c r="FGP2781" s="653"/>
      <c r="FGQ2781" s="653"/>
      <c r="FGR2781" s="653"/>
      <c r="FGS2781" s="653"/>
      <c r="FGT2781" s="653"/>
      <c r="FGU2781" s="653"/>
      <c r="FGV2781" s="653"/>
      <c r="FGW2781" s="653"/>
      <c r="FGX2781" s="653"/>
      <c r="FGY2781" s="653"/>
      <c r="FGZ2781" s="653"/>
      <c r="FHA2781" s="653"/>
      <c r="FHB2781" s="653"/>
      <c r="FHC2781" s="653"/>
      <c r="FHD2781" s="653"/>
      <c r="FHE2781" s="653"/>
      <c r="FHF2781" s="653"/>
      <c r="FHG2781" s="653"/>
      <c r="FHH2781" s="653"/>
      <c r="FHI2781" s="653"/>
      <c r="FHJ2781" s="653"/>
      <c r="FHK2781" s="653"/>
      <c r="FHL2781" s="653"/>
      <c r="FHM2781" s="653"/>
      <c r="FHN2781" s="653"/>
      <c r="FHO2781" s="653"/>
      <c r="FHP2781" s="653"/>
      <c r="FHQ2781" s="653"/>
      <c r="FHR2781" s="653"/>
      <c r="FHS2781" s="653"/>
      <c r="FHT2781" s="653"/>
      <c r="FHU2781" s="653"/>
      <c r="FHV2781" s="653"/>
      <c r="FHW2781" s="653"/>
      <c r="FHX2781" s="653"/>
      <c r="FHY2781" s="653"/>
      <c r="FHZ2781" s="653"/>
      <c r="FIA2781" s="653"/>
      <c r="FIB2781" s="653"/>
      <c r="FIC2781" s="653"/>
      <c r="FID2781" s="653"/>
      <c r="FIE2781" s="653"/>
      <c r="FIF2781" s="653"/>
      <c r="FIG2781" s="653"/>
      <c r="FIH2781" s="653"/>
      <c r="FII2781" s="653"/>
      <c r="FIJ2781" s="653"/>
      <c r="FIK2781" s="653"/>
      <c r="FIL2781" s="653"/>
      <c r="FIM2781" s="653"/>
      <c r="FIN2781" s="653"/>
      <c r="FIO2781" s="653"/>
      <c r="FIP2781" s="653"/>
      <c r="FIQ2781" s="653"/>
      <c r="FIR2781" s="653"/>
      <c r="FIS2781" s="653"/>
      <c r="FIT2781" s="653"/>
      <c r="FIU2781" s="653"/>
      <c r="FIV2781" s="653"/>
      <c r="FIW2781" s="653"/>
      <c r="FIX2781" s="653"/>
      <c r="FIY2781" s="653"/>
      <c r="FIZ2781" s="653"/>
      <c r="FJA2781" s="653"/>
      <c r="FJB2781" s="653"/>
      <c r="FJC2781" s="653"/>
      <c r="FJD2781" s="653"/>
      <c r="FJE2781" s="653"/>
      <c r="FJF2781" s="653"/>
      <c r="FJG2781" s="653"/>
      <c r="FJH2781" s="653"/>
      <c r="FJI2781" s="653"/>
      <c r="FJJ2781" s="653"/>
      <c r="FJK2781" s="653"/>
      <c r="FJL2781" s="653"/>
      <c r="FJM2781" s="653"/>
      <c r="FJN2781" s="653"/>
      <c r="FJO2781" s="653"/>
      <c r="FJP2781" s="653"/>
      <c r="FJQ2781" s="653"/>
      <c r="FJR2781" s="653"/>
      <c r="FJS2781" s="653"/>
      <c r="FJT2781" s="653"/>
      <c r="FJU2781" s="653"/>
      <c r="FJV2781" s="653"/>
      <c r="FJW2781" s="653"/>
      <c r="FJX2781" s="653"/>
      <c r="FJY2781" s="653"/>
      <c r="FJZ2781" s="653"/>
      <c r="FKA2781" s="653"/>
      <c r="FKB2781" s="653"/>
      <c r="FKC2781" s="653"/>
      <c r="FKD2781" s="653"/>
      <c r="FKE2781" s="653"/>
      <c r="FKF2781" s="653"/>
      <c r="FKG2781" s="653"/>
      <c r="FKH2781" s="653"/>
      <c r="FKI2781" s="653"/>
      <c r="FKJ2781" s="653"/>
      <c r="FKK2781" s="653"/>
      <c r="FKL2781" s="653"/>
      <c r="FKM2781" s="653"/>
      <c r="FKN2781" s="653"/>
      <c r="FKO2781" s="653"/>
      <c r="FKP2781" s="653"/>
      <c r="FKQ2781" s="653"/>
      <c r="FKR2781" s="653"/>
      <c r="FKS2781" s="653"/>
      <c r="FKT2781" s="653"/>
      <c r="FKU2781" s="653"/>
      <c r="FKV2781" s="653"/>
      <c r="FKW2781" s="653"/>
      <c r="FKX2781" s="653"/>
      <c r="FKY2781" s="653"/>
      <c r="FKZ2781" s="653"/>
      <c r="FLA2781" s="653"/>
      <c r="FLB2781" s="653"/>
      <c r="FLC2781" s="653"/>
      <c r="FLD2781" s="653"/>
      <c r="FLE2781" s="653"/>
      <c r="FLF2781" s="653"/>
      <c r="FLG2781" s="653"/>
      <c r="FLH2781" s="653"/>
      <c r="FLI2781" s="653"/>
      <c r="FLJ2781" s="653"/>
      <c r="FLK2781" s="653"/>
      <c r="FLL2781" s="653"/>
      <c r="FLM2781" s="653"/>
      <c r="FLN2781" s="653"/>
      <c r="FLO2781" s="653"/>
      <c r="FLP2781" s="653"/>
      <c r="FLQ2781" s="653"/>
      <c r="FLR2781" s="653"/>
      <c r="FLS2781" s="653"/>
      <c r="FLT2781" s="653"/>
      <c r="FLU2781" s="653"/>
      <c r="FLV2781" s="653"/>
      <c r="FLW2781" s="653"/>
      <c r="FLX2781" s="653"/>
      <c r="FLY2781" s="653"/>
      <c r="FLZ2781" s="653"/>
      <c r="FMA2781" s="653"/>
      <c r="FMB2781" s="653"/>
      <c r="FMC2781" s="653"/>
      <c r="FMD2781" s="653"/>
      <c r="FME2781" s="653"/>
      <c r="FMF2781" s="653"/>
      <c r="FMG2781" s="653"/>
      <c r="FMH2781" s="653"/>
      <c r="FMI2781" s="653"/>
      <c r="FMJ2781" s="653"/>
      <c r="FMK2781" s="653"/>
      <c r="FML2781" s="653"/>
      <c r="FMM2781" s="653"/>
      <c r="FMN2781" s="653"/>
      <c r="FMO2781" s="653"/>
      <c r="FMP2781" s="653"/>
      <c r="FMQ2781" s="653"/>
      <c r="FMR2781" s="653"/>
      <c r="FMS2781" s="653"/>
      <c r="FMT2781" s="653"/>
      <c r="FMU2781" s="653"/>
      <c r="FMV2781" s="653"/>
      <c r="FMW2781" s="653"/>
      <c r="FMX2781" s="653"/>
      <c r="FMY2781" s="653"/>
      <c r="FMZ2781" s="653"/>
      <c r="FNA2781" s="653"/>
      <c r="FNB2781" s="653"/>
      <c r="FNC2781" s="653"/>
      <c r="FND2781" s="653"/>
      <c r="FNE2781" s="653"/>
      <c r="FNF2781" s="653"/>
      <c r="FNG2781" s="653"/>
      <c r="FNH2781" s="653"/>
      <c r="FNI2781" s="653"/>
      <c r="FNJ2781" s="653"/>
      <c r="FNK2781" s="653"/>
      <c r="FNL2781" s="653"/>
      <c r="FNM2781" s="653"/>
      <c r="FNN2781" s="653"/>
      <c r="FNO2781" s="653"/>
      <c r="FNP2781" s="653"/>
      <c r="FNQ2781" s="653"/>
      <c r="FNR2781" s="653"/>
      <c r="FNS2781" s="653"/>
      <c r="FNT2781" s="653"/>
      <c r="FNU2781" s="653"/>
      <c r="FNV2781" s="653"/>
      <c r="FNW2781" s="653"/>
      <c r="FNX2781" s="653"/>
      <c r="FNY2781" s="653"/>
      <c r="FNZ2781" s="653"/>
      <c r="FOA2781" s="653"/>
      <c r="FOB2781" s="653"/>
      <c r="FOC2781" s="653"/>
      <c r="FOD2781" s="653"/>
      <c r="FOE2781" s="653"/>
      <c r="FOF2781" s="653"/>
      <c r="FOG2781" s="653"/>
      <c r="FOH2781" s="653"/>
      <c r="FOI2781" s="653"/>
      <c r="FOJ2781" s="653"/>
      <c r="FOK2781" s="653"/>
      <c r="FOL2781" s="653"/>
      <c r="FOM2781" s="653"/>
      <c r="FON2781" s="653"/>
      <c r="FOO2781" s="653"/>
      <c r="FOP2781" s="653"/>
      <c r="FOQ2781" s="653"/>
      <c r="FOR2781" s="653"/>
      <c r="FOS2781" s="653"/>
      <c r="FOT2781" s="653"/>
      <c r="FOU2781" s="653"/>
      <c r="FOV2781" s="653"/>
      <c r="FOW2781" s="653"/>
      <c r="FOX2781" s="653"/>
      <c r="FOY2781" s="653"/>
      <c r="FOZ2781" s="653"/>
      <c r="FPA2781" s="653"/>
      <c r="FPB2781" s="653"/>
      <c r="FPC2781" s="653"/>
      <c r="FPD2781" s="653"/>
      <c r="FPE2781" s="653"/>
      <c r="FPF2781" s="653"/>
      <c r="FPG2781" s="653"/>
      <c r="FPH2781" s="653"/>
      <c r="FPI2781" s="653"/>
      <c r="FPJ2781" s="653"/>
      <c r="FPK2781" s="653"/>
      <c r="FPL2781" s="653"/>
      <c r="FPM2781" s="653"/>
      <c r="FPN2781" s="653"/>
      <c r="FPO2781" s="653"/>
      <c r="FPP2781" s="653"/>
      <c r="FPQ2781" s="653"/>
      <c r="FPR2781" s="653"/>
      <c r="FPS2781" s="653"/>
      <c r="FPT2781" s="653"/>
      <c r="FPU2781" s="653"/>
      <c r="FPV2781" s="653"/>
      <c r="FPW2781" s="653"/>
      <c r="FPX2781" s="653"/>
      <c r="FPY2781" s="653"/>
      <c r="FPZ2781" s="653"/>
      <c r="FQA2781" s="653"/>
      <c r="FQB2781" s="653"/>
      <c r="FQC2781" s="653"/>
      <c r="FQD2781" s="653"/>
      <c r="FQE2781" s="653"/>
      <c r="FQF2781" s="653"/>
      <c r="FQG2781" s="653"/>
      <c r="FQH2781" s="653"/>
      <c r="FQI2781" s="653"/>
      <c r="FQJ2781" s="653"/>
      <c r="FQK2781" s="653"/>
      <c r="FQL2781" s="653"/>
      <c r="FQM2781" s="653"/>
      <c r="FQN2781" s="653"/>
      <c r="FQO2781" s="653"/>
      <c r="FQP2781" s="653"/>
      <c r="FQQ2781" s="653"/>
      <c r="FQR2781" s="653"/>
      <c r="FQS2781" s="653"/>
      <c r="FQT2781" s="653"/>
      <c r="FQU2781" s="653"/>
      <c r="FQV2781" s="653"/>
      <c r="FQW2781" s="653"/>
      <c r="FQX2781" s="653"/>
      <c r="FQY2781" s="653"/>
      <c r="FQZ2781" s="653"/>
      <c r="FRA2781" s="653"/>
      <c r="FRB2781" s="653"/>
      <c r="FRC2781" s="653"/>
      <c r="FRD2781" s="653"/>
      <c r="FRE2781" s="653"/>
      <c r="FRF2781" s="653"/>
      <c r="FRG2781" s="653"/>
      <c r="FRH2781" s="653"/>
      <c r="FRI2781" s="653"/>
      <c r="FRJ2781" s="653"/>
      <c r="FRK2781" s="653"/>
      <c r="FRL2781" s="653"/>
      <c r="FRM2781" s="653"/>
      <c r="FRN2781" s="653"/>
      <c r="FRO2781" s="653"/>
      <c r="FRP2781" s="653"/>
      <c r="FRQ2781" s="653"/>
      <c r="FRR2781" s="653"/>
      <c r="FRS2781" s="653"/>
      <c r="FRT2781" s="653"/>
      <c r="FRU2781" s="653"/>
      <c r="FRV2781" s="653"/>
      <c r="FRW2781" s="653"/>
      <c r="FRX2781" s="653"/>
      <c r="FRY2781" s="653"/>
      <c r="FRZ2781" s="653"/>
      <c r="FSA2781" s="653"/>
      <c r="FSB2781" s="653"/>
      <c r="FSC2781" s="653"/>
      <c r="FSD2781" s="653"/>
      <c r="FSE2781" s="653"/>
      <c r="FSF2781" s="653"/>
      <c r="FSG2781" s="653"/>
      <c r="FSH2781" s="653"/>
      <c r="FSI2781" s="653"/>
      <c r="FSJ2781" s="653"/>
      <c r="FSK2781" s="653"/>
      <c r="FSL2781" s="653"/>
      <c r="FSM2781" s="653"/>
      <c r="FSN2781" s="653"/>
      <c r="FSO2781" s="653"/>
      <c r="FSP2781" s="653"/>
      <c r="FSQ2781" s="653"/>
      <c r="FSR2781" s="653"/>
      <c r="FSS2781" s="653"/>
      <c r="FST2781" s="653"/>
      <c r="FSU2781" s="653"/>
      <c r="FSV2781" s="653"/>
      <c r="FSW2781" s="653"/>
      <c r="FSX2781" s="653"/>
      <c r="FSY2781" s="653"/>
      <c r="FSZ2781" s="653"/>
      <c r="FTA2781" s="653"/>
      <c r="FTB2781" s="653"/>
      <c r="FTC2781" s="653"/>
      <c r="FTD2781" s="653"/>
      <c r="FTE2781" s="653"/>
      <c r="FTF2781" s="653"/>
      <c r="FTG2781" s="653"/>
      <c r="FTH2781" s="653"/>
      <c r="FTI2781" s="653"/>
      <c r="FTJ2781" s="653"/>
      <c r="FTK2781" s="653"/>
      <c r="FTL2781" s="653"/>
      <c r="FTM2781" s="653"/>
      <c r="FTN2781" s="653"/>
      <c r="FTO2781" s="653"/>
      <c r="FTP2781" s="653"/>
      <c r="FTQ2781" s="653"/>
      <c r="FTR2781" s="653"/>
      <c r="FTS2781" s="653"/>
      <c r="FTT2781" s="653"/>
      <c r="FTU2781" s="653"/>
      <c r="FTV2781" s="653"/>
      <c r="FTW2781" s="653"/>
      <c r="FTX2781" s="653"/>
      <c r="FTY2781" s="653"/>
      <c r="FTZ2781" s="653"/>
      <c r="FUA2781" s="653"/>
      <c r="FUB2781" s="653"/>
      <c r="FUC2781" s="653"/>
      <c r="FUD2781" s="653"/>
      <c r="FUE2781" s="653"/>
      <c r="FUF2781" s="653"/>
      <c r="FUG2781" s="653"/>
      <c r="FUH2781" s="653"/>
      <c r="FUI2781" s="653"/>
      <c r="FUJ2781" s="653"/>
      <c r="FUK2781" s="653"/>
      <c r="FUL2781" s="653"/>
      <c r="FUM2781" s="653"/>
      <c r="FUN2781" s="653"/>
      <c r="FUO2781" s="653"/>
      <c r="FUP2781" s="653"/>
      <c r="FUQ2781" s="653"/>
      <c r="FUR2781" s="653"/>
      <c r="FUS2781" s="653"/>
      <c r="FUT2781" s="653"/>
      <c r="FUU2781" s="653"/>
      <c r="FUV2781" s="653"/>
      <c r="FUW2781" s="653"/>
      <c r="FUX2781" s="653"/>
      <c r="FUY2781" s="653"/>
      <c r="FUZ2781" s="653"/>
      <c r="FVA2781" s="653"/>
      <c r="FVB2781" s="653"/>
      <c r="FVC2781" s="653"/>
      <c r="FVD2781" s="653"/>
      <c r="FVE2781" s="653"/>
      <c r="FVF2781" s="653"/>
      <c r="FVG2781" s="653"/>
      <c r="FVH2781" s="653"/>
      <c r="FVI2781" s="653"/>
      <c r="FVJ2781" s="653"/>
      <c r="FVK2781" s="653"/>
      <c r="FVL2781" s="653"/>
      <c r="FVM2781" s="653"/>
      <c r="FVN2781" s="653"/>
      <c r="FVO2781" s="653"/>
      <c r="FVP2781" s="653"/>
      <c r="FVQ2781" s="653"/>
      <c r="FVR2781" s="653"/>
      <c r="FVS2781" s="653"/>
      <c r="FVT2781" s="653"/>
      <c r="FVU2781" s="653"/>
      <c r="FVV2781" s="653"/>
      <c r="FVW2781" s="653"/>
      <c r="FVX2781" s="653"/>
      <c r="FVY2781" s="653"/>
      <c r="FVZ2781" s="653"/>
      <c r="FWA2781" s="653"/>
      <c r="FWB2781" s="653"/>
      <c r="FWC2781" s="653"/>
      <c r="FWD2781" s="653"/>
      <c r="FWE2781" s="653"/>
      <c r="FWF2781" s="653"/>
      <c r="FWG2781" s="653"/>
      <c r="FWH2781" s="653"/>
      <c r="FWI2781" s="653"/>
      <c r="FWJ2781" s="653"/>
      <c r="FWK2781" s="653"/>
      <c r="FWL2781" s="653"/>
      <c r="FWM2781" s="653"/>
      <c r="FWN2781" s="653"/>
      <c r="FWO2781" s="653"/>
      <c r="FWP2781" s="653"/>
      <c r="FWQ2781" s="653"/>
      <c r="FWR2781" s="653"/>
      <c r="FWS2781" s="653"/>
      <c r="FWT2781" s="653"/>
      <c r="FWU2781" s="653"/>
      <c r="FWV2781" s="653"/>
      <c r="FWW2781" s="653"/>
      <c r="FWX2781" s="653"/>
      <c r="FWY2781" s="653"/>
      <c r="FWZ2781" s="653"/>
      <c r="FXA2781" s="653"/>
      <c r="FXB2781" s="653"/>
      <c r="FXC2781" s="653"/>
      <c r="FXD2781" s="653"/>
      <c r="FXE2781" s="653"/>
      <c r="FXF2781" s="653"/>
      <c r="FXG2781" s="653"/>
      <c r="FXH2781" s="653"/>
      <c r="FXI2781" s="653"/>
      <c r="FXJ2781" s="653"/>
      <c r="FXK2781" s="653"/>
      <c r="FXL2781" s="653"/>
      <c r="FXM2781" s="653"/>
      <c r="FXN2781" s="653"/>
      <c r="FXO2781" s="653"/>
      <c r="FXP2781" s="653"/>
      <c r="FXQ2781" s="653"/>
      <c r="FXR2781" s="653"/>
      <c r="FXS2781" s="653"/>
      <c r="FXT2781" s="653"/>
      <c r="FXU2781" s="653"/>
      <c r="FXV2781" s="653"/>
      <c r="FXW2781" s="653"/>
      <c r="FXX2781" s="653"/>
      <c r="FXY2781" s="653"/>
      <c r="FXZ2781" s="653"/>
      <c r="FYA2781" s="653"/>
      <c r="FYB2781" s="653"/>
      <c r="FYC2781" s="653"/>
      <c r="FYD2781" s="653"/>
      <c r="FYE2781" s="653"/>
      <c r="FYF2781" s="653"/>
      <c r="FYG2781" s="653"/>
      <c r="FYH2781" s="653"/>
      <c r="FYI2781" s="653"/>
      <c r="FYJ2781" s="653"/>
      <c r="FYK2781" s="653"/>
      <c r="FYL2781" s="653"/>
      <c r="FYM2781" s="653"/>
      <c r="FYN2781" s="653"/>
      <c r="FYO2781" s="653"/>
      <c r="FYP2781" s="653"/>
      <c r="FYQ2781" s="653"/>
      <c r="FYR2781" s="653"/>
      <c r="FYS2781" s="653"/>
      <c r="FYT2781" s="653"/>
      <c r="FYU2781" s="653"/>
      <c r="FYV2781" s="653"/>
      <c r="FYW2781" s="653"/>
      <c r="FYX2781" s="653"/>
      <c r="FYY2781" s="653"/>
      <c r="FYZ2781" s="653"/>
      <c r="FZA2781" s="653"/>
      <c r="FZB2781" s="653"/>
      <c r="FZC2781" s="653"/>
      <c r="FZD2781" s="653"/>
      <c r="FZE2781" s="653"/>
      <c r="FZF2781" s="653"/>
      <c r="FZG2781" s="653"/>
      <c r="FZH2781" s="653"/>
      <c r="FZI2781" s="653"/>
      <c r="FZJ2781" s="653"/>
      <c r="FZK2781" s="653"/>
      <c r="FZL2781" s="653"/>
      <c r="FZM2781" s="653"/>
      <c r="FZN2781" s="653"/>
      <c r="FZO2781" s="653"/>
      <c r="FZP2781" s="653"/>
      <c r="FZQ2781" s="653"/>
      <c r="FZR2781" s="653"/>
      <c r="FZS2781" s="653"/>
      <c r="FZT2781" s="653"/>
      <c r="FZU2781" s="653"/>
      <c r="FZV2781" s="653"/>
      <c r="FZW2781" s="653"/>
      <c r="FZX2781" s="653"/>
      <c r="FZY2781" s="653"/>
      <c r="FZZ2781" s="653"/>
      <c r="GAA2781" s="653"/>
      <c r="GAB2781" s="653"/>
      <c r="GAC2781" s="653"/>
      <c r="GAD2781" s="653"/>
      <c r="GAE2781" s="653"/>
      <c r="GAF2781" s="653"/>
      <c r="GAG2781" s="653"/>
      <c r="GAH2781" s="653"/>
      <c r="GAI2781" s="653"/>
      <c r="GAJ2781" s="653"/>
      <c r="GAK2781" s="653"/>
      <c r="GAL2781" s="653"/>
      <c r="GAM2781" s="653"/>
      <c r="GAN2781" s="653"/>
      <c r="GAO2781" s="653"/>
      <c r="GAP2781" s="653"/>
      <c r="GAQ2781" s="653"/>
      <c r="GAR2781" s="653"/>
      <c r="GAS2781" s="653"/>
      <c r="GAT2781" s="653"/>
      <c r="GAU2781" s="653"/>
      <c r="GAV2781" s="653"/>
      <c r="GAW2781" s="653"/>
      <c r="GAX2781" s="653"/>
      <c r="GAY2781" s="653"/>
      <c r="GAZ2781" s="653"/>
      <c r="GBA2781" s="653"/>
      <c r="GBB2781" s="653"/>
      <c r="GBC2781" s="653"/>
      <c r="GBD2781" s="653"/>
      <c r="GBE2781" s="653"/>
      <c r="GBF2781" s="653"/>
      <c r="GBG2781" s="653"/>
      <c r="GBH2781" s="653"/>
      <c r="GBI2781" s="653"/>
      <c r="GBJ2781" s="653"/>
      <c r="GBK2781" s="653"/>
      <c r="GBL2781" s="653"/>
      <c r="GBM2781" s="653"/>
      <c r="GBN2781" s="653"/>
      <c r="GBO2781" s="653"/>
      <c r="GBP2781" s="653"/>
      <c r="GBQ2781" s="653"/>
      <c r="GBR2781" s="653"/>
      <c r="GBS2781" s="653"/>
      <c r="GBT2781" s="653"/>
      <c r="GBU2781" s="653"/>
      <c r="GBV2781" s="653"/>
      <c r="GBW2781" s="653"/>
      <c r="GBX2781" s="653"/>
      <c r="GBY2781" s="653"/>
      <c r="GBZ2781" s="653"/>
      <c r="GCA2781" s="653"/>
      <c r="GCB2781" s="653"/>
      <c r="GCC2781" s="653"/>
      <c r="GCD2781" s="653"/>
      <c r="GCE2781" s="653"/>
      <c r="GCF2781" s="653"/>
      <c r="GCG2781" s="653"/>
      <c r="GCH2781" s="653"/>
      <c r="GCI2781" s="653"/>
      <c r="GCJ2781" s="653"/>
      <c r="GCK2781" s="653"/>
      <c r="GCL2781" s="653"/>
      <c r="GCM2781" s="653"/>
      <c r="GCN2781" s="653"/>
      <c r="GCO2781" s="653"/>
      <c r="GCP2781" s="653"/>
      <c r="GCQ2781" s="653"/>
      <c r="GCR2781" s="653"/>
      <c r="GCS2781" s="653"/>
      <c r="GCT2781" s="653"/>
      <c r="GCU2781" s="653"/>
      <c r="GCV2781" s="653"/>
      <c r="GCW2781" s="653"/>
      <c r="GCX2781" s="653"/>
      <c r="GCY2781" s="653"/>
      <c r="GCZ2781" s="653"/>
      <c r="GDA2781" s="653"/>
      <c r="GDB2781" s="653"/>
      <c r="GDC2781" s="653"/>
      <c r="GDD2781" s="653"/>
      <c r="GDE2781" s="653"/>
      <c r="GDF2781" s="653"/>
      <c r="GDG2781" s="653"/>
      <c r="GDH2781" s="653"/>
      <c r="GDI2781" s="653"/>
      <c r="GDJ2781" s="653"/>
      <c r="GDK2781" s="653"/>
      <c r="GDL2781" s="653"/>
      <c r="GDM2781" s="653"/>
      <c r="GDN2781" s="653"/>
      <c r="GDO2781" s="653"/>
      <c r="GDP2781" s="653"/>
      <c r="GDQ2781" s="653"/>
      <c r="GDR2781" s="653"/>
      <c r="GDS2781" s="653"/>
      <c r="GDT2781" s="653"/>
      <c r="GDU2781" s="653"/>
      <c r="GDV2781" s="653"/>
      <c r="GDW2781" s="653"/>
      <c r="GDX2781" s="653"/>
      <c r="GDY2781" s="653"/>
      <c r="GDZ2781" s="653"/>
      <c r="GEA2781" s="653"/>
      <c r="GEB2781" s="653"/>
      <c r="GEC2781" s="653"/>
      <c r="GED2781" s="653"/>
      <c r="GEE2781" s="653"/>
      <c r="GEF2781" s="653"/>
      <c r="GEG2781" s="653"/>
      <c r="GEH2781" s="653"/>
      <c r="GEI2781" s="653"/>
      <c r="GEJ2781" s="653"/>
      <c r="GEK2781" s="653"/>
      <c r="GEL2781" s="653"/>
      <c r="GEM2781" s="653"/>
      <c r="GEN2781" s="653"/>
      <c r="GEO2781" s="653"/>
      <c r="GEP2781" s="653"/>
      <c r="GEQ2781" s="653"/>
      <c r="GER2781" s="653"/>
      <c r="GES2781" s="653"/>
      <c r="GET2781" s="653"/>
      <c r="GEU2781" s="653"/>
      <c r="GEV2781" s="653"/>
      <c r="GEW2781" s="653"/>
      <c r="GEX2781" s="653"/>
      <c r="GEY2781" s="653"/>
      <c r="GEZ2781" s="653"/>
      <c r="GFA2781" s="653"/>
      <c r="GFB2781" s="653"/>
      <c r="GFC2781" s="653"/>
      <c r="GFD2781" s="653"/>
      <c r="GFE2781" s="653"/>
      <c r="GFF2781" s="653"/>
      <c r="GFG2781" s="653"/>
      <c r="GFH2781" s="653"/>
      <c r="GFI2781" s="653"/>
      <c r="GFJ2781" s="653"/>
      <c r="GFK2781" s="653"/>
      <c r="GFL2781" s="653"/>
      <c r="GFM2781" s="653"/>
      <c r="GFN2781" s="653"/>
      <c r="GFO2781" s="653"/>
      <c r="GFP2781" s="653"/>
      <c r="GFQ2781" s="653"/>
      <c r="GFR2781" s="653"/>
      <c r="GFS2781" s="653"/>
      <c r="GFT2781" s="653"/>
      <c r="GFU2781" s="653"/>
      <c r="GFV2781" s="653"/>
      <c r="GFW2781" s="653"/>
      <c r="GFX2781" s="653"/>
      <c r="GFY2781" s="653"/>
      <c r="GFZ2781" s="653"/>
      <c r="GGA2781" s="653"/>
      <c r="GGB2781" s="653"/>
      <c r="GGC2781" s="653"/>
      <c r="GGD2781" s="653"/>
      <c r="GGE2781" s="653"/>
      <c r="GGF2781" s="653"/>
      <c r="GGG2781" s="653"/>
      <c r="GGH2781" s="653"/>
      <c r="GGI2781" s="653"/>
      <c r="GGJ2781" s="653"/>
      <c r="GGK2781" s="653"/>
      <c r="GGL2781" s="653"/>
      <c r="GGM2781" s="653"/>
      <c r="GGN2781" s="653"/>
      <c r="GGO2781" s="653"/>
      <c r="GGP2781" s="653"/>
      <c r="GGQ2781" s="653"/>
      <c r="GGR2781" s="653"/>
      <c r="GGS2781" s="653"/>
      <c r="GGT2781" s="653"/>
      <c r="GGU2781" s="653"/>
      <c r="GGV2781" s="653"/>
      <c r="GGW2781" s="653"/>
      <c r="GGX2781" s="653"/>
      <c r="GGY2781" s="653"/>
      <c r="GGZ2781" s="653"/>
      <c r="GHA2781" s="653"/>
      <c r="GHB2781" s="653"/>
      <c r="GHC2781" s="653"/>
      <c r="GHD2781" s="653"/>
      <c r="GHE2781" s="653"/>
      <c r="GHF2781" s="653"/>
      <c r="GHG2781" s="653"/>
      <c r="GHH2781" s="653"/>
      <c r="GHI2781" s="653"/>
      <c r="GHJ2781" s="653"/>
      <c r="GHK2781" s="653"/>
      <c r="GHL2781" s="653"/>
      <c r="GHM2781" s="653"/>
      <c r="GHN2781" s="653"/>
      <c r="GHO2781" s="653"/>
      <c r="GHP2781" s="653"/>
      <c r="GHQ2781" s="653"/>
      <c r="GHR2781" s="653"/>
      <c r="GHS2781" s="653"/>
      <c r="GHT2781" s="653"/>
      <c r="GHU2781" s="653"/>
      <c r="GHV2781" s="653"/>
      <c r="GHW2781" s="653"/>
      <c r="GHX2781" s="653"/>
      <c r="GHY2781" s="653"/>
      <c r="GHZ2781" s="653"/>
      <c r="GIA2781" s="653"/>
      <c r="GIB2781" s="653"/>
      <c r="GIC2781" s="653"/>
      <c r="GID2781" s="653"/>
      <c r="GIE2781" s="653"/>
      <c r="GIF2781" s="653"/>
      <c r="GIG2781" s="653"/>
      <c r="GIH2781" s="653"/>
      <c r="GII2781" s="653"/>
      <c r="GIJ2781" s="653"/>
      <c r="GIK2781" s="653"/>
      <c r="GIL2781" s="653"/>
      <c r="GIM2781" s="653"/>
      <c r="GIN2781" s="653"/>
      <c r="GIO2781" s="653"/>
      <c r="GIP2781" s="653"/>
      <c r="GIQ2781" s="653"/>
      <c r="GIR2781" s="653"/>
      <c r="GIS2781" s="653"/>
      <c r="GIT2781" s="653"/>
      <c r="GIU2781" s="653"/>
      <c r="GIV2781" s="653"/>
      <c r="GIW2781" s="653"/>
      <c r="GIX2781" s="653"/>
      <c r="GIY2781" s="653"/>
      <c r="GIZ2781" s="653"/>
      <c r="GJA2781" s="653"/>
      <c r="GJB2781" s="653"/>
      <c r="GJC2781" s="653"/>
      <c r="GJD2781" s="653"/>
      <c r="GJE2781" s="653"/>
      <c r="GJF2781" s="653"/>
      <c r="GJG2781" s="653"/>
      <c r="GJH2781" s="653"/>
      <c r="GJI2781" s="653"/>
      <c r="GJJ2781" s="653"/>
      <c r="GJK2781" s="653"/>
      <c r="GJL2781" s="653"/>
      <c r="GJM2781" s="653"/>
      <c r="GJN2781" s="653"/>
      <c r="GJO2781" s="653"/>
      <c r="GJP2781" s="653"/>
      <c r="GJQ2781" s="653"/>
      <c r="GJR2781" s="653"/>
      <c r="GJS2781" s="653"/>
      <c r="GJT2781" s="653"/>
      <c r="GJU2781" s="653"/>
      <c r="GJV2781" s="653"/>
      <c r="GJW2781" s="653"/>
      <c r="GJX2781" s="653"/>
      <c r="GJY2781" s="653"/>
      <c r="GJZ2781" s="653"/>
      <c r="GKA2781" s="653"/>
      <c r="GKB2781" s="653"/>
      <c r="GKC2781" s="653"/>
      <c r="GKD2781" s="653"/>
      <c r="GKE2781" s="653"/>
      <c r="GKF2781" s="653"/>
      <c r="GKG2781" s="653"/>
      <c r="GKH2781" s="653"/>
      <c r="GKI2781" s="653"/>
      <c r="GKJ2781" s="653"/>
      <c r="GKK2781" s="653"/>
      <c r="GKL2781" s="653"/>
      <c r="GKM2781" s="653"/>
      <c r="GKN2781" s="653"/>
      <c r="GKO2781" s="653"/>
      <c r="GKP2781" s="653"/>
      <c r="GKQ2781" s="653"/>
      <c r="GKR2781" s="653"/>
      <c r="GKS2781" s="653"/>
      <c r="GKT2781" s="653"/>
      <c r="GKU2781" s="653"/>
      <c r="GKV2781" s="653"/>
      <c r="GKW2781" s="653"/>
      <c r="GKX2781" s="653"/>
      <c r="GKY2781" s="653"/>
      <c r="GKZ2781" s="653"/>
      <c r="GLA2781" s="653"/>
      <c r="GLB2781" s="653"/>
      <c r="GLC2781" s="653"/>
      <c r="GLD2781" s="653"/>
      <c r="GLE2781" s="653"/>
      <c r="GLF2781" s="653"/>
      <c r="GLG2781" s="653"/>
      <c r="GLH2781" s="653"/>
      <c r="GLI2781" s="653"/>
      <c r="GLJ2781" s="653"/>
      <c r="GLK2781" s="653"/>
      <c r="GLL2781" s="653"/>
      <c r="GLM2781" s="653"/>
      <c r="GLN2781" s="653"/>
      <c r="GLO2781" s="653"/>
      <c r="GLP2781" s="653"/>
      <c r="GLQ2781" s="653"/>
      <c r="GLR2781" s="653"/>
      <c r="GLS2781" s="653"/>
      <c r="GLT2781" s="653"/>
      <c r="GLU2781" s="653"/>
      <c r="GLV2781" s="653"/>
      <c r="GLW2781" s="653"/>
      <c r="GLX2781" s="653"/>
      <c r="GLY2781" s="653"/>
      <c r="GLZ2781" s="653"/>
      <c r="GMA2781" s="653"/>
      <c r="GMB2781" s="653"/>
      <c r="GMC2781" s="653"/>
      <c r="GMD2781" s="653"/>
      <c r="GME2781" s="653"/>
      <c r="GMF2781" s="653"/>
      <c r="GMG2781" s="653"/>
      <c r="GMH2781" s="653"/>
      <c r="GMI2781" s="653"/>
      <c r="GMJ2781" s="653"/>
      <c r="GMK2781" s="653"/>
      <c r="GML2781" s="653"/>
      <c r="GMM2781" s="653"/>
      <c r="GMN2781" s="653"/>
      <c r="GMO2781" s="653"/>
      <c r="GMP2781" s="653"/>
      <c r="GMQ2781" s="653"/>
      <c r="GMR2781" s="653"/>
      <c r="GMS2781" s="653"/>
      <c r="GMT2781" s="653"/>
      <c r="GMU2781" s="653"/>
      <c r="GMV2781" s="653"/>
      <c r="GMW2781" s="653"/>
      <c r="GMX2781" s="653"/>
      <c r="GMY2781" s="653"/>
      <c r="GMZ2781" s="653"/>
      <c r="GNA2781" s="653"/>
      <c r="GNB2781" s="653"/>
      <c r="GNC2781" s="653"/>
      <c r="GND2781" s="653"/>
      <c r="GNE2781" s="653"/>
      <c r="GNF2781" s="653"/>
      <c r="GNG2781" s="653"/>
      <c r="GNH2781" s="653"/>
      <c r="GNI2781" s="653"/>
      <c r="GNJ2781" s="653"/>
      <c r="GNK2781" s="653"/>
      <c r="GNL2781" s="653"/>
      <c r="GNM2781" s="653"/>
      <c r="GNN2781" s="653"/>
      <c r="GNO2781" s="653"/>
      <c r="GNP2781" s="653"/>
      <c r="GNQ2781" s="653"/>
      <c r="GNR2781" s="653"/>
      <c r="GNS2781" s="653"/>
      <c r="GNT2781" s="653"/>
      <c r="GNU2781" s="653"/>
      <c r="GNV2781" s="653"/>
      <c r="GNW2781" s="653"/>
      <c r="GNX2781" s="653"/>
      <c r="GNY2781" s="653"/>
      <c r="GNZ2781" s="653"/>
      <c r="GOA2781" s="653"/>
      <c r="GOB2781" s="653"/>
      <c r="GOC2781" s="653"/>
      <c r="GOD2781" s="653"/>
      <c r="GOE2781" s="653"/>
      <c r="GOF2781" s="653"/>
      <c r="GOG2781" s="653"/>
      <c r="GOH2781" s="653"/>
      <c r="GOI2781" s="653"/>
      <c r="GOJ2781" s="653"/>
      <c r="GOK2781" s="653"/>
      <c r="GOL2781" s="653"/>
      <c r="GOM2781" s="653"/>
      <c r="GON2781" s="653"/>
      <c r="GOO2781" s="653"/>
      <c r="GOP2781" s="653"/>
      <c r="GOQ2781" s="653"/>
      <c r="GOR2781" s="653"/>
      <c r="GOS2781" s="653"/>
      <c r="GOT2781" s="653"/>
      <c r="GOU2781" s="653"/>
      <c r="GOV2781" s="653"/>
      <c r="GOW2781" s="653"/>
      <c r="GOX2781" s="653"/>
      <c r="GOY2781" s="653"/>
      <c r="GOZ2781" s="653"/>
      <c r="GPA2781" s="653"/>
      <c r="GPB2781" s="653"/>
      <c r="GPC2781" s="653"/>
      <c r="GPD2781" s="653"/>
      <c r="GPE2781" s="653"/>
      <c r="GPF2781" s="653"/>
      <c r="GPG2781" s="653"/>
      <c r="GPH2781" s="653"/>
      <c r="GPI2781" s="653"/>
      <c r="GPJ2781" s="653"/>
      <c r="GPK2781" s="653"/>
      <c r="GPL2781" s="653"/>
      <c r="GPM2781" s="653"/>
      <c r="GPN2781" s="653"/>
      <c r="GPO2781" s="653"/>
      <c r="GPP2781" s="653"/>
      <c r="GPQ2781" s="653"/>
      <c r="GPR2781" s="653"/>
      <c r="GPS2781" s="653"/>
      <c r="GPT2781" s="653"/>
      <c r="GPU2781" s="653"/>
      <c r="GPV2781" s="653"/>
      <c r="GPW2781" s="653"/>
      <c r="GPX2781" s="653"/>
      <c r="GPY2781" s="653"/>
      <c r="GPZ2781" s="653"/>
      <c r="GQA2781" s="653"/>
      <c r="GQB2781" s="653"/>
      <c r="GQC2781" s="653"/>
      <c r="GQD2781" s="653"/>
      <c r="GQE2781" s="653"/>
      <c r="GQF2781" s="653"/>
      <c r="GQG2781" s="653"/>
      <c r="GQH2781" s="653"/>
      <c r="GQI2781" s="653"/>
      <c r="GQJ2781" s="653"/>
      <c r="GQK2781" s="653"/>
      <c r="GQL2781" s="653"/>
      <c r="GQM2781" s="653"/>
      <c r="GQN2781" s="653"/>
      <c r="GQO2781" s="653"/>
      <c r="GQP2781" s="653"/>
      <c r="GQQ2781" s="653"/>
      <c r="GQR2781" s="653"/>
      <c r="GQS2781" s="653"/>
      <c r="GQT2781" s="653"/>
      <c r="GQU2781" s="653"/>
      <c r="GQV2781" s="653"/>
      <c r="GQW2781" s="653"/>
      <c r="GQX2781" s="653"/>
      <c r="GQY2781" s="653"/>
      <c r="GQZ2781" s="653"/>
      <c r="GRA2781" s="653"/>
      <c r="GRB2781" s="653"/>
      <c r="GRC2781" s="653"/>
      <c r="GRD2781" s="653"/>
      <c r="GRE2781" s="653"/>
      <c r="GRF2781" s="653"/>
      <c r="GRG2781" s="653"/>
      <c r="GRH2781" s="653"/>
      <c r="GRI2781" s="653"/>
      <c r="GRJ2781" s="653"/>
      <c r="GRK2781" s="653"/>
      <c r="GRL2781" s="653"/>
      <c r="GRM2781" s="653"/>
      <c r="GRN2781" s="653"/>
      <c r="GRO2781" s="653"/>
      <c r="GRP2781" s="653"/>
      <c r="GRQ2781" s="653"/>
      <c r="GRR2781" s="653"/>
      <c r="GRS2781" s="653"/>
      <c r="GRT2781" s="653"/>
      <c r="GRU2781" s="653"/>
      <c r="GRV2781" s="653"/>
      <c r="GRW2781" s="653"/>
      <c r="GRX2781" s="653"/>
      <c r="GRY2781" s="653"/>
      <c r="GRZ2781" s="653"/>
      <c r="GSA2781" s="653"/>
      <c r="GSB2781" s="653"/>
      <c r="GSC2781" s="653"/>
      <c r="GSD2781" s="653"/>
      <c r="GSE2781" s="653"/>
      <c r="GSF2781" s="653"/>
      <c r="GSG2781" s="653"/>
      <c r="GSH2781" s="653"/>
      <c r="GSI2781" s="653"/>
      <c r="GSJ2781" s="653"/>
      <c r="GSK2781" s="653"/>
      <c r="GSL2781" s="653"/>
      <c r="GSM2781" s="653"/>
      <c r="GSN2781" s="653"/>
      <c r="GSO2781" s="653"/>
      <c r="GSP2781" s="653"/>
      <c r="GSQ2781" s="653"/>
      <c r="GSR2781" s="653"/>
      <c r="GSS2781" s="653"/>
      <c r="GST2781" s="653"/>
      <c r="GSU2781" s="653"/>
      <c r="GSV2781" s="653"/>
      <c r="GSW2781" s="653"/>
      <c r="GSX2781" s="653"/>
      <c r="GSY2781" s="653"/>
      <c r="GSZ2781" s="653"/>
      <c r="GTA2781" s="653"/>
      <c r="GTB2781" s="653"/>
      <c r="GTC2781" s="653"/>
      <c r="GTD2781" s="653"/>
      <c r="GTE2781" s="653"/>
      <c r="GTF2781" s="653"/>
      <c r="GTG2781" s="653"/>
      <c r="GTH2781" s="653"/>
      <c r="GTI2781" s="653"/>
      <c r="GTJ2781" s="653"/>
      <c r="GTK2781" s="653"/>
      <c r="GTL2781" s="653"/>
      <c r="GTM2781" s="653"/>
      <c r="GTN2781" s="653"/>
      <c r="GTO2781" s="653"/>
      <c r="GTP2781" s="653"/>
      <c r="GTQ2781" s="653"/>
      <c r="GTR2781" s="653"/>
      <c r="GTS2781" s="653"/>
      <c r="GTT2781" s="653"/>
      <c r="GTU2781" s="653"/>
      <c r="GTV2781" s="653"/>
      <c r="GTW2781" s="653"/>
      <c r="GTX2781" s="653"/>
      <c r="GTY2781" s="653"/>
      <c r="GTZ2781" s="653"/>
      <c r="GUA2781" s="653"/>
      <c r="GUB2781" s="653"/>
      <c r="GUC2781" s="653"/>
      <c r="GUD2781" s="653"/>
      <c r="GUE2781" s="653"/>
      <c r="GUF2781" s="653"/>
      <c r="GUG2781" s="653"/>
      <c r="GUH2781" s="653"/>
      <c r="GUI2781" s="653"/>
      <c r="GUJ2781" s="653"/>
      <c r="GUK2781" s="653"/>
      <c r="GUL2781" s="653"/>
      <c r="GUM2781" s="653"/>
      <c r="GUN2781" s="653"/>
      <c r="GUO2781" s="653"/>
      <c r="GUP2781" s="653"/>
      <c r="GUQ2781" s="653"/>
      <c r="GUR2781" s="653"/>
      <c r="GUS2781" s="653"/>
      <c r="GUT2781" s="653"/>
      <c r="GUU2781" s="653"/>
      <c r="GUV2781" s="653"/>
      <c r="GUW2781" s="653"/>
      <c r="GUX2781" s="653"/>
      <c r="GUY2781" s="653"/>
      <c r="GUZ2781" s="653"/>
      <c r="GVA2781" s="653"/>
      <c r="GVB2781" s="653"/>
      <c r="GVC2781" s="653"/>
      <c r="GVD2781" s="653"/>
      <c r="GVE2781" s="653"/>
      <c r="GVF2781" s="653"/>
      <c r="GVG2781" s="653"/>
      <c r="GVH2781" s="653"/>
      <c r="GVI2781" s="653"/>
      <c r="GVJ2781" s="653"/>
      <c r="GVK2781" s="653"/>
      <c r="GVL2781" s="653"/>
      <c r="GVM2781" s="653"/>
      <c r="GVN2781" s="653"/>
      <c r="GVO2781" s="653"/>
      <c r="GVP2781" s="653"/>
      <c r="GVQ2781" s="653"/>
      <c r="GVR2781" s="653"/>
      <c r="GVS2781" s="653"/>
      <c r="GVT2781" s="653"/>
      <c r="GVU2781" s="653"/>
      <c r="GVV2781" s="653"/>
      <c r="GVW2781" s="653"/>
      <c r="GVX2781" s="653"/>
      <c r="GVY2781" s="653"/>
      <c r="GVZ2781" s="653"/>
      <c r="GWA2781" s="653"/>
      <c r="GWB2781" s="653"/>
      <c r="GWC2781" s="653"/>
      <c r="GWD2781" s="653"/>
      <c r="GWE2781" s="653"/>
      <c r="GWF2781" s="653"/>
      <c r="GWG2781" s="653"/>
      <c r="GWH2781" s="653"/>
      <c r="GWI2781" s="653"/>
      <c r="GWJ2781" s="653"/>
      <c r="GWK2781" s="653"/>
      <c r="GWL2781" s="653"/>
      <c r="GWM2781" s="653"/>
      <c r="GWN2781" s="653"/>
      <c r="GWO2781" s="653"/>
      <c r="GWP2781" s="653"/>
      <c r="GWQ2781" s="653"/>
      <c r="GWR2781" s="653"/>
      <c r="GWS2781" s="653"/>
      <c r="GWT2781" s="653"/>
      <c r="GWU2781" s="653"/>
      <c r="GWV2781" s="653"/>
      <c r="GWW2781" s="653"/>
      <c r="GWX2781" s="653"/>
      <c r="GWY2781" s="653"/>
      <c r="GWZ2781" s="653"/>
      <c r="GXA2781" s="653"/>
      <c r="GXB2781" s="653"/>
      <c r="GXC2781" s="653"/>
      <c r="GXD2781" s="653"/>
      <c r="GXE2781" s="653"/>
      <c r="GXF2781" s="653"/>
      <c r="GXG2781" s="653"/>
      <c r="GXH2781" s="653"/>
      <c r="GXI2781" s="653"/>
      <c r="GXJ2781" s="653"/>
      <c r="GXK2781" s="653"/>
      <c r="GXL2781" s="653"/>
      <c r="GXM2781" s="653"/>
      <c r="GXN2781" s="653"/>
      <c r="GXO2781" s="653"/>
      <c r="GXP2781" s="653"/>
      <c r="GXQ2781" s="653"/>
      <c r="GXR2781" s="653"/>
      <c r="GXS2781" s="653"/>
      <c r="GXT2781" s="653"/>
      <c r="GXU2781" s="653"/>
      <c r="GXV2781" s="653"/>
      <c r="GXW2781" s="653"/>
      <c r="GXX2781" s="653"/>
      <c r="GXY2781" s="653"/>
      <c r="GXZ2781" s="653"/>
      <c r="GYA2781" s="653"/>
      <c r="GYB2781" s="653"/>
      <c r="GYC2781" s="653"/>
      <c r="GYD2781" s="653"/>
      <c r="GYE2781" s="653"/>
      <c r="GYF2781" s="653"/>
      <c r="GYG2781" s="653"/>
      <c r="GYH2781" s="653"/>
      <c r="GYI2781" s="653"/>
      <c r="GYJ2781" s="653"/>
      <c r="GYK2781" s="653"/>
      <c r="GYL2781" s="653"/>
      <c r="GYM2781" s="653"/>
      <c r="GYN2781" s="653"/>
      <c r="GYO2781" s="653"/>
      <c r="GYP2781" s="653"/>
      <c r="GYQ2781" s="653"/>
      <c r="GYR2781" s="653"/>
      <c r="GYS2781" s="653"/>
      <c r="GYT2781" s="653"/>
      <c r="GYU2781" s="653"/>
      <c r="GYV2781" s="653"/>
      <c r="GYW2781" s="653"/>
      <c r="GYX2781" s="653"/>
      <c r="GYY2781" s="653"/>
      <c r="GYZ2781" s="653"/>
      <c r="GZA2781" s="653"/>
      <c r="GZB2781" s="653"/>
      <c r="GZC2781" s="653"/>
      <c r="GZD2781" s="653"/>
      <c r="GZE2781" s="653"/>
      <c r="GZF2781" s="653"/>
      <c r="GZG2781" s="653"/>
      <c r="GZH2781" s="653"/>
      <c r="GZI2781" s="653"/>
      <c r="GZJ2781" s="653"/>
      <c r="GZK2781" s="653"/>
      <c r="GZL2781" s="653"/>
      <c r="GZM2781" s="653"/>
      <c r="GZN2781" s="653"/>
      <c r="GZO2781" s="653"/>
      <c r="GZP2781" s="653"/>
      <c r="GZQ2781" s="653"/>
      <c r="GZR2781" s="653"/>
      <c r="GZS2781" s="653"/>
      <c r="GZT2781" s="653"/>
      <c r="GZU2781" s="653"/>
      <c r="GZV2781" s="653"/>
      <c r="GZW2781" s="653"/>
      <c r="GZX2781" s="653"/>
      <c r="GZY2781" s="653"/>
      <c r="GZZ2781" s="653"/>
      <c r="HAA2781" s="653"/>
      <c r="HAB2781" s="653"/>
      <c r="HAC2781" s="653"/>
      <c r="HAD2781" s="653"/>
      <c r="HAE2781" s="653"/>
      <c r="HAF2781" s="653"/>
      <c r="HAG2781" s="653"/>
      <c r="HAH2781" s="653"/>
      <c r="HAI2781" s="653"/>
      <c r="HAJ2781" s="653"/>
      <c r="HAK2781" s="653"/>
      <c r="HAL2781" s="653"/>
      <c r="HAM2781" s="653"/>
      <c r="HAN2781" s="653"/>
      <c r="HAO2781" s="653"/>
      <c r="HAP2781" s="653"/>
      <c r="HAQ2781" s="653"/>
      <c r="HAR2781" s="653"/>
      <c r="HAS2781" s="653"/>
      <c r="HAT2781" s="653"/>
      <c r="HAU2781" s="653"/>
      <c r="HAV2781" s="653"/>
      <c r="HAW2781" s="653"/>
      <c r="HAX2781" s="653"/>
      <c r="HAY2781" s="653"/>
      <c r="HAZ2781" s="653"/>
      <c r="HBA2781" s="653"/>
      <c r="HBB2781" s="653"/>
      <c r="HBC2781" s="653"/>
      <c r="HBD2781" s="653"/>
      <c r="HBE2781" s="653"/>
      <c r="HBF2781" s="653"/>
      <c r="HBG2781" s="653"/>
      <c r="HBH2781" s="653"/>
      <c r="HBI2781" s="653"/>
      <c r="HBJ2781" s="653"/>
      <c r="HBK2781" s="653"/>
      <c r="HBL2781" s="653"/>
      <c r="HBM2781" s="653"/>
      <c r="HBN2781" s="653"/>
      <c r="HBO2781" s="653"/>
      <c r="HBP2781" s="653"/>
      <c r="HBQ2781" s="653"/>
      <c r="HBR2781" s="653"/>
      <c r="HBS2781" s="653"/>
      <c r="HBT2781" s="653"/>
      <c r="HBU2781" s="653"/>
      <c r="HBV2781" s="653"/>
      <c r="HBW2781" s="653"/>
      <c r="HBX2781" s="653"/>
      <c r="HBY2781" s="653"/>
      <c r="HBZ2781" s="653"/>
      <c r="HCA2781" s="653"/>
      <c r="HCB2781" s="653"/>
      <c r="HCC2781" s="653"/>
      <c r="HCD2781" s="653"/>
      <c r="HCE2781" s="653"/>
      <c r="HCF2781" s="653"/>
      <c r="HCG2781" s="653"/>
      <c r="HCH2781" s="653"/>
      <c r="HCI2781" s="653"/>
      <c r="HCJ2781" s="653"/>
      <c r="HCK2781" s="653"/>
      <c r="HCL2781" s="653"/>
      <c r="HCM2781" s="653"/>
      <c r="HCN2781" s="653"/>
      <c r="HCO2781" s="653"/>
      <c r="HCP2781" s="653"/>
      <c r="HCQ2781" s="653"/>
      <c r="HCR2781" s="653"/>
      <c r="HCS2781" s="653"/>
      <c r="HCT2781" s="653"/>
      <c r="HCU2781" s="653"/>
      <c r="HCV2781" s="653"/>
      <c r="HCW2781" s="653"/>
      <c r="HCX2781" s="653"/>
      <c r="HCY2781" s="653"/>
      <c r="HCZ2781" s="653"/>
      <c r="HDA2781" s="653"/>
      <c r="HDB2781" s="653"/>
      <c r="HDC2781" s="653"/>
      <c r="HDD2781" s="653"/>
      <c r="HDE2781" s="653"/>
      <c r="HDF2781" s="653"/>
      <c r="HDG2781" s="653"/>
      <c r="HDH2781" s="653"/>
      <c r="HDI2781" s="653"/>
      <c r="HDJ2781" s="653"/>
      <c r="HDK2781" s="653"/>
      <c r="HDL2781" s="653"/>
      <c r="HDM2781" s="653"/>
      <c r="HDN2781" s="653"/>
      <c r="HDO2781" s="653"/>
      <c r="HDP2781" s="653"/>
      <c r="HDQ2781" s="653"/>
      <c r="HDR2781" s="653"/>
      <c r="HDS2781" s="653"/>
      <c r="HDT2781" s="653"/>
      <c r="HDU2781" s="653"/>
      <c r="HDV2781" s="653"/>
      <c r="HDW2781" s="653"/>
      <c r="HDX2781" s="653"/>
      <c r="HDY2781" s="653"/>
      <c r="HDZ2781" s="653"/>
      <c r="HEA2781" s="653"/>
      <c r="HEB2781" s="653"/>
      <c r="HEC2781" s="653"/>
      <c r="HED2781" s="653"/>
      <c r="HEE2781" s="653"/>
      <c r="HEF2781" s="653"/>
      <c r="HEG2781" s="653"/>
      <c r="HEH2781" s="653"/>
      <c r="HEI2781" s="653"/>
      <c r="HEJ2781" s="653"/>
      <c r="HEK2781" s="653"/>
      <c r="HEL2781" s="653"/>
      <c r="HEM2781" s="653"/>
      <c r="HEN2781" s="653"/>
      <c r="HEO2781" s="653"/>
      <c r="HEP2781" s="653"/>
      <c r="HEQ2781" s="653"/>
      <c r="HER2781" s="653"/>
      <c r="HES2781" s="653"/>
      <c r="HET2781" s="653"/>
      <c r="HEU2781" s="653"/>
      <c r="HEV2781" s="653"/>
      <c r="HEW2781" s="653"/>
      <c r="HEX2781" s="653"/>
      <c r="HEY2781" s="653"/>
      <c r="HEZ2781" s="653"/>
      <c r="HFA2781" s="653"/>
      <c r="HFB2781" s="653"/>
      <c r="HFC2781" s="653"/>
      <c r="HFD2781" s="653"/>
      <c r="HFE2781" s="653"/>
      <c r="HFF2781" s="653"/>
      <c r="HFG2781" s="653"/>
      <c r="HFH2781" s="653"/>
      <c r="HFI2781" s="653"/>
      <c r="HFJ2781" s="653"/>
      <c r="HFK2781" s="653"/>
      <c r="HFL2781" s="653"/>
      <c r="HFM2781" s="653"/>
      <c r="HFN2781" s="653"/>
      <c r="HFO2781" s="653"/>
      <c r="HFP2781" s="653"/>
      <c r="HFQ2781" s="653"/>
      <c r="HFR2781" s="653"/>
      <c r="HFS2781" s="653"/>
      <c r="HFT2781" s="653"/>
      <c r="HFU2781" s="653"/>
      <c r="HFV2781" s="653"/>
      <c r="HFW2781" s="653"/>
      <c r="HFX2781" s="653"/>
      <c r="HFY2781" s="653"/>
      <c r="HFZ2781" s="653"/>
      <c r="HGA2781" s="653"/>
      <c r="HGB2781" s="653"/>
      <c r="HGC2781" s="653"/>
      <c r="HGD2781" s="653"/>
      <c r="HGE2781" s="653"/>
      <c r="HGF2781" s="653"/>
      <c r="HGG2781" s="653"/>
      <c r="HGH2781" s="653"/>
      <c r="HGI2781" s="653"/>
      <c r="HGJ2781" s="653"/>
      <c r="HGK2781" s="653"/>
      <c r="HGL2781" s="653"/>
      <c r="HGM2781" s="653"/>
      <c r="HGN2781" s="653"/>
      <c r="HGO2781" s="653"/>
      <c r="HGP2781" s="653"/>
      <c r="HGQ2781" s="653"/>
      <c r="HGR2781" s="653"/>
      <c r="HGS2781" s="653"/>
      <c r="HGT2781" s="653"/>
      <c r="HGU2781" s="653"/>
      <c r="HGV2781" s="653"/>
      <c r="HGW2781" s="653"/>
      <c r="HGX2781" s="653"/>
      <c r="HGY2781" s="653"/>
      <c r="HGZ2781" s="653"/>
      <c r="HHA2781" s="653"/>
      <c r="HHB2781" s="653"/>
      <c r="HHC2781" s="653"/>
      <c r="HHD2781" s="653"/>
      <c r="HHE2781" s="653"/>
      <c r="HHF2781" s="653"/>
      <c r="HHG2781" s="653"/>
      <c r="HHH2781" s="653"/>
      <c r="HHI2781" s="653"/>
      <c r="HHJ2781" s="653"/>
      <c r="HHK2781" s="653"/>
      <c r="HHL2781" s="653"/>
      <c r="HHM2781" s="653"/>
      <c r="HHN2781" s="653"/>
      <c r="HHO2781" s="653"/>
      <c r="HHP2781" s="653"/>
      <c r="HHQ2781" s="653"/>
      <c r="HHR2781" s="653"/>
      <c r="HHS2781" s="653"/>
      <c r="HHT2781" s="653"/>
      <c r="HHU2781" s="653"/>
      <c r="HHV2781" s="653"/>
      <c r="HHW2781" s="653"/>
      <c r="HHX2781" s="653"/>
      <c r="HHY2781" s="653"/>
      <c r="HHZ2781" s="653"/>
      <c r="HIA2781" s="653"/>
      <c r="HIB2781" s="653"/>
      <c r="HIC2781" s="653"/>
      <c r="HID2781" s="653"/>
      <c r="HIE2781" s="653"/>
      <c r="HIF2781" s="653"/>
      <c r="HIG2781" s="653"/>
      <c r="HIH2781" s="653"/>
      <c r="HII2781" s="653"/>
      <c r="HIJ2781" s="653"/>
      <c r="HIK2781" s="653"/>
      <c r="HIL2781" s="653"/>
      <c r="HIM2781" s="653"/>
      <c r="HIN2781" s="653"/>
      <c r="HIO2781" s="653"/>
      <c r="HIP2781" s="653"/>
      <c r="HIQ2781" s="653"/>
      <c r="HIR2781" s="653"/>
      <c r="HIS2781" s="653"/>
      <c r="HIT2781" s="653"/>
      <c r="HIU2781" s="653"/>
      <c r="HIV2781" s="653"/>
      <c r="HIW2781" s="653"/>
      <c r="HIX2781" s="653"/>
      <c r="HIY2781" s="653"/>
      <c r="HIZ2781" s="653"/>
      <c r="HJA2781" s="653"/>
      <c r="HJB2781" s="653"/>
      <c r="HJC2781" s="653"/>
      <c r="HJD2781" s="653"/>
      <c r="HJE2781" s="653"/>
      <c r="HJF2781" s="653"/>
      <c r="HJG2781" s="653"/>
      <c r="HJH2781" s="653"/>
      <c r="HJI2781" s="653"/>
      <c r="HJJ2781" s="653"/>
      <c r="HJK2781" s="653"/>
      <c r="HJL2781" s="653"/>
      <c r="HJM2781" s="653"/>
      <c r="HJN2781" s="653"/>
      <c r="HJO2781" s="653"/>
      <c r="HJP2781" s="653"/>
      <c r="HJQ2781" s="653"/>
      <c r="HJR2781" s="653"/>
      <c r="HJS2781" s="653"/>
      <c r="HJT2781" s="653"/>
      <c r="HJU2781" s="653"/>
      <c r="HJV2781" s="653"/>
      <c r="HJW2781" s="653"/>
      <c r="HJX2781" s="653"/>
      <c r="HJY2781" s="653"/>
      <c r="HJZ2781" s="653"/>
      <c r="HKA2781" s="653"/>
      <c r="HKB2781" s="653"/>
      <c r="HKC2781" s="653"/>
      <c r="HKD2781" s="653"/>
      <c r="HKE2781" s="653"/>
      <c r="HKF2781" s="653"/>
      <c r="HKG2781" s="653"/>
      <c r="HKH2781" s="653"/>
      <c r="HKI2781" s="653"/>
      <c r="HKJ2781" s="653"/>
      <c r="HKK2781" s="653"/>
      <c r="HKL2781" s="653"/>
      <c r="HKM2781" s="653"/>
      <c r="HKN2781" s="653"/>
      <c r="HKO2781" s="653"/>
      <c r="HKP2781" s="653"/>
      <c r="HKQ2781" s="653"/>
      <c r="HKR2781" s="653"/>
      <c r="HKS2781" s="653"/>
      <c r="HKT2781" s="653"/>
      <c r="HKU2781" s="653"/>
      <c r="HKV2781" s="653"/>
      <c r="HKW2781" s="653"/>
      <c r="HKX2781" s="653"/>
      <c r="HKY2781" s="653"/>
      <c r="HKZ2781" s="653"/>
      <c r="HLA2781" s="653"/>
      <c r="HLB2781" s="653"/>
      <c r="HLC2781" s="653"/>
      <c r="HLD2781" s="653"/>
      <c r="HLE2781" s="653"/>
      <c r="HLF2781" s="653"/>
      <c r="HLG2781" s="653"/>
      <c r="HLH2781" s="653"/>
      <c r="HLI2781" s="653"/>
      <c r="HLJ2781" s="653"/>
      <c r="HLK2781" s="653"/>
      <c r="HLL2781" s="653"/>
      <c r="HLM2781" s="653"/>
      <c r="HLN2781" s="653"/>
      <c r="HLO2781" s="653"/>
      <c r="HLP2781" s="653"/>
      <c r="HLQ2781" s="653"/>
      <c r="HLR2781" s="653"/>
      <c r="HLS2781" s="653"/>
      <c r="HLT2781" s="653"/>
      <c r="HLU2781" s="653"/>
      <c r="HLV2781" s="653"/>
      <c r="HLW2781" s="653"/>
      <c r="HLX2781" s="653"/>
      <c r="HLY2781" s="653"/>
      <c r="HLZ2781" s="653"/>
      <c r="HMA2781" s="653"/>
      <c r="HMB2781" s="653"/>
      <c r="HMC2781" s="653"/>
      <c r="HMD2781" s="653"/>
      <c r="HME2781" s="653"/>
      <c r="HMF2781" s="653"/>
      <c r="HMG2781" s="653"/>
      <c r="HMH2781" s="653"/>
      <c r="HMI2781" s="653"/>
      <c r="HMJ2781" s="653"/>
      <c r="HMK2781" s="653"/>
      <c r="HML2781" s="653"/>
      <c r="HMM2781" s="653"/>
      <c r="HMN2781" s="653"/>
      <c r="HMO2781" s="653"/>
      <c r="HMP2781" s="653"/>
      <c r="HMQ2781" s="653"/>
      <c r="HMR2781" s="653"/>
      <c r="HMS2781" s="653"/>
      <c r="HMT2781" s="653"/>
      <c r="HMU2781" s="653"/>
      <c r="HMV2781" s="653"/>
      <c r="HMW2781" s="653"/>
      <c r="HMX2781" s="653"/>
      <c r="HMY2781" s="653"/>
      <c r="HMZ2781" s="653"/>
      <c r="HNA2781" s="653"/>
      <c r="HNB2781" s="653"/>
      <c r="HNC2781" s="653"/>
      <c r="HND2781" s="653"/>
      <c r="HNE2781" s="653"/>
      <c r="HNF2781" s="653"/>
      <c r="HNG2781" s="653"/>
      <c r="HNH2781" s="653"/>
      <c r="HNI2781" s="653"/>
      <c r="HNJ2781" s="653"/>
      <c r="HNK2781" s="653"/>
      <c r="HNL2781" s="653"/>
      <c r="HNM2781" s="653"/>
      <c r="HNN2781" s="653"/>
      <c r="HNO2781" s="653"/>
      <c r="HNP2781" s="653"/>
      <c r="HNQ2781" s="653"/>
      <c r="HNR2781" s="653"/>
      <c r="HNS2781" s="653"/>
      <c r="HNT2781" s="653"/>
      <c r="HNU2781" s="653"/>
      <c r="HNV2781" s="653"/>
      <c r="HNW2781" s="653"/>
      <c r="HNX2781" s="653"/>
      <c r="HNY2781" s="653"/>
      <c r="HNZ2781" s="653"/>
      <c r="HOA2781" s="653"/>
      <c r="HOB2781" s="653"/>
      <c r="HOC2781" s="653"/>
      <c r="HOD2781" s="653"/>
      <c r="HOE2781" s="653"/>
      <c r="HOF2781" s="653"/>
      <c r="HOG2781" s="653"/>
      <c r="HOH2781" s="653"/>
      <c r="HOI2781" s="653"/>
      <c r="HOJ2781" s="653"/>
      <c r="HOK2781" s="653"/>
      <c r="HOL2781" s="653"/>
      <c r="HOM2781" s="653"/>
      <c r="HON2781" s="653"/>
      <c r="HOO2781" s="653"/>
      <c r="HOP2781" s="653"/>
      <c r="HOQ2781" s="653"/>
      <c r="HOR2781" s="653"/>
      <c r="HOS2781" s="653"/>
      <c r="HOT2781" s="653"/>
      <c r="HOU2781" s="653"/>
      <c r="HOV2781" s="653"/>
      <c r="HOW2781" s="653"/>
      <c r="HOX2781" s="653"/>
      <c r="HOY2781" s="653"/>
      <c r="HOZ2781" s="653"/>
      <c r="HPA2781" s="653"/>
      <c r="HPB2781" s="653"/>
      <c r="HPC2781" s="653"/>
      <c r="HPD2781" s="653"/>
      <c r="HPE2781" s="653"/>
      <c r="HPF2781" s="653"/>
      <c r="HPG2781" s="653"/>
      <c r="HPH2781" s="653"/>
      <c r="HPI2781" s="653"/>
      <c r="HPJ2781" s="653"/>
      <c r="HPK2781" s="653"/>
      <c r="HPL2781" s="653"/>
      <c r="HPM2781" s="653"/>
      <c r="HPN2781" s="653"/>
      <c r="HPO2781" s="653"/>
      <c r="HPP2781" s="653"/>
      <c r="HPQ2781" s="653"/>
      <c r="HPR2781" s="653"/>
      <c r="HPS2781" s="653"/>
      <c r="HPT2781" s="653"/>
      <c r="HPU2781" s="653"/>
      <c r="HPV2781" s="653"/>
      <c r="HPW2781" s="653"/>
      <c r="HPX2781" s="653"/>
      <c r="HPY2781" s="653"/>
      <c r="HPZ2781" s="653"/>
      <c r="HQA2781" s="653"/>
      <c r="HQB2781" s="653"/>
      <c r="HQC2781" s="653"/>
      <c r="HQD2781" s="653"/>
      <c r="HQE2781" s="653"/>
      <c r="HQF2781" s="653"/>
      <c r="HQG2781" s="653"/>
      <c r="HQH2781" s="653"/>
      <c r="HQI2781" s="653"/>
      <c r="HQJ2781" s="653"/>
      <c r="HQK2781" s="653"/>
      <c r="HQL2781" s="653"/>
      <c r="HQM2781" s="653"/>
      <c r="HQN2781" s="653"/>
      <c r="HQO2781" s="653"/>
      <c r="HQP2781" s="653"/>
      <c r="HQQ2781" s="653"/>
      <c r="HQR2781" s="653"/>
      <c r="HQS2781" s="653"/>
      <c r="HQT2781" s="653"/>
      <c r="HQU2781" s="653"/>
      <c r="HQV2781" s="653"/>
      <c r="HQW2781" s="653"/>
      <c r="HQX2781" s="653"/>
      <c r="HQY2781" s="653"/>
      <c r="HQZ2781" s="653"/>
      <c r="HRA2781" s="653"/>
      <c r="HRB2781" s="653"/>
      <c r="HRC2781" s="653"/>
      <c r="HRD2781" s="653"/>
      <c r="HRE2781" s="653"/>
      <c r="HRF2781" s="653"/>
      <c r="HRG2781" s="653"/>
      <c r="HRH2781" s="653"/>
      <c r="HRI2781" s="653"/>
      <c r="HRJ2781" s="653"/>
      <c r="HRK2781" s="653"/>
      <c r="HRL2781" s="653"/>
      <c r="HRM2781" s="653"/>
      <c r="HRN2781" s="653"/>
      <c r="HRO2781" s="653"/>
      <c r="HRP2781" s="653"/>
      <c r="HRQ2781" s="653"/>
      <c r="HRR2781" s="653"/>
      <c r="HRS2781" s="653"/>
      <c r="HRT2781" s="653"/>
      <c r="HRU2781" s="653"/>
      <c r="HRV2781" s="653"/>
      <c r="HRW2781" s="653"/>
      <c r="HRX2781" s="653"/>
      <c r="HRY2781" s="653"/>
      <c r="HRZ2781" s="653"/>
      <c r="HSA2781" s="653"/>
      <c r="HSB2781" s="653"/>
      <c r="HSC2781" s="653"/>
      <c r="HSD2781" s="653"/>
      <c r="HSE2781" s="653"/>
      <c r="HSF2781" s="653"/>
      <c r="HSG2781" s="653"/>
      <c r="HSH2781" s="653"/>
      <c r="HSI2781" s="653"/>
      <c r="HSJ2781" s="653"/>
      <c r="HSK2781" s="653"/>
      <c r="HSL2781" s="653"/>
      <c r="HSM2781" s="653"/>
      <c r="HSN2781" s="653"/>
      <c r="HSO2781" s="653"/>
      <c r="HSP2781" s="653"/>
      <c r="HSQ2781" s="653"/>
      <c r="HSR2781" s="653"/>
      <c r="HSS2781" s="653"/>
      <c r="HST2781" s="653"/>
      <c r="HSU2781" s="653"/>
      <c r="HSV2781" s="653"/>
      <c r="HSW2781" s="653"/>
      <c r="HSX2781" s="653"/>
      <c r="HSY2781" s="653"/>
      <c r="HSZ2781" s="653"/>
      <c r="HTA2781" s="653"/>
      <c r="HTB2781" s="653"/>
      <c r="HTC2781" s="653"/>
      <c r="HTD2781" s="653"/>
      <c r="HTE2781" s="653"/>
      <c r="HTF2781" s="653"/>
      <c r="HTG2781" s="653"/>
      <c r="HTH2781" s="653"/>
      <c r="HTI2781" s="653"/>
      <c r="HTJ2781" s="653"/>
      <c r="HTK2781" s="653"/>
      <c r="HTL2781" s="653"/>
      <c r="HTM2781" s="653"/>
      <c r="HTN2781" s="653"/>
      <c r="HTO2781" s="653"/>
      <c r="HTP2781" s="653"/>
      <c r="HTQ2781" s="653"/>
      <c r="HTR2781" s="653"/>
      <c r="HTS2781" s="653"/>
      <c r="HTT2781" s="653"/>
      <c r="HTU2781" s="653"/>
      <c r="HTV2781" s="653"/>
      <c r="HTW2781" s="653"/>
      <c r="HTX2781" s="653"/>
      <c r="HTY2781" s="653"/>
      <c r="HTZ2781" s="653"/>
      <c r="HUA2781" s="653"/>
      <c r="HUB2781" s="653"/>
      <c r="HUC2781" s="653"/>
      <c r="HUD2781" s="653"/>
      <c r="HUE2781" s="653"/>
      <c r="HUF2781" s="653"/>
      <c r="HUG2781" s="653"/>
      <c r="HUH2781" s="653"/>
      <c r="HUI2781" s="653"/>
      <c r="HUJ2781" s="653"/>
      <c r="HUK2781" s="653"/>
      <c r="HUL2781" s="653"/>
      <c r="HUM2781" s="653"/>
      <c r="HUN2781" s="653"/>
      <c r="HUO2781" s="653"/>
      <c r="HUP2781" s="653"/>
      <c r="HUQ2781" s="653"/>
      <c r="HUR2781" s="653"/>
      <c r="HUS2781" s="653"/>
      <c r="HUT2781" s="653"/>
      <c r="HUU2781" s="653"/>
      <c r="HUV2781" s="653"/>
      <c r="HUW2781" s="653"/>
      <c r="HUX2781" s="653"/>
      <c r="HUY2781" s="653"/>
      <c r="HUZ2781" s="653"/>
      <c r="HVA2781" s="653"/>
      <c r="HVB2781" s="653"/>
      <c r="HVC2781" s="653"/>
      <c r="HVD2781" s="653"/>
      <c r="HVE2781" s="653"/>
      <c r="HVF2781" s="653"/>
      <c r="HVG2781" s="653"/>
      <c r="HVH2781" s="653"/>
      <c r="HVI2781" s="653"/>
      <c r="HVJ2781" s="653"/>
      <c r="HVK2781" s="653"/>
      <c r="HVL2781" s="653"/>
      <c r="HVM2781" s="653"/>
      <c r="HVN2781" s="653"/>
      <c r="HVO2781" s="653"/>
      <c r="HVP2781" s="653"/>
      <c r="HVQ2781" s="653"/>
      <c r="HVR2781" s="653"/>
      <c r="HVS2781" s="653"/>
      <c r="HVT2781" s="653"/>
      <c r="HVU2781" s="653"/>
      <c r="HVV2781" s="653"/>
      <c r="HVW2781" s="653"/>
      <c r="HVX2781" s="653"/>
      <c r="HVY2781" s="653"/>
      <c r="HVZ2781" s="653"/>
      <c r="HWA2781" s="653"/>
      <c r="HWB2781" s="653"/>
      <c r="HWC2781" s="653"/>
      <c r="HWD2781" s="653"/>
      <c r="HWE2781" s="653"/>
      <c r="HWF2781" s="653"/>
      <c r="HWG2781" s="653"/>
      <c r="HWH2781" s="653"/>
      <c r="HWI2781" s="653"/>
      <c r="HWJ2781" s="653"/>
      <c r="HWK2781" s="653"/>
      <c r="HWL2781" s="653"/>
      <c r="HWM2781" s="653"/>
      <c r="HWN2781" s="653"/>
      <c r="HWO2781" s="653"/>
      <c r="HWP2781" s="653"/>
      <c r="HWQ2781" s="653"/>
      <c r="HWR2781" s="653"/>
      <c r="HWS2781" s="653"/>
      <c r="HWT2781" s="653"/>
      <c r="HWU2781" s="653"/>
      <c r="HWV2781" s="653"/>
      <c r="HWW2781" s="653"/>
      <c r="HWX2781" s="653"/>
      <c r="HWY2781" s="653"/>
      <c r="HWZ2781" s="653"/>
      <c r="HXA2781" s="653"/>
      <c r="HXB2781" s="653"/>
      <c r="HXC2781" s="653"/>
      <c r="HXD2781" s="653"/>
      <c r="HXE2781" s="653"/>
      <c r="HXF2781" s="653"/>
      <c r="HXG2781" s="653"/>
      <c r="HXH2781" s="653"/>
      <c r="HXI2781" s="653"/>
      <c r="HXJ2781" s="653"/>
      <c r="HXK2781" s="653"/>
      <c r="HXL2781" s="653"/>
      <c r="HXM2781" s="653"/>
      <c r="HXN2781" s="653"/>
      <c r="HXO2781" s="653"/>
      <c r="HXP2781" s="653"/>
      <c r="HXQ2781" s="653"/>
      <c r="HXR2781" s="653"/>
      <c r="HXS2781" s="653"/>
      <c r="HXT2781" s="653"/>
      <c r="HXU2781" s="653"/>
      <c r="HXV2781" s="653"/>
      <c r="HXW2781" s="653"/>
      <c r="HXX2781" s="653"/>
      <c r="HXY2781" s="653"/>
      <c r="HXZ2781" s="653"/>
      <c r="HYA2781" s="653"/>
      <c r="HYB2781" s="653"/>
      <c r="HYC2781" s="653"/>
      <c r="HYD2781" s="653"/>
      <c r="HYE2781" s="653"/>
      <c r="HYF2781" s="653"/>
      <c r="HYG2781" s="653"/>
      <c r="HYH2781" s="653"/>
      <c r="HYI2781" s="653"/>
      <c r="HYJ2781" s="653"/>
      <c r="HYK2781" s="653"/>
      <c r="HYL2781" s="653"/>
      <c r="HYM2781" s="653"/>
      <c r="HYN2781" s="653"/>
      <c r="HYO2781" s="653"/>
      <c r="HYP2781" s="653"/>
      <c r="HYQ2781" s="653"/>
      <c r="HYR2781" s="653"/>
      <c r="HYS2781" s="653"/>
      <c r="HYT2781" s="653"/>
      <c r="HYU2781" s="653"/>
      <c r="HYV2781" s="653"/>
      <c r="HYW2781" s="653"/>
      <c r="HYX2781" s="653"/>
      <c r="HYY2781" s="653"/>
      <c r="HYZ2781" s="653"/>
      <c r="HZA2781" s="653"/>
      <c r="HZB2781" s="653"/>
      <c r="HZC2781" s="653"/>
      <c r="HZD2781" s="653"/>
      <c r="HZE2781" s="653"/>
      <c r="HZF2781" s="653"/>
      <c r="HZG2781" s="653"/>
      <c r="HZH2781" s="653"/>
      <c r="HZI2781" s="653"/>
      <c r="HZJ2781" s="653"/>
      <c r="HZK2781" s="653"/>
      <c r="HZL2781" s="653"/>
      <c r="HZM2781" s="653"/>
      <c r="HZN2781" s="653"/>
      <c r="HZO2781" s="653"/>
      <c r="HZP2781" s="653"/>
      <c r="HZQ2781" s="653"/>
      <c r="HZR2781" s="653"/>
      <c r="HZS2781" s="653"/>
      <c r="HZT2781" s="653"/>
      <c r="HZU2781" s="653"/>
      <c r="HZV2781" s="653"/>
      <c r="HZW2781" s="653"/>
      <c r="HZX2781" s="653"/>
      <c r="HZY2781" s="653"/>
      <c r="HZZ2781" s="653"/>
      <c r="IAA2781" s="653"/>
      <c r="IAB2781" s="653"/>
      <c r="IAC2781" s="653"/>
      <c r="IAD2781" s="653"/>
      <c r="IAE2781" s="653"/>
      <c r="IAF2781" s="653"/>
      <c r="IAG2781" s="653"/>
      <c r="IAH2781" s="653"/>
      <c r="IAI2781" s="653"/>
      <c r="IAJ2781" s="653"/>
      <c r="IAK2781" s="653"/>
      <c r="IAL2781" s="653"/>
      <c r="IAM2781" s="653"/>
      <c r="IAN2781" s="653"/>
      <c r="IAO2781" s="653"/>
      <c r="IAP2781" s="653"/>
      <c r="IAQ2781" s="653"/>
      <c r="IAR2781" s="653"/>
      <c r="IAS2781" s="653"/>
      <c r="IAT2781" s="653"/>
      <c r="IAU2781" s="653"/>
      <c r="IAV2781" s="653"/>
      <c r="IAW2781" s="653"/>
      <c r="IAX2781" s="653"/>
      <c r="IAY2781" s="653"/>
      <c r="IAZ2781" s="653"/>
      <c r="IBA2781" s="653"/>
      <c r="IBB2781" s="653"/>
      <c r="IBC2781" s="653"/>
      <c r="IBD2781" s="653"/>
      <c r="IBE2781" s="653"/>
      <c r="IBF2781" s="653"/>
      <c r="IBG2781" s="653"/>
      <c r="IBH2781" s="653"/>
      <c r="IBI2781" s="653"/>
      <c r="IBJ2781" s="653"/>
      <c r="IBK2781" s="653"/>
      <c r="IBL2781" s="653"/>
      <c r="IBM2781" s="653"/>
      <c r="IBN2781" s="653"/>
      <c r="IBO2781" s="653"/>
      <c r="IBP2781" s="653"/>
      <c r="IBQ2781" s="653"/>
      <c r="IBR2781" s="653"/>
      <c r="IBS2781" s="653"/>
      <c r="IBT2781" s="653"/>
      <c r="IBU2781" s="653"/>
      <c r="IBV2781" s="653"/>
      <c r="IBW2781" s="653"/>
      <c r="IBX2781" s="653"/>
      <c r="IBY2781" s="653"/>
      <c r="IBZ2781" s="653"/>
      <c r="ICA2781" s="653"/>
      <c r="ICB2781" s="653"/>
      <c r="ICC2781" s="653"/>
      <c r="ICD2781" s="653"/>
      <c r="ICE2781" s="653"/>
      <c r="ICF2781" s="653"/>
      <c r="ICG2781" s="653"/>
      <c r="ICH2781" s="653"/>
      <c r="ICI2781" s="653"/>
      <c r="ICJ2781" s="653"/>
      <c r="ICK2781" s="653"/>
      <c r="ICL2781" s="653"/>
      <c r="ICM2781" s="653"/>
      <c r="ICN2781" s="653"/>
      <c r="ICO2781" s="653"/>
      <c r="ICP2781" s="653"/>
      <c r="ICQ2781" s="653"/>
      <c r="ICR2781" s="653"/>
      <c r="ICS2781" s="653"/>
      <c r="ICT2781" s="653"/>
      <c r="ICU2781" s="653"/>
      <c r="ICV2781" s="653"/>
      <c r="ICW2781" s="653"/>
      <c r="ICX2781" s="653"/>
      <c r="ICY2781" s="653"/>
      <c r="ICZ2781" s="653"/>
      <c r="IDA2781" s="653"/>
      <c r="IDB2781" s="653"/>
      <c r="IDC2781" s="653"/>
      <c r="IDD2781" s="653"/>
      <c r="IDE2781" s="653"/>
      <c r="IDF2781" s="653"/>
      <c r="IDG2781" s="653"/>
      <c r="IDH2781" s="653"/>
      <c r="IDI2781" s="653"/>
      <c r="IDJ2781" s="653"/>
      <c r="IDK2781" s="653"/>
      <c r="IDL2781" s="653"/>
      <c r="IDM2781" s="653"/>
      <c r="IDN2781" s="653"/>
      <c r="IDO2781" s="653"/>
      <c r="IDP2781" s="653"/>
      <c r="IDQ2781" s="653"/>
      <c r="IDR2781" s="653"/>
      <c r="IDS2781" s="653"/>
      <c r="IDT2781" s="653"/>
      <c r="IDU2781" s="653"/>
      <c r="IDV2781" s="653"/>
      <c r="IDW2781" s="653"/>
      <c r="IDX2781" s="653"/>
      <c r="IDY2781" s="653"/>
      <c r="IDZ2781" s="653"/>
      <c r="IEA2781" s="653"/>
      <c r="IEB2781" s="653"/>
      <c r="IEC2781" s="653"/>
      <c r="IED2781" s="653"/>
      <c r="IEE2781" s="653"/>
      <c r="IEF2781" s="653"/>
      <c r="IEG2781" s="653"/>
      <c r="IEH2781" s="653"/>
      <c r="IEI2781" s="653"/>
      <c r="IEJ2781" s="653"/>
      <c r="IEK2781" s="653"/>
      <c r="IEL2781" s="653"/>
      <c r="IEM2781" s="653"/>
      <c r="IEN2781" s="653"/>
      <c r="IEO2781" s="653"/>
      <c r="IEP2781" s="653"/>
      <c r="IEQ2781" s="653"/>
      <c r="IER2781" s="653"/>
      <c r="IES2781" s="653"/>
      <c r="IET2781" s="653"/>
      <c r="IEU2781" s="653"/>
      <c r="IEV2781" s="653"/>
      <c r="IEW2781" s="653"/>
      <c r="IEX2781" s="653"/>
      <c r="IEY2781" s="653"/>
      <c r="IEZ2781" s="653"/>
      <c r="IFA2781" s="653"/>
      <c r="IFB2781" s="653"/>
      <c r="IFC2781" s="653"/>
      <c r="IFD2781" s="653"/>
      <c r="IFE2781" s="653"/>
      <c r="IFF2781" s="653"/>
      <c r="IFG2781" s="653"/>
      <c r="IFH2781" s="653"/>
      <c r="IFI2781" s="653"/>
      <c r="IFJ2781" s="653"/>
      <c r="IFK2781" s="653"/>
      <c r="IFL2781" s="653"/>
      <c r="IFM2781" s="653"/>
      <c r="IFN2781" s="653"/>
      <c r="IFO2781" s="653"/>
      <c r="IFP2781" s="653"/>
      <c r="IFQ2781" s="653"/>
      <c r="IFR2781" s="653"/>
      <c r="IFS2781" s="653"/>
      <c r="IFT2781" s="653"/>
      <c r="IFU2781" s="653"/>
      <c r="IFV2781" s="653"/>
      <c r="IFW2781" s="653"/>
      <c r="IFX2781" s="653"/>
      <c r="IFY2781" s="653"/>
      <c r="IFZ2781" s="653"/>
      <c r="IGA2781" s="653"/>
      <c r="IGB2781" s="653"/>
      <c r="IGC2781" s="653"/>
      <c r="IGD2781" s="653"/>
      <c r="IGE2781" s="653"/>
      <c r="IGF2781" s="653"/>
      <c r="IGG2781" s="653"/>
      <c r="IGH2781" s="653"/>
      <c r="IGI2781" s="653"/>
      <c r="IGJ2781" s="653"/>
      <c r="IGK2781" s="653"/>
      <c r="IGL2781" s="653"/>
      <c r="IGM2781" s="653"/>
      <c r="IGN2781" s="653"/>
      <c r="IGO2781" s="653"/>
      <c r="IGP2781" s="653"/>
      <c r="IGQ2781" s="653"/>
      <c r="IGR2781" s="653"/>
      <c r="IGS2781" s="653"/>
      <c r="IGT2781" s="653"/>
      <c r="IGU2781" s="653"/>
      <c r="IGV2781" s="653"/>
      <c r="IGW2781" s="653"/>
      <c r="IGX2781" s="653"/>
      <c r="IGY2781" s="653"/>
      <c r="IGZ2781" s="653"/>
      <c r="IHA2781" s="653"/>
      <c r="IHB2781" s="653"/>
      <c r="IHC2781" s="653"/>
      <c r="IHD2781" s="653"/>
      <c r="IHE2781" s="653"/>
      <c r="IHF2781" s="653"/>
      <c r="IHG2781" s="653"/>
      <c r="IHH2781" s="653"/>
      <c r="IHI2781" s="653"/>
      <c r="IHJ2781" s="653"/>
      <c r="IHK2781" s="653"/>
      <c r="IHL2781" s="653"/>
      <c r="IHM2781" s="653"/>
      <c r="IHN2781" s="653"/>
      <c r="IHO2781" s="653"/>
      <c r="IHP2781" s="653"/>
      <c r="IHQ2781" s="653"/>
      <c r="IHR2781" s="653"/>
      <c r="IHS2781" s="653"/>
      <c r="IHT2781" s="653"/>
      <c r="IHU2781" s="653"/>
      <c r="IHV2781" s="653"/>
      <c r="IHW2781" s="653"/>
      <c r="IHX2781" s="653"/>
      <c r="IHY2781" s="653"/>
      <c r="IHZ2781" s="653"/>
      <c r="IIA2781" s="653"/>
      <c r="IIB2781" s="653"/>
      <c r="IIC2781" s="653"/>
      <c r="IID2781" s="653"/>
      <c r="IIE2781" s="653"/>
      <c r="IIF2781" s="653"/>
      <c r="IIG2781" s="653"/>
      <c r="IIH2781" s="653"/>
      <c r="III2781" s="653"/>
      <c r="IIJ2781" s="653"/>
      <c r="IIK2781" s="653"/>
      <c r="IIL2781" s="653"/>
      <c r="IIM2781" s="653"/>
      <c r="IIN2781" s="653"/>
      <c r="IIO2781" s="653"/>
      <c r="IIP2781" s="653"/>
      <c r="IIQ2781" s="653"/>
      <c r="IIR2781" s="653"/>
      <c r="IIS2781" s="653"/>
      <c r="IIT2781" s="653"/>
      <c r="IIU2781" s="653"/>
      <c r="IIV2781" s="653"/>
      <c r="IIW2781" s="653"/>
      <c r="IIX2781" s="653"/>
      <c r="IIY2781" s="653"/>
      <c r="IIZ2781" s="653"/>
      <c r="IJA2781" s="653"/>
      <c r="IJB2781" s="653"/>
      <c r="IJC2781" s="653"/>
      <c r="IJD2781" s="653"/>
      <c r="IJE2781" s="653"/>
      <c r="IJF2781" s="653"/>
      <c r="IJG2781" s="653"/>
      <c r="IJH2781" s="653"/>
      <c r="IJI2781" s="653"/>
      <c r="IJJ2781" s="653"/>
      <c r="IJK2781" s="653"/>
      <c r="IJL2781" s="653"/>
      <c r="IJM2781" s="653"/>
      <c r="IJN2781" s="653"/>
      <c r="IJO2781" s="653"/>
      <c r="IJP2781" s="653"/>
      <c r="IJQ2781" s="653"/>
      <c r="IJR2781" s="653"/>
      <c r="IJS2781" s="653"/>
      <c r="IJT2781" s="653"/>
      <c r="IJU2781" s="653"/>
      <c r="IJV2781" s="653"/>
      <c r="IJW2781" s="653"/>
      <c r="IJX2781" s="653"/>
      <c r="IJY2781" s="653"/>
      <c r="IJZ2781" s="653"/>
      <c r="IKA2781" s="653"/>
      <c r="IKB2781" s="653"/>
      <c r="IKC2781" s="653"/>
      <c r="IKD2781" s="653"/>
      <c r="IKE2781" s="653"/>
      <c r="IKF2781" s="653"/>
      <c r="IKG2781" s="653"/>
      <c r="IKH2781" s="653"/>
      <c r="IKI2781" s="653"/>
      <c r="IKJ2781" s="653"/>
      <c r="IKK2781" s="653"/>
      <c r="IKL2781" s="653"/>
      <c r="IKM2781" s="653"/>
      <c r="IKN2781" s="653"/>
      <c r="IKO2781" s="653"/>
      <c r="IKP2781" s="653"/>
      <c r="IKQ2781" s="653"/>
      <c r="IKR2781" s="653"/>
      <c r="IKS2781" s="653"/>
      <c r="IKT2781" s="653"/>
      <c r="IKU2781" s="653"/>
      <c r="IKV2781" s="653"/>
      <c r="IKW2781" s="653"/>
      <c r="IKX2781" s="653"/>
      <c r="IKY2781" s="653"/>
      <c r="IKZ2781" s="653"/>
      <c r="ILA2781" s="653"/>
      <c r="ILB2781" s="653"/>
      <c r="ILC2781" s="653"/>
      <c r="ILD2781" s="653"/>
      <c r="ILE2781" s="653"/>
      <c r="ILF2781" s="653"/>
      <c r="ILG2781" s="653"/>
      <c r="ILH2781" s="653"/>
      <c r="ILI2781" s="653"/>
      <c r="ILJ2781" s="653"/>
      <c r="ILK2781" s="653"/>
      <c r="ILL2781" s="653"/>
      <c r="ILM2781" s="653"/>
      <c r="ILN2781" s="653"/>
      <c r="ILO2781" s="653"/>
      <c r="ILP2781" s="653"/>
      <c r="ILQ2781" s="653"/>
      <c r="ILR2781" s="653"/>
      <c r="ILS2781" s="653"/>
      <c r="ILT2781" s="653"/>
      <c r="ILU2781" s="653"/>
      <c r="ILV2781" s="653"/>
      <c r="ILW2781" s="653"/>
      <c r="ILX2781" s="653"/>
      <c r="ILY2781" s="653"/>
      <c r="ILZ2781" s="653"/>
      <c r="IMA2781" s="653"/>
      <c r="IMB2781" s="653"/>
      <c r="IMC2781" s="653"/>
      <c r="IMD2781" s="653"/>
      <c r="IME2781" s="653"/>
      <c r="IMF2781" s="653"/>
      <c r="IMG2781" s="653"/>
      <c r="IMH2781" s="653"/>
      <c r="IMI2781" s="653"/>
      <c r="IMJ2781" s="653"/>
      <c r="IMK2781" s="653"/>
      <c r="IML2781" s="653"/>
      <c r="IMM2781" s="653"/>
      <c r="IMN2781" s="653"/>
      <c r="IMO2781" s="653"/>
      <c r="IMP2781" s="653"/>
      <c r="IMQ2781" s="653"/>
      <c r="IMR2781" s="653"/>
      <c r="IMS2781" s="653"/>
      <c r="IMT2781" s="653"/>
      <c r="IMU2781" s="653"/>
      <c r="IMV2781" s="653"/>
      <c r="IMW2781" s="653"/>
      <c r="IMX2781" s="653"/>
      <c r="IMY2781" s="653"/>
      <c r="IMZ2781" s="653"/>
      <c r="INA2781" s="653"/>
      <c r="INB2781" s="653"/>
      <c r="INC2781" s="653"/>
      <c r="IND2781" s="653"/>
      <c r="INE2781" s="653"/>
      <c r="INF2781" s="653"/>
      <c r="ING2781" s="653"/>
      <c r="INH2781" s="653"/>
      <c r="INI2781" s="653"/>
      <c r="INJ2781" s="653"/>
      <c r="INK2781" s="653"/>
      <c r="INL2781" s="653"/>
      <c r="INM2781" s="653"/>
      <c r="INN2781" s="653"/>
      <c r="INO2781" s="653"/>
      <c r="INP2781" s="653"/>
      <c r="INQ2781" s="653"/>
      <c r="INR2781" s="653"/>
      <c r="INS2781" s="653"/>
      <c r="INT2781" s="653"/>
      <c r="INU2781" s="653"/>
      <c r="INV2781" s="653"/>
      <c r="INW2781" s="653"/>
      <c r="INX2781" s="653"/>
      <c r="INY2781" s="653"/>
      <c r="INZ2781" s="653"/>
      <c r="IOA2781" s="653"/>
      <c r="IOB2781" s="653"/>
      <c r="IOC2781" s="653"/>
      <c r="IOD2781" s="653"/>
      <c r="IOE2781" s="653"/>
      <c r="IOF2781" s="653"/>
      <c r="IOG2781" s="653"/>
      <c r="IOH2781" s="653"/>
      <c r="IOI2781" s="653"/>
      <c r="IOJ2781" s="653"/>
      <c r="IOK2781" s="653"/>
      <c r="IOL2781" s="653"/>
      <c r="IOM2781" s="653"/>
      <c r="ION2781" s="653"/>
      <c r="IOO2781" s="653"/>
      <c r="IOP2781" s="653"/>
      <c r="IOQ2781" s="653"/>
      <c r="IOR2781" s="653"/>
      <c r="IOS2781" s="653"/>
      <c r="IOT2781" s="653"/>
      <c r="IOU2781" s="653"/>
      <c r="IOV2781" s="653"/>
      <c r="IOW2781" s="653"/>
      <c r="IOX2781" s="653"/>
      <c r="IOY2781" s="653"/>
      <c r="IOZ2781" s="653"/>
      <c r="IPA2781" s="653"/>
      <c r="IPB2781" s="653"/>
      <c r="IPC2781" s="653"/>
      <c r="IPD2781" s="653"/>
      <c r="IPE2781" s="653"/>
      <c r="IPF2781" s="653"/>
      <c r="IPG2781" s="653"/>
      <c r="IPH2781" s="653"/>
      <c r="IPI2781" s="653"/>
      <c r="IPJ2781" s="653"/>
      <c r="IPK2781" s="653"/>
      <c r="IPL2781" s="653"/>
      <c r="IPM2781" s="653"/>
      <c r="IPN2781" s="653"/>
      <c r="IPO2781" s="653"/>
      <c r="IPP2781" s="653"/>
      <c r="IPQ2781" s="653"/>
      <c r="IPR2781" s="653"/>
      <c r="IPS2781" s="653"/>
      <c r="IPT2781" s="653"/>
      <c r="IPU2781" s="653"/>
      <c r="IPV2781" s="653"/>
      <c r="IPW2781" s="653"/>
      <c r="IPX2781" s="653"/>
      <c r="IPY2781" s="653"/>
      <c r="IPZ2781" s="653"/>
      <c r="IQA2781" s="653"/>
      <c r="IQB2781" s="653"/>
      <c r="IQC2781" s="653"/>
      <c r="IQD2781" s="653"/>
      <c r="IQE2781" s="653"/>
      <c r="IQF2781" s="653"/>
      <c r="IQG2781" s="653"/>
      <c r="IQH2781" s="653"/>
      <c r="IQI2781" s="653"/>
      <c r="IQJ2781" s="653"/>
      <c r="IQK2781" s="653"/>
      <c r="IQL2781" s="653"/>
      <c r="IQM2781" s="653"/>
      <c r="IQN2781" s="653"/>
      <c r="IQO2781" s="653"/>
      <c r="IQP2781" s="653"/>
      <c r="IQQ2781" s="653"/>
      <c r="IQR2781" s="653"/>
      <c r="IQS2781" s="653"/>
      <c r="IQT2781" s="653"/>
      <c r="IQU2781" s="653"/>
      <c r="IQV2781" s="653"/>
      <c r="IQW2781" s="653"/>
      <c r="IQX2781" s="653"/>
      <c r="IQY2781" s="653"/>
      <c r="IQZ2781" s="653"/>
      <c r="IRA2781" s="653"/>
      <c r="IRB2781" s="653"/>
      <c r="IRC2781" s="653"/>
      <c r="IRD2781" s="653"/>
      <c r="IRE2781" s="653"/>
      <c r="IRF2781" s="653"/>
      <c r="IRG2781" s="653"/>
      <c r="IRH2781" s="653"/>
      <c r="IRI2781" s="653"/>
      <c r="IRJ2781" s="653"/>
      <c r="IRK2781" s="653"/>
      <c r="IRL2781" s="653"/>
      <c r="IRM2781" s="653"/>
      <c r="IRN2781" s="653"/>
      <c r="IRO2781" s="653"/>
      <c r="IRP2781" s="653"/>
      <c r="IRQ2781" s="653"/>
      <c r="IRR2781" s="653"/>
      <c r="IRS2781" s="653"/>
      <c r="IRT2781" s="653"/>
      <c r="IRU2781" s="653"/>
      <c r="IRV2781" s="653"/>
      <c r="IRW2781" s="653"/>
      <c r="IRX2781" s="653"/>
      <c r="IRY2781" s="653"/>
      <c r="IRZ2781" s="653"/>
      <c r="ISA2781" s="653"/>
      <c r="ISB2781" s="653"/>
      <c r="ISC2781" s="653"/>
      <c r="ISD2781" s="653"/>
      <c r="ISE2781" s="653"/>
      <c r="ISF2781" s="653"/>
      <c r="ISG2781" s="653"/>
      <c r="ISH2781" s="653"/>
      <c r="ISI2781" s="653"/>
      <c r="ISJ2781" s="653"/>
      <c r="ISK2781" s="653"/>
      <c r="ISL2781" s="653"/>
      <c r="ISM2781" s="653"/>
      <c r="ISN2781" s="653"/>
      <c r="ISO2781" s="653"/>
      <c r="ISP2781" s="653"/>
      <c r="ISQ2781" s="653"/>
      <c r="ISR2781" s="653"/>
      <c r="ISS2781" s="653"/>
      <c r="IST2781" s="653"/>
      <c r="ISU2781" s="653"/>
      <c r="ISV2781" s="653"/>
      <c r="ISW2781" s="653"/>
      <c r="ISX2781" s="653"/>
      <c r="ISY2781" s="653"/>
      <c r="ISZ2781" s="653"/>
      <c r="ITA2781" s="653"/>
      <c r="ITB2781" s="653"/>
      <c r="ITC2781" s="653"/>
      <c r="ITD2781" s="653"/>
      <c r="ITE2781" s="653"/>
      <c r="ITF2781" s="653"/>
      <c r="ITG2781" s="653"/>
      <c r="ITH2781" s="653"/>
      <c r="ITI2781" s="653"/>
      <c r="ITJ2781" s="653"/>
      <c r="ITK2781" s="653"/>
      <c r="ITL2781" s="653"/>
      <c r="ITM2781" s="653"/>
      <c r="ITN2781" s="653"/>
      <c r="ITO2781" s="653"/>
      <c r="ITP2781" s="653"/>
      <c r="ITQ2781" s="653"/>
      <c r="ITR2781" s="653"/>
      <c r="ITS2781" s="653"/>
      <c r="ITT2781" s="653"/>
      <c r="ITU2781" s="653"/>
      <c r="ITV2781" s="653"/>
      <c r="ITW2781" s="653"/>
      <c r="ITX2781" s="653"/>
      <c r="ITY2781" s="653"/>
      <c r="ITZ2781" s="653"/>
      <c r="IUA2781" s="653"/>
      <c r="IUB2781" s="653"/>
      <c r="IUC2781" s="653"/>
      <c r="IUD2781" s="653"/>
      <c r="IUE2781" s="653"/>
      <c r="IUF2781" s="653"/>
      <c r="IUG2781" s="653"/>
      <c r="IUH2781" s="653"/>
      <c r="IUI2781" s="653"/>
      <c r="IUJ2781" s="653"/>
      <c r="IUK2781" s="653"/>
      <c r="IUL2781" s="653"/>
      <c r="IUM2781" s="653"/>
      <c r="IUN2781" s="653"/>
      <c r="IUO2781" s="653"/>
      <c r="IUP2781" s="653"/>
      <c r="IUQ2781" s="653"/>
      <c r="IUR2781" s="653"/>
      <c r="IUS2781" s="653"/>
      <c r="IUT2781" s="653"/>
      <c r="IUU2781" s="653"/>
      <c r="IUV2781" s="653"/>
      <c r="IUW2781" s="653"/>
      <c r="IUX2781" s="653"/>
      <c r="IUY2781" s="653"/>
      <c r="IUZ2781" s="653"/>
      <c r="IVA2781" s="653"/>
      <c r="IVB2781" s="653"/>
      <c r="IVC2781" s="653"/>
      <c r="IVD2781" s="653"/>
      <c r="IVE2781" s="653"/>
      <c r="IVF2781" s="653"/>
      <c r="IVG2781" s="653"/>
      <c r="IVH2781" s="653"/>
      <c r="IVI2781" s="653"/>
      <c r="IVJ2781" s="653"/>
      <c r="IVK2781" s="653"/>
      <c r="IVL2781" s="653"/>
      <c r="IVM2781" s="653"/>
      <c r="IVN2781" s="653"/>
      <c r="IVO2781" s="653"/>
      <c r="IVP2781" s="653"/>
      <c r="IVQ2781" s="653"/>
      <c r="IVR2781" s="653"/>
      <c r="IVS2781" s="653"/>
      <c r="IVT2781" s="653"/>
      <c r="IVU2781" s="653"/>
      <c r="IVV2781" s="653"/>
      <c r="IVW2781" s="653"/>
      <c r="IVX2781" s="653"/>
      <c r="IVY2781" s="653"/>
      <c r="IVZ2781" s="653"/>
      <c r="IWA2781" s="653"/>
      <c r="IWB2781" s="653"/>
      <c r="IWC2781" s="653"/>
      <c r="IWD2781" s="653"/>
      <c r="IWE2781" s="653"/>
      <c r="IWF2781" s="653"/>
      <c r="IWG2781" s="653"/>
      <c r="IWH2781" s="653"/>
      <c r="IWI2781" s="653"/>
      <c r="IWJ2781" s="653"/>
      <c r="IWK2781" s="653"/>
      <c r="IWL2781" s="653"/>
      <c r="IWM2781" s="653"/>
      <c r="IWN2781" s="653"/>
      <c r="IWO2781" s="653"/>
      <c r="IWP2781" s="653"/>
      <c r="IWQ2781" s="653"/>
      <c r="IWR2781" s="653"/>
      <c r="IWS2781" s="653"/>
      <c r="IWT2781" s="653"/>
      <c r="IWU2781" s="653"/>
      <c r="IWV2781" s="653"/>
      <c r="IWW2781" s="653"/>
      <c r="IWX2781" s="653"/>
      <c r="IWY2781" s="653"/>
      <c r="IWZ2781" s="653"/>
      <c r="IXA2781" s="653"/>
      <c r="IXB2781" s="653"/>
      <c r="IXC2781" s="653"/>
      <c r="IXD2781" s="653"/>
      <c r="IXE2781" s="653"/>
      <c r="IXF2781" s="653"/>
      <c r="IXG2781" s="653"/>
      <c r="IXH2781" s="653"/>
      <c r="IXI2781" s="653"/>
      <c r="IXJ2781" s="653"/>
      <c r="IXK2781" s="653"/>
      <c r="IXL2781" s="653"/>
      <c r="IXM2781" s="653"/>
      <c r="IXN2781" s="653"/>
      <c r="IXO2781" s="653"/>
      <c r="IXP2781" s="653"/>
      <c r="IXQ2781" s="653"/>
      <c r="IXR2781" s="653"/>
      <c r="IXS2781" s="653"/>
      <c r="IXT2781" s="653"/>
      <c r="IXU2781" s="653"/>
      <c r="IXV2781" s="653"/>
      <c r="IXW2781" s="653"/>
      <c r="IXX2781" s="653"/>
      <c r="IXY2781" s="653"/>
      <c r="IXZ2781" s="653"/>
      <c r="IYA2781" s="653"/>
      <c r="IYB2781" s="653"/>
      <c r="IYC2781" s="653"/>
      <c r="IYD2781" s="653"/>
      <c r="IYE2781" s="653"/>
      <c r="IYF2781" s="653"/>
      <c r="IYG2781" s="653"/>
      <c r="IYH2781" s="653"/>
      <c r="IYI2781" s="653"/>
      <c r="IYJ2781" s="653"/>
      <c r="IYK2781" s="653"/>
      <c r="IYL2781" s="653"/>
      <c r="IYM2781" s="653"/>
      <c r="IYN2781" s="653"/>
      <c r="IYO2781" s="653"/>
      <c r="IYP2781" s="653"/>
      <c r="IYQ2781" s="653"/>
      <c r="IYR2781" s="653"/>
      <c r="IYS2781" s="653"/>
      <c r="IYT2781" s="653"/>
      <c r="IYU2781" s="653"/>
      <c r="IYV2781" s="653"/>
      <c r="IYW2781" s="653"/>
      <c r="IYX2781" s="653"/>
      <c r="IYY2781" s="653"/>
      <c r="IYZ2781" s="653"/>
      <c r="IZA2781" s="653"/>
      <c r="IZB2781" s="653"/>
      <c r="IZC2781" s="653"/>
      <c r="IZD2781" s="653"/>
      <c r="IZE2781" s="653"/>
      <c r="IZF2781" s="653"/>
      <c r="IZG2781" s="653"/>
      <c r="IZH2781" s="653"/>
      <c r="IZI2781" s="653"/>
      <c r="IZJ2781" s="653"/>
      <c r="IZK2781" s="653"/>
      <c r="IZL2781" s="653"/>
      <c r="IZM2781" s="653"/>
      <c r="IZN2781" s="653"/>
      <c r="IZO2781" s="653"/>
      <c r="IZP2781" s="653"/>
      <c r="IZQ2781" s="653"/>
      <c r="IZR2781" s="653"/>
      <c r="IZS2781" s="653"/>
      <c r="IZT2781" s="653"/>
      <c r="IZU2781" s="653"/>
      <c r="IZV2781" s="653"/>
      <c r="IZW2781" s="653"/>
      <c r="IZX2781" s="653"/>
      <c r="IZY2781" s="653"/>
      <c r="IZZ2781" s="653"/>
      <c r="JAA2781" s="653"/>
      <c r="JAB2781" s="653"/>
      <c r="JAC2781" s="653"/>
      <c r="JAD2781" s="653"/>
      <c r="JAE2781" s="653"/>
      <c r="JAF2781" s="653"/>
      <c r="JAG2781" s="653"/>
      <c r="JAH2781" s="653"/>
      <c r="JAI2781" s="653"/>
      <c r="JAJ2781" s="653"/>
      <c r="JAK2781" s="653"/>
      <c r="JAL2781" s="653"/>
      <c r="JAM2781" s="653"/>
      <c r="JAN2781" s="653"/>
      <c r="JAO2781" s="653"/>
      <c r="JAP2781" s="653"/>
      <c r="JAQ2781" s="653"/>
      <c r="JAR2781" s="653"/>
      <c r="JAS2781" s="653"/>
      <c r="JAT2781" s="653"/>
      <c r="JAU2781" s="653"/>
      <c r="JAV2781" s="653"/>
      <c r="JAW2781" s="653"/>
      <c r="JAX2781" s="653"/>
      <c r="JAY2781" s="653"/>
      <c r="JAZ2781" s="653"/>
      <c r="JBA2781" s="653"/>
      <c r="JBB2781" s="653"/>
      <c r="JBC2781" s="653"/>
      <c r="JBD2781" s="653"/>
      <c r="JBE2781" s="653"/>
      <c r="JBF2781" s="653"/>
      <c r="JBG2781" s="653"/>
      <c r="JBH2781" s="653"/>
      <c r="JBI2781" s="653"/>
      <c r="JBJ2781" s="653"/>
      <c r="JBK2781" s="653"/>
      <c r="JBL2781" s="653"/>
      <c r="JBM2781" s="653"/>
      <c r="JBN2781" s="653"/>
      <c r="JBO2781" s="653"/>
      <c r="JBP2781" s="653"/>
      <c r="JBQ2781" s="653"/>
      <c r="JBR2781" s="653"/>
      <c r="JBS2781" s="653"/>
      <c r="JBT2781" s="653"/>
      <c r="JBU2781" s="653"/>
      <c r="JBV2781" s="653"/>
      <c r="JBW2781" s="653"/>
      <c r="JBX2781" s="653"/>
      <c r="JBY2781" s="653"/>
      <c r="JBZ2781" s="653"/>
      <c r="JCA2781" s="653"/>
      <c r="JCB2781" s="653"/>
      <c r="JCC2781" s="653"/>
      <c r="JCD2781" s="653"/>
      <c r="JCE2781" s="653"/>
      <c r="JCF2781" s="653"/>
      <c r="JCG2781" s="653"/>
      <c r="JCH2781" s="653"/>
      <c r="JCI2781" s="653"/>
      <c r="JCJ2781" s="653"/>
      <c r="JCK2781" s="653"/>
      <c r="JCL2781" s="653"/>
      <c r="JCM2781" s="653"/>
      <c r="JCN2781" s="653"/>
      <c r="JCO2781" s="653"/>
      <c r="JCP2781" s="653"/>
      <c r="JCQ2781" s="653"/>
      <c r="JCR2781" s="653"/>
      <c r="JCS2781" s="653"/>
      <c r="JCT2781" s="653"/>
      <c r="JCU2781" s="653"/>
      <c r="JCV2781" s="653"/>
      <c r="JCW2781" s="653"/>
      <c r="JCX2781" s="653"/>
      <c r="JCY2781" s="653"/>
      <c r="JCZ2781" s="653"/>
      <c r="JDA2781" s="653"/>
      <c r="JDB2781" s="653"/>
      <c r="JDC2781" s="653"/>
      <c r="JDD2781" s="653"/>
      <c r="JDE2781" s="653"/>
      <c r="JDF2781" s="653"/>
      <c r="JDG2781" s="653"/>
      <c r="JDH2781" s="653"/>
      <c r="JDI2781" s="653"/>
      <c r="JDJ2781" s="653"/>
      <c r="JDK2781" s="653"/>
      <c r="JDL2781" s="653"/>
      <c r="JDM2781" s="653"/>
      <c r="JDN2781" s="653"/>
      <c r="JDO2781" s="653"/>
      <c r="JDP2781" s="653"/>
      <c r="JDQ2781" s="653"/>
      <c r="JDR2781" s="653"/>
      <c r="JDS2781" s="653"/>
      <c r="JDT2781" s="653"/>
      <c r="JDU2781" s="653"/>
      <c r="JDV2781" s="653"/>
      <c r="JDW2781" s="653"/>
      <c r="JDX2781" s="653"/>
      <c r="JDY2781" s="653"/>
      <c r="JDZ2781" s="653"/>
      <c r="JEA2781" s="653"/>
      <c r="JEB2781" s="653"/>
      <c r="JEC2781" s="653"/>
      <c r="JED2781" s="653"/>
      <c r="JEE2781" s="653"/>
      <c r="JEF2781" s="653"/>
      <c r="JEG2781" s="653"/>
      <c r="JEH2781" s="653"/>
      <c r="JEI2781" s="653"/>
      <c r="JEJ2781" s="653"/>
      <c r="JEK2781" s="653"/>
      <c r="JEL2781" s="653"/>
      <c r="JEM2781" s="653"/>
      <c r="JEN2781" s="653"/>
      <c r="JEO2781" s="653"/>
      <c r="JEP2781" s="653"/>
      <c r="JEQ2781" s="653"/>
      <c r="JER2781" s="653"/>
      <c r="JES2781" s="653"/>
      <c r="JET2781" s="653"/>
      <c r="JEU2781" s="653"/>
      <c r="JEV2781" s="653"/>
      <c r="JEW2781" s="653"/>
      <c r="JEX2781" s="653"/>
      <c r="JEY2781" s="653"/>
      <c r="JEZ2781" s="653"/>
      <c r="JFA2781" s="653"/>
      <c r="JFB2781" s="653"/>
      <c r="JFC2781" s="653"/>
      <c r="JFD2781" s="653"/>
      <c r="JFE2781" s="653"/>
      <c r="JFF2781" s="653"/>
      <c r="JFG2781" s="653"/>
      <c r="JFH2781" s="653"/>
      <c r="JFI2781" s="653"/>
      <c r="JFJ2781" s="653"/>
      <c r="JFK2781" s="653"/>
      <c r="JFL2781" s="653"/>
      <c r="JFM2781" s="653"/>
      <c r="JFN2781" s="653"/>
      <c r="JFO2781" s="653"/>
      <c r="JFP2781" s="653"/>
      <c r="JFQ2781" s="653"/>
      <c r="JFR2781" s="653"/>
      <c r="JFS2781" s="653"/>
      <c r="JFT2781" s="653"/>
      <c r="JFU2781" s="653"/>
      <c r="JFV2781" s="653"/>
      <c r="JFW2781" s="653"/>
      <c r="JFX2781" s="653"/>
      <c r="JFY2781" s="653"/>
      <c r="JFZ2781" s="653"/>
      <c r="JGA2781" s="653"/>
      <c r="JGB2781" s="653"/>
      <c r="JGC2781" s="653"/>
      <c r="JGD2781" s="653"/>
      <c r="JGE2781" s="653"/>
      <c r="JGF2781" s="653"/>
      <c r="JGG2781" s="653"/>
      <c r="JGH2781" s="653"/>
      <c r="JGI2781" s="653"/>
      <c r="JGJ2781" s="653"/>
      <c r="JGK2781" s="653"/>
      <c r="JGL2781" s="653"/>
      <c r="JGM2781" s="653"/>
      <c r="JGN2781" s="653"/>
      <c r="JGO2781" s="653"/>
      <c r="JGP2781" s="653"/>
      <c r="JGQ2781" s="653"/>
      <c r="JGR2781" s="653"/>
      <c r="JGS2781" s="653"/>
      <c r="JGT2781" s="653"/>
      <c r="JGU2781" s="653"/>
      <c r="JGV2781" s="653"/>
      <c r="JGW2781" s="653"/>
      <c r="JGX2781" s="653"/>
      <c r="JGY2781" s="653"/>
      <c r="JGZ2781" s="653"/>
      <c r="JHA2781" s="653"/>
      <c r="JHB2781" s="653"/>
      <c r="JHC2781" s="653"/>
      <c r="JHD2781" s="653"/>
      <c r="JHE2781" s="653"/>
      <c r="JHF2781" s="653"/>
      <c r="JHG2781" s="653"/>
      <c r="JHH2781" s="653"/>
      <c r="JHI2781" s="653"/>
      <c r="JHJ2781" s="653"/>
      <c r="JHK2781" s="653"/>
      <c r="JHL2781" s="653"/>
      <c r="JHM2781" s="653"/>
      <c r="JHN2781" s="653"/>
      <c r="JHO2781" s="653"/>
      <c r="JHP2781" s="653"/>
      <c r="JHQ2781" s="653"/>
      <c r="JHR2781" s="653"/>
      <c r="JHS2781" s="653"/>
      <c r="JHT2781" s="653"/>
      <c r="JHU2781" s="653"/>
      <c r="JHV2781" s="653"/>
      <c r="JHW2781" s="653"/>
      <c r="JHX2781" s="653"/>
      <c r="JHY2781" s="653"/>
      <c r="JHZ2781" s="653"/>
      <c r="JIA2781" s="653"/>
      <c r="JIB2781" s="653"/>
      <c r="JIC2781" s="653"/>
      <c r="JID2781" s="653"/>
      <c r="JIE2781" s="653"/>
      <c r="JIF2781" s="653"/>
      <c r="JIG2781" s="653"/>
      <c r="JIH2781" s="653"/>
      <c r="JII2781" s="653"/>
      <c r="JIJ2781" s="653"/>
      <c r="JIK2781" s="653"/>
      <c r="JIL2781" s="653"/>
      <c r="JIM2781" s="653"/>
      <c r="JIN2781" s="653"/>
      <c r="JIO2781" s="653"/>
      <c r="JIP2781" s="653"/>
      <c r="JIQ2781" s="653"/>
      <c r="JIR2781" s="653"/>
      <c r="JIS2781" s="653"/>
      <c r="JIT2781" s="653"/>
      <c r="JIU2781" s="653"/>
      <c r="JIV2781" s="653"/>
      <c r="JIW2781" s="653"/>
      <c r="JIX2781" s="653"/>
      <c r="JIY2781" s="653"/>
      <c r="JIZ2781" s="653"/>
      <c r="JJA2781" s="653"/>
      <c r="JJB2781" s="653"/>
      <c r="JJC2781" s="653"/>
      <c r="JJD2781" s="653"/>
      <c r="JJE2781" s="653"/>
      <c r="JJF2781" s="653"/>
      <c r="JJG2781" s="653"/>
      <c r="JJH2781" s="653"/>
      <c r="JJI2781" s="653"/>
      <c r="JJJ2781" s="653"/>
      <c r="JJK2781" s="653"/>
      <c r="JJL2781" s="653"/>
      <c r="JJM2781" s="653"/>
      <c r="JJN2781" s="653"/>
      <c r="JJO2781" s="653"/>
      <c r="JJP2781" s="653"/>
      <c r="JJQ2781" s="653"/>
      <c r="JJR2781" s="653"/>
      <c r="JJS2781" s="653"/>
      <c r="JJT2781" s="653"/>
      <c r="JJU2781" s="653"/>
      <c r="JJV2781" s="653"/>
      <c r="JJW2781" s="653"/>
      <c r="JJX2781" s="653"/>
      <c r="JJY2781" s="653"/>
      <c r="JJZ2781" s="653"/>
      <c r="JKA2781" s="653"/>
      <c r="JKB2781" s="653"/>
      <c r="JKC2781" s="653"/>
      <c r="JKD2781" s="653"/>
      <c r="JKE2781" s="653"/>
      <c r="JKF2781" s="653"/>
      <c r="JKG2781" s="653"/>
      <c r="JKH2781" s="653"/>
      <c r="JKI2781" s="653"/>
      <c r="JKJ2781" s="653"/>
      <c r="JKK2781" s="653"/>
      <c r="JKL2781" s="653"/>
      <c r="JKM2781" s="653"/>
      <c r="JKN2781" s="653"/>
      <c r="JKO2781" s="653"/>
      <c r="JKP2781" s="653"/>
      <c r="JKQ2781" s="653"/>
      <c r="JKR2781" s="653"/>
      <c r="JKS2781" s="653"/>
      <c r="JKT2781" s="653"/>
      <c r="JKU2781" s="653"/>
      <c r="JKV2781" s="653"/>
      <c r="JKW2781" s="653"/>
      <c r="JKX2781" s="653"/>
      <c r="JKY2781" s="653"/>
      <c r="JKZ2781" s="653"/>
      <c r="JLA2781" s="653"/>
      <c r="JLB2781" s="653"/>
      <c r="JLC2781" s="653"/>
      <c r="JLD2781" s="653"/>
      <c r="JLE2781" s="653"/>
      <c r="JLF2781" s="653"/>
      <c r="JLG2781" s="653"/>
      <c r="JLH2781" s="653"/>
      <c r="JLI2781" s="653"/>
      <c r="JLJ2781" s="653"/>
      <c r="JLK2781" s="653"/>
      <c r="JLL2781" s="653"/>
      <c r="JLM2781" s="653"/>
      <c r="JLN2781" s="653"/>
      <c r="JLO2781" s="653"/>
      <c r="JLP2781" s="653"/>
      <c r="JLQ2781" s="653"/>
      <c r="JLR2781" s="653"/>
      <c r="JLS2781" s="653"/>
      <c r="JLT2781" s="653"/>
      <c r="JLU2781" s="653"/>
      <c r="JLV2781" s="653"/>
      <c r="JLW2781" s="653"/>
      <c r="JLX2781" s="653"/>
      <c r="JLY2781" s="653"/>
      <c r="JLZ2781" s="653"/>
      <c r="JMA2781" s="653"/>
      <c r="JMB2781" s="653"/>
      <c r="JMC2781" s="653"/>
      <c r="JMD2781" s="653"/>
      <c r="JME2781" s="653"/>
      <c r="JMF2781" s="653"/>
      <c r="JMG2781" s="653"/>
      <c r="JMH2781" s="653"/>
      <c r="JMI2781" s="653"/>
      <c r="JMJ2781" s="653"/>
      <c r="JMK2781" s="653"/>
      <c r="JML2781" s="653"/>
      <c r="JMM2781" s="653"/>
      <c r="JMN2781" s="653"/>
      <c r="JMO2781" s="653"/>
      <c r="JMP2781" s="653"/>
      <c r="JMQ2781" s="653"/>
      <c r="JMR2781" s="653"/>
      <c r="JMS2781" s="653"/>
      <c r="JMT2781" s="653"/>
      <c r="JMU2781" s="653"/>
      <c r="JMV2781" s="653"/>
      <c r="JMW2781" s="653"/>
      <c r="JMX2781" s="653"/>
      <c r="JMY2781" s="653"/>
      <c r="JMZ2781" s="653"/>
      <c r="JNA2781" s="653"/>
      <c r="JNB2781" s="653"/>
      <c r="JNC2781" s="653"/>
      <c r="JND2781" s="653"/>
      <c r="JNE2781" s="653"/>
      <c r="JNF2781" s="653"/>
      <c r="JNG2781" s="653"/>
      <c r="JNH2781" s="653"/>
      <c r="JNI2781" s="653"/>
      <c r="JNJ2781" s="653"/>
      <c r="JNK2781" s="653"/>
      <c r="JNL2781" s="653"/>
      <c r="JNM2781" s="653"/>
      <c r="JNN2781" s="653"/>
      <c r="JNO2781" s="653"/>
      <c r="JNP2781" s="653"/>
      <c r="JNQ2781" s="653"/>
      <c r="JNR2781" s="653"/>
      <c r="JNS2781" s="653"/>
      <c r="JNT2781" s="653"/>
      <c r="JNU2781" s="653"/>
      <c r="JNV2781" s="653"/>
      <c r="JNW2781" s="653"/>
      <c r="JNX2781" s="653"/>
      <c r="JNY2781" s="653"/>
      <c r="JNZ2781" s="653"/>
      <c r="JOA2781" s="653"/>
      <c r="JOB2781" s="653"/>
      <c r="JOC2781" s="653"/>
      <c r="JOD2781" s="653"/>
      <c r="JOE2781" s="653"/>
      <c r="JOF2781" s="653"/>
      <c r="JOG2781" s="653"/>
      <c r="JOH2781" s="653"/>
      <c r="JOI2781" s="653"/>
      <c r="JOJ2781" s="653"/>
      <c r="JOK2781" s="653"/>
      <c r="JOL2781" s="653"/>
      <c r="JOM2781" s="653"/>
      <c r="JON2781" s="653"/>
      <c r="JOO2781" s="653"/>
      <c r="JOP2781" s="653"/>
      <c r="JOQ2781" s="653"/>
      <c r="JOR2781" s="653"/>
      <c r="JOS2781" s="653"/>
      <c r="JOT2781" s="653"/>
      <c r="JOU2781" s="653"/>
      <c r="JOV2781" s="653"/>
      <c r="JOW2781" s="653"/>
      <c r="JOX2781" s="653"/>
      <c r="JOY2781" s="653"/>
      <c r="JOZ2781" s="653"/>
      <c r="JPA2781" s="653"/>
      <c r="JPB2781" s="653"/>
      <c r="JPC2781" s="653"/>
      <c r="JPD2781" s="653"/>
      <c r="JPE2781" s="653"/>
      <c r="JPF2781" s="653"/>
      <c r="JPG2781" s="653"/>
      <c r="JPH2781" s="653"/>
      <c r="JPI2781" s="653"/>
      <c r="JPJ2781" s="653"/>
      <c r="JPK2781" s="653"/>
      <c r="JPL2781" s="653"/>
      <c r="JPM2781" s="653"/>
      <c r="JPN2781" s="653"/>
      <c r="JPO2781" s="653"/>
      <c r="JPP2781" s="653"/>
      <c r="JPQ2781" s="653"/>
      <c r="JPR2781" s="653"/>
      <c r="JPS2781" s="653"/>
      <c r="JPT2781" s="653"/>
      <c r="JPU2781" s="653"/>
      <c r="JPV2781" s="653"/>
      <c r="JPW2781" s="653"/>
      <c r="JPX2781" s="653"/>
      <c r="JPY2781" s="653"/>
      <c r="JPZ2781" s="653"/>
      <c r="JQA2781" s="653"/>
      <c r="JQB2781" s="653"/>
      <c r="JQC2781" s="653"/>
      <c r="JQD2781" s="653"/>
      <c r="JQE2781" s="653"/>
      <c r="JQF2781" s="653"/>
      <c r="JQG2781" s="653"/>
      <c r="JQH2781" s="653"/>
      <c r="JQI2781" s="653"/>
      <c r="JQJ2781" s="653"/>
      <c r="JQK2781" s="653"/>
      <c r="JQL2781" s="653"/>
      <c r="JQM2781" s="653"/>
      <c r="JQN2781" s="653"/>
      <c r="JQO2781" s="653"/>
      <c r="JQP2781" s="653"/>
      <c r="JQQ2781" s="653"/>
      <c r="JQR2781" s="653"/>
      <c r="JQS2781" s="653"/>
      <c r="JQT2781" s="653"/>
      <c r="JQU2781" s="653"/>
      <c r="JQV2781" s="653"/>
      <c r="JQW2781" s="653"/>
      <c r="JQX2781" s="653"/>
      <c r="JQY2781" s="653"/>
      <c r="JQZ2781" s="653"/>
      <c r="JRA2781" s="653"/>
      <c r="JRB2781" s="653"/>
      <c r="JRC2781" s="653"/>
      <c r="JRD2781" s="653"/>
      <c r="JRE2781" s="653"/>
      <c r="JRF2781" s="653"/>
      <c r="JRG2781" s="653"/>
      <c r="JRH2781" s="653"/>
      <c r="JRI2781" s="653"/>
      <c r="JRJ2781" s="653"/>
      <c r="JRK2781" s="653"/>
      <c r="JRL2781" s="653"/>
      <c r="JRM2781" s="653"/>
      <c r="JRN2781" s="653"/>
      <c r="JRO2781" s="653"/>
      <c r="JRP2781" s="653"/>
      <c r="JRQ2781" s="653"/>
      <c r="JRR2781" s="653"/>
      <c r="JRS2781" s="653"/>
      <c r="JRT2781" s="653"/>
      <c r="JRU2781" s="653"/>
      <c r="JRV2781" s="653"/>
      <c r="JRW2781" s="653"/>
      <c r="JRX2781" s="653"/>
      <c r="JRY2781" s="653"/>
      <c r="JRZ2781" s="653"/>
      <c r="JSA2781" s="653"/>
      <c r="JSB2781" s="653"/>
      <c r="JSC2781" s="653"/>
      <c r="JSD2781" s="653"/>
      <c r="JSE2781" s="653"/>
      <c r="JSF2781" s="653"/>
      <c r="JSG2781" s="653"/>
      <c r="JSH2781" s="653"/>
      <c r="JSI2781" s="653"/>
      <c r="JSJ2781" s="653"/>
      <c r="JSK2781" s="653"/>
      <c r="JSL2781" s="653"/>
      <c r="JSM2781" s="653"/>
      <c r="JSN2781" s="653"/>
      <c r="JSO2781" s="653"/>
      <c r="JSP2781" s="653"/>
      <c r="JSQ2781" s="653"/>
      <c r="JSR2781" s="653"/>
      <c r="JSS2781" s="653"/>
      <c r="JST2781" s="653"/>
      <c r="JSU2781" s="653"/>
      <c r="JSV2781" s="653"/>
      <c r="JSW2781" s="653"/>
      <c r="JSX2781" s="653"/>
      <c r="JSY2781" s="653"/>
      <c r="JSZ2781" s="653"/>
      <c r="JTA2781" s="653"/>
      <c r="JTB2781" s="653"/>
      <c r="JTC2781" s="653"/>
      <c r="JTD2781" s="653"/>
      <c r="JTE2781" s="653"/>
      <c r="JTF2781" s="653"/>
      <c r="JTG2781" s="653"/>
      <c r="JTH2781" s="653"/>
      <c r="JTI2781" s="653"/>
      <c r="JTJ2781" s="653"/>
      <c r="JTK2781" s="653"/>
      <c r="JTL2781" s="653"/>
      <c r="JTM2781" s="653"/>
      <c r="JTN2781" s="653"/>
      <c r="JTO2781" s="653"/>
      <c r="JTP2781" s="653"/>
      <c r="JTQ2781" s="653"/>
      <c r="JTR2781" s="653"/>
      <c r="JTS2781" s="653"/>
      <c r="JTT2781" s="653"/>
      <c r="JTU2781" s="653"/>
      <c r="JTV2781" s="653"/>
      <c r="JTW2781" s="653"/>
      <c r="JTX2781" s="653"/>
      <c r="JTY2781" s="653"/>
      <c r="JTZ2781" s="653"/>
      <c r="JUA2781" s="653"/>
      <c r="JUB2781" s="653"/>
      <c r="JUC2781" s="653"/>
      <c r="JUD2781" s="653"/>
      <c r="JUE2781" s="653"/>
      <c r="JUF2781" s="653"/>
      <c r="JUG2781" s="653"/>
      <c r="JUH2781" s="653"/>
      <c r="JUI2781" s="653"/>
      <c r="JUJ2781" s="653"/>
      <c r="JUK2781" s="653"/>
      <c r="JUL2781" s="653"/>
      <c r="JUM2781" s="653"/>
      <c r="JUN2781" s="653"/>
      <c r="JUO2781" s="653"/>
      <c r="JUP2781" s="653"/>
      <c r="JUQ2781" s="653"/>
      <c r="JUR2781" s="653"/>
      <c r="JUS2781" s="653"/>
      <c r="JUT2781" s="653"/>
      <c r="JUU2781" s="653"/>
      <c r="JUV2781" s="653"/>
      <c r="JUW2781" s="653"/>
      <c r="JUX2781" s="653"/>
      <c r="JUY2781" s="653"/>
      <c r="JUZ2781" s="653"/>
      <c r="JVA2781" s="653"/>
      <c r="JVB2781" s="653"/>
      <c r="JVC2781" s="653"/>
      <c r="JVD2781" s="653"/>
      <c r="JVE2781" s="653"/>
      <c r="JVF2781" s="653"/>
      <c r="JVG2781" s="653"/>
      <c r="JVH2781" s="653"/>
      <c r="JVI2781" s="653"/>
      <c r="JVJ2781" s="653"/>
      <c r="JVK2781" s="653"/>
      <c r="JVL2781" s="653"/>
      <c r="JVM2781" s="653"/>
      <c r="JVN2781" s="653"/>
      <c r="JVO2781" s="653"/>
      <c r="JVP2781" s="653"/>
      <c r="JVQ2781" s="653"/>
      <c r="JVR2781" s="653"/>
      <c r="JVS2781" s="653"/>
      <c r="JVT2781" s="653"/>
      <c r="JVU2781" s="653"/>
      <c r="JVV2781" s="653"/>
      <c r="JVW2781" s="653"/>
      <c r="JVX2781" s="653"/>
      <c r="JVY2781" s="653"/>
      <c r="JVZ2781" s="653"/>
      <c r="JWA2781" s="653"/>
      <c r="JWB2781" s="653"/>
      <c r="JWC2781" s="653"/>
      <c r="JWD2781" s="653"/>
      <c r="JWE2781" s="653"/>
      <c r="JWF2781" s="653"/>
      <c r="JWG2781" s="653"/>
      <c r="JWH2781" s="653"/>
      <c r="JWI2781" s="653"/>
      <c r="JWJ2781" s="653"/>
      <c r="JWK2781" s="653"/>
      <c r="JWL2781" s="653"/>
      <c r="JWM2781" s="653"/>
      <c r="JWN2781" s="653"/>
      <c r="JWO2781" s="653"/>
      <c r="JWP2781" s="653"/>
      <c r="JWQ2781" s="653"/>
      <c r="JWR2781" s="653"/>
      <c r="JWS2781" s="653"/>
      <c r="JWT2781" s="653"/>
      <c r="JWU2781" s="653"/>
      <c r="JWV2781" s="653"/>
      <c r="JWW2781" s="653"/>
      <c r="JWX2781" s="653"/>
      <c r="JWY2781" s="653"/>
      <c r="JWZ2781" s="653"/>
      <c r="JXA2781" s="653"/>
      <c r="JXB2781" s="653"/>
      <c r="JXC2781" s="653"/>
      <c r="JXD2781" s="653"/>
      <c r="JXE2781" s="653"/>
      <c r="JXF2781" s="653"/>
      <c r="JXG2781" s="653"/>
      <c r="JXH2781" s="653"/>
      <c r="JXI2781" s="653"/>
      <c r="JXJ2781" s="653"/>
      <c r="JXK2781" s="653"/>
      <c r="JXL2781" s="653"/>
      <c r="JXM2781" s="653"/>
      <c r="JXN2781" s="653"/>
      <c r="JXO2781" s="653"/>
      <c r="JXP2781" s="653"/>
      <c r="JXQ2781" s="653"/>
      <c r="JXR2781" s="653"/>
      <c r="JXS2781" s="653"/>
      <c r="JXT2781" s="653"/>
      <c r="JXU2781" s="653"/>
      <c r="JXV2781" s="653"/>
      <c r="JXW2781" s="653"/>
      <c r="JXX2781" s="653"/>
      <c r="JXY2781" s="653"/>
      <c r="JXZ2781" s="653"/>
      <c r="JYA2781" s="653"/>
      <c r="JYB2781" s="653"/>
      <c r="JYC2781" s="653"/>
      <c r="JYD2781" s="653"/>
      <c r="JYE2781" s="653"/>
      <c r="JYF2781" s="653"/>
      <c r="JYG2781" s="653"/>
      <c r="JYH2781" s="653"/>
      <c r="JYI2781" s="653"/>
      <c r="JYJ2781" s="653"/>
      <c r="JYK2781" s="653"/>
      <c r="JYL2781" s="653"/>
      <c r="JYM2781" s="653"/>
      <c r="JYN2781" s="653"/>
      <c r="JYO2781" s="653"/>
      <c r="JYP2781" s="653"/>
      <c r="JYQ2781" s="653"/>
      <c r="JYR2781" s="653"/>
      <c r="JYS2781" s="653"/>
      <c r="JYT2781" s="653"/>
      <c r="JYU2781" s="653"/>
      <c r="JYV2781" s="653"/>
      <c r="JYW2781" s="653"/>
      <c r="JYX2781" s="653"/>
      <c r="JYY2781" s="653"/>
      <c r="JYZ2781" s="653"/>
      <c r="JZA2781" s="653"/>
      <c r="JZB2781" s="653"/>
      <c r="JZC2781" s="653"/>
      <c r="JZD2781" s="653"/>
      <c r="JZE2781" s="653"/>
      <c r="JZF2781" s="653"/>
      <c r="JZG2781" s="653"/>
      <c r="JZH2781" s="653"/>
      <c r="JZI2781" s="653"/>
      <c r="JZJ2781" s="653"/>
      <c r="JZK2781" s="653"/>
      <c r="JZL2781" s="653"/>
      <c r="JZM2781" s="653"/>
      <c r="JZN2781" s="653"/>
      <c r="JZO2781" s="653"/>
      <c r="JZP2781" s="653"/>
      <c r="JZQ2781" s="653"/>
      <c r="JZR2781" s="653"/>
      <c r="JZS2781" s="653"/>
      <c r="JZT2781" s="653"/>
      <c r="JZU2781" s="653"/>
      <c r="JZV2781" s="653"/>
      <c r="JZW2781" s="653"/>
      <c r="JZX2781" s="653"/>
      <c r="JZY2781" s="653"/>
      <c r="JZZ2781" s="653"/>
      <c r="KAA2781" s="653"/>
      <c r="KAB2781" s="653"/>
      <c r="KAC2781" s="653"/>
      <c r="KAD2781" s="653"/>
      <c r="KAE2781" s="653"/>
      <c r="KAF2781" s="653"/>
      <c r="KAG2781" s="653"/>
      <c r="KAH2781" s="653"/>
      <c r="KAI2781" s="653"/>
      <c r="KAJ2781" s="653"/>
      <c r="KAK2781" s="653"/>
      <c r="KAL2781" s="653"/>
      <c r="KAM2781" s="653"/>
      <c r="KAN2781" s="653"/>
      <c r="KAO2781" s="653"/>
      <c r="KAP2781" s="653"/>
      <c r="KAQ2781" s="653"/>
      <c r="KAR2781" s="653"/>
      <c r="KAS2781" s="653"/>
      <c r="KAT2781" s="653"/>
      <c r="KAU2781" s="653"/>
      <c r="KAV2781" s="653"/>
      <c r="KAW2781" s="653"/>
      <c r="KAX2781" s="653"/>
      <c r="KAY2781" s="653"/>
      <c r="KAZ2781" s="653"/>
      <c r="KBA2781" s="653"/>
      <c r="KBB2781" s="653"/>
      <c r="KBC2781" s="653"/>
      <c r="KBD2781" s="653"/>
      <c r="KBE2781" s="653"/>
      <c r="KBF2781" s="653"/>
      <c r="KBG2781" s="653"/>
      <c r="KBH2781" s="653"/>
      <c r="KBI2781" s="653"/>
      <c r="KBJ2781" s="653"/>
      <c r="KBK2781" s="653"/>
      <c r="KBL2781" s="653"/>
      <c r="KBM2781" s="653"/>
      <c r="KBN2781" s="653"/>
      <c r="KBO2781" s="653"/>
      <c r="KBP2781" s="653"/>
      <c r="KBQ2781" s="653"/>
      <c r="KBR2781" s="653"/>
      <c r="KBS2781" s="653"/>
      <c r="KBT2781" s="653"/>
      <c r="KBU2781" s="653"/>
      <c r="KBV2781" s="653"/>
      <c r="KBW2781" s="653"/>
      <c r="KBX2781" s="653"/>
      <c r="KBY2781" s="653"/>
      <c r="KBZ2781" s="653"/>
      <c r="KCA2781" s="653"/>
      <c r="KCB2781" s="653"/>
      <c r="KCC2781" s="653"/>
      <c r="KCD2781" s="653"/>
      <c r="KCE2781" s="653"/>
      <c r="KCF2781" s="653"/>
      <c r="KCG2781" s="653"/>
      <c r="KCH2781" s="653"/>
      <c r="KCI2781" s="653"/>
      <c r="KCJ2781" s="653"/>
      <c r="KCK2781" s="653"/>
      <c r="KCL2781" s="653"/>
      <c r="KCM2781" s="653"/>
      <c r="KCN2781" s="653"/>
      <c r="KCO2781" s="653"/>
      <c r="KCP2781" s="653"/>
      <c r="KCQ2781" s="653"/>
      <c r="KCR2781" s="653"/>
      <c r="KCS2781" s="653"/>
      <c r="KCT2781" s="653"/>
      <c r="KCU2781" s="653"/>
      <c r="KCV2781" s="653"/>
      <c r="KCW2781" s="653"/>
      <c r="KCX2781" s="653"/>
      <c r="KCY2781" s="653"/>
      <c r="KCZ2781" s="653"/>
      <c r="KDA2781" s="653"/>
      <c r="KDB2781" s="653"/>
      <c r="KDC2781" s="653"/>
      <c r="KDD2781" s="653"/>
      <c r="KDE2781" s="653"/>
      <c r="KDF2781" s="653"/>
      <c r="KDG2781" s="653"/>
      <c r="KDH2781" s="653"/>
      <c r="KDI2781" s="653"/>
      <c r="KDJ2781" s="653"/>
      <c r="KDK2781" s="653"/>
      <c r="KDL2781" s="653"/>
      <c r="KDM2781" s="653"/>
      <c r="KDN2781" s="653"/>
      <c r="KDO2781" s="653"/>
      <c r="KDP2781" s="653"/>
      <c r="KDQ2781" s="653"/>
      <c r="KDR2781" s="653"/>
      <c r="KDS2781" s="653"/>
      <c r="KDT2781" s="653"/>
      <c r="KDU2781" s="653"/>
      <c r="KDV2781" s="653"/>
      <c r="KDW2781" s="653"/>
      <c r="KDX2781" s="653"/>
      <c r="KDY2781" s="653"/>
      <c r="KDZ2781" s="653"/>
      <c r="KEA2781" s="653"/>
      <c r="KEB2781" s="653"/>
      <c r="KEC2781" s="653"/>
      <c r="KED2781" s="653"/>
      <c r="KEE2781" s="653"/>
      <c r="KEF2781" s="653"/>
      <c r="KEG2781" s="653"/>
      <c r="KEH2781" s="653"/>
      <c r="KEI2781" s="653"/>
      <c r="KEJ2781" s="653"/>
      <c r="KEK2781" s="653"/>
      <c r="KEL2781" s="653"/>
      <c r="KEM2781" s="653"/>
      <c r="KEN2781" s="653"/>
      <c r="KEO2781" s="653"/>
      <c r="KEP2781" s="653"/>
      <c r="KEQ2781" s="653"/>
      <c r="KER2781" s="653"/>
      <c r="KES2781" s="653"/>
      <c r="KET2781" s="653"/>
      <c r="KEU2781" s="653"/>
      <c r="KEV2781" s="653"/>
      <c r="KEW2781" s="653"/>
      <c r="KEX2781" s="653"/>
      <c r="KEY2781" s="653"/>
      <c r="KEZ2781" s="653"/>
      <c r="KFA2781" s="653"/>
      <c r="KFB2781" s="653"/>
      <c r="KFC2781" s="653"/>
      <c r="KFD2781" s="653"/>
      <c r="KFE2781" s="653"/>
      <c r="KFF2781" s="653"/>
      <c r="KFG2781" s="653"/>
      <c r="KFH2781" s="653"/>
      <c r="KFI2781" s="653"/>
      <c r="KFJ2781" s="653"/>
      <c r="KFK2781" s="653"/>
      <c r="KFL2781" s="653"/>
      <c r="KFM2781" s="653"/>
      <c r="KFN2781" s="653"/>
      <c r="KFO2781" s="653"/>
      <c r="KFP2781" s="653"/>
      <c r="KFQ2781" s="653"/>
      <c r="KFR2781" s="653"/>
      <c r="KFS2781" s="653"/>
      <c r="KFT2781" s="653"/>
      <c r="KFU2781" s="653"/>
      <c r="KFV2781" s="653"/>
      <c r="KFW2781" s="653"/>
      <c r="KFX2781" s="653"/>
      <c r="KFY2781" s="653"/>
      <c r="KFZ2781" s="653"/>
      <c r="KGA2781" s="653"/>
      <c r="KGB2781" s="653"/>
      <c r="KGC2781" s="653"/>
      <c r="KGD2781" s="653"/>
      <c r="KGE2781" s="653"/>
      <c r="KGF2781" s="653"/>
      <c r="KGG2781" s="653"/>
      <c r="KGH2781" s="653"/>
      <c r="KGI2781" s="653"/>
      <c r="KGJ2781" s="653"/>
      <c r="KGK2781" s="653"/>
      <c r="KGL2781" s="653"/>
      <c r="KGM2781" s="653"/>
      <c r="KGN2781" s="653"/>
      <c r="KGO2781" s="653"/>
      <c r="KGP2781" s="653"/>
      <c r="KGQ2781" s="653"/>
      <c r="KGR2781" s="653"/>
      <c r="KGS2781" s="653"/>
      <c r="KGT2781" s="653"/>
      <c r="KGU2781" s="653"/>
      <c r="KGV2781" s="653"/>
      <c r="KGW2781" s="653"/>
      <c r="KGX2781" s="653"/>
      <c r="KGY2781" s="653"/>
      <c r="KGZ2781" s="653"/>
      <c r="KHA2781" s="653"/>
      <c r="KHB2781" s="653"/>
      <c r="KHC2781" s="653"/>
      <c r="KHD2781" s="653"/>
      <c r="KHE2781" s="653"/>
      <c r="KHF2781" s="653"/>
      <c r="KHG2781" s="653"/>
      <c r="KHH2781" s="653"/>
      <c r="KHI2781" s="653"/>
      <c r="KHJ2781" s="653"/>
      <c r="KHK2781" s="653"/>
      <c r="KHL2781" s="653"/>
      <c r="KHM2781" s="653"/>
      <c r="KHN2781" s="653"/>
      <c r="KHO2781" s="653"/>
      <c r="KHP2781" s="653"/>
      <c r="KHQ2781" s="653"/>
      <c r="KHR2781" s="653"/>
      <c r="KHS2781" s="653"/>
      <c r="KHT2781" s="653"/>
      <c r="KHU2781" s="653"/>
      <c r="KHV2781" s="653"/>
      <c r="KHW2781" s="653"/>
      <c r="KHX2781" s="653"/>
      <c r="KHY2781" s="653"/>
      <c r="KHZ2781" s="653"/>
      <c r="KIA2781" s="653"/>
      <c r="KIB2781" s="653"/>
      <c r="KIC2781" s="653"/>
      <c r="KID2781" s="653"/>
      <c r="KIE2781" s="653"/>
      <c r="KIF2781" s="653"/>
      <c r="KIG2781" s="653"/>
      <c r="KIH2781" s="653"/>
      <c r="KII2781" s="653"/>
      <c r="KIJ2781" s="653"/>
      <c r="KIK2781" s="653"/>
      <c r="KIL2781" s="653"/>
      <c r="KIM2781" s="653"/>
      <c r="KIN2781" s="653"/>
      <c r="KIO2781" s="653"/>
      <c r="KIP2781" s="653"/>
      <c r="KIQ2781" s="653"/>
      <c r="KIR2781" s="653"/>
      <c r="KIS2781" s="653"/>
      <c r="KIT2781" s="653"/>
      <c r="KIU2781" s="653"/>
      <c r="KIV2781" s="653"/>
      <c r="KIW2781" s="653"/>
      <c r="KIX2781" s="653"/>
      <c r="KIY2781" s="653"/>
      <c r="KIZ2781" s="653"/>
      <c r="KJA2781" s="653"/>
      <c r="KJB2781" s="653"/>
      <c r="KJC2781" s="653"/>
      <c r="KJD2781" s="653"/>
      <c r="KJE2781" s="653"/>
      <c r="KJF2781" s="653"/>
      <c r="KJG2781" s="653"/>
      <c r="KJH2781" s="653"/>
      <c r="KJI2781" s="653"/>
      <c r="KJJ2781" s="653"/>
      <c r="KJK2781" s="653"/>
      <c r="KJL2781" s="653"/>
      <c r="KJM2781" s="653"/>
      <c r="KJN2781" s="653"/>
      <c r="KJO2781" s="653"/>
      <c r="KJP2781" s="653"/>
      <c r="KJQ2781" s="653"/>
      <c r="KJR2781" s="653"/>
      <c r="KJS2781" s="653"/>
      <c r="KJT2781" s="653"/>
      <c r="KJU2781" s="653"/>
      <c r="KJV2781" s="653"/>
      <c r="KJW2781" s="653"/>
      <c r="KJX2781" s="653"/>
      <c r="KJY2781" s="653"/>
      <c r="KJZ2781" s="653"/>
      <c r="KKA2781" s="653"/>
      <c r="KKB2781" s="653"/>
      <c r="KKC2781" s="653"/>
      <c r="KKD2781" s="653"/>
      <c r="KKE2781" s="653"/>
      <c r="KKF2781" s="653"/>
      <c r="KKG2781" s="653"/>
      <c r="KKH2781" s="653"/>
      <c r="KKI2781" s="653"/>
      <c r="KKJ2781" s="653"/>
      <c r="KKK2781" s="653"/>
      <c r="KKL2781" s="653"/>
      <c r="KKM2781" s="653"/>
      <c r="KKN2781" s="653"/>
      <c r="KKO2781" s="653"/>
      <c r="KKP2781" s="653"/>
      <c r="KKQ2781" s="653"/>
      <c r="KKR2781" s="653"/>
      <c r="KKS2781" s="653"/>
      <c r="KKT2781" s="653"/>
      <c r="KKU2781" s="653"/>
      <c r="KKV2781" s="653"/>
      <c r="KKW2781" s="653"/>
      <c r="KKX2781" s="653"/>
      <c r="KKY2781" s="653"/>
      <c r="KKZ2781" s="653"/>
      <c r="KLA2781" s="653"/>
      <c r="KLB2781" s="653"/>
      <c r="KLC2781" s="653"/>
      <c r="KLD2781" s="653"/>
      <c r="KLE2781" s="653"/>
      <c r="KLF2781" s="653"/>
      <c r="KLG2781" s="653"/>
      <c r="KLH2781" s="653"/>
      <c r="KLI2781" s="653"/>
      <c r="KLJ2781" s="653"/>
      <c r="KLK2781" s="653"/>
      <c r="KLL2781" s="653"/>
      <c r="KLM2781" s="653"/>
      <c r="KLN2781" s="653"/>
      <c r="KLO2781" s="653"/>
      <c r="KLP2781" s="653"/>
      <c r="KLQ2781" s="653"/>
      <c r="KLR2781" s="653"/>
      <c r="KLS2781" s="653"/>
      <c r="KLT2781" s="653"/>
      <c r="KLU2781" s="653"/>
      <c r="KLV2781" s="653"/>
      <c r="KLW2781" s="653"/>
      <c r="KLX2781" s="653"/>
      <c r="KLY2781" s="653"/>
      <c r="KLZ2781" s="653"/>
      <c r="KMA2781" s="653"/>
      <c r="KMB2781" s="653"/>
      <c r="KMC2781" s="653"/>
      <c r="KMD2781" s="653"/>
      <c r="KME2781" s="653"/>
      <c r="KMF2781" s="653"/>
      <c r="KMG2781" s="653"/>
      <c r="KMH2781" s="653"/>
      <c r="KMI2781" s="653"/>
      <c r="KMJ2781" s="653"/>
      <c r="KMK2781" s="653"/>
      <c r="KML2781" s="653"/>
      <c r="KMM2781" s="653"/>
      <c r="KMN2781" s="653"/>
      <c r="KMO2781" s="653"/>
      <c r="KMP2781" s="653"/>
      <c r="KMQ2781" s="653"/>
      <c r="KMR2781" s="653"/>
      <c r="KMS2781" s="653"/>
      <c r="KMT2781" s="653"/>
      <c r="KMU2781" s="653"/>
      <c r="KMV2781" s="653"/>
      <c r="KMW2781" s="653"/>
      <c r="KMX2781" s="653"/>
      <c r="KMY2781" s="653"/>
      <c r="KMZ2781" s="653"/>
      <c r="KNA2781" s="653"/>
      <c r="KNB2781" s="653"/>
      <c r="KNC2781" s="653"/>
      <c r="KND2781" s="653"/>
      <c r="KNE2781" s="653"/>
      <c r="KNF2781" s="653"/>
      <c r="KNG2781" s="653"/>
      <c r="KNH2781" s="653"/>
      <c r="KNI2781" s="653"/>
      <c r="KNJ2781" s="653"/>
      <c r="KNK2781" s="653"/>
      <c r="KNL2781" s="653"/>
      <c r="KNM2781" s="653"/>
      <c r="KNN2781" s="653"/>
      <c r="KNO2781" s="653"/>
      <c r="KNP2781" s="653"/>
      <c r="KNQ2781" s="653"/>
      <c r="KNR2781" s="653"/>
      <c r="KNS2781" s="653"/>
      <c r="KNT2781" s="653"/>
      <c r="KNU2781" s="653"/>
      <c r="KNV2781" s="653"/>
      <c r="KNW2781" s="653"/>
      <c r="KNX2781" s="653"/>
      <c r="KNY2781" s="653"/>
      <c r="KNZ2781" s="653"/>
      <c r="KOA2781" s="653"/>
      <c r="KOB2781" s="653"/>
      <c r="KOC2781" s="653"/>
      <c r="KOD2781" s="653"/>
      <c r="KOE2781" s="653"/>
      <c r="KOF2781" s="653"/>
      <c r="KOG2781" s="653"/>
      <c r="KOH2781" s="653"/>
      <c r="KOI2781" s="653"/>
      <c r="KOJ2781" s="653"/>
      <c r="KOK2781" s="653"/>
      <c r="KOL2781" s="653"/>
      <c r="KOM2781" s="653"/>
      <c r="KON2781" s="653"/>
      <c r="KOO2781" s="653"/>
      <c r="KOP2781" s="653"/>
      <c r="KOQ2781" s="653"/>
      <c r="KOR2781" s="653"/>
      <c r="KOS2781" s="653"/>
      <c r="KOT2781" s="653"/>
      <c r="KOU2781" s="653"/>
      <c r="KOV2781" s="653"/>
      <c r="KOW2781" s="653"/>
      <c r="KOX2781" s="653"/>
      <c r="KOY2781" s="653"/>
      <c r="KOZ2781" s="653"/>
      <c r="KPA2781" s="653"/>
      <c r="KPB2781" s="653"/>
      <c r="KPC2781" s="653"/>
      <c r="KPD2781" s="653"/>
      <c r="KPE2781" s="653"/>
      <c r="KPF2781" s="653"/>
      <c r="KPG2781" s="653"/>
      <c r="KPH2781" s="653"/>
      <c r="KPI2781" s="653"/>
      <c r="KPJ2781" s="653"/>
      <c r="KPK2781" s="653"/>
      <c r="KPL2781" s="653"/>
      <c r="KPM2781" s="653"/>
      <c r="KPN2781" s="653"/>
      <c r="KPO2781" s="653"/>
      <c r="KPP2781" s="653"/>
      <c r="KPQ2781" s="653"/>
      <c r="KPR2781" s="653"/>
      <c r="KPS2781" s="653"/>
      <c r="KPT2781" s="653"/>
      <c r="KPU2781" s="653"/>
      <c r="KPV2781" s="653"/>
      <c r="KPW2781" s="653"/>
      <c r="KPX2781" s="653"/>
      <c r="KPY2781" s="653"/>
      <c r="KPZ2781" s="653"/>
      <c r="KQA2781" s="653"/>
      <c r="KQB2781" s="653"/>
      <c r="KQC2781" s="653"/>
      <c r="KQD2781" s="653"/>
      <c r="KQE2781" s="653"/>
      <c r="KQF2781" s="653"/>
      <c r="KQG2781" s="653"/>
      <c r="KQH2781" s="653"/>
      <c r="KQI2781" s="653"/>
      <c r="KQJ2781" s="653"/>
      <c r="KQK2781" s="653"/>
      <c r="KQL2781" s="653"/>
      <c r="KQM2781" s="653"/>
      <c r="KQN2781" s="653"/>
      <c r="KQO2781" s="653"/>
      <c r="KQP2781" s="653"/>
      <c r="KQQ2781" s="653"/>
      <c r="KQR2781" s="653"/>
      <c r="KQS2781" s="653"/>
      <c r="KQT2781" s="653"/>
      <c r="KQU2781" s="653"/>
      <c r="KQV2781" s="653"/>
      <c r="KQW2781" s="653"/>
      <c r="KQX2781" s="653"/>
      <c r="KQY2781" s="653"/>
      <c r="KQZ2781" s="653"/>
      <c r="KRA2781" s="653"/>
      <c r="KRB2781" s="653"/>
      <c r="KRC2781" s="653"/>
      <c r="KRD2781" s="653"/>
      <c r="KRE2781" s="653"/>
      <c r="KRF2781" s="653"/>
      <c r="KRG2781" s="653"/>
      <c r="KRH2781" s="653"/>
      <c r="KRI2781" s="653"/>
      <c r="KRJ2781" s="653"/>
      <c r="KRK2781" s="653"/>
      <c r="KRL2781" s="653"/>
      <c r="KRM2781" s="653"/>
      <c r="KRN2781" s="653"/>
      <c r="KRO2781" s="653"/>
      <c r="KRP2781" s="653"/>
      <c r="KRQ2781" s="653"/>
      <c r="KRR2781" s="653"/>
      <c r="KRS2781" s="653"/>
      <c r="KRT2781" s="653"/>
      <c r="KRU2781" s="653"/>
      <c r="KRV2781" s="653"/>
      <c r="KRW2781" s="653"/>
      <c r="KRX2781" s="653"/>
      <c r="KRY2781" s="653"/>
      <c r="KRZ2781" s="653"/>
      <c r="KSA2781" s="653"/>
      <c r="KSB2781" s="653"/>
      <c r="KSC2781" s="653"/>
      <c r="KSD2781" s="653"/>
      <c r="KSE2781" s="653"/>
      <c r="KSF2781" s="653"/>
      <c r="KSG2781" s="653"/>
      <c r="KSH2781" s="653"/>
      <c r="KSI2781" s="653"/>
      <c r="KSJ2781" s="653"/>
      <c r="KSK2781" s="653"/>
      <c r="KSL2781" s="653"/>
      <c r="KSM2781" s="653"/>
      <c r="KSN2781" s="653"/>
      <c r="KSO2781" s="653"/>
      <c r="KSP2781" s="653"/>
      <c r="KSQ2781" s="653"/>
      <c r="KSR2781" s="653"/>
      <c r="KSS2781" s="653"/>
      <c r="KST2781" s="653"/>
      <c r="KSU2781" s="653"/>
      <c r="KSV2781" s="653"/>
      <c r="KSW2781" s="653"/>
      <c r="KSX2781" s="653"/>
      <c r="KSY2781" s="653"/>
      <c r="KSZ2781" s="653"/>
      <c r="KTA2781" s="653"/>
      <c r="KTB2781" s="653"/>
      <c r="KTC2781" s="653"/>
      <c r="KTD2781" s="653"/>
      <c r="KTE2781" s="653"/>
      <c r="KTF2781" s="653"/>
      <c r="KTG2781" s="653"/>
      <c r="KTH2781" s="653"/>
      <c r="KTI2781" s="653"/>
      <c r="KTJ2781" s="653"/>
      <c r="KTK2781" s="653"/>
      <c r="KTL2781" s="653"/>
      <c r="KTM2781" s="653"/>
      <c r="KTN2781" s="653"/>
      <c r="KTO2781" s="653"/>
      <c r="KTP2781" s="653"/>
      <c r="KTQ2781" s="653"/>
      <c r="KTR2781" s="653"/>
      <c r="KTS2781" s="653"/>
      <c r="KTT2781" s="653"/>
      <c r="KTU2781" s="653"/>
      <c r="KTV2781" s="653"/>
      <c r="KTW2781" s="653"/>
      <c r="KTX2781" s="653"/>
      <c r="KTY2781" s="653"/>
      <c r="KTZ2781" s="653"/>
      <c r="KUA2781" s="653"/>
      <c r="KUB2781" s="653"/>
      <c r="KUC2781" s="653"/>
      <c r="KUD2781" s="653"/>
      <c r="KUE2781" s="653"/>
      <c r="KUF2781" s="653"/>
      <c r="KUG2781" s="653"/>
      <c r="KUH2781" s="653"/>
      <c r="KUI2781" s="653"/>
      <c r="KUJ2781" s="653"/>
      <c r="KUK2781" s="653"/>
      <c r="KUL2781" s="653"/>
      <c r="KUM2781" s="653"/>
      <c r="KUN2781" s="653"/>
      <c r="KUO2781" s="653"/>
      <c r="KUP2781" s="653"/>
      <c r="KUQ2781" s="653"/>
      <c r="KUR2781" s="653"/>
      <c r="KUS2781" s="653"/>
      <c r="KUT2781" s="653"/>
      <c r="KUU2781" s="653"/>
      <c r="KUV2781" s="653"/>
      <c r="KUW2781" s="653"/>
      <c r="KUX2781" s="653"/>
      <c r="KUY2781" s="653"/>
      <c r="KUZ2781" s="653"/>
      <c r="KVA2781" s="653"/>
      <c r="KVB2781" s="653"/>
      <c r="KVC2781" s="653"/>
      <c r="KVD2781" s="653"/>
      <c r="KVE2781" s="653"/>
      <c r="KVF2781" s="653"/>
      <c r="KVG2781" s="653"/>
      <c r="KVH2781" s="653"/>
      <c r="KVI2781" s="653"/>
      <c r="KVJ2781" s="653"/>
      <c r="KVK2781" s="653"/>
      <c r="KVL2781" s="653"/>
      <c r="KVM2781" s="653"/>
      <c r="KVN2781" s="653"/>
      <c r="KVO2781" s="653"/>
      <c r="KVP2781" s="653"/>
      <c r="KVQ2781" s="653"/>
      <c r="KVR2781" s="653"/>
      <c r="KVS2781" s="653"/>
      <c r="KVT2781" s="653"/>
      <c r="KVU2781" s="653"/>
      <c r="KVV2781" s="653"/>
      <c r="KVW2781" s="653"/>
      <c r="KVX2781" s="653"/>
      <c r="KVY2781" s="653"/>
      <c r="KVZ2781" s="653"/>
      <c r="KWA2781" s="653"/>
      <c r="KWB2781" s="653"/>
      <c r="KWC2781" s="653"/>
      <c r="KWD2781" s="653"/>
      <c r="KWE2781" s="653"/>
      <c r="KWF2781" s="653"/>
      <c r="KWG2781" s="653"/>
      <c r="KWH2781" s="653"/>
      <c r="KWI2781" s="653"/>
      <c r="KWJ2781" s="653"/>
      <c r="KWK2781" s="653"/>
      <c r="KWL2781" s="653"/>
      <c r="KWM2781" s="653"/>
      <c r="KWN2781" s="653"/>
      <c r="KWO2781" s="653"/>
      <c r="KWP2781" s="653"/>
      <c r="KWQ2781" s="653"/>
      <c r="KWR2781" s="653"/>
      <c r="KWS2781" s="653"/>
      <c r="KWT2781" s="653"/>
      <c r="KWU2781" s="653"/>
      <c r="KWV2781" s="653"/>
      <c r="KWW2781" s="653"/>
      <c r="KWX2781" s="653"/>
      <c r="KWY2781" s="653"/>
      <c r="KWZ2781" s="653"/>
      <c r="KXA2781" s="653"/>
      <c r="KXB2781" s="653"/>
      <c r="KXC2781" s="653"/>
      <c r="KXD2781" s="653"/>
      <c r="KXE2781" s="653"/>
      <c r="KXF2781" s="653"/>
      <c r="KXG2781" s="653"/>
      <c r="KXH2781" s="653"/>
      <c r="KXI2781" s="653"/>
      <c r="KXJ2781" s="653"/>
      <c r="KXK2781" s="653"/>
      <c r="KXL2781" s="653"/>
      <c r="KXM2781" s="653"/>
      <c r="KXN2781" s="653"/>
      <c r="KXO2781" s="653"/>
      <c r="KXP2781" s="653"/>
      <c r="KXQ2781" s="653"/>
      <c r="KXR2781" s="653"/>
      <c r="KXS2781" s="653"/>
      <c r="KXT2781" s="653"/>
      <c r="KXU2781" s="653"/>
      <c r="KXV2781" s="653"/>
      <c r="KXW2781" s="653"/>
      <c r="KXX2781" s="653"/>
      <c r="KXY2781" s="653"/>
      <c r="KXZ2781" s="653"/>
      <c r="KYA2781" s="653"/>
      <c r="KYB2781" s="653"/>
      <c r="KYC2781" s="653"/>
      <c r="KYD2781" s="653"/>
      <c r="KYE2781" s="653"/>
      <c r="KYF2781" s="653"/>
      <c r="KYG2781" s="653"/>
      <c r="KYH2781" s="653"/>
      <c r="KYI2781" s="653"/>
      <c r="KYJ2781" s="653"/>
      <c r="KYK2781" s="653"/>
      <c r="KYL2781" s="653"/>
      <c r="KYM2781" s="653"/>
      <c r="KYN2781" s="653"/>
      <c r="KYO2781" s="653"/>
      <c r="KYP2781" s="653"/>
      <c r="KYQ2781" s="653"/>
      <c r="KYR2781" s="653"/>
      <c r="KYS2781" s="653"/>
      <c r="KYT2781" s="653"/>
      <c r="KYU2781" s="653"/>
      <c r="KYV2781" s="653"/>
      <c r="KYW2781" s="653"/>
      <c r="KYX2781" s="653"/>
      <c r="KYY2781" s="653"/>
      <c r="KYZ2781" s="653"/>
      <c r="KZA2781" s="653"/>
      <c r="KZB2781" s="653"/>
      <c r="KZC2781" s="653"/>
      <c r="KZD2781" s="653"/>
      <c r="KZE2781" s="653"/>
      <c r="KZF2781" s="653"/>
      <c r="KZG2781" s="653"/>
      <c r="KZH2781" s="653"/>
      <c r="KZI2781" s="653"/>
      <c r="KZJ2781" s="653"/>
      <c r="KZK2781" s="653"/>
      <c r="KZL2781" s="653"/>
      <c r="KZM2781" s="653"/>
      <c r="KZN2781" s="653"/>
      <c r="KZO2781" s="653"/>
      <c r="KZP2781" s="653"/>
      <c r="KZQ2781" s="653"/>
      <c r="KZR2781" s="653"/>
      <c r="KZS2781" s="653"/>
      <c r="KZT2781" s="653"/>
      <c r="KZU2781" s="653"/>
      <c r="KZV2781" s="653"/>
      <c r="KZW2781" s="653"/>
      <c r="KZX2781" s="653"/>
      <c r="KZY2781" s="653"/>
      <c r="KZZ2781" s="653"/>
      <c r="LAA2781" s="653"/>
      <c r="LAB2781" s="653"/>
      <c r="LAC2781" s="653"/>
      <c r="LAD2781" s="653"/>
      <c r="LAE2781" s="653"/>
      <c r="LAF2781" s="653"/>
      <c r="LAG2781" s="653"/>
      <c r="LAH2781" s="653"/>
      <c r="LAI2781" s="653"/>
      <c r="LAJ2781" s="653"/>
      <c r="LAK2781" s="653"/>
      <c r="LAL2781" s="653"/>
      <c r="LAM2781" s="653"/>
      <c r="LAN2781" s="653"/>
      <c r="LAO2781" s="653"/>
      <c r="LAP2781" s="653"/>
      <c r="LAQ2781" s="653"/>
      <c r="LAR2781" s="653"/>
      <c r="LAS2781" s="653"/>
      <c r="LAT2781" s="653"/>
      <c r="LAU2781" s="653"/>
      <c r="LAV2781" s="653"/>
      <c r="LAW2781" s="653"/>
      <c r="LAX2781" s="653"/>
      <c r="LAY2781" s="653"/>
      <c r="LAZ2781" s="653"/>
      <c r="LBA2781" s="653"/>
      <c r="LBB2781" s="653"/>
      <c r="LBC2781" s="653"/>
      <c r="LBD2781" s="653"/>
      <c r="LBE2781" s="653"/>
      <c r="LBF2781" s="653"/>
      <c r="LBG2781" s="653"/>
      <c r="LBH2781" s="653"/>
      <c r="LBI2781" s="653"/>
      <c r="LBJ2781" s="653"/>
      <c r="LBK2781" s="653"/>
      <c r="LBL2781" s="653"/>
      <c r="LBM2781" s="653"/>
      <c r="LBN2781" s="653"/>
      <c r="LBO2781" s="653"/>
      <c r="LBP2781" s="653"/>
      <c r="LBQ2781" s="653"/>
      <c r="LBR2781" s="653"/>
      <c r="LBS2781" s="653"/>
      <c r="LBT2781" s="653"/>
      <c r="LBU2781" s="653"/>
      <c r="LBV2781" s="653"/>
      <c r="LBW2781" s="653"/>
      <c r="LBX2781" s="653"/>
      <c r="LBY2781" s="653"/>
      <c r="LBZ2781" s="653"/>
      <c r="LCA2781" s="653"/>
      <c r="LCB2781" s="653"/>
      <c r="LCC2781" s="653"/>
      <c r="LCD2781" s="653"/>
      <c r="LCE2781" s="653"/>
      <c r="LCF2781" s="653"/>
      <c r="LCG2781" s="653"/>
      <c r="LCH2781" s="653"/>
      <c r="LCI2781" s="653"/>
      <c r="LCJ2781" s="653"/>
      <c r="LCK2781" s="653"/>
      <c r="LCL2781" s="653"/>
      <c r="LCM2781" s="653"/>
      <c r="LCN2781" s="653"/>
      <c r="LCO2781" s="653"/>
      <c r="LCP2781" s="653"/>
      <c r="LCQ2781" s="653"/>
      <c r="LCR2781" s="653"/>
      <c r="LCS2781" s="653"/>
      <c r="LCT2781" s="653"/>
      <c r="LCU2781" s="653"/>
      <c r="LCV2781" s="653"/>
      <c r="LCW2781" s="653"/>
      <c r="LCX2781" s="653"/>
      <c r="LCY2781" s="653"/>
      <c r="LCZ2781" s="653"/>
      <c r="LDA2781" s="653"/>
      <c r="LDB2781" s="653"/>
      <c r="LDC2781" s="653"/>
      <c r="LDD2781" s="653"/>
      <c r="LDE2781" s="653"/>
      <c r="LDF2781" s="653"/>
      <c r="LDG2781" s="653"/>
      <c r="LDH2781" s="653"/>
      <c r="LDI2781" s="653"/>
      <c r="LDJ2781" s="653"/>
      <c r="LDK2781" s="653"/>
      <c r="LDL2781" s="653"/>
      <c r="LDM2781" s="653"/>
      <c r="LDN2781" s="653"/>
      <c r="LDO2781" s="653"/>
      <c r="LDP2781" s="653"/>
      <c r="LDQ2781" s="653"/>
      <c r="LDR2781" s="653"/>
      <c r="LDS2781" s="653"/>
      <c r="LDT2781" s="653"/>
      <c r="LDU2781" s="653"/>
      <c r="LDV2781" s="653"/>
      <c r="LDW2781" s="653"/>
      <c r="LDX2781" s="653"/>
      <c r="LDY2781" s="653"/>
      <c r="LDZ2781" s="653"/>
      <c r="LEA2781" s="653"/>
      <c r="LEB2781" s="653"/>
      <c r="LEC2781" s="653"/>
      <c r="LED2781" s="653"/>
      <c r="LEE2781" s="653"/>
      <c r="LEF2781" s="653"/>
      <c r="LEG2781" s="653"/>
      <c r="LEH2781" s="653"/>
      <c r="LEI2781" s="653"/>
      <c r="LEJ2781" s="653"/>
      <c r="LEK2781" s="653"/>
      <c r="LEL2781" s="653"/>
      <c r="LEM2781" s="653"/>
      <c r="LEN2781" s="653"/>
      <c r="LEO2781" s="653"/>
      <c r="LEP2781" s="653"/>
      <c r="LEQ2781" s="653"/>
      <c r="LER2781" s="653"/>
      <c r="LES2781" s="653"/>
      <c r="LET2781" s="653"/>
      <c r="LEU2781" s="653"/>
      <c r="LEV2781" s="653"/>
      <c r="LEW2781" s="653"/>
      <c r="LEX2781" s="653"/>
      <c r="LEY2781" s="653"/>
      <c r="LEZ2781" s="653"/>
      <c r="LFA2781" s="653"/>
      <c r="LFB2781" s="653"/>
      <c r="LFC2781" s="653"/>
      <c r="LFD2781" s="653"/>
      <c r="LFE2781" s="653"/>
      <c r="LFF2781" s="653"/>
      <c r="LFG2781" s="653"/>
      <c r="LFH2781" s="653"/>
      <c r="LFI2781" s="653"/>
      <c r="LFJ2781" s="653"/>
      <c r="LFK2781" s="653"/>
      <c r="LFL2781" s="653"/>
      <c r="LFM2781" s="653"/>
      <c r="LFN2781" s="653"/>
      <c r="LFO2781" s="653"/>
      <c r="LFP2781" s="653"/>
      <c r="LFQ2781" s="653"/>
      <c r="LFR2781" s="653"/>
      <c r="LFS2781" s="653"/>
      <c r="LFT2781" s="653"/>
      <c r="LFU2781" s="653"/>
      <c r="LFV2781" s="653"/>
      <c r="LFW2781" s="653"/>
      <c r="LFX2781" s="653"/>
      <c r="LFY2781" s="653"/>
      <c r="LFZ2781" s="653"/>
      <c r="LGA2781" s="653"/>
      <c r="LGB2781" s="653"/>
      <c r="LGC2781" s="653"/>
      <c r="LGD2781" s="653"/>
      <c r="LGE2781" s="653"/>
      <c r="LGF2781" s="653"/>
      <c r="LGG2781" s="653"/>
      <c r="LGH2781" s="653"/>
      <c r="LGI2781" s="653"/>
      <c r="LGJ2781" s="653"/>
      <c r="LGK2781" s="653"/>
      <c r="LGL2781" s="653"/>
      <c r="LGM2781" s="653"/>
      <c r="LGN2781" s="653"/>
      <c r="LGO2781" s="653"/>
      <c r="LGP2781" s="653"/>
      <c r="LGQ2781" s="653"/>
      <c r="LGR2781" s="653"/>
      <c r="LGS2781" s="653"/>
      <c r="LGT2781" s="653"/>
      <c r="LGU2781" s="653"/>
      <c r="LGV2781" s="653"/>
      <c r="LGW2781" s="653"/>
      <c r="LGX2781" s="653"/>
      <c r="LGY2781" s="653"/>
      <c r="LGZ2781" s="653"/>
      <c r="LHA2781" s="653"/>
      <c r="LHB2781" s="653"/>
      <c r="LHC2781" s="653"/>
      <c r="LHD2781" s="653"/>
      <c r="LHE2781" s="653"/>
      <c r="LHF2781" s="653"/>
      <c r="LHG2781" s="653"/>
      <c r="LHH2781" s="653"/>
      <c r="LHI2781" s="653"/>
      <c r="LHJ2781" s="653"/>
      <c r="LHK2781" s="653"/>
      <c r="LHL2781" s="653"/>
      <c r="LHM2781" s="653"/>
      <c r="LHN2781" s="653"/>
      <c r="LHO2781" s="653"/>
      <c r="LHP2781" s="653"/>
      <c r="LHQ2781" s="653"/>
      <c r="LHR2781" s="653"/>
      <c r="LHS2781" s="653"/>
      <c r="LHT2781" s="653"/>
      <c r="LHU2781" s="653"/>
      <c r="LHV2781" s="653"/>
      <c r="LHW2781" s="653"/>
      <c r="LHX2781" s="653"/>
      <c r="LHY2781" s="653"/>
      <c r="LHZ2781" s="653"/>
      <c r="LIA2781" s="653"/>
      <c r="LIB2781" s="653"/>
      <c r="LIC2781" s="653"/>
      <c r="LID2781" s="653"/>
      <c r="LIE2781" s="653"/>
      <c r="LIF2781" s="653"/>
      <c r="LIG2781" s="653"/>
      <c r="LIH2781" s="653"/>
      <c r="LII2781" s="653"/>
      <c r="LIJ2781" s="653"/>
      <c r="LIK2781" s="653"/>
      <c r="LIL2781" s="653"/>
      <c r="LIM2781" s="653"/>
      <c r="LIN2781" s="653"/>
      <c r="LIO2781" s="653"/>
      <c r="LIP2781" s="653"/>
      <c r="LIQ2781" s="653"/>
      <c r="LIR2781" s="653"/>
      <c r="LIS2781" s="653"/>
      <c r="LIT2781" s="653"/>
      <c r="LIU2781" s="653"/>
      <c r="LIV2781" s="653"/>
      <c r="LIW2781" s="653"/>
      <c r="LIX2781" s="653"/>
      <c r="LIY2781" s="653"/>
      <c r="LIZ2781" s="653"/>
      <c r="LJA2781" s="653"/>
      <c r="LJB2781" s="653"/>
      <c r="LJC2781" s="653"/>
      <c r="LJD2781" s="653"/>
      <c r="LJE2781" s="653"/>
      <c r="LJF2781" s="653"/>
      <c r="LJG2781" s="653"/>
      <c r="LJH2781" s="653"/>
      <c r="LJI2781" s="653"/>
      <c r="LJJ2781" s="653"/>
      <c r="LJK2781" s="653"/>
      <c r="LJL2781" s="653"/>
      <c r="LJM2781" s="653"/>
      <c r="LJN2781" s="653"/>
      <c r="LJO2781" s="653"/>
      <c r="LJP2781" s="653"/>
      <c r="LJQ2781" s="653"/>
      <c r="LJR2781" s="653"/>
      <c r="LJS2781" s="653"/>
      <c r="LJT2781" s="653"/>
      <c r="LJU2781" s="653"/>
      <c r="LJV2781" s="653"/>
      <c r="LJW2781" s="653"/>
      <c r="LJX2781" s="653"/>
      <c r="LJY2781" s="653"/>
      <c r="LJZ2781" s="653"/>
      <c r="LKA2781" s="653"/>
      <c r="LKB2781" s="653"/>
      <c r="LKC2781" s="653"/>
      <c r="LKD2781" s="653"/>
      <c r="LKE2781" s="653"/>
      <c r="LKF2781" s="653"/>
      <c r="LKG2781" s="653"/>
      <c r="LKH2781" s="653"/>
      <c r="LKI2781" s="653"/>
      <c r="LKJ2781" s="653"/>
      <c r="LKK2781" s="653"/>
      <c r="LKL2781" s="653"/>
      <c r="LKM2781" s="653"/>
      <c r="LKN2781" s="653"/>
      <c r="LKO2781" s="653"/>
      <c r="LKP2781" s="653"/>
      <c r="LKQ2781" s="653"/>
      <c r="LKR2781" s="653"/>
      <c r="LKS2781" s="653"/>
      <c r="LKT2781" s="653"/>
      <c r="LKU2781" s="653"/>
      <c r="LKV2781" s="653"/>
      <c r="LKW2781" s="653"/>
      <c r="LKX2781" s="653"/>
      <c r="LKY2781" s="653"/>
      <c r="LKZ2781" s="653"/>
      <c r="LLA2781" s="653"/>
      <c r="LLB2781" s="653"/>
      <c r="LLC2781" s="653"/>
      <c r="LLD2781" s="653"/>
      <c r="LLE2781" s="653"/>
      <c r="LLF2781" s="653"/>
      <c r="LLG2781" s="653"/>
      <c r="LLH2781" s="653"/>
      <c r="LLI2781" s="653"/>
      <c r="LLJ2781" s="653"/>
      <c r="LLK2781" s="653"/>
      <c r="LLL2781" s="653"/>
      <c r="LLM2781" s="653"/>
      <c r="LLN2781" s="653"/>
      <c r="LLO2781" s="653"/>
      <c r="LLP2781" s="653"/>
      <c r="LLQ2781" s="653"/>
      <c r="LLR2781" s="653"/>
      <c r="LLS2781" s="653"/>
      <c r="LLT2781" s="653"/>
      <c r="LLU2781" s="653"/>
      <c r="LLV2781" s="653"/>
      <c r="LLW2781" s="653"/>
      <c r="LLX2781" s="653"/>
      <c r="LLY2781" s="653"/>
      <c r="LLZ2781" s="653"/>
      <c r="LMA2781" s="653"/>
      <c r="LMB2781" s="653"/>
      <c r="LMC2781" s="653"/>
      <c r="LMD2781" s="653"/>
      <c r="LME2781" s="653"/>
      <c r="LMF2781" s="653"/>
      <c r="LMG2781" s="653"/>
      <c r="LMH2781" s="653"/>
      <c r="LMI2781" s="653"/>
      <c r="LMJ2781" s="653"/>
      <c r="LMK2781" s="653"/>
      <c r="LML2781" s="653"/>
      <c r="LMM2781" s="653"/>
      <c r="LMN2781" s="653"/>
      <c r="LMO2781" s="653"/>
      <c r="LMP2781" s="653"/>
      <c r="LMQ2781" s="653"/>
      <c r="LMR2781" s="653"/>
      <c r="LMS2781" s="653"/>
      <c r="LMT2781" s="653"/>
      <c r="LMU2781" s="653"/>
      <c r="LMV2781" s="653"/>
      <c r="LMW2781" s="653"/>
      <c r="LMX2781" s="653"/>
      <c r="LMY2781" s="653"/>
      <c r="LMZ2781" s="653"/>
      <c r="LNA2781" s="653"/>
      <c r="LNB2781" s="653"/>
      <c r="LNC2781" s="653"/>
      <c r="LND2781" s="653"/>
      <c r="LNE2781" s="653"/>
      <c r="LNF2781" s="653"/>
      <c r="LNG2781" s="653"/>
      <c r="LNH2781" s="653"/>
      <c r="LNI2781" s="653"/>
      <c r="LNJ2781" s="653"/>
      <c r="LNK2781" s="653"/>
      <c r="LNL2781" s="653"/>
      <c r="LNM2781" s="653"/>
      <c r="LNN2781" s="653"/>
      <c r="LNO2781" s="653"/>
      <c r="LNP2781" s="653"/>
      <c r="LNQ2781" s="653"/>
      <c r="LNR2781" s="653"/>
      <c r="LNS2781" s="653"/>
      <c r="LNT2781" s="653"/>
      <c r="LNU2781" s="653"/>
      <c r="LNV2781" s="653"/>
      <c r="LNW2781" s="653"/>
      <c r="LNX2781" s="653"/>
      <c r="LNY2781" s="653"/>
      <c r="LNZ2781" s="653"/>
      <c r="LOA2781" s="653"/>
      <c r="LOB2781" s="653"/>
      <c r="LOC2781" s="653"/>
      <c r="LOD2781" s="653"/>
      <c r="LOE2781" s="653"/>
      <c r="LOF2781" s="653"/>
      <c r="LOG2781" s="653"/>
      <c r="LOH2781" s="653"/>
      <c r="LOI2781" s="653"/>
      <c r="LOJ2781" s="653"/>
      <c r="LOK2781" s="653"/>
      <c r="LOL2781" s="653"/>
      <c r="LOM2781" s="653"/>
      <c r="LON2781" s="653"/>
      <c r="LOO2781" s="653"/>
      <c r="LOP2781" s="653"/>
      <c r="LOQ2781" s="653"/>
      <c r="LOR2781" s="653"/>
      <c r="LOS2781" s="653"/>
      <c r="LOT2781" s="653"/>
      <c r="LOU2781" s="653"/>
      <c r="LOV2781" s="653"/>
      <c r="LOW2781" s="653"/>
      <c r="LOX2781" s="653"/>
      <c r="LOY2781" s="653"/>
      <c r="LOZ2781" s="653"/>
      <c r="LPA2781" s="653"/>
      <c r="LPB2781" s="653"/>
      <c r="LPC2781" s="653"/>
      <c r="LPD2781" s="653"/>
      <c r="LPE2781" s="653"/>
      <c r="LPF2781" s="653"/>
      <c r="LPG2781" s="653"/>
      <c r="LPH2781" s="653"/>
      <c r="LPI2781" s="653"/>
      <c r="LPJ2781" s="653"/>
      <c r="LPK2781" s="653"/>
      <c r="LPL2781" s="653"/>
      <c r="LPM2781" s="653"/>
      <c r="LPN2781" s="653"/>
      <c r="LPO2781" s="653"/>
      <c r="LPP2781" s="653"/>
      <c r="LPQ2781" s="653"/>
      <c r="LPR2781" s="653"/>
      <c r="LPS2781" s="653"/>
      <c r="LPT2781" s="653"/>
      <c r="LPU2781" s="653"/>
      <c r="LPV2781" s="653"/>
      <c r="LPW2781" s="653"/>
      <c r="LPX2781" s="653"/>
      <c r="LPY2781" s="653"/>
      <c r="LPZ2781" s="653"/>
      <c r="LQA2781" s="653"/>
      <c r="LQB2781" s="653"/>
      <c r="LQC2781" s="653"/>
      <c r="LQD2781" s="653"/>
      <c r="LQE2781" s="653"/>
      <c r="LQF2781" s="653"/>
      <c r="LQG2781" s="653"/>
      <c r="LQH2781" s="653"/>
      <c r="LQI2781" s="653"/>
      <c r="LQJ2781" s="653"/>
      <c r="LQK2781" s="653"/>
      <c r="LQL2781" s="653"/>
      <c r="LQM2781" s="653"/>
      <c r="LQN2781" s="653"/>
      <c r="LQO2781" s="653"/>
      <c r="LQP2781" s="653"/>
      <c r="LQQ2781" s="653"/>
      <c r="LQR2781" s="653"/>
      <c r="LQS2781" s="653"/>
      <c r="LQT2781" s="653"/>
      <c r="LQU2781" s="653"/>
      <c r="LQV2781" s="653"/>
      <c r="LQW2781" s="653"/>
      <c r="LQX2781" s="653"/>
      <c r="LQY2781" s="653"/>
      <c r="LQZ2781" s="653"/>
      <c r="LRA2781" s="653"/>
      <c r="LRB2781" s="653"/>
      <c r="LRC2781" s="653"/>
      <c r="LRD2781" s="653"/>
      <c r="LRE2781" s="653"/>
      <c r="LRF2781" s="653"/>
      <c r="LRG2781" s="653"/>
      <c r="LRH2781" s="653"/>
      <c r="LRI2781" s="653"/>
      <c r="LRJ2781" s="653"/>
      <c r="LRK2781" s="653"/>
      <c r="LRL2781" s="653"/>
      <c r="LRM2781" s="653"/>
      <c r="LRN2781" s="653"/>
      <c r="LRO2781" s="653"/>
      <c r="LRP2781" s="653"/>
      <c r="LRQ2781" s="653"/>
      <c r="LRR2781" s="653"/>
      <c r="LRS2781" s="653"/>
      <c r="LRT2781" s="653"/>
      <c r="LRU2781" s="653"/>
      <c r="LRV2781" s="653"/>
      <c r="LRW2781" s="653"/>
      <c r="LRX2781" s="653"/>
      <c r="LRY2781" s="653"/>
      <c r="LRZ2781" s="653"/>
      <c r="LSA2781" s="653"/>
      <c r="LSB2781" s="653"/>
      <c r="LSC2781" s="653"/>
      <c r="LSD2781" s="653"/>
      <c r="LSE2781" s="653"/>
      <c r="LSF2781" s="653"/>
      <c r="LSG2781" s="653"/>
      <c r="LSH2781" s="653"/>
      <c r="LSI2781" s="653"/>
      <c r="LSJ2781" s="653"/>
      <c r="LSK2781" s="653"/>
      <c r="LSL2781" s="653"/>
      <c r="LSM2781" s="653"/>
      <c r="LSN2781" s="653"/>
      <c r="LSO2781" s="653"/>
      <c r="LSP2781" s="653"/>
      <c r="LSQ2781" s="653"/>
      <c r="LSR2781" s="653"/>
      <c r="LSS2781" s="653"/>
      <c r="LST2781" s="653"/>
      <c r="LSU2781" s="653"/>
      <c r="LSV2781" s="653"/>
      <c r="LSW2781" s="653"/>
      <c r="LSX2781" s="653"/>
      <c r="LSY2781" s="653"/>
      <c r="LSZ2781" s="653"/>
      <c r="LTA2781" s="653"/>
      <c r="LTB2781" s="653"/>
      <c r="LTC2781" s="653"/>
      <c r="LTD2781" s="653"/>
      <c r="LTE2781" s="653"/>
      <c r="LTF2781" s="653"/>
      <c r="LTG2781" s="653"/>
      <c r="LTH2781" s="653"/>
      <c r="LTI2781" s="653"/>
      <c r="LTJ2781" s="653"/>
      <c r="LTK2781" s="653"/>
      <c r="LTL2781" s="653"/>
      <c r="LTM2781" s="653"/>
      <c r="LTN2781" s="653"/>
      <c r="LTO2781" s="653"/>
      <c r="LTP2781" s="653"/>
      <c r="LTQ2781" s="653"/>
      <c r="LTR2781" s="653"/>
      <c r="LTS2781" s="653"/>
      <c r="LTT2781" s="653"/>
      <c r="LTU2781" s="653"/>
      <c r="LTV2781" s="653"/>
      <c r="LTW2781" s="653"/>
      <c r="LTX2781" s="653"/>
      <c r="LTY2781" s="653"/>
      <c r="LTZ2781" s="653"/>
      <c r="LUA2781" s="653"/>
      <c r="LUB2781" s="653"/>
      <c r="LUC2781" s="653"/>
      <c r="LUD2781" s="653"/>
      <c r="LUE2781" s="653"/>
      <c r="LUF2781" s="653"/>
      <c r="LUG2781" s="653"/>
      <c r="LUH2781" s="653"/>
      <c r="LUI2781" s="653"/>
      <c r="LUJ2781" s="653"/>
      <c r="LUK2781" s="653"/>
      <c r="LUL2781" s="653"/>
      <c r="LUM2781" s="653"/>
      <c r="LUN2781" s="653"/>
      <c r="LUO2781" s="653"/>
      <c r="LUP2781" s="653"/>
      <c r="LUQ2781" s="653"/>
      <c r="LUR2781" s="653"/>
      <c r="LUS2781" s="653"/>
      <c r="LUT2781" s="653"/>
      <c r="LUU2781" s="653"/>
      <c r="LUV2781" s="653"/>
      <c r="LUW2781" s="653"/>
      <c r="LUX2781" s="653"/>
      <c r="LUY2781" s="653"/>
      <c r="LUZ2781" s="653"/>
      <c r="LVA2781" s="653"/>
      <c r="LVB2781" s="653"/>
      <c r="LVC2781" s="653"/>
      <c r="LVD2781" s="653"/>
      <c r="LVE2781" s="653"/>
      <c r="LVF2781" s="653"/>
      <c r="LVG2781" s="653"/>
      <c r="LVH2781" s="653"/>
      <c r="LVI2781" s="653"/>
      <c r="LVJ2781" s="653"/>
      <c r="LVK2781" s="653"/>
      <c r="LVL2781" s="653"/>
      <c r="LVM2781" s="653"/>
      <c r="LVN2781" s="653"/>
      <c r="LVO2781" s="653"/>
      <c r="LVP2781" s="653"/>
      <c r="LVQ2781" s="653"/>
      <c r="LVR2781" s="653"/>
      <c r="LVS2781" s="653"/>
      <c r="LVT2781" s="653"/>
      <c r="LVU2781" s="653"/>
      <c r="LVV2781" s="653"/>
      <c r="LVW2781" s="653"/>
      <c r="LVX2781" s="653"/>
      <c r="LVY2781" s="653"/>
      <c r="LVZ2781" s="653"/>
      <c r="LWA2781" s="653"/>
      <c r="LWB2781" s="653"/>
      <c r="LWC2781" s="653"/>
      <c r="LWD2781" s="653"/>
      <c r="LWE2781" s="653"/>
      <c r="LWF2781" s="653"/>
      <c r="LWG2781" s="653"/>
      <c r="LWH2781" s="653"/>
      <c r="LWI2781" s="653"/>
      <c r="LWJ2781" s="653"/>
      <c r="LWK2781" s="653"/>
      <c r="LWL2781" s="653"/>
      <c r="LWM2781" s="653"/>
      <c r="LWN2781" s="653"/>
      <c r="LWO2781" s="653"/>
      <c r="LWP2781" s="653"/>
      <c r="LWQ2781" s="653"/>
      <c r="LWR2781" s="653"/>
      <c r="LWS2781" s="653"/>
      <c r="LWT2781" s="653"/>
      <c r="LWU2781" s="653"/>
      <c r="LWV2781" s="653"/>
      <c r="LWW2781" s="653"/>
      <c r="LWX2781" s="653"/>
      <c r="LWY2781" s="653"/>
      <c r="LWZ2781" s="653"/>
      <c r="LXA2781" s="653"/>
      <c r="LXB2781" s="653"/>
      <c r="LXC2781" s="653"/>
      <c r="LXD2781" s="653"/>
      <c r="LXE2781" s="653"/>
      <c r="LXF2781" s="653"/>
      <c r="LXG2781" s="653"/>
      <c r="LXH2781" s="653"/>
      <c r="LXI2781" s="653"/>
      <c r="LXJ2781" s="653"/>
      <c r="LXK2781" s="653"/>
      <c r="LXL2781" s="653"/>
      <c r="LXM2781" s="653"/>
      <c r="LXN2781" s="653"/>
      <c r="LXO2781" s="653"/>
      <c r="LXP2781" s="653"/>
      <c r="LXQ2781" s="653"/>
      <c r="LXR2781" s="653"/>
      <c r="LXS2781" s="653"/>
      <c r="LXT2781" s="653"/>
      <c r="LXU2781" s="653"/>
      <c r="LXV2781" s="653"/>
      <c r="LXW2781" s="653"/>
      <c r="LXX2781" s="653"/>
      <c r="LXY2781" s="653"/>
      <c r="LXZ2781" s="653"/>
      <c r="LYA2781" s="653"/>
      <c r="LYB2781" s="653"/>
      <c r="LYC2781" s="653"/>
      <c r="LYD2781" s="653"/>
      <c r="LYE2781" s="653"/>
      <c r="LYF2781" s="653"/>
      <c r="LYG2781" s="653"/>
      <c r="LYH2781" s="653"/>
      <c r="LYI2781" s="653"/>
      <c r="LYJ2781" s="653"/>
      <c r="LYK2781" s="653"/>
      <c r="LYL2781" s="653"/>
      <c r="LYM2781" s="653"/>
      <c r="LYN2781" s="653"/>
      <c r="LYO2781" s="653"/>
      <c r="LYP2781" s="653"/>
      <c r="LYQ2781" s="653"/>
      <c r="LYR2781" s="653"/>
      <c r="LYS2781" s="653"/>
      <c r="LYT2781" s="653"/>
      <c r="LYU2781" s="653"/>
      <c r="LYV2781" s="653"/>
      <c r="LYW2781" s="653"/>
      <c r="LYX2781" s="653"/>
      <c r="LYY2781" s="653"/>
      <c r="LYZ2781" s="653"/>
      <c r="LZA2781" s="653"/>
      <c r="LZB2781" s="653"/>
      <c r="LZC2781" s="653"/>
      <c r="LZD2781" s="653"/>
      <c r="LZE2781" s="653"/>
      <c r="LZF2781" s="653"/>
      <c r="LZG2781" s="653"/>
      <c r="LZH2781" s="653"/>
      <c r="LZI2781" s="653"/>
      <c r="LZJ2781" s="653"/>
      <c r="LZK2781" s="653"/>
      <c r="LZL2781" s="653"/>
      <c r="LZM2781" s="653"/>
      <c r="LZN2781" s="653"/>
      <c r="LZO2781" s="653"/>
      <c r="LZP2781" s="653"/>
      <c r="LZQ2781" s="653"/>
      <c r="LZR2781" s="653"/>
      <c r="LZS2781" s="653"/>
      <c r="LZT2781" s="653"/>
      <c r="LZU2781" s="653"/>
      <c r="LZV2781" s="653"/>
      <c r="LZW2781" s="653"/>
      <c r="LZX2781" s="653"/>
      <c r="LZY2781" s="653"/>
      <c r="LZZ2781" s="653"/>
      <c r="MAA2781" s="653"/>
      <c r="MAB2781" s="653"/>
      <c r="MAC2781" s="653"/>
      <c r="MAD2781" s="653"/>
      <c r="MAE2781" s="653"/>
      <c r="MAF2781" s="653"/>
      <c r="MAG2781" s="653"/>
      <c r="MAH2781" s="653"/>
      <c r="MAI2781" s="653"/>
      <c r="MAJ2781" s="653"/>
      <c r="MAK2781" s="653"/>
      <c r="MAL2781" s="653"/>
      <c r="MAM2781" s="653"/>
      <c r="MAN2781" s="653"/>
      <c r="MAO2781" s="653"/>
      <c r="MAP2781" s="653"/>
      <c r="MAQ2781" s="653"/>
      <c r="MAR2781" s="653"/>
      <c r="MAS2781" s="653"/>
      <c r="MAT2781" s="653"/>
      <c r="MAU2781" s="653"/>
      <c r="MAV2781" s="653"/>
      <c r="MAW2781" s="653"/>
      <c r="MAX2781" s="653"/>
      <c r="MAY2781" s="653"/>
      <c r="MAZ2781" s="653"/>
      <c r="MBA2781" s="653"/>
      <c r="MBB2781" s="653"/>
      <c r="MBC2781" s="653"/>
      <c r="MBD2781" s="653"/>
      <c r="MBE2781" s="653"/>
      <c r="MBF2781" s="653"/>
      <c r="MBG2781" s="653"/>
      <c r="MBH2781" s="653"/>
      <c r="MBI2781" s="653"/>
      <c r="MBJ2781" s="653"/>
      <c r="MBK2781" s="653"/>
      <c r="MBL2781" s="653"/>
      <c r="MBM2781" s="653"/>
      <c r="MBN2781" s="653"/>
      <c r="MBO2781" s="653"/>
      <c r="MBP2781" s="653"/>
      <c r="MBQ2781" s="653"/>
      <c r="MBR2781" s="653"/>
      <c r="MBS2781" s="653"/>
      <c r="MBT2781" s="653"/>
      <c r="MBU2781" s="653"/>
      <c r="MBV2781" s="653"/>
      <c r="MBW2781" s="653"/>
      <c r="MBX2781" s="653"/>
      <c r="MBY2781" s="653"/>
      <c r="MBZ2781" s="653"/>
      <c r="MCA2781" s="653"/>
      <c r="MCB2781" s="653"/>
      <c r="MCC2781" s="653"/>
      <c r="MCD2781" s="653"/>
      <c r="MCE2781" s="653"/>
      <c r="MCF2781" s="653"/>
      <c r="MCG2781" s="653"/>
      <c r="MCH2781" s="653"/>
      <c r="MCI2781" s="653"/>
      <c r="MCJ2781" s="653"/>
      <c r="MCK2781" s="653"/>
      <c r="MCL2781" s="653"/>
      <c r="MCM2781" s="653"/>
      <c r="MCN2781" s="653"/>
      <c r="MCO2781" s="653"/>
      <c r="MCP2781" s="653"/>
      <c r="MCQ2781" s="653"/>
      <c r="MCR2781" s="653"/>
      <c r="MCS2781" s="653"/>
      <c r="MCT2781" s="653"/>
      <c r="MCU2781" s="653"/>
      <c r="MCV2781" s="653"/>
      <c r="MCW2781" s="653"/>
      <c r="MCX2781" s="653"/>
      <c r="MCY2781" s="653"/>
      <c r="MCZ2781" s="653"/>
      <c r="MDA2781" s="653"/>
      <c r="MDB2781" s="653"/>
      <c r="MDC2781" s="653"/>
      <c r="MDD2781" s="653"/>
      <c r="MDE2781" s="653"/>
      <c r="MDF2781" s="653"/>
      <c r="MDG2781" s="653"/>
      <c r="MDH2781" s="653"/>
      <c r="MDI2781" s="653"/>
      <c r="MDJ2781" s="653"/>
      <c r="MDK2781" s="653"/>
      <c r="MDL2781" s="653"/>
      <c r="MDM2781" s="653"/>
      <c r="MDN2781" s="653"/>
      <c r="MDO2781" s="653"/>
      <c r="MDP2781" s="653"/>
      <c r="MDQ2781" s="653"/>
      <c r="MDR2781" s="653"/>
      <c r="MDS2781" s="653"/>
      <c r="MDT2781" s="653"/>
      <c r="MDU2781" s="653"/>
      <c r="MDV2781" s="653"/>
      <c r="MDW2781" s="653"/>
      <c r="MDX2781" s="653"/>
      <c r="MDY2781" s="653"/>
      <c r="MDZ2781" s="653"/>
      <c r="MEA2781" s="653"/>
      <c r="MEB2781" s="653"/>
      <c r="MEC2781" s="653"/>
      <c r="MED2781" s="653"/>
      <c r="MEE2781" s="653"/>
      <c r="MEF2781" s="653"/>
      <c r="MEG2781" s="653"/>
      <c r="MEH2781" s="653"/>
      <c r="MEI2781" s="653"/>
      <c r="MEJ2781" s="653"/>
      <c r="MEK2781" s="653"/>
      <c r="MEL2781" s="653"/>
      <c r="MEM2781" s="653"/>
      <c r="MEN2781" s="653"/>
      <c r="MEO2781" s="653"/>
      <c r="MEP2781" s="653"/>
      <c r="MEQ2781" s="653"/>
      <c r="MER2781" s="653"/>
      <c r="MES2781" s="653"/>
      <c r="MET2781" s="653"/>
      <c r="MEU2781" s="653"/>
      <c r="MEV2781" s="653"/>
      <c r="MEW2781" s="653"/>
      <c r="MEX2781" s="653"/>
      <c r="MEY2781" s="653"/>
      <c r="MEZ2781" s="653"/>
      <c r="MFA2781" s="653"/>
      <c r="MFB2781" s="653"/>
      <c r="MFC2781" s="653"/>
      <c r="MFD2781" s="653"/>
      <c r="MFE2781" s="653"/>
      <c r="MFF2781" s="653"/>
      <c r="MFG2781" s="653"/>
      <c r="MFH2781" s="653"/>
      <c r="MFI2781" s="653"/>
      <c r="MFJ2781" s="653"/>
      <c r="MFK2781" s="653"/>
      <c r="MFL2781" s="653"/>
      <c r="MFM2781" s="653"/>
      <c r="MFN2781" s="653"/>
      <c r="MFO2781" s="653"/>
      <c r="MFP2781" s="653"/>
      <c r="MFQ2781" s="653"/>
      <c r="MFR2781" s="653"/>
      <c r="MFS2781" s="653"/>
      <c r="MFT2781" s="653"/>
      <c r="MFU2781" s="653"/>
      <c r="MFV2781" s="653"/>
      <c r="MFW2781" s="653"/>
      <c r="MFX2781" s="653"/>
      <c r="MFY2781" s="653"/>
      <c r="MFZ2781" s="653"/>
      <c r="MGA2781" s="653"/>
      <c r="MGB2781" s="653"/>
      <c r="MGC2781" s="653"/>
      <c r="MGD2781" s="653"/>
      <c r="MGE2781" s="653"/>
      <c r="MGF2781" s="653"/>
      <c r="MGG2781" s="653"/>
      <c r="MGH2781" s="653"/>
      <c r="MGI2781" s="653"/>
      <c r="MGJ2781" s="653"/>
      <c r="MGK2781" s="653"/>
      <c r="MGL2781" s="653"/>
      <c r="MGM2781" s="653"/>
      <c r="MGN2781" s="653"/>
      <c r="MGO2781" s="653"/>
      <c r="MGP2781" s="653"/>
      <c r="MGQ2781" s="653"/>
      <c r="MGR2781" s="653"/>
      <c r="MGS2781" s="653"/>
      <c r="MGT2781" s="653"/>
      <c r="MGU2781" s="653"/>
      <c r="MGV2781" s="653"/>
      <c r="MGW2781" s="653"/>
      <c r="MGX2781" s="653"/>
      <c r="MGY2781" s="653"/>
      <c r="MGZ2781" s="653"/>
      <c r="MHA2781" s="653"/>
      <c r="MHB2781" s="653"/>
      <c r="MHC2781" s="653"/>
      <c r="MHD2781" s="653"/>
      <c r="MHE2781" s="653"/>
      <c r="MHF2781" s="653"/>
      <c r="MHG2781" s="653"/>
      <c r="MHH2781" s="653"/>
      <c r="MHI2781" s="653"/>
      <c r="MHJ2781" s="653"/>
      <c r="MHK2781" s="653"/>
      <c r="MHL2781" s="653"/>
      <c r="MHM2781" s="653"/>
      <c r="MHN2781" s="653"/>
      <c r="MHO2781" s="653"/>
      <c r="MHP2781" s="653"/>
      <c r="MHQ2781" s="653"/>
      <c r="MHR2781" s="653"/>
      <c r="MHS2781" s="653"/>
      <c r="MHT2781" s="653"/>
      <c r="MHU2781" s="653"/>
      <c r="MHV2781" s="653"/>
      <c r="MHW2781" s="653"/>
      <c r="MHX2781" s="653"/>
      <c r="MHY2781" s="653"/>
      <c r="MHZ2781" s="653"/>
      <c r="MIA2781" s="653"/>
      <c r="MIB2781" s="653"/>
      <c r="MIC2781" s="653"/>
      <c r="MID2781" s="653"/>
      <c r="MIE2781" s="653"/>
      <c r="MIF2781" s="653"/>
      <c r="MIG2781" s="653"/>
      <c r="MIH2781" s="653"/>
      <c r="MII2781" s="653"/>
      <c r="MIJ2781" s="653"/>
      <c r="MIK2781" s="653"/>
      <c r="MIL2781" s="653"/>
      <c r="MIM2781" s="653"/>
      <c r="MIN2781" s="653"/>
      <c r="MIO2781" s="653"/>
      <c r="MIP2781" s="653"/>
      <c r="MIQ2781" s="653"/>
      <c r="MIR2781" s="653"/>
      <c r="MIS2781" s="653"/>
      <c r="MIT2781" s="653"/>
      <c r="MIU2781" s="653"/>
      <c r="MIV2781" s="653"/>
      <c r="MIW2781" s="653"/>
      <c r="MIX2781" s="653"/>
      <c r="MIY2781" s="653"/>
      <c r="MIZ2781" s="653"/>
      <c r="MJA2781" s="653"/>
      <c r="MJB2781" s="653"/>
      <c r="MJC2781" s="653"/>
      <c r="MJD2781" s="653"/>
      <c r="MJE2781" s="653"/>
      <c r="MJF2781" s="653"/>
      <c r="MJG2781" s="653"/>
      <c r="MJH2781" s="653"/>
      <c r="MJI2781" s="653"/>
      <c r="MJJ2781" s="653"/>
      <c r="MJK2781" s="653"/>
      <c r="MJL2781" s="653"/>
      <c r="MJM2781" s="653"/>
      <c r="MJN2781" s="653"/>
      <c r="MJO2781" s="653"/>
      <c r="MJP2781" s="653"/>
      <c r="MJQ2781" s="653"/>
      <c r="MJR2781" s="653"/>
      <c r="MJS2781" s="653"/>
      <c r="MJT2781" s="653"/>
      <c r="MJU2781" s="653"/>
      <c r="MJV2781" s="653"/>
      <c r="MJW2781" s="653"/>
      <c r="MJX2781" s="653"/>
      <c r="MJY2781" s="653"/>
      <c r="MJZ2781" s="653"/>
      <c r="MKA2781" s="653"/>
      <c r="MKB2781" s="653"/>
      <c r="MKC2781" s="653"/>
      <c r="MKD2781" s="653"/>
      <c r="MKE2781" s="653"/>
      <c r="MKF2781" s="653"/>
      <c r="MKG2781" s="653"/>
      <c r="MKH2781" s="653"/>
      <c r="MKI2781" s="653"/>
      <c r="MKJ2781" s="653"/>
      <c r="MKK2781" s="653"/>
      <c r="MKL2781" s="653"/>
      <c r="MKM2781" s="653"/>
      <c r="MKN2781" s="653"/>
      <c r="MKO2781" s="653"/>
      <c r="MKP2781" s="653"/>
      <c r="MKQ2781" s="653"/>
      <c r="MKR2781" s="653"/>
      <c r="MKS2781" s="653"/>
      <c r="MKT2781" s="653"/>
      <c r="MKU2781" s="653"/>
      <c r="MKV2781" s="653"/>
      <c r="MKW2781" s="653"/>
      <c r="MKX2781" s="653"/>
      <c r="MKY2781" s="653"/>
      <c r="MKZ2781" s="653"/>
      <c r="MLA2781" s="653"/>
      <c r="MLB2781" s="653"/>
      <c r="MLC2781" s="653"/>
      <c r="MLD2781" s="653"/>
      <c r="MLE2781" s="653"/>
      <c r="MLF2781" s="653"/>
      <c r="MLG2781" s="653"/>
      <c r="MLH2781" s="653"/>
      <c r="MLI2781" s="653"/>
      <c r="MLJ2781" s="653"/>
      <c r="MLK2781" s="653"/>
      <c r="MLL2781" s="653"/>
      <c r="MLM2781" s="653"/>
      <c r="MLN2781" s="653"/>
      <c r="MLO2781" s="653"/>
      <c r="MLP2781" s="653"/>
      <c r="MLQ2781" s="653"/>
      <c r="MLR2781" s="653"/>
      <c r="MLS2781" s="653"/>
      <c r="MLT2781" s="653"/>
      <c r="MLU2781" s="653"/>
      <c r="MLV2781" s="653"/>
      <c r="MLW2781" s="653"/>
      <c r="MLX2781" s="653"/>
      <c r="MLY2781" s="653"/>
      <c r="MLZ2781" s="653"/>
      <c r="MMA2781" s="653"/>
      <c r="MMB2781" s="653"/>
      <c r="MMC2781" s="653"/>
      <c r="MMD2781" s="653"/>
      <c r="MME2781" s="653"/>
      <c r="MMF2781" s="653"/>
      <c r="MMG2781" s="653"/>
      <c r="MMH2781" s="653"/>
      <c r="MMI2781" s="653"/>
      <c r="MMJ2781" s="653"/>
      <c r="MMK2781" s="653"/>
      <c r="MML2781" s="653"/>
      <c r="MMM2781" s="653"/>
      <c r="MMN2781" s="653"/>
      <c r="MMO2781" s="653"/>
      <c r="MMP2781" s="653"/>
      <c r="MMQ2781" s="653"/>
      <c r="MMR2781" s="653"/>
      <c r="MMS2781" s="653"/>
      <c r="MMT2781" s="653"/>
      <c r="MMU2781" s="653"/>
      <c r="MMV2781" s="653"/>
      <c r="MMW2781" s="653"/>
      <c r="MMX2781" s="653"/>
      <c r="MMY2781" s="653"/>
      <c r="MMZ2781" s="653"/>
      <c r="MNA2781" s="653"/>
      <c r="MNB2781" s="653"/>
      <c r="MNC2781" s="653"/>
      <c r="MND2781" s="653"/>
      <c r="MNE2781" s="653"/>
      <c r="MNF2781" s="653"/>
      <c r="MNG2781" s="653"/>
      <c r="MNH2781" s="653"/>
      <c r="MNI2781" s="653"/>
      <c r="MNJ2781" s="653"/>
      <c r="MNK2781" s="653"/>
      <c r="MNL2781" s="653"/>
      <c r="MNM2781" s="653"/>
      <c r="MNN2781" s="653"/>
      <c r="MNO2781" s="653"/>
      <c r="MNP2781" s="653"/>
      <c r="MNQ2781" s="653"/>
      <c r="MNR2781" s="653"/>
      <c r="MNS2781" s="653"/>
      <c r="MNT2781" s="653"/>
      <c r="MNU2781" s="653"/>
      <c r="MNV2781" s="653"/>
      <c r="MNW2781" s="653"/>
      <c r="MNX2781" s="653"/>
      <c r="MNY2781" s="653"/>
      <c r="MNZ2781" s="653"/>
      <c r="MOA2781" s="653"/>
      <c r="MOB2781" s="653"/>
      <c r="MOC2781" s="653"/>
      <c r="MOD2781" s="653"/>
      <c r="MOE2781" s="653"/>
      <c r="MOF2781" s="653"/>
      <c r="MOG2781" s="653"/>
      <c r="MOH2781" s="653"/>
      <c r="MOI2781" s="653"/>
      <c r="MOJ2781" s="653"/>
      <c r="MOK2781" s="653"/>
      <c r="MOL2781" s="653"/>
      <c r="MOM2781" s="653"/>
      <c r="MON2781" s="653"/>
      <c r="MOO2781" s="653"/>
      <c r="MOP2781" s="653"/>
      <c r="MOQ2781" s="653"/>
      <c r="MOR2781" s="653"/>
      <c r="MOS2781" s="653"/>
      <c r="MOT2781" s="653"/>
      <c r="MOU2781" s="653"/>
      <c r="MOV2781" s="653"/>
      <c r="MOW2781" s="653"/>
      <c r="MOX2781" s="653"/>
      <c r="MOY2781" s="653"/>
      <c r="MOZ2781" s="653"/>
      <c r="MPA2781" s="653"/>
      <c r="MPB2781" s="653"/>
      <c r="MPC2781" s="653"/>
      <c r="MPD2781" s="653"/>
      <c r="MPE2781" s="653"/>
      <c r="MPF2781" s="653"/>
      <c r="MPG2781" s="653"/>
      <c r="MPH2781" s="653"/>
      <c r="MPI2781" s="653"/>
      <c r="MPJ2781" s="653"/>
      <c r="MPK2781" s="653"/>
      <c r="MPL2781" s="653"/>
      <c r="MPM2781" s="653"/>
      <c r="MPN2781" s="653"/>
      <c r="MPO2781" s="653"/>
      <c r="MPP2781" s="653"/>
      <c r="MPQ2781" s="653"/>
      <c r="MPR2781" s="653"/>
      <c r="MPS2781" s="653"/>
      <c r="MPT2781" s="653"/>
      <c r="MPU2781" s="653"/>
      <c r="MPV2781" s="653"/>
      <c r="MPW2781" s="653"/>
      <c r="MPX2781" s="653"/>
      <c r="MPY2781" s="653"/>
      <c r="MPZ2781" s="653"/>
      <c r="MQA2781" s="653"/>
      <c r="MQB2781" s="653"/>
      <c r="MQC2781" s="653"/>
      <c r="MQD2781" s="653"/>
      <c r="MQE2781" s="653"/>
      <c r="MQF2781" s="653"/>
      <c r="MQG2781" s="653"/>
      <c r="MQH2781" s="653"/>
      <c r="MQI2781" s="653"/>
      <c r="MQJ2781" s="653"/>
      <c r="MQK2781" s="653"/>
      <c r="MQL2781" s="653"/>
      <c r="MQM2781" s="653"/>
      <c r="MQN2781" s="653"/>
      <c r="MQO2781" s="653"/>
      <c r="MQP2781" s="653"/>
      <c r="MQQ2781" s="653"/>
      <c r="MQR2781" s="653"/>
      <c r="MQS2781" s="653"/>
      <c r="MQT2781" s="653"/>
      <c r="MQU2781" s="653"/>
      <c r="MQV2781" s="653"/>
      <c r="MQW2781" s="653"/>
      <c r="MQX2781" s="653"/>
      <c r="MQY2781" s="653"/>
      <c r="MQZ2781" s="653"/>
      <c r="MRA2781" s="653"/>
      <c r="MRB2781" s="653"/>
      <c r="MRC2781" s="653"/>
      <c r="MRD2781" s="653"/>
      <c r="MRE2781" s="653"/>
      <c r="MRF2781" s="653"/>
      <c r="MRG2781" s="653"/>
      <c r="MRH2781" s="653"/>
      <c r="MRI2781" s="653"/>
      <c r="MRJ2781" s="653"/>
      <c r="MRK2781" s="653"/>
      <c r="MRL2781" s="653"/>
      <c r="MRM2781" s="653"/>
      <c r="MRN2781" s="653"/>
      <c r="MRO2781" s="653"/>
      <c r="MRP2781" s="653"/>
      <c r="MRQ2781" s="653"/>
      <c r="MRR2781" s="653"/>
      <c r="MRS2781" s="653"/>
      <c r="MRT2781" s="653"/>
      <c r="MRU2781" s="653"/>
      <c r="MRV2781" s="653"/>
      <c r="MRW2781" s="653"/>
      <c r="MRX2781" s="653"/>
      <c r="MRY2781" s="653"/>
      <c r="MRZ2781" s="653"/>
      <c r="MSA2781" s="653"/>
      <c r="MSB2781" s="653"/>
      <c r="MSC2781" s="653"/>
      <c r="MSD2781" s="653"/>
      <c r="MSE2781" s="653"/>
      <c r="MSF2781" s="653"/>
      <c r="MSG2781" s="653"/>
      <c r="MSH2781" s="653"/>
      <c r="MSI2781" s="653"/>
      <c r="MSJ2781" s="653"/>
      <c r="MSK2781" s="653"/>
      <c r="MSL2781" s="653"/>
      <c r="MSM2781" s="653"/>
      <c r="MSN2781" s="653"/>
      <c r="MSO2781" s="653"/>
      <c r="MSP2781" s="653"/>
      <c r="MSQ2781" s="653"/>
      <c r="MSR2781" s="653"/>
      <c r="MSS2781" s="653"/>
      <c r="MST2781" s="653"/>
      <c r="MSU2781" s="653"/>
      <c r="MSV2781" s="653"/>
      <c r="MSW2781" s="653"/>
      <c r="MSX2781" s="653"/>
      <c r="MSY2781" s="653"/>
      <c r="MSZ2781" s="653"/>
      <c r="MTA2781" s="653"/>
      <c r="MTB2781" s="653"/>
      <c r="MTC2781" s="653"/>
      <c r="MTD2781" s="653"/>
      <c r="MTE2781" s="653"/>
      <c r="MTF2781" s="653"/>
      <c r="MTG2781" s="653"/>
      <c r="MTH2781" s="653"/>
      <c r="MTI2781" s="653"/>
      <c r="MTJ2781" s="653"/>
      <c r="MTK2781" s="653"/>
      <c r="MTL2781" s="653"/>
      <c r="MTM2781" s="653"/>
      <c r="MTN2781" s="653"/>
      <c r="MTO2781" s="653"/>
      <c r="MTP2781" s="653"/>
      <c r="MTQ2781" s="653"/>
      <c r="MTR2781" s="653"/>
      <c r="MTS2781" s="653"/>
      <c r="MTT2781" s="653"/>
      <c r="MTU2781" s="653"/>
      <c r="MTV2781" s="653"/>
      <c r="MTW2781" s="653"/>
      <c r="MTX2781" s="653"/>
      <c r="MTY2781" s="653"/>
      <c r="MTZ2781" s="653"/>
      <c r="MUA2781" s="653"/>
      <c r="MUB2781" s="653"/>
      <c r="MUC2781" s="653"/>
      <c r="MUD2781" s="653"/>
      <c r="MUE2781" s="653"/>
      <c r="MUF2781" s="653"/>
      <c r="MUG2781" s="653"/>
      <c r="MUH2781" s="653"/>
      <c r="MUI2781" s="653"/>
      <c r="MUJ2781" s="653"/>
      <c r="MUK2781" s="653"/>
      <c r="MUL2781" s="653"/>
      <c r="MUM2781" s="653"/>
      <c r="MUN2781" s="653"/>
      <c r="MUO2781" s="653"/>
      <c r="MUP2781" s="653"/>
      <c r="MUQ2781" s="653"/>
      <c r="MUR2781" s="653"/>
      <c r="MUS2781" s="653"/>
      <c r="MUT2781" s="653"/>
      <c r="MUU2781" s="653"/>
      <c r="MUV2781" s="653"/>
      <c r="MUW2781" s="653"/>
      <c r="MUX2781" s="653"/>
      <c r="MUY2781" s="653"/>
      <c r="MUZ2781" s="653"/>
      <c r="MVA2781" s="653"/>
      <c r="MVB2781" s="653"/>
      <c r="MVC2781" s="653"/>
      <c r="MVD2781" s="653"/>
      <c r="MVE2781" s="653"/>
      <c r="MVF2781" s="653"/>
      <c r="MVG2781" s="653"/>
      <c r="MVH2781" s="653"/>
      <c r="MVI2781" s="653"/>
      <c r="MVJ2781" s="653"/>
      <c r="MVK2781" s="653"/>
      <c r="MVL2781" s="653"/>
      <c r="MVM2781" s="653"/>
      <c r="MVN2781" s="653"/>
      <c r="MVO2781" s="653"/>
      <c r="MVP2781" s="653"/>
      <c r="MVQ2781" s="653"/>
      <c r="MVR2781" s="653"/>
      <c r="MVS2781" s="653"/>
      <c r="MVT2781" s="653"/>
      <c r="MVU2781" s="653"/>
      <c r="MVV2781" s="653"/>
      <c r="MVW2781" s="653"/>
      <c r="MVX2781" s="653"/>
      <c r="MVY2781" s="653"/>
      <c r="MVZ2781" s="653"/>
      <c r="MWA2781" s="653"/>
      <c r="MWB2781" s="653"/>
      <c r="MWC2781" s="653"/>
      <c r="MWD2781" s="653"/>
      <c r="MWE2781" s="653"/>
      <c r="MWF2781" s="653"/>
      <c r="MWG2781" s="653"/>
      <c r="MWH2781" s="653"/>
      <c r="MWI2781" s="653"/>
      <c r="MWJ2781" s="653"/>
      <c r="MWK2781" s="653"/>
      <c r="MWL2781" s="653"/>
      <c r="MWM2781" s="653"/>
      <c r="MWN2781" s="653"/>
      <c r="MWO2781" s="653"/>
      <c r="MWP2781" s="653"/>
      <c r="MWQ2781" s="653"/>
      <c r="MWR2781" s="653"/>
      <c r="MWS2781" s="653"/>
      <c r="MWT2781" s="653"/>
      <c r="MWU2781" s="653"/>
      <c r="MWV2781" s="653"/>
      <c r="MWW2781" s="653"/>
      <c r="MWX2781" s="653"/>
      <c r="MWY2781" s="653"/>
      <c r="MWZ2781" s="653"/>
      <c r="MXA2781" s="653"/>
      <c r="MXB2781" s="653"/>
      <c r="MXC2781" s="653"/>
      <c r="MXD2781" s="653"/>
      <c r="MXE2781" s="653"/>
      <c r="MXF2781" s="653"/>
      <c r="MXG2781" s="653"/>
      <c r="MXH2781" s="653"/>
      <c r="MXI2781" s="653"/>
      <c r="MXJ2781" s="653"/>
      <c r="MXK2781" s="653"/>
      <c r="MXL2781" s="653"/>
      <c r="MXM2781" s="653"/>
      <c r="MXN2781" s="653"/>
      <c r="MXO2781" s="653"/>
      <c r="MXP2781" s="653"/>
      <c r="MXQ2781" s="653"/>
      <c r="MXR2781" s="653"/>
      <c r="MXS2781" s="653"/>
      <c r="MXT2781" s="653"/>
      <c r="MXU2781" s="653"/>
      <c r="MXV2781" s="653"/>
      <c r="MXW2781" s="653"/>
      <c r="MXX2781" s="653"/>
      <c r="MXY2781" s="653"/>
      <c r="MXZ2781" s="653"/>
      <c r="MYA2781" s="653"/>
      <c r="MYB2781" s="653"/>
      <c r="MYC2781" s="653"/>
      <c r="MYD2781" s="653"/>
      <c r="MYE2781" s="653"/>
      <c r="MYF2781" s="653"/>
      <c r="MYG2781" s="653"/>
      <c r="MYH2781" s="653"/>
      <c r="MYI2781" s="653"/>
      <c r="MYJ2781" s="653"/>
      <c r="MYK2781" s="653"/>
      <c r="MYL2781" s="653"/>
      <c r="MYM2781" s="653"/>
      <c r="MYN2781" s="653"/>
      <c r="MYO2781" s="653"/>
      <c r="MYP2781" s="653"/>
      <c r="MYQ2781" s="653"/>
      <c r="MYR2781" s="653"/>
      <c r="MYS2781" s="653"/>
      <c r="MYT2781" s="653"/>
      <c r="MYU2781" s="653"/>
      <c r="MYV2781" s="653"/>
      <c r="MYW2781" s="653"/>
      <c r="MYX2781" s="653"/>
      <c r="MYY2781" s="653"/>
      <c r="MYZ2781" s="653"/>
      <c r="MZA2781" s="653"/>
      <c r="MZB2781" s="653"/>
      <c r="MZC2781" s="653"/>
      <c r="MZD2781" s="653"/>
      <c r="MZE2781" s="653"/>
      <c r="MZF2781" s="653"/>
      <c r="MZG2781" s="653"/>
      <c r="MZH2781" s="653"/>
      <c r="MZI2781" s="653"/>
      <c r="MZJ2781" s="653"/>
      <c r="MZK2781" s="653"/>
      <c r="MZL2781" s="653"/>
      <c r="MZM2781" s="653"/>
      <c r="MZN2781" s="653"/>
      <c r="MZO2781" s="653"/>
      <c r="MZP2781" s="653"/>
      <c r="MZQ2781" s="653"/>
      <c r="MZR2781" s="653"/>
      <c r="MZS2781" s="653"/>
      <c r="MZT2781" s="653"/>
      <c r="MZU2781" s="653"/>
      <c r="MZV2781" s="653"/>
      <c r="MZW2781" s="653"/>
      <c r="MZX2781" s="653"/>
      <c r="MZY2781" s="653"/>
      <c r="MZZ2781" s="653"/>
      <c r="NAA2781" s="653"/>
      <c r="NAB2781" s="653"/>
      <c r="NAC2781" s="653"/>
      <c r="NAD2781" s="653"/>
      <c r="NAE2781" s="653"/>
      <c r="NAF2781" s="653"/>
      <c r="NAG2781" s="653"/>
      <c r="NAH2781" s="653"/>
      <c r="NAI2781" s="653"/>
      <c r="NAJ2781" s="653"/>
      <c r="NAK2781" s="653"/>
      <c r="NAL2781" s="653"/>
      <c r="NAM2781" s="653"/>
      <c r="NAN2781" s="653"/>
      <c r="NAO2781" s="653"/>
      <c r="NAP2781" s="653"/>
      <c r="NAQ2781" s="653"/>
      <c r="NAR2781" s="653"/>
      <c r="NAS2781" s="653"/>
      <c r="NAT2781" s="653"/>
      <c r="NAU2781" s="653"/>
      <c r="NAV2781" s="653"/>
      <c r="NAW2781" s="653"/>
      <c r="NAX2781" s="653"/>
      <c r="NAY2781" s="653"/>
      <c r="NAZ2781" s="653"/>
      <c r="NBA2781" s="653"/>
      <c r="NBB2781" s="653"/>
      <c r="NBC2781" s="653"/>
      <c r="NBD2781" s="653"/>
      <c r="NBE2781" s="653"/>
      <c r="NBF2781" s="653"/>
      <c r="NBG2781" s="653"/>
      <c r="NBH2781" s="653"/>
      <c r="NBI2781" s="653"/>
      <c r="NBJ2781" s="653"/>
      <c r="NBK2781" s="653"/>
      <c r="NBL2781" s="653"/>
      <c r="NBM2781" s="653"/>
      <c r="NBN2781" s="653"/>
      <c r="NBO2781" s="653"/>
      <c r="NBP2781" s="653"/>
      <c r="NBQ2781" s="653"/>
      <c r="NBR2781" s="653"/>
      <c r="NBS2781" s="653"/>
      <c r="NBT2781" s="653"/>
      <c r="NBU2781" s="653"/>
      <c r="NBV2781" s="653"/>
      <c r="NBW2781" s="653"/>
      <c r="NBX2781" s="653"/>
      <c r="NBY2781" s="653"/>
      <c r="NBZ2781" s="653"/>
      <c r="NCA2781" s="653"/>
      <c r="NCB2781" s="653"/>
      <c r="NCC2781" s="653"/>
      <c r="NCD2781" s="653"/>
      <c r="NCE2781" s="653"/>
      <c r="NCF2781" s="653"/>
      <c r="NCG2781" s="653"/>
      <c r="NCH2781" s="653"/>
      <c r="NCI2781" s="653"/>
      <c r="NCJ2781" s="653"/>
      <c r="NCK2781" s="653"/>
      <c r="NCL2781" s="653"/>
      <c r="NCM2781" s="653"/>
      <c r="NCN2781" s="653"/>
      <c r="NCO2781" s="653"/>
      <c r="NCP2781" s="653"/>
      <c r="NCQ2781" s="653"/>
      <c r="NCR2781" s="653"/>
      <c r="NCS2781" s="653"/>
      <c r="NCT2781" s="653"/>
      <c r="NCU2781" s="653"/>
      <c r="NCV2781" s="653"/>
      <c r="NCW2781" s="653"/>
      <c r="NCX2781" s="653"/>
      <c r="NCY2781" s="653"/>
      <c r="NCZ2781" s="653"/>
      <c r="NDA2781" s="653"/>
      <c r="NDB2781" s="653"/>
      <c r="NDC2781" s="653"/>
      <c r="NDD2781" s="653"/>
      <c r="NDE2781" s="653"/>
      <c r="NDF2781" s="653"/>
      <c r="NDG2781" s="653"/>
      <c r="NDH2781" s="653"/>
      <c r="NDI2781" s="653"/>
      <c r="NDJ2781" s="653"/>
      <c r="NDK2781" s="653"/>
      <c r="NDL2781" s="653"/>
      <c r="NDM2781" s="653"/>
      <c r="NDN2781" s="653"/>
      <c r="NDO2781" s="653"/>
      <c r="NDP2781" s="653"/>
      <c r="NDQ2781" s="653"/>
      <c r="NDR2781" s="653"/>
      <c r="NDS2781" s="653"/>
      <c r="NDT2781" s="653"/>
      <c r="NDU2781" s="653"/>
      <c r="NDV2781" s="653"/>
      <c r="NDW2781" s="653"/>
      <c r="NDX2781" s="653"/>
      <c r="NDY2781" s="653"/>
      <c r="NDZ2781" s="653"/>
      <c r="NEA2781" s="653"/>
      <c r="NEB2781" s="653"/>
      <c r="NEC2781" s="653"/>
      <c r="NED2781" s="653"/>
      <c r="NEE2781" s="653"/>
      <c r="NEF2781" s="653"/>
      <c r="NEG2781" s="653"/>
      <c r="NEH2781" s="653"/>
      <c r="NEI2781" s="653"/>
      <c r="NEJ2781" s="653"/>
      <c r="NEK2781" s="653"/>
      <c r="NEL2781" s="653"/>
      <c r="NEM2781" s="653"/>
      <c r="NEN2781" s="653"/>
      <c r="NEO2781" s="653"/>
      <c r="NEP2781" s="653"/>
      <c r="NEQ2781" s="653"/>
      <c r="NER2781" s="653"/>
      <c r="NES2781" s="653"/>
      <c r="NET2781" s="653"/>
      <c r="NEU2781" s="653"/>
      <c r="NEV2781" s="653"/>
      <c r="NEW2781" s="653"/>
      <c r="NEX2781" s="653"/>
      <c r="NEY2781" s="653"/>
      <c r="NEZ2781" s="653"/>
      <c r="NFA2781" s="653"/>
      <c r="NFB2781" s="653"/>
      <c r="NFC2781" s="653"/>
      <c r="NFD2781" s="653"/>
      <c r="NFE2781" s="653"/>
      <c r="NFF2781" s="653"/>
      <c r="NFG2781" s="653"/>
      <c r="NFH2781" s="653"/>
      <c r="NFI2781" s="653"/>
      <c r="NFJ2781" s="653"/>
      <c r="NFK2781" s="653"/>
      <c r="NFL2781" s="653"/>
      <c r="NFM2781" s="653"/>
      <c r="NFN2781" s="653"/>
      <c r="NFO2781" s="653"/>
      <c r="NFP2781" s="653"/>
      <c r="NFQ2781" s="653"/>
      <c r="NFR2781" s="653"/>
      <c r="NFS2781" s="653"/>
      <c r="NFT2781" s="653"/>
      <c r="NFU2781" s="653"/>
      <c r="NFV2781" s="653"/>
      <c r="NFW2781" s="653"/>
      <c r="NFX2781" s="653"/>
      <c r="NFY2781" s="653"/>
      <c r="NFZ2781" s="653"/>
      <c r="NGA2781" s="653"/>
      <c r="NGB2781" s="653"/>
      <c r="NGC2781" s="653"/>
      <c r="NGD2781" s="653"/>
      <c r="NGE2781" s="653"/>
      <c r="NGF2781" s="653"/>
      <c r="NGG2781" s="653"/>
      <c r="NGH2781" s="653"/>
      <c r="NGI2781" s="653"/>
      <c r="NGJ2781" s="653"/>
      <c r="NGK2781" s="653"/>
      <c r="NGL2781" s="653"/>
      <c r="NGM2781" s="653"/>
      <c r="NGN2781" s="653"/>
      <c r="NGO2781" s="653"/>
      <c r="NGP2781" s="653"/>
      <c r="NGQ2781" s="653"/>
      <c r="NGR2781" s="653"/>
      <c r="NGS2781" s="653"/>
      <c r="NGT2781" s="653"/>
      <c r="NGU2781" s="653"/>
      <c r="NGV2781" s="653"/>
      <c r="NGW2781" s="653"/>
      <c r="NGX2781" s="653"/>
      <c r="NGY2781" s="653"/>
      <c r="NGZ2781" s="653"/>
      <c r="NHA2781" s="653"/>
      <c r="NHB2781" s="653"/>
      <c r="NHC2781" s="653"/>
      <c r="NHD2781" s="653"/>
      <c r="NHE2781" s="653"/>
      <c r="NHF2781" s="653"/>
      <c r="NHG2781" s="653"/>
      <c r="NHH2781" s="653"/>
      <c r="NHI2781" s="653"/>
      <c r="NHJ2781" s="653"/>
      <c r="NHK2781" s="653"/>
      <c r="NHL2781" s="653"/>
      <c r="NHM2781" s="653"/>
      <c r="NHN2781" s="653"/>
      <c r="NHO2781" s="653"/>
      <c r="NHP2781" s="653"/>
      <c r="NHQ2781" s="653"/>
      <c r="NHR2781" s="653"/>
      <c r="NHS2781" s="653"/>
      <c r="NHT2781" s="653"/>
      <c r="NHU2781" s="653"/>
      <c r="NHV2781" s="653"/>
      <c r="NHW2781" s="653"/>
      <c r="NHX2781" s="653"/>
      <c r="NHY2781" s="653"/>
      <c r="NHZ2781" s="653"/>
      <c r="NIA2781" s="653"/>
      <c r="NIB2781" s="653"/>
      <c r="NIC2781" s="653"/>
      <c r="NID2781" s="653"/>
      <c r="NIE2781" s="653"/>
      <c r="NIF2781" s="653"/>
      <c r="NIG2781" s="653"/>
      <c r="NIH2781" s="653"/>
      <c r="NII2781" s="653"/>
      <c r="NIJ2781" s="653"/>
      <c r="NIK2781" s="653"/>
      <c r="NIL2781" s="653"/>
      <c r="NIM2781" s="653"/>
      <c r="NIN2781" s="653"/>
      <c r="NIO2781" s="653"/>
      <c r="NIP2781" s="653"/>
      <c r="NIQ2781" s="653"/>
      <c r="NIR2781" s="653"/>
      <c r="NIS2781" s="653"/>
      <c r="NIT2781" s="653"/>
      <c r="NIU2781" s="653"/>
      <c r="NIV2781" s="653"/>
      <c r="NIW2781" s="653"/>
      <c r="NIX2781" s="653"/>
      <c r="NIY2781" s="653"/>
      <c r="NIZ2781" s="653"/>
      <c r="NJA2781" s="653"/>
      <c r="NJB2781" s="653"/>
      <c r="NJC2781" s="653"/>
      <c r="NJD2781" s="653"/>
      <c r="NJE2781" s="653"/>
      <c r="NJF2781" s="653"/>
      <c r="NJG2781" s="653"/>
      <c r="NJH2781" s="653"/>
      <c r="NJI2781" s="653"/>
      <c r="NJJ2781" s="653"/>
      <c r="NJK2781" s="653"/>
      <c r="NJL2781" s="653"/>
      <c r="NJM2781" s="653"/>
      <c r="NJN2781" s="653"/>
      <c r="NJO2781" s="653"/>
      <c r="NJP2781" s="653"/>
      <c r="NJQ2781" s="653"/>
      <c r="NJR2781" s="653"/>
      <c r="NJS2781" s="653"/>
      <c r="NJT2781" s="653"/>
      <c r="NJU2781" s="653"/>
      <c r="NJV2781" s="653"/>
      <c r="NJW2781" s="653"/>
      <c r="NJX2781" s="653"/>
      <c r="NJY2781" s="653"/>
      <c r="NJZ2781" s="653"/>
      <c r="NKA2781" s="653"/>
      <c r="NKB2781" s="653"/>
      <c r="NKC2781" s="653"/>
      <c r="NKD2781" s="653"/>
      <c r="NKE2781" s="653"/>
      <c r="NKF2781" s="653"/>
      <c r="NKG2781" s="653"/>
      <c r="NKH2781" s="653"/>
      <c r="NKI2781" s="653"/>
      <c r="NKJ2781" s="653"/>
      <c r="NKK2781" s="653"/>
      <c r="NKL2781" s="653"/>
      <c r="NKM2781" s="653"/>
      <c r="NKN2781" s="653"/>
      <c r="NKO2781" s="653"/>
      <c r="NKP2781" s="653"/>
      <c r="NKQ2781" s="653"/>
      <c r="NKR2781" s="653"/>
      <c r="NKS2781" s="653"/>
      <c r="NKT2781" s="653"/>
      <c r="NKU2781" s="653"/>
      <c r="NKV2781" s="653"/>
      <c r="NKW2781" s="653"/>
      <c r="NKX2781" s="653"/>
      <c r="NKY2781" s="653"/>
      <c r="NKZ2781" s="653"/>
      <c r="NLA2781" s="653"/>
      <c r="NLB2781" s="653"/>
      <c r="NLC2781" s="653"/>
      <c r="NLD2781" s="653"/>
      <c r="NLE2781" s="653"/>
      <c r="NLF2781" s="653"/>
      <c r="NLG2781" s="653"/>
      <c r="NLH2781" s="653"/>
      <c r="NLI2781" s="653"/>
      <c r="NLJ2781" s="653"/>
      <c r="NLK2781" s="653"/>
      <c r="NLL2781" s="653"/>
      <c r="NLM2781" s="653"/>
      <c r="NLN2781" s="653"/>
      <c r="NLO2781" s="653"/>
      <c r="NLP2781" s="653"/>
      <c r="NLQ2781" s="653"/>
      <c r="NLR2781" s="653"/>
      <c r="NLS2781" s="653"/>
      <c r="NLT2781" s="653"/>
      <c r="NLU2781" s="653"/>
      <c r="NLV2781" s="653"/>
      <c r="NLW2781" s="653"/>
      <c r="NLX2781" s="653"/>
      <c r="NLY2781" s="653"/>
      <c r="NLZ2781" s="653"/>
      <c r="NMA2781" s="653"/>
      <c r="NMB2781" s="653"/>
      <c r="NMC2781" s="653"/>
      <c r="NMD2781" s="653"/>
      <c r="NME2781" s="653"/>
      <c r="NMF2781" s="653"/>
      <c r="NMG2781" s="653"/>
      <c r="NMH2781" s="653"/>
      <c r="NMI2781" s="653"/>
      <c r="NMJ2781" s="653"/>
      <c r="NMK2781" s="653"/>
      <c r="NML2781" s="653"/>
      <c r="NMM2781" s="653"/>
      <c r="NMN2781" s="653"/>
      <c r="NMO2781" s="653"/>
      <c r="NMP2781" s="653"/>
      <c r="NMQ2781" s="653"/>
      <c r="NMR2781" s="653"/>
      <c r="NMS2781" s="653"/>
      <c r="NMT2781" s="653"/>
      <c r="NMU2781" s="653"/>
      <c r="NMV2781" s="653"/>
      <c r="NMW2781" s="653"/>
      <c r="NMX2781" s="653"/>
      <c r="NMY2781" s="653"/>
      <c r="NMZ2781" s="653"/>
      <c r="NNA2781" s="653"/>
      <c r="NNB2781" s="653"/>
      <c r="NNC2781" s="653"/>
      <c r="NND2781" s="653"/>
      <c r="NNE2781" s="653"/>
      <c r="NNF2781" s="653"/>
      <c r="NNG2781" s="653"/>
      <c r="NNH2781" s="653"/>
      <c r="NNI2781" s="653"/>
      <c r="NNJ2781" s="653"/>
      <c r="NNK2781" s="653"/>
      <c r="NNL2781" s="653"/>
      <c r="NNM2781" s="653"/>
      <c r="NNN2781" s="653"/>
      <c r="NNO2781" s="653"/>
      <c r="NNP2781" s="653"/>
      <c r="NNQ2781" s="653"/>
      <c r="NNR2781" s="653"/>
      <c r="NNS2781" s="653"/>
      <c r="NNT2781" s="653"/>
      <c r="NNU2781" s="653"/>
      <c r="NNV2781" s="653"/>
      <c r="NNW2781" s="653"/>
      <c r="NNX2781" s="653"/>
      <c r="NNY2781" s="653"/>
      <c r="NNZ2781" s="653"/>
      <c r="NOA2781" s="653"/>
      <c r="NOB2781" s="653"/>
      <c r="NOC2781" s="653"/>
      <c r="NOD2781" s="653"/>
      <c r="NOE2781" s="653"/>
      <c r="NOF2781" s="653"/>
      <c r="NOG2781" s="653"/>
      <c r="NOH2781" s="653"/>
      <c r="NOI2781" s="653"/>
      <c r="NOJ2781" s="653"/>
      <c r="NOK2781" s="653"/>
      <c r="NOL2781" s="653"/>
      <c r="NOM2781" s="653"/>
      <c r="NON2781" s="653"/>
      <c r="NOO2781" s="653"/>
      <c r="NOP2781" s="653"/>
      <c r="NOQ2781" s="653"/>
      <c r="NOR2781" s="653"/>
      <c r="NOS2781" s="653"/>
      <c r="NOT2781" s="653"/>
      <c r="NOU2781" s="653"/>
      <c r="NOV2781" s="653"/>
      <c r="NOW2781" s="653"/>
      <c r="NOX2781" s="653"/>
      <c r="NOY2781" s="653"/>
      <c r="NOZ2781" s="653"/>
      <c r="NPA2781" s="653"/>
      <c r="NPB2781" s="653"/>
      <c r="NPC2781" s="653"/>
      <c r="NPD2781" s="653"/>
      <c r="NPE2781" s="653"/>
      <c r="NPF2781" s="653"/>
      <c r="NPG2781" s="653"/>
      <c r="NPH2781" s="653"/>
      <c r="NPI2781" s="653"/>
      <c r="NPJ2781" s="653"/>
      <c r="NPK2781" s="653"/>
      <c r="NPL2781" s="653"/>
      <c r="NPM2781" s="653"/>
      <c r="NPN2781" s="653"/>
      <c r="NPO2781" s="653"/>
      <c r="NPP2781" s="653"/>
      <c r="NPQ2781" s="653"/>
      <c r="NPR2781" s="653"/>
      <c r="NPS2781" s="653"/>
      <c r="NPT2781" s="653"/>
      <c r="NPU2781" s="653"/>
      <c r="NPV2781" s="653"/>
      <c r="NPW2781" s="653"/>
      <c r="NPX2781" s="653"/>
      <c r="NPY2781" s="653"/>
      <c r="NPZ2781" s="653"/>
      <c r="NQA2781" s="653"/>
      <c r="NQB2781" s="653"/>
      <c r="NQC2781" s="653"/>
      <c r="NQD2781" s="653"/>
      <c r="NQE2781" s="653"/>
      <c r="NQF2781" s="653"/>
      <c r="NQG2781" s="653"/>
      <c r="NQH2781" s="653"/>
      <c r="NQI2781" s="653"/>
      <c r="NQJ2781" s="653"/>
      <c r="NQK2781" s="653"/>
      <c r="NQL2781" s="653"/>
      <c r="NQM2781" s="653"/>
      <c r="NQN2781" s="653"/>
      <c r="NQO2781" s="653"/>
      <c r="NQP2781" s="653"/>
      <c r="NQQ2781" s="653"/>
      <c r="NQR2781" s="653"/>
      <c r="NQS2781" s="653"/>
      <c r="NQT2781" s="653"/>
      <c r="NQU2781" s="653"/>
      <c r="NQV2781" s="653"/>
      <c r="NQW2781" s="653"/>
      <c r="NQX2781" s="653"/>
      <c r="NQY2781" s="653"/>
      <c r="NQZ2781" s="653"/>
      <c r="NRA2781" s="653"/>
      <c r="NRB2781" s="653"/>
      <c r="NRC2781" s="653"/>
      <c r="NRD2781" s="653"/>
      <c r="NRE2781" s="653"/>
      <c r="NRF2781" s="653"/>
      <c r="NRG2781" s="653"/>
      <c r="NRH2781" s="653"/>
      <c r="NRI2781" s="653"/>
      <c r="NRJ2781" s="653"/>
      <c r="NRK2781" s="653"/>
      <c r="NRL2781" s="653"/>
      <c r="NRM2781" s="653"/>
      <c r="NRN2781" s="653"/>
      <c r="NRO2781" s="653"/>
      <c r="NRP2781" s="653"/>
      <c r="NRQ2781" s="653"/>
      <c r="NRR2781" s="653"/>
      <c r="NRS2781" s="653"/>
      <c r="NRT2781" s="653"/>
      <c r="NRU2781" s="653"/>
      <c r="NRV2781" s="653"/>
      <c r="NRW2781" s="653"/>
      <c r="NRX2781" s="653"/>
      <c r="NRY2781" s="653"/>
      <c r="NRZ2781" s="653"/>
      <c r="NSA2781" s="653"/>
      <c r="NSB2781" s="653"/>
      <c r="NSC2781" s="653"/>
      <c r="NSD2781" s="653"/>
      <c r="NSE2781" s="653"/>
      <c r="NSF2781" s="653"/>
      <c r="NSG2781" s="653"/>
      <c r="NSH2781" s="653"/>
      <c r="NSI2781" s="653"/>
      <c r="NSJ2781" s="653"/>
      <c r="NSK2781" s="653"/>
      <c r="NSL2781" s="653"/>
      <c r="NSM2781" s="653"/>
      <c r="NSN2781" s="653"/>
      <c r="NSO2781" s="653"/>
      <c r="NSP2781" s="653"/>
      <c r="NSQ2781" s="653"/>
      <c r="NSR2781" s="653"/>
      <c r="NSS2781" s="653"/>
      <c r="NST2781" s="653"/>
      <c r="NSU2781" s="653"/>
      <c r="NSV2781" s="653"/>
      <c r="NSW2781" s="653"/>
      <c r="NSX2781" s="653"/>
      <c r="NSY2781" s="653"/>
      <c r="NSZ2781" s="653"/>
      <c r="NTA2781" s="653"/>
      <c r="NTB2781" s="653"/>
      <c r="NTC2781" s="653"/>
      <c r="NTD2781" s="653"/>
      <c r="NTE2781" s="653"/>
      <c r="NTF2781" s="653"/>
      <c r="NTG2781" s="653"/>
      <c r="NTH2781" s="653"/>
      <c r="NTI2781" s="653"/>
      <c r="NTJ2781" s="653"/>
      <c r="NTK2781" s="653"/>
      <c r="NTL2781" s="653"/>
      <c r="NTM2781" s="653"/>
      <c r="NTN2781" s="653"/>
      <c r="NTO2781" s="653"/>
      <c r="NTP2781" s="653"/>
      <c r="NTQ2781" s="653"/>
      <c r="NTR2781" s="653"/>
      <c r="NTS2781" s="653"/>
      <c r="NTT2781" s="653"/>
      <c r="NTU2781" s="653"/>
      <c r="NTV2781" s="653"/>
      <c r="NTW2781" s="653"/>
      <c r="NTX2781" s="653"/>
      <c r="NTY2781" s="653"/>
      <c r="NTZ2781" s="653"/>
      <c r="NUA2781" s="653"/>
      <c r="NUB2781" s="653"/>
      <c r="NUC2781" s="653"/>
      <c r="NUD2781" s="653"/>
      <c r="NUE2781" s="653"/>
      <c r="NUF2781" s="653"/>
      <c r="NUG2781" s="653"/>
      <c r="NUH2781" s="653"/>
      <c r="NUI2781" s="653"/>
      <c r="NUJ2781" s="653"/>
      <c r="NUK2781" s="653"/>
      <c r="NUL2781" s="653"/>
      <c r="NUM2781" s="653"/>
      <c r="NUN2781" s="653"/>
      <c r="NUO2781" s="653"/>
      <c r="NUP2781" s="653"/>
      <c r="NUQ2781" s="653"/>
      <c r="NUR2781" s="653"/>
      <c r="NUS2781" s="653"/>
      <c r="NUT2781" s="653"/>
      <c r="NUU2781" s="653"/>
      <c r="NUV2781" s="653"/>
      <c r="NUW2781" s="653"/>
      <c r="NUX2781" s="653"/>
      <c r="NUY2781" s="653"/>
      <c r="NUZ2781" s="653"/>
      <c r="NVA2781" s="653"/>
      <c r="NVB2781" s="653"/>
      <c r="NVC2781" s="653"/>
      <c r="NVD2781" s="653"/>
      <c r="NVE2781" s="653"/>
      <c r="NVF2781" s="653"/>
      <c r="NVG2781" s="653"/>
      <c r="NVH2781" s="653"/>
      <c r="NVI2781" s="653"/>
      <c r="NVJ2781" s="653"/>
      <c r="NVK2781" s="653"/>
      <c r="NVL2781" s="653"/>
      <c r="NVM2781" s="653"/>
      <c r="NVN2781" s="653"/>
      <c r="NVO2781" s="653"/>
      <c r="NVP2781" s="653"/>
      <c r="NVQ2781" s="653"/>
      <c r="NVR2781" s="653"/>
      <c r="NVS2781" s="653"/>
      <c r="NVT2781" s="653"/>
      <c r="NVU2781" s="653"/>
      <c r="NVV2781" s="653"/>
      <c r="NVW2781" s="653"/>
      <c r="NVX2781" s="653"/>
      <c r="NVY2781" s="653"/>
      <c r="NVZ2781" s="653"/>
      <c r="NWA2781" s="653"/>
      <c r="NWB2781" s="653"/>
      <c r="NWC2781" s="653"/>
      <c r="NWD2781" s="653"/>
      <c r="NWE2781" s="653"/>
      <c r="NWF2781" s="653"/>
      <c r="NWG2781" s="653"/>
      <c r="NWH2781" s="653"/>
      <c r="NWI2781" s="653"/>
      <c r="NWJ2781" s="653"/>
      <c r="NWK2781" s="653"/>
      <c r="NWL2781" s="653"/>
      <c r="NWM2781" s="653"/>
      <c r="NWN2781" s="653"/>
      <c r="NWO2781" s="653"/>
      <c r="NWP2781" s="653"/>
      <c r="NWQ2781" s="653"/>
      <c r="NWR2781" s="653"/>
      <c r="NWS2781" s="653"/>
      <c r="NWT2781" s="653"/>
      <c r="NWU2781" s="653"/>
      <c r="NWV2781" s="653"/>
      <c r="NWW2781" s="653"/>
      <c r="NWX2781" s="653"/>
      <c r="NWY2781" s="653"/>
      <c r="NWZ2781" s="653"/>
      <c r="NXA2781" s="653"/>
      <c r="NXB2781" s="653"/>
      <c r="NXC2781" s="653"/>
      <c r="NXD2781" s="653"/>
      <c r="NXE2781" s="653"/>
      <c r="NXF2781" s="653"/>
      <c r="NXG2781" s="653"/>
      <c r="NXH2781" s="653"/>
      <c r="NXI2781" s="653"/>
      <c r="NXJ2781" s="653"/>
      <c r="NXK2781" s="653"/>
      <c r="NXL2781" s="653"/>
      <c r="NXM2781" s="653"/>
      <c r="NXN2781" s="653"/>
      <c r="NXO2781" s="653"/>
      <c r="NXP2781" s="653"/>
      <c r="NXQ2781" s="653"/>
      <c r="NXR2781" s="653"/>
      <c r="NXS2781" s="653"/>
      <c r="NXT2781" s="653"/>
      <c r="NXU2781" s="653"/>
      <c r="NXV2781" s="653"/>
      <c r="NXW2781" s="653"/>
      <c r="NXX2781" s="653"/>
      <c r="NXY2781" s="653"/>
      <c r="NXZ2781" s="653"/>
      <c r="NYA2781" s="653"/>
      <c r="NYB2781" s="653"/>
      <c r="NYC2781" s="653"/>
      <c r="NYD2781" s="653"/>
      <c r="NYE2781" s="653"/>
      <c r="NYF2781" s="653"/>
      <c r="NYG2781" s="653"/>
      <c r="NYH2781" s="653"/>
      <c r="NYI2781" s="653"/>
      <c r="NYJ2781" s="653"/>
      <c r="NYK2781" s="653"/>
      <c r="NYL2781" s="653"/>
      <c r="NYM2781" s="653"/>
      <c r="NYN2781" s="653"/>
      <c r="NYO2781" s="653"/>
      <c r="NYP2781" s="653"/>
      <c r="NYQ2781" s="653"/>
      <c r="NYR2781" s="653"/>
      <c r="NYS2781" s="653"/>
      <c r="NYT2781" s="653"/>
      <c r="NYU2781" s="653"/>
      <c r="NYV2781" s="653"/>
      <c r="NYW2781" s="653"/>
      <c r="NYX2781" s="653"/>
      <c r="NYY2781" s="653"/>
      <c r="NYZ2781" s="653"/>
      <c r="NZA2781" s="653"/>
      <c r="NZB2781" s="653"/>
      <c r="NZC2781" s="653"/>
      <c r="NZD2781" s="653"/>
      <c r="NZE2781" s="653"/>
      <c r="NZF2781" s="653"/>
      <c r="NZG2781" s="653"/>
      <c r="NZH2781" s="653"/>
      <c r="NZI2781" s="653"/>
      <c r="NZJ2781" s="653"/>
      <c r="NZK2781" s="653"/>
      <c r="NZL2781" s="653"/>
      <c r="NZM2781" s="653"/>
      <c r="NZN2781" s="653"/>
      <c r="NZO2781" s="653"/>
      <c r="NZP2781" s="653"/>
      <c r="NZQ2781" s="653"/>
      <c r="NZR2781" s="653"/>
      <c r="NZS2781" s="653"/>
      <c r="NZT2781" s="653"/>
      <c r="NZU2781" s="653"/>
      <c r="NZV2781" s="653"/>
      <c r="NZW2781" s="653"/>
      <c r="NZX2781" s="653"/>
      <c r="NZY2781" s="653"/>
      <c r="NZZ2781" s="653"/>
      <c r="OAA2781" s="653"/>
      <c r="OAB2781" s="653"/>
      <c r="OAC2781" s="653"/>
      <c r="OAD2781" s="653"/>
      <c r="OAE2781" s="653"/>
      <c r="OAF2781" s="653"/>
      <c r="OAG2781" s="653"/>
      <c r="OAH2781" s="653"/>
      <c r="OAI2781" s="653"/>
      <c r="OAJ2781" s="653"/>
      <c r="OAK2781" s="653"/>
      <c r="OAL2781" s="653"/>
      <c r="OAM2781" s="653"/>
      <c r="OAN2781" s="653"/>
      <c r="OAO2781" s="653"/>
      <c r="OAP2781" s="653"/>
      <c r="OAQ2781" s="653"/>
      <c r="OAR2781" s="653"/>
      <c r="OAS2781" s="653"/>
      <c r="OAT2781" s="653"/>
      <c r="OAU2781" s="653"/>
      <c r="OAV2781" s="653"/>
      <c r="OAW2781" s="653"/>
      <c r="OAX2781" s="653"/>
      <c r="OAY2781" s="653"/>
      <c r="OAZ2781" s="653"/>
      <c r="OBA2781" s="653"/>
      <c r="OBB2781" s="653"/>
      <c r="OBC2781" s="653"/>
      <c r="OBD2781" s="653"/>
      <c r="OBE2781" s="653"/>
      <c r="OBF2781" s="653"/>
      <c r="OBG2781" s="653"/>
      <c r="OBH2781" s="653"/>
      <c r="OBI2781" s="653"/>
      <c r="OBJ2781" s="653"/>
      <c r="OBK2781" s="653"/>
      <c r="OBL2781" s="653"/>
      <c r="OBM2781" s="653"/>
      <c r="OBN2781" s="653"/>
      <c r="OBO2781" s="653"/>
      <c r="OBP2781" s="653"/>
      <c r="OBQ2781" s="653"/>
      <c r="OBR2781" s="653"/>
      <c r="OBS2781" s="653"/>
      <c r="OBT2781" s="653"/>
      <c r="OBU2781" s="653"/>
      <c r="OBV2781" s="653"/>
      <c r="OBW2781" s="653"/>
      <c r="OBX2781" s="653"/>
      <c r="OBY2781" s="653"/>
      <c r="OBZ2781" s="653"/>
      <c r="OCA2781" s="653"/>
      <c r="OCB2781" s="653"/>
      <c r="OCC2781" s="653"/>
      <c r="OCD2781" s="653"/>
      <c r="OCE2781" s="653"/>
      <c r="OCF2781" s="653"/>
      <c r="OCG2781" s="653"/>
      <c r="OCH2781" s="653"/>
      <c r="OCI2781" s="653"/>
      <c r="OCJ2781" s="653"/>
      <c r="OCK2781" s="653"/>
      <c r="OCL2781" s="653"/>
      <c r="OCM2781" s="653"/>
      <c r="OCN2781" s="653"/>
      <c r="OCO2781" s="653"/>
      <c r="OCP2781" s="653"/>
      <c r="OCQ2781" s="653"/>
      <c r="OCR2781" s="653"/>
      <c r="OCS2781" s="653"/>
      <c r="OCT2781" s="653"/>
      <c r="OCU2781" s="653"/>
      <c r="OCV2781" s="653"/>
      <c r="OCW2781" s="653"/>
      <c r="OCX2781" s="653"/>
      <c r="OCY2781" s="653"/>
      <c r="OCZ2781" s="653"/>
      <c r="ODA2781" s="653"/>
      <c r="ODB2781" s="653"/>
      <c r="ODC2781" s="653"/>
      <c r="ODD2781" s="653"/>
      <c r="ODE2781" s="653"/>
      <c r="ODF2781" s="653"/>
      <c r="ODG2781" s="653"/>
      <c r="ODH2781" s="653"/>
      <c r="ODI2781" s="653"/>
      <c r="ODJ2781" s="653"/>
      <c r="ODK2781" s="653"/>
      <c r="ODL2781" s="653"/>
      <c r="ODM2781" s="653"/>
      <c r="ODN2781" s="653"/>
      <c r="ODO2781" s="653"/>
      <c r="ODP2781" s="653"/>
      <c r="ODQ2781" s="653"/>
      <c r="ODR2781" s="653"/>
      <c r="ODS2781" s="653"/>
      <c r="ODT2781" s="653"/>
      <c r="ODU2781" s="653"/>
      <c r="ODV2781" s="653"/>
      <c r="ODW2781" s="653"/>
      <c r="ODX2781" s="653"/>
      <c r="ODY2781" s="653"/>
      <c r="ODZ2781" s="653"/>
      <c r="OEA2781" s="653"/>
      <c r="OEB2781" s="653"/>
      <c r="OEC2781" s="653"/>
      <c r="OED2781" s="653"/>
      <c r="OEE2781" s="653"/>
      <c r="OEF2781" s="653"/>
      <c r="OEG2781" s="653"/>
      <c r="OEH2781" s="653"/>
      <c r="OEI2781" s="653"/>
      <c r="OEJ2781" s="653"/>
      <c r="OEK2781" s="653"/>
      <c r="OEL2781" s="653"/>
      <c r="OEM2781" s="653"/>
      <c r="OEN2781" s="653"/>
      <c r="OEO2781" s="653"/>
      <c r="OEP2781" s="653"/>
      <c r="OEQ2781" s="653"/>
      <c r="OER2781" s="653"/>
      <c r="OES2781" s="653"/>
      <c r="OET2781" s="653"/>
      <c r="OEU2781" s="653"/>
      <c r="OEV2781" s="653"/>
      <c r="OEW2781" s="653"/>
      <c r="OEX2781" s="653"/>
      <c r="OEY2781" s="653"/>
      <c r="OEZ2781" s="653"/>
      <c r="OFA2781" s="653"/>
      <c r="OFB2781" s="653"/>
      <c r="OFC2781" s="653"/>
      <c r="OFD2781" s="653"/>
      <c r="OFE2781" s="653"/>
      <c r="OFF2781" s="653"/>
      <c r="OFG2781" s="653"/>
      <c r="OFH2781" s="653"/>
      <c r="OFI2781" s="653"/>
      <c r="OFJ2781" s="653"/>
      <c r="OFK2781" s="653"/>
      <c r="OFL2781" s="653"/>
      <c r="OFM2781" s="653"/>
      <c r="OFN2781" s="653"/>
      <c r="OFO2781" s="653"/>
      <c r="OFP2781" s="653"/>
      <c r="OFQ2781" s="653"/>
      <c r="OFR2781" s="653"/>
      <c r="OFS2781" s="653"/>
      <c r="OFT2781" s="653"/>
      <c r="OFU2781" s="653"/>
      <c r="OFV2781" s="653"/>
      <c r="OFW2781" s="653"/>
      <c r="OFX2781" s="653"/>
      <c r="OFY2781" s="653"/>
      <c r="OFZ2781" s="653"/>
      <c r="OGA2781" s="653"/>
      <c r="OGB2781" s="653"/>
      <c r="OGC2781" s="653"/>
      <c r="OGD2781" s="653"/>
      <c r="OGE2781" s="653"/>
      <c r="OGF2781" s="653"/>
      <c r="OGG2781" s="653"/>
      <c r="OGH2781" s="653"/>
      <c r="OGI2781" s="653"/>
      <c r="OGJ2781" s="653"/>
      <c r="OGK2781" s="653"/>
      <c r="OGL2781" s="653"/>
      <c r="OGM2781" s="653"/>
      <c r="OGN2781" s="653"/>
      <c r="OGO2781" s="653"/>
      <c r="OGP2781" s="653"/>
      <c r="OGQ2781" s="653"/>
      <c r="OGR2781" s="653"/>
      <c r="OGS2781" s="653"/>
      <c r="OGT2781" s="653"/>
      <c r="OGU2781" s="653"/>
      <c r="OGV2781" s="653"/>
      <c r="OGW2781" s="653"/>
      <c r="OGX2781" s="653"/>
      <c r="OGY2781" s="653"/>
      <c r="OGZ2781" s="653"/>
      <c r="OHA2781" s="653"/>
      <c r="OHB2781" s="653"/>
      <c r="OHC2781" s="653"/>
      <c r="OHD2781" s="653"/>
      <c r="OHE2781" s="653"/>
      <c r="OHF2781" s="653"/>
      <c r="OHG2781" s="653"/>
      <c r="OHH2781" s="653"/>
      <c r="OHI2781" s="653"/>
      <c r="OHJ2781" s="653"/>
      <c r="OHK2781" s="653"/>
      <c r="OHL2781" s="653"/>
      <c r="OHM2781" s="653"/>
      <c r="OHN2781" s="653"/>
      <c r="OHO2781" s="653"/>
      <c r="OHP2781" s="653"/>
      <c r="OHQ2781" s="653"/>
      <c r="OHR2781" s="653"/>
      <c r="OHS2781" s="653"/>
      <c r="OHT2781" s="653"/>
      <c r="OHU2781" s="653"/>
      <c r="OHV2781" s="653"/>
      <c r="OHW2781" s="653"/>
      <c r="OHX2781" s="653"/>
      <c r="OHY2781" s="653"/>
      <c r="OHZ2781" s="653"/>
      <c r="OIA2781" s="653"/>
      <c r="OIB2781" s="653"/>
      <c r="OIC2781" s="653"/>
      <c r="OID2781" s="653"/>
      <c r="OIE2781" s="653"/>
      <c r="OIF2781" s="653"/>
      <c r="OIG2781" s="653"/>
      <c r="OIH2781" s="653"/>
      <c r="OII2781" s="653"/>
      <c r="OIJ2781" s="653"/>
      <c r="OIK2781" s="653"/>
      <c r="OIL2781" s="653"/>
      <c r="OIM2781" s="653"/>
      <c r="OIN2781" s="653"/>
      <c r="OIO2781" s="653"/>
      <c r="OIP2781" s="653"/>
      <c r="OIQ2781" s="653"/>
      <c r="OIR2781" s="653"/>
      <c r="OIS2781" s="653"/>
      <c r="OIT2781" s="653"/>
      <c r="OIU2781" s="653"/>
      <c r="OIV2781" s="653"/>
      <c r="OIW2781" s="653"/>
      <c r="OIX2781" s="653"/>
      <c r="OIY2781" s="653"/>
      <c r="OIZ2781" s="653"/>
      <c r="OJA2781" s="653"/>
      <c r="OJB2781" s="653"/>
      <c r="OJC2781" s="653"/>
      <c r="OJD2781" s="653"/>
      <c r="OJE2781" s="653"/>
      <c r="OJF2781" s="653"/>
      <c r="OJG2781" s="653"/>
      <c r="OJH2781" s="653"/>
      <c r="OJI2781" s="653"/>
      <c r="OJJ2781" s="653"/>
      <c r="OJK2781" s="653"/>
      <c r="OJL2781" s="653"/>
      <c r="OJM2781" s="653"/>
      <c r="OJN2781" s="653"/>
      <c r="OJO2781" s="653"/>
      <c r="OJP2781" s="653"/>
      <c r="OJQ2781" s="653"/>
      <c r="OJR2781" s="653"/>
      <c r="OJS2781" s="653"/>
      <c r="OJT2781" s="653"/>
      <c r="OJU2781" s="653"/>
      <c r="OJV2781" s="653"/>
      <c r="OJW2781" s="653"/>
      <c r="OJX2781" s="653"/>
      <c r="OJY2781" s="653"/>
      <c r="OJZ2781" s="653"/>
      <c r="OKA2781" s="653"/>
      <c r="OKB2781" s="653"/>
      <c r="OKC2781" s="653"/>
      <c r="OKD2781" s="653"/>
      <c r="OKE2781" s="653"/>
      <c r="OKF2781" s="653"/>
      <c r="OKG2781" s="653"/>
      <c r="OKH2781" s="653"/>
      <c r="OKI2781" s="653"/>
      <c r="OKJ2781" s="653"/>
      <c r="OKK2781" s="653"/>
      <c r="OKL2781" s="653"/>
      <c r="OKM2781" s="653"/>
      <c r="OKN2781" s="653"/>
      <c r="OKO2781" s="653"/>
      <c r="OKP2781" s="653"/>
      <c r="OKQ2781" s="653"/>
      <c r="OKR2781" s="653"/>
      <c r="OKS2781" s="653"/>
      <c r="OKT2781" s="653"/>
      <c r="OKU2781" s="653"/>
      <c r="OKV2781" s="653"/>
      <c r="OKW2781" s="653"/>
      <c r="OKX2781" s="653"/>
      <c r="OKY2781" s="653"/>
      <c r="OKZ2781" s="653"/>
      <c r="OLA2781" s="653"/>
      <c r="OLB2781" s="653"/>
      <c r="OLC2781" s="653"/>
      <c r="OLD2781" s="653"/>
      <c r="OLE2781" s="653"/>
      <c r="OLF2781" s="653"/>
      <c r="OLG2781" s="653"/>
      <c r="OLH2781" s="653"/>
      <c r="OLI2781" s="653"/>
      <c r="OLJ2781" s="653"/>
      <c r="OLK2781" s="653"/>
      <c r="OLL2781" s="653"/>
      <c r="OLM2781" s="653"/>
      <c r="OLN2781" s="653"/>
      <c r="OLO2781" s="653"/>
      <c r="OLP2781" s="653"/>
      <c r="OLQ2781" s="653"/>
      <c r="OLR2781" s="653"/>
      <c r="OLS2781" s="653"/>
      <c r="OLT2781" s="653"/>
      <c r="OLU2781" s="653"/>
      <c r="OLV2781" s="653"/>
      <c r="OLW2781" s="653"/>
      <c r="OLX2781" s="653"/>
      <c r="OLY2781" s="653"/>
      <c r="OLZ2781" s="653"/>
      <c r="OMA2781" s="653"/>
      <c r="OMB2781" s="653"/>
      <c r="OMC2781" s="653"/>
      <c r="OMD2781" s="653"/>
      <c r="OME2781" s="653"/>
      <c r="OMF2781" s="653"/>
      <c r="OMG2781" s="653"/>
      <c r="OMH2781" s="653"/>
      <c r="OMI2781" s="653"/>
      <c r="OMJ2781" s="653"/>
      <c r="OMK2781" s="653"/>
      <c r="OML2781" s="653"/>
      <c r="OMM2781" s="653"/>
      <c r="OMN2781" s="653"/>
      <c r="OMO2781" s="653"/>
      <c r="OMP2781" s="653"/>
      <c r="OMQ2781" s="653"/>
      <c r="OMR2781" s="653"/>
      <c r="OMS2781" s="653"/>
      <c r="OMT2781" s="653"/>
      <c r="OMU2781" s="653"/>
      <c r="OMV2781" s="653"/>
      <c r="OMW2781" s="653"/>
      <c r="OMX2781" s="653"/>
      <c r="OMY2781" s="653"/>
      <c r="OMZ2781" s="653"/>
      <c r="ONA2781" s="653"/>
      <c r="ONB2781" s="653"/>
      <c r="ONC2781" s="653"/>
      <c r="OND2781" s="653"/>
      <c r="ONE2781" s="653"/>
      <c r="ONF2781" s="653"/>
      <c r="ONG2781" s="653"/>
      <c r="ONH2781" s="653"/>
      <c r="ONI2781" s="653"/>
      <c r="ONJ2781" s="653"/>
      <c r="ONK2781" s="653"/>
      <c r="ONL2781" s="653"/>
      <c r="ONM2781" s="653"/>
      <c r="ONN2781" s="653"/>
      <c r="ONO2781" s="653"/>
      <c r="ONP2781" s="653"/>
      <c r="ONQ2781" s="653"/>
      <c r="ONR2781" s="653"/>
      <c r="ONS2781" s="653"/>
      <c r="ONT2781" s="653"/>
      <c r="ONU2781" s="653"/>
      <c r="ONV2781" s="653"/>
      <c r="ONW2781" s="653"/>
      <c r="ONX2781" s="653"/>
      <c r="ONY2781" s="653"/>
      <c r="ONZ2781" s="653"/>
      <c r="OOA2781" s="653"/>
      <c r="OOB2781" s="653"/>
      <c r="OOC2781" s="653"/>
      <c r="OOD2781" s="653"/>
      <c r="OOE2781" s="653"/>
      <c r="OOF2781" s="653"/>
      <c r="OOG2781" s="653"/>
      <c r="OOH2781" s="653"/>
      <c r="OOI2781" s="653"/>
      <c r="OOJ2781" s="653"/>
      <c r="OOK2781" s="653"/>
      <c r="OOL2781" s="653"/>
      <c r="OOM2781" s="653"/>
      <c r="OON2781" s="653"/>
      <c r="OOO2781" s="653"/>
      <c r="OOP2781" s="653"/>
      <c r="OOQ2781" s="653"/>
      <c r="OOR2781" s="653"/>
      <c r="OOS2781" s="653"/>
      <c r="OOT2781" s="653"/>
      <c r="OOU2781" s="653"/>
      <c r="OOV2781" s="653"/>
      <c r="OOW2781" s="653"/>
      <c r="OOX2781" s="653"/>
      <c r="OOY2781" s="653"/>
      <c r="OOZ2781" s="653"/>
      <c r="OPA2781" s="653"/>
      <c r="OPB2781" s="653"/>
      <c r="OPC2781" s="653"/>
      <c r="OPD2781" s="653"/>
      <c r="OPE2781" s="653"/>
      <c r="OPF2781" s="653"/>
      <c r="OPG2781" s="653"/>
      <c r="OPH2781" s="653"/>
      <c r="OPI2781" s="653"/>
      <c r="OPJ2781" s="653"/>
      <c r="OPK2781" s="653"/>
      <c r="OPL2781" s="653"/>
      <c r="OPM2781" s="653"/>
      <c r="OPN2781" s="653"/>
      <c r="OPO2781" s="653"/>
      <c r="OPP2781" s="653"/>
      <c r="OPQ2781" s="653"/>
      <c r="OPR2781" s="653"/>
      <c r="OPS2781" s="653"/>
      <c r="OPT2781" s="653"/>
      <c r="OPU2781" s="653"/>
      <c r="OPV2781" s="653"/>
      <c r="OPW2781" s="653"/>
      <c r="OPX2781" s="653"/>
      <c r="OPY2781" s="653"/>
      <c r="OPZ2781" s="653"/>
      <c r="OQA2781" s="653"/>
      <c r="OQB2781" s="653"/>
      <c r="OQC2781" s="653"/>
      <c r="OQD2781" s="653"/>
      <c r="OQE2781" s="653"/>
      <c r="OQF2781" s="653"/>
      <c r="OQG2781" s="653"/>
      <c r="OQH2781" s="653"/>
      <c r="OQI2781" s="653"/>
      <c r="OQJ2781" s="653"/>
      <c r="OQK2781" s="653"/>
      <c r="OQL2781" s="653"/>
      <c r="OQM2781" s="653"/>
      <c r="OQN2781" s="653"/>
      <c r="OQO2781" s="653"/>
      <c r="OQP2781" s="653"/>
      <c r="OQQ2781" s="653"/>
      <c r="OQR2781" s="653"/>
      <c r="OQS2781" s="653"/>
      <c r="OQT2781" s="653"/>
      <c r="OQU2781" s="653"/>
      <c r="OQV2781" s="653"/>
      <c r="OQW2781" s="653"/>
      <c r="OQX2781" s="653"/>
      <c r="OQY2781" s="653"/>
      <c r="OQZ2781" s="653"/>
      <c r="ORA2781" s="653"/>
      <c r="ORB2781" s="653"/>
      <c r="ORC2781" s="653"/>
      <c r="ORD2781" s="653"/>
      <c r="ORE2781" s="653"/>
      <c r="ORF2781" s="653"/>
      <c r="ORG2781" s="653"/>
      <c r="ORH2781" s="653"/>
      <c r="ORI2781" s="653"/>
      <c r="ORJ2781" s="653"/>
      <c r="ORK2781" s="653"/>
      <c r="ORL2781" s="653"/>
      <c r="ORM2781" s="653"/>
      <c r="ORN2781" s="653"/>
      <c r="ORO2781" s="653"/>
      <c r="ORP2781" s="653"/>
      <c r="ORQ2781" s="653"/>
      <c r="ORR2781" s="653"/>
      <c r="ORS2781" s="653"/>
      <c r="ORT2781" s="653"/>
      <c r="ORU2781" s="653"/>
      <c r="ORV2781" s="653"/>
      <c r="ORW2781" s="653"/>
      <c r="ORX2781" s="653"/>
      <c r="ORY2781" s="653"/>
      <c r="ORZ2781" s="653"/>
      <c r="OSA2781" s="653"/>
      <c r="OSB2781" s="653"/>
      <c r="OSC2781" s="653"/>
      <c r="OSD2781" s="653"/>
      <c r="OSE2781" s="653"/>
      <c r="OSF2781" s="653"/>
      <c r="OSG2781" s="653"/>
      <c r="OSH2781" s="653"/>
      <c r="OSI2781" s="653"/>
      <c r="OSJ2781" s="653"/>
      <c r="OSK2781" s="653"/>
      <c r="OSL2781" s="653"/>
      <c r="OSM2781" s="653"/>
      <c r="OSN2781" s="653"/>
      <c r="OSO2781" s="653"/>
      <c r="OSP2781" s="653"/>
      <c r="OSQ2781" s="653"/>
      <c r="OSR2781" s="653"/>
      <c r="OSS2781" s="653"/>
      <c r="OST2781" s="653"/>
      <c r="OSU2781" s="653"/>
      <c r="OSV2781" s="653"/>
      <c r="OSW2781" s="653"/>
      <c r="OSX2781" s="653"/>
      <c r="OSY2781" s="653"/>
      <c r="OSZ2781" s="653"/>
      <c r="OTA2781" s="653"/>
      <c r="OTB2781" s="653"/>
      <c r="OTC2781" s="653"/>
      <c r="OTD2781" s="653"/>
      <c r="OTE2781" s="653"/>
      <c r="OTF2781" s="653"/>
      <c r="OTG2781" s="653"/>
      <c r="OTH2781" s="653"/>
      <c r="OTI2781" s="653"/>
      <c r="OTJ2781" s="653"/>
      <c r="OTK2781" s="653"/>
      <c r="OTL2781" s="653"/>
      <c r="OTM2781" s="653"/>
      <c r="OTN2781" s="653"/>
      <c r="OTO2781" s="653"/>
      <c r="OTP2781" s="653"/>
      <c r="OTQ2781" s="653"/>
      <c r="OTR2781" s="653"/>
      <c r="OTS2781" s="653"/>
      <c r="OTT2781" s="653"/>
      <c r="OTU2781" s="653"/>
      <c r="OTV2781" s="653"/>
      <c r="OTW2781" s="653"/>
      <c r="OTX2781" s="653"/>
      <c r="OTY2781" s="653"/>
      <c r="OTZ2781" s="653"/>
      <c r="OUA2781" s="653"/>
      <c r="OUB2781" s="653"/>
      <c r="OUC2781" s="653"/>
      <c r="OUD2781" s="653"/>
      <c r="OUE2781" s="653"/>
      <c r="OUF2781" s="653"/>
      <c r="OUG2781" s="653"/>
      <c r="OUH2781" s="653"/>
      <c r="OUI2781" s="653"/>
      <c r="OUJ2781" s="653"/>
      <c r="OUK2781" s="653"/>
      <c r="OUL2781" s="653"/>
      <c r="OUM2781" s="653"/>
      <c r="OUN2781" s="653"/>
      <c r="OUO2781" s="653"/>
      <c r="OUP2781" s="653"/>
      <c r="OUQ2781" s="653"/>
      <c r="OUR2781" s="653"/>
      <c r="OUS2781" s="653"/>
      <c r="OUT2781" s="653"/>
      <c r="OUU2781" s="653"/>
      <c r="OUV2781" s="653"/>
      <c r="OUW2781" s="653"/>
      <c r="OUX2781" s="653"/>
      <c r="OUY2781" s="653"/>
      <c r="OUZ2781" s="653"/>
      <c r="OVA2781" s="653"/>
      <c r="OVB2781" s="653"/>
      <c r="OVC2781" s="653"/>
      <c r="OVD2781" s="653"/>
      <c r="OVE2781" s="653"/>
      <c r="OVF2781" s="653"/>
      <c r="OVG2781" s="653"/>
      <c r="OVH2781" s="653"/>
      <c r="OVI2781" s="653"/>
      <c r="OVJ2781" s="653"/>
      <c r="OVK2781" s="653"/>
      <c r="OVL2781" s="653"/>
      <c r="OVM2781" s="653"/>
      <c r="OVN2781" s="653"/>
      <c r="OVO2781" s="653"/>
      <c r="OVP2781" s="653"/>
      <c r="OVQ2781" s="653"/>
      <c r="OVR2781" s="653"/>
      <c r="OVS2781" s="653"/>
      <c r="OVT2781" s="653"/>
      <c r="OVU2781" s="653"/>
      <c r="OVV2781" s="653"/>
      <c r="OVW2781" s="653"/>
      <c r="OVX2781" s="653"/>
      <c r="OVY2781" s="653"/>
      <c r="OVZ2781" s="653"/>
      <c r="OWA2781" s="653"/>
      <c r="OWB2781" s="653"/>
      <c r="OWC2781" s="653"/>
      <c r="OWD2781" s="653"/>
      <c r="OWE2781" s="653"/>
      <c r="OWF2781" s="653"/>
      <c r="OWG2781" s="653"/>
      <c r="OWH2781" s="653"/>
      <c r="OWI2781" s="653"/>
      <c r="OWJ2781" s="653"/>
      <c r="OWK2781" s="653"/>
      <c r="OWL2781" s="653"/>
      <c r="OWM2781" s="653"/>
      <c r="OWN2781" s="653"/>
      <c r="OWO2781" s="653"/>
      <c r="OWP2781" s="653"/>
      <c r="OWQ2781" s="653"/>
      <c r="OWR2781" s="653"/>
      <c r="OWS2781" s="653"/>
      <c r="OWT2781" s="653"/>
      <c r="OWU2781" s="653"/>
      <c r="OWV2781" s="653"/>
      <c r="OWW2781" s="653"/>
      <c r="OWX2781" s="653"/>
      <c r="OWY2781" s="653"/>
      <c r="OWZ2781" s="653"/>
      <c r="OXA2781" s="653"/>
      <c r="OXB2781" s="653"/>
      <c r="OXC2781" s="653"/>
      <c r="OXD2781" s="653"/>
      <c r="OXE2781" s="653"/>
      <c r="OXF2781" s="653"/>
      <c r="OXG2781" s="653"/>
      <c r="OXH2781" s="653"/>
      <c r="OXI2781" s="653"/>
      <c r="OXJ2781" s="653"/>
      <c r="OXK2781" s="653"/>
      <c r="OXL2781" s="653"/>
      <c r="OXM2781" s="653"/>
      <c r="OXN2781" s="653"/>
      <c r="OXO2781" s="653"/>
      <c r="OXP2781" s="653"/>
      <c r="OXQ2781" s="653"/>
      <c r="OXR2781" s="653"/>
      <c r="OXS2781" s="653"/>
      <c r="OXT2781" s="653"/>
      <c r="OXU2781" s="653"/>
      <c r="OXV2781" s="653"/>
      <c r="OXW2781" s="653"/>
      <c r="OXX2781" s="653"/>
      <c r="OXY2781" s="653"/>
      <c r="OXZ2781" s="653"/>
      <c r="OYA2781" s="653"/>
      <c r="OYB2781" s="653"/>
      <c r="OYC2781" s="653"/>
      <c r="OYD2781" s="653"/>
      <c r="OYE2781" s="653"/>
      <c r="OYF2781" s="653"/>
      <c r="OYG2781" s="653"/>
      <c r="OYH2781" s="653"/>
      <c r="OYI2781" s="653"/>
      <c r="OYJ2781" s="653"/>
      <c r="OYK2781" s="653"/>
      <c r="OYL2781" s="653"/>
      <c r="OYM2781" s="653"/>
      <c r="OYN2781" s="653"/>
      <c r="OYO2781" s="653"/>
      <c r="OYP2781" s="653"/>
      <c r="OYQ2781" s="653"/>
      <c r="OYR2781" s="653"/>
      <c r="OYS2781" s="653"/>
      <c r="OYT2781" s="653"/>
      <c r="OYU2781" s="653"/>
      <c r="OYV2781" s="653"/>
      <c r="OYW2781" s="653"/>
      <c r="OYX2781" s="653"/>
      <c r="OYY2781" s="653"/>
      <c r="OYZ2781" s="653"/>
      <c r="OZA2781" s="653"/>
      <c r="OZB2781" s="653"/>
      <c r="OZC2781" s="653"/>
      <c r="OZD2781" s="653"/>
      <c r="OZE2781" s="653"/>
      <c r="OZF2781" s="653"/>
      <c r="OZG2781" s="653"/>
      <c r="OZH2781" s="653"/>
      <c r="OZI2781" s="653"/>
      <c r="OZJ2781" s="653"/>
      <c r="OZK2781" s="653"/>
      <c r="OZL2781" s="653"/>
      <c r="OZM2781" s="653"/>
      <c r="OZN2781" s="653"/>
      <c r="OZO2781" s="653"/>
      <c r="OZP2781" s="653"/>
      <c r="OZQ2781" s="653"/>
      <c r="OZR2781" s="653"/>
      <c r="OZS2781" s="653"/>
      <c r="OZT2781" s="653"/>
      <c r="OZU2781" s="653"/>
      <c r="OZV2781" s="653"/>
      <c r="OZW2781" s="653"/>
      <c r="OZX2781" s="653"/>
      <c r="OZY2781" s="653"/>
      <c r="OZZ2781" s="653"/>
      <c r="PAA2781" s="653"/>
      <c r="PAB2781" s="653"/>
      <c r="PAC2781" s="653"/>
      <c r="PAD2781" s="653"/>
      <c r="PAE2781" s="653"/>
      <c r="PAF2781" s="653"/>
      <c r="PAG2781" s="653"/>
      <c r="PAH2781" s="653"/>
      <c r="PAI2781" s="653"/>
      <c r="PAJ2781" s="653"/>
      <c r="PAK2781" s="653"/>
      <c r="PAL2781" s="653"/>
      <c r="PAM2781" s="653"/>
      <c r="PAN2781" s="653"/>
      <c r="PAO2781" s="653"/>
      <c r="PAP2781" s="653"/>
      <c r="PAQ2781" s="653"/>
      <c r="PAR2781" s="653"/>
      <c r="PAS2781" s="653"/>
      <c r="PAT2781" s="653"/>
      <c r="PAU2781" s="653"/>
      <c r="PAV2781" s="653"/>
      <c r="PAW2781" s="653"/>
      <c r="PAX2781" s="653"/>
      <c r="PAY2781" s="653"/>
      <c r="PAZ2781" s="653"/>
      <c r="PBA2781" s="653"/>
      <c r="PBB2781" s="653"/>
      <c r="PBC2781" s="653"/>
      <c r="PBD2781" s="653"/>
      <c r="PBE2781" s="653"/>
      <c r="PBF2781" s="653"/>
      <c r="PBG2781" s="653"/>
      <c r="PBH2781" s="653"/>
      <c r="PBI2781" s="653"/>
      <c r="PBJ2781" s="653"/>
      <c r="PBK2781" s="653"/>
      <c r="PBL2781" s="653"/>
      <c r="PBM2781" s="653"/>
      <c r="PBN2781" s="653"/>
      <c r="PBO2781" s="653"/>
      <c r="PBP2781" s="653"/>
      <c r="PBQ2781" s="653"/>
      <c r="PBR2781" s="653"/>
      <c r="PBS2781" s="653"/>
      <c r="PBT2781" s="653"/>
      <c r="PBU2781" s="653"/>
      <c r="PBV2781" s="653"/>
      <c r="PBW2781" s="653"/>
      <c r="PBX2781" s="653"/>
      <c r="PBY2781" s="653"/>
      <c r="PBZ2781" s="653"/>
      <c r="PCA2781" s="653"/>
      <c r="PCB2781" s="653"/>
      <c r="PCC2781" s="653"/>
      <c r="PCD2781" s="653"/>
      <c r="PCE2781" s="653"/>
      <c r="PCF2781" s="653"/>
      <c r="PCG2781" s="653"/>
      <c r="PCH2781" s="653"/>
      <c r="PCI2781" s="653"/>
      <c r="PCJ2781" s="653"/>
      <c r="PCK2781" s="653"/>
      <c r="PCL2781" s="653"/>
      <c r="PCM2781" s="653"/>
      <c r="PCN2781" s="653"/>
      <c r="PCO2781" s="653"/>
      <c r="PCP2781" s="653"/>
      <c r="PCQ2781" s="653"/>
      <c r="PCR2781" s="653"/>
      <c r="PCS2781" s="653"/>
      <c r="PCT2781" s="653"/>
      <c r="PCU2781" s="653"/>
      <c r="PCV2781" s="653"/>
      <c r="PCW2781" s="653"/>
      <c r="PCX2781" s="653"/>
      <c r="PCY2781" s="653"/>
      <c r="PCZ2781" s="653"/>
      <c r="PDA2781" s="653"/>
      <c r="PDB2781" s="653"/>
      <c r="PDC2781" s="653"/>
      <c r="PDD2781" s="653"/>
      <c r="PDE2781" s="653"/>
      <c r="PDF2781" s="653"/>
      <c r="PDG2781" s="653"/>
      <c r="PDH2781" s="653"/>
      <c r="PDI2781" s="653"/>
      <c r="PDJ2781" s="653"/>
      <c r="PDK2781" s="653"/>
      <c r="PDL2781" s="653"/>
      <c r="PDM2781" s="653"/>
      <c r="PDN2781" s="653"/>
      <c r="PDO2781" s="653"/>
      <c r="PDP2781" s="653"/>
      <c r="PDQ2781" s="653"/>
      <c r="PDR2781" s="653"/>
      <c r="PDS2781" s="653"/>
      <c r="PDT2781" s="653"/>
      <c r="PDU2781" s="653"/>
      <c r="PDV2781" s="653"/>
      <c r="PDW2781" s="653"/>
      <c r="PDX2781" s="653"/>
      <c r="PDY2781" s="653"/>
      <c r="PDZ2781" s="653"/>
      <c r="PEA2781" s="653"/>
      <c r="PEB2781" s="653"/>
      <c r="PEC2781" s="653"/>
      <c r="PED2781" s="653"/>
      <c r="PEE2781" s="653"/>
      <c r="PEF2781" s="653"/>
      <c r="PEG2781" s="653"/>
      <c r="PEH2781" s="653"/>
      <c r="PEI2781" s="653"/>
      <c r="PEJ2781" s="653"/>
      <c r="PEK2781" s="653"/>
      <c r="PEL2781" s="653"/>
      <c r="PEM2781" s="653"/>
      <c r="PEN2781" s="653"/>
      <c r="PEO2781" s="653"/>
      <c r="PEP2781" s="653"/>
      <c r="PEQ2781" s="653"/>
      <c r="PER2781" s="653"/>
      <c r="PES2781" s="653"/>
      <c r="PET2781" s="653"/>
      <c r="PEU2781" s="653"/>
      <c r="PEV2781" s="653"/>
      <c r="PEW2781" s="653"/>
      <c r="PEX2781" s="653"/>
      <c r="PEY2781" s="653"/>
      <c r="PEZ2781" s="653"/>
      <c r="PFA2781" s="653"/>
      <c r="PFB2781" s="653"/>
      <c r="PFC2781" s="653"/>
      <c r="PFD2781" s="653"/>
      <c r="PFE2781" s="653"/>
      <c r="PFF2781" s="653"/>
      <c r="PFG2781" s="653"/>
      <c r="PFH2781" s="653"/>
      <c r="PFI2781" s="653"/>
      <c r="PFJ2781" s="653"/>
      <c r="PFK2781" s="653"/>
      <c r="PFL2781" s="653"/>
      <c r="PFM2781" s="653"/>
      <c r="PFN2781" s="653"/>
      <c r="PFO2781" s="653"/>
      <c r="PFP2781" s="653"/>
      <c r="PFQ2781" s="653"/>
      <c r="PFR2781" s="653"/>
      <c r="PFS2781" s="653"/>
      <c r="PFT2781" s="653"/>
      <c r="PFU2781" s="653"/>
      <c r="PFV2781" s="653"/>
      <c r="PFW2781" s="653"/>
      <c r="PFX2781" s="653"/>
      <c r="PFY2781" s="653"/>
      <c r="PFZ2781" s="653"/>
      <c r="PGA2781" s="653"/>
      <c r="PGB2781" s="653"/>
      <c r="PGC2781" s="653"/>
      <c r="PGD2781" s="653"/>
      <c r="PGE2781" s="653"/>
      <c r="PGF2781" s="653"/>
      <c r="PGG2781" s="653"/>
      <c r="PGH2781" s="653"/>
      <c r="PGI2781" s="653"/>
      <c r="PGJ2781" s="653"/>
      <c r="PGK2781" s="653"/>
      <c r="PGL2781" s="653"/>
      <c r="PGM2781" s="653"/>
      <c r="PGN2781" s="653"/>
      <c r="PGO2781" s="653"/>
      <c r="PGP2781" s="653"/>
      <c r="PGQ2781" s="653"/>
      <c r="PGR2781" s="653"/>
      <c r="PGS2781" s="653"/>
      <c r="PGT2781" s="653"/>
      <c r="PGU2781" s="653"/>
      <c r="PGV2781" s="653"/>
      <c r="PGW2781" s="653"/>
      <c r="PGX2781" s="653"/>
      <c r="PGY2781" s="653"/>
      <c r="PGZ2781" s="653"/>
      <c r="PHA2781" s="653"/>
      <c r="PHB2781" s="653"/>
      <c r="PHC2781" s="653"/>
      <c r="PHD2781" s="653"/>
      <c r="PHE2781" s="653"/>
      <c r="PHF2781" s="653"/>
      <c r="PHG2781" s="653"/>
      <c r="PHH2781" s="653"/>
      <c r="PHI2781" s="653"/>
      <c r="PHJ2781" s="653"/>
      <c r="PHK2781" s="653"/>
      <c r="PHL2781" s="653"/>
      <c r="PHM2781" s="653"/>
      <c r="PHN2781" s="653"/>
      <c r="PHO2781" s="653"/>
      <c r="PHP2781" s="653"/>
      <c r="PHQ2781" s="653"/>
      <c r="PHR2781" s="653"/>
      <c r="PHS2781" s="653"/>
      <c r="PHT2781" s="653"/>
      <c r="PHU2781" s="653"/>
      <c r="PHV2781" s="653"/>
      <c r="PHW2781" s="653"/>
      <c r="PHX2781" s="653"/>
      <c r="PHY2781" s="653"/>
      <c r="PHZ2781" s="653"/>
      <c r="PIA2781" s="653"/>
      <c r="PIB2781" s="653"/>
      <c r="PIC2781" s="653"/>
      <c r="PID2781" s="653"/>
      <c r="PIE2781" s="653"/>
      <c r="PIF2781" s="653"/>
      <c r="PIG2781" s="653"/>
      <c r="PIH2781" s="653"/>
      <c r="PII2781" s="653"/>
      <c r="PIJ2781" s="653"/>
      <c r="PIK2781" s="653"/>
      <c r="PIL2781" s="653"/>
      <c r="PIM2781" s="653"/>
      <c r="PIN2781" s="653"/>
      <c r="PIO2781" s="653"/>
      <c r="PIP2781" s="653"/>
      <c r="PIQ2781" s="653"/>
      <c r="PIR2781" s="653"/>
      <c r="PIS2781" s="653"/>
      <c r="PIT2781" s="653"/>
      <c r="PIU2781" s="653"/>
      <c r="PIV2781" s="653"/>
      <c r="PIW2781" s="653"/>
      <c r="PIX2781" s="653"/>
      <c r="PIY2781" s="653"/>
      <c r="PIZ2781" s="653"/>
      <c r="PJA2781" s="653"/>
      <c r="PJB2781" s="653"/>
      <c r="PJC2781" s="653"/>
      <c r="PJD2781" s="653"/>
      <c r="PJE2781" s="653"/>
      <c r="PJF2781" s="653"/>
      <c r="PJG2781" s="653"/>
      <c r="PJH2781" s="653"/>
      <c r="PJI2781" s="653"/>
      <c r="PJJ2781" s="653"/>
      <c r="PJK2781" s="653"/>
      <c r="PJL2781" s="653"/>
      <c r="PJM2781" s="653"/>
      <c r="PJN2781" s="653"/>
      <c r="PJO2781" s="653"/>
      <c r="PJP2781" s="653"/>
      <c r="PJQ2781" s="653"/>
      <c r="PJR2781" s="653"/>
      <c r="PJS2781" s="653"/>
      <c r="PJT2781" s="653"/>
      <c r="PJU2781" s="653"/>
      <c r="PJV2781" s="653"/>
      <c r="PJW2781" s="653"/>
      <c r="PJX2781" s="653"/>
      <c r="PJY2781" s="653"/>
      <c r="PJZ2781" s="653"/>
      <c r="PKA2781" s="653"/>
      <c r="PKB2781" s="653"/>
      <c r="PKC2781" s="653"/>
      <c r="PKD2781" s="653"/>
      <c r="PKE2781" s="653"/>
      <c r="PKF2781" s="653"/>
      <c r="PKG2781" s="653"/>
      <c r="PKH2781" s="653"/>
      <c r="PKI2781" s="653"/>
      <c r="PKJ2781" s="653"/>
      <c r="PKK2781" s="653"/>
      <c r="PKL2781" s="653"/>
      <c r="PKM2781" s="653"/>
      <c r="PKN2781" s="653"/>
      <c r="PKO2781" s="653"/>
      <c r="PKP2781" s="653"/>
      <c r="PKQ2781" s="653"/>
      <c r="PKR2781" s="653"/>
      <c r="PKS2781" s="653"/>
      <c r="PKT2781" s="653"/>
      <c r="PKU2781" s="653"/>
      <c r="PKV2781" s="653"/>
      <c r="PKW2781" s="653"/>
      <c r="PKX2781" s="653"/>
      <c r="PKY2781" s="653"/>
      <c r="PKZ2781" s="653"/>
      <c r="PLA2781" s="653"/>
      <c r="PLB2781" s="653"/>
      <c r="PLC2781" s="653"/>
      <c r="PLD2781" s="653"/>
      <c r="PLE2781" s="653"/>
      <c r="PLF2781" s="653"/>
      <c r="PLG2781" s="653"/>
      <c r="PLH2781" s="653"/>
      <c r="PLI2781" s="653"/>
      <c r="PLJ2781" s="653"/>
      <c r="PLK2781" s="653"/>
      <c r="PLL2781" s="653"/>
      <c r="PLM2781" s="653"/>
      <c r="PLN2781" s="653"/>
      <c r="PLO2781" s="653"/>
      <c r="PLP2781" s="653"/>
      <c r="PLQ2781" s="653"/>
      <c r="PLR2781" s="653"/>
      <c r="PLS2781" s="653"/>
      <c r="PLT2781" s="653"/>
      <c r="PLU2781" s="653"/>
      <c r="PLV2781" s="653"/>
      <c r="PLW2781" s="653"/>
      <c r="PLX2781" s="653"/>
      <c r="PLY2781" s="653"/>
      <c r="PLZ2781" s="653"/>
      <c r="PMA2781" s="653"/>
      <c r="PMB2781" s="653"/>
      <c r="PMC2781" s="653"/>
      <c r="PMD2781" s="653"/>
      <c r="PME2781" s="653"/>
      <c r="PMF2781" s="653"/>
      <c r="PMG2781" s="653"/>
      <c r="PMH2781" s="653"/>
      <c r="PMI2781" s="653"/>
      <c r="PMJ2781" s="653"/>
      <c r="PMK2781" s="653"/>
      <c r="PML2781" s="653"/>
      <c r="PMM2781" s="653"/>
      <c r="PMN2781" s="653"/>
      <c r="PMO2781" s="653"/>
      <c r="PMP2781" s="653"/>
      <c r="PMQ2781" s="653"/>
      <c r="PMR2781" s="653"/>
      <c r="PMS2781" s="653"/>
      <c r="PMT2781" s="653"/>
      <c r="PMU2781" s="653"/>
      <c r="PMV2781" s="653"/>
      <c r="PMW2781" s="653"/>
      <c r="PMX2781" s="653"/>
      <c r="PMY2781" s="653"/>
      <c r="PMZ2781" s="653"/>
      <c r="PNA2781" s="653"/>
      <c r="PNB2781" s="653"/>
      <c r="PNC2781" s="653"/>
      <c r="PND2781" s="653"/>
      <c r="PNE2781" s="653"/>
      <c r="PNF2781" s="653"/>
      <c r="PNG2781" s="653"/>
      <c r="PNH2781" s="653"/>
      <c r="PNI2781" s="653"/>
      <c r="PNJ2781" s="653"/>
      <c r="PNK2781" s="653"/>
      <c r="PNL2781" s="653"/>
      <c r="PNM2781" s="653"/>
      <c r="PNN2781" s="653"/>
      <c r="PNO2781" s="653"/>
      <c r="PNP2781" s="653"/>
      <c r="PNQ2781" s="653"/>
      <c r="PNR2781" s="653"/>
      <c r="PNS2781" s="653"/>
      <c r="PNT2781" s="653"/>
      <c r="PNU2781" s="653"/>
      <c r="PNV2781" s="653"/>
      <c r="PNW2781" s="653"/>
      <c r="PNX2781" s="653"/>
      <c r="PNY2781" s="653"/>
      <c r="PNZ2781" s="653"/>
      <c r="POA2781" s="653"/>
      <c r="POB2781" s="653"/>
      <c r="POC2781" s="653"/>
      <c r="POD2781" s="653"/>
      <c r="POE2781" s="653"/>
      <c r="POF2781" s="653"/>
      <c r="POG2781" s="653"/>
      <c r="POH2781" s="653"/>
      <c r="POI2781" s="653"/>
      <c r="POJ2781" s="653"/>
      <c r="POK2781" s="653"/>
      <c r="POL2781" s="653"/>
      <c r="POM2781" s="653"/>
      <c r="PON2781" s="653"/>
      <c r="POO2781" s="653"/>
      <c r="POP2781" s="653"/>
      <c r="POQ2781" s="653"/>
      <c r="POR2781" s="653"/>
      <c r="POS2781" s="653"/>
      <c r="POT2781" s="653"/>
      <c r="POU2781" s="653"/>
      <c r="POV2781" s="653"/>
      <c r="POW2781" s="653"/>
      <c r="POX2781" s="653"/>
      <c r="POY2781" s="653"/>
      <c r="POZ2781" s="653"/>
      <c r="PPA2781" s="653"/>
      <c r="PPB2781" s="653"/>
      <c r="PPC2781" s="653"/>
      <c r="PPD2781" s="653"/>
      <c r="PPE2781" s="653"/>
      <c r="PPF2781" s="653"/>
      <c r="PPG2781" s="653"/>
      <c r="PPH2781" s="653"/>
      <c r="PPI2781" s="653"/>
      <c r="PPJ2781" s="653"/>
      <c r="PPK2781" s="653"/>
      <c r="PPL2781" s="653"/>
      <c r="PPM2781" s="653"/>
      <c r="PPN2781" s="653"/>
      <c r="PPO2781" s="653"/>
      <c r="PPP2781" s="653"/>
      <c r="PPQ2781" s="653"/>
      <c r="PPR2781" s="653"/>
      <c r="PPS2781" s="653"/>
      <c r="PPT2781" s="653"/>
      <c r="PPU2781" s="653"/>
      <c r="PPV2781" s="653"/>
      <c r="PPW2781" s="653"/>
      <c r="PPX2781" s="653"/>
      <c r="PPY2781" s="653"/>
      <c r="PPZ2781" s="653"/>
      <c r="PQA2781" s="653"/>
      <c r="PQB2781" s="653"/>
      <c r="PQC2781" s="653"/>
      <c r="PQD2781" s="653"/>
      <c r="PQE2781" s="653"/>
      <c r="PQF2781" s="653"/>
      <c r="PQG2781" s="653"/>
      <c r="PQH2781" s="653"/>
      <c r="PQI2781" s="653"/>
      <c r="PQJ2781" s="653"/>
      <c r="PQK2781" s="653"/>
      <c r="PQL2781" s="653"/>
      <c r="PQM2781" s="653"/>
      <c r="PQN2781" s="653"/>
      <c r="PQO2781" s="653"/>
      <c r="PQP2781" s="653"/>
      <c r="PQQ2781" s="653"/>
      <c r="PQR2781" s="653"/>
      <c r="PQS2781" s="653"/>
      <c r="PQT2781" s="653"/>
      <c r="PQU2781" s="653"/>
      <c r="PQV2781" s="653"/>
      <c r="PQW2781" s="653"/>
      <c r="PQX2781" s="653"/>
      <c r="PQY2781" s="653"/>
      <c r="PQZ2781" s="653"/>
      <c r="PRA2781" s="653"/>
      <c r="PRB2781" s="653"/>
      <c r="PRC2781" s="653"/>
      <c r="PRD2781" s="653"/>
      <c r="PRE2781" s="653"/>
      <c r="PRF2781" s="653"/>
      <c r="PRG2781" s="653"/>
      <c r="PRH2781" s="653"/>
      <c r="PRI2781" s="653"/>
      <c r="PRJ2781" s="653"/>
      <c r="PRK2781" s="653"/>
      <c r="PRL2781" s="653"/>
      <c r="PRM2781" s="653"/>
      <c r="PRN2781" s="653"/>
      <c r="PRO2781" s="653"/>
      <c r="PRP2781" s="653"/>
      <c r="PRQ2781" s="653"/>
      <c r="PRR2781" s="653"/>
      <c r="PRS2781" s="653"/>
      <c r="PRT2781" s="653"/>
      <c r="PRU2781" s="653"/>
      <c r="PRV2781" s="653"/>
      <c r="PRW2781" s="653"/>
      <c r="PRX2781" s="653"/>
      <c r="PRY2781" s="653"/>
      <c r="PRZ2781" s="653"/>
      <c r="PSA2781" s="653"/>
      <c r="PSB2781" s="653"/>
      <c r="PSC2781" s="653"/>
      <c r="PSD2781" s="653"/>
      <c r="PSE2781" s="653"/>
      <c r="PSF2781" s="653"/>
      <c r="PSG2781" s="653"/>
      <c r="PSH2781" s="653"/>
      <c r="PSI2781" s="653"/>
      <c r="PSJ2781" s="653"/>
      <c r="PSK2781" s="653"/>
      <c r="PSL2781" s="653"/>
      <c r="PSM2781" s="653"/>
      <c r="PSN2781" s="653"/>
      <c r="PSO2781" s="653"/>
      <c r="PSP2781" s="653"/>
      <c r="PSQ2781" s="653"/>
      <c r="PSR2781" s="653"/>
      <c r="PSS2781" s="653"/>
      <c r="PST2781" s="653"/>
      <c r="PSU2781" s="653"/>
      <c r="PSV2781" s="653"/>
      <c r="PSW2781" s="653"/>
      <c r="PSX2781" s="653"/>
      <c r="PSY2781" s="653"/>
      <c r="PSZ2781" s="653"/>
      <c r="PTA2781" s="653"/>
      <c r="PTB2781" s="653"/>
      <c r="PTC2781" s="653"/>
      <c r="PTD2781" s="653"/>
      <c r="PTE2781" s="653"/>
      <c r="PTF2781" s="653"/>
      <c r="PTG2781" s="653"/>
      <c r="PTH2781" s="653"/>
      <c r="PTI2781" s="653"/>
      <c r="PTJ2781" s="653"/>
      <c r="PTK2781" s="653"/>
      <c r="PTL2781" s="653"/>
      <c r="PTM2781" s="653"/>
      <c r="PTN2781" s="653"/>
      <c r="PTO2781" s="653"/>
      <c r="PTP2781" s="653"/>
      <c r="PTQ2781" s="653"/>
      <c r="PTR2781" s="653"/>
      <c r="PTS2781" s="653"/>
      <c r="PTT2781" s="653"/>
      <c r="PTU2781" s="653"/>
      <c r="PTV2781" s="653"/>
      <c r="PTW2781" s="653"/>
      <c r="PTX2781" s="653"/>
      <c r="PTY2781" s="653"/>
      <c r="PTZ2781" s="653"/>
      <c r="PUA2781" s="653"/>
      <c r="PUB2781" s="653"/>
      <c r="PUC2781" s="653"/>
      <c r="PUD2781" s="653"/>
      <c r="PUE2781" s="653"/>
      <c r="PUF2781" s="653"/>
      <c r="PUG2781" s="653"/>
      <c r="PUH2781" s="653"/>
      <c r="PUI2781" s="653"/>
      <c r="PUJ2781" s="653"/>
      <c r="PUK2781" s="653"/>
      <c r="PUL2781" s="653"/>
      <c r="PUM2781" s="653"/>
      <c r="PUN2781" s="653"/>
      <c r="PUO2781" s="653"/>
      <c r="PUP2781" s="653"/>
      <c r="PUQ2781" s="653"/>
      <c r="PUR2781" s="653"/>
      <c r="PUS2781" s="653"/>
      <c r="PUT2781" s="653"/>
      <c r="PUU2781" s="653"/>
      <c r="PUV2781" s="653"/>
      <c r="PUW2781" s="653"/>
      <c r="PUX2781" s="653"/>
      <c r="PUY2781" s="653"/>
      <c r="PUZ2781" s="653"/>
      <c r="PVA2781" s="653"/>
      <c r="PVB2781" s="653"/>
      <c r="PVC2781" s="653"/>
      <c r="PVD2781" s="653"/>
      <c r="PVE2781" s="653"/>
      <c r="PVF2781" s="653"/>
      <c r="PVG2781" s="653"/>
      <c r="PVH2781" s="653"/>
      <c r="PVI2781" s="653"/>
      <c r="PVJ2781" s="653"/>
      <c r="PVK2781" s="653"/>
      <c r="PVL2781" s="653"/>
      <c r="PVM2781" s="653"/>
      <c r="PVN2781" s="653"/>
      <c r="PVO2781" s="653"/>
      <c r="PVP2781" s="653"/>
      <c r="PVQ2781" s="653"/>
      <c r="PVR2781" s="653"/>
      <c r="PVS2781" s="653"/>
      <c r="PVT2781" s="653"/>
      <c r="PVU2781" s="653"/>
      <c r="PVV2781" s="653"/>
      <c r="PVW2781" s="653"/>
      <c r="PVX2781" s="653"/>
      <c r="PVY2781" s="653"/>
      <c r="PVZ2781" s="653"/>
      <c r="PWA2781" s="653"/>
      <c r="PWB2781" s="653"/>
      <c r="PWC2781" s="653"/>
      <c r="PWD2781" s="653"/>
      <c r="PWE2781" s="653"/>
      <c r="PWF2781" s="653"/>
      <c r="PWG2781" s="653"/>
      <c r="PWH2781" s="653"/>
      <c r="PWI2781" s="653"/>
      <c r="PWJ2781" s="653"/>
      <c r="PWK2781" s="653"/>
      <c r="PWL2781" s="653"/>
      <c r="PWM2781" s="653"/>
      <c r="PWN2781" s="653"/>
      <c r="PWO2781" s="653"/>
      <c r="PWP2781" s="653"/>
      <c r="PWQ2781" s="653"/>
      <c r="PWR2781" s="653"/>
      <c r="PWS2781" s="653"/>
      <c r="PWT2781" s="653"/>
      <c r="PWU2781" s="653"/>
      <c r="PWV2781" s="653"/>
      <c r="PWW2781" s="653"/>
      <c r="PWX2781" s="653"/>
      <c r="PWY2781" s="653"/>
      <c r="PWZ2781" s="653"/>
      <c r="PXA2781" s="653"/>
      <c r="PXB2781" s="653"/>
      <c r="PXC2781" s="653"/>
      <c r="PXD2781" s="653"/>
      <c r="PXE2781" s="653"/>
      <c r="PXF2781" s="653"/>
      <c r="PXG2781" s="653"/>
      <c r="PXH2781" s="653"/>
      <c r="PXI2781" s="653"/>
      <c r="PXJ2781" s="653"/>
      <c r="PXK2781" s="653"/>
      <c r="PXL2781" s="653"/>
      <c r="PXM2781" s="653"/>
      <c r="PXN2781" s="653"/>
      <c r="PXO2781" s="653"/>
      <c r="PXP2781" s="653"/>
      <c r="PXQ2781" s="653"/>
      <c r="PXR2781" s="653"/>
      <c r="PXS2781" s="653"/>
      <c r="PXT2781" s="653"/>
      <c r="PXU2781" s="653"/>
      <c r="PXV2781" s="653"/>
      <c r="PXW2781" s="653"/>
      <c r="PXX2781" s="653"/>
      <c r="PXY2781" s="653"/>
      <c r="PXZ2781" s="653"/>
      <c r="PYA2781" s="653"/>
      <c r="PYB2781" s="653"/>
      <c r="PYC2781" s="653"/>
      <c r="PYD2781" s="653"/>
      <c r="PYE2781" s="653"/>
      <c r="PYF2781" s="653"/>
      <c r="PYG2781" s="653"/>
      <c r="PYH2781" s="653"/>
      <c r="PYI2781" s="653"/>
      <c r="PYJ2781" s="653"/>
      <c r="PYK2781" s="653"/>
      <c r="PYL2781" s="653"/>
      <c r="PYM2781" s="653"/>
      <c r="PYN2781" s="653"/>
      <c r="PYO2781" s="653"/>
      <c r="PYP2781" s="653"/>
      <c r="PYQ2781" s="653"/>
      <c r="PYR2781" s="653"/>
      <c r="PYS2781" s="653"/>
      <c r="PYT2781" s="653"/>
      <c r="PYU2781" s="653"/>
      <c r="PYV2781" s="653"/>
      <c r="PYW2781" s="653"/>
      <c r="PYX2781" s="653"/>
      <c r="PYY2781" s="653"/>
      <c r="PYZ2781" s="653"/>
      <c r="PZA2781" s="653"/>
      <c r="PZB2781" s="653"/>
      <c r="PZC2781" s="653"/>
      <c r="PZD2781" s="653"/>
      <c r="PZE2781" s="653"/>
      <c r="PZF2781" s="653"/>
      <c r="PZG2781" s="653"/>
      <c r="PZH2781" s="653"/>
      <c r="PZI2781" s="653"/>
      <c r="PZJ2781" s="653"/>
      <c r="PZK2781" s="653"/>
      <c r="PZL2781" s="653"/>
      <c r="PZM2781" s="653"/>
      <c r="PZN2781" s="653"/>
      <c r="PZO2781" s="653"/>
      <c r="PZP2781" s="653"/>
      <c r="PZQ2781" s="653"/>
      <c r="PZR2781" s="653"/>
      <c r="PZS2781" s="653"/>
      <c r="PZT2781" s="653"/>
      <c r="PZU2781" s="653"/>
      <c r="PZV2781" s="653"/>
      <c r="PZW2781" s="653"/>
      <c r="PZX2781" s="653"/>
      <c r="PZY2781" s="653"/>
      <c r="PZZ2781" s="653"/>
      <c r="QAA2781" s="653"/>
      <c r="QAB2781" s="653"/>
      <c r="QAC2781" s="653"/>
      <c r="QAD2781" s="653"/>
      <c r="QAE2781" s="653"/>
      <c r="QAF2781" s="653"/>
      <c r="QAG2781" s="653"/>
      <c r="QAH2781" s="653"/>
      <c r="QAI2781" s="653"/>
      <c r="QAJ2781" s="653"/>
      <c r="QAK2781" s="653"/>
      <c r="QAL2781" s="653"/>
      <c r="QAM2781" s="653"/>
      <c r="QAN2781" s="653"/>
      <c r="QAO2781" s="653"/>
      <c r="QAP2781" s="653"/>
      <c r="QAQ2781" s="653"/>
      <c r="QAR2781" s="653"/>
      <c r="QAS2781" s="653"/>
      <c r="QAT2781" s="653"/>
      <c r="QAU2781" s="653"/>
      <c r="QAV2781" s="653"/>
      <c r="QAW2781" s="653"/>
      <c r="QAX2781" s="653"/>
      <c r="QAY2781" s="653"/>
      <c r="QAZ2781" s="653"/>
      <c r="QBA2781" s="653"/>
      <c r="QBB2781" s="653"/>
      <c r="QBC2781" s="653"/>
      <c r="QBD2781" s="653"/>
      <c r="QBE2781" s="653"/>
      <c r="QBF2781" s="653"/>
      <c r="QBG2781" s="653"/>
      <c r="QBH2781" s="653"/>
      <c r="QBI2781" s="653"/>
      <c r="QBJ2781" s="653"/>
      <c r="QBK2781" s="653"/>
      <c r="QBL2781" s="653"/>
      <c r="QBM2781" s="653"/>
      <c r="QBN2781" s="653"/>
      <c r="QBO2781" s="653"/>
      <c r="QBP2781" s="653"/>
      <c r="QBQ2781" s="653"/>
      <c r="QBR2781" s="653"/>
      <c r="QBS2781" s="653"/>
      <c r="QBT2781" s="653"/>
      <c r="QBU2781" s="653"/>
      <c r="QBV2781" s="653"/>
      <c r="QBW2781" s="653"/>
      <c r="QBX2781" s="653"/>
      <c r="QBY2781" s="653"/>
      <c r="QBZ2781" s="653"/>
      <c r="QCA2781" s="653"/>
      <c r="QCB2781" s="653"/>
      <c r="QCC2781" s="653"/>
      <c r="QCD2781" s="653"/>
      <c r="QCE2781" s="653"/>
      <c r="QCF2781" s="653"/>
      <c r="QCG2781" s="653"/>
      <c r="QCH2781" s="653"/>
      <c r="QCI2781" s="653"/>
      <c r="QCJ2781" s="653"/>
      <c r="QCK2781" s="653"/>
      <c r="QCL2781" s="653"/>
      <c r="QCM2781" s="653"/>
      <c r="QCN2781" s="653"/>
      <c r="QCO2781" s="653"/>
      <c r="QCP2781" s="653"/>
      <c r="QCQ2781" s="653"/>
      <c r="QCR2781" s="653"/>
      <c r="QCS2781" s="653"/>
      <c r="QCT2781" s="653"/>
      <c r="QCU2781" s="653"/>
      <c r="QCV2781" s="653"/>
      <c r="QCW2781" s="653"/>
      <c r="QCX2781" s="653"/>
      <c r="QCY2781" s="653"/>
      <c r="QCZ2781" s="653"/>
      <c r="QDA2781" s="653"/>
      <c r="QDB2781" s="653"/>
      <c r="QDC2781" s="653"/>
      <c r="QDD2781" s="653"/>
      <c r="QDE2781" s="653"/>
      <c r="QDF2781" s="653"/>
      <c r="QDG2781" s="653"/>
      <c r="QDH2781" s="653"/>
      <c r="QDI2781" s="653"/>
      <c r="QDJ2781" s="653"/>
      <c r="QDK2781" s="653"/>
      <c r="QDL2781" s="653"/>
      <c r="QDM2781" s="653"/>
      <c r="QDN2781" s="653"/>
      <c r="QDO2781" s="653"/>
      <c r="QDP2781" s="653"/>
      <c r="QDQ2781" s="653"/>
      <c r="QDR2781" s="653"/>
      <c r="QDS2781" s="653"/>
      <c r="QDT2781" s="653"/>
      <c r="QDU2781" s="653"/>
      <c r="QDV2781" s="653"/>
      <c r="QDW2781" s="653"/>
      <c r="QDX2781" s="653"/>
      <c r="QDY2781" s="653"/>
      <c r="QDZ2781" s="653"/>
      <c r="QEA2781" s="653"/>
      <c r="QEB2781" s="653"/>
      <c r="QEC2781" s="653"/>
      <c r="QED2781" s="653"/>
      <c r="QEE2781" s="653"/>
      <c r="QEF2781" s="653"/>
      <c r="QEG2781" s="653"/>
      <c r="QEH2781" s="653"/>
      <c r="QEI2781" s="653"/>
      <c r="QEJ2781" s="653"/>
      <c r="QEK2781" s="653"/>
      <c r="QEL2781" s="653"/>
      <c r="QEM2781" s="653"/>
      <c r="QEN2781" s="653"/>
      <c r="QEO2781" s="653"/>
      <c r="QEP2781" s="653"/>
      <c r="QEQ2781" s="653"/>
      <c r="QER2781" s="653"/>
      <c r="QES2781" s="653"/>
      <c r="QET2781" s="653"/>
      <c r="QEU2781" s="653"/>
      <c r="QEV2781" s="653"/>
      <c r="QEW2781" s="653"/>
      <c r="QEX2781" s="653"/>
      <c r="QEY2781" s="653"/>
      <c r="QEZ2781" s="653"/>
      <c r="QFA2781" s="653"/>
      <c r="QFB2781" s="653"/>
      <c r="QFC2781" s="653"/>
      <c r="QFD2781" s="653"/>
      <c r="QFE2781" s="653"/>
      <c r="QFF2781" s="653"/>
      <c r="QFG2781" s="653"/>
      <c r="QFH2781" s="653"/>
      <c r="QFI2781" s="653"/>
      <c r="QFJ2781" s="653"/>
      <c r="QFK2781" s="653"/>
      <c r="QFL2781" s="653"/>
      <c r="QFM2781" s="653"/>
      <c r="QFN2781" s="653"/>
      <c r="QFO2781" s="653"/>
      <c r="QFP2781" s="653"/>
      <c r="QFQ2781" s="653"/>
      <c r="QFR2781" s="653"/>
      <c r="QFS2781" s="653"/>
      <c r="QFT2781" s="653"/>
      <c r="QFU2781" s="653"/>
      <c r="QFV2781" s="653"/>
      <c r="QFW2781" s="653"/>
      <c r="QFX2781" s="653"/>
      <c r="QFY2781" s="653"/>
      <c r="QFZ2781" s="653"/>
      <c r="QGA2781" s="653"/>
      <c r="QGB2781" s="653"/>
      <c r="QGC2781" s="653"/>
      <c r="QGD2781" s="653"/>
      <c r="QGE2781" s="653"/>
      <c r="QGF2781" s="653"/>
      <c r="QGG2781" s="653"/>
      <c r="QGH2781" s="653"/>
      <c r="QGI2781" s="653"/>
      <c r="QGJ2781" s="653"/>
      <c r="QGK2781" s="653"/>
      <c r="QGL2781" s="653"/>
      <c r="QGM2781" s="653"/>
      <c r="QGN2781" s="653"/>
      <c r="QGO2781" s="653"/>
      <c r="QGP2781" s="653"/>
      <c r="QGQ2781" s="653"/>
      <c r="QGR2781" s="653"/>
      <c r="QGS2781" s="653"/>
      <c r="QGT2781" s="653"/>
      <c r="QGU2781" s="653"/>
      <c r="QGV2781" s="653"/>
      <c r="QGW2781" s="653"/>
      <c r="QGX2781" s="653"/>
      <c r="QGY2781" s="653"/>
      <c r="QGZ2781" s="653"/>
      <c r="QHA2781" s="653"/>
      <c r="QHB2781" s="653"/>
      <c r="QHC2781" s="653"/>
      <c r="QHD2781" s="653"/>
      <c r="QHE2781" s="653"/>
      <c r="QHF2781" s="653"/>
      <c r="QHG2781" s="653"/>
      <c r="QHH2781" s="653"/>
      <c r="QHI2781" s="653"/>
      <c r="QHJ2781" s="653"/>
      <c r="QHK2781" s="653"/>
      <c r="QHL2781" s="653"/>
      <c r="QHM2781" s="653"/>
      <c r="QHN2781" s="653"/>
      <c r="QHO2781" s="653"/>
      <c r="QHP2781" s="653"/>
      <c r="QHQ2781" s="653"/>
      <c r="QHR2781" s="653"/>
      <c r="QHS2781" s="653"/>
      <c r="QHT2781" s="653"/>
      <c r="QHU2781" s="653"/>
      <c r="QHV2781" s="653"/>
      <c r="QHW2781" s="653"/>
      <c r="QHX2781" s="653"/>
      <c r="QHY2781" s="653"/>
      <c r="QHZ2781" s="653"/>
      <c r="QIA2781" s="653"/>
      <c r="QIB2781" s="653"/>
      <c r="QIC2781" s="653"/>
      <c r="QID2781" s="653"/>
      <c r="QIE2781" s="653"/>
      <c r="QIF2781" s="653"/>
      <c r="QIG2781" s="653"/>
      <c r="QIH2781" s="653"/>
      <c r="QII2781" s="653"/>
      <c r="QIJ2781" s="653"/>
      <c r="QIK2781" s="653"/>
      <c r="QIL2781" s="653"/>
      <c r="QIM2781" s="653"/>
      <c r="QIN2781" s="653"/>
      <c r="QIO2781" s="653"/>
      <c r="QIP2781" s="653"/>
      <c r="QIQ2781" s="653"/>
      <c r="QIR2781" s="653"/>
      <c r="QIS2781" s="653"/>
      <c r="QIT2781" s="653"/>
      <c r="QIU2781" s="653"/>
      <c r="QIV2781" s="653"/>
      <c r="QIW2781" s="653"/>
      <c r="QIX2781" s="653"/>
      <c r="QIY2781" s="653"/>
      <c r="QIZ2781" s="653"/>
      <c r="QJA2781" s="653"/>
      <c r="QJB2781" s="653"/>
      <c r="QJC2781" s="653"/>
      <c r="QJD2781" s="653"/>
      <c r="QJE2781" s="653"/>
      <c r="QJF2781" s="653"/>
      <c r="QJG2781" s="653"/>
      <c r="QJH2781" s="653"/>
      <c r="QJI2781" s="653"/>
      <c r="QJJ2781" s="653"/>
      <c r="QJK2781" s="653"/>
      <c r="QJL2781" s="653"/>
      <c r="QJM2781" s="653"/>
      <c r="QJN2781" s="653"/>
      <c r="QJO2781" s="653"/>
      <c r="QJP2781" s="653"/>
      <c r="QJQ2781" s="653"/>
      <c r="QJR2781" s="653"/>
      <c r="QJS2781" s="653"/>
      <c r="QJT2781" s="653"/>
      <c r="QJU2781" s="653"/>
      <c r="QJV2781" s="653"/>
      <c r="QJW2781" s="653"/>
      <c r="QJX2781" s="653"/>
      <c r="QJY2781" s="653"/>
      <c r="QJZ2781" s="653"/>
      <c r="QKA2781" s="653"/>
      <c r="QKB2781" s="653"/>
      <c r="QKC2781" s="653"/>
      <c r="QKD2781" s="653"/>
      <c r="QKE2781" s="653"/>
      <c r="QKF2781" s="653"/>
      <c r="QKG2781" s="653"/>
      <c r="QKH2781" s="653"/>
      <c r="QKI2781" s="653"/>
      <c r="QKJ2781" s="653"/>
      <c r="QKK2781" s="653"/>
      <c r="QKL2781" s="653"/>
      <c r="QKM2781" s="653"/>
      <c r="QKN2781" s="653"/>
      <c r="QKO2781" s="653"/>
      <c r="QKP2781" s="653"/>
      <c r="QKQ2781" s="653"/>
      <c r="QKR2781" s="653"/>
      <c r="QKS2781" s="653"/>
      <c r="QKT2781" s="653"/>
      <c r="QKU2781" s="653"/>
      <c r="QKV2781" s="653"/>
      <c r="QKW2781" s="653"/>
      <c r="QKX2781" s="653"/>
      <c r="QKY2781" s="653"/>
      <c r="QKZ2781" s="653"/>
      <c r="QLA2781" s="653"/>
      <c r="QLB2781" s="653"/>
      <c r="QLC2781" s="653"/>
      <c r="QLD2781" s="653"/>
      <c r="QLE2781" s="653"/>
      <c r="QLF2781" s="653"/>
      <c r="QLG2781" s="653"/>
      <c r="QLH2781" s="653"/>
      <c r="QLI2781" s="653"/>
      <c r="QLJ2781" s="653"/>
      <c r="QLK2781" s="653"/>
      <c r="QLL2781" s="653"/>
      <c r="QLM2781" s="653"/>
      <c r="QLN2781" s="653"/>
      <c r="QLO2781" s="653"/>
      <c r="QLP2781" s="653"/>
      <c r="QLQ2781" s="653"/>
      <c r="QLR2781" s="653"/>
      <c r="QLS2781" s="653"/>
      <c r="QLT2781" s="653"/>
      <c r="QLU2781" s="653"/>
      <c r="QLV2781" s="653"/>
      <c r="QLW2781" s="653"/>
      <c r="QLX2781" s="653"/>
      <c r="QLY2781" s="653"/>
      <c r="QLZ2781" s="653"/>
      <c r="QMA2781" s="653"/>
      <c r="QMB2781" s="653"/>
      <c r="QMC2781" s="653"/>
      <c r="QMD2781" s="653"/>
      <c r="QME2781" s="653"/>
      <c r="QMF2781" s="653"/>
      <c r="QMG2781" s="653"/>
      <c r="QMH2781" s="653"/>
      <c r="QMI2781" s="653"/>
      <c r="QMJ2781" s="653"/>
      <c r="QMK2781" s="653"/>
      <c r="QML2781" s="653"/>
      <c r="QMM2781" s="653"/>
      <c r="QMN2781" s="653"/>
      <c r="QMO2781" s="653"/>
      <c r="QMP2781" s="653"/>
      <c r="QMQ2781" s="653"/>
      <c r="QMR2781" s="653"/>
      <c r="QMS2781" s="653"/>
      <c r="QMT2781" s="653"/>
      <c r="QMU2781" s="653"/>
      <c r="QMV2781" s="653"/>
      <c r="QMW2781" s="653"/>
      <c r="QMX2781" s="653"/>
      <c r="QMY2781" s="653"/>
      <c r="QMZ2781" s="653"/>
      <c r="QNA2781" s="653"/>
      <c r="QNB2781" s="653"/>
      <c r="QNC2781" s="653"/>
      <c r="QND2781" s="653"/>
      <c r="QNE2781" s="653"/>
      <c r="QNF2781" s="653"/>
      <c r="QNG2781" s="653"/>
      <c r="QNH2781" s="653"/>
      <c r="QNI2781" s="653"/>
      <c r="QNJ2781" s="653"/>
      <c r="QNK2781" s="653"/>
      <c r="QNL2781" s="653"/>
      <c r="QNM2781" s="653"/>
      <c r="QNN2781" s="653"/>
      <c r="QNO2781" s="653"/>
      <c r="QNP2781" s="653"/>
      <c r="QNQ2781" s="653"/>
      <c r="QNR2781" s="653"/>
      <c r="QNS2781" s="653"/>
      <c r="QNT2781" s="653"/>
      <c r="QNU2781" s="653"/>
      <c r="QNV2781" s="653"/>
      <c r="QNW2781" s="653"/>
      <c r="QNX2781" s="653"/>
      <c r="QNY2781" s="653"/>
      <c r="QNZ2781" s="653"/>
      <c r="QOA2781" s="653"/>
      <c r="QOB2781" s="653"/>
      <c r="QOC2781" s="653"/>
      <c r="QOD2781" s="653"/>
      <c r="QOE2781" s="653"/>
      <c r="QOF2781" s="653"/>
      <c r="QOG2781" s="653"/>
      <c r="QOH2781" s="653"/>
      <c r="QOI2781" s="653"/>
      <c r="QOJ2781" s="653"/>
      <c r="QOK2781" s="653"/>
      <c r="QOL2781" s="653"/>
      <c r="QOM2781" s="653"/>
      <c r="QON2781" s="653"/>
      <c r="QOO2781" s="653"/>
      <c r="QOP2781" s="653"/>
      <c r="QOQ2781" s="653"/>
      <c r="QOR2781" s="653"/>
      <c r="QOS2781" s="653"/>
      <c r="QOT2781" s="653"/>
      <c r="QOU2781" s="653"/>
      <c r="QOV2781" s="653"/>
      <c r="QOW2781" s="653"/>
      <c r="QOX2781" s="653"/>
      <c r="QOY2781" s="653"/>
      <c r="QOZ2781" s="653"/>
      <c r="QPA2781" s="653"/>
      <c r="QPB2781" s="653"/>
      <c r="QPC2781" s="653"/>
      <c r="QPD2781" s="653"/>
      <c r="QPE2781" s="653"/>
      <c r="QPF2781" s="653"/>
      <c r="QPG2781" s="653"/>
      <c r="QPH2781" s="653"/>
      <c r="QPI2781" s="653"/>
      <c r="QPJ2781" s="653"/>
      <c r="QPK2781" s="653"/>
      <c r="QPL2781" s="653"/>
      <c r="QPM2781" s="653"/>
      <c r="QPN2781" s="653"/>
      <c r="QPO2781" s="653"/>
      <c r="QPP2781" s="653"/>
      <c r="QPQ2781" s="653"/>
      <c r="QPR2781" s="653"/>
      <c r="QPS2781" s="653"/>
      <c r="QPT2781" s="653"/>
      <c r="QPU2781" s="653"/>
      <c r="QPV2781" s="653"/>
      <c r="QPW2781" s="653"/>
      <c r="QPX2781" s="653"/>
      <c r="QPY2781" s="653"/>
      <c r="QPZ2781" s="653"/>
      <c r="QQA2781" s="653"/>
      <c r="QQB2781" s="653"/>
      <c r="QQC2781" s="653"/>
      <c r="QQD2781" s="653"/>
      <c r="QQE2781" s="653"/>
      <c r="QQF2781" s="653"/>
      <c r="QQG2781" s="653"/>
      <c r="QQH2781" s="653"/>
      <c r="QQI2781" s="653"/>
      <c r="QQJ2781" s="653"/>
      <c r="QQK2781" s="653"/>
      <c r="QQL2781" s="653"/>
      <c r="QQM2781" s="653"/>
      <c r="QQN2781" s="653"/>
      <c r="QQO2781" s="653"/>
      <c r="QQP2781" s="653"/>
      <c r="QQQ2781" s="653"/>
      <c r="QQR2781" s="653"/>
      <c r="QQS2781" s="653"/>
      <c r="QQT2781" s="653"/>
      <c r="QQU2781" s="653"/>
      <c r="QQV2781" s="653"/>
      <c r="QQW2781" s="653"/>
      <c r="QQX2781" s="653"/>
      <c r="QQY2781" s="653"/>
      <c r="QQZ2781" s="653"/>
      <c r="QRA2781" s="653"/>
      <c r="QRB2781" s="653"/>
      <c r="QRC2781" s="653"/>
      <c r="QRD2781" s="653"/>
      <c r="QRE2781" s="653"/>
      <c r="QRF2781" s="653"/>
      <c r="QRG2781" s="653"/>
      <c r="QRH2781" s="653"/>
      <c r="QRI2781" s="653"/>
      <c r="QRJ2781" s="653"/>
      <c r="QRK2781" s="653"/>
      <c r="QRL2781" s="653"/>
      <c r="QRM2781" s="653"/>
      <c r="QRN2781" s="653"/>
      <c r="QRO2781" s="653"/>
      <c r="QRP2781" s="653"/>
      <c r="QRQ2781" s="653"/>
      <c r="QRR2781" s="653"/>
      <c r="QRS2781" s="653"/>
      <c r="QRT2781" s="653"/>
      <c r="QRU2781" s="653"/>
      <c r="QRV2781" s="653"/>
      <c r="QRW2781" s="653"/>
      <c r="QRX2781" s="653"/>
      <c r="QRY2781" s="653"/>
      <c r="QRZ2781" s="653"/>
      <c r="QSA2781" s="653"/>
      <c r="QSB2781" s="653"/>
      <c r="QSC2781" s="653"/>
      <c r="QSD2781" s="653"/>
      <c r="QSE2781" s="653"/>
      <c r="QSF2781" s="653"/>
      <c r="QSG2781" s="653"/>
      <c r="QSH2781" s="653"/>
      <c r="QSI2781" s="653"/>
      <c r="QSJ2781" s="653"/>
      <c r="QSK2781" s="653"/>
      <c r="QSL2781" s="653"/>
      <c r="QSM2781" s="653"/>
      <c r="QSN2781" s="653"/>
      <c r="QSO2781" s="653"/>
      <c r="QSP2781" s="653"/>
      <c r="QSQ2781" s="653"/>
      <c r="QSR2781" s="653"/>
      <c r="QSS2781" s="653"/>
      <c r="QST2781" s="653"/>
      <c r="QSU2781" s="653"/>
      <c r="QSV2781" s="653"/>
      <c r="QSW2781" s="653"/>
      <c r="QSX2781" s="653"/>
      <c r="QSY2781" s="653"/>
      <c r="QSZ2781" s="653"/>
      <c r="QTA2781" s="653"/>
      <c r="QTB2781" s="653"/>
      <c r="QTC2781" s="653"/>
      <c r="QTD2781" s="653"/>
      <c r="QTE2781" s="653"/>
      <c r="QTF2781" s="653"/>
      <c r="QTG2781" s="653"/>
      <c r="QTH2781" s="653"/>
      <c r="QTI2781" s="653"/>
      <c r="QTJ2781" s="653"/>
      <c r="QTK2781" s="653"/>
      <c r="QTL2781" s="653"/>
      <c r="QTM2781" s="653"/>
      <c r="QTN2781" s="653"/>
      <c r="QTO2781" s="653"/>
      <c r="QTP2781" s="653"/>
      <c r="QTQ2781" s="653"/>
      <c r="QTR2781" s="653"/>
      <c r="QTS2781" s="653"/>
      <c r="QTT2781" s="653"/>
      <c r="QTU2781" s="653"/>
      <c r="QTV2781" s="653"/>
      <c r="QTW2781" s="653"/>
      <c r="QTX2781" s="653"/>
      <c r="QTY2781" s="653"/>
      <c r="QTZ2781" s="653"/>
      <c r="QUA2781" s="653"/>
      <c r="QUB2781" s="653"/>
      <c r="QUC2781" s="653"/>
      <c r="QUD2781" s="653"/>
      <c r="QUE2781" s="653"/>
      <c r="QUF2781" s="653"/>
      <c r="QUG2781" s="653"/>
      <c r="QUH2781" s="653"/>
      <c r="QUI2781" s="653"/>
      <c r="QUJ2781" s="653"/>
      <c r="QUK2781" s="653"/>
      <c r="QUL2781" s="653"/>
      <c r="QUM2781" s="653"/>
      <c r="QUN2781" s="653"/>
      <c r="QUO2781" s="653"/>
      <c r="QUP2781" s="653"/>
      <c r="QUQ2781" s="653"/>
      <c r="QUR2781" s="653"/>
      <c r="QUS2781" s="653"/>
      <c r="QUT2781" s="653"/>
      <c r="QUU2781" s="653"/>
      <c r="QUV2781" s="653"/>
      <c r="QUW2781" s="653"/>
      <c r="QUX2781" s="653"/>
      <c r="QUY2781" s="653"/>
      <c r="QUZ2781" s="653"/>
      <c r="QVA2781" s="653"/>
      <c r="QVB2781" s="653"/>
      <c r="QVC2781" s="653"/>
      <c r="QVD2781" s="653"/>
      <c r="QVE2781" s="653"/>
      <c r="QVF2781" s="653"/>
      <c r="QVG2781" s="653"/>
      <c r="QVH2781" s="653"/>
      <c r="QVI2781" s="653"/>
      <c r="QVJ2781" s="653"/>
      <c r="QVK2781" s="653"/>
      <c r="QVL2781" s="653"/>
      <c r="QVM2781" s="653"/>
      <c r="QVN2781" s="653"/>
      <c r="QVO2781" s="653"/>
      <c r="QVP2781" s="653"/>
      <c r="QVQ2781" s="653"/>
      <c r="QVR2781" s="653"/>
      <c r="QVS2781" s="653"/>
      <c r="QVT2781" s="653"/>
      <c r="QVU2781" s="653"/>
      <c r="QVV2781" s="653"/>
      <c r="QVW2781" s="653"/>
      <c r="QVX2781" s="653"/>
      <c r="QVY2781" s="653"/>
      <c r="QVZ2781" s="653"/>
      <c r="QWA2781" s="653"/>
      <c r="QWB2781" s="653"/>
      <c r="QWC2781" s="653"/>
      <c r="QWD2781" s="653"/>
      <c r="QWE2781" s="653"/>
      <c r="QWF2781" s="653"/>
      <c r="QWG2781" s="653"/>
      <c r="QWH2781" s="653"/>
      <c r="QWI2781" s="653"/>
      <c r="QWJ2781" s="653"/>
      <c r="QWK2781" s="653"/>
      <c r="QWL2781" s="653"/>
      <c r="QWM2781" s="653"/>
      <c r="QWN2781" s="653"/>
      <c r="QWO2781" s="653"/>
      <c r="QWP2781" s="653"/>
      <c r="QWQ2781" s="653"/>
      <c r="QWR2781" s="653"/>
      <c r="QWS2781" s="653"/>
      <c r="QWT2781" s="653"/>
      <c r="QWU2781" s="653"/>
      <c r="QWV2781" s="653"/>
      <c r="QWW2781" s="653"/>
      <c r="QWX2781" s="653"/>
      <c r="QWY2781" s="653"/>
      <c r="QWZ2781" s="653"/>
      <c r="QXA2781" s="653"/>
      <c r="QXB2781" s="653"/>
      <c r="QXC2781" s="653"/>
      <c r="QXD2781" s="653"/>
      <c r="QXE2781" s="653"/>
      <c r="QXF2781" s="653"/>
      <c r="QXG2781" s="653"/>
      <c r="QXH2781" s="653"/>
      <c r="QXI2781" s="653"/>
      <c r="QXJ2781" s="653"/>
      <c r="QXK2781" s="653"/>
      <c r="QXL2781" s="653"/>
      <c r="QXM2781" s="653"/>
      <c r="QXN2781" s="653"/>
      <c r="QXO2781" s="653"/>
      <c r="QXP2781" s="653"/>
      <c r="QXQ2781" s="653"/>
      <c r="QXR2781" s="653"/>
      <c r="QXS2781" s="653"/>
      <c r="QXT2781" s="653"/>
      <c r="QXU2781" s="653"/>
      <c r="QXV2781" s="653"/>
      <c r="QXW2781" s="653"/>
      <c r="QXX2781" s="653"/>
      <c r="QXY2781" s="653"/>
      <c r="QXZ2781" s="653"/>
      <c r="QYA2781" s="653"/>
      <c r="QYB2781" s="653"/>
      <c r="QYC2781" s="653"/>
      <c r="QYD2781" s="653"/>
      <c r="QYE2781" s="653"/>
      <c r="QYF2781" s="653"/>
      <c r="QYG2781" s="653"/>
      <c r="QYH2781" s="653"/>
      <c r="QYI2781" s="653"/>
      <c r="QYJ2781" s="653"/>
      <c r="QYK2781" s="653"/>
      <c r="QYL2781" s="653"/>
      <c r="QYM2781" s="653"/>
      <c r="QYN2781" s="653"/>
      <c r="QYO2781" s="653"/>
      <c r="QYP2781" s="653"/>
      <c r="QYQ2781" s="653"/>
      <c r="QYR2781" s="653"/>
      <c r="QYS2781" s="653"/>
      <c r="QYT2781" s="653"/>
      <c r="QYU2781" s="653"/>
      <c r="QYV2781" s="653"/>
      <c r="QYW2781" s="653"/>
      <c r="QYX2781" s="653"/>
      <c r="QYY2781" s="653"/>
      <c r="QYZ2781" s="653"/>
      <c r="QZA2781" s="653"/>
      <c r="QZB2781" s="653"/>
      <c r="QZC2781" s="653"/>
      <c r="QZD2781" s="653"/>
      <c r="QZE2781" s="653"/>
      <c r="QZF2781" s="653"/>
      <c r="QZG2781" s="653"/>
      <c r="QZH2781" s="653"/>
      <c r="QZI2781" s="653"/>
      <c r="QZJ2781" s="653"/>
      <c r="QZK2781" s="653"/>
      <c r="QZL2781" s="653"/>
      <c r="QZM2781" s="653"/>
      <c r="QZN2781" s="653"/>
      <c r="QZO2781" s="653"/>
      <c r="QZP2781" s="653"/>
      <c r="QZQ2781" s="653"/>
      <c r="QZR2781" s="653"/>
      <c r="QZS2781" s="653"/>
      <c r="QZT2781" s="653"/>
      <c r="QZU2781" s="653"/>
      <c r="QZV2781" s="653"/>
      <c r="QZW2781" s="653"/>
      <c r="QZX2781" s="653"/>
      <c r="QZY2781" s="653"/>
      <c r="QZZ2781" s="653"/>
      <c r="RAA2781" s="653"/>
      <c r="RAB2781" s="653"/>
      <c r="RAC2781" s="653"/>
      <c r="RAD2781" s="653"/>
      <c r="RAE2781" s="653"/>
      <c r="RAF2781" s="653"/>
      <c r="RAG2781" s="653"/>
      <c r="RAH2781" s="653"/>
      <c r="RAI2781" s="653"/>
      <c r="RAJ2781" s="653"/>
      <c r="RAK2781" s="653"/>
      <c r="RAL2781" s="653"/>
      <c r="RAM2781" s="653"/>
      <c r="RAN2781" s="653"/>
      <c r="RAO2781" s="653"/>
      <c r="RAP2781" s="653"/>
      <c r="RAQ2781" s="653"/>
      <c r="RAR2781" s="653"/>
      <c r="RAS2781" s="653"/>
      <c r="RAT2781" s="653"/>
      <c r="RAU2781" s="653"/>
      <c r="RAV2781" s="653"/>
      <c r="RAW2781" s="653"/>
      <c r="RAX2781" s="653"/>
      <c r="RAY2781" s="653"/>
      <c r="RAZ2781" s="653"/>
      <c r="RBA2781" s="653"/>
      <c r="RBB2781" s="653"/>
      <c r="RBC2781" s="653"/>
      <c r="RBD2781" s="653"/>
      <c r="RBE2781" s="653"/>
      <c r="RBF2781" s="653"/>
      <c r="RBG2781" s="653"/>
      <c r="RBH2781" s="653"/>
      <c r="RBI2781" s="653"/>
      <c r="RBJ2781" s="653"/>
      <c r="RBK2781" s="653"/>
      <c r="RBL2781" s="653"/>
      <c r="RBM2781" s="653"/>
      <c r="RBN2781" s="653"/>
      <c r="RBO2781" s="653"/>
      <c r="RBP2781" s="653"/>
      <c r="RBQ2781" s="653"/>
      <c r="RBR2781" s="653"/>
      <c r="RBS2781" s="653"/>
      <c r="RBT2781" s="653"/>
      <c r="RBU2781" s="653"/>
      <c r="RBV2781" s="653"/>
      <c r="RBW2781" s="653"/>
      <c r="RBX2781" s="653"/>
      <c r="RBY2781" s="653"/>
      <c r="RBZ2781" s="653"/>
      <c r="RCA2781" s="653"/>
      <c r="RCB2781" s="653"/>
      <c r="RCC2781" s="653"/>
      <c r="RCD2781" s="653"/>
      <c r="RCE2781" s="653"/>
      <c r="RCF2781" s="653"/>
      <c r="RCG2781" s="653"/>
      <c r="RCH2781" s="653"/>
      <c r="RCI2781" s="653"/>
      <c r="RCJ2781" s="653"/>
      <c r="RCK2781" s="653"/>
      <c r="RCL2781" s="653"/>
      <c r="RCM2781" s="653"/>
      <c r="RCN2781" s="653"/>
      <c r="RCO2781" s="653"/>
      <c r="RCP2781" s="653"/>
      <c r="RCQ2781" s="653"/>
      <c r="RCR2781" s="653"/>
      <c r="RCS2781" s="653"/>
      <c r="RCT2781" s="653"/>
      <c r="RCU2781" s="653"/>
      <c r="RCV2781" s="653"/>
      <c r="RCW2781" s="653"/>
      <c r="RCX2781" s="653"/>
      <c r="RCY2781" s="653"/>
      <c r="RCZ2781" s="653"/>
      <c r="RDA2781" s="653"/>
      <c r="RDB2781" s="653"/>
      <c r="RDC2781" s="653"/>
      <c r="RDD2781" s="653"/>
      <c r="RDE2781" s="653"/>
      <c r="RDF2781" s="653"/>
      <c r="RDG2781" s="653"/>
      <c r="RDH2781" s="653"/>
      <c r="RDI2781" s="653"/>
      <c r="RDJ2781" s="653"/>
      <c r="RDK2781" s="653"/>
      <c r="RDL2781" s="653"/>
      <c r="RDM2781" s="653"/>
      <c r="RDN2781" s="653"/>
      <c r="RDO2781" s="653"/>
      <c r="RDP2781" s="653"/>
      <c r="RDQ2781" s="653"/>
      <c r="RDR2781" s="653"/>
      <c r="RDS2781" s="653"/>
      <c r="RDT2781" s="653"/>
      <c r="RDU2781" s="653"/>
      <c r="RDV2781" s="653"/>
      <c r="RDW2781" s="653"/>
      <c r="RDX2781" s="653"/>
      <c r="RDY2781" s="653"/>
      <c r="RDZ2781" s="653"/>
      <c r="REA2781" s="653"/>
      <c r="REB2781" s="653"/>
      <c r="REC2781" s="653"/>
      <c r="RED2781" s="653"/>
      <c r="REE2781" s="653"/>
      <c r="REF2781" s="653"/>
      <c r="REG2781" s="653"/>
      <c r="REH2781" s="653"/>
      <c r="REI2781" s="653"/>
      <c r="REJ2781" s="653"/>
      <c r="REK2781" s="653"/>
      <c r="REL2781" s="653"/>
      <c r="REM2781" s="653"/>
      <c r="REN2781" s="653"/>
      <c r="REO2781" s="653"/>
      <c r="REP2781" s="653"/>
      <c r="REQ2781" s="653"/>
      <c r="RER2781" s="653"/>
      <c r="RES2781" s="653"/>
      <c r="RET2781" s="653"/>
      <c r="REU2781" s="653"/>
      <c r="REV2781" s="653"/>
      <c r="REW2781" s="653"/>
      <c r="REX2781" s="653"/>
      <c r="REY2781" s="653"/>
      <c r="REZ2781" s="653"/>
      <c r="RFA2781" s="653"/>
      <c r="RFB2781" s="653"/>
      <c r="RFC2781" s="653"/>
      <c r="RFD2781" s="653"/>
      <c r="RFE2781" s="653"/>
      <c r="RFF2781" s="653"/>
      <c r="RFG2781" s="653"/>
      <c r="RFH2781" s="653"/>
      <c r="RFI2781" s="653"/>
      <c r="RFJ2781" s="653"/>
      <c r="RFK2781" s="653"/>
      <c r="RFL2781" s="653"/>
      <c r="RFM2781" s="653"/>
      <c r="RFN2781" s="653"/>
      <c r="RFO2781" s="653"/>
      <c r="RFP2781" s="653"/>
      <c r="RFQ2781" s="653"/>
      <c r="RFR2781" s="653"/>
      <c r="RFS2781" s="653"/>
      <c r="RFT2781" s="653"/>
      <c r="RFU2781" s="653"/>
      <c r="RFV2781" s="653"/>
      <c r="RFW2781" s="653"/>
      <c r="RFX2781" s="653"/>
      <c r="RFY2781" s="653"/>
      <c r="RFZ2781" s="653"/>
      <c r="RGA2781" s="653"/>
      <c r="RGB2781" s="653"/>
      <c r="RGC2781" s="653"/>
      <c r="RGD2781" s="653"/>
      <c r="RGE2781" s="653"/>
      <c r="RGF2781" s="653"/>
      <c r="RGG2781" s="653"/>
      <c r="RGH2781" s="653"/>
      <c r="RGI2781" s="653"/>
      <c r="RGJ2781" s="653"/>
      <c r="RGK2781" s="653"/>
      <c r="RGL2781" s="653"/>
      <c r="RGM2781" s="653"/>
      <c r="RGN2781" s="653"/>
      <c r="RGO2781" s="653"/>
      <c r="RGP2781" s="653"/>
      <c r="RGQ2781" s="653"/>
      <c r="RGR2781" s="653"/>
      <c r="RGS2781" s="653"/>
      <c r="RGT2781" s="653"/>
      <c r="RGU2781" s="653"/>
      <c r="RGV2781" s="653"/>
      <c r="RGW2781" s="653"/>
      <c r="RGX2781" s="653"/>
      <c r="RGY2781" s="653"/>
      <c r="RGZ2781" s="653"/>
      <c r="RHA2781" s="653"/>
      <c r="RHB2781" s="653"/>
      <c r="RHC2781" s="653"/>
      <c r="RHD2781" s="653"/>
      <c r="RHE2781" s="653"/>
      <c r="RHF2781" s="653"/>
      <c r="RHG2781" s="653"/>
      <c r="RHH2781" s="653"/>
      <c r="RHI2781" s="653"/>
      <c r="RHJ2781" s="653"/>
      <c r="RHK2781" s="653"/>
      <c r="RHL2781" s="653"/>
      <c r="RHM2781" s="653"/>
      <c r="RHN2781" s="653"/>
      <c r="RHO2781" s="653"/>
      <c r="RHP2781" s="653"/>
      <c r="RHQ2781" s="653"/>
      <c r="RHR2781" s="653"/>
      <c r="RHS2781" s="653"/>
      <c r="RHT2781" s="653"/>
      <c r="RHU2781" s="653"/>
      <c r="RHV2781" s="653"/>
      <c r="RHW2781" s="653"/>
      <c r="RHX2781" s="653"/>
      <c r="RHY2781" s="653"/>
      <c r="RHZ2781" s="653"/>
      <c r="RIA2781" s="653"/>
      <c r="RIB2781" s="653"/>
      <c r="RIC2781" s="653"/>
      <c r="RID2781" s="653"/>
      <c r="RIE2781" s="653"/>
      <c r="RIF2781" s="653"/>
      <c r="RIG2781" s="653"/>
      <c r="RIH2781" s="653"/>
      <c r="RII2781" s="653"/>
      <c r="RIJ2781" s="653"/>
      <c r="RIK2781" s="653"/>
      <c r="RIL2781" s="653"/>
      <c r="RIM2781" s="653"/>
      <c r="RIN2781" s="653"/>
      <c r="RIO2781" s="653"/>
      <c r="RIP2781" s="653"/>
      <c r="RIQ2781" s="653"/>
      <c r="RIR2781" s="653"/>
      <c r="RIS2781" s="653"/>
      <c r="RIT2781" s="653"/>
      <c r="RIU2781" s="653"/>
      <c r="RIV2781" s="653"/>
      <c r="RIW2781" s="653"/>
      <c r="RIX2781" s="653"/>
      <c r="RIY2781" s="653"/>
      <c r="RIZ2781" s="653"/>
      <c r="RJA2781" s="653"/>
      <c r="RJB2781" s="653"/>
      <c r="RJC2781" s="653"/>
      <c r="RJD2781" s="653"/>
      <c r="RJE2781" s="653"/>
      <c r="RJF2781" s="653"/>
      <c r="RJG2781" s="653"/>
      <c r="RJH2781" s="653"/>
      <c r="RJI2781" s="653"/>
      <c r="RJJ2781" s="653"/>
      <c r="RJK2781" s="653"/>
      <c r="RJL2781" s="653"/>
      <c r="RJM2781" s="653"/>
      <c r="RJN2781" s="653"/>
      <c r="RJO2781" s="653"/>
      <c r="RJP2781" s="653"/>
      <c r="RJQ2781" s="653"/>
      <c r="RJR2781" s="653"/>
      <c r="RJS2781" s="653"/>
      <c r="RJT2781" s="653"/>
      <c r="RJU2781" s="653"/>
      <c r="RJV2781" s="653"/>
      <c r="RJW2781" s="653"/>
      <c r="RJX2781" s="653"/>
      <c r="RJY2781" s="653"/>
      <c r="RJZ2781" s="653"/>
      <c r="RKA2781" s="653"/>
      <c r="RKB2781" s="653"/>
      <c r="RKC2781" s="653"/>
      <c r="RKD2781" s="653"/>
      <c r="RKE2781" s="653"/>
      <c r="RKF2781" s="653"/>
      <c r="RKG2781" s="653"/>
      <c r="RKH2781" s="653"/>
      <c r="RKI2781" s="653"/>
      <c r="RKJ2781" s="653"/>
      <c r="RKK2781" s="653"/>
      <c r="RKL2781" s="653"/>
      <c r="RKM2781" s="653"/>
      <c r="RKN2781" s="653"/>
      <c r="RKO2781" s="653"/>
      <c r="RKP2781" s="653"/>
      <c r="RKQ2781" s="653"/>
      <c r="RKR2781" s="653"/>
      <c r="RKS2781" s="653"/>
      <c r="RKT2781" s="653"/>
      <c r="RKU2781" s="653"/>
      <c r="RKV2781" s="653"/>
      <c r="RKW2781" s="653"/>
      <c r="RKX2781" s="653"/>
      <c r="RKY2781" s="653"/>
      <c r="RKZ2781" s="653"/>
      <c r="RLA2781" s="653"/>
      <c r="RLB2781" s="653"/>
      <c r="RLC2781" s="653"/>
      <c r="RLD2781" s="653"/>
      <c r="RLE2781" s="653"/>
      <c r="RLF2781" s="653"/>
      <c r="RLG2781" s="653"/>
      <c r="RLH2781" s="653"/>
      <c r="RLI2781" s="653"/>
      <c r="RLJ2781" s="653"/>
      <c r="RLK2781" s="653"/>
      <c r="RLL2781" s="653"/>
      <c r="RLM2781" s="653"/>
      <c r="RLN2781" s="653"/>
      <c r="RLO2781" s="653"/>
      <c r="RLP2781" s="653"/>
      <c r="RLQ2781" s="653"/>
      <c r="RLR2781" s="653"/>
      <c r="RLS2781" s="653"/>
      <c r="RLT2781" s="653"/>
      <c r="RLU2781" s="653"/>
      <c r="RLV2781" s="653"/>
      <c r="RLW2781" s="653"/>
      <c r="RLX2781" s="653"/>
      <c r="RLY2781" s="653"/>
      <c r="RLZ2781" s="653"/>
      <c r="RMA2781" s="653"/>
      <c r="RMB2781" s="653"/>
      <c r="RMC2781" s="653"/>
      <c r="RMD2781" s="653"/>
      <c r="RME2781" s="653"/>
      <c r="RMF2781" s="653"/>
      <c r="RMG2781" s="653"/>
      <c r="RMH2781" s="653"/>
      <c r="RMI2781" s="653"/>
      <c r="RMJ2781" s="653"/>
      <c r="RMK2781" s="653"/>
      <c r="RML2781" s="653"/>
      <c r="RMM2781" s="653"/>
      <c r="RMN2781" s="653"/>
      <c r="RMO2781" s="653"/>
      <c r="RMP2781" s="653"/>
      <c r="RMQ2781" s="653"/>
      <c r="RMR2781" s="653"/>
      <c r="RMS2781" s="653"/>
      <c r="RMT2781" s="653"/>
      <c r="RMU2781" s="653"/>
      <c r="RMV2781" s="653"/>
      <c r="RMW2781" s="653"/>
      <c r="RMX2781" s="653"/>
      <c r="RMY2781" s="653"/>
      <c r="RMZ2781" s="653"/>
      <c r="RNA2781" s="653"/>
      <c r="RNB2781" s="653"/>
      <c r="RNC2781" s="653"/>
      <c r="RND2781" s="653"/>
      <c r="RNE2781" s="653"/>
      <c r="RNF2781" s="653"/>
      <c r="RNG2781" s="653"/>
      <c r="RNH2781" s="653"/>
      <c r="RNI2781" s="653"/>
      <c r="RNJ2781" s="653"/>
      <c r="RNK2781" s="653"/>
      <c r="RNL2781" s="653"/>
      <c r="RNM2781" s="653"/>
      <c r="RNN2781" s="653"/>
      <c r="RNO2781" s="653"/>
      <c r="RNP2781" s="653"/>
      <c r="RNQ2781" s="653"/>
      <c r="RNR2781" s="653"/>
      <c r="RNS2781" s="653"/>
      <c r="RNT2781" s="653"/>
      <c r="RNU2781" s="653"/>
      <c r="RNV2781" s="653"/>
      <c r="RNW2781" s="653"/>
      <c r="RNX2781" s="653"/>
      <c r="RNY2781" s="653"/>
      <c r="RNZ2781" s="653"/>
      <c r="ROA2781" s="653"/>
      <c r="ROB2781" s="653"/>
      <c r="ROC2781" s="653"/>
      <c r="ROD2781" s="653"/>
      <c r="ROE2781" s="653"/>
      <c r="ROF2781" s="653"/>
      <c r="ROG2781" s="653"/>
      <c r="ROH2781" s="653"/>
      <c r="ROI2781" s="653"/>
      <c r="ROJ2781" s="653"/>
      <c r="ROK2781" s="653"/>
      <c r="ROL2781" s="653"/>
      <c r="ROM2781" s="653"/>
      <c r="RON2781" s="653"/>
      <c r="ROO2781" s="653"/>
      <c r="ROP2781" s="653"/>
      <c r="ROQ2781" s="653"/>
      <c r="ROR2781" s="653"/>
      <c r="ROS2781" s="653"/>
      <c r="ROT2781" s="653"/>
      <c r="ROU2781" s="653"/>
      <c r="ROV2781" s="653"/>
      <c r="ROW2781" s="653"/>
      <c r="ROX2781" s="653"/>
      <c r="ROY2781" s="653"/>
      <c r="ROZ2781" s="653"/>
      <c r="RPA2781" s="653"/>
      <c r="RPB2781" s="653"/>
      <c r="RPC2781" s="653"/>
      <c r="RPD2781" s="653"/>
      <c r="RPE2781" s="653"/>
      <c r="RPF2781" s="653"/>
      <c r="RPG2781" s="653"/>
      <c r="RPH2781" s="653"/>
      <c r="RPI2781" s="653"/>
      <c r="RPJ2781" s="653"/>
      <c r="RPK2781" s="653"/>
      <c r="RPL2781" s="653"/>
      <c r="RPM2781" s="653"/>
      <c r="RPN2781" s="653"/>
      <c r="RPO2781" s="653"/>
      <c r="RPP2781" s="653"/>
      <c r="RPQ2781" s="653"/>
      <c r="RPR2781" s="653"/>
      <c r="RPS2781" s="653"/>
      <c r="RPT2781" s="653"/>
      <c r="RPU2781" s="653"/>
      <c r="RPV2781" s="653"/>
      <c r="RPW2781" s="653"/>
      <c r="RPX2781" s="653"/>
      <c r="RPY2781" s="653"/>
      <c r="RPZ2781" s="653"/>
      <c r="RQA2781" s="653"/>
      <c r="RQB2781" s="653"/>
      <c r="RQC2781" s="653"/>
      <c r="RQD2781" s="653"/>
      <c r="RQE2781" s="653"/>
      <c r="RQF2781" s="653"/>
      <c r="RQG2781" s="653"/>
      <c r="RQH2781" s="653"/>
      <c r="RQI2781" s="653"/>
      <c r="RQJ2781" s="653"/>
      <c r="RQK2781" s="653"/>
      <c r="RQL2781" s="653"/>
      <c r="RQM2781" s="653"/>
      <c r="RQN2781" s="653"/>
      <c r="RQO2781" s="653"/>
      <c r="RQP2781" s="653"/>
      <c r="RQQ2781" s="653"/>
      <c r="RQR2781" s="653"/>
      <c r="RQS2781" s="653"/>
      <c r="RQT2781" s="653"/>
      <c r="RQU2781" s="653"/>
      <c r="RQV2781" s="653"/>
      <c r="RQW2781" s="653"/>
      <c r="RQX2781" s="653"/>
      <c r="RQY2781" s="653"/>
      <c r="RQZ2781" s="653"/>
      <c r="RRA2781" s="653"/>
      <c r="RRB2781" s="653"/>
      <c r="RRC2781" s="653"/>
      <c r="RRD2781" s="653"/>
      <c r="RRE2781" s="653"/>
      <c r="RRF2781" s="653"/>
      <c r="RRG2781" s="653"/>
      <c r="RRH2781" s="653"/>
      <c r="RRI2781" s="653"/>
      <c r="RRJ2781" s="653"/>
      <c r="RRK2781" s="653"/>
      <c r="RRL2781" s="653"/>
      <c r="RRM2781" s="653"/>
      <c r="RRN2781" s="653"/>
      <c r="RRO2781" s="653"/>
      <c r="RRP2781" s="653"/>
      <c r="RRQ2781" s="653"/>
      <c r="RRR2781" s="653"/>
      <c r="RRS2781" s="653"/>
      <c r="RRT2781" s="653"/>
      <c r="RRU2781" s="653"/>
      <c r="RRV2781" s="653"/>
      <c r="RRW2781" s="653"/>
      <c r="RRX2781" s="653"/>
      <c r="RRY2781" s="653"/>
      <c r="RRZ2781" s="653"/>
      <c r="RSA2781" s="653"/>
      <c r="RSB2781" s="653"/>
      <c r="RSC2781" s="653"/>
      <c r="RSD2781" s="653"/>
      <c r="RSE2781" s="653"/>
      <c r="RSF2781" s="653"/>
      <c r="RSG2781" s="653"/>
      <c r="RSH2781" s="653"/>
      <c r="RSI2781" s="653"/>
      <c r="RSJ2781" s="653"/>
      <c r="RSK2781" s="653"/>
      <c r="RSL2781" s="653"/>
      <c r="RSM2781" s="653"/>
      <c r="RSN2781" s="653"/>
      <c r="RSO2781" s="653"/>
      <c r="RSP2781" s="653"/>
      <c r="RSQ2781" s="653"/>
      <c r="RSR2781" s="653"/>
      <c r="RSS2781" s="653"/>
      <c r="RST2781" s="653"/>
      <c r="RSU2781" s="653"/>
      <c r="RSV2781" s="653"/>
      <c r="RSW2781" s="653"/>
      <c r="RSX2781" s="653"/>
      <c r="RSY2781" s="653"/>
      <c r="RSZ2781" s="653"/>
      <c r="RTA2781" s="653"/>
      <c r="RTB2781" s="653"/>
      <c r="RTC2781" s="653"/>
      <c r="RTD2781" s="653"/>
      <c r="RTE2781" s="653"/>
      <c r="RTF2781" s="653"/>
      <c r="RTG2781" s="653"/>
      <c r="RTH2781" s="653"/>
      <c r="RTI2781" s="653"/>
      <c r="RTJ2781" s="653"/>
      <c r="RTK2781" s="653"/>
      <c r="RTL2781" s="653"/>
      <c r="RTM2781" s="653"/>
      <c r="RTN2781" s="653"/>
      <c r="RTO2781" s="653"/>
      <c r="RTP2781" s="653"/>
      <c r="RTQ2781" s="653"/>
      <c r="RTR2781" s="653"/>
      <c r="RTS2781" s="653"/>
      <c r="RTT2781" s="653"/>
      <c r="RTU2781" s="653"/>
      <c r="RTV2781" s="653"/>
      <c r="RTW2781" s="653"/>
      <c r="RTX2781" s="653"/>
      <c r="RTY2781" s="653"/>
      <c r="RTZ2781" s="653"/>
      <c r="RUA2781" s="653"/>
      <c r="RUB2781" s="653"/>
      <c r="RUC2781" s="653"/>
      <c r="RUD2781" s="653"/>
      <c r="RUE2781" s="653"/>
      <c r="RUF2781" s="653"/>
      <c r="RUG2781" s="653"/>
      <c r="RUH2781" s="653"/>
      <c r="RUI2781" s="653"/>
      <c r="RUJ2781" s="653"/>
      <c r="RUK2781" s="653"/>
      <c r="RUL2781" s="653"/>
      <c r="RUM2781" s="653"/>
      <c r="RUN2781" s="653"/>
      <c r="RUO2781" s="653"/>
      <c r="RUP2781" s="653"/>
      <c r="RUQ2781" s="653"/>
      <c r="RUR2781" s="653"/>
      <c r="RUS2781" s="653"/>
      <c r="RUT2781" s="653"/>
      <c r="RUU2781" s="653"/>
      <c r="RUV2781" s="653"/>
      <c r="RUW2781" s="653"/>
      <c r="RUX2781" s="653"/>
      <c r="RUY2781" s="653"/>
      <c r="RUZ2781" s="653"/>
      <c r="RVA2781" s="653"/>
      <c r="RVB2781" s="653"/>
      <c r="RVC2781" s="653"/>
      <c r="RVD2781" s="653"/>
      <c r="RVE2781" s="653"/>
      <c r="RVF2781" s="653"/>
      <c r="RVG2781" s="653"/>
      <c r="RVH2781" s="653"/>
      <c r="RVI2781" s="653"/>
      <c r="RVJ2781" s="653"/>
      <c r="RVK2781" s="653"/>
      <c r="RVL2781" s="653"/>
      <c r="RVM2781" s="653"/>
      <c r="RVN2781" s="653"/>
      <c r="RVO2781" s="653"/>
      <c r="RVP2781" s="653"/>
      <c r="RVQ2781" s="653"/>
      <c r="RVR2781" s="653"/>
      <c r="RVS2781" s="653"/>
      <c r="RVT2781" s="653"/>
      <c r="RVU2781" s="653"/>
      <c r="RVV2781" s="653"/>
      <c r="RVW2781" s="653"/>
      <c r="RVX2781" s="653"/>
      <c r="RVY2781" s="653"/>
      <c r="RVZ2781" s="653"/>
      <c r="RWA2781" s="653"/>
      <c r="RWB2781" s="653"/>
      <c r="RWC2781" s="653"/>
      <c r="RWD2781" s="653"/>
      <c r="RWE2781" s="653"/>
      <c r="RWF2781" s="653"/>
      <c r="RWG2781" s="653"/>
      <c r="RWH2781" s="653"/>
      <c r="RWI2781" s="653"/>
      <c r="RWJ2781" s="653"/>
      <c r="RWK2781" s="653"/>
      <c r="RWL2781" s="653"/>
      <c r="RWM2781" s="653"/>
      <c r="RWN2781" s="653"/>
      <c r="RWO2781" s="653"/>
      <c r="RWP2781" s="653"/>
      <c r="RWQ2781" s="653"/>
      <c r="RWR2781" s="653"/>
      <c r="RWS2781" s="653"/>
      <c r="RWT2781" s="653"/>
      <c r="RWU2781" s="653"/>
      <c r="RWV2781" s="653"/>
      <c r="RWW2781" s="653"/>
      <c r="RWX2781" s="653"/>
      <c r="RWY2781" s="653"/>
      <c r="RWZ2781" s="653"/>
      <c r="RXA2781" s="653"/>
      <c r="RXB2781" s="653"/>
      <c r="RXC2781" s="653"/>
      <c r="RXD2781" s="653"/>
      <c r="RXE2781" s="653"/>
      <c r="RXF2781" s="653"/>
      <c r="RXG2781" s="653"/>
      <c r="RXH2781" s="653"/>
      <c r="RXI2781" s="653"/>
      <c r="RXJ2781" s="653"/>
      <c r="RXK2781" s="653"/>
      <c r="RXL2781" s="653"/>
      <c r="RXM2781" s="653"/>
      <c r="RXN2781" s="653"/>
      <c r="RXO2781" s="653"/>
      <c r="RXP2781" s="653"/>
      <c r="RXQ2781" s="653"/>
      <c r="RXR2781" s="653"/>
      <c r="RXS2781" s="653"/>
      <c r="RXT2781" s="653"/>
      <c r="RXU2781" s="653"/>
      <c r="RXV2781" s="653"/>
      <c r="RXW2781" s="653"/>
      <c r="RXX2781" s="653"/>
      <c r="RXY2781" s="653"/>
      <c r="RXZ2781" s="653"/>
      <c r="RYA2781" s="653"/>
      <c r="RYB2781" s="653"/>
      <c r="RYC2781" s="653"/>
      <c r="RYD2781" s="653"/>
      <c r="RYE2781" s="653"/>
      <c r="RYF2781" s="653"/>
      <c r="RYG2781" s="653"/>
      <c r="RYH2781" s="653"/>
      <c r="RYI2781" s="653"/>
      <c r="RYJ2781" s="653"/>
      <c r="RYK2781" s="653"/>
      <c r="RYL2781" s="653"/>
      <c r="RYM2781" s="653"/>
      <c r="RYN2781" s="653"/>
      <c r="RYO2781" s="653"/>
      <c r="RYP2781" s="653"/>
      <c r="RYQ2781" s="653"/>
      <c r="RYR2781" s="653"/>
      <c r="RYS2781" s="653"/>
      <c r="RYT2781" s="653"/>
      <c r="RYU2781" s="653"/>
      <c r="RYV2781" s="653"/>
      <c r="RYW2781" s="653"/>
      <c r="RYX2781" s="653"/>
      <c r="RYY2781" s="653"/>
      <c r="RYZ2781" s="653"/>
      <c r="RZA2781" s="653"/>
      <c r="RZB2781" s="653"/>
      <c r="RZC2781" s="653"/>
      <c r="RZD2781" s="653"/>
      <c r="RZE2781" s="653"/>
      <c r="RZF2781" s="653"/>
      <c r="RZG2781" s="653"/>
      <c r="RZH2781" s="653"/>
      <c r="RZI2781" s="653"/>
      <c r="RZJ2781" s="653"/>
      <c r="RZK2781" s="653"/>
      <c r="RZL2781" s="653"/>
      <c r="RZM2781" s="653"/>
      <c r="RZN2781" s="653"/>
      <c r="RZO2781" s="653"/>
      <c r="RZP2781" s="653"/>
      <c r="RZQ2781" s="653"/>
      <c r="RZR2781" s="653"/>
      <c r="RZS2781" s="653"/>
      <c r="RZT2781" s="653"/>
      <c r="RZU2781" s="653"/>
      <c r="RZV2781" s="653"/>
      <c r="RZW2781" s="653"/>
      <c r="RZX2781" s="653"/>
      <c r="RZY2781" s="653"/>
      <c r="RZZ2781" s="653"/>
      <c r="SAA2781" s="653"/>
      <c r="SAB2781" s="653"/>
      <c r="SAC2781" s="653"/>
      <c r="SAD2781" s="653"/>
      <c r="SAE2781" s="653"/>
      <c r="SAF2781" s="653"/>
      <c r="SAG2781" s="653"/>
      <c r="SAH2781" s="653"/>
      <c r="SAI2781" s="653"/>
      <c r="SAJ2781" s="653"/>
      <c r="SAK2781" s="653"/>
      <c r="SAL2781" s="653"/>
      <c r="SAM2781" s="653"/>
      <c r="SAN2781" s="653"/>
      <c r="SAO2781" s="653"/>
      <c r="SAP2781" s="653"/>
      <c r="SAQ2781" s="653"/>
      <c r="SAR2781" s="653"/>
      <c r="SAS2781" s="653"/>
      <c r="SAT2781" s="653"/>
      <c r="SAU2781" s="653"/>
      <c r="SAV2781" s="653"/>
      <c r="SAW2781" s="653"/>
      <c r="SAX2781" s="653"/>
      <c r="SAY2781" s="653"/>
      <c r="SAZ2781" s="653"/>
      <c r="SBA2781" s="653"/>
      <c r="SBB2781" s="653"/>
      <c r="SBC2781" s="653"/>
      <c r="SBD2781" s="653"/>
      <c r="SBE2781" s="653"/>
      <c r="SBF2781" s="653"/>
      <c r="SBG2781" s="653"/>
      <c r="SBH2781" s="653"/>
      <c r="SBI2781" s="653"/>
      <c r="SBJ2781" s="653"/>
      <c r="SBK2781" s="653"/>
      <c r="SBL2781" s="653"/>
      <c r="SBM2781" s="653"/>
      <c r="SBN2781" s="653"/>
      <c r="SBO2781" s="653"/>
      <c r="SBP2781" s="653"/>
      <c r="SBQ2781" s="653"/>
      <c r="SBR2781" s="653"/>
      <c r="SBS2781" s="653"/>
      <c r="SBT2781" s="653"/>
      <c r="SBU2781" s="653"/>
      <c r="SBV2781" s="653"/>
      <c r="SBW2781" s="653"/>
      <c r="SBX2781" s="653"/>
      <c r="SBY2781" s="653"/>
      <c r="SBZ2781" s="653"/>
      <c r="SCA2781" s="653"/>
      <c r="SCB2781" s="653"/>
      <c r="SCC2781" s="653"/>
      <c r="SCD2781" s="653"/>
      <c r="SCE2781" s="653"/>
      <c r="SCF2781" s="653"/>
      <c r="SCG2781" s="653"/>
      <c r="SCH2781" s="653"/>
      <c r="SCI2781" s="653"/>
      <c r="SCJ2781" s="653"/>
      <c r="SCK2781" s="653"/>
      <c r="SCL2781" s="653"/>
      <c r="SCM2781" s="653"/>
      <c r="SCN2781" s="653"/>
      <c r="SCO2781" s="653"/>
      <c r="SCP2781" s="653"/>
      <c r="SCQ2781" s="653"/>
      <c r="SCR2781" s="653"/>
      <c r="SCS2781" s="653"/>
      <c r="SCT2781" s="653"/>
      <c r="SCU2781" s="653"/>
      <c r="SCV2781" s="653"/>
      <c r="SCW2781" s="653"/>
      <c r="SCX2781" s="653"/>
      <c r="SCY2781" s="653"/>
      <c r="SCZ2781" s="653"/>
      <c r="SDA2781" s="653"/>
      <c r="SDB2781" s="653"/>
      <c r="SDC2781" s="653"/>
      <c r="SDD2781" s="653"/>
      <c r="SDE2781" s="653"/>
      <c r="SDF2781" s="653"/>
      <c r="SDG2781" s="653"/>
      <c r="SDH2781" s="653"/>
      <c r="SDI2781" s="653"/>
      <c r="SDJ2781" s="653"/>
      <c r="SDK2781" s="653"/>
      <c r="SDL2781" s="653"/>
      <c r="SDM2781" s="653"/>
      <c r="SDN2781" s="653"/>
      <c r="SDO2781" s="653"/>
      <c r="SDP2781" s="653"/>
      <c r="SDQ2781" s="653"/>
      <c r="SDR2781" s="653"/>
      <c r="SDS2781" s="653"/>
      <c r="SDT2781" s="653"/>
      <c r="SDU2781" s="653"/>
      <c r="SDV2781" s="653"/>
      <c r="SDW2781" s="653"/>
      <c r="SDX2781" s="653"/>
      <c r="SDY2781" s="653"/>
      <c r="SDZ2781" s="653"/>
      <c r="SEA2781" s="653"/>
      <c r="SEB2781" s="653"/>
      <c r="SEC2781" s="653"/>
      <c r="SED2781" s="653"/>
      <c r="SEE2781" s="653"/>
      <c r="SEF2781" s="653"/>
      <c r="SEG2781" s="653"/>
      <c r="SEH2781" s="653"/>
      <c r="SEI2781" s="653"/>
      <c r="SEJ2781" s="653"/>
      <c r="SEK2781" s="653"/>
      <c r="SEL2781" s="653"/>
      <c r="SEM2781" s="653"/>
      <c r="SEN2781" s="653"/>
      <c r="SEO2781" s="653"/>
      <c r="SEP2781" s="653"/>
      <c r="SEQ2781" s="653"/>
      <c r="SER2781" s="653"/>
      <c r="SES2781" s="653"/>
      <c r="SET2781" s="653"/>
      <c r="SEU2781" s="653"/>
      <c r="SEV2781" s="653"/>
      <c r="SEW2781" s="653"/>
      <c r="SEX2781" s="653"/>
      <c r="SEY2781" s="653"/>
      <c r="SEZ2781" s="653"/>
      <c r="SFA2781" s="653"/>
      <c r="SFB2781" s="653"/>
      <c r="SFC2781" s="653"/>
      <c r="SFD2781" s="653"/>
      <c r="SFE2781" s="653"/>
      <c r="SFF2781" s="653"/>
      <c r="SFG2781" s="653"/>
      <c r="SFH2781" s="653"/>
      <c r="SFI2781" s="653"/>
      <c r="SFJ2781" s="653"/>
      <c r="SFK2781" s="653"/>
      <c r="SFL2781" s="653"/>
      <c r="SFM2781" s="653"/>
      <c r="SFN2781" s="653"/>
      <c r="SFO2781" s="653"/>
      <c r="SFP2781" s="653"/>
      <c r="SFQ2781" s="653"/>
      <c r="SFR2781" s="653"/>
      <c r="SFS2781" s="653"/>
      <c r="SFT2781" s="653"/>
      <c r="SFU2781" s="653"/>
      <c r="SFV2781" s="653"/>
      <c r="SFW2781" s="653"/>
      <c r="SFX2781" s="653"/>
      <c r="SFY2781" s="653"/>
      <c r="SFZ2781" s="653"/>
      <c r="SGA2781" s="653"/>
      <c r="SGB2781" s="653"/>
      <c r="SGC2781" s="653"/>
      <c r="SGD2781" s="653"/>
      <c r="SGE2781" s="653"/>
      <c r="SGF2781" s="653"/>
      <c r="SGG2781" s="653"/>
      <c r="SGH2781" s="653"/>
      <c r="SGI2781" s="653"/>
      <c r="SGJ2781" s="653"/>
      <c r="SGK2781" s="653"/>
      <c r="SGL2781" s="653"/>
      <c r="SGM2781" s="653"/>
      <c r="SGN2781" s="653"/>
      <c r="SGO2781" s="653"/>
      <c r="SGP2781" s="653"/>
      <c r="SGQ2781" s="653"/>
      <c r="SGR2781" s="653"/>
      <c r="SGS2781" s="653"/>
      <c r="SGT2781" s="653"/>
      <c r="SGU2781" s="653"/>
      <c r="SGV2781" s="653"/>
      <c r="SGW2781" s="653"/>
      <c r="SGX2781" s="653"/>
      <c r="SGY2781" s="653"/>
      <c r="SGZ2781" s="653"/>
      <c r="SHA2781" s="653"/>
      <c r="SHB2781" s="653"/>
      <c r="SHC2781" s="653"/>
      <c r="SHD2781" s="653"/>
      <c r="SHE2781" s="653"/>
      <c r="SHF2781" s="653"/>
      <c r="SHG2781" s="653"/>
      <c r="SHH2781" s="653"/>
      <c r="SHI2781" s="653"/>
      <c r="SHJ2781" s="653"/>
      <c r="SHK2781" s="653"/>
      <c r="SHL2781" s="653"/>
      <c r="SHM2781" s="653"/>
      <c r="SHN2781" s="653"/>
      <c r="SHO2781" s="653"/>
      <c r="SHP2781" s="653"/>
      <c r="SHQ2781" s="653"/>
      <c r="SHR2781" s="653"/>
      <c r="SHS2781" s="653"/>
      <c r="SHT2781" s="653"/>
      <c r="SHU2781" s="653"/>
      <c r="SHV2781" s="653"/>
      <c r="SHW2781" s="653"/>
      <c r="SHX2781" s="653"/>
      <c r="SHY2781" s="653"/>
      <c r="SHZ2781" s="653"/>
      <c r="SIA2781" s="653"/>
      <c r="SIB2781" s="653"/>
      <c r="SIC2781" s="653"/>
      <c r="SID2781" s="653"/>
      <c r="SIE2781" s="653"/>
      <c r="SIF2781" s="653"/>
      <c r="SIG2781" s="653"/>
      <c r="SIH2781" s="653"/>
      <c r="SII2781" s="653"/>
      <c r="SIJ2781" s="653"/>
      <c r="SIK2781" s="653"/>
      <c r="SIL2781" s="653"/>
      <c r="SIM2781" s="653"/>
      <c r="SIN2781" s="653"/>
      <c r="SIO2781" s="653"/>
      <c r="SIP2781" s="653"/>
      <c r="SIQ2781" s="653"/>
      <c r="SIR2781" s="653"/>
      <c r="SIS2781" s="653"/>
      <c r="SIT2781" s="653"/>
      <c r="SIU2781" s="653"/>
      <c r="SIV2781" s="653"/>
      <c r="SIW2781" s="653"/>
      <c r="SIX2781" s="653"/>
      <c r="SIY2781" s="653"/>
      <c r="SIZ2781" s="653"/>
      <c r="SJA2781" s="653"/>
      <c r="SJB2781" s="653"/>
      <c r="SJC2781" s="653"/>
      <c r="SJD2781" s="653"/>
      <c r="SJE2781" s="653"/>
      <c r="SJF2781" s="653"/>
      <c r="SJG2781" s="653"/>
      <c r="SJH2781" s="653"/>
      <c r="SJI2781" s="653"/>
      <c r="SJJ2781" s="653"/>
      <c r="SJK2781" s="653"/>
      <c r="SJL2781" s="653"/>
      <c r="SJM2781" s="653"/>
      <c r="SJN2781" s="653"/>
      <c r="SJO2781" s="653"/>
      <c r="SJP2781" s="653"/>
      <c r="SJQ2781" s="653"/>
      <c r="SJR2781" s="653"/>
      <c r="SJS2781" s="653"/>
      <c r="SJT2781" s="653"/>
      <c r="SJU2781" s="653"/>
      <c r="SJV2781" s="653"/>
      <c r="SJW2781" s="653"/>
      <c r="SJX2781" s="653"/>
      <c r="SJY2781" s="653"/>
      <c r="SJZ2781" s="653"/>
      <c r="SKA2781" s="653"/>
      <c r="SKB2781" s="653"/>
      <c r="SKC2781" s="653"/>
      <c r="SKD2781" s="653"/>
      <c r="SKE2781" s="653"/>
      <c r="SKF2781" s="653"/>
      <c r="SKG2781" s="653"/>
      <c r="SKH2781" s="653"/>
      <c r="SKI2781" s="653"/>
      <c r="SKJ2781" s="653"/>
      <c r="SKK2781" s="653"/>
      <c r="SKL2781" s="653"/>
      <c r="SKM2781" s="653"/>
      <c r="SKN2781" s="653"/>
      <c r="SKO2781" s="653"/>
      <c r="SKP2781" s="653"/>
      <c r="SKQ2781" s="653"/>
      <c r="SKR2781" s="653"/>
      <c r="SKS2781" s="653"/>
      <c r="SKT2781" s="653"/>
      <c r="SKU2781" s="653"/>
      <c r="SKV2781" s="653"/>
      <c r="SKW2781" s="653"/>
      <c r="SKX2781" s="653"/>
      <c r="SKY2781" s="653"/>
      <c r="SKZ2781" s="653"/>
      <c r="SLA2781" s="653"/>
      <c r="SLB2781" s="653"/>
      <c r="SLC2781" s="653"/>
      <c r="SLD2781" s="653"/>
      <c r="SLE2781" s="653"/>
      <c r="SLF2781" s="653"/>
      <c r="SLG2781" s="653"/>
      <c r="SLH2781" s="653"/>
      <c r="SLI2781" s="653"/>
      <c r="SLJ2781" s="653"/>
      <c r="SLK2781" s="653"/>
      <c r="SLL2781" s="653"/>
      <c r="SLM2781" s="653"/>
      <c r="SLN2781" s="653"/>
      <c r="SLO2781" s="653"/>
      <c r="SLP2781" s="653"/>
      <c r="SLQ2781" s="653"/>
      <c r="SLR2781" s="653"/>
      <c r="SLS2781" s="653"/>
      <c r="SLT2781" s="653"/>
      <c r="SLU2781" s="653"/>
      <c r="SLV2781" s="653"/>
      <c r="SLW2781" s="653"/>
      <c r="SLX2781" s="653"/>
      <c r="SLY2781" s="653"/>
      <c r="SLZ2781" s="653"/>
      <c r="SMA2781" s="653"/>
      <c r="SMB2781" s="653"/>
      <c r="SMC2781" s="653"/>
      <c r="SMD2781" s="653"/>
      <c r="SME2781" s="653"/>
      <c r="SMF2781" s="653"/>
      <c r="SMG2781" s="653"/>
      <c r="SMH2781" s="653"/>
      <c r="SMI2781" s="653"/>
      <c r="SMJ2781" s="653"/>
      <c r="SMK2781" s="653"/>
      <c r="SML2781" s="653"/>
      <c r="SMM2781" s="653"/>
      <c r="SMN2781" s="653"/>
      <c r="SMO2781" s="653"/>
      <c r="SMP2781" s="653"/>
      <c r="SMQ2781" s="653"/>
      <c r="SMR2781" s="653"/>
      <c r="SMS2781" s="653"/>
      <c r="SMT2781" s="653"/>
      <c r="SMU2781" s="653"/>
      <c r="SMV2781" s="653"/>
      <c r="SMW2781" s="653"/>
      <c r="SMX2781" s="653"/>
      <c r="SMY2781" s="653"/>
      <c r="SMZ2781" s="653"/>
      <c r="SNA2781" s="653"/>
      <c r="SNB2781" s="653"/>
      <c r="SNC2781" s="653"/>
      <c r="SND2781" s="653"/>
      <c r="SNE2781" s="653"/>
      <c r="SNF2781" s="653"/>
      <c r="SNG2781" s="653"/>
      <c r="SNH2781" s="653"/>
      <c r="SNI2781" s="653"/>
      <c r="SNJ2781" s="653"/>
      <c r="SNK2781" s="653"/>
      <c r="SNL2781" s="653"/>
      <c r="SNM2781" s="653"/>
      <c r="SNN2781" s="653"/>
      <c r="SNO2781" s="653"/>
      <c r="SNP2781" s="653"/>
      <c r="SNQ2781" s="653"/>
      <c r="SNR2781" s="653"/>
      <c r="SNS2781" s="653"/>
      <c r="SNT2781" s="653"/>
      <c r="SNU2781" s="653"/>
      <c r="SNV2781" s="653"/>
      <c r="SNW2781" s="653"/>
      <c r="SNX2781" s="653"/>
      <c r="SNY2781" s="653"/>
      <c r="SNZ2781" s="653"/>
      <c r="SOA2781" s="653"/>
      <c r="SOB2781" s="653"/>
      <c r="SOC2781" s="653"/>
      <c r="SOD2781" s="653"/>
      <c r="SOE2781" s="653"/>
      <c r="SOF2781" s="653"/>
      <c r="SOG2781" s="653"/>
      <c r="SOH2781" s="653"/>
      <c r="SOI2781" s="653"/>
      <c r="SOJ2781" s="653"/>
      <c r="SOK2781" s="653"/>
      <c r="SOL2781" s="653"/>
      <c r="SOM2781" s="653"/>
      <c r="SON2781" s="653"/>
      <c r="SOO2781" s="653"/>
      <c r="SOP2781" s="653"/>
      <c r="SOQ2781" s="653"/>
      <c r="SOR2781" s="653"/>
      <c r="SOS2781" s="653"/>
      <c r="SOT2781" s="653"/>
      <c r="SOU2781" s="653"/>
      <c r="SOV2781" s="653"/>
      <c r="SOW2781" s="653"/>
      <c r="SOX2781" s="653"/>
      <c r="SOY2781" s="653"/>
      <c r="SOZ2781" s="653"/>
      <c r="SPA2781" s="653"/>
      <c r="SPB2781" s="653"/>
      <c r="SPC2781" s="653"/>
      <c r="SPD2781" s="653"/>
      <c r="SPE2781" s="653"/>
      <c r="SPF2781" s="653"/>
      <c r="SPG2781" s="653"/>
      <c r="SPH2781" s="653"/>
      <c r="SPI2781" s="653"/>
      <c r="SPJ2781" s="653"/>
      <c r="SPK2781" s="653"/>
      <c r="SPL2781" s="653"/>
      <c r="SPM2781" s="653"/>
      <c r="SPN2781" s="653"/>
      <c r="SPO2781" s="653"/>
      <c r="SPP2781" s="653"/>
      <c r="SPQ2781" s="653"/>
      <c r="SPR2781" s="653"/>
      <c r="SPS2781" s="653"/>
      <c r="SPT2781" s="653"/>
      <c r="SPU2781" s="653"/>
      <c r="SPV2781" s="653"/>
      <c r="SPW2781" s="653"/>
      <c r="SPX2781" s="653"/>
      <c r="SPY2781" s="653"/>
      <c r="SPZ2781" s="653"/>
      <c r="SQA2781" s="653"/>
      <c r="SQB2781" s="653"/>
      <c r="SQC2781" s="653"/>
      <c r="SQD2781" s="653"/>
      <c r="SQE2781" s="653"/>
      <c r="SQF2781" s="653"/>
      <c r="SQG2781" s="653"/>
      <c r="SQH2781" s="653"/>
      <c r="SQI2781" s="653"/>
      <c r="SQJ2781" s="653"/>
      <c r="SQK2781" s="653"/>
      <c r="SQL2781" s="653"/>
      <c r="SQM2781" s="653"/>
      <c r="SQN2781" s="653"/>
      <c r="SQO2781" s="653"/>
      <c r="SQP2781" s="653"/>
      <c r="SQQ2781" s="653"/>
      <c r="SQR2781" s="653"/>
      <c r="SQS2781" s="653"/>
      <c r="SQT2781" s="653"/>
      <c r="SQU2781" s="653"/>
      <c r="SQV2781" s="653"/>
      <c r="SQW2781" s="653"/>
      <c r="SQX2781" s="653"/>
      <c r="SQY2781" s="653"/>
      <c r="SQZ2781" s="653"/>
      <c r="SRA2781" s="653"/>
      <c r="SRB2781" s="653"/>
      <c r="SRC2781" s="653"/>
      <c r="SRD2781" s="653"/>
      <c r="SRE2781" s="653"/>
      <c r="SRF2781" s="653"/>
      <c r="SRG2781" s="653"/>
      <c r="SRH2781" s="653"/>
      <c r="SRI2781" s="653"/>
      <c r="SRJ2781" s="653"/>
      <c r="SRK2781" s="653"/>
      <c r="SRL2781" s="653"/>
      <c r="SRM2781" s="653"/>
      <c r="SRN2781" s="653"/>
      <c r="SRO2781" s="653"/>
      <c r="SRP2781" s="653"/>
      <c r="SRQ2781" s="653"/>
      <c r="SRR2781" s="653"/>
      <c r="SRS2781" s="653"/>
      <c r="SRT2781" s="653"/>
      <c r="SRU2781" s="653"/>
      <c r="SRV2781" s="653"/>
      <c r="SRW2781" s="653"/>
      <c r="SRX2781" s="653"/>
      <c r="SRY2781" s="653"/>
      <c r="SRZ2781" s="653"/>
      <c r="SSA2781" s="653"/>
      <c r="SSB2781" s="653"/>
      <c r="SSC2781" s="653"/>
      <c r="SSD2781" s="653"/>
      <c r="SSE2781" s="653"/>
      <c r="SSF2781" s="653"/>
      <c r="SSG2781" s="653"/>
      <c r="SSH2781" s="653"/>
      <c r="SSI2781" s="653"/>
      <c r="SSJ2781" s="653"/>
      <c r="SSK2781" s="653"/>
      <c r="SSL2781" s="653"/>
      <c r="SSM2781" s="653"/>
      <c r="SSN2781" s="653"/>
      <c r="SSO2781" s="653"/>
      <c r="SSP2781" s="653"/>
      <c r="SSQ2781" s="653"/>
      <c r="SSR2781" s="653"/>
      <c r="SSS2781" s="653"/>
      <c r="SST2781" s="653"/>
      <c r="SSU2781" s="653"/>
      <c r="SSV2781" s="653"/>
      <c r="SSW2781" s="653"/>
      <c r="SSX2781" s="653"/>
      <c r="SSY2781" s="653"/>
      <c r="SSZ2781" s="653"/>
      <c r="STA2781" s="653"/>
      <c r="STB2781" s="653"/>
      <c r="STC2781" s="653"/>
      <c r="STD2781" s="653"/>
      <c r="STE2781" s="653"/>
      <c r="STF2781" s="653"/>
      <c r="STG2781" s="653"/>
      <c r="STH2781" s="653"/>
      <c r="STI2781" s="653"/>
      <c r="STJ2781" s="653"/>
      <c r="STK2781" s="653"/>
      <c r="STL2781" s="653"/>
      <c r="STM2781" s="653"/>
      <c r="STN2781" s="653"/>
      <c r="STO2781" s="653"/>
      <c r="STP2781" s="653"/>
      <c r="STQ2781" s="653"/>
      <c r="STR2781" s="653"/>
      <c r="STS2781" s="653"/>
      <c r="STT2781" s="653"/>
      <c r="STU2781" s="653"/>
      <c r="STV2781" s="653"/>
      <c r="STW2781" s="653"/>
      <c r="STX2781" s="653"/>
      <c r="STY2781" s="653"/>
      <c r="STZ2781" s="653"/>
      <c r="SUA2781" s="653"/>
      <c r="SUB2781" s="653"/>
      <c r="SUC2781" s="653"/>
      <c r="SUD2781" s="653"/>
      <c r="SUE2781" s="653"/>
      <c r="SUF2781" s="653"/>
      <c r="SUG2781" s="653"/>
      <c r="SUH2781" s="653"/>
      <c r="SUI2781" s="653"/>
      <c r="SUJ2781" s="653"/>
      <c r="SUK2781" s="653"/>
      <c r="SUL2781" s="653"/>
      <c r="SUM2781" s="653"/>
      <c r="SUN2781" s="653"/>
      <c r="SUO2781" s="653"/>
      <c r="SUP2781" s="653"/>
      <c r="SUQ2781" s="653"/>
      <c r="SUR2781" s="653"/>
      <c r="SUS2781" s="653"/>
      <c r="SUT2781" s="653"/>
      <c r="SUU2781" s="653"/>
      <c r="SUV2781" s="653"/>
      <c r="SUW2781" s="653"/>
      <c r="SUX2781" s="653"/>
      <c r="SUY2781" s="653"/>
      <c r="SUZ2781" s="653"/>
      <c r="SVA2781" s="653"/>
      <c r="SVB2781" s="653"/>
      <c r="SVC2781" s="653"/>
      <c r="SVD2781" s="653"/>
      <c r="SVE2781" s="653"/>
      <c r="SVF2781" s="653"/>
      <c r="SVG2781" s="653"/>
      <c r="SVH2781" s="653"/>
      <c r="SVI2781" s="653"/>
      <c r="SVJ2781" s="653"/>
      <c r="SVK2781" s="653"/>
      <c r="SVL2781" s="653"/>
      <c r="SVM2781" s="653"/>
      <c r="SVN2781" s="653"/>
      <c r="SVO2781" s="653"/>
      <c r="SVP2781" s="653"/>
      <c r="SVQ2781" s="653"/>
      <c r="SVR2781" s="653"/>
      <c r="SVS2781" s="653"/>
      <c r="SVT2781" s="653"/>
      <c r="SVU2781" s="653"/>
      <c r="SVV2781" s="653"/>
      <c r="SVW2781" s="653"/>
      <c r="SVX2781" s="653"/>
      <c r="SVY2781" s="653"/>
      <c r="SVZ2781" s="653"/>
      <c r="SWA2781" s="653"/>
      <c r="SWB2781" s="653"/>
      <c r="SWC2781" s="653"/>
      <c r="SWD2781" s="653"/>
      <c r="SWE2781" s="653"/>
      <c r="SWF2781" s="653"/>
      <c r="SWG2781" s="653"/>
      <c r="SWH2781" s="653"/>
      <c r="SWI2781" s="653"/>
      <c r="SWJ2781" s="653"/>
      <c r="SWK2781" s="653"/>
      <c r="SWL2781" s="653"/>
      <c r="SWM2781" s="653"/>
      <c r="SWN2781" s="653"/>
      <c r="SWO2781" s="653"/>
      <c r="SWP2781" s="653"/>
      <c r="SWQ2781" s="653"/>
      <c r="SWR2781" s="653"/>
      <c r="SWS2781" s="653"/>
      <c r="SWT2781" s="653"/>
      <c r="SWU2781" s="653"/>
      <c r="SWV2781" s="653"/>
      <c r="SWW2781" s="653"/>
      <c r="SWX2781" s="653"/>
      <c r="SWY2781" s="653"/>
      <c r="SWZ2781" s="653"/>
      <c r="SXA2781" s="653"/>
      <c r="SXB2781" s="653"/>
      <c r="SXC2781" s="653"/>
      <c r="SXD2781" s="653"/>
      <c r="SXE2781" s="653"/>
      <c r="SXF2781" s="653"/>
      <c r="SXG2781" s="653"/>
      <c r="SXH2781" s="653"/>
      <c r="SXI2781" s="653"/>
      <c r="SXJ2781" s="653"/>
      <c r="SXK2781" s="653"/>
      <c r="SXL2781" s="653"/>
      <c r="SXM2781" s="653"/>
      <c r="SXN2781" s="653"/>
      <c r="SXO2781" s="653"/>
      <c r="SXP2781" s="653"/>
      <c r="SXQ2781" s="653"/>
      <c r="SXR2781" s="653"/>
      <c r="SXS2781" s="653"/>
      <c r="SXT2781" s="653"/>
      <c r="SXU2781" s="653"/>
      <c r="SXV2781" s="653"/>
      <c r="SXW2781" s="653"/>
      <c r="SXX2781" s="653"/>
      <c r="SXY2781" s="653"/>
      <c r="SXZ2781" s="653"/>
      <c r="SYA2781" s="653"/>
      <c r="SYB2781" s="653"/>
      <c r="SYC2781" s="653"/>
      <c r="SYD2781" s="653"/>
      <c r="SYE2781" s="653"/>
      <c r="SYF2781" s="653"/>
      <c r="SYG2781" s="653"/>
      <c r="SYH2781" s="653"/>
      <c r="SYI2781" s="653"/>
      <c r="SYJ2781" s="653"/>
      <c r="SYK2781" s="653"/>
      <c r="SYL2781" s="653"/>
      <c r="SYM2781" s="653"/>
      <c r="SYN2781" s="653"/>
      <c r="SYO2781" s="653"/>
      <c r="SYP2781" s="653"/>
      <c r="SYQ2781" s="653"/>
      <c r="SYR2781" s="653"/>
      <c r="SYS2781" s="653"/>
      <c r="SYT2781" s="653"/>
      <c r="SYU2781" s="653"/>
      <c r="SYV2781" s="653"/>
      <c r="SYW2781" s="653"/>
      <c r="SYX2781" s="653"/>
      <c r="SYY2781" s="653"/>
      <c r="SYZ2781" s="653"/>
      <c r="SZA2781" s="653"/>
      <c r="SZB2781" s="653"/>
      <c r="SZC2781" s="653"/>
      <c r="SZD2781" s="653"/>
      <c r="SZE2781" s="653"/>
      <c r="SZF2781" s="653"/>
      <c r="SZG2781" s="653"/>
      <c r="SZH2781" s="653"/>
      <c r="SZI2781" s="653"/>
      <c r="SZJ2781" s="653"/>
      <c r="SZK2781" s="653"/>
      <c r="SZL2781" s="653"/>
      <c r="SZM2781" s="653"/>
      <c r="SZN2781" s="653"/>
      <c r="SZO2781" s="653"/>
      <c r="SZP2781" s="653"/>
      <c r="SZQ2781" s="653"/>
      <c r="SZR2781" s="653"/>
      <c r="SZS2781" s="653"/>
      <c r="SZT2781" s="653"/>
      <c r="SZU2781" s="653"/>
      <c r="SZV2781" s="653"/>
      <c r="SZW2781" s="653"/>
      <c r="SZX2781" s="653"/>
      <c r="SZY2781" s="653"/>
      <c r="SZZ2781" s="653"/>
      <c r="TAA2781" s="653"/>
      <c r="TAB2781" s="653"/>
      <c r="TAC2781" s="653"/>
      <c r="TAD2781" s="653"/>
      <c r="TAE2781" s="653"/>
      <c r="TAF2781" s="653"/>
      <c r="TAG2781" s="653"/>
      <c r="TAH2781" s="653"/>
      <c r="TAI2781" s="653"/>
      <c r="TAJ2781" s="653"/>
      <c r="TAK2781" s="653"/>
      <c r="TAL2781" s="653"/>
      <c r="TAM2781" s="653"/>
      <c r="TAN2781" s="653"/>
      <c r="TAO2781" s="653"/>
      <c r="TAP2781" s="653"/>
      <c r="TAQ2781" s="653"/>
      <c r="TAR2781" s="653"/>
      <c r="TAS2781" s="653"/>
      <c r="TAT2781" s="653"/>
      <c r="TAU2781" s="653"/>
      <c r="TAV2781" s="653"/>
      <c r="TAW2781" s="653"/>
      <c r="TAX2781" s="653"/>
      <c r="TAY2781" s="653"/>
      <c r="TAZ2781" s="653"/>
      <c r="TBA2781" s="653"/>
      <c r="TBB2781" s="653"/>
      <c r="TBC2781" s="653"/>
      <c r="TBD2781" s="653"/>
      <c r="TBE2781" s="653"/>
      <c r="TBF2781" s="653"/>
      <c r="TBG2781" s="653"/>
      <c r="TBH2781" s="653"/>
      <c r="TBI2781" s="653"/>
      <c r="TBJ2781" s="653"/>
      <c r="TBK2781" s="653"/>
      <c r="TBL2781" s="653"/>
      <c r="TBM2781" s="653"/>
      <c r="TBN2781" s="653"/>
      <c r="TBO2781" s="653"/>
      <c r="TBP2781" s="653"/>
      <c r="TBQ2781" s="653"/>
      <c r="TBR2781" s="653"/>
      <c r="TBS2781" s="653"/>
      <c r="TBT2781" s="653"/>
      <c r="TBU2781" s="653"/>
      <c r="TBV2781" s="653"/>
      <c r="TBW2781" s="653"/>
      <c r="TBX2781" s="653"/>
      <c r="TBY2781" s="653"/>
      <c r="TBZ2781" s="653"/>
      <c r="TCA2781" s="653"/>
      <c r="TCB2781" s="653"/>
      <c r="TCC2781" s="653"/>
      <c r="TCD2781" s="653"/>
      <c r="TCE2781" s="653"/>
      <c r="TCF2781" s="653"/>
      <c r="TCG2781" s="653"/>
      <c r="TCH2781" s="653"/>
      <c r="TCI2781" s="653"/>
      <c r="TCJ2781" s="653"/>
      <c r="TCK2781" s="653"/>
      <c r="TCL2781" s="653"/>
      <c r="TCM2781" s="653"/>
      <c r="TCN2781" s="653"/>
      <c r="TCO2781" s="653"/>
      <c r="TCP2781" s="653"/>
      <c r="TCQ2781" s="653"/>
      <c r="TCR2781" s="653"/>
      <c r="TCS2781" s="653"/>
      <c r="TCT2781" s="653"/>
      <c r="TCU2781" s="653"/>
      <c r="TCV2781" s="653"/>
      <c r="TCW2781" s="653"/>
      <c r="TCX2781" s="653"/>
      <c r="TCY2781" s="653"/>
      <c r="TCZ2781" s="653"/>
      <c r="TDA2781" s="653"/>
      <c r="TDB2781" s="653"/>
      <c r="TDC2781" s="653"/>
      <c r="TDD2781" s="653"/>
      <c r="TDE2781" s="653"/>
      <c r="TDF2781" s="653"/>
      <c r="TDG2781" s="653"/>
      <c r="TDH2781" s="653"/>
      <c r="TDI2781" s="653"/>
      <c r="TDJ2781" s="653"/>
      <c r="TDK2781" s="653"/>
      <c r="TDL2781" s="653"/>
      <c r="TDM2781" s="653"/>
      <c r="TDN2781" s="653"/>
      <c r="TDO2781" s="653"/>
      <c r="TDP2781" s="653"/>
      <c r="TDQ2781" s="653"/>
      <c r="TDR2781" s="653"/>
      <c r="TDS2781" s="653"/>
      <c r="TDT2781" s="653"/>
      <c r="TDU2781" s="653"/>
      <c r="TDV2781" s="653"/>
      <c r="TDW2781" s="653"/>
      <c r="TDX2781" s="653"/>
      <c r="TDY2781" s="653"/>
      <c r="TDZ2781" s="653"/>
      <c r="TEA2781" s="653"/>
      <c r="TEB2781" s="653"/>
      <c r="TEC2781" s="653"/>
      <c r="TED2781" s="653"/>
      <c r="TEE2781" s="653"/>
      <c r="TEF2781" s="653"/>
      <c r="TEG2781" s="653"/>
      <c r="TEH2781" s="653"/>
      <c r="TEI2781" s="653"/>
      <c r="TEJ2781" s="653"/>
      <c r="TEK2781" s="653"/>
      <c r="TEL2781" s="653"/>
      <c r="TEM2781" s="653"/>
      <c r="TEN2781" s="653"/>
      <c r="TEO2781" s="653"/>
      <c r="TEP2781" s="653"/>
      <c r="TEQ2781" s="653"/>
      <c r="TER2781" s="653"/>
      <c r="TES2781" s="653"/>
      <c r="TET2781" s="653"/>
      <c r="TEU2781" s="653"/>
      <c r="TEV2781" s="653"/>
      <c r="TEW2781" s="653"/>
      <c r="TEX2781" s="653"/>
      <c r="TEY2781" s="653"/>
      <c r="TEZ2781" s="653"/>
      <c r="TFA2781" s="653"/>
      <c r="TFB2781" s="653"/>
      <c r="TFC2781" s="653"/>
      <c r="TFD2781" s="653"/>
      <c r="TFE2781" s="653"/>
      <c r="TFF2781" s="653"/>
      <c r="TFG2781" s="653"/>
      <c r="TFH2781" s="653"/>
      <c r="TFI2781" s="653"/>
      <c r="TFJ2781" s="653"/>
      <c r="TFK2781" s="653"/>
      <c r="TFL2781" s="653"/>
      <c r="TFM2781" s="653"/>
      <c r="TFN2781" s="653"/>
      <c r="TFO2781" s="653"/>
      <c r="TFP2781" s="653"/>
      <c r="TFQ2781" s="653"/>
      <c r="TFR2781" s="653"/>
      <c r="TFS2781" s="653"/>
      <c r="TFT2781" s="653"/>
      <c r="TFU2781" s="653"/>
      <c r="TFV2781" s="653"/>
      <c r="TFW2781" s="653"/>
      <c r="TFX2781" s="653"/>
      <c r="TFY2781" s="653"/>
      <c r="TFZ2781" s="653"/>
      <c r="TGA2781" s="653"/>
      <c r="TGB2781" s="653"/>
      <c r="TGC2781" s="653"/>
      <c r="TGD2781" s="653"/>
      <c r="TGE2781" s="653"/>
      <c r="TGF2781" s="653"/>
      <c r="TGG2781" s="653"/>
      <c r="TGH2781" s="653"/>
      <c r="TGI2781" s="653"/>
      <c r="TGJ2781" s="653"/>
      <c r="TGK2781" s="653"/>
      <c r="TGL2781" s="653"/>
      <c r="TGM2781" s="653"/>
      <c r="TGN2781" s="653"/>
      <c r="TGO2781" s="653"/>
      <c r="TGP2781" s="653"/>
      <c r="TGQ2781" s="653"/>
      <c r="TGR2781" s="653"/>
      <c r="TGS2781" s="653"/>
      <c r="TGT2781" s="653"/>
      <c r="TGU2781" s="653"/>
      <c r="TGV2781" s="653"/>
      <c r="TGW2781" s="653"/>
      <c r="TGX2781" s="653"/>
      <c r="TGY2781" s="653"/>
      <c r="TGZ2781" s="653"/>
      <c r="THA2781" s="653"/>
      <c r="THB2781" s="653"/>
      <c r="THC2781" s="653"/>
      <c r="THD2781" s="653"/>
      <c r="THE2781" s="653"/>
      <c r="THF2781" s="653"/>
      <c r="THG2781" s="653"/>
      <c r="THH2781" s="653"/>
      <c r="THI2781" s="653"/>
      <c r="THJ2781" s="653"/>
      <c r="THK2781" s="653"/>
      <c r="THL2781" s="653"/>
      <c r="THM2781" s="653"/>
      <c r="THN2781" s="653"/>
      <c r="THO2781" s="653"/>
      <c r="THP2781" s="653"/>
      <c r="THQ2781" s="653"/>
      <c r="THR2781" s="653"/>
      <c r="THS2781" s="653"/>
      <c r="THT2781" s="653"/>
      <c r="THU2781" s="653"/>
      <c r="THV2781" s="653"/>
      <c r="THW2781" s="653"/>
      <c r="THX2781" s="653"/>
      <c r="THY2781" s="653"/>
      <c r="THZ2781" s="653"/>
      <c r="TIA2781" s="653"/>
      <c r="TIB2781" s="653"/>
      <c r="TIC2781" s="653"/>
      <c r="TID2781" s="653"/>
      <c r="TIE2781" s="653"/>
      <c r="TIF2781" s="653"/>
      <c r="TIG2781" s="653"/>
      <c r="TIH2781" s="653"/>
      <c r="TII2781" s="653"/>
      <c r="TIJ2781" s="653"/>
      <c r="TIK2781" s="653"/>
      <c r="TIL2781" s="653"/>
      <c r="TIM2781" s="653"/>
      <c r="TIN2781" s="653"/>
      <c r="TIO2781" s="653"/>
      <c r="TIP2781" s="653"/>
      <c r="TIQ2781" s="653"/>
      <c r="TIR2781" s="653"/>
      <c r="TIS2781" s="653"/>
      <c r="TIT2781" s="653"/>
      <c r="TIU2781" s="653"/>
      <c r="TIV2781" s="653"/>
      <c r="TIW2781" s="653"/>
      <c r="TIX2781" s="653"/>
      <c r="TIY2781" s="653"/>
      <c r="TIZ2781" s="653"/>
      <c r="TJA2781" s="653"/>
      <c r="TJB2781" s="653"/>
      <c r="TJC2781" s="653"/>
      <c r="TJD2781" s="653"/>
      <c r="TJE2781" s="653"/>
      <c r="TJF2781" s="653"/>
      <c r="TJG2781" s="653"/>
      <c r="TJH2781" s="653"/>
      <c r="TJI2781" s="653"/>
      <c r="TJJ2781" s="653"/>
      <c r="TJK2781" s="653"/>
      <c r="TJL2781" s="653"/>
      <c r="TJM2781" s="653"/>
      <c r="TJN2781" s="653"/>
      <c r="TJO2781" s="653"/>
      <c r="TJP2781" s="653"/>
      <c r="TJQ2781" s="653"/>
      <c r="TJR2781" s="653"/>
      <c r="TJS2781" s="653"/>
      <c r="TJT2781" s="653"/>
      <c r="TJU2781" s="653"/>
      <c r="TJV2781" s="653"/>
      <c r="TJW2781" s="653"/>
      <c r="TJX2781" s="653"/>
      <c r="TJY2781" s="653"/>
      <c r="TJZ2781" s="653"/>
      <c r="TKA2781" s="653"/>
      <c r="TKB2781" s="653"/>
      <c r="TKC2781" s="653"/>
      <c r="TKD2781" s="653"/>
      <c r="TKE2781" s="653"/>
      <c r="TKF2781" s="653"/>
      <c r="TKG2781" s="653"/>
      <c r="TKH2781" s="653"/>
      <c r="TKI2781" s="653"/>
      <c r="TKJ2781" s="653"/>
      <c r="TKK2781" s="653"/>
      <c r="TKL2781" s="653"/>
      <c r="TKM2781" s="653"/>
      <c r="TKN2781" s="653"/>
      <c r="TKO2781" s="653"/>
      <c r="TKP2781" s="653"/>
      <c r="TKQ2781" s="653"/>
      <c r="TKR2781" s="653"/>
      <c r="TKS2781" s="653"/>
      <c r="TKT2781" s="653"/>
      <c r="TKU2781" s="653"/>
      <c r="TKV2781" s="653"/>
      <c r="TKW2781" s="653"/>
      <c r="TKX2781" s="653"/>
      <c r="TKY2781" s="653"/>
      <c r="TKZ2781" s="653"/>
      <c r="TLA2781" s="653"/>
      <c r="TLB2781" s="653"/>
      <c r="TLC2781" s="653"/>
      <c r="TLD2781" s="653"/>
      <c r="TLE2781" s="653"/>
      <c r="TLF2781" s="653"/>
      <c r="TLG2781" s="653"/>
      <c r="TLH2781" s="653"/>
      <c r="TLI2781" s="653"/>
      <c r="TLJ2781" s="653"/>
      <c r="TLK2781" s="653"/>
      <c r="TLL2781" s="653"/>
      <c r="TLM2781" s="653"/>
      <c r="TLN2781" s="653"/>
      <c r="TLO2781" s="653"/>
      <c r="TLP2781" s="653"/>
      <c r="TLQ2781" s="653"/>
      <c r="TLR2781" s="653"/>
      <c r="TLS2781" s="653"/>
      <c r="TLT2781" s="653"/>
      <c r="TLU2781" s="653"/>
      <c r="TLV2781" s="653"/>
      <c r="TLW2781" s="653"/>
      <c r="TLX2781" s="653"/>
      <c r="TLY2781" s="653"/>
      <c r="TLZ2781" s="653"/>
      <c r="TMA2781" s="653"/>
      <c r="TMB2781" s="653"/>
      <c r="TMC2781" s="653"/>
      <c r="TMD2781" s="653"/>
      <c r="TME2781" s="653"/>
      <c r="TMF2781" s="653"/>
      <c r="TMG2781" s="653"/>
      <c r="TMH2781" s="653"/>
      <c r="TMI2781" s="653"/>
      <c r="TMJ2781" s="653"/>
      <c r="TMK2781" s="653"/>
      <c r="TML2781" s="653"/>
      <c r="TMM2781" s="653"/>
      <c r="TMN2781" s="653"/>
      <c r="TMO2781" s="653"/>
      <c r="TMP2781" s="653"/>
      <c r="TMQ2781" s="653"/>
      <c r="TMR2781" s="653"/>
      <c r="TMS2781" s="653"/>
      <c r="TMT2781" s="653"/>
      <c r="TMU2781" s="653"/>
      <c r="TMV2781" s="653"/>
      <c r="TMW2781" s="653"/>
      <c r="TMX2781" s="653"/>
      <c r="TMY2781" s="653"/>
      <c r="TMZ2781" s="653"/>
      <c r="TNA2781" s="653"/>
      <c r="TNB2781" s="653"/>
      <c r="TNC2781" s="653"/>
      <c r="TND2781" s="653"/>
      <c r="TNE2781" s="653"/>
      <c r="TNF2781" s="653"/>
      <c r="TNG2781" s="653"/>
      <c r="TNH2781" s="653"/>
      <c r="TNI2781" s="653"/>
      <c r="TNJ2781" s="653"/>
      <c r="TNK2781" s="653"/>
      <c r="TNL2781" s="653"/>
      <c r="TNM2781" s="653"/>
      <c r="TNN2781" s="653"/>
      <c r="TNO2781" s="653"/>
      <c r="TNP2781" s="653"/>
      <c r="TNQ2781" s="653"/>
      <c r="TNR2781" s="653"/>
      <c r="TNS2781" s="653"/>
      <c r="TNT2781" s="653"/>
      <c r="TNU2781" s="653"/>
      <c r="TNV2781" s="653"/>
      <c r="TNW2781" s="653"/>
      <c r="TNX2781" s="653"/>
      <c r="TNY2781" s="653"/>
      <c r="TNZ2781" s="653"/>
      <c r="TOA2781" s="653"/>
      <c r="TOB2781" s="653"/>
      <c r="TOC2781" s="653"/>
      <c r="TOD2781" s="653"/>
      <c r="TOE2781" s="653"/>
      <c r="TOF2781" s="653"/>
      <c r="TOG2781" s="653"/>
      <c r="TOH2781" s="653"/>
      <c r="TOI2781" s="653"/>
      <c r="TOJ2781" s="653"/>
      <c r="TOK2781" s="653"/>
      <c r="TOL2781" s="653"/>
      <c r="TOM2781" s="653"/>
      <c r="TON2781" s="653"/>
      <c r="TOO2781" s="653"/>
      <c r="TOP2781" s="653"/>
      <c r="TOQ2781" s="653"/>
      <c r="TOR2781" s="653"/>
      <c r="TOS2781" s="653"/>
      <c r="TOT2781" s="653"/>
      <c r="TOU2781" s="653"/>
      <c r="TOV2781" s="653"/>
      <c r="TOW2781" s="653"/>
      <c r="TOX2781" s="653"/>
      <c r="TOY2781" s="653"/>
      <c r="TOZ2781" s="653"/>
      <c r="TPA2781" s="653"/>
      <c r="TPB2781" s="653"/>
      <c r="TPC2781" s="653"/>
      <c r="TPD2781" s="653"/>
      <c r="TPE2781" s="653"/>
      <c r="TPF2781" s="653"/>
      <c r="TPG2781" s="653"/>
      <c r="TPH2781" s="653"/>
      <c r="TPI2781" s="653"/>
      <c r="TPJ2781" s="653"/>
      <c r="TPK2781" s="653"/>
      <c r="TPL2781" s="653"/>
      <c r="TPM2781" s="653"/>
      <c r="TPN2781" s="653"/>
      <c r="TPO2781" s="653"/>
      <c r="TPP2781" s="653"/>
      <c r="TPQ2781" s="653"/>
      <c r="TPR2781" s="653"/>
      <c r="TPS2781" s="653"/>
      <c r="TPT2781" s="653"/>
      <c r="TPU2781" s="653"/>
      <c r="TPV2781" s="653"/>
      <c r="TPW2781" s="653"/>
      <c r="TPX2781" s="653"/>
      <c r="TPY2781" s="653"/>
      <c r="TPZ2781" s="653"/>
      <c r="TQA2781" s="653"/>
      <c r="TQB2781" s="653"/>
      <c r="TQC2781" s="653"/>
      <c r="TQD2781" s="653"/>
      <c r="TQE2781" s="653"/>
      <c r="TQF2781" s="653"/>
      <c r="TQG2781" s="653"/>
      <c r="TQH2781" s="653"/>
      <c r="TQI2781" s="653"/>
      <c r="TQJ2781" s="653"/>
      <c r="TQK2781" s="653"/>
      <c r="TQL2781" s="653"/>
      <c r="TQM2781" s="653"/>
      <c r="TQN2781" s="653"/>
      <c r="TQO2781" s="653"/>
      <c r="TQP2781" s="653"/>
      <c r="TQQ2781" s="653"/>
      <c r="TQR2781" s="653"/>
      <c r="TQS2781" s="653"/>
      <c r="TQT2781" s="653"/>
      <c r="TQU2781" s="653"/>
      <c r="TQV2781" s="653"/>
      <c r="TQW2781" s="653"/>
      <c r="TQX2781" s="653"/>
      <c r="TQY2781" s="653"/>
      <c r="TQZ2781" s="653"/>
      <c r="TRA2781" s="653"/>
      <c r="TRB2781" s="653"/>
      <c r="TRC2781" s="653"/>
      <c r="TRD2781" s="653"/>
      <c r="TRE2781" s="653"/>
      <c r="TRF2781" s="653"/>
      <c r="TRG2781" s="653"/>
      <c r="TRH2781" s="653"/>
      <c r="TRI2781" s="653"/>
      <c r="TRJ2781" s="653"/>
      <c r="TRK2781" s="653"/>
      <c r="TRL2781" s="653"/>
      <c r="TRM2781" s="653"/>
      <c r="TRN2781" s="653"/>
      <c r="TRO2781" s="653"/>
      <c r="TRP2781" s="653"/>
      <c r="TRQ2781" s="653"/>
      <c r="TRR2781" s="653"/>
      <c r="TRS2781" s="653"/>
      <c r="TRT2781" s="653"/>
      <c r="TRU2781" s="653"/>
      <c r="TRV2781" s="653"/>
      <c r="TRW2781" s="653"/>
      <c r="TRX2781" s="653"/>
      <c r="TRY2781" s="653"/>
      <c r="TRZ2781" s="653"/>
      <c r="TSA2781" s="653"/>
      <c r="TSB2781" s="653"/>
      <c r="TSC2781" s="653"/>
      <c r="TSD2781" s="653"/>
      <c r="TSE2781" s="653"/>
      <c r="TSF2781" s="653"/>
      <c r="TSG2781" s="653"/>
      <c r="TSH2781" s="653"/>
      <c r="TSI2781" s="653"/>
      <c r="TSJ2781" s="653"/>
      <c r="TSK2781" s="653"/>
      <c r="TSL2781" s="653"/>
      <c r="TSM2781" s="653"/>
      <c r="TSN2781" s="653"/>
      <c r="TSO2781" s="653"/>
      <c r="TSP2781" s="653"/>
      <c r="TSQ2781" s="653"/>
      <c r="TSR2781" s="653"/>
      <c r="TSS2781" s="653"/>
      <c r="TST2781" s="653"/>
      <c r="TSU2781" s="653"/>
      <c r="TSV2781" s="653"/>
      <c r="TSW2781" s="653"/>
      <c r="TSX2781" s="653"/>
      <c r="TSY2781" s="653"/>
      <c r="TSZ2781" s="653"/>
      <c r="TTA2781" s="653"/>
      <c r="TTB2781" s="653"/>
      <c r="TTC2781" s="653"/>
      <c r="TTD2781" s="653"/>
      <c r="TTE2781" s="653"/>
      <c r="TTF2781" s="653"/>
      <c r="TTG2781" s="653"/>
      <c r="TTH2781" s="653"/>
      <c r="TTI2781" s="653"/>
      <c r="TTJ2781" s="653"/>
      <c r="TTK2781" s="653"/>
      <c r="TTL2781" s="653"/>
      <c r="TTM2781" s="653"/>
      <c r="TTN2781" s="653"/>
      <c r="TTO2781" s="653"/>
      <c r="TTP2781" s="653"/>
      <c r="TTQ2781" s="653"/>
      <c r="TTR2781" s="653"/>
      <c r="TTS2781" s="653"/>
      <c r="TTT2781" s="653"/>
      <c r="TTU2781" s="653"/>
      <c r="TTV2781" s="653"/>
      <c r="TTW2781" s="653"/>
      <c r="TTX2781" s="653"/>
      <c r="TTY2781" s="653"/>
      <c r="TTZ2781" s="653"/>
      <c r="TUA2781" s="653"/>
      <c r="TUB2781" s="653"/>
      <c r="TUC2781" s="653"/>
      <c r="TUD2781" s="653"/>
      <c r="TUE2781" s="653"/>
      <c r="TUF2781" s="653"/>
      <c r="TUG2781" s="653"/>
      <c r="TUH2781" s="653"/>
      <c r="TUI2781" s="653"/>
      <c r="TUJ2781" s="653"/>
      <c r="TUK2781" s="653"/>
      <c r="TUL2781" s="653"/>
      <c r="TUM2781" s="653"/>
      <c r="TUN2781" s="653"/>
      <c r="TUO2781" s="653"/>
      <c r="TUP2781" s="653"/>
      <c r="TUQ2781" s="653"/>
      <c r="TUR2781" s="653"/>
      <c r="TUS2781" s="653"/>
      <c r="TUT2781" s="653"/>
      <c r="TUU2781" s="653"/>
      <c r="TUV2781" s="653"/>
      <c r="TUW2781" s="653"/>
      <c r="TUX2781" s="653"/>
      <c r="TUY2781" s="653"/>
      <c r="TUZ2781" s="653"/>
      <c r="TVA2781" s="653"/>
      <c r="TVB2781" s="653"/>
      <c r="TVC2781" s="653"/>
      <c r="TVD2781" s="653"/>
      <c r="TVE2781" s="653"/>
      <c r="TVF2781" s="653"/>
      <c r="TVG2781" s="653"/>
      <c r="TVH2781" s="653"/>
      <c r="TVI2781" s="653"/>
      <c r="TVJ2781" s="653"/>
      <c r="TVK2781" s="653"/>
      <c r="TVL2781" s="653"/>
      <c r="TVM2781" s="653"/>
      <c r="TVN2781" s="653"/>
      <c r="TVO2781" s="653"/>
      <c r="TVP2781" s="653"/>
      <c r="TVQ2781" s="653"/>
      <c r="TVR2781" s="653"/>
      <c r="TVS2781" s="653"/>
      <c r="TVT2781" s="653"/>
      <c r="TVU2781" s="653"/>
      <c r="TVV2781" s="653"/>
      <c r="TVW2781" s="653"/>
      <c r="TVX2781" s="653"/>
      <c r="TVY2781" s="653"/>
      <c r="TVZ2781" s="653"/>
      <c r="TWA2781" s="653"/>
      <c r="TWB2781" s="653"/>
      <c r="TWC2781" s="653"/>
      <c r="TWD2781" s="653"/>
      <c r="TWE2781" s="653"/>
      <c r="TWF2781" s="653"/>
      <c r="TWG2781" s="653"/>
      <c r="TWH2781" s="653"/>
      <c r="TWI2781" s="653"/>
      <c r="TWJ2781" s="653"/>
      <c r="TWK2781" s="653"/>
      <c r="TWL2781" s="653"/>
      <c r="TWM2781" s="653"/>
      <c r="TWN2781" s="653"/>
      <c r="TWO2781" s="653"/>
      <c r="TWP2781" s="653"/>
      <c r="TWQ2781" s="653"/>
      <c r="TWR2781" s="653"/>
      <c r="TWS2781" s="653"/>
      <c r="TWT2781" s="653"/>
      <c r="TWU2781" s="653"/>
      <c r="TWV2781" s="653"/>
      <c r="TWW2781" s="653"/>
      <c r="TWX2781" s="653"/>
      <c r="TWY2781" s="653"/>
      <c r="TWZ2781" s="653"/>
      <c r="TXA2781" s="653"/>
      <c r="TXB2781" s="653"/>
      <c r="TXC2781" s="653"/>
      <c r="TXD2781" s="653"/>
      <c r="TXE2781" s="653"/>
      <c r="TXF2781" s="653"/>
      <c r="TXG2781" s="653"/>
      <c r="TXH2781" s="653"/>
      <c r="TXI2781" s="653"/>
      <c r="TXJ2781" s="653"/>
      <c r="TXK2781" s="653"/>
      <c r="TXL2781" s="653"/>
      <c r="TXM2781" s="653"/>
      <c r="TXN2781" s="653"/>
      <c r="TXO2781" s="653"/>
      <c r="TXP2781" s="653"/>
      <c r="TXQ2781" s="653"/>
      <c r="TXR2781" s="653"/>
      <c r="TXS2781" s="653"/>
      <c r="TXT2781" s="653"/>
      <c r="TXU2781" s="653"/>
      <c r="TXV2781" s="653"/>
      <c r="TXW2781" s="653"/>
      <c r="TXX2781" s="653"/>
      <c r="TXY2781" s="653"/>
      <c r="TXZ2781" s="653"/>
      <c r="TYA2781" s="653"/>
      <c r="TYB2781" s="653"/>
      <c r="TYC2781" s="653"/>
      <c r="TYD2781" s="653"/>
      <c r="TYE2781" s="653"/>
      <c r="TYF2781" s="653"/>
      <c r="TYG2781" s="653"/>
      <c r="TYH2781" s="653"/>
      <c r="TYI2781" s="653"/>
      <c r="TYJ2781" s="653"/>
      <c r="TYK2781" s="653"/>
      <c r="TYL2781" s="653"/>
      <c r="TYM2781" s="653"/>
      <c r="TYN2781" s="653"/>
      <c r="TYO2781" s="653"/>
      <c r="TYP2781" s="653"/>
      <c r="TYQ2781" s="653"/>
      <c r="TYR2781" s="653"/>
      <c r="TYS2781" s="653"/>
      <c r="TYT2781" s="653"/>
      <c r="TYU2781" s="653"/>
      <c r="TYV2781" s="653"/>
      <c r="TYW2781" s="653"/>
      <c r="TYX2781" s="653"/>
      <c r="TYY2781" s="653"/>
      <c r="TYZ2781" s="653"/>
      <c r="TZA2781" s="653"/>
      <c r="TZB2781" s="653"/>
      <c r="TZC2781" s="653"/>
      <c r="TZD2781" s="653"/>
      <c r="TZE2781" s="653"/>
      <c r="TZF2781" s="653"/>
      <c r="TZG2781" s="653"/>
      <c r="TZH2781" s="653"/>
      <c r="TZI2781" s="653"/>
      <c r="TZJ2781" s="653"/>
      <c r="TZK2781" s="653"/>
      <c r="TZL2781" s="653"/>
      <c r="TZM2781" s="653"/>
      <c r="TZN2781" s="653"/>
      <c r="TZO2781" s="653"/>
      <c r="TZP2781" s="653"/>
      <c r="TZQ2781" s="653"/>
      <c r="TZR2781" s="653"/>
      <c r="TZS2781" s="653"/>
      <c r="TZT2781" s="653"/>
      <c r="TZU2781" s="653"/>
      <c r="TZV2781" s="653"/>
      <c r="TZW2781" s="653"/>
      <c r="TZX2781" s="653"/>
      <c r="TZY2781" s="653"/>
      <c r="TZZ2781" s="653"/>
      <c r="UAA2781" s="653"/>
      <c r="UAB2781" s="653"/>
      <c r="UAC2781" s="653"/>
      <c r="UAD2781" s="653"/>
      <c r="UAE2781" s="653"/>
      <c r="UAF2781" s="653"/>
      <c r="UAG2781" s="653"/>
      <c r="UAH2781" s="653"/>
      <c r="UAI2781" s="653"/>
      <c r="UAJ2781" s="653"/>
      <c r="UAK2781" s="653"/>
      <c r="UAL2781" s="653"/>
      <c r="UAM2781" s="653"/>
      <c r="UAN2781" s="653"/>
      <c r="UAO2781" s="653"/>
      <c r="UAP2781" s="653"/>
      <c r="UAQ2781" s="653"/>
      <c r="UAR2781" s="653"/>
      <c r="UAS2781" s="653"/>
      <c r="UAT2781" s="653"/>
      <c r="UAU2781" s="653"/>
      <c r="UAV2781" s="653"/>
      <c r="UAW2781" s="653"/>
      <c r="UAX2781" s="653"/>
      <c r="UAY2781" s="653"/>
      <c r="UAZ2781" s="653"/>
      <c r="UBA2781" s="653"/>
      <c r="UBB2781" s="653"/>
      <c r="UBC2781" s="653"/>
      <c r="UBD2781" s="653"/>
      <c r="UBE2781" s="653"/>
      <c r="UBF2781" s="653"/>
      <c r="UBG2781" s="653"/>
      <c r="UBH2781" s="653"/>
      <c r="UBI2781" s="653"/>
      <c r="UBJ2781" s="653"/>
      <c r="UBK2781" s="653"/>
      <c r="UBL2781" s="653"/>
      <c r="UBM2781" s="653"/>
      <c r="UBN2781" s="653"/>
      <c r="UBO2781" s="653"/>
      <c r="UBP2781" s="653"/>
      <c r="UBQ2781" s="653"/>
      <c r="UBR2781" s="653"/>
      <c r="UBS2781" s="653"/>
      <c r="UBT2781" s="653"/>
      <c r="UBU2781" s="653"/>
      <c r="UBV2781" s="653"/>
      <c r="UBW2781" s="653"/>
      <c r="UBX2781" s="653"/>
      <c r="UBY2781" s="653"/>
      <c r="UBZ2781" s="653"/>
      <c r="UCA2781" s="653"/>
      <c r="UCB2781" s="653"/>
      <c r="UCC2781" s="653"/>
      <c r="UCD2781" s="653"/>
      <c r="UCE2781" s="653"/>
      <c r="UCF2781" s="653"/>
      <c r="UCG2781" s="653"/>
      <c r="UCH2781" s="653"/>
      <c r="UCI2781" s="653"/>
      <c r="UCJ2781" s="653"/>
      <c r="UCK2781" s="653"/>
      <c r="UCL2781" s="653"/>
      <c r="UCM2781" s="653"/>
      <c r="UCN2781" s="653"/>
      <c r="UCO2781" s="653"/>
      <c r="UCP2781" s="653"/>
      <c r="UCQ2781" s="653"/>
      <c r="UCR2781" s="653"/>
      <c r="UCS2781" s="653"/>
      <c r="UCT2781" s="653"/>
      <c r="UCU2781" s="653"/>
      <c r="UCV2781" s="653"/>
      <c r="UCW2781" s="653"/>
      <c r="UCX2781" s="653"/>
      <c r="UCY2781" s="653"/>
      <c r="UCZ2781" s="653"/>
      <c r="UDA2781" s="653"/>
      <c r="UDB2781" s="653"/>
      <c r="UDC2781" s="653"/>
      <c r="UDD2781" s="653"/>
      <c r="UDE2781" s="653"/>
      <c r="UDF2781" s="653"/>
      <c r="UDG2781" s="653"/>
      <c r="UDH2781" s="653"/>
      <c r="UDI2781" s="653"/>
      <c r="UDJ2781" s="653"/>
      <c r="UDK2781" s="653"/>
      <c r="UDL2781" s="653"/>
      <c r="UDM2781" s="653"/>
      <c r="UDN2781" s="653"/>
      <c r="UDO2781" s="653"/>
      <c r="UDP2781" s="653"/>
      <c r="UDQ2781" s="653"/>
      <c r="UDR2781" s="653"/>
      <c r="UDS2781" s="653"/>
      <c r="UDT2781" s="653"/>
      <c r="UDU2781" s="653"/>
      <c r="UDV2781" s="653"/>
      <c r="UDW2781" s="653"/>
      <c r="UDX2781" s="653"/>
      <c r="UDY2781" s="653"/>
      <c r="UDZ2781" s="653"/>
      <c r="UEA2781" s="653"/>
      <c r="UEB2781" s="653"/>
      <c r="UEC2781" s="653"/>
      <c r="UED2781" s="653"/>
      <c r="UEE2781" s="653"/>
      <c r="UEF2781" s="653"/>
      <c r="UEG2781" s="653"/>
      <c r="UEH2781" s="653"/>
      <c r="UEI2781" s="653"/>
      <c r="UEJ2781" s="653"/>
      <c r="UEK2781" s="653"/>
      <c r="UEL2781" s="653"/>
      <c r="UEM2781" s="653"/>
      <c r="UEN2781" s="653"/>
      <c r="UEO2781" s="653"/>
      <c r="UEP2781" s="653"/>
      <c r="UEQ2781" s="653"/>
      <c r="UER2781" s="653"/>
      <c r="UES2781" s="653"/>
      <c r="UET2781" s="653"/>
      <c r="UEU2781" s="653"/>
      <c r="UEV2781" s="653"/>
      <c r="UEW2781" s="653"/>
      <c r="UEX2781" s="653"/>
      <c r="UEY2781" s="653"/>
      <c r="UEZ2781" s="653"/>
      <c r="UFA2781" s="653"/>
      <c r="UFB2781" s="653"/>
      <c r="UFC2781" s="653"/>
      <c r="UFD2781" s="653"/>
      <c r="UFE2781" s="653"/>
      <c r="UFF2781" s="653"/>
      <c r="UFG2781" s="653"/>
      <c r="UFH2781" s="653"/>
      <c r="UFI2781" s="653"/>
      <c r="UFJ2781" s="653"/>
      <c r="UFK2781" s="653"/>
      <c r="UFL2781" s="653"/>
      <c r="UFM2781" s="653"/>
      <c r="UFN2781" s="653"/>
      <c r="UFO2781" s="653"/>
      <c r="UFP2781" s="653"/>
      <c r="UFQ2781" s="653"/>
      <c r="UFR2781" s="653"/>
      <c r="UFS2781" s="653"/>
      <c r="UFT2781" s="653"/>
      <c r="UFU2781" s="653"/>
      <c r="UFV2781" s="653"/>
      <c r="UFW2781" s="653"/>
      <c r="UFX2781" s="653"/>
      <c r="UFY2781" s="653"/>
      <c r="UFZ2781" s="653"/>
      <c r="UGA2781" s="653"/>
      <c r="UGB2781" s="653"/>
      <c r="UGC2781" s="653"/>
      <c r="UGD2781" s="653"/>
      <c r="UGE2781" s="653"/>
      <c r="UGF2781" s="653"/>
      <c r="UGG2781" s="653"/>
      <c r="UGH2781" s="653"/>
      <c r="UGI2781" s="653"/>
      <c r="UGJ2781" s="653"/>
      <c r="UGK2781" s="653"/>
      <c r="UGL2781" s="653"/>
      <c r="UGM2781" s="653"/>
      <c r="UGN2781" s="653"/>
      <c r="UGO2781" s="653"/>
      <c r="UGP2781" s="653"/>
      <c r="UGQ2781" s="653"/>
      <c r="UGR2781" s="653"/>
      <c r="UGS2781" s="653"/>
      <c r="UGT2781" s="653"/>
      <c r="UGU2781" s="653"/>
      <c r="UGV2781" s="653"/>
      <c r="UGW2781" s="653"/>
      <c r="UGX2781" s="653"/>
      <c r="UGY2781" s="653"/>
      <c r="UGZ2781" s="653"/>
      <c r="UHA2781" s="653"/>
      <c r="UHB2781" s="653"/>
      <c r="UHC2781" s="653"/>
      <c r="UHD2781" s="653"/>
      <c r="UHE2781" s="653"/>
      <c r="UHF2781" s="653"/>
      <c r="UHG2781" s="653"/>
      <c r="UHH2781" s="653"/>
      <c r="UHI2781" s="653"/>
      <c r="UHJ2781" s="653"/>
      <c r="UHK2781" s="653"/>
      <c r="UHL2781" s="653"/>
      <c r="UHM2781" s="653"/>
      <c r="UHN2781" s="653"/>
      <c r="UHO2781" s="653"/>
      <c r="UHP2781" s="653"/>
      <c r="UHQ2781" s="653"/>
      <c r="UHR2781" s="653"/>
      <c r="UHS2781" s="653"/>
      <c r="UHT2781" s="653"/>
      <c r="UHU2781" s="653"/>
      <c r="UHV2781" s="653"/>
      <c r="UHW2781" s="653"/>
      <c r="UHX2781" s="653"/>
      <c r="UHY2781" s="653"/>
      <c r="UHZ2781" s="653"/>
      <c r="UIA2781" s="653"/>
      <c r="UIB2781" s="653"/>
      <c r="UIC2781" s="653"/>
      <c r="UID2781" s="653"/>
      <c r="UIE2781" s="653"/>
      <c r="UIF2781" s="653"/>
      <c r="UIG2781" s="653"/>
      <c r="UIH2781" s="653"/>
      <c r="UII2781" s="653"/>
      <c r="UIJ2781" s="653"/>
      <c r="UIK2781" s="653"/>
      <c r="UIL2781" s="653"/>
      <c r="UIM2781" s="653"/>
      <c r="UIN2781" s="653"/>
      <c r="UIO2781" s="653"/>
      <c r="UIP2781" s="653"/>
      <c r="UIQ2781" s="653"/>
      <c r="UIR2781" s="653"/>
      <c r="UIS2781" s="653"/>
      <c r="UIT2781" s="653"/>
      <c r="UIU2781" s="653"/>
      <c r="UIV2781" s="653"/>
      <c r="UIW2781" s="653"/>
      <c r="UIX2781" s="653"/>
      <c r="UIY2781" s="653"/>
      <c r="UIZ2781" s="653"/>
      <c r="UJA2781" s="653"/>
      <c r="UJB2781" s="653"/>
      <c r="UJC2781" s="653"/>
      <c r="UJD2781" s="653"/>
      <c r="UJE2781" s="653"/>
      <c r="UJF2781" s="653"/>
      <c r="UJG2781" s="653"/>
      <c r="UJH2781" s="653"/>
      <c r="UJI2781" s="653"/>
      <c r="UJJ2781" s="653"/>
      <c r="UJK2781" s="653"/>
      <c r="UJL2781" s="653"/>
      <c r="UJM2781" s="653"/>
      <c r="UJN2781" s="653"/>
      <c r="UJO2781" s="653"/>
      <c r="UJP2781" s="653"/>
      <c r="UJQ2781" s="653"/>
      <c r="UJR2781" s="653"/>
      <c r="UJS2781" s="653"/>
      <c r="UJT2781" s="653"/>
      <c r="UJU2781" s="653"/>
      <c r="UJV2781" s="653"/>
      <c r="UJW2781" s="653"/>
      <c r="UJX2781" s="653"/>
      <c r="UJY2781" s="653"/>
      <c r="UJZ2781" s="653"/>
      <c r="UKA2781" s="653"/>
      <c r="UKB2781" s="653"/>
      <c r="UKC2781" s="653"/>
      <c r="UKD2781" s="653"/>
      <c r="UKE2781" s="653"/>
      <c r="UKF2781" s="653"/>
      <c r="UKG2781" s="653"/>
      <c r="UKH2781" s="653"/>
      <c r="UKI2781" s="653"/>
      <c r="UKJ2781" s="653"/>
      <c r="UKK2781" s="653"/>
      <c r="UKL2781" s="653"/>
      <c r="UKM2781" s="653"/>
      <c r="UKN2781" s="653"/>
      <c r="UKO2781" s="653"/>
      <c r="UKP2781" s="653"/>
      <c r="UKQ2781" s="653"/>
      <c r="UKR2781" s="653"/>
      <c r="UKS2781" s="653"/>
      <c r="UKT2781" s="653"/>
      <c r="UKU2781" s="653"/>
      <c r="UKV2781" s="653"/>
      <c r="UKW2781" s="653"/>
      <c r="UKX2781" s="653"/>
      <c r="UKY2781" s="653"/>
      <c r="UKZ2781" s="653"/>
      <c r="ULA2781" s="653"/>
      <c r="ULB2781" s="653"/>
      <c r="ULC2781" s="653"/>
      <c r="ULD2781" s="653"/>
      <c r="ULE2781" s="653"/>
      <c r="ULF2781" s="653"/>
      <c r="ULG2781" s="653"/>
      <c r="ULH2781" s="653"/>
      <c r="ULI2781" s="653"/>
      <c r="ULJ2781" s="653"/>
      <c r="ULK2781" s="653"/>
      <c r="ULL2781" s="653"/>
      <c r="ULM2781" s="653"/>
      <c r="ULN2781" s="653"/>
      <c r="ULO2781" s="653"/>
      <c r="ULP2781" s="653"/>
      <c r="ULQ2781" s="653"/>
      <c r="ULR2781" s="653"/>
      <c r="ULS2781" s="653"/>
      <c r="ULT2781" s="653"/>
      <c r="ULU2781" s="653"/>
      <c r="ULV2781" s="653"/>
      <c r="ULW2781" s="653"/>
      <c r="ULX2781" s="653"/>
      <c r="ULY2781" s="653"/>
      <c r="ULZ2781" s="653"/>
      <c r="UMA2781" s="653"/>
      <c r="UMB2781" s="653"/>
      <c r="UMC2781" s="653"/>
      <c r="UMD2781" s="653"/>
      <c r="UME2781" s="653"/>
      <c r="UMF2781" s="653"/>
      <c r="UMG2781" s="653"/>
      <c r="UMH2781" s="653"/>
      <c r="UMI2781" s="653"/>
      <c r="UMJ2781" s="653"/>
      <c r="UMK2781" s="653"/>
      <c r="UML2781" s="653"/>
      <c r="UMM2781" s="653"/>
      <c r="UMN2781" s="653"/>
      <c r="UMO2781" s="653"/>
      <c r="UMP2781" s="653"/>
      <c r="UMQ2781" s="653"/>
      <c r="UMR2781" s="653"/>
      <c r="UMS2781" s="653"/>
      <c r="UMT2781" s="653"/>
      <c r="UMU2781" s="653"/>
      <c r="UMV2781" s="653"/>
      <c r="UMW2781" s="653"/>
      <c r="UMX2781" s="653"/>
      <c r="UMY2781" s="653"/>
      <c r="UMZ2781" s="653"/>
      <c r="UNA2781" s="653"/>
      <c r="UNB2781" s="653"/>
      <c r="UNC2781" s="653"/>
      <c r="UND2781" s="653"/>
      <c r="UNE2781" s="653"/>
      <c r="UNF2781" s="653"/>
      <c r="UNG2781" s="653"/>
      <c r="UNH2781" s="653"/>
      <c r="UNI2781" s="653"/>
      <c r="UNJ2781" s="653"/>
      <c r="UNK2781" s="653"/>
      <c r="UNL2781" s="653"/>
      <c r="UNM2781" s="653"/>
      <c r="UNN2781" s="653"/>
      <c r="UNO2781" s="653"/>
      <c r="UNP2781" s="653"/>
      <c r="UNQ2781" s="653"/>
      <c r="UNR2781" s="653"/>
      <c r="UNS2781" s="653"/>
      <c r="UNT2781" s="653"/>
      <c r="UNU2781" s="653"/>
      <c r="UNV2781" s="653"/>
      <c r="UNW2781" s="653"/>
      <c r="UNX2781" s="653"/>
      <c r="UNY2781" s="653"/>
      <c r="UNZ2781" s="653"/>
      <c r="UOA2781" s="653"/>
      <c r="UOB2781" s="653"/>
      <c r="UOC2781" s="653"/>
      <c r="UOD2781" s="653"/>
      <c r="UOE2781" s="653"/>
      <c r="UOF2781" s="653"/>
      <c r="UOG2781" s="653"/>
      <c r="UOH2781" s="653"/>
      <c r="UOI2781" s="653"/>
      <c r="UOJ2781" s="653"/>
      <c r="UOK2781" s="653"/>
      <c r="UOL2781" s="653"/>
      <c r="UOM2781" s="653"/>
      <c r="UON2781" s="653"/>
      <c r="UOO2781" s="653"/>
      <c r="UOP2781" s="653"/>
      <c r="UOQ2781" s="653"/>
      <c r="UOR2781" s="653"/>
      <c r="UOS2781" s="653"/>
      <c r="UOT2781" s="653"/>
      <c r="UOU2781" s="653"/>
      <c r="UOV2781" s="653"/>
      <c r="UOW2781" s="653"/>
      <c r="UOX2781" s="653"/>
      <c r="UOY2781" s="653"/>
      <c r="UOZ2781" s="653"/>
      <c r="UPA2781" s="653"/>
      <c r="UPB2781" s="653"/>
      <c r="UPC2781" s="653"/>
      <c r="UPD2781" s="653"/>
      <c r="UPE2781" s="653"/>
      <c r="UPF2781" s="653"/>
      <c r="UPG2781" s="653"/>
      <c r="UPH2781" s="653"/>
      <c r="UPI2781" s="653"/>
      <c r="UPJ2781" s="653"/>
      <c r="UPK2781" s="653"/>
      <c r="UPL2781" s="653"/>
      <c r="UPM2781" s="653"/>
      <c r="UPN2781" s="653"/>
      <c r="UPO2781" s="653"/>
      <c r="UPP2781" s="653"/>
      <c r="UPQ2781" s="653"/>
      <c r="UPR2781" s="653"/>
      <c r="UPS2781" s="653"/>
      <c r="UPT2781" s="653"/>
      <c r="UPU2781" s="653"/>
      <c r="UPV2781" s="653"/>
      <c r="UPW2781" s="653"/>
      <c r="UPX2781" s="653"/>
      <c r="UPY2781" s="653"/>
      <c r="UPZ2781" s="653"/>
      <c r="UQA2781" s="653"/>
      <c r="UQB2781" s="653"/>
      <c r="UQC2781" s="653"/>
      <c r="UQD2781" s="653"/>
      <c r="UQE2781" s="653"/>
      <c r="UQF2781" s="653"/>
      <c r="UQG2781" s="653"/>
      <c r="UQH2781" s="653"/>
      <c r="UQI2781" s="653"/>
      <c r="UQJ2781" s="653"/>
      <c r="UQK2781" s="653"/>
      <c r="UQL2781" s="653"/>
      <c r="UQM2781" s="653"/>
      <c r="UQN2781" s="653"/>
      <c r="UQO2781" s="653"/>
      <c r="UQP2781" s="653"/>
      <c r="UQQ2781" s="653"/>
      <c r="UQR2781" s="653"/>
      <c r="UQS2781" s="653"/>
      <c r="UQT2781" s="653"/>
      <c r="UQU2781" s="653"/>
      <c r="UQV2781" s="653"/>
      <c r="UQW2781" s="653"/>
      <c r="UQX2781" s="653"/>
      <c r="UQY2781" s="653"/>
      <c r="UQZ2781" s="653"/>
      <c r="URA2781" s="653"/>
      <c r="URB2781" s="653"/>
      <c r="URC2781" s="653"/>
      <c r="URD2781" s="653"/>
      <c r="URE2781" s="653"/>
      <c r="URF2781" s="653"/>
      <c r="URG2781" s="653"/>
      <c r="URH2781" s="653"/>
      <c r="URI2781" s="653"/>
      <c r="URJ2781" s="653"/>
      <c r="URK2781" s="653"/>
      <c r="URL2781" s="653"/>
      <c r="URM2781" s="653"/>
      <c r="URN2781" s="653"/>
      <c r="URO2781" s="653"/>
      <c r="URP2781" s="653"/>
      <c r="URQ2781" s="653"/>
      <c r="URR2781" s="653"/>
      <c r="URS2781" s="653"/>
      <c r="URT2781" s="653"/>
      <c r="URU2781" s="653"/>
      <c r="URV2781" s="653"/>
      <c r="URW2781" s="653"/>
      <c r="URX2781" s="653"/>
      <c r="URY2781" s="653"/>
      <c r="URZ2781" s="653"/>
      <c r="USA2781" s="653"/>
      <c r="USB2781" s="653"/>
      <c r="USC2781" s="653"/>
      <c r="USD2781" s="653"/>
      <c r="USE2781" s="653"/>
      <c r="USF2781" s="653"/>
      <c r="USG2781" s="653"/>
      <c r="USH2781" s="653"/>
      <c r="USI2781" s="653"/>
      <c r="USJ2781" s="653"/>
      <c r="USK2781" s="653"/>
      <c r="USL2781" s="653"/>
      <c r="USM2781" s="653"/>
      <c r="USN2781" s="653"/>
      <c r="USO2781" s="653"/>
      <c r="USP2781" s="653"/>
      <c r="USQ2781" s="653"/>
      <c r="USR2781" s="653"/>
      <c r="USS2781" s="653"/>
      <c r="UST2781" s="653"/>
      <c r="USU2781" s="653"/>
      <c r="USV2781" s="653"/>
      <c r="USW2781" s="653"/>
      <c r="USX2781" s="653"/>
      <c r="USY2781" s="653"/>
      <c r="USZ2781" s="653"/>
      <c r="UTA2781" s="653"/>
      <c r="UTB2781" s="653"/>
      <c r="UTC2781" s="653"/>
      <c r="UTD2781" s="653"/>
      <c r="UTE2781" s="653"/>
      <c r="UTF2781" s="653"/>
      <c r="UTG2781" s="653"/>
      <c r="UTH2781" s="653"/>
      <c r="UTI2781" s="653"/>
      <c r="UTJ2781" s="653"/>
      <c r="UTK2781" s="653"/>
      <c r="UTL2781" s="653"/>
      <c r="UTM2781" s="653"/>
      <c r="UTN2781" s="653"/>
      <c r="UTO2781" s="653"/>
      <c r="UTP2781" s="653"/>
      <c r="UTQ2781" s="653"/>
      <c r="UTR2781" s="653"/>
      <c r="UTS2781" s="653"/>
      <c r="UTT2781" s="653"/>
      <c r="UTU2781" s="653"/>
      <c r="UTV2781" s="653"/>
      <c r="UTW2781" s="653"/>
      <c r="UTX2781" s="653"/>
      <c r="UTY2781" s="653"/>
      <c r="UTZ2781" s="653"/>
      <c r="UUA2781" s="653"/>
      <c r="UUB2781" s="653"/>
      <c r="UUC2781" s="653"/>
      <c r="UUD2781" s="653"/>
      <c r="UUE2781" s="653"/>
      <c r="UUF2781" s="653"/>
      <c r="UUG2781" s="653"/>
      <c r="UUH2781" s="653"/>
      <c r="UUI2781" s="653"/>
      <c r="UUJ2781" s="653"/>
      <c r="UUK2781" s="653"/>
      <c r="UUL2781" s="653"/>
      <c r="UUM2781" s="653"/>
      <c r="UUN2781" s="653"/>
      <c r="UUO2781" s="653"/>
      <c r="UUP2781" s="653"/>
      <c r="UUQ2781" s="653"/>
      <c r="UUR2781" s="653"/>
      <c r="UUS2781" s="653"/>
      <c r="UUT2781" s="653"/>
      <c r="UUU2781" s="653"/>
      <c r="UUV2781" s="653"/>
      <c r="UUW2781" s="653"/>
      <c r="UUX2781" s="653"/>
      <c r="UUY2781" s="653"/>
      <c r="UUZ2781" s="653"/>
      <c r="UVA2781" s="653"/>
      <c r="UVB2781" s="653"/>
      <c r="UVC2781" s="653"/>
      <c r="UVD2781" s="653"/>
      <c r="UVE2781" s="653"/>
      <c r="UVF2781" s="653"/>
      <c r="UVG2781" s="653"/>
      <c r="UVH2781" s="653"/>
      <c r="UVI2781" s="653"/>
      <c r="UVJ2781" s="653"/>
      <c r="UVK2781" s="653"/>
      <c r="UVL2781" s="653"/>
      <c r="UVM2781" s="653"/>
      <c r="UVN2781" s="653"/>
      <c r="UVO2781" s="653"/>
      <c r="UVP2781" s="653"/>
      <c r="UVQ2781" s="653"/>
      <c r="UVR2781" s="653"/>
      <c r="UVS2781" s="653"/>
      <c r="UVT2781" s="653"/>
      <c r="UVU2781" s="653"/>
      <c r="UVV2781" s="653"/>
      <c r="UVW2781" s="653"/>
      <c r="UVX2781" s="653"/>
      <c r="UVY2781" s="653"/>
      <c r="UVZ2781" s="653"/>
      <c r="UWA2781" s="653"/>
      <c r="UWB2781" s="653"/>
      <c r="UWC2781" s="653"/>
      <c r="UWD2781" s="653"/>
      <c r="UWE2781" s="653"/>
      <c r="UWF2781" s="653"/>
      <c r="UWG2781" s="653"/>
      <c r="UWH2781" s="653"/>
      <c r="UWI2781" s="653"/>
      <c r="UWJ2781" s="653"/>
      <c r="UWK2781" s="653"/>
      <c r="UWL2781" s="653"/>
      <c r="UWM2781" s="653"/>
      <c r="UWN2781" s="653"/>
      <c r="UWO2781" s="653"/>
      <c r="UWP2781" s="653"/>
      <c r="UWQ2781" s="653"/>
      <c r="UWR2781" s="653"/>
      <c r="UWS2781" s="653"/>
      <c r="UWT2781" s="653"/>
      <c r="UWU2781" s="653"/>
      <c r="UWV2781" s="653"/>
      <c r="UWW2781" s="653"/>
      <c r="UWX2781" s="653"/>
      <c r="UWY2781" s="653"/>
      <c r="UWZ2781" s="653"/>
      <c r="UXA2781" s="653"/>
      <c r="UXB2781" s="653"/>
      <c r="UXC2781" s="653"/>
      <c r="UXD2781" s="653"/>
      <c r="UXE2781" s="653"/>
      <c r="UXF2781" s="653"/>
      <c r="UXG2781" s="653"/>
      <c r="UXH2781" s="653"/>
      <c r="UXI2781" s="653"/>
      <c r="UXJ2781" s="653"/>
      <c r="UXK2781" s="653"/>
      <c r="UXL2781" s="653"/>
      <c r="UXM2781" s="653"/>
      <c r="UXN2781" s="653"/>
      <c r="UXO2781" s="653"/>
      <c r="UXP2781" s="653"/>
      <c r="UXQ2781" s="653"/>
      <c r="UXR2781" s="653"/>
      <c r="UXS2781" s="653"/>
      <c r="UXT2781" s="653"/>
      <c r="UXU2781" s="653"/>
      <c r="UXV2781" s="653"/>
      <c r="UXW2781" s="653"/>
      <c r="UXX2781" s="653"/>
      <c r="UXY2781" s="653"/>
      <c r="UXZ2781" s="653"/>
      <c r="UYA2781" s="653"/>
      <c r="UYB2781" s="653"/>
      <c r="UYC2781" s="653"/>
      <c r="UYD2781" s="653"/>
      <c r="UYE2781" s="653"/>
      <c r="UYF2781" s="653"/>
      <c r="UYG2781" s="653"/>
      <c r="UYH2781" s="653"/>
      <c r="UYI2781" s="653"/>
      <c r="UYJ2781" s="653"/>
      <c r="UYK2781" s="653"/>
      <c r="UYL2781" s="653"/>
      <c r="UYM2781" s="653"/>
      <c r="UYN2781" s="653"/>
      <c r="UYO2781" s="653"/>
      <c r="UYP2781" s="653"/>
      <c r="UYQ2781" s="653"/>
      <c r="UYR2781" s="653"/>
      <c r="UYS2781" s="653"/>
      <c r="UYT2781" s="653"/>
      <c r="UYU2781" s="653"/>
      <c r="UYV2781" s="653"/>
      <c r="UYW2781" s="653"/>
      <c r="UYX2781" s="653"/>
      <c r="UYY2781" s="653"/>
      <c r="UYZ2781" s="653"/>
      <c r="UZA2781" s="653"/>
      <c r="UZB2781" s="653"/>
      <c r="UZC2781" s="653"/>
      <c r="UZD2781" s="653"/>
      <c r="UZE2781" s="653"/>
      <c r="UZF2781" s="653"/>
      <c r="UZG2781" s="653"/>
      <c r="UZH2781" s="653"/>
      <c r="UZI2781" s="653"/>
      <c r="UZJ2781" s="653"/>
      <c r="UZK2781" s="653"/>
      <c r="UZL2781" s="653"/>
      <c r="UZM2781" s="653"/>
      <c r="UZN2781" s="653"/>
      <c r="UZO2781" s="653"/>
      <c r="UZP2781" s="653"/>
      <c r="UZQ2781" s="653"/>
      <c r="UZR2781" s="653"/>
      <c r="UZS2781" s="653"/>
      <c r="UZT2781" s="653"/>
      <c r="UZU2781" s="653"/>
      <c r="UZV2781" s="653"/>
      <c r="UZW2781" s="653"/>
      <c r="UZX2781" s="653"/>
      <c r="UZY2781" s="653"/>
      <c r="UZZ2781" s="653"/>
      <c r="VAA2781" s="653"/>
      <c r="VAB2781" s="653"/>
      <c r="VAC2781" s="653"/>
      <c r="VAD2781" s="653"/>
      <c r="VAE2781" s="653"/>
      <c r="VAF2781" s="653"/>
      <c r="VAG2781" s="653"/>
      <c r="VAH2781" s="653"/>
      <c r="VAI2781" s="653"/>
      <c r="VAJ2781" s="653"/>
      <c r="VAK2781" s="653"/>
      <c r="VAL2781" s="653"/>
      <c r="VAM2781" s="653"/>
      <c r="VAN2781" s="653"/>
      <c r="VAO2781" s="653"/>
      <c r="VAP2781" s="653"/>
      <c r="VAQ2781" s="653"/>
      <c r="VAR2781" s="653"/>
      <c r="VAS2781" s="653"/>
      <c r="VAT2781" s="653"/>
      <c r="VAU2781" s="653"/>
      <c r="VAV2781" s="653"/>
      <c r="VAW2781" s="653"/>
      <c r="VAX2781" s="653"/>
      <c r="VAY2781" s="653"/>
      <c r="VAZ2781" s="653"/>
      <c r="VBA2781" s="653"/>
      <c r="VBB2781" s="653"/>
      <c r="VBC2781" s="653"/>
      <c r="VBD2781" s="653"/>
      <c r="VBE2781" s="653"/>
      <c r="VBF2781" s="653"/>
      <c r="VBG2781" s="653"/>
      <c r="VBH2781" s="653"/>
      <c r="VBI2781" s="653"/>
      <c r="VBJ2781" s="653"/>
      <c r="VBK2781" s="653"/>
      <c r="VBL2781" s="653"/>
      <c r="VBM2781" s="653"/>
      <c r="VBN2781" s="653"/>
      <c r="VBO2781" s="653"/>
      <c r="VBP2781" s="653"/>
      <c r="VBQ2781" s="653"/>
      <c r="VBR2781" s="653"/>
      <c r="VBS2781" s="653"/>
      <c r="VBT2781" s="653"/>
      <c r="VBU2781" s="653"/>
      <c r="VBV2781" s="653"/>
      <c r="VBW2781" s="653"/>
      <c r="VBX2781" s="653"/>
      <c r="VBY2781" s="653"/>
      <c r="VBZ2781" s="653"/>
      <c r="VCA2781" s="653"/>
      <c r="VCB2781" s="653"/>
      <c r="VCC2781" s="653"/>
      <c r="VCD2781" s="653"/>
      <c r="VCE2781" s="653"/>
      <c r="VCF2781" s="653"/>
      <c r="VCG2781" s="653"/>
      <c r="VCH2781" s="653"/>
      <c r="VCI2781" s="653"/>
      <c r="VCJ2781" s="653"/>
      <c r="VCK2781" s="653"/>
      <c r="VCL2781" s="653"/>
      <c r="VCM2781" s="653"/>
      <c r="VCN2781" s="653"/>
      <c r="VCO2781" s="653"/>
      <c r="VCP2781" s="653"/>
      <c r="VCQ2781" s="653"/>
      <c r="VCR2781" s="653"/>
      <c r="VCS2781" s="653"/>
      <c r="VCT2781" s="653"/>
      <c r="VCU2781" s="653"/>
      <c r="VCV2781" s="653"/>
      <c r="VCW2781" s="653"/>
      <c r="VCX2781" s="653"/>
      <c r="VCY2781" s="653"/>
      <c r="VCZ2781" s="653"/>
      <c r="VDA2781" s="653"/>
      <c r="VDB2781" s="653"/>
      <c r="VDC2781" s="653"/>
      <c r="VDD2781" s="653"/>
      <c r="VDE2781" s="653"/>
      <c r="VDF2781" s="653"/>
      <c r="VDG2781" s="653"/>
      <c r="VDH2781" s="653"/>
      <c r="VDI2781" s="653"/>
      <c r="VDJ2781" s="653"/>
      <c r="VDK2781" s="653"/>
      <c r="VDL2781" s="653"/>
      <c r="VDM2781" s="653"/>
      <c r="VDN2781" s="653"/>
      <c r="VDO2781" s="653"/>
      <c r="VDP2781" s="653"/>
      <c r="VDQ2781" s="653"/>
      <c r="VDR2781" s="653"/>
      <c r="VDS2781" s="653"/>
      <c r="VDT2781" s="653"/>
      <c r="VDU2781" s="653"/>
      <c r="VDV2781" s="653"/>
      <c r="VDW2781" s="653"/>
      <c r="VDX2781" s="653"/>
      <c r="VDY2781" s="653"/>
      <c r="VDZ2781" s="653"/>
      <c r="VEA2781" s="653"/>
      <c r="VEB2781" s="653"/>
      <c r="VEC2781" s="653"/>
      <c r="VED2781" s="653"/>
      <c r="VEE2781" s="653"/>
      <c r="VEF2781" s="653"/>
      <c r="VEG2781" s="653"/>
      <c r="VEH2781" s="653"/>
      <c r="VEI2781" s="653"/>
      <c r="VEJ2781" s="653"/>
      <c r="VEK2781" s="653"/>
      <c r="VEL2781" s="653"/>
      <c r="VEM2781" s="653"/>
      <c r="VEN2781" s="653"/>
      <c r="VEO2781" s="653"/>
      <c r="VEP2781" s="653"/>
      <c r="VEQ2781" s="653"/>
      <c r="VER2781" s="653"/>
      <c r="VES2781" s="653"/>
      <c r="VET2781" s="653"/>
      <c r="VEU2781" s="653"/>
      <c r="VEV2781" s="653"/>
      <c r="VEW2781" s="653"/>
      <c r="VEX2781" s="653"/>
      <c r="VEY2781" s="653"/>
      <c r="VEZ2781" s="653"/>
      <c r="VFA2781" s="653"/>
      <c r="VFB2781" s="653"/>
      <c r="VFC2781" s="653"/>
      <c r="VFD2781" s="653"/>
      <c r="VFE2781" s="653"/>
      <c r="VFF2781" s="653"/>
      <c r="VFG2781" s="653"/>
      <c r="VFH2781" s="653"/>
      <c r="VFI2781" s="653"/>
      <c r="VFJ2781" s="653"/>
      <c r="VFK2781" s="653"/>
      <c r="VFL2781" s="653"/>
      <c r="VFM2781" s="653"/>
      <c r="VFN2781" s="653"/>
      <c r="VFO2781" s="653"/>
      <c r="VFP2781" s="653"/>
      <c r="VFQ2781" s="653"/>
      <c r="VFR2781" s="653"/>
      <c r="VFS2781" s="653"/>
      <c r="VFT2781" s="653"/>
      <c r="VFU2781" s="653"/>
      <c r="VFV2781" s="653"/>
      <c r="VFW2781" s="653"/>
      <c r="VFX2781" s="653"/>
      <c r="VFY2781" s="653"/>
      <c r="VFZ2781" s="653"/>
      <c r="VGA2781" s="653"/>
      <c r="VGB2781" s="653"/>
      <c r="VGC2781" s="653"/>
      <c r="VGD2781" s="653"/>
      <c r="VGE2781" s="653"/>
      <c r="VGF2781" s="653"/>
      <c r="VGG2781" s="653"/>
      <c r="VGH2781" s="653"/>
      <c r="VGI2781" s="653"/>
      <c r="VGJ2781" s="653"/>
      <c r="VGK2781" s="653"/>
      <c r="VGL2781" s="653"/>
      <c r="VGM2781" s="653"/>
      <c r="VGN2781" s="653"/>
      <c r="VGO2781" s="653"/>
      <c r="VGP2781" s="653"/>
      <c r="VGQ2781" s="653"/>
      <c r="VGR2781" s="653"/>
      <c r="VGS2781" s="653"/>
      <c r="VGT2781" s="653"/>
      <c r="VGU2781" s="653"/>
      <c r="VGV2781" s="653"/>
      <c r="VGW2781" s="653"/>
      <c r="VGX2781" s="653"/>
      <c r="VGY2781" s="653"/>
      <c r="VGZ2781" s="653"/>
      <c r="VHA2781" s="653"/>
      <c r="VHB2781" s="653"/>
      <c r="VHC2781" s="653"/>
      <c r="VHD2781" s="653"/>
      <c r="VHE2781" s="653"/>
      <c r="VHF2781" s="653"/>
      <c r="VHG2781" s="653"/>
      <c r="VHH2781" s="653"/>
      <c r="VHI2781" s="653"/>
      <c r="VHJ2781" s="653"/>
      <c r="VHK2781" s="653"/>
      <c r="VHL2781" s="653"/>
      <c r="VHM2781" s="653"/>
      <c r="VHN2781" s="653"/>
      <c r="VHO2781" s="653"/>
      <c r="VHP2781" s="653"/>
      <c r="VHQ2781" s="653"/>
      <c r="VHR2781" s="653"/>
      <c r="VHS2781" s="653"/>
      <c r="VHT2781" s="653"/>
      <c r="VHU2781" s="653"/>
      <c r="VHV2781" s="653"/>
      <c r="VHW2781" s="653"/>
      <c r="VHX2781" s="653"/>
      <c r="VHY2781" s="653"/>
      <c r="VHZ2781" s="653"/>
      <c r="VIA2781" s="653"/>
      <c r="VIB2781" s="653"/>
      <c r="VIC2781" s="653"/>
      <c r="VID2781" s="653"/>
      <c r="VIE2781" s="653"/>
      <c r="VIF2781" s="653"/>
      <c r="VIG2781" s="653"/>
      <c r="VIH2781" s="653"/>
      <c r="VII2781" s="653"/>
      <c r="VIJ2781" s="653"/>
      <c r="VIK2781" s="653"/>
      <c r="VIL2781" s="653"/>
      <c r="VIM2781" s="653"/>
      <c r="VIN2781" s="653"/>
      <c r="VIO2781" s="653"/>
      <c r="VIP2781" s="653"/>
      <c r="VIQ2781" s="653"/>
      <c r="VIR2781" s="653"/>
      <c r="VIS2781" s="653"/>
      <c r="VIT2781" s="653"/>
      <c r="VIU2781" s="653"/>
      <c r="VIV2781" s="653"/>
      <c r="VIW2781" s="653"/>
      <c r="VIX2781" s="653"/>
      <c r="VIY2781" s="653"/>
      <c r="VIZ2781" s="653"/>
      <c r="VJA2781" s="653"/>
      <c r="VJB2781" s="653"/>
      <c r="VJC2781" s="653"/>
      <c r="VJD2781" s="653"/>
      <c r="VJE2781" s="653"/>
      <c r="VJF2781" s="653"/>
      <c r="VJG2781" s="653"/>
      <c r="VJH2781" s="653"/>
      <c r="VJI2781" s="653"/>
      <c r="VJJ2781" s="653"/>
      <c r="VJK2781" s="653"/>
      <c r="VJL2781" s="653"/>
      <c r="VJM2781" s="653"/>
      <c r="VJN2781" s="653"/>
      <c r="VJO2781" s="653"/>
      <c r="VJP2781" s="653"/>
      <c r="VJQ2781" s="653"/>
      <c r="VJR2781" s="653"/>
      <c r="VJS2781" s="653"/>
      <c r="VJT2781" s="653"/>
      <c r="VJU2781" s="653"/>
      <c r="VJV2781" s="653"/>
      <c r="VJW2781" s="653"/>
      <c r="VJX2781" s="653"/>
      <c r="VJY2781" s="653"/>
      <c r="VJZ2781" s="653"/>
      <c r="VKA2781" s="653"/>
      <c r="VKB2781" s="653"/>
      <c r="VKC2781" s="653"/>
      <c r="VKD2781" s="653"/>
      <c r="VKE2781" s="653"/>
      <c r="VKF2781" s="653"/>
      <c r="VKG2781" s="653"/>
      <c r="VKH2781" s="653"/>
      <c r="VKI2781" s="653"/>
      <c r="VKJ2781" s="653"/>
      <c r="VKK2781" s="653"/>
      <c r="VKL2781" s="653"/>
      <c r="VKM2781" s="653"/>
      <c r="VKN2781" s="653"/>
      <c r="VKO2781" s="653"/>
      <c r="VKP2781" s="653"/>
      <c r="VKQ2781" s="653"/>
      <c r="VKR2781" s="653"/>
      <c r="VKS2781" s="653"/>
      <c r="VKT2781" s="653"/>
      <c r="VKU2781" s="653"/>
      <c r="VKV2781" s="653"/>
      <c r="VKW2781" s="653"/>
      <c r="VKX2781" s="653"/>
      <c r="VKY2781" s="653"/>
      <c r="VKZ2781" s="653"/>
      <c r="VLA2781" s="653"/>
      <c r="VLB2781" s="653"/>
      <c r="VLC2781" s="653"/>
      <c r="VLD2781" s="653"/>
      <c r="VLE2781" s="653"/>
      <c r="VLF2781" s="653"/>
      <c r="VLG2781" s="653"/>
      <c r="VLH2781" s="653"/>
      <c r="VLI2781" s="653"/>
      <c r="VLJ2781" s="653"/>
      <c r="VLK2781" s="653"/>
      <c r="VLL2781" s="653"/>
      <c r="VLM2781" s="653"/>
      <c r="VLN2781" s="653"/>
      <c r="VLO2781" s="653"/>
      <c r="VLP2781" s="653"/>
      <c r="VLQ2781" s="653"/>
      <c r="VLR2781" s="653"/>
      <c r="VLS2781" s="653"/>
      <c r="VLT2781" s="653"/>
      <c r="VLU2781" s="653"/>
      <c r="VLV2781" s="653"/>
      <c r="VLW2781" s="653"/>
      <c r="VLX2781" s="653"/>
      <c r="VLY2781" s="653"/>
      <c r="VLZ2781" s="653"/>
      <c r="VMA2781" s="653"/>
      <c r="VMB2781" s="653"/>
      <c r="VMC2781" s="653"/>
      <c r="VMD2781" s="653"/>
      <c r="VME2781" s="653"/>
      <c r="VMF2781" s="653"/>
      <c r="VMG2781" s="653"/>
      <c r="VMH2781" s="653"/>
      <c r="VMI2781" s="653"/>
      <c r="VMJ2781" s="653"/>
      <c r="VMK2781" s="653"/>
      <c r="VML2781" s="653"/>
      <c r="VMM2781" s="653"/>
      <c r="VMN2781" s="653"/>
      <c r="VMO2781" s="653"/>
      <c r="VMP2781" s="653"/>
      <c r="VMQ2781" s="653"/>
      <c r="VMR2781" s="653"/>
      <c r="VMS2781" s="653"/>
      <c r="VMT2781" s="653"/>
      <c r="VMU2781" s="653"/>
      <c r="VMV2781" s="653"/>
      <c r="VMW2781" s="653"/>
      <c r="VMX2781" s="653"/>
      <c r="VMY2781" s="653"/>
      <c r="VMZ2781" s="653"/>
      <c r="VNA2781" s="653"/>
      <c r="VNB2781" s="653"/>
      <c r="VNC2781" s="653"/>
      <c r="VND2781" s="653"/>
      <c r="VNE2781" s="653"/>
      <c r="VNF2781" s="653"/>
      <c r="VNG2781" s="653"/>
      <c r="VNH2781" s="653"/>
      <c r="VNI2781" s="653"/>
      <c r="VNJ2781" s="653"/>
      <c r="VNK2781" s="653"/>
      <c r="VNL2781" s="653"/>
      <c r="VNM2781" s="653"/>
      <c r="VNN2781" s="653"/>
      <c r="VNO2781" s="653"/>
      <c r="VNP2781" s="653"/>
      <c r="VNQ2781" s="653"/>
      <c r="VNR2781" s="653"/>
      <c r="VNS2781" s="653"/>
      <c r="VNT2781" s="653"/>
      <c r="VNU2781" s="653"/>
      <c r="VNV2781" s="653"/>
      <c r="VNW2781" s="653"/>
      <c r="VNX2781" s="653"/>
      <c r="VNY2781" s="653"/>
      <c r="VNZ2781" s="653"/>
      <c r="VOA2781" s="653"/>
      <c r="VOB2781" s="653"/>
      <c r="VOC2781" s="653"/>
      <c r="VOD2781" s="653"/>
      <c r="VOE2781" s="653"/>
      <c r="VOF2781" s="653"/>
      <c r="VOG2781" s="653"/>
      <c r="VOH2781" s="653"/>
      <c r="VOI2781" s="653"/>
      <c r="VOJ2781" s="653"/>
      <c r="VOK2781" s="653"/>
      <c r="VOL2781" s="653"/>
      <c r="VOM2781" s="653"/>
      <c r="VON2781" s="653"/>
      <c r="VOO2781" s="653"/>
      <c r="VOP2781" s="653"/>
      <c r="VOQ2781" s="653"/>
      <c r="VOR2781" s="653"/>
      <c r="VOS2781" s="653"/>
      <c r="VOT2781" s="653"/>
      <c r="VOU2781" s="653"/>
      <c r="VOV2781" s="653"/>
      <c r="VOW2781" s="653"/>
      <c r="VOX2781" s="653"/>
      <c r="VOY2781" s="653"/>
      <c r="VOZ2781" s="653"/>
      <c r="VPA2781" s="653"/>
      <c r="VPB2781" s="653"/>
      <c r="VPC2781" s="653"/>
      <c r="VPD2781" s="653"/>
      <c r="VPE2781" s="653"/>
      <c r="VPF2781" s="653"/>
      <c r="VPG2781" s="653"/>
      <c r="VPH2781" s="653"/>
      <c r="VPI2781" s="653"/>
      <c r="VPJ2781" s="653"/>
      <c r="VPK2781" s="653"/>
      <c r="VPL2781" s="653"/>
      <c r="VPM2781" s="653"/>
      <c r="VPN2781" s="653"/>
      <c r="VPO2781" s="653"/>
      <c r="VPP2781" s="653"/>
      <c r="VPQ2781" s="653"/>
      <c r="VPR2781" s="653"/>
      <c r="VPS2781" s="653"/>
      <c r="VPT2781" s="653"/>
      <c r="VPU2781" s="653"/>
      <c r="VPV2781" s="653"/>
      <c r="VPW2781" s="653"/>
      <c r="VPX2781" s="653"/>
      <c r="VPY2781" s="653"/>
      <c r="VPZ2781" s="653"/>
      <c r="VQA2781" s="653"/>
      <c r="VQB2781" s="653"/>
      <c r="VQC2781" s="653"/>
      <c r="VQD2781" s="653"/>
      <c r="VQE2781" s="653"/>
      <c r="VQF2781" s="653"/>
      <c r="VQG2781" s="653"/>
      <c r="VQH2781" s="653"/>
      <c r="VQI2781" s="653"/>
      <c r="VQJ2781" s="653"/>
      <c r="VQK2781" s="653"/>
      <c r="VQL2781" s="653"/>
      <c r="VQM2781" s="653"/>
      <c r="VQN2781" s="653"/>
      <c r="VQO2781" s="653"/>
      <c r="VQP2781" s="653"/>
      <c r="VQQ2781" s="653"/>
      <c r="VQR2781" s="653"/>
      <c r="VQS2781" s="653"/>
      <c r="VQT2781" s="653"/>
      <c r="VQU2781" s="653"/>
      <c r="VQV2781" s="653"/>
      <c r="VQW2781" s="653"/>
      <c r="VQX2781" s="653"/>
      <c r="VQY2781" s="653"/>
      <c r="VQZ2781" s="653"/>
      <c r="VRA2781" s="653"/>
      <c r="VRB2781" s="653"/>
      <c r="VRC2781" s="653"/>
      <c r="VRD2781" s="653"/>
      <c r="VRE2781" s="653"/>
      <c r="VRF2781" s="653"/>
      <c r="VRG2781" s="653"/>
      <c r="VRH2781" s="653"/>
      <c r="VRI2781" s="653"/>
      <c r="VRJ2781" s="653"/>
      <c r="VRK2781" s="653"/>
      <c r="VRL2781" s="653"/>
      <c r="VRM2781" s="653"/>
      <c r="VRN2781" s="653"/>
      <c r="VRO2781" s="653"/>
      <c r="VRP2781" s="653"/>
      <c r="VRQ2781" s="653"/>
      <c r="VRR2781" s="653"/>
      <c r="VRS2781" s="653"/>
      <c r="VRT2781" s="653"/>
      <c r="VRU2781" s="653"/>
      <c r="VRV2781" s="653"/>
      <c r="VRW2781" s="653"/>
      <c r="VRX2781" s="653"/>
      <c r="VRY2781" s="653"/>
      <c r="VRZ2781" s="653"/>
      <c r="VSA2781" s="653"/>
      <c r="VSB2781" s="653"/>
      <c r="VSC2781" s="653"/>
      <c r="VSD2781" s="653"/>
      <c r="VSE2781" s="653"/>
      <c r="VSF2781" s="653"/>
      <c r="VSG2781" s="653"/>
      <c r="VSH2781" s="653"/>
      <c r="VSI2781" s="653"/>
      <c r="VSJ2781" s="653"/>
      <c r="VSK2781" s="653"/>
      <c r="VSL2781" s="653"/>
      <c r="VSM2781" s="653"/>
      <c r="VSN2781" s="653"/>
      <c r="VSO2781" s="653"/>
      <c r="VSP2781" s="653"/>
      <c r="VSQ2781" s="653"/>
      <c r="VSR2781" s="653"/>
      <c r="VSS2781" s="653"/>
      <c r="VST2781" s="653"/>
      <c r="VSU2781" s="653"/>
      <c r="VSV2781" s="653"/>
      <c r="VSW2781" s="653"/>
      <c r="VSX2781" s="653"/>
      <c r="VSY2781" s="653"/>
      <c r="VSZ2781" s="653"/>
      <c r="VTA2781" s="653"/>
      <c r="VTB2781" s="653"/>
      <c r="VTC2781" s="653"/>
      <c r="VTD2781" s="653"/>
      <c r="VTE2781" s="653"/>
      <c r="VTF2781" s="653"/>
      <c r="VTG2781" s="653"/>
      <c r="VTH2781" s="653"/>
      <c r="VTI2781" s="653"/>
      <c r="VTJ2781" s="653"/>
      <c r="VTK2781" s="653"/>
      <c r="VTL2781" s="653"/>
      <c r="VTM2781" s="653"/>
      <c r="VTN2781" s="653"/>
      <c r="VTO2781" s="653"/>
      <c r="VTP2781" s="653"/>
      <c r="VTQ2781" s="653"/>
      <c r="VTR2781" s="653"/>
      <c r="VTS2781" s="653"/>
      <c r="VTT2781" s="653"/>
      <c r="VTU2781" s="653"/>
      <c r="VTV2781" s="653"/>
      <c r="VTW2781" s="653"/>
      <c r="VTX2781" s="653"/>
      <c r="VTY2781" s="653"/>
      <c r="VTZ2781" s="653"/>
      <c r="VUA2781" s="653"/>
      <c r="VUB2781" s="653"/>
      <c r="VUC2781" s="653"/>
      <c r="VUD2781" s="653"/>
      <c r="VUE2781" s="653"/>
      <c r="VUF2781" s="653"/>
      <c r="VUG2781" s="653"/>
      <c r="VUH2781" s="653"/>
      <c r="VUI2781" s="653"/>
      <c r="VUJ2781" s="653"/>
      <c r="VUK2781" s="653"/>
      <c r="VUL2781" s="653"/>
      <c r="VUM2781" s="653"/>
      <c r="VUN2781" s="653"/>
      <c r="VUO2781" s="653"/>
      <c r="VUP2781" s="653"/>
      <c r="VUQ2781" s="653"/>
      <c r="VUR2781" s="653"/>
      <c r="VUS2781" s="653"/>
      <c r="VUT2781" s="653"/>
      <c r="VUU2781" s="653"/>
      <c r="VUV2781" s="653"/>
      <c r="VUW2781" s="653"/>
      <c r="VUX2781" s="653"/>
      <c r="VUY2781" s="653"/>
      <c r="VUZ2781" s="653"/>
      <c r="VVA2781" s="653"/>
      <c r="VVB2781" s="653"/>
      <c r="VVC2781" s="653"/>
      <c r="VVD2781" s="653"/>
      <c r="VVE2781" s="653"/>
      <c r="VVF2781" s="653"/>
      <c r="VVG2781" s="653"/>
      <c r="VVH2781" s="653"/>
      <c r="VVI2781" s="653"/>
      <c r="VVJ2781" s="653"/>
      <c r="VVK2781" s="653"/>
      <c r="VVL2781" s="653"/>
      <c r="VVM2781" s="653"/>
      <c r="VVN2781" s="653"/>
      <c r="VVO2781" s="653"/>
      <c r="VVP2781" s="653"/>
      <c r="VVQ2781" s="653"/>
      <c r="VVR2781" s="653"/>
      <c r="VVS2781" s="653"/>
      <c r="VVT2781" s="653"/>
      <c r="VVU2781" s="653"/>
      <c r="VVV2781" s="653"/>
      <c r="VVW2781" s="653"/>
      <c r="VVX2781" s="653"/>
      <c r="VVY2781" s="653"/>
      <c r="VVZ2781" s="653"/>
      <c r="VWA2781" s="653"/>
      <c r="VWB2781" s="653"/>
      <c r="VWC2781" s="653"/>
      <c r="VWD2781" s="653"/>
      <c r="VWE2781" s="653"/>
      <c r="VWF2781" s="653"/>
      <c r="VWG2781" s="653"/>
      <c r="VWH2781" s="653"/>
      <c r="VWI2781" s="653"/>
      <c r="VWJ2781" s="653"/>
      <c r="VWK2781" s="653"/>
      <c r="VWL2781" s="653"/>
      <c r="VWM2781" s="653"/>
      <c r="VWN2781" s="653"/>
      <c r="VWO2781" s="653"/>
      <c r="VWP2781" s="653"/>
      <c r="VWQ2781" s="653"/>
      <c r="VWR2781" s="653"/>
      <c r="VWS2781" s="653"/>
      <c r="VWT2781" s="653"/>
      <c r="VWU2781" s="653"/>
      <c r="VWV2781" s="653"/>
      <c r="VWW2781" s="653"/>
      <c r="VWX2781" s="653"/>
      <c r="VWY2781" s="653"/>
      <c r="VWZ2781" s="653"/>
      <c r="VXA2781" s="653"/>
      <c r="VXB2781" s="653"/>
      <c r="VXC2781" s="653"/>
      <c r="VXD2781" s="653"/>
      <c r="VXE2781" s="653"/>
      <c r="VXF2781" s="653"/>
      <c r="VXG2781" s="653"/>
      <c r="VXH2781" s="653"/>
      <c r="VXI2781" s="653"/>
      <c r="VXJ2781" s="653"/>
      <c r="VXK2781" s="653"/>
      <c r="VXL2781" s="653"/>
      <c r="VXM2781" s="653"/>
      <c r="VXN2781" s="653"/>
      <c r="VXO2781" s="653"/>
      <c r="VXP2781" s="653"/>
      <c r="VXQ2781" s="653"/>
      <c r="VXR2781" s="653"/>
      <c r="VXS2781" s="653"/>
      <c r="VXT2781" s="653"/>
      <c r="VXU2781" s="653"/>
      <c r="VXV2781" s="653"/>
      <c r="VXW2781" s="653"/>
      <c r="VXX2781" s="653"/>
      <c r="VXY2781" s="653"/>
      <c r="VXZ2781" s="653"/>
      <c r="VYA2781" s="653"/>
      <c r="VYB2781" s="653"/>
      <c r="VYC2781" s="653"/>
      <c r="VYD2781" s="653"/>
      <c r="VYE2781" s="653"/>
      <c r="VYF2781" s="653"/>
      <c r="VYG2781" s="653"/>
      <c r="VYH2781" s="653"/>
      <c r="VYI2781" s="653"/>
      <c r="VYJ2781" s="653"/>
      <c r="VYK2781" s="653"/>
      <c r="VYL2781" s="653"/>
      <c r="VYM2781" s="653"/>
      <c r="VYN2781" s="653"/>
      <c r="VYO2781" s="653"/>
      <c r="VYP2781" s="653"/>
      <c r="VYQ2781" s="653"/>
      <c r="VYR2781" s="653"/>
      <c r="VYS2781" s="653"/>
      <c r="VYT2781" s="653"/>
      <c r="VYU2781" s="653"/>
      <c r="VYV2781" s="653"/>
      <c r="VYW2781" s="653"/>
      <c r="VYX2781" s="653"/>
      <c r="VYY2781" s="653"/>
      <c r="VYZ2781" s="653"/>
      <c r="VZA2781" s="653"/>
      <c r="VZB2781" s="653"/>
      <c r="VZC2781" s="653"/>
      <c r="VZD2781" s="653"/>
      <c r="VZE2781" s="653"/>
      <c r="VZF2781" s="653"/>
      <c r="VZG2781" s="653"/>
      <c r="VZH2781" s="653"/>
      <c r="VZI2781" s="653"/>
      <c r="VZJ2781" s="653"/>
      <c r="VZK2781" s="653"/>
      <c r="VZL2781" s="653"/>
      <c r="VZM2781" s="653"/>
      <c r="VZN2781" s="653"/>
      <c r="VZO2781" s="653"/>
      <c r="VZP2781" s="653"/>
      <c r="VZQ2781" s="653"/>
      <c r="VZR2781" s="653"/>
      <c r="VZS2781" s="653"/>
      <c r="VZT2781" s="653"/>
      <c r="VZU2781" s="653"/>
      <c r="VZV2781" s="653"/>
      <c r="VZW2781" s="653"/>
      <c r="VZX2781" s="653"/>
      <c r="VZY2781" s="653"/>
      <c r="VZZ2781" s="653"/>
      <c r="WAA2781" s="653"/>
      <c r="WAB2781" s="653"/>
      <c r="WAC2781" s="653"/>
      <c r="WAD2781" s="653"/>
      <c r="WAE2781" s="653"/>
      <c r="WAF2781" s="653"/>
      <c r="WAG2781" s="653"/>
      <c r="WAH2781" s="653"/>
      <c r="WAI2781" s="653"/>
      <c r="WAJ2781" s="653"/>
      <c r="WAK2781" s="653"/>
      <c r="WAL2781" s="653"/>
      <c r="WAM2781" s="653"/>
      <c r="WAN2781" s="653"/>
      <c r="WAO2781" s="653"/>
      <c r="WAP2781" s="653"/>
      <c r="WAQ2781" s="653"/>
      <c r="WAR2781" s="653"/>
      <c r="WAS2781" s="653"/>
      <c r="WAT2781" s="653"/>
      <c r="WAU2781" s="653"/>
      <c r="WAV2781" s="653"/>
      <c r="WAW2781" s="653"/>
      <c r="WAX2781" s="653"/>
      <c r="WAY2781" s="653"/>
      <c r="WAZ2781" s="653"/>
      <c r="WBA2781" s="653"/>
      <c r="WBB2781" s="653"/>
      <c r="WBC2781" s="653"/>
      <c r="WBD2781" s="653"/>
      <c r="WBE2781" s="653"/>
      <c r="WBF2781" s="653"/>
      <c r="WBG2781" s="653"/>
      <c r="WBH2781" s="653"/>
      <c r="WBI2781" s="653"/>
      <c r="WBJ2781" s="653"/>
      <c r="WBK2781" s="653"/>
      <c r="WBL2781" s="653"/>
      <c r="WBM2781" s="653"/>
      <c r="WBN2781" s="653"/>
      <c r="WBO2781" s="653"/>
      <c r="WBP2781" s="653"/>
      <c r="WBQ2781" s="653"/>
      <c r="WBR2781" s="653"/>
      <c r="WBS2781" s="653"/>
      <c r="WBT2781" s="653"/>
      <c r="WBU2781" s="653"/>
      <c r="WBV2781" s="653"/>
      <c r="WBW2781" s="653"/>
      <c r="WBX2781" s="653"/>
      <c r="WBY2781" s="653"/>
      <c r="WBZ2781" s="653"/>
      <c r="WCA2781" s="653"/>
      <c r="WCB2781" s="653"/>
      <c r="WCC2781" s="653"/>
      <c r="WCD2781" s="653"/>
      <c r="WCE2781" s="653"/>
      <c r="WCF2781" s="653"/>
      <c r="WCG2781" s="653"/>
      <c r="WCH2781" s="653"/>
      <c r="WCI2781" s="653"/>
      <c r="WCJ2781" s="653"/>
      <c r="WCK2781" s="653"/>
      <c r="WCL2781" s="653"/>
      <c r="WCM2781" s="653"/>
      <c r="WCN2781" s="653"/>
      <c r="WCO2781" s="653"/>
      <c r="WCP2781" s="653"/>
      <c r="WCQ2781" s="653"/>
      <c r="WCR2781" s="653"/>
      <c r="WCS2781" s="653"/>
      <c r="WCT2781" s="653"/>
      <c r="WCU2781" s="653"/>
      <c r="WCV2781" s="653"/>
      <c r="WCW2781" s="653"/>
      <c r="WCX2781" s="653"/>
      <c r="WCY2781" s="653"/>
      <c r="WCZ2781" s="653"/>
      <c r="WDA2781" s="653"/>
      <c r="WDB2781" s="653"/>
      <c r="WDC2781" s="653"/>
      <c r="WDD2781" s="653"/>
      <c r="WDE2781" s="653"/>
      <c r="WDF2781" s="653"/>
      <c r="WDG2781" s="653"/>
      <c r="WDH2781" s="653"/>
      <c r="WDI2781" s="653"/>
      <c r="WDJ2781" s="653"/>
      <c r="WDK2781" s="653"/>
      <c r="WDL2781" s="653"/>
      <c r="WDM2781" s="653"/>
      <c r="WDN2781" s="653"/>
      <c r="WDO2781" s="653"/>
      <c r="WDP2781" s="653"/>
      <c r="WDQ2781" s="653"/>
      <c r="WDR2781" s="653"/>
      <c r="WDS2781" s="653"/>
      <c r="WDT2781" s="653"/>
      <c r="WDU2781" s="653"/>
      <c r="WDV2781" s="653"/>
      <c r="WDW2781" s="653"/>
      <c r="WDX2781" s="653"/>
      <c r="WDY2781" s="653"/>
      <c r="WDZ2781" s="653"/>
      <c r="WEA2781" s="653"/>
      <c r="WEB2781" s="653"/>
      <c r="WEC2781" s="653"/>
      <c r="WED2781" s="653"/>
      <c r="WEE2781" s="653"/>
      <c r="WEF2781" s="653"/>
      <c r="WEG2781" s="653"/>
      <c r="WEH2781" s="653"/>
      <c r="WEI2781" s="653"/>
      <c r="WEJ2781" s="653"/>
      <c r="WEK2781" s="653"/>
      <c r="WEL2781" s="653"/>
      <c r="WEM2781" s="653"/>
      <c r="WEN2781" s="653"/>
      <c r="WEO2781" s="653"/>
      <c r="WEP2781" s="653"/>
      <c r="WEQ2781" s="653"/>
      <c r="WER2781" s="653"/>
      <c r="WES2781" s="653"/>
      <c r="WET2781" s="653"/>
      <c r="WEU2781" s="653"/>
      <c r="WEV2781" s="653"/>
      <c r="WEW2781" s="653"/>
      <c r="WEX2781" s="653"/>
      <c r="WEY2781" s="653"/>
      <c r="WEZ2781" s="653"/>
      <c r="WFA2781" s="653"/>
      <c r="WFB2781" s="653"/>
      <c r="WFC2781" s="653"/>
      <c r="WFD2781" s="653"/>
      <c r="WFE2781" s="653"/>
      <c r="WFF2781" s="653"/>
      <c r="WFG2781" s="653"/>
      <c r="WFH2781" s="653"/>
      <c r="WFI2781" s="653"/>
      <c r="WFJ2781" s="653"/>
      <c r="WFK2781" s="653"/>
      <c r="WFL2781" s="653"/>
      <c r="WFM2781" s="653"/>
      <c r="WFN2781" s="653"/>
      <c r="WFO2781" s="653"/>
      <c r="WFP2781" s="653"/>
      <c r="WFQ2781" s="653"/>
      <c r="WFR2781" s="653"/>
      <c r="WFS2781" s="653"/>
      <c r="WFT2781" s="653"/>
      <c r="WFU2781" s="653"/>
      <c r="WFV2781" s="653"/>
      <c r="WFW2781" s="653"/>
      <c r="WFX2781" s="653"/>
      <c r="WFY2781" s="653"/>
      <c r="WFZ2781" s="653"/>
      <c r="WGA2781" s="653"/>
      <c r="WGB2781" s="653"/>
      <c r="WGC2781" s="653"/>
      <c r="WGD2781" s="653"/>
      <c r="WGE2781" s="653"/>
      <c r="WGF2781" s="653"/>
      <c r="WGG2781" s="653"/>
      <c r="WGH2781" s="653"/>
      <c r="WGI2781" s="653"/>
      <c r="WGJ2781" s="653"/>
      <c r="WGK2781" s="653"/>
      <c r="WGL2781" s="653"/>
      <c r="WGM2781" s="653"/>
      <c r="WGN2781" s="653"/>
      <c r="WGO2781" s="653"/>
      <c r="WGP2781" s="653"/>
      <c r="WGQ2781" s="653"/>
      <c r="WGR2781" s="653"/>
      <c r="WGS2781" s="653"/>
      <c r="WGT2781" s="653"/>
      <c r="WGU2781" s="653"/>
      <c r="WGV2781" s="653"/>
      <c r="WGW2781" s="653"/>
      <c r="WGX2781" s="653"/>
      <c r="WGY2781" s="653"/>
      <c r="WGZ2781" s="653"/>
      <c r="WHA2781" s="653"/>
      <c r="WHB2781" s="653"/>
      <c r="WHC2781" s="653"/>
      <c r="WHD2781" s="653"/>
      <c r="WHE2781" s="653"/>
      <c r="WHF2781" s="653"/>
      <c r="WHG2781" s="653"/>
      <c r="WHH2781" s="653"/>
      <c r="WHI2781" s="653"/>
      <c r="WHJ2781" s="653"/>
      <c r="WHK2781" s="653"/>
      <c r="WHL2781" s="653"/>
      <c r="WHM2781" s="653"/>
      <c r="WHN2781" s="653"/>
      <c r="WHO2781" s="653"/>
      <c r="WHP2781" s="653"/>
      <c r="WHQ2781" s="653"/>
      <c r="WHR2781" s="653"/>
      <c r="WHS2781" s="653"/>
      <c r="WHT2781" s="653"/>
      <c r="WHU2781" s="653"/>
      <c r="WHV2781" s="653"/>
      <c r="WHW2781" s="653"/>
      <c r="WHX2781" s="653"/>
      <c r="WHY2781" s="653"/>
      <c r="WHZ2781" s="653"/>
      <c r="WIA2781" s="653"/>
      <c r="WIB2781" s="653"/>
      <c r="WIC2781" s="653"/>
      <c r="WID2781" s="653"/>
      <c r="WIE2781" s="653"/>
      <c r="WIF2781" s="653"/>
      <c r="WIG2781" s="653"/>
      <c r="WIH2781" s="653"/>
      <c r="WII2781" s="653"/>
      <c r="WIJ2781" s="653"/>
      <c r="WIK2781" s="653"/>
      <c r="WIL2781" s="653"/>
      <c r="WIM2781" s="653"/>
      <c r="WIN2781" s="653"/>
      <c r="WIO2781" s="653"/>
      <c r="WIP2781" s="653"/>
      <c r="WIQ2781" s="653"/>
      <c r="WIR2781" s="653"/>
      <c r="WIS2781" s="653"/>
      <c r="WIT2781" s="653"/>
      <c r="WIU2781" s="653"/>
      <c r="WIV2781" s="653"/>
      <c r="WIW2781" s="653"/>
      <c r="WIX2781" s="653"/>
      <c r="WIY2781" s="653"/>
      <c r="WIZ2781" s="653"/>
      <c r="WJA2781" s="653"/>
      <c r="WJB2781" s="653"/>
      <c r="WJC2781" s="653"/>
      <c r="WJD2781" s="653"/>
      <c r="WJE2781" s="653"/>
      <c r="WJF2781" s="653"/>
      <c r="WJG2781" s="653"/>
      <c r="WJH2781" s="653"/>
      <c r="WJI2781" s="653"/>
      <c r="WJJ2781" s="653"/>
      <c r="WJK2781" s="653"/>
      <c r="WJL2781" s="653"/>
      <c r="WJM2781" s="653"/>
      <c r="WJN2781" s="653"/>
      <c r="WJO2781" s="653"/>
      <c r="WJP2781" s="653"/>
      <c r="WJQ2781" s="653"/>
      <c r="WJR2781" s="653"/>
      <c r="WJS2781" s="653"/>
      <c r="WJT2781" s="653"/>
      <c r="WJU2781" s="653"/>
      <c r="WJV2781" s="653"/>
      <c r="WJW2781" s="653"/>
      <c r="WJX2781" s="653"/>
      <c r="WJY2781" s="653"/>
      <c r="WJZ2781" s="653"/>
      <c r="WKA2781" s="653"/>
      <c r="WKB2781" s="653"/>
      <c r="WKC2781" s="653"/>
      <c r="WKD2781" s="653"/>
      <c r="WKE2781" s="653"/>
      <c r="WKF2781" s="653"/>
      <c r="WKG2781" s="653"/>
      <c r="WKH2781" s="653"/>
      <c r="WKI2781" s="653"/>
      <c r="WKJ2781" s="653"/>
      <c r="WKK2781" s="653"/>
      <c r="WKL2781" s="653"/>
      <c r="WKM2781" s="653"/>
      <c r="WKN2781" s="653"/>
      <c r="WKO2781" s="653"/>
      <c r="WKP2781" s="653"/>
      <c r="WKQ2781" s="653"/>
      <c r="WKR2781" s="653"/>
      <c r="WKS2781" s="653"/>
      <c r="WKT2781" s="653"/>
      <c r="WKU2781" s="653"/>
      <c r="WKV2781" s="653"/>
      <c r="WKW2781" s="653"/>
      <c r="WKX2781" s="653"/>
      <c r="WKY2781" s="653"/>
      <c r="WKZ2781" s="653"/>
      <c r="WLA2781" s="653"/>
      <c r="WLB2781" s="653"/>
      <c r="WLC2781" s="653"/>
      <c r="WLD2781" s="653"/>
      <c r="WLE2781" s="653"/>
      <c r="WLF2781" s="653"/>
      <c r="WLG2781" s="653"/>
      <c r="WLH2781" s="653"/>
      <c r="WLI2781" s="653"/>
      <c r="WLJ2781" s="653"/>
      <c r="WLK2781" s="653"/>
      <c r="WLL2781" s="653"/>
      <c r="WLM2781" s="653"/>
      <c r="WLN2781" s="653"/>
      <c r="WLO2781" s="653"/>
      <c r="WLP2781" s="653"/>
      <c r="WLQ2781" s="653"/>
      <c r="WLR2781" s="653"/>
      <c r="WLS2781" s="653"/>
      <c r="WLT2781" s="653"/>
      <c r="WLU2781" s="653"/>
      <c r="WLV2781" s="653"/>
      <c r="WLW2781" s="653"/>
      <c r="WLX2781" s="653"/>
      <c r="WLY2781" s="653"/>
      <c r="WLZ2781" s="653"/>
      <c r="WMA2781" s="653"/>
      <c r="WMB2781" s="653"/>
      <c r="WMC2781" s="653"/>
      <c r="WMD2781" s="653"/>
      <c r="WME2781" s="653"/>
      <c r="WMF2781" s="653"/>
      <c r="WMG2781" s="653"/>
      <c r="WMH2781" s="653"/>
      <c r="WMI2781" s="653"/>
      <c r="WMJ2781" s="653"/>
      <c r="WMK2781" s="653"/>
      <c r="WML2781" s="653"/>
      <c r="WMM2781" s="653"/>
      <c r="WMN2781" s="653"/>
      <c r="WMO2781" s="653"/>
      <c r="WMP2781" s="653"/>
      <c r="WMQ2781" s="653"/>
      <c r="WMR2781" s="653"/>
      <c r="WMS2781" s="653"/>
      <c r="WMT2781" s="653"/>
      <c r="WMU2781" s="653"/>
      <c r="WMV2781" s="653"/>
      <c r="WMW2781" s="653"/>
      <c r="WMX2781" s="653"/>
      <c r="WMY2781" s="653"/>
      <c r="WMZ2781" s="653"/>
      <c r="WNA2781" s="653"/>
      <c r="WNB2781" s="653"/>
      <c r="WNC2781" s="653"/>
      <c r="WND2781" s="653"/>
      <c r="WNE2781" s="653"/>
      <c r="WNF2781" s="653"/>
      <c r="WNG2781" s="653"/>
      <c r="WNH2781" s="653"/>
      <c r="WNI2781" s="653"/>
      <c r="WNJ2781" s="653"/>
      <c r="WNK2781" s="653"/>
      <c r="WNL2781" s="653"/>
      <c r="WNM2781" s="653"/>
      <c r="WNN2781" s="653"/>
      <c r="WNO2781" s="653"/>
      <c r="WNP2781" s="653"/>
      <c r="WNQ2781" s="653"/>
      <c r="WNR2781" s="653"/>
      <c r="WNS2781" s="653"/>
      <c r="WNT2781" s="653"/>
      <c r="WNU2781" s="653"/>
      <c r="WNV2781" s="653"/>
      <c r="WNW2781" s="653"/>
      <c r="WNX2781" s="653"/>
      <c r="WNY2781" s="653"/>
      <c r="WNZ2781" s="653"/>
      <c r="WOA2781" s="653"/>
      <c r="WOB2781" s="653"/>
      <c r="WOC2781" s="653"/>
      <c r="WOD2781" s="653"/>
      <c r="WOE2781" s="653"/>
      <c r="WOF2781" s="653"/>
      <c r="WOG2781" s="653"/>
      <c r="WOH2781" s="653"/>
      <c r="WOI2781" s="653"/>
      <c r="WOJ2781" s="653"/>
      <c r="WOK2781" s="653"/>
      <c r="WOL2781" s="653"/>
      <c r="WOM2781" s="653"/>
      <c r="WON2781" s="653"/>
      <c r="WOO2781" s="653"/>
      <c r="WOP2781" s="653"/>
      <c r="WOQ2781" s="653"/>
      <c r="WOR2781" s="653"/>
      <c r="WOS2781" s="653"/>
      <c r="WOT2781" s="653"/>
      <c r="WOU2781" s="653"/>
      <c r="WOV2781" s="653"/>
      <c r="WOW2781" s="653"/>
      <c r="WOX2781" s="653"/>
      <c r="WOY2781" s="653"/>
      <c r="WOZ2781" s="653"/>
      <c r="WPA2781" s="653"/>
      <c r="WPB2781" s="653"/>
      <c r="WPC2781" s="653"/>
      <c r="WPD2781" s="653"/>
      <c r="WPE2781" s="653"/>
      <c r="WPF2781" s="653"/>
      <c r="WPG2781" s="653"/>
      <c r="WPH2781" s="653"/>
      <c r="WPI2781" s="653"/>
      <c r="WPJ2781" s="653"/>
      <c r="WPK2781" s="653"/>
      <c r="WPL2781" s="653"/>
      <c r="WPM2781" s="653"/>
      <c r="WPN2781" s="653"/>
      <c r="WPO2781" s="653"/>
      <c r="WPP2781" s="653"/>
      <c r="WPQ2781" s="653"/>
      <c r="WPR2781" s="653"/>
      <c r="WPS2781" s="653"/>
      <c r="WPT2781" s="653"/>
      <c r="WPU2781" s="653"/>
      <c r="WPV2781" s="653"/>
      <c r="WPW2781" s="653"/>
      <c r="WPX2781" s="653"/>
      <c r="WPY2781" s="653"/>
      <c r="WPZ2781" s="653"/>
      <c r="WQA2781" s="653"/>
      <c r="WQB2781" s="653"/>
      <c r="WQC2781" s="653"/>
      <c r="WQD2781" s="653"/>
      <c r="WQE2781" s="653"/>
      <c r="WQF2781" s="653"/>
      <c r="WQG2781" s="653"/>
      <c r="WQH2781" s="653"/>
      <c r="WQI2781" s="653"/>
      <c r="WQJ2781" s="653"/>
      <c r="WQK2781" s="653"/>
      <c r="WQL2781" s="653"/>
      <c r="WQM2781" s="653"/>
      <c r="WQN2781" s="653"/>
      <c r="WQO2781" s="653"/>
      <c r="WQP2781" s="653"/>
      <c r="WQQ2781" s="653"/>
      <c r="WQR2781" s="653"/>
      <c r="WQS2781" s="653"/>
      <c r="WQT2781" s="653"/>
      <c r="WQU2781" s="653"/>
      <c r="WQV2781" s="653"/>
      <c r="WQW2781" s="653"/>
      <c r="WQX2781" s="653"/>
      <c r="WQY2781" s="653"/>
      <c r="WQZ2781" s="653"/>
      <c r="WRA2781" s="653"/>
      <c r="WRB2781" s="653"/>
      <c r="WRC2781" s="653"/>
      <c r="WRD2781" s="653"/>
      <c r="WRE2781" s="653"/>
      <c r="WRF2781" s="653"/>
      <c r="WRG2781" s="653"/>
      <c r="WRH2781" s="653"/>
      <c r="WRI2781" s="653"/>
      <c r="WRJ2781" s="653"/>
      <c r="WRK2781" s="653"/>
      <c r="WRL2781" s="653"/>
      <c r="WRM2781" s="653"/>
      <c r="WRN2781" s="653"/>
      <c r="WRO2781" s="653"/>
      <c r="WRP2781" s="653"/>
      <c r="WRQ2781" s="653"/>
      <c r="WRR2781" s="653"/>
      <c r="WRS2781" s="653"/>
      <c r="WRT2781" s="653"/>
      <c r="WRU2781" s="653"/>
      <c r="WRV2781" s="653"/>
      <c r="WRW2781" s="653"/>
      <c r="WRX2781" s="653"/>
      <c r="WRY2781" s="653"/>
      <c r="WRZ2781" s="653"/>
      <c r="WSA2781" s="653"/>
      <c r="WSB2781" s="653"/>
      <c r="WSC2781" s="653"/>
      <c r="WSD2781" s="653"/>
      <c r="WSE2781" s="653"/>
      <c r="WSF2781" s="653"/>
      <c r="WSG2781" s="653"/>
      <c r="WSH2781" s="653"/>
      <c r="WSI2781" s="653"/>
      <c r="WSJ2781" s="653"/>
      <c r="WSK2781" s="653"/>
      <c r="WSL2781" s="653"/>
      <c r="WSM2781" s="653"/>
      <c r="WSN2781" s="653"/>
      <c r="WSO2781" s="653"/>
      <c r="WSP2781" s="653"/>
      <c r="WSQ2781" s="653"/>
      <c r="WSR2781" s="653"/>
      <c r="WSS2781" s="653"/>
      <c r="WST2781" s="653"/>
      <c r="WSU2781" s="653"/>
      <c r="WSV2781" s="653"/>
      <c r="WSW2781" s="653"/>
      <c r="WSX2781" s="653"/>
      <c r="WSY2781" s="653"/>
      <c r="WSZ2781" s="653"/>
      <c r="WTA2781" s="653"/>
      <c r="WTB2781" s="653"/>
      <c r="WTC2781" s="653"/>
      <c r="WTD2781" s="653"/>
      <c r="WTE2781" s="653"/>
      <c r="WTF2781" s="653"/>
      <c r="WTG2781" s="653"/>
      <c r="WTH2781" s="653"/>
      <c r="WTI2781" s="653"/>
      <c r="WTJ2781" s="653"/>
      <c r="WTK2781" s="653"/>
      <c r="WTL2781" s="653"/>
      <c r="WTM2781" s="653"/>
      <c r="WTN2781" s="653"/>
      <c r="WTO2781" s="653"/>
      <c r="WTP2781" s="653"/>
      <c r="WTQ2781" s="653"/>
      <c r="WTR2781" s="653"/>
      <c r="WTS2781" s="653"/>
      <c r="WTT2781" s="653"/>
      <c r="WTU2781" s="653"/>
      <c r="WTV2781" s="653"/>
      <c r="WTW2781" s="653"/>
      <c r="WTX2781" s="653"/>
      <c r="WTY2781" s="653"/>
      <c r="WTZ2781" s="653"/>
      <c r="WUA2781" s="653"/>
      <c r="WUB2781" s="653"/>
      <c r="WUC2781" s="653"/>
      <c r="WUD2781" s="653"/>
      <c r="WUE2781" s="653"/>
      <c r="WUF2781" s="653"/>
      <c r="WUG2781" s="653"/>
      <c r="WUH2781" s="653"/>
      <c r="WUI2781" s="653"/>
      <c r="WUJ2781" s="653"/>
      <c r="WUK2781" s="653"/>
      <c r="WUL2781" s="653"/>
      <c r="WUM2781" s="653"/>
      <c r="WUN2781" s="653"/>
      <c r="WUO2781" s="653"/>
      <c r="WUP2781" s="653"/>
      <c r="WUQ2781" s="653"/>
      <c r="WUR2781" s="653"/>
      <c r="WUS2781" s="653"/>
      <c r="WUT2781" s="653"/>
      <c r="WUU2781" s="653"/>
      <c r="WUV2781" s="653"/>
      <c r="WUW2781" s="653"/>
      <c r="WUX2781" s="653"/>
      <c r="WUY2781" s="653"/>
      <c r="WUZ2781" s="653"/>
      <c r="WVA2781" s="653"/>
      <c r="WVB2781" s="653"/>
      <c r="WVC2781" s="653"/>
      <c r="WVD2781" s="653"/>
      <c r="WVE2781" s="653"/>
      <c r="WVF2781" s="653"/>
      <c r="WVG2781" s="653"/>
      <c r="WVH2781" s="653"/>
      <c r="WVI2781" s="653"/>
      <c r="WVJ2781" s="653"/>
      <c r="WVK2781" s="653"/>
      <c r="WVL2781" s="653"/>
      <c r="WVM2781" s="653"/>
      <c r="WVN2781" s="653"/>
      <c r="WVO2781" s="653"/>
      <c r="WVP2781" s="653"/>
      <c r="WVQ2781" s="653"/>
      <c r="WVR2781" s="653"/>
      <c r="WVS2781" s="653"/>
      <c r="WVT2781" s="653"/>
      <c r="WVU2781" s="653"/>
      <c r="WVV2781" s="653"/>
      <c r="WVW2781" s="653"/>
      <c r="WVX2781" s="653"/>
      <c r="WVY2781" s="653"/>
      <c r="WVZ2781" s="653"/>
      <c r="WWA2781" s="653"/>
      <c r="WWB2781" s="653"/>
      <c r="WWC2781" s="653"/>
      <c r="WWD2781" s="653"/>
      <c r="WWE2781" s="653"/>
      <c r="WWF2781" s="653"/>
      <c r="WWG2781" s="653"/>
      <c r="WWH2781" s="653"/>
      <c r="WWI2781" s="653"/>
      <c r="WWJ2781" s="653"/>
      <c r="WWK2781" s="653"/>
      <c r="WWL2781" s="653"/>
      <c r="WWM2781" s="653"/>
      <c r="WWN2781" s="653"/>
      <c r="WWO2781" s="653"/>
      <c r="WWP2781" s="653"/>
      <c r="WWQ2781" s="653"/>
      <c r="WWR2781" s="653"/>
      <c r="WWS2781" s="653"/>
      <c r="WWT2781" s="653"/>
      <c r="WWU2781" s="653"/>
      <c r="WWV2781" s="653"/>
      <c r="WWW2781" s="653"/>
      <c r="WWX2781" s="653"/>
      <c r="WWY2781" s="653"/>
      <c r="WWZ2781" s="653"/>
      <c r="WXA2781" s="653"/>
      <c r="WXB2781" s="653"/>
      <c r="WXC2781" s="653"/>
      <c r="WXD2781" s="653"/>
      <c r="WXE2781" s="653"/>
      <c r="WXF2781" s="653"/>
      <c r="WXG2781" s="653"/>
      <c r="WXH2781" s="653"/>
      <c r="WXI2781" s="653"/>
      <c r="WXJ2781" s="653"/>
      <c r="WXK2781" s="653"/>
      <c r="WXL2781" s="653"/>
      <c r="WXM2781" s="653"/>
      <c r="WXN2781" s="653"/>
      <c r="WXO2781" s="653"/>
      <c r="WXP2781" s="653"/>
      <c r="WXQ2781" s="653"/>
      <c r="WXR2781" s="653"/>
      <c r="WXS2781" s="653"/>
      <c r="WXT2781" s="653"/>
      <c r="WXU2781" s="653"/>
      <c r="WXV2781" s="653"/>
      <c r="WXW2781" s="653"/>
      <c r="WXX2781" s="653"/>
      <c r="WXY2781" s="653"/>
      <c r="WXZ2781" s="653"/>
      <c r="WYA2781" s="653"/>
      <c r="WYB2781" s="653"/>
      <c r="WYC2781" s="653"/>
      <c r="WYD2781" s="653"/>
      <c r="WYE2781" s="653"/>
      <c r="WYF2781" s="653"/>
      <c r="WYG2781" s="653"/>
      <c r="WYH2781" s="653"/>
      <c r="WYI2781" s="653"/>
      <c r="WYJ2781" s="653"/>
      <c r="WYK2781" s="653"/>
      <c r="WYL2781" s="653"/>
      <c r="WYM2781" s="653"/>
      <c r="WYN2781" s="653"/>
      <c r="WYO2781" s="653"/>
      <c r="WYP2781" s="653"/>
      <c r="WYQ2781" s="653"/>
      <c r="WYR2781" s="653"/>
      <c r="WYS2781" s="653"/>
      <c r="WYT2781" s="653"/>
      <c r="WYU2781" s="653"/>
      <c r="WYV2781" s="653"/>
      <c r="WYW2781" s="653"/>
      <c r="WYX2781" s="653"/>
      <c r="WYY2781" s="653"/>
      <c r="WYZ2781" s="653"/>
      <c r="WZA2781" s="653"/>
      <c r="WZB2781" s="653"/>
      <c r="WZC2781" s="653"/>
      <c r="WZD2781" s="653"/>
      <c r="WZE2781" s="653"/>
      <c r="WZF2781" s="653"/>
      <c r="WZG2781" s="653"/>
      <c r="WZH2781" s="653"/>
      <c r="WZI2781" s="653"/>
      <c r="WZJ2781" s="653"/>
      <c r="WZK2781" s="653"/>
      <c r="WZL2781" s="653"/>
      <c r="WZM2781" s="653"/>
      <c r="WZN2781" s="653"/>
      <c r="WZO2781" s="653"/>
      <c r="WZP2781" s="653"/>
      <c r="WZQ2781" s="653"/>
      <c r="WZR2781" s="653"/>
      <c r="WZS2781" s="653"/>
      <c r="WZT2781" s="653"/>
      <c r="WZU2781" s="653"/>
      <c r="WZV2781" s="653"/>
      <c r="WZW2781" s="653"/>
      <c r="WZX2781" s="653"/>
      <c r="WZY2781" s="653"/>
      <c r="WZZ2781" s="653"/>
      <c r="XAA2781" s="653"/>
      <c r="XAB2781" s="653"/>
      <c r="XAC2781" s="653"/>
      <c r="XAD2781" s="653"/>
      <c r="XAE2781" s="653"/>
      <c r="XAF2781" s="653"/>
      <c r="XAG2781" s="653"/>
      <c r="XAH2781" s="653"/>
      <c r="XAI2781" s="653"/>
      <c r="XAJ2781" s="653"/>
      <c r="XAK2781" s="653"/>
      <c r="XAL2781" s="653"/>
      <c r="XAM2781" s="653"/>
      <c r="XAN2781" s="653"/>
      <c r="XAO2781" s="653"/>
      <c r="XAP2781" s="653"/>
      <c r="XAQ2781" s="653"/>
      <c r="XAR2781" s="653"/>
      <c r="XAS2781" s="653"/>
      <c r="XAT2781" s="653"/>
      <c r="XAU2781" s="653"/>
      <c r="XAV2781" s="653"/>
      <c r="XAW2781" s="653"/>
      <c r="XAX2781" s="653"/>
      <c r="XAY2781" s="653"/>
      <c r="XAZ2781" s="653"/>
      <c r="XBA2781" s="653"/>
      <c r="XBB2781" s="653"/>
      <c r="XBC2781" s="653"/>
      <c r="XBD2781" s="653"/>
      <c r="XBE2781" s="653"/>
      <c r="XBF2781" s="653"/>
      <c r="XBG2781" s="653"/>
      <c r="XBH2781" s="653"/>
      <c r="XBI2781" s="653"/>
      <c r="XBJ2781" s="653"/>
      <c r="XBK2781" s="653"/>
      <c r="XBL2781" s="653"/>
      <c r="XBM2781" s="653"/>
      <c r="XBN2781" s="653"/>
      <c r="XBO2781" s="653"/>
      <c r="XBP2781" s="653"/>
      <c r="XBQ2781" s="653"/>
      <c r="XBR2781" s="653"/>
      <c r="XBS2781" s="653"/>
      <c r="XBT2781" s="653"/>
      <c r="XBU2781" s="653"/>
      <c r="XBV2781" s="653"/>
      <c r="XBW2781" s="653"/>
      <c r="XBX2781" s="653"/>
      <c r="XBY2781" s="653"/>
      <c r="XBZ2781" s="653"/>
      <c r="XCA2781" s="653"/>
      <c r="XCB2781" s="653"/>
      <c r="XCC2781" s="653"/>
      <c r="XCD2781" s="653"/>
      <c r="XCE2781" s="653"/>
      <c r="XCF2781" s="653"/>
      <c r="XCG2781" s="653"/>
      <c r="XCH2781" s="653"/>
      <c r="XCI2781" s="653"/>
      <c r="XCJ2781" s="653"/>
      <c r="XCK2781" s="653"/>
      <c r="XCL2781" s="653"/>
      <c r="XCM2781" s="653"/>
      <c r="XCN2781" s="653"/>
      <c r="XCO2781" s="653"/>
      <c r="XCP2781" s="653"/>
      <c r="XCQ2781" s="653"/>
      <c r="XCR2781" s="653"/>
      <c r="XCS2781" s="653"/>
      <c r="XCT2781" s="653"/>
      <c r="XCU2781" s="653"/>
      <c r="XCV2781" s="653"/>
      <c r="XCW2781" s="653"/>
      <c r="XCX2781" s="653"/>
      <c r="XCY2781" s="653"/>
      <c r="XCZ2781" s="653"/>
      <c r="XDA2781" s="653"/>
      <c r="XDB2781" s="653"/>
      <c r="XDC2781" s="653"/>
      <c r="XDD2781" s="653"/>
      <c r="XDE2781" s="653"/>
      <c r="XDF2781" s="653"/>
      <c r="XDG2781" s="653"/>
      <c r="XDH2781" s="653"/>
      <c r="XDI2781" s="653"/>
      <c r="XDJ2781" s="653"/>
      <c r="XDK2781" s="653"/>
      <c r="XDL2781" s="653"/>
      <c r="XDM2781" s="653"/>
      <c r="XDN2781" s="653"/>
      <c r="XDO2781" s="653"/>
      <c r="XDP2781" s="653"/>
      <c r="XDQ2781" s="653"/>
      <c r="XDR2781" s="653"/>
      <c r="XDS2781" s="653"/>
      <c r="XDT2781" s="653"/>
      <c r="XDU2781" s="653"/>
      <c r="XDV2781" s="653"/>
      <c r="XDW2781" s="653"/>
      <c r="XDX2781" s="653"/>
      <c r="XDY2781" s="653"/>
      <c r="XDZ2781" s="653"/>
      <c r="XEA2781" s="653"/>
      <c r="XEB2781" s="653"/>
      <c r="XEC2781" s="653"/>
      <c r="XED2781" s="653"/>
      <c r="XEE2781" s="653"/>
      <c r="XEF2781" s="653"/>
      <c r="XEG2781" s="653"/>
      <c r="XEH2781" s="653"/>
      <c r="XEI2781" s="653"/>
      <c r="XEJ2781" s="653"/>
      <c r="XEK2781" s="653"/>
      <c r="XEL2781" s="653"/>
      <c r="XEM2781" s="653"/>
      <c r="XEN2781" s="653"/>
      <c r="XEO2781" s="653"/>
      <c r="XEP2781" s="653"/>
      <c r="XEQ2781" s="653"/>
      <c r="XER2781" s="653"/>
      <c r="XES2781" s="653"/>
      <c r="XET2781" s="653"/>
      <c r="XEU2781" s="653"/>
      <c r="XEV2781" s="653"/>
      <c r="XEW2781" s="653"/>
      <c r="XEX2781" s="653"/>
      <c r="XEY2781" s="653"/>
      <c r="XEZ2781" s="653"/>
      <c r="XFA2781" s="653"/>
      <c r="XFB2781" s="653"/>
      <c r="XFC2781" s="653"/>
      <c r="XFD2781" s="653"/>
    </row>
    <row r="2782" spans="1:16384" x14ac:dyDescent="0.25">
      <c r="A2782" s="1117"/>
      <c r="B2782" s="653"/>
      <c r="C2782" s="645" t="s">
        <v>7200</v>
      </c>
      <c r="D2782" s="645" t="s">
        <v>519</v>
      </c>
      <c r="E2782" s="651" t="s">
        <v>149</v>
      </c>
      <c r="F2782" s="651" t="s">
        <v>121</v>
      </c>
      <c r="G2782" s="648">
        <v>200</v>
      </c>
      <c r="H2782" s="648">
        <v>200</v>
      </c>
      <c r="I2782" s="14">
        <v>1</v>
      </c>
      <c r="J2782" s="653"/>
      <c r="K2782" s="653"/>
      <c r="L2782" s="653"/>
      <c r="M2782" s="653"/>
      <c r="N2782" s="653"/>
      <c r="O2782" s="653"/>
      <c r="P2782" s="653"/>
      <c r="Q2782" s="653"/>
      <c r="R2782" s="653"/>
      <c r="S2782" s="653"/>
      <c r="T2782" s="653"/>
      <c r="U2782" s="653"/>
      <c r="V2782" s="653"/>
      <c r="W2782" s="653"/>
      <c r="X2782" s="653"/>
      <c r="Y2782" s="653"/>
      <c r="Z2782" s="653"/>
      <c r="AA2782" s="653"/>
      <c r="AB2782" s="653"/>
      <c r="AC2782" s="653"/>
      <c r="AD2782" s="653"/>
      <c r="AE2782" s="653"/>
      <c r="AF2782" s="653"/>
      <c r="AG2782" s="653"/>
      <c r="AH2782" s="653"/>
      <c r="AI2782" s="653"/>
      <c r="AJ2782" s="653"/>
      <c r="AK2782" s="653"/>
      <c r="AL2782" s="653"/>
      <c r="AM2782" s="653"/>
      <c r="AN2782" s="653"/>
      <c r="AO2782" s="653"/>
      <c r="AP2782" s="653"/>
      <c r="AQ2782" s="653"/>
      <c r="AR2782" s="653"/>
      <c r="AS2782" s="653"/>
      <c r="AT2782" s="653"/>
      <c r="AU2782" s="653"/>
      <c r="AV2782" s="653"/>
      <c r="AW2782" s="653"/>
      <c r="AX2782" s="653"/>
      <c r="AY2782" s="653"/>
      <c r="AZ2782" s="653"/>
      <c r="BA2782" s="653"/>
      <c r="BB2782" s="653"/>
      <c r="BC2782" s="653"/>
      <c r="BD2782" s="653"/>
      <c r="BE2782" s="653"/>
      <c r="BF2782" s="653"/>
      <c r="BG2782" s="653"/>
      <c r="BH2782" s="653"/>
      <c r="BI2782" s="653"/>
      <c r="BJ2782" s="653"/>
      <c r="BK2782" s="653"/>
      <c r="BL2782" s="653"/>
      <c r="BM2782" s="653"/>
      <c r="BN2782" s="653"/>
      <c r="BO2782" s="653"/>
      <c r="BP2782" s="653"/>
      <c r="BQ2782" s="653"/>
      <c r="BR2782" s="653"/>
      <c r="BS2782" s="653"/>
      <c r="BT2782" s="653"/>
      <c r="BU2782" s="653"/>
      <c r="BV2782" s="653"/>
      <c r="BW2782" s="653"/>
      <c r="BX2782" s="653"/>
      <c r="BY2782" s="653"/>
      <c r="BZ2782" s="653"/>
      <c r="CA2782" s="653"/>
      <c r="CB2782" s="653"/>
      <c r="CC2782" s="653"/>
      <c r="CD2782" s="653"/>
      <c r="CE2782" s="653"/>
      <c r="CF2782" s="653"/>
      <c r="CG2782" s="653"/>
      <c r="CH2782" s="653"/>
      <c r="CI2782" s="653"/>
      <c r="CJ2782" s="653"/>
      <c r="CK2782" s="653"/>
      <c r="CL2782" s="653"/>
      <c r="CM2782" s="653"/>
      <c r="CN2782" s="653"/>
      <c r="CO2782" s="653"/>
      <c r="CP2782" s="653"/>
      <c r="CQ2782" s="653"/>
      <c r="CR2782" s="653"/>
      <c r="CS2782" s="653"/>
      <c r="CT2782" s="653"/>
      <c r="CU2782" s="653"/>
      <c r="CV2782" s="653"/>
      <c r="CW2782" s="653"/>
      <c r="CX2782" s="653"/>
      <c r="CY2782" s="653"/>
      <c r="CZ2782" s="653"/>
      <c r="DA2782" s="653"/>
      <c r="DB2782" s="653"/>
      <c r="DC2782" s="653"/>
      <c r="DD2782" s="653"/>
      <c r="DE2782" s="653"/>
      <c r="DF2782" s="653"/>
      <c r="DG2782" s="653"/>
      <c r="DH2782" s="653"/>
      <c r="DI2782" s="653"/>
      <c r="DJ2782" s="653"/>
      <c r="DK2782" s="653"/>
      <c r="DL2782" s="653"/>
      <c r="DM2782" s="653"/>
      <c r="DN2782" s="653"/>
      <c r="DO2782" s="653"/>
      <c r="DP2782" s="653"/>
      <c r="DQ2782" s="653"/>
      <c r="DR2782" s="653"/>
      <c r="DS2782" s="653"/>
      <c r="DT2782" s="653"/>
      <c r="DU2782" s="653"/>
      <c r="DV2782" s="653"/>
      <c r="DW2782" s="653"/>
      <c r="DX2782" s="653"/>
      <c r="DY2782" s="653"/>
      <c r="DZ2782" s="653"/>
      <c r="EA2782" s="653"/>
      <c r="EB2782" s="653"/>
      <c r="EC2782" s="653"/>
      <c r="ED2782" s="653"/>
      <c r="EE2782" s="653"/>
      <c r="EF2782" s="653"/>
      <c r="EG2782" s="653"/>
      <c r="EH2782" s="653"/>
      <c r="EI2782" s="653"/>
      <c r="EJ2782" s="653"/>
      <c r="EK2782" s="653"/>
      <c r="EL2782" s="653"/>
      <c r="EM2782" s="653"/>
      <c r="EN2782" s="653"/>
      <c r="EO2782" s="653"/>
      <c r="EP2782" s="653"/>
      <c r="EQ2782" s="653"/>
      <c r="ER2782" s="653"/>
      <c r="ES2782" s="653"/>
      <c r="ET2782" s="653"/>
      <c r="EU2782" s="653"/>
      <c r="EV2782" s="653"/>
      <c r="EW2782" s="653"/>
      <c r="EX2782" s="653"/>
      <c r="EY2782" s="653"/>
      <c r="EZ2782" s="653"/>
      <c r="FA2782" s="653"/>
      <c r="FB2782" s="653"/>
      <c r="FC2782" s="653"/>
      <c r="FD2782" s="653"/>
      <c r="FE2782" s="653"/>
      <c r="FF2782" s="653"/>
      <c r="FG2782" s="653"/>
      <c r="FH2782" s="653"/>
      <c r="FI2782" s="653"/>
      <c r="FJ2782" s="653"/>
      <c r="FK2782" s="653"/>
      <c r="FL2782" s="653"/>
      <c r="FM2782" s="653"/>
      <c r="FN2782" s="653"/>
      <c r="FO2782" s="653"/>
      <c r="FP2782" s="653"/>
      <c r="FQ2782" s="653"/>
      <c r="FR2782" s="653"/>
      <c r="FS2782" s="653"/>
      <c r="FT2782" s="653"/>
      <c r="FU2782" s="653"/>
      <c r="FV2782" s="653"/>
      <c r="FW2782" s="653"/>
      <c r="FX2782" s="653"/>
      <c r="FY2782" s="653"/>
      <c r="FZ2782" s="653"/>
      <c r="GA2782" s="653"/>
      <c r="GB2782" s="653"/>
      <c r="GC2782" s="653"/>
      <c r="GD2782" s="653"/>
      <c r="GE2782" s="653"/>
      <c r="GF2782" s="653"/>
      <c r="GG2782" s="653"/>
      <c r="GH2782" s="653"/>
      <c r="GI2782" s="653"/>
      <c r="GJ2782" s="653"/>
      <c r="GK2782" s="653"/>
      <c r="GL2782" s="653"/>
      <c r="GM2782" s="653"/>
      <c r="GN2782" s="653"/>
      <c r="GO2782" s="653"/>
      <c r="GP2782" s="653"/>
      <c r="GQ2782" s="653"/>
      <c r="GR2782" s="653"/>
      <c r="GS2782" s="653"/>
      <c r="GT2782" s="653"/>
      <c r="GU2782" s="653"/>
      <c r="GV2782" s="653"/>
      <c r="GW2782" s="653"/>
      <c r="GX2782" s="653"/>
      <c r="GY2782" s="653"/>
      <c r="GZ2782" s="653"/>
      <c r="HA2782" s="653"/>
      <c r="HB2782" s="653"/>
      <c r="HC2782" s="653"/>
      <c r="HD2782" s="653"/>
      <c r="HE2782" s="653"/>
      <c r="HF2782" s="653"/>
      <c r="HG2782" s="653"/>
      <c r="HH2782" s="653"/>
      <c r="HI2782" s="653"/>
      <c r="HJ2782" s="653"/>
      <c r="HK2782" s="653"/>
      <c r="HL2782" s="653"/>
      <c r="HM2782" s="653"/>
      <c r="HN2782" s="653"/>
      <c r="HO2782" s="653"/>
      <c r="HP2782" s="653"/>
      <c r="HQ2782" s="653"/>
      <c r="HR2782" s="653"/>
      <c r="HS2782" s="653"/>
      <c r="HT2782" s="653"/>
      <c r="HU2782" s="653"/>
      <c r="HV2782" s="653"/>
      <c r="HW2782" s="653"/>
      <c r="HX2782" s="653"/>
      <c r="HY2782" s="653"/>
      <c r="HZ2782" s="653"/>
      <c r="IA2782" s="653"/>
      <c r="IB2782" s="653"/>
      <c r="IC2782" s="653"/>
      <c r="ID2782" s="653"/>
      <c r="IE2782" s="653"/>
      <c r="IF2782" s="653"/>
      <c r="IG2782" s="653"/>
      <c r="IH2782" s="653"/>
      <c r="II2782" s="653"/>
      <c r="IJ2782" s="653"/>
      <c r="IK2782" s="653"/>
      <c r="IL2782" s="653"/>
      <c r="IM2782" s="653"/>
      <c r="IN2782" s="653"/>
      <c r="IO2782" s="653"/>
      <c r="IP2782" s="653"/>
      <c r="IQ2782" s="653"/>
      <c r="IR2782" s="653"/>
      <c r="IS2782" s="653"/>
      <c r="IT2782" s="653"/>
      <c r="IU2782" s="653"/>
      <c r="IV2782" s="653"/>
      <c r="IW2782" s="653"/>
      <c r="IX2782" s="653"/>
      <c r="IY2782" s="653"/>
      <c r="IZ2782" s="653"/>
      <c r="JA2782" s="653"/>
      <c r="JB2782" s="653"/>
      <c r="JC2782" s="653"/>
      <c r="JD2782" s="653"/>
      <c r="JE2782" s="653"/>
      <c r="JF2782" s="653"/>
      <c r="JG2782" s="653"/>
      <c r="JH2782" s="653"/>
      <c r="JI2782" s="653"/>
      <c r="JJ2782" s="653"/>
      <c r="JK2782" s="653"/>
      <c r="JL2782" s="653"/>
      <c r="JM2782" s="653"/>
      <c r="JN2782" s="653"/>
      <c r="JO2782" s="653"/>
      <c r="JP2782" s="653"/>
      <c r="JQ2782" s="653"/>
      <c r="JR2782" s="653"/>
      <c r="JS2782" s="653"/>
      <c r="JT2782" s="653"/>
      <c r="JU2782" s="653"/>
      <c r="JV2782" s="653"/>
      <c r="JW2782" s="653"/>
      <c r="JX2782" s="653"/>
      <c r="JY2782" s="653"/>
      <c r="JZ2782" s="653"/>
      <c r="KA2782" s="653"/>
      <c r="KB2782" s="653"/>
      <c r="KC2782" s="653"/>
      <c r="KD2782" s="653"/>
      <c r="KE2782" s="653"/>
      <c r="KF2782" s="653"/>
      <c r="KG2782" s="653"/>
      <c r="KH2782" s="653"/>
      <c r="KI2782" s="653"/>
      <c r="KJ2782" s="653"/>
      <c r="KK2782" s="653"/>
      <c r="KL2782" s="653"/>
      <c r="KM2782" s="653"/>
      <c r="KN2782" s="653"/>
      <c r="KO2782" s="653"/>
      <c r="KP2782" s="653"/>
      <c r="KQ2782" s="653"/>
      <c r="KR2782" s="653"/>
      <c r="KS2782" s="653"/>
      <c r="KT2782" s="653"/>
      <c r="KU2782" s="653"/>
      <c r="KV2782" s="653"/>
      <c r="KW2782" s="653"/>
      <c r="KX2782" s="653"/>
      <c r="KY2782" s="653"/>
      <c r="KZ2782" s="653"/>
      <c r="LA2782" s="653"/>
      <c r="LB2782" s="653"/>
      <c r="LC2782" s="653"/>
      <c r="LD2782" s="653"/>
      <c r="LE2782" s="653"/>
      <c r="LF2782" s="653"/>
      <c r="LG2782" s="653"/>
      <c r="LH2782" s="653"/>
      <c r="LI2782" s="653"/>
      <c r="LJ2782" s="653"/>
      <c r="LK2782" s="653"/>
      <c r="LL2782" s="653"/>
      <c r="LM2782" s="653"/>
      <c r="LN2782" s="653"/>
      <c r="LO2782" s="653"/>
      <c r="LP2782" s="653"/>
      <c r="LQ2782" s="653"/>
      <c r="LR2782" s="653"/>
      <c r="LS2782" s="653"/>
      <c r="LT2782" s="653"/>
      <c r="LU2782" s="653"/>
      <c r="LV2782" s="653"/>
      <c r="LW2782" s="653"/>
      <c r="LX2782" s="653"/>
      <c r="LY2782" s="653"/>
      <c r="LZ2782" s="653"/>
      <c r="MA2782" s="653"/>
      <c r="MB2782" s="653"/>
      <c r="MC2782" s="653"/>
      <c r="MD2782" s="653"/>
      <c r="ME2782" s="653"/>
      <c r="MF2782" s="653"/>
      <c r="MG2782" s="653"/>
      <c r="MH2782" s="653"/>
      <c r="MI2782" s="653"/>
      <c r="MJ2782" s="653"/>
      <c r="MK2782" s="653"/>
      <c r="ML2782" s="653"/>
      <c r="MM2782" s="653"/>
      <c r="MN2782" s="653"/>
      <c r="MO2782" s="653"/>
      <c r="MP2782" s="653"/>
      <c r="MQ2782" s="653"/>
      <c r="MR2782" s="653"/>
      <c r="MS2782" s="653"/>
      <c r="MT2782" s="653"/>
      <c r="MU2782" s="653"/>
      <c r="MV2782" s="653"/>
      <c r="MW2782" s="653"/>
      <c r="MX2782" s="653"/>
      <c r="MY2782" s="653"/>
      <c r="MZ2782" s="653"/>
      <c r="NA2782" s="653"/>
      <c r="NB2782" s="653"/>
      <c r="NC2782" s="653"/>
      <c r="ND2782" s="653"/>
      <c r="NE2782" s="653"/>
      <c r="NF2782" s="653"/>
      <c r="NG2782" s="653"/>
      <c r="NH2782" s="653"/>
      <c r="NI2782" s="653"/>
      <c r="NJ2782" s="653"/>
      <c r="NK2782" s="653"/>
      <c r="NL2782" s="653"/>
      <c r="NM2782" s="653"/>
      <c r="NN2782" s="653"/>
      <c r="NO2782" s="653"/>
      <c r="NP2782" s="653"/>
      <c r="NQ2782" s="653"/>
      <c r="NR2782" s="653"/>
      <c r="NS2782" s="653"/>
      <c r="NT2782" s="653"/>
      <c r="NU2782" s="653"/>
      <c r="NV2782" s="653"/>
      <c r="NW2782" s="653"/>
      <c r="NX2782" s="653"/>
      <c r="NY2782" s="653"/>
      <c r="NZ2782" s="653"/>
      <c r="OA2782" s="653"/>
      <c r="OB2782" s="653"/>
      <c r="OC2782" s="653"/>
      <c r="OD2782" s="653"/>
      <c r="OE2782" s="653"/>
      <c r="OF2782" s="653"/>
      <c r="OG2782" s="653"/>
      <c r="OH2782" s="653"/>
      <c r="OI2782" s="653"/>
      <c r="OJ2782" s="653"/>
      <c r="OK2782" s="653"/>
      <c r="OL2782" s="653"/>
      <c r="OM2782" s="653"/>
      <c r="ON2782" s="653"/>
      <c r="OO2782" s="653"/>
      <c r="OP2782" s="653"/>
      <c r="OQ2782" s="653"/>
      <c r="OR2782" s="653"/>
      <c r="OS2782" s="653"/>
      <c r="OT2782" s="653"/>
      <c r="OU2782" s="653"/>
      <c r="OV2782" s="653"/>
      <c r="OW2782" s="653"/>
      <c r="OX2782" s="653"/>
      <c r="OY2782" s="653"/>
      <c r="OZ2782" s="653"/>
      <c r="PA2782" s="653"/>
      <c r="PB2782" s="653"/>
      <c r="PC2782" s="653"/>
      <c r="PD2782" s="653"/>
      <c r="PE2782" s="653"/>
      <c r="PF2782" s="653"/>
      <c r="PG2782" s="653"/>
      <c r="PH2782" s="653"/>
      <c r="PI2782" s="653"/>
      <c r="PJ2782" s="653"/>
      <c r="PK2782" s="653"/>
      <c r="PL2782" s="653"/>
      <c r="PM2782" s="653"/>
      <c r="PN2782" s="653"/>
      <c r="PO2782" s="653"/>
      <c r="PP2782" s="653"/>
      <c r="PQ2782" s="653"/>
      <c r="PR2782" s="653"/>
      <c r="PS2782" s="653"/>
      <c r="PT2782" s="653"/>
      <c r="PU2782" s="653"/>
      <c r="PV2782" s="653"/>
      <c r="PW2782" s="653"/>
      <c r="PX2782" s="653"/>
      <c r="PY2782" s="653"/>
      <c r="PZ2782" s="653"/>
      <c r="QA2782" s="653"/>
      <c r="QB2782" s="653"/>
      <c r="QC2782" s="653"/>
      <c r="QD2782" s="653"/>
      <c r="QE2782" s="653"/>
      <c r="QF2782" s="653"/>
      <c r="QG2782" s="653"/>
      <c r="QH2782" s="653"/>
      <c r="QI2782" s="653"/>
      <c r="QJ2782" s="653"/>
      <c r="QK2782" s="653"/>
      <c r="QL2782" s="653"/>
      <c r="QM2782" s="653"/>
      <c r="QN2782" s="653"/>
      <c r="QO2782" s="653"/>
      <c r="QP2782" s="653"/>
      <c r="QQ2782" s="653"/>
      <c r="QR2782" s="653"/>
      <c r="QS2782" s="653"/>
      <c r="QT2782" s="653"/>
      <c r="QU2782" s="653"/>
      <c r="QV2782" s="653"/>
      <c r="QW2782" s="653"/>
      <c r="QX2782" s="653"/>
      <c r="QY2782" s="653"/>
      <c r="QZ2782" s="653"/>
      <c r="RA2782" s="653"/>
      <c r="RB2782" s="653"/>
      <c r="RC2782" s="653"/>
      <c r="RD2782" s="653"/>
      <c r="RE2782" s="653"/>
      <c r="RF2782" s="653"/>
      <c r="RG2782" s="653"/>
      <c r="RH2782" s="653"/>
      <c r="RI2782" s="653"/>
      <c r="RJ2782" s="653"/>
      <c r="RK2782" s="653"/>
      <c r="RL2782" s="653"/>
      <c r="RM2782" s="653"/>
      <c r="RN2782" s="653"/>
      <c r="RO2782" s="653"/>
      <c r="RP2782" s="653"/>
      <c r="RQ2782" s="653"/>
      <c r="RR2782" s="653"/>
      <c r="RS2782" s="653"/>
      <c r="RT2782" s="653"/>
      <c r="RU2782" s="653"/>
      <c r="RV2782" s="653"/>
      <c r="RW2782" s="653"/>
      <c r="RX2782" s="653"/>
      <c r="RY2782" s="653"/>
      <c r="RZ2782" s="653"/>
      <c r="SA2782" s="653"/>
      <c r="SB2782" s="653"/>
      <c r="SC2782" s="653"/>
      <c r="SD2782" s="653"/>
      <c r="SE2782" s="653"/>
      <c r="SF2782" s="653"/>
      <c r="SG2782" s="653"/>
      <c r="SH2782" s="653"/>
      <c r="SI2782" s="653"/>
      <c r="SJ2782" s="653"/>
      <c r="SK2782" s="653"/>
      <c r="SL2782" s="653"/>
      <c r="SM2782" s="653"/>
      <c r="SN2782" s="653"/>
      <c r="SO2782" s="653"/>
      <c r="SP2782" s="653"/>
      <c r="SQ2782" s="653"/>
      <c r="SR2782" s="653"/>
      <c r="SS2782" s="653"/>
      <c r="ST2782" s="653"/>
      <c r="SU2782" s="653"/>
      <c r="SV2782" s="653"/>
      <c r="SW2782" s="653"/>
      <c r="SX2782" s="653"/>
      <c r="SY2782" s="653"/>
      <c r="SZ2782" s="653"/>
      <c r="TA2782" s="653"/>
      <c r="TB2782" s="653"/>
      <c r="TC2782" s="653"/>
      <c r="TD2782" s="653"/>
      <c r="TE2782" s="653"/>
      <c r="TF2782" s="653"/>
      <c r="TG2782" s="653"/>
      <c r="TH2782" s="653"/>
      <c r="TI2782" s="653"/>
      <c r="TJ2782" s="653"/>
      <c r="TK2782" s="653"/>
      <c r="TL2782" s="653"/>
      <c r="TM2782" s="653"/>
      <c r="TN2782" s="653"/>
      <c r="TO2782" s="653"/>
      <c r="TP2782" s="653"/>
      <c r="TQ2782" s="653"/>
      <c r="TR2782" s="653"/>
      <c r="TS2782" s="653"/>
      <c r="TT2782" s="653"/>
      <c r="TU2782" s="653"/>
      <c r="TV2782" s="653"/>
      <c r="TW2782" s="653"/>
      <c r="TX2782" s="653"/>
      <c r="TY2782" s="653"/>
      <c r="TZ2782" s="653"/>
      <c r="UA2782" s="653"/>
      <c r="UB2782" s="653"/>
      <c r="UC2782" s="653"/>
      <c r="UD2782" s="653"/>
      <c r="UE2782" s="653"/>
      <c r="UF2782" s="653"/>
      <c r="UG2782" s="653"/>
      <c r="UH2782" s="653"/>
      <c r="UI2782" s="653"/>
      <c r="UJ2782" s="653"/>
      <c r="UK2782" s="653"/>
      <c r="UL2782" s="653"/>
      <c r="UM2782" s="653"/>
      <c r="UN2782" s="653"/>
      <c r="UO2782" s="653"/>
      <c r="UP2782" s="653"/>
      <c r="UQ2782" s="653"/>
      <c r="UR2782" s="653"/>
      <c r="US2782" s="653"/>
      <c r="UT2782" s="653"/>
      <c r="UU2782" s="653"/>
      <c r="UV2782" s="653"/>
      <c r="UW2782" s="653"/>
      <c r="UX2782" s="653"/>
      <c r="UY2782" s="653"/>
      <c r="UZ2782" s="653"/>
      <c r="VA2782" s="653"/>
      <c r="VB2782" s="653"/>
      <c r="VC2782" s="653"/>
      <c r="VD2782" s="653"/>
      <c r="VE2782" s="653"/>
      <c r="VF2782" s="653"/>
      <c r="VG2782" s="653"/>
      <c r="VH2782" s="653"/>
      <c r="VI2782" s="653"/>
      <c r="VJ2782" s="653"/>
      <c r="VK2782" s="653"/>
      <c r="VL2782" s="653"/>
      <c r="VM2782" s="653"/>
      <c r="VN2782" s="653"/>
      <c r="VO2782" s="653"/>
      <c r="VP2782" s="653"/>
      <c r="VQ2782" s="653"/>
      <c r="VR2782" s="653"/>
      <c r="VS2782" s="653"/>
      <c r="VT2782" s="653"/>
      <c r="VU2782" s="653"/>
      <c r="VV2782" s="653"/>
      <c r="VW2782" s="653"/>
      <c r="VX2782" s="653"/>
      <c r="VY2782" s="653"/>
      <c r="VZ2782" s="653"/>
      <c r="WA2782" s="653"/>
      <c r="WB2782" s="653"/>
      <c r="WC2782" s="653"/>
      <c r="WD2782" s="653"/>
      <c r="WE2782" s="653"/>
      <c r="WF2782" s="653"/>
      <c r="WG2782" s="653"/>
      <c r="WH2782" s="653"/>
      <c r="WI2782" s="653"/>
      <c r="WJ2782" s="653"/>
      <c r="WK2782" s="653"/>
      <c r="WL2782" s="653"/>
      <c r="WM2782" s="653"/>
      <c r="WN2782" s="653"/>
      <c r="WO2782" s="653"/>
      <c r="WP2782" s="653"/>
      <c r="WQ2782" s="653"/>
      <c r="WR2782" s="653"/>
      <c r="WS2782" s="653"/>
      <c r="WT2782" s="653"/>
      <c r="WU2782" s="653"/>
      <c r="WV2782" s="653"/>
      <c r="WW2782" s="653"/>
      <c r="WX2782" s="653"/>
      <c r="WY2782" s="653"/>
      <c r="WZ2782" s="653"/>
      <c r="XA2782" s="653"/>
      <c r="XB2782" s="653"/>
      <c r="XC2782" s="653"/>
      <c r="XD2782" s="653"/>
      <c r="XE2782" s="653"/>
      <c r="XF2782" s="653"/>
      <c r="XG2782" s="653"/>
      <c r="XH2782" s="653"/>
      <c r="XI2782" s="653"/>
      <c r="XJ2782" s="653"/>
      <c r="XK2782" s="653"/>
      <c r="XL2782" s="653"/>
      <c r="XM2782" s="653"/>
      <c r="XN2782" s="653"/>
      <c r="XO2782" s="653"/>
      <c r="XP2782" s="653"/>
      <c r="XQ2782" s="653"/>
      <c r="XR2782" s="653"/>
      <c r="XS2782" s="653"/>
      <c r="XT2782" s="653"/>
      <c r="XU2782" s="653"/>
      <c r="XV2782" s="653"/>
      <c r="XW2782" s="653"/>
      <c r="XX2782" s="653"/>
      <c r="XY2782" s="653"/>
      <c r="XZ2782" s="653"/>
      <c r="YA2782" s="653"/>
      <c r="YB2782" s="653"/>
      <c r="YC2782" s="653"/>
      <c r="YD2782" s="653"/>
      <c r="YE2782" s="653"/>
      <c r="YF2782" s="653"/>
      <c r="YG2782" s="653"/>
      <c r="YH2782" s="653"/>
      <c r="YI2782" s="653"/>
      <c r="YJ2782" s="653"/>
      <c r="YK2782" s="653"/>
      <c r="YL2782" s="653"/>
      <c r="YM2782" s="653"/>
      <c r="YN2782" s="653"/>
      <c r="YO2782" s="653"/>
      <c r="YP2782" s="653"/>
      <c r="YQ2782" s="653"/>
      <c r="YR2782" s="653"/>
      <c r="YS2782" s="653"/>
      <c r="YT2782" s="653"/>
      <c r="YU2782" s="653"/>
      <c r="YV2782" s="653"/>
      <c r="YW2782" s="653"/>
      <c r="YX2782" s="653"/>
      <c r="YY2782" s="653"/>
      <c r="YZ2782" s="653"/>
      <c r="ZA2782" s="653"/>
      <c r="ZB2782" s="653"/>
      <c r="ZC2782" s="653"/>
      <c r="ZD2782" s="653"/>
      <c r="ZE2782" s="653"/>
      <c r="ZF2782" s="653"/>
      <c r="ZG2782" s="653"/>
      <c r="ZH2782" s="653"/>
      <c r="ZI2782" s="653"/>
      <c r="ZJ2782" s="653"/>
      <c r="ZK2782" s="653"/>
      <c r="ZL2782" s="653"/>
      <c r="ZM2782" s="653"/>
      <c r="ZN2782" s="653"/>
      <c r="ZO2782" s="653"/>
      <c r="ZP2782" s="653"/>
      <c r="ZQ2782" s="653"/>
      <c r="ZR2782" s="653"/>
      <c r="ZS2782" s="653"/>
      <c r="ZT2782" s="653"/>
      <c r="ZU2782" s="653"/>
      <c r="ZV2782" s="653"/>
      <c r="ZW2782" s="653"/>
      <c r="ZX2782" s="653"/>
      <c r="ZY2782" s="653"/>
      <c r="ZZ2782" s="653"/>
      <c r="AAA2782" s="653"/>
      <c r="AAB2782" s="653"/>
      <c r="AAC2782" s="653"/>
      <c r="AAD2782" s="653"/>
      <c r="AAE2782" s="653"/>
      <c r="AAF2782" s="653"/>
      <c r="AAG2782" s="653"/>
      <c r="AAH2782" s="653"/>
      <c r="AAI2782" s="653"/>
      <c r="AAJ2782" s="653"/>
      <c r="AAK2782" s="653"/>
      <c r="AAL2782" s="653"/>
      <c r="AAM2782" s="653"/>
      <c r="AAN2782" s="653"/>
      <c r="AAO2782" s="653"/>
      <c r="AAP2782" s="653"/>
      <c r="AAQ2782" s="653"/>
      <c r="AAR2782" s="653"/>
      <c r="AAS2782" s="653"/>
      <c r="AAT2782" s="653"/>
      <c r="AAU2782" s="653"/>
      <c r="AAV2782" s="653"/>
      <c r="AAW2782" s="653"/>
      <c r="AAX2782" s="653"/>
      <c r="AAY2782" s="653"/>
      <c r="AAZ2782" s="653"/>
      <c r="ABA2782" s="653"/>
      <c r="ABB2782" s="653"/>
      <c r="ABC2782" s="653"/>
      <c r="ABD2782" s="653"/>
      <c r="ABE2782" s="653"/>
      <c r="ABF2782" s="653"/>
      <c r="ABG2782" s="653"/>
      <c r="ABH2782" s="653"/>
      <c r="ABI2782" s="653"/>
      <c r="ABJ2782" s="653"/>
      <c r="ABK2782" s="653"/>
      <c r="ABL2782" s="653"/>
      <c r="ABM2782" s="653"/>
      <c r="ABN2782" s="653"/>
      <c r="ABO2782" s="653"/>
      <c r="ABP2782" s="653"/>
      <c r="ABQ2782" s="653"/>
      <c r="ABR2782" s="653"/>
      <c r="ABS2782" s="653"/>
      <c r="ABT2782" s="653"/>
      <c r="ABU2782" s="653"/>
      <c r="ABV2782" s="653"/>
      <c r="ABW2782" s="653"/>
      <c r="ABX2782" s="653"/>
      <c r="ABY2782" s="653"/>
      <c r="ABZ2782" s="653"/>
      <c r="ACA2782" s="653"/>
      <c r="ACB2782" s="653"/>
      <c r="ACC2782" s="653"/>
      <c r="ACD2782" s="653"/>
      <c r="ACE2782" s="653"/>
      <c r="ACF2782" s="653"/>
      <c r="ACG2782" s="653"/>
      <c r="ACH2782" s="653"/>
      <c r="ACI2782" s="653"/>
      <c r="ACJ2782" s="653"/>
      <c r="ACK2782" s="653"/>
      <c r="ACL2782" s="653"/>
      <c r="ACM2782" s="653"/>
      <c r="ACN2782" s="653"/>
      <c r="ACO2782" s="653"/>
      <c r="ACP2782" s="653"/>
      <c r="ACQ2782" s="653"/>
      <c r="ACR2782" s="653"/>
      <c r="ACS2782" s="653"/>
      <c r="ACT2782" s="653"/>
      <c r="ACU2782" s="653"/>
      <c r="ACV2782" s="653"/>
      <c r="ACW2782" s="653"/>
      <c r="ACX2782" s="653"/>
      <c r="ACY2782" s="653"/>
      <c r="ACZ2782" s="653"/>
      <c r="ADA2782" s="653"/>
      <c r="ADB2782" s="653"/>
      <c r="ADC2782" s="653"/>
      <c r="ADD2782" s="653"/>
      <c r="ADE2782" s="653"/>
      <c r="ADF2782" s="653"/>
      <c r="ADG2782" s="653"/>
      <c r="ADH2782" s="653"/>
      <c r="ADI2782" s="653"/>
      <c r="ADJ2782" s="653"/>
      <c r="ADK2782" s="653"/>
      <c r="ADL2782" s="653"/>
      <c r="ADM2782" s="653"/>
      <c r="ADN2782" s="653"/>
      <c r="ADO2782" s="653"/>
      <c r="ADP2782" s="653"/>
      <c r="ADQ2782" s="653"/>
      <c r="ADR2782" s="653"/>
      <c r="ADS2782" s="653"/>
      <c r="ADT2782" s="653"/>
      <c r="ADU2782" s="653"/>
      <c r="ADV2782" s="653"/>
      <c r="ADW2782" s="653"/>
      <c r="ADX2782" s="653"/>
      <c r="ADY2782" s="653"/>
      <c r="ADZ2782" s="653"/>
      <c r="AEA2782" s="653"/>
      <c r="AEB2782" s="653"/>
      <c r="AEC2782" s="653"/>
      <c r="AED2782" s="653"/>
      <c r="AEE2782" s="653"/>
      <c r="AEF2782" s="653"/>
      <c r="AEG2782" s="653"/>
      <c r="AEH2782" s="653"/>
      <c r="AEI2782" s="653"/>
      <c r="AEJ2782" s="653"/>
      <c r="AEK2782" s="653"/>
      <c r="AEL2782" s="653"/>
      <c r="AEM2782" s="653"/>
      <c r="AEN2782" s="653"/>
      <c r="AEO2782" s="653"/>
      <c r="AEP2782" s="653"/>
      <c r="AEQ2782" s="653"/>
      <c r="AER2782" s="653"/>
      <c r="AES2782" s="653"/>
      <c r="AET2782" s="653"/>
      <c r="AEU2782" s="653"/>
      <c r="AEV2782" s="653"/>
      <c r="AEW2782" s="653"/>
      <c r="AEX2782" s="653"/>
      <c r="AEY2782" s="653"/>
      <c r="AEZ2782" s="653"/>
      <c r="AFA2782" s="653"/>
      <c r="AFB2782" s="653"/>
      <c r="AFC2782" s="653"/>
      <c r="AFD2782" s="653"/>
      <c r="AFE2782" s="653"/>
      <c r="AFF2782" s="653"/>
      <c r="AFG2782" s="653"/>
      <c r="AFH2782" s="653"/>
      <c r="AFI2782" s="653"/>
      <c r="AFJ2782" s="653"/>
      <c r="AFK2782" s="653"/>
      <c r="AFL2782" s="653"/>
      <c r="AFM2782" s="653"/>
      <c r="AFN2782" s="653"/>
      <c r="AFO2782" s="653"/>
      <c r="AFP2782" s="653"/>
      <c r="AFQ2782" s="653"/>
      <c r="AFR2782" s="653"/>
      <c r="AFS2782" s="653"/>
      <c r="AFT2782" s="653"/>
      <c r="AFU2782" s="653"/>
      <c r="AFV2782" s="653"/>
      <c r="AFW2782" s="653"/>
      <c r="AFX2782" s="653"/>
      <c r="AFY2782" s="653"/>
      <c r="AFZ2782" s="653"/>
      <c r="AGA2782" s="653"/>
      <c r="AGB2782" s="653"/>
      <c r="AGC2782" s="653"/>
      <c r="AGD2782" s="653"/>
      <c r="AGE2782" s="653"/>
      <c r="AGF2782" s="653"/>
      <c r="AGG2782" s="653"/>
      <c r="AGH2782" s="653"/>
      <c r="AGI2782" s="653"/>
      <c r="AGJ2782" s="653"/>
      <c r="AGK2782" s="653"/>
      <c r="AGL2782" s="653"/>
      <c r="AGM2782" s="653"/>
      <c r="AGN2782" s="653"/>
      <c r="AGO2782" s="653"/>
      <c r="AGP2782" s="653"/>
      <c r="AGQ2782" s="653"/>
      <c r="AGR2782" s="653"/>
      <c r="AGS2782" s="653"/>
      <c r="AGT2782" s="653"/>
      <c r="AGU2782" s="653"/>
      <c r="AGV2782" s="653"/>
      <c r="AGW2782" s="653"/>
      <c r="AGX2782" s="653"/>
      <c r="AGY2782" s="653"/>
      <c r="AGZ2782" s="653"/>
      <c r="AHA2782" s="653"/>
      <c r="AHB2782" s="653"/>
      <c r="AHC2782" s="653"/>
      <c r="AHD2782" s="653"/>
      <c r="AHE2782" s="653"/>
      <c r="AHF2782" s="653"/>
      <c r="AHG2782" s="653"/>
      <c r="AHH2782" s="653"/>
      <c r="AHI2782" s="653"/>
      <c r="AHJ2782" s="653"/>
      <c r="AHK2782" s="653"/>
      <c r="AHL2782" s="653"/>
      <c r="AHM2782" s="653"/>
      <c r="AHN2782" s="653"/>
      <c r="AHO2782" s="653"/>
      <c r="AHP2782" s="653"/>
      <c r="AHQ2782" s="653"/>
      <c r="AHR2782" s="653"/>
      <c r="AHS2782" s="653"/>
      <c r="AHT2782" s="653"/>
      <c r="AHU2782" s="653"/>
      <c r="AHV2782" s="653"/>
      <c r="AHW2782" s="653"/>
      <c r="AHX2782" s="653"/>
      <c r="AHY2782" s="653"/>
      <c r="AHZ2782" s="653"/>
      <c r="AIA2782" s="653"/>
      <c r="AIB2782" s="653"/>
      <c r="AIC2782" s="653"/>
      <c r="AID2782" s="653"/>
      <c r="AIE2782" s="653"/>
      <c r="AIF2782" s="653"/>
      <c r="AIG2782" s="653"/>
      <c r="AIH2782" s="653"/>
      <c r="AII2782" s="653"/>
      <c r="AIJ2782" s="653"/>
      <c r="AIK2782" s="653"/>
      <c r="AIL2782" s="653"/>
      <c r="AIM2782" s="653"/>
      <c r="AIN2782" s="653"/>
      <c r="AIO2782" s="653"/>
      <c r="AIP2782" s="653"/>
      <c r="AIQ2782" s="653"/>
      <c r="AIR2782" s="653"/>
      <c r="AIS2782" s="653"/>
      <c r="AIT2782" s="653"/>
      <c r="AIU2782" s="653"/>
      <c r="AIV2782" s="653"/>
      <c r="AIW2782" s="653"/>
      <c r="AIX2782" s="653"/>
      <c r="AIY2782" s="653"/>
      <c r="AIZ2782" s="653"/>
      <c r="AJA2782" s="653"/>
      <c r="AJB2782" s="653"/>
      <c r="AJC2782" s="653"/>
      <c r="AJD2782" s="653"/>
      <c r="AJE2782" s="653"/>
      <c r="AJF2782" s="653"/>
      <c r="AJG2782" s="653"/>
      <c r="AJH2782" s="653"/>
      <c r="AJI2782" s="653"/>
      <c r="AJJ2782" s="653"/>
      <c r="AJK2782" s="653"/>
      <c r="AJL2782" s="653"/>
      <c r="AJM2782" s="653"/>
      <c r="AJN2782" s="653"/>
      <c r="AJO2782" s="653"/>
      <c r="AJP2782" s="653"/>
      <c r="AJQ2782" s="653"/>
      <c r="AJR2782" s="653"/>
      <c r="AJS2782" s="653"/>
      <c r="AJT2782" s="653"/>
      <c r="AJU2782" s="653"/>
      <c r="AJV2782" s="653"/>
      <c r="AJW2782" s="653"/>
      <c r="AJX2782" s="653"/>
      <c r="AJY2782" s="653"/>
      <c r="AJZ2782" s="653"/>
      <c r="AKA2782" s="653"/>
      <c r="AKB2782" s="653"/>
      <c r="AKC2782" s="653"/>
      <c r="AKD2782" s="653"/>
      <c r="AKE2782" s="653"/>
      <c r="AKF2782" s="653"/>
      <c r="AKG2782" s="653"/>
      <c r="AKH2782" s="653"/>
      <c r="AKI2782" s="653"/>
      <c r="AKJ2782" s="653"/>
      <c r="AKK2782" s="653"/>
      <c r="AKL2782" s="653"/>
      <c r="AKM2782" s="653"/>
      <c r="AKN2782" s="653"/>
      <c r="AKO2782" s="653"/>
      <c r="AKP2782" s="653"/>
      <c r="AKQ2782" s="653"/>
      <c r="AKR2782" s="653"/>
      <c r="AKS2782" s="653"/>
      <c r="AKT2782" s="653"/>
      <c r="AKU2782" s="653"/>
      <c r="AKV2782" s="653"/>
      <c r="AKW2782" s="653"/>
      <c r="AKX2782" s="653"/>
      <c r="AKY2782" s="653"/>
      <c r="AKZ2782" s="653"/>
      <c r="ALA2782" s="653"/>
      <c r="ALB2782" s="653"/>
      <c r="ALC2782" s="653"/>
      <c r="ALD2782" s="653"/>
      <c r="ALE2782" s="653"/>
      <c r="ALF2782" s="653"/>
      <c r="ALG2782" s="653"/>
      <c r="ALH2782" s="653"/>
      <c r="ALI2782" s="653"/>
      <c r="ALJ2782" s="653"/>
      <c r="ALK2782" s="653"/>
      <c r="ALL2782" s="653"/>
      <c r="ALM2782" s="653"/>
      <c r="ALN2782" s="653"/>
      <c r="ALO2782" s="653"/>
      <c r="ALP2782" s="653"/>
      <c r="ALQ2782" s="653"/>
      <c r="ALR2782" s="653"/>
      <c r="ALS2782" s="653"/>
      <c r="ALT2782" s="653"/>
      <c r="ALU2782" s="653"/>
      <c r="ALV2782" s="653"/>
      <c r="ALW2782" s="653"/>
      <c r="ALX2782" s="653"/>
      <c r="ALY2782" s="653"/>
      <c r="ALZ2782" s="653"/>
      <c r="AMA2782" s="653"/>
      <c r="AMB2782" s="653"/>
      <c r="AMC2782" s="653"/>
      <c r="AMD2782" s="653"/>
      <c r="AME2782" s="653"/>
      <c r="AMF2782" s="653"/>
      <c r="AMG2782" s="653"/>
      <c r="AMH2782" s="653"/>
      <c r="AMI2782" s="653"/>
      <c r="AMJ2782" s="653"/>
      <c r="AMK2782" s="653"/>
      <c r="AML2782" s="653"/>
      <c r="AMM2782" s="653"/>
      <c r="AMN2782" s="653"/>
      <c r="AMO2782" s="653"/>
      <c r="AMP2782" s="653"/>
      <c r="AMQ2782" s="653"/>
      <c r="AMR2782" s="653"/>
      <c r="AMS2782" s="653"/>
      <c r="AMT2782" s="653"/>
      <c r="AMU2782" s="653"/>
      <c r="AMV2782" s="653"/>
      <c r="AMW2782" s="653"/>
      <c r="AMX2782" s="653"/>
      <c r="AMY2782" s="653"/>
      <c r="AMZ2782" s="653"/>
      <c r="ANA2782" s="653"/>
      <c r="ANB2782" s="653"/>
      <c r="ANC2782" s="653"/>
      <c r="AND2782" s="653"/>
      <c r="ANE2782" s="653"/>
      <c r="ANF2782" s="653"/>
      <c r="ANG2782" s="653"/>
      <c r="ANH2782" s="653"/>
      <c r="ANI2782" s="653"/>
      <c r="ANJ2782" s="653"/>
      <c r="ANK2782" s="653"/>
      <c r="ANL2782" s="653"/>
      <c r="ANM2782" s="653"/>
      <c r="ANN2782" s="653"/>
      <c r="ANO2782" s="653"/>
      <c r="ANP2782" s="653"/>
      <c r="ANQ2782" s="653"/>
      <c r="ANR2782" s="653"/>
      <c r="ANS2782" s="653"/>
      <c r="ANT2782" s="653"/>
      <c r="ANU2782" s="653"/>
      <c r="ANV2782" s="653"/>
      <c r="ANW2782" s="653"/>
      <c r="ANX2782" s="653"/>
      <c r="ANY2782" s="653"/>
      <c r="ANZ2782" s="653"/>
      <c r="AOA2782" s="653"/>
      <c r="AOB2782" s="653"/>
      <c r="AOC2782" s="653"/>
      <c r="AOD2782" s="653"/>
      <c r="AOE2782" s="653"/>
      <c r="AOF2782" s="653"/>
      <c r="AOG2782" s="653"/>
      <c r="AOH2782" s="653"/>
      <c r="AOI2782" s="653"/>
      <c r="AOJ2782" s="653"/>
      <c r="AOK2782" s="653"/>
      <c r="AOL2782" s="653"/>
      <c r="AOM2782" s="653"/>
      <c r="AON2782" s="653"/>
      <c r="AOO2782" s="653"/>
      <c r="AOP2782" s="653"/>
      <c r="AOQ2782" s="653"/>
      <c r="AOR2782" s="653"/>
      <c r="AOS2782" s="653"/>
      <c r="AOT2782" s="653"/>
      <c r="AOU2782" s="653"/>
      <c r="AOV2782" s="653"/>
      <c r="AOW2782" s="653"/>
      <c r="AOX2782" s="653"/>
      <c r="AOY2782" s="653"/>
      <c r="AOZ2782" s="653"/>
      <c r="APA2782" s="653"/>
      <c r="APB2782" s="653"/>
      <c r="APC2782" s="653"/>
      <c r="APD2782" s="653"/>
      <c r="APE2782" s="653"/>
      <c r="APF2782" s="653"/>
      <c r="APG2782" s="653"/>
      <c r="APH2782" s="653"/>
      <c r="API2782" s="653"/>
      <c r="APJ2782" s="653"/>
      <c r="APK2782" s="653"/>
      <c r="APL2782" s="653"/>
      <c r="APM2782" s="653"/>
      <c r="APN2782" s="653"/>
      <c r="APO2782" s="653"/>
      <c r="APP2782" s="653"/>
      <c r="APQ2782" s="653"/>
      <c r="APR2782" s="653"/>
      <c r="APS2782" s="653"/>
      <c r="APT2782" s="653"/>
      <c r="APU2782" s="653"/>
      <c r="APV2782" s="653"/>
      <c r="APW2782" s="653"/>
      <c r="APX2782" s="653"/>
      <c r="APY2782" s="653"/>
      <c r="APZ2782" s="653"/>
      <c r="AQA2782" s="653"/>
      <c r="AQB2782" s="653"/>
      <c r="AQC2782" s="653"/>
      <c r="AQD2782" s="653"/>
      <c r="AQE2782" s="653"/>
      <c r="AQF2782" s="653"/>
      <c r="AQG2782" s="653"/>
      <c r="AQH2782" s="653"/>
      <c r="AQI2782" s="653"/>
      <c r="AQJ2782" s="653"/>
      <c r="AQK2782" s="653"/>
      <c r="AQL2782" s="653"/>
      <c r="AQM2782" s="653"/>
      <c r="AQN2782" s="653"/>
      <c r="AQO2782" s="653"/>
      <c r="AQP2782" s="653"/>
      <c r="AQQ2782" s="653"/>
      <c r="AQR2782" s="653"/>
      <c r="AQS2782" s="653"/>
      <c r="AQT2782" s="653"/>
      <c r="AQU2782" s="653"/>
      <c r="AQV2782" s="653"/>
      <c r="AQW2782" s="653"/>
      <c r="AQX2782" s="653"/>
      <c r="AQY2782" s="653"/>
      <c r="AQZ2782" s="653"/>
      <c r="ARA2782" s="653"/>
      <c r="ARB2782" s="653"/>
      <c r="ARC2782" s="653"/>
      <c r="ARD2782" s="653"/>
      <c r="ARE2782" s="653"/>
      <c r="ARF2782" s="653"/>
      <c r="ARG2782" s="653"/>
      <c r="ARH2782" s="653"/>
      <c r="ARI2782" s="653"/>
      <c r="ARJ2782" s="653"/>
      <c r="ARK2782" s="653"/>
      <c r="ARL2782" s="653"/>
      <c r="ARM2782" s="653"/>
      <c r="ARN2782" s="653"/>
      <c r="ARO2782" s="653"/>
      <c r="ARP2782" s="653"/>
      <c r="ARQ2782" s="653"/>
      <c r="ARR2782" s="653"/>
      <c r="ARS2782" s="653"/>
      <c r="ART2782" s="653"/>
      <c r="ARU2782" s="653"/>
      <c r="ARV2782" s="653"/>
      <c r="ARW2782" s="653"/>
      <c r="ARX2782" s="653"/>
      <c r="ARY2782" s="653"/>
      <c r="ARZ2782" s="653"/>
      <c r="ASA2782" s="653"/>
      <c r="ASB2782" s="653"/>
      <c r="ASC2782" s="653"/>
      <c r="ASD2782" s="653"/>
      <c r="ASE2782" s="653"/>
      <c r="ASF2782" s="653"/>
      <c r="ASG2782" s="653"/>
      <c r="ASH2782" s="653"/>
      <c r="ASI2782" s="653"/>
      <c r="ASJ2782" s="653"/>
      <c r="ASK2782" s="653"/>
      <c r="ASL2782" s="653"/>
      <c r="ASM2782" s="653"/>
      <c r="ASN2782" s="653"/>
      <c r="ASO2782" s="653"/>
      <c r="ASP2782" s="653"/>
      <c r="ASQ2782" s="653"/>
      <c r="ASR2782" s="653"/>
      <c r="ASS2782" s="653"/>
      <c r="AST2782" s="653"/>
      <c r="ASU2782" s="653"/>
      <c r="ASV2782" s="653"/>
      <c r="ASW2782" s="653"/>
      <c r="ASX2782" s="653"/>
      <c r="ASY2782" s="653"/>
      <c r="ASZ2782" s="653"/>
      <c r="ATA2782" s="653"/>
      <c r="ATB2782" s="653"/>
      <c r="ATC2782" s="653"/>
      <c r="ATD2782" s="653"/>
      <c r="ATE2782" s="653"/>
      <c r="ATF2782" s="653"/>
      <c r="ATG2782" s="653"/>
      <c r="ATH2782" s="653"/>
      <c r="ATI2782" s="653"/>
      <c r="ATJ2782" s="653"/>
      <c r="ATK2782" s="653"/>
      <c r="ATL2782" s="653"/>
      <c r="ATM2782" s="653"/>
      <c r="ATN2782" s="653"/>
      <c r="ATO2782" s="653"/>
      <c r="ATP2782" s="653"/>
      <c r="ATQ2782" s="653"/>
      <c r="ATR2782" s="653"/>
      <c r="ATS2782" s="653"/>
      <c r="ATT2782" s="653"/>
      <c r="ATU2782" s="653"/>
      <c r="ATV2782" s="653"/>
      <c r="ATW2782" s="653"/>
      <c r="ATX2782" s="653"/>
      <c r="ATY2782" s="653"/>
      <c r="ATZ2782" s="653"/>
      <c r="AUA2782" s="653"/>
      <c r="AUB2782" s="653"/>
      <c r="AUC2782" s="653"/>
      <c r="AUD2782" s="653"/>
      <c r="AUE2782" s="653"/>
      <c r="AUF2782" s="653"/>
      <c r="AUG2782" s="653"/>
      <c r="AUH2782" s="653"/>
      <c r="AUI2782" s="653"/>
      <c r="AUJ2782" s="653"/>
      <c r="AUK2782" s="653"/>
      <c r="AUL2782" s="653"/>
      <c r="AUM2782" s="653"/>
      <c r="AUN2782" s="653"/>
      <c r="AUO2782" s="653"/>
      <c r="AUP2782" s="653"/>
      <c r="AUQ2782" s="653"/>
      <c r="AUR2782" s="653"/>
      <c r="AUS2782" s="653"/>
      <c r="AUT2782" s="653"/>
      <c r="AUU2782" s="653"/>
      <c r="AUV2782" s="653"/>
      <c r="AUW2782" s="653"/>
      <c r="AUX2782" s="653"/>
      <c r="AUY2782" s="653"/>
      <c r="AUZ2782" s="653"/>
      <c r="AVA2782" s="653"/>
      <c r="AVB2782" s="653"/>
      <c r="AVC2782" s="653"/>
      <c r="AVD2782" s="653"/>
      <c r="AVE2782" s="653"/>
      <c r="AVF2782" s="653"/>
      <c r="AVG2782" s="653"/>
      <c r="AVH2782" s="653"/>
      <c r="AVI2782" s="653"/>
      <c r="AVJ2782" s="653"/>
      <c r="AVK2782" s="653"/>
      <c r="AVL2782" s="653"/>
      <c r="AVM2782" s="653"/>
      <c r="AVN2782" s="653"/>
      <c r="AVO2782" s="653"/>
      <c r="AVP2782" s="653"/>
      <c r="AVQ2782" s="653"/>
      <c r="AVR2782" s="653"/>
      <c r="AVS2782" s="653"/>
      <c r="AVT2782" s="653"/>
      <c r="AVU2782" s="653"/>
      <c r="AVV2782" s="653"/>
      <c r="AVW2782" s="653"/>
      <c r="AVX2782" s="653"/>
      <c r="AVY2782" s="653"/>
      <c r="AVZ2782" s="653"/>
      <c r="AWA2782" s="653"/>
      <c r="AWB2782" s="653"/>
      <c r="AWC2782" s="653"/>
      <c r="AWD2782" s="653"/>
      <c r="AWE2782" s="653"/>
      <c r="AWF2782" s="653"/>
      <c r="AWG2782" s="653"/>
      <c r="AWH2782" s="653"/>
      <c r="AWI2782" s="653"/>
      <c r="AWJ2782" s="653"/>
      <c r="AWK2782" s="653"/>
      <c r="AWL2782" s="653"/>
      <c r="AWM2782" s="653"/>
      <c r="AWN2782" s="653"/>
      <c r="AWO2782" s="653"/>
      <c r="AWP2782" s="653"/>
      <c r="AWQ2782" s="653"/>
      <c r="AWR2782" s="653"/>
      <c r="AWS2782" s="653"/>
      <c r="AWT2782" s="653"/>
      <c r="AWU2782" s="653"/>
      <c r="AWV2782" s="653"/>
      <c r="AWW2782" s="653"/>
      <c r="AWX2782" s="653"/>
      <c r="AWY2782" s="653"/>
      <c r="AWZ2782" s="653"/>
      <c r="AXA2782" s="653"/>
      <c r="AXB2782" s="653"/>
      <c r="AXC2782" s="653"/>
      <c r="AXD2782" s="653"/>
      <c r="AXE2782" s="653"/>
      <c r="AXF2782" s="653"/>
      <c r="AXG2782" s="653"/>
      <c r="AXH2782" s="653"/>
      <c r="AXI2782" s="653"/>
      <c r="AXJ2782" s="653"/>
      <c r="AXK2782" s="653"/>
      <c r="AXL2782" s="653"/>
      <c r="AXM2782" s="653"/>
      <c r="AXN2782" s="653"/>
      <c r="AXO2782" s="653"/>
      <c r="AXP2782" s="653"/>
      <c r="AXQ2782" s="653"/>
      <c r="AXR2782" s="653"/>
      <c r="AXS2782" s="653"/>
      <c r="AXT2782" s="653"/>
      <c r="AXU2782" s="653"/>
      <c r="AXV2782" s="653"/>
      <c r="AXW2782" s="653"/>
      <c r="AXX2782" s="653"/>
      <c r="AXY2782" s="653"/>
      <c r="AXZ2782" s="653"/>
      <c r="AYA2782" s="653"/>
      <c r="AYB2782" s="653"/>
      <c r="AYC2782" s="653"/>
      <c r="AYD2782" s="653"/>
      <c r="AYE2782" s="653"/>
      <c r="AYF2782" s="653"/>
      <c r="AYG2782" s="653"/>
      <c r="AYH2782" s="653"/>
      <c r="AYI2782" s="653"/>
      <c r="AYJ2782" s="653"/>
      <c r="AYK2782" s="653"/>
      <c r="AYL2782" s="653"/>
      <c r="AYM2782" s="653"/>
      <c r="AYN2782" s="653"/>
      <c r="AYO2782" s="653"/>
      <c r="AYP2782" s="653"/>
      <c r="AYQ2782" s="653"/>
      <c r="AYR2782" s="653"/>
      <c r="AYS2782" s="653"/>
      <c r="AYT2782" s="653"/>
      <c r="AYU2782" s="653"/>
      <c r="AYV2782" s="653"/>
      <c r="AYW2782" s="653"/>
      <c r="AYX2782" s="653"/>
      <c r="AYY2782" s="653"/>
      <c r="AYZ2782" s="653"/>
      <c r="AZA2782" s="653"/>
      <c r="AZB2782" s="653"/>
      <c r="AZC2782" s="653"/>
      <c r="AZD2782" s="653"/>
      <c r="AZE2782" s="653"/>
      <c r="AZF2782" s="653"/>
      <c r="AZG2782" s="653"/>
      <c r="AZH2782" s="653"/>
      <c r="AZI2782" s="653"/>
      <c r="AZJ2782" s="653"/>
      <c r="AZK2782" s="653"/>
      <c r="AZL2782" s="653"/>
      <c r="AZM2782" s="653"/>
      <c r="AZN2782" s="653"/>
      <c r="AZO2782" s="653"/>
      <c r="AZP2782" s="653"/>
      <c r="AZQ2782" s="653"/>
      <c r="AZR2782" s="653"/>
      <c r="AZS2782" s="653"/>
      <c r="AZT2782" s="653"/>
      <c r="AZU2782" s="653"/>
      <c r="AZV2782" s="653"/>
      <c r="AZW2782" s="653"/>
      <c r="AZX2782" s="653"/>
      <c r="AZY2782" s="653"/>
      <c r="AZZ2782" s="653"/>
      <c r="BAA2782" s="653"/>
      <c r="BAB2782" s="653"/>
      <c r="BAC2782" s="653"/>
      <c r="BAD2782" s="653"/>
      <c r="BAE2782" s="653"/>
      <c r="BAF2782" s="653"/>
      <c r="BAG2782" s="653"/>
      <c r="BAH2782" s="653"/>
      <c r="BAI2782" s="653"/>
      <c r="BAJ2782" s="653"/>
      <c r="BAK2782" s="653"/>
      <c r="BAL2782" s="653"/>
      <c r="BAM2782" s="653"/>
      <c r="BAN2782" s="653"/>
      <c r="BAO2782" s="653"/>
      <c r="BAP2782" s="653"/>
      <c r="BAQ2782" s="653"/>
      <c r="BAR2782" s="653"/>
      <c r="BAS2782" s="653"/>
      <c r="BAT2782" s="653"/>
      <c r="BAU2782" s="653"/>
      <c r="BAV2782" s="653"/>
      <c r="BAW2782" s="653"/>
      <c r="BAX2782" s="653"/>
      <c r="BAY2782" s="653"/>
      <c r="BAZ2782" s="653"/>
      <c r="BBA2782" s="653"/>
      <c r="BBB2782" s="653"/>
      <c r="BBC2782" s="653"/>
      <c r="BBD2782" s="653"/>
      <c r="BBE2782" s="653"/>
      <c r="BBF2782" s="653"/>
      <c r="BBG2782" s="653"/>
      <c r="BBH2782" s="653"/>
      <c r="BBI2782" s="653"/>
      <c r="BBJ2782" s="653"/>
      <c r="BBK2782" s="653"/>
      <c r="BBL2782" s="653"/>
      <c r="BBM2782" s="653"/>
      <c r="BBN2782" s="653"/>
      <c r="BBO2782" s="653"/>
      <c r="BBP2782" s="653"/>
      <c r="BBQ2782" s="653"/>
      <c r="BBR2782" s="653"/>
      <c r="BBS2782" s="653"/>
      <c r="BBT2782" s="653"/>
      <c r="BBU2782" s="653"/>
      <c r="BBV2782" s="653"/>
      <c r="BBW2782" s="653"/>
      <c r="BBX2782" s="653"/>
      <c r="BBY2782" s="653"/>
      <c r="BBZ2782" s="653"/>
      <c r="BCA2782" s="653"/>
      <c r="BCB2782" s="653"/>
      <c r="BCC2782" s="653"/>
      <c r="BCD2782" s="653"/>
      <c r="BCE2782" s="653"/>
      <c r="BCF2782" s="653"/>
      <c r="BCG2782" s="653"/>
      <c r="BCH2782" s="653"/>
      <c r="BCI2782" s="653"/>
      <c r="BCJ2782" s="653"/>
      <c r="BCK2782" s="653"/>
      <c r="BCL2782" s="653"/>
      <c r="BCM2782" s="653"/>
      <c r="BCN2782" s="653"/>
      <c r="BCO2782" s="653"/>
      <c r="BCP2782" s="653"/>
      <c r="BCQ2782" s="653"/>
      <c r="BCR2782" s="653"/>
      <c r="BCS2782" s="653"/>
      <c r="BCT2782" s="653"/>
      <c r="BCU2782" s="653"/>
      <c r="BCV2782" s="653"/>
      <c r="BCW2782" s="653"/>
      <c r="BCX2782" s="653"/>
      <c r="BCY2782" s="653"/>
      <c r="BCZ2782" s="653"/>
      <c r="BDA2782" s="653"/>
      <c r="BDB2782" s="653"/>
      <c r="BDC2782" s="653"/>
      <c r="BDD2782" s="653"/>
      <c r="BDE2782" s="653"/>
      <c r="BDF2782" s="653"/>
      <c r="BDG2782" s="653"/>
      <c r="BDH2782" s="653"/>
      <c r="BDI2782" s="653"/>
      <c r="BDJ2782" s="653"/>
      <c r="BDK2782" s="653"/>
      <c r="BDL2782" s="653"/>
      <c r="BDM2782" s="653"/>
      <c r="BDN2782" s="653"/>
      <c r="BDO2782" s="653"/>
      <c r="BDP2782" s="653"/>
      <c r="BDQ2782" s="653"/>
      <c r="BDR2782" s="653"/>
      <c r="BDS2782" s="653"/>
      <c r="BDT2782" s="653"/>
      <c r="BDU2782" s="653"/>
      <c r="BDV2782" s="653"/>
      <c r="BDW2782" s="653"/>
      <c r="BDX2782" s="653"/>
      <c r="BDY2782" s="653"/>
      <c r="BDZ2782" s="653"/>
      <c r="BEA2782" s="653"/>
      <c r="BEB2782" s="653"/>
      <c r="BEC2782" s="653"/>
      <c r="BED2782" s="653"/>
      <c r="BEE2782" s="653"/>
      <c r="BEF2782" s="653"/>
      <c r="BEG2782" s="653"/>
      <c r="BEH2782" s="653"/>
      <c r="BEI2782" s="653"/>
      <c r="BEJ2782" s="653"/>
      <c r="BEK2782" s="653"/>
      <c r="BEL2782" s="653"/>
      <c r="BEM2782" s="653"/>
      <c r="BEN2782" s="653"/>
      <c r="BEO2782" s="653"/>
      <c r="BEP2782" s="653"/>
      <c r="BEQ2782" s="653"/>
      <c r="BER2782" s="653"/>
      <c r="BES2782" s="653"/>
      <c r="BET2782" s="653"/>
      <c r="BEU2782" s="653"/>
      <c r="BEV2782" s="653"/>
      <c r="BEW2782" s="653"/>
      <c r="BEX2782" s="653"/>
      <c r="BEY2782" s="653"/>
      <c r="BEZ2782" s="653"/>
      <c r="BFA2782" s="653"/>
      <c r="BFB2782" s="653"/>
      <c r="BFC2782" s="653"/>
      <c r="BFD2782" s="653"/>
      <c r="BFE2782" s="653"/>
      <c r="BFF2782" s="653"/>
      <c r="BFG2782" s="653"/>
      <c r="BFH2782" s="653"/>
      <c r="BFI2782" s="653"/>
      <c r="BFJ2782" s="653"/>
      <c r="BFK2782" s="653"/>
      <c r="BFL2782" s="653"/>
      <c r="BFM2782" s="653"/>
      <c r="BFN2782" s="653"/>
      <c r="BFO2782" s="653"/>
      <c r="BFP2782" s="653"/>
      <c r="BFQ2782" s="653"/>
      <c r="BFR2782" s="653"/>
      <c r="BFS2782" s="653"/>
      <c r="BFT2782" s="653"/>
      <c r="BFU2782" s="653"/>
      <c r="BFV2782" s="653"/>
      <c r="BFW2782" s="653"/>
      <c r="BFX2782" s="653"/>
      <c r="BFY2782" s="653"/>
      <c r="BFZ2782" s="653"/>
      <c r="BGA2782" s="653"/>
      <c r="BGB2782" s="653"/>
      <c r="BGC2782" s="653"/>
      <c r="BGD2782" s="653"/>
      <c r="BGE2782" s="653"/>
      <c r="BGF2782" s="653"/>
      <c r="BGG2782" s="653"/>
      <c r="BGH2782" s="653"/>
      <c r="BGI2782" s="653"/>
      <c r="BGJ2782" s="653"/>
      <c r="BGK2782" s="653"/>
      <c r="BGL2782" s="653"/>
      <c r="BGM2782" s="653"/>
      <c r="BGN2782" s="653"/>
      <c r="BGO2782" s="653"/>
      <c r="BGP2782" s="653"/>
      <c r="BGQ2782" s="653"/>
      <c r="BGR2782" s="653"/>
      <c r="BGS2782" s="653"/>
      <c r="BGT2782" s="653"/>
      <c r="BGU2782" s="653"/>
      <c r="BGV2782" s="653"/>
      <c r="BGW2782" s="653"/>
      <c r="BGX2782" s="653"/>
      <c r="BGY2782" s="653"/>
      <c r="BGZ2782" s="653"/>
      <c r="BHA2782" s="653"/>
      <c r="BHB2782" s="653"/>
      <c r="BHC2782" s="653"/>
      <c r="BHD2782" s="653"/>
      <c r="BHE2782" s="653"/>
      <c r="BHF2782" s="653"/>
      <c r="BHG2782" s="653"/>
      <c r="BHH2782" s="653"/>
      <c r="BHI2782" s="653"/>
      <c r="BHJ2782" s="653"/>
      <c r="BHK2782" s="653"/>
      <c r="BHL2782" s="653"/>
      <c r="BHM2782" s="653"/>
      <c r="BHN2782" s="653"/>
      <c r="BHO2782" s="653"/>
      <c r="BHP2782" s="653"/>
      <c r="BHQ2782" s="653"/>
      <c r="BHR2782" s="653"/>
      <c r="BHS2782" s="653"/>
      <c r="BHT2782" s="653"/>
      <c r="BHU2782" s="653"/>
      <c r="BHV2782" s="653"/>
      <c r="BHW2782" s="653"/>
      <c r="BHX2782" s="653"/>
      <c r="BHY2782" s="653"/>
      <c r="BHZ2782" s="653"/>
      <c r="BIA2782" s="653"/>
      <c r="BIB2782" s="653"/>
      <c r="BIC2782" s="653"/>
      <c r="BID2782" s="653"/>
      <c r="BIE2782" s="653"/>
      <c r="BIF2782" s="653"/>
      <c r="BIG2782" s="653"/>
      <c r="BIH2782" s="653"/>
      <c r="BII2782" s="653"/>
      <c r="BIJ2782" s="653"/>
      <c r="BIK2782" s="653"/>
      <c r="BIL2782" s="653"/>
      <c r="BIM2782" s="653"/>
      <c r="BIN2782" s="653"/>
      <c r="BIO2782" s="653"/>
      <c r="BIP2782" s="653"/>
      <c r="BIQ2782" s="653"/>
      <c r="BIR2782" s="653"/>
      <c r="BIS2782" s="653"/>
      <c r="BIT2782" s="653"/>
      <c r="BIU2782" s="653"/>
      <c r="BIV2782" s="653"/>
      <c r="BIW2782" s="653"/>
      <c r="BIX2782" s="653"/>
      <c r="BIY2782" s="653"/>
      <c r="BIZ2782" s="653"/>
      <c r="BJA2782" s="653"/>
      <c r="BJB2782" s="653"/>
      <c r="BJC2782" s="653"/>
      <c r="BJD2782" s="653"/>
      <c r="BJE2782" s="653"/>
      <c r="BJF2782" s="653"/>
      <c r="BJG2782" s="653"/>
      <c r="BJH2782" s="653"/>
      <c r="BJI2782" s="653"/>
      <c r="BJJ2782" s="653"/>
      <c r="BJK2782" s="653"/>
      <c r="BJL2782" s="653"/>
      <c r="BJM2782" s="653"/>
      <c r="BJN2782" s="653"/>
      <c r="BJO2782" s="653"/>
      <c r="BJP2782" s="653"/>
      <c r="BJQ2782" s="653"/>
      <c r="BJR2782" s="653"/>
      <c r="BJS2782" s="653"/>
      <c r="BJT2782" s="653"/>
      <c r="BJU2782" s="653"/>
      <c r="BJV2782" s="653"/>
      <c r="BJW2782" s="653"/>
      <c r="BJX2782" s="653"/>
      <c r="BJY2782" s="653"/>
      <c r="BJZ2782" s="653"/>
      <c r="BKA2782" s="653"/>
      <c r="BKB2782" s="653"/>
      <c r="BKC2782" s="653"/>
      <c r="BKD2782" s="653"/>
      <c r="BKE2782" s="653"/>
      <c r="BKF2782" s="653"/>
      <c r="BKG2782" s="653"/>
      <c r="BKH2782" s="653"/>
      <c r="BKI2782" s="653"/>
      <c r="BKJ2782" s="653"/>
      <c r="BKK2782" s="653"/>
      <c r="BKL2782" s="653"/>
      <c r="BKM2782" s="653"/>
      <c r="BKN2782" s="653"/>
      <c r="BKO2782" s="653"/>
      <c r="BKP2782" s="653"/>
      <c r="BKQ2782" s="653"/>
      <c r="BKR2782" s="653"/>
      <c r="BKS2782" s="653"/>
      <c r="BKT2782" s="653"/>
      <c r="BKU2782" s="653"/>
      <c r="BKV2782" s="653"/>
      <c r="BKW2782" s="653"/>
      <c r="BKX2782" s="653"/>
      <c r="BKY2782" s="653"/>
      <c r="BKZ2782" s="653"/>
      <c r="BLA2782" s="653"/>
      <c r="BLB2782" s="653"/>
      <c r="BLC2782" s="653"/>
      <c r="BLD2782" s="653"/>
      <c r="BLE2782" s="653"/>
      <c r="BLF2782" s="653"/>
      <c r="BLG2782" s="653"/>
      <c r="BLH2782" s="653"/>
      <c r="BLI2782" s="653"/>
      <c r="BLJ2782" s="653"/>
      <c r="BLK2782" s="653"/>
      <c r="BLL2782" s="653"/>
      <c r="BLM2782" s="653"/>
      <c r="BLN2782" s="653"/>
      <c r="BLO2782" s="653"/>
      <c r="BLP2782" s="653"/>
      <c r="BLQ2782" s="653"/>
      <c r="BLR2782" s="653"/>
      <c r="BLS2782" s="653"/>
      <c r="BLT2782" s="653"/>
      <c r="BLU2782" s="653"/>
      <c r="BLV2782" s="653"/>
      <c r="BLW2782" s="653"/>
      <c r="BLX2782" s="653"/>
      <c r="BLY2782" s="653"/>
      <c r="BLZ2782" s="653"/>
      <c r="BMA2782" s="653"/>
      <c r="BMB2782" s="653"/>
      <c r="BMC2782" s="653"/>
      <c r="BMD2782" s="653"/>
      <c r="BME2782" s="653"/>
      <c r="BMF2782" s="653"/>
      <c r="BMG2782" s="653"/>
      <c r="BMH2782" s="653"/>
      <c r="BMI2782" s="653"/>
      <c r="BMJ2782" s="653"/>
      <c r="BMK2782" s="653"/>
      <c r="BML2782" s="653"/>
      <c r="BMM2782" s="653"/>
      <c r="BMN2782" s="653"/>
      <c r="BMO2782" s="653"/>
      <c r="BMP2782" s="653"/>
      <c r="BMQ2782" s="653"/>
      <c r="BMR2782" s="653"/>
      <c r="BMS2782" s="653"/>
      <c r="BMT2782" s="653"/>
      <c r="BMU2782" s="653"/>
      <c r="BMV2782" s="653"/>
      <c r="BMW2782" s="653"/>
      <c r="BMX2782" s="653"/>
      <c r="BMY2782" s="653"/>
      <c r="BMZ2782" s="653"/>
      <c r="BNA2782" s="653"/>
      <c r="BNB2782" s="653"/>
      <c r="BNC2782" s="653"/>
      <c r="BND2782" s="653"/>
      <c r="BNE2782" s="653"/>
      <c r="BNF2782" s="653"/>
      <c r="BNG2782" s="653"/>
      <c r="BNH2782" s="653"/>
      <c r="BNI2782" s="653"/>
      <c r="BNJ2782" s="653"/>
      <c r="BNK2782" s="653"/>
      <c r="BNL2782" s="653"/>
      <c r="BNM2782" s="653"/>
      <c r="BNN2782" s="653"/>
      <c r="BNO2782" s="653"/>
      <c r="BNP2782" s="653"/>
      <c r="BNQ2782" s="653"/>
      <c r="BNR2782" s="653"/>
      <c r="BNS2782" s="653"/>
      <c r="BNT2782" s="653"/>
      <c r="BNU2782" s="653"/>
      <c r="BNV2782" s="653"/>
      <c r="BNW2782" s="653"/>
      <c r="BNX2782" s="653"/>
      <c r="BNY2782" s="653"/>
      <c r="BNZ2782" s="653"/>
      <c r="BOA2782" s="653"/>
      <c r="BOB2782" s="653"/>
      <c r="BOC2782" s="653"/>
      <c r="BOD2782" s="653"/>
      <c r="BOE2782" s="653"/>
      <c r="BOF2782" s="653"/>
      <c r="BOG2782" s="653"/>
      <c r="BOH2782" s="653"/>
      <c r="BOI2782" s="653"/>
      <c r="BOJ2782" s="653"/>
      <c r="BOK2782" s="653"/>
      <c r="BOL2782" s="653"/>
      <c r="BOM2782" s="653"/>
      <c r="BON2782" s="653"/>
      <c r="BOO2782" s="653"/>
      <c r="BOP2782" s="653"/>
      <c r="BOQ2782" s="653"/>
      <c r="BOR2782" s="653"/>
      <c r="BOS2782" s="653"/>
      <c r="BOT2782" s="653"/>
      <c r="BOU2782" s="653"/>
      <c r="BOV2782" s="653"/>
      <c r="BOW2782" s="653"/>
      <c r="BOX2782" s="653"/>
      <c r="BOY2782" s="653"/>
      <c r="BOZ2782" s="653"/>
      <c r="BPA2782" s="653"/>
      <c r="BPB2782" s="653"/>
      <c r="BPC2782" s="653"/>
      <c r="BPD2782" s="653"/>
      <c r="BPE2782" s="653"/>
      <c r="BPF2782" s="653"/>
      <c r="BPG2782" s="653"/>
      <c r="BPH2782" s="653"/>
      <c r="BPI2782" s="653"/>
      <c r="BPJ2782" s="653"/>
      <c r="BPK2782" s="653"/>
      <c r="BPL2782" s="653"/>
      <c r="BPM2782" s="653"/>
      <c r="BPN2782" s="653"/>
      <c r="BPO2782" s="653"/>
      <c r="BPP2782" s="653"/>
      <c r="BPQ2782" s="653"/>
      <c r="BPR2782" s="653"/>
      <c r="BPS2782" s="653"/>
      <c r="BPT2782" s="653"/>
      <c r="BPU2782" s="653"/>
      <c r="BPV2782" s="653"/>
      <c r="BPW2782" s="653"/>
      <c r="BPX2782" s="653"/>
      <c r="BPY2782" s="653"/>
      <c r="BPZ2782" s="653"/>
      <c r="BQA2782" s="653"/>
      <c r="BQB2782" s="653"/>
      <c r="BQC2782" s="653"/>
      <c r="BQD2782" s="653"/>
      <c r="BQE2782" s="653"/>
      <c r="BQF2782" s="653"/>
      <c r="BQG2782" s="653"/>
      <c r="BQH2782" s="653"/>
      <c r="BQI2782" s="653"/>
      <c r="BQJ2782" s="653"/>
      <c r="BQK2782" s="653"/>
      <c r="BQL2782" s="653"/>
      <c r="BQM2782" s="653"/>
      <c r="BQN2782" s="653"/>
      <c r="BQO2782" s="653"/>
      <c r="BQP2782" s="653"/>
      <c r="BQQ2782" s="653"/>
      <c r="BQR2782" s="653"/>
      <c r="BQS2782" s="653"/>
      <c r="BQT2782" s="653"/>
      <c r="BQU2782" s="653"/>
      <c r="BQV2782" s="653"/>
      <c r="BQW2782" s="653"/>
      <c r="BQX2782" s="653"/>
      <c r="BQY2782" s="653"/>
      <c r="BQZ2782" s="653"/>
      <c r="BRA2782" s="653"/>
      <c r="BRB2782" s="653"/>
      <c r="BRC2782" s="653"/>
      <c r="BRD2782" s="653"/>
      <c r="BRE2782" s="653"/>
      <c r="BRF2782" s="653"/>
      <c r="BRG2782" s="653"/>
      <c r="BRH2782" s="653"/>
      <c r="BRI2782" s="653"/>
      <c r="BRJ2782" s="653"/>
      <c r="BRK2782" s="653"/>
      <c r="BRL2782" s="653"/>
      <c r="BRM2782" s="653"/>
      <c r="BRN2782" s="653"/>
      <c r="BRO2782" s="653"/>
      <c r="BRP2782" s="653"/>
      <c r="BRQ2782" s="653"/>
      <c r="BRR2782" s="653"/>
      <c r="BRS2782" s="653"/>
      <c r="BRT2782" s="653"/>
      <c r="BRU2782" s="653"/>
      <c r="BRV2782" s="653"/>
      <c r="BRW2782" s="653"/>
      <c r="BRX2782" s="653"/>
      <c r="BRY2782" s="653"/>
      <c r="BRZ2782" s="653"/>
      <c r="BSA2782" s="653"/>
      <c r="BSB2782" s="653"/>
      <c r="BSC2782" s="653"/>
      <c r="BSD2782" s="653"/>
      <c r="BSE2782" s="653"/>
      <c r="BSF2782" s="653"/>
      <c r="BSG2782" s="653"/>
      <c r="BSH2782" s="653"/>
      <c r="BSI2782" s="653"/>
      <c r="BSJ2782" s="653"/>
      <c r="BSK2782" s="653"/>
      <c r="BSL2782" s="653"/>
      <c r="BSM2782" s="653"/>
      <c r="BSN2782" s="653"/>
      <c r="BSO2782" s="653"/>
      <c r="BSP2782" s="653"/>
      <c r="BSQ2782" s="653"/>
      <c r="BSR2782" s="653"/>
      <c r="BSS2782" s="653"/>
      <c r="BST2782" s="653"/>
      <c r="BSU2782" s="653"/>
      <c r="BSV2782" s="653"/>
      <c r="BSW2782" s="653"/>
      <c r="BSX2782" s="653"/>
      <c r="BSY2782" s="653"/>
      <c r="BSZ2782" s="653"/>
      <c r="BTA2782" s="653"/>
      <c r="BTB2782" s="653"/>
      <c r="BTC2782" s="653"/>
      <c r="BTD2782" s="653"/>
      <c r="BTE2782" s="653"/>
      <c r="BTF2782" s="653"/>
      <c r="BTG2782" s="653"/>
      <c r="BTH2782" s="653"/>
      <c r="BTI2782" s="653"/>
      <c r="BTJ2782" s="653"/>
      <c r="BTK2782" s="653"/>
      <c r="BTL2782" s="653"/>
      <c r="BTM2782" s="653"/>
      <c r="BTN2782" s="653"/>
      <c r="BTO2782" s="653"/>
      <c r="BTP2782" s="653"/>
      <c r="BTQ2782" s="653"/>
      <c r="BTR2782" s="653"/>
      <c r="BTS2782" s="653"/>
      <c r="BTT2782" s="653"/>
      <c r="BTU2782" s="653"/>
      <c r="BTV2782" s="653"/>
      <c r="BTW2782" s="653"/>
      <c r="BTX2782" s="653"/>
      <c r="BTY2782" s="653"/>
      <c r="BTZ2782" s="653"/>
      <c r="BUA2782" s="653"/>
      <c r="BUB2782" s="653"/>
      <c r="BUC2782" s="653"/>
      <c r="BUD2782" s="653"/>
      <c r="BUE2782" s="653"/>
      <c r="BUF2782" s="653"/>
      <c r="BUG2782" s="653"/>
      <c r="BUH2782" s="653"/>
      <c r="BUI2782" s="653"/>
      <c r="BUJ2782" s="653"/>
      <c r="BUK2782" s="653"/>
      <c r="BUL2782" s="653"/>
      <c r="BUM2782" s="653"/>
      <c r="BUN2782" s="653"/>
      <c r="BUO2782" s="653"/>
      <c r="BUP2782" s="653"/>
      <c r="BUQ2782" s="653"/>
      <c r="BUR2782" s="653"/>
      <c r="BUS2782" s="653"/>
      <c r="BUT2782" s="653"/>
      <c r="BUU2782" s="653"/>
      <c r="BUV2782" s="653"/>
      <c r="BUW2782" s="653"/>
      <c r="BUX2782" s="653"/>
      <c r="BUY2782" s="653"/>
      <c r="BUZ2782" s="653"/>
      <c r="BVA2782" s="653"/>
      <c r="BVB2782" s="653"/>
      <c r="BVC2782" s="653"/>
      <c r="BVD2782" s="653"/>
      <c r="BVE2782" s="653"/>
      <c r="BVF2782" s="653"/>
      <c r="BVG2782" s="653"/>
      <c r="BVH2782" s="653"/>
      <c r="BVI2782" s="653"/>
      <c r="BVJ2782" s="653"/>
      <c r="BVK2782" s="653"/>
      <c r="BVL2782" s="653"/>
      <c r="BVM2782" s="653"/>
      <c r="BVN2782" s="653"/>
      <c r="BVO2782" s="653"/>
      <c r="BVP2782" s="653"/>
      <c r="BVQ2782" s="653"/>
      <c r="BVR2782" s="653"/>
      <c r="BVS2782" s="653"/>
      <c r="BVT2782" s="653"/>
      <c r="BVU2782" s="653"/>
      <c r="BVV2782" s="653"/>
      <c r="BVW2782" s="653"/>
      <c r="BVX2782" s="653"/>
      <c r="BVY2782" s="653"/>
      <c r="BVZ2782" s="653"/>
      <c r="BWA2782" s="653"/>
      <c r="BWB2782" s="653"/>
      <c r="BWC2782" s="653"/>
      <c r="BWD2782" s="653"/>
      <c r="BWE2782" s="653"/>
      <c r="BWF2782" s="653"/>
      <c r="BWG2782" s="653"/>
      <c r="BWH2782" s="653"/>
      <c r="BWI2782" s="653"/>
      <c r="BWJ2782" s="653"/>
      <c r="BWK2782" s="653"/>
      <c r="BWL2782" s="653"/>
      <c r="BWM2782" s="653"/>
      <c r="BWN2782" s="653"/>
      <c r="BWO2782" s="653"/>
      <c r="BWP2782" s="653"/>
      <c r="BWQ2782" s="653"/>
      <c r="BWR2782" s="653"/>
      <c r="BWS2782" s="653"/>
      <c r="BWT2782" s="653"/>
      <c r="BWU2782" s="653"/>
      <c r="BWV2782" s="653"/>
      <c r="BWW2782" s="653"/>
      <c r="BWX2782" s="653"/>
      <c r="BWY2782" s="653"/>
      <c r="BWZ2782" s="653"/>
      <c r="BXA2782" s="653"/>
      <c r="BXB2782" s="653"/>
      <c r="BXC2782" s="653"/>
      <c r="BXD2782" s="653"/>
      <c r="BXE2782" s="653"/>
      <c r="BXF2782" s="653"/>
      <c r="BXG2782" s="653"/>
      <c r="BXH2782" s="653"/>
      <c r="BXI2782" s="653"/>
      <c r="BXJ2782" s="653"/>
      <c r="BXK2782" s="653"/>
      <c r="BXL2782" s="653"/>
      <c r="BXM2782" s="653"/>
      <c r="BXN2782" s="653"/>
      <c r="BXO2782" s="653"/>
      <c r="BXP2782" s="653"/>
      <c r="BXQ2782" s="653"/>
      <c r="BXR2782" s="653"/>
      <c r="BXS2782" s="653"/>
      <c r="BXT2782" s="653"/>
      <c r="BXU2782" s="653"/>
      <c r="BXV2782" s="653"/>
      <c r="BXW2782" s="653"/>
      <c r="BXX2782" s="653"/>
      <c r="BXY2782" s="653"/>
      <c r="BXZ2782" s="653"/>
      <c r="BYA2782" s="653"/>
      <c r="BYB2782" s="653"/>
      <c r="BYC2782" s="653"/>
      <c r="BYD2782" s="653"/>
      <c r="BYE2782" s="653"/>
      <c r="BYF2782" s="653"/>
      <c r="BYG2782" s="653"/>
      <c r="BYH2782" s="653"/>
      <c r="BYI2782" s="653"/>
      <c r="BYJ2782" s="653"/>
      <c r="BYK2782" s="653"/>
      <c r="BYL2782" s="653"/>
      <c r="BYM2782" s="653"/>
      <c r="BYN2782" s="653"/>
      <c r="BYO2782" s="653"/>
      <c r="BYP2782" s="653"/>
      <c r="BYQ2782" s="653"/>
      <c r="BYR2782" s="653"/>
      <c r="BYS2782" s="653"/>
      <c r="BYT2782" s="653"/>
      <c r="BYU2782" s="653"/>
      <c r="BYV2782" s="653"/>
      <c r="BYW2782" s="653"/>
      <c r="BYX2782" s="653"/>
      <c r="BYY2782" s="653"/>
      <c r="BYZ2782" s="653"/>
      <c r="BZA2782" s="653"/>
      <c r="BZB2782" s="653"/>
      <c r="BZC2782" s="653"/>
      <c r="BZD2782" s="653"/>
      <c r="BZE2782" s="653"/>
      <c r="BZF2782" s="653"/>
      <c r="BZG2782" s="653"/>
      <c r="BZH2782" s="653"/>
      <c r="BZI2782" s="653"/>
      <c r="BZJ2782" s="653"/>
      <c r="BZK2782" s="653"/>
      <c r="BZL2782" s="653"/>
      <c r="BZM2782" s="653"/>
      <c r="BZN2782" s="653"/>
      <c r="BZO2782" s="653"/>
      <c r="BZP2782" s="653"/>
      <c r="BZQ2782" s="653"/>
      <c r="BZR2782" s="653"/>
      <c r="BZS2782" s="653"/>
      <c r="BZT2782" s="653"/>
      <c r="BZU2782" s="653"/>
      <c r="BZV2782" s="653"/>
      <c r="BZW2782" s="653"/>
      <c r="BZX2782" s="653"/>
      <c r="BZY2782" s="653"/>
      <c r="BZZ2782" s="653"/>
      <c r="CAA2782" s="653"/>
      <c r="CAB2782" s="653"/>
      <c r="CAC2782" s="653"/>
      <c r="CAD2782" s="653"/>
      <c r="CAE2782" s="653"/>
      <c r="CAF2782" s="653"/>
      <c r="CAG2782" s="653"/>
      <c r="CAH2782" s="653"/>
      <c r="CAI2782" s="653"/>
      <c r="CAJ2782" s="653"/>
      <c r="CAK2782" s="653"/>
      <c r="CAL2782" s="653"/>
      <c r="CAM2782" s="653"/>
      <c r="CAN2782" s="653"/>
      <c r="CAO2782" s="653"/>
      <c r="CAP2782" s="653"/>
      <c r="CAQ2782" s="653"/>
      <c r="CAR2782" s="653"/>
      <c r="CAS2782" s="653"/>
      <c r="CAT2782" s="653"/>
      <c r="CAU2782" s="653"/>
      <c r="CAV2782" s="653"/>
      <c r="CAW2782" s="653"/>
      <c r="CAX2782" s="653"/>
      <c r="CAY2782" s="653"/>
      <c r="CAZ2782" s="653"/>
      <c r="CBA2782" s="653"/>
      <c r="CBB2782" s="653"/>
      <c r="CBC2782" s="653"/>
      <c r="CBD2782" s="653"/>
      <c r="CBE2782" s="653"/>
      <c r="CBF2782" s="653"/>
      <c r="CBG2782" s="653"/>
      <c r="CBH2782" s="653"/>
      <c r="CBI2782" s="653"/>
      <c r="CBJ2782" s="653"/>
      <c r="CBK2782" s="653"/>
      <c r="CBL2782" s="653"/>
      <c r="CBM2782" s="653"/>
      <c r="CBN2782" s="653"/>
      <c r="CBO2782" s="653"/>
      <c r="CBP2782" s="653"/>
      <c r="CBQ2782" s="653"/>
      <c r="CBR2782" s="653"/>
      <c r="CBS2782" s="653"/>
      <c r="CBT2782" s="653"/>
      <c r="CBU2782" s="653"/>
      <c r="CBV2782" s="653"/>
      <c r="CBW2782" s="653"/>
      <c r="CBX2782" s="653"/>
      <c r="CBY2782" s="653"/>
      <c r="CBZ2782" s="653"/>
      <c r="CCA2782" s="653"/>
      <c r="CCB2782" s="653"/>
      <c r="CCC2782" s="653"/>
      <c r="CCD2782" s="653"/>
      <c r="CCE2782" s="653"/>
      <c r="CCF2782" s="653"/>
      <c r="CCG2782" s="653"/>
      <c r="CCH2782" s="653"/>
      <c r="CCI2782" s="653"/>
      <c r="CCJ2782" s="653"/>
      <c r="CCK2782" s="653"/>
      <c r="CCL2782" s="653"/>
      <c r="CCM2782" s="653"/>
      <c r="CCN2782" s="653"/>
      <c r="CCO2782" s="653"/>
      <c r="CCP2782" s="653"/>
      <c r="CCQ2782" s="653"/>
      <c r="CCR2782" s="653"/>
      <c r="CCS2782" s="653"/>
      <c r="CCT2782" s="653"/>
      <c r="CCU2782" s="653"/>
      <c r="CCV2782" s="653"/>
      <c r="CCW2782" s="653"/>
      <c r="CCX2782" s="653"/>
      <c r="CCY2782" s="653"/>
      <c r="CCZ2782" s="653"/>
      <c r="CDA2782" s="653"/>
      <c r="CDB2782" s="653"/>
      <c r="CDC2782" s="653"/>
      <c r="CDD2782" s="653"/>
      <c r="CDE2782" s="653"/>
      <c r="CDF2782" s="653"/>
      <c r="CDG2782" s="653"/>
      <c r="CDH2782" s="653"/>
      <c r="CDI2782" s="653"/>
      <c r="CDJ2782" s="653"/>
      <c r="CDK2782" s="653"/>
      <c r="CDL2782" s="653"/>
      <c r="CDM2782" s="653"/>
      <c r="CDN2782" s="653"/>
      <c r="CDO2782" s="653"/>
      <c r="CDP2782" s="653"/>
      <c r="CDQ2782" s="653"/>
      <c r="CDR2782" s="653"/>
      <c r="CDS2782" s="653"/>
      <c r="CDT2782" s="653"/>
      <c r="CDU2782" s="653"/>
      <c r="CDV2782" s="653"/>
      <c r="CDW2782" s="653"/>
      <c r="CDX2782" s="653"/>
      <c r="CDY2782" s="653"/>
      <c r="CDZ2782" s="653"/>
      <c r="CEA2782" s="653"/>
      <c r="CEB2782" s="653"/>
      <c r="CEC2782" s="653"/>
      <c r="CED2782" s="653"/>
      <c r="CEE2782" s="653"/>
      <c r="CEF2782" s="653"/>
      <c r="CEG2782" s="653"/>
      <c r="CEH2782" s="653"/>
      <c r="CEI2782" s="653"/>
      <c r="CEJ2782" s="653"/>
      <c r="CEK2782" s="653"/>
      <c r="CEL2782" s="653"/>
      <c r="CEM2782" s="653"/>
      <c r="CEN2782" s="653"/>
      <c r="CEO2782" s="653"/>
      <c r="CEP2782" s="653"/>
      <c r="CEQ2782" s="653"/>
      <c r="CER2782" s="653"/>
      <c r="CES2782" s="653"/>
      <c r="CET2782" s="653"/>
      <c r="CEU2782" s="653"/>
      <c r="CEV2782" s="653"/>
      <c r="CEW2782" s="653"/>
      <c r="CEX2782" s="653"/>
      <c r="CEY2782" s="653"/>
      <c r="CEZ2782" s="653"/>
      <c r="CFA2782" s="653"/>
      <c r="CFB2782" s="653"/>
      <c r="CFC2782" s="653"/>
      <c r="CFD2782" s="653"/>
      <c r="CFE2782" s="653"/>
      <c r="CFF2782" s="653"/>
      <c r="CFG2782" s="653"/>
      <c r="CFH2782" s="653"/>
      <c r="CFI2782" s="653"/>
      <c r="CFJ2782" s="653"/>
      <c r="CFK2782" s="653"/>
      <c r="CFL2782" s="653"/>
      <c r="CFM2782" s="653"/>
      <c r="CFN2782" s="653"/>
      <c r="CFO2782" s="653"/>
      <c r="CFP2782" s="653"/>
      <c r="CFQ2782" s="653"/>
      <c r="CFR2782" s="653"/>
      <c r="CFS2782" s="653"/>
      <c r="CFT2782" s="653"/>
      <c r="CFU2782" s="653"/>
      <c r="CFV2782" s="653"/>
      <c r="CFW2782" s="653"/>
      <c r="CFX2782" s="653"/>
      <c r="CFY2782" s="653"/>
      <c r="CFZ2782" s="653"/>
      <c r="CGA2782" s="653"/>
      <c r="CGB2782" s="653"/>
      <c r="CGC2782" s="653"/>
      <c r="CGD2782" s="653"/>
      <c r="CGE2782" s="653"/>
      <c r="CGF2782" s="653"/>
      <c r="CGG2782" s="653"/>
      <c r="CGH2782" s="653"/>
      <c r="CGI2782" s="653"/>
      <c r="CGJ2782" s="653"/>
      <c r="CGK2782" s="653"/>
      <c r="CGL2782" s="653"/>
      <c r="CGM2782" s="653"/>
      <c r="CGN2782" s="653"/>
      <c r="CGO2782" s="653"/>
      <c r="CGP2782" s="653"/>
      <c r="CGQ2782" s="653"/>
      <c r="CGR2782" s="653"/>
      <c r="CGS2782" s="653"/>
      <c r="CGT2782" s="653"/>
      <c r="CGU2782" s="653"/>
      <c r="CGV2782" s="653"/>
      <c r="CGW2782" s="653"/>
      <c r="CGX2782" s="653"/>
      <c r="CGY2782" s="653"/>
      <c r="CGZ2782" s="653"/>
      <c r="CHA2782" s="653"/>
      <c r="CHB2782" s="653"/>
      <c r="CHC2782" s="653"/>
      <c r="CHD2782" s="653"/>
      <c r="CHE2782" s="653"/>
      <c r="CHF2782" s="653"/>
      <c r="CHG2782" s="653"/>
      <c r="CHH2782" s="653"/>
      <c r="CHI2782" s="653"/>
      <c r="CHJ2782" s="653"/>
      <c r="CHK2782" s="653"/>
      <c r="CHL2782" s="653"/>
      <c r="CHM2782" s="653"/>
      <c r="CHN2782" s="653"/>
      <c r="CHO2782" s="653"/>
      <c r="CHP2782" s="653"/>
      <c r="CHQ2782" s="653"/>
      <c r="CHR2782" s="653"/>
      <c r="CHS2782" s="653"/>
      <c r="CHT2782" s="653"/>
      <c r="CHU2782" s="653"/>
      <c r="CHV2782" s="653"/>
      <c r="CHW2782" s="653"/>
      <c r="CHX2782" s="653"/>
      <c r="CHY2782" s="653"/>
      <c r="CHZ2782" s="653"/>
      <c r="CIA2782" s="653"/>
      <c r="CIB2782" s="653"/>
      <c r="CIC2782" s="653"/>
      <c r="CID2782" s="653"/>
      <c r="CIE2782" s="653"/>
      <c r="CIF2782" s="653"/>
      <c r="CIG2782" s="653"/>
      <c r="CIH2782" s="653"/>
      <c r="CII2782" s="653"/>
      <c r="CIJ2782" s="653"/>
      <c r="CIK2782" s="653"/>
      <c r="CIL2782" s="653"/>
      <c r="CIM2782" s="653"/>
      <c r="CIN2782" s="653"/>
      <c r="CIO2782" s="653"/>
      <c r="CIP2782" s="653"/>
      <c r="CIQ2782" s="653"/>
      <c r="CIR2782" s="653"/>
      <c r="CIS2782" s="653"/>
      <c r="CIT2782" s="653"/>
      <c r="CIU2782" s="653"/>
      <c r="CIV2782" s="653"/>
      <c r="CIW2782" s="653"/>
      <c r="CIX2782" s="653"/>
      <c r="CIY2782" s="653"/>
      <c r="CIZ2782" s="653"/>
      <c r="CJA2782" s="653"/>
      <c r="CJB2782" s="653"/>
      <c r="CJC2782" s="653"/>
      <c r="CJD2782" s="653"/>
      <c r="CJE2782" s="653"/>
      <c r="CJF2782" s="653"/>
      <c r="CJG2782" s="653"/>
      <c r="CJH2782" s="653"/>
      <c r="CJI2782" s="653"/>
      <c r="CJJ2782" s="653"/>
      <c r="CJK2782" s="653"/>
      <c r="CJL2782" s="653"/>
      <c r="CJM2782" s="653"/>
      <c r="CJN2782" s="653"/>
      <c r="CJO2782" s="653"/>
      <c r="CJP2782" s="653"/>
      <c r="CJQ2782" s="653"/>
      <c r="CJR2782" s="653"/>
      <c r="CJS2782" s="653"/>
      <c r="CJT2782" s="653"/>
      <c r="CJU2782" s="653"/>
      <c r="CJV2782" s="653"/>
      <c r="CJW2782" s="653"/>
      <c r="CJX2782" s="653"/>
      <c r="CJY2782" s="653"/>
      <c r="CJZ2782" s="653"/>
      <c r="CKA2782" s="653"/>
      <c r="CKB2782" s="653"/>
      <c r="CKC2782" s="653"/>
      <c r="CKD2782" s="653"/>
      <c r="CKE2782" s="653"/>
      <c r="CKF2782" s="653"/>
      <c r="CKG2782" s="653"/>
      <c r="CKH2782" s="653"/>
      <c r="CKI2782" s="653"/>
      <c r="CKJ2782" s="653"/>
      <c r="CKK2782" s="653"/>
      <c r="CKL2782" s="653"/>
      <c r="CKM2782" s="653"/>
      <c r="CKN2782" s="653"/>
      <c r="CKO2782" s="653"/>
      <c r="CKP2782" s="653"/>
      <c r="CKQ2782" s="653"/>
      <c r="CKR2782" s="653"/>
      <c r="CKS2782" s="653"/>
      <c r="CKT2782" s="653"/>
      <c r="CKU2782" s="653"/>
      <c r="CKV2782" s="653"/>
      <c r="CKW2782" s="653"/>
      <c r="CKX2782" s="653"/>
      <c r="CKY2782" s="653"/>
      <c r="CKZ2782" s="653"/>
      <c r="CLA2782" s="653"/>
      <c r="CLB2782" s="653"/>
      <c r="CLC2782" s="653"/>
      <c r="CLD2782" s="653"/>
      <c r="CLE2782" s="653"/>
      <c r="CLF2782" s="653"/>
      <c r="CLG2782" s="653"/>
      <c r="CLH2782" s="653"/>
      <c r="CLI2782" s="653"/>
      <c r="CLJ2782" s="653"/>
      <c r="CLK2782" s="653"/>
      <c r="CLL2782" s="653"/>
      <c r="CLM2782" s="653"/>
      <c r="CLN2782" s="653"/>
      <c r="CLO2782" s="653"/>
      <c r="CLP2782" s="653"/>
      <c r="CLQ2782" s="653"/>
      <c r="CLR2782" s="653"/>
      <c r="CLS2782" s="653"/>
      <c r="CLT2782" s="653"/>
      <c r="CLU2782" s="653"/>
      <c r="CLV2782" s="653"/>
      <c r="CLW2782" s="653"/>
      <c r="CLX2782" s="653"/>
      <c r="CLY2782" s="653"/>
      <c r="CLZ2782" s="653"/>
      <c r="CMA2782" s="653"/>
      <c r="CMB2782" s="653"/>
      <c r="CMC2782" s="653"/>
      <c r="CMD2782" s="653"/>
      <c r="CME2782" s="653"/>
      <c r="CMF2782" s="653"/>
      <c r="CMG2782" s="653"/>
      <c r="CMH2782" s="653"/>
      <c r="CMI2782" s="653"/>
      <c r="CMJ2782" s="653"/>
      <c r="CMK2782" s="653"/>
      <c r="CML2782" s="653"/>
      <c r="CMM2782" s="653"/>
      <c r="CMN2782" s="653"/>
      <c r="CMO2782" s="653"/>
      <c r="CMP2782" s="653"/>
      <c r="CMQ2782" s="653"/>
      <c r="CMR2782" s="653"/>
      <c r="CMS2782" s="653"/>
      <c r="CMT2782" s="653"/>
      <c r="CMU2782" s="653"/>
      <c r="CMV2782" s="653"/>
      <c r="CMW2782" s="653"/>
      <c r="CMX2782" s="653"/>
      <c r="CMY2782" s="653"/>
      <c r="CMZ2782" s="653"/>
      <c r="CNA2782" s="653"/>
      <c r="CNB2782" s="653"/>
      <c r="CNC2782" s="653"/>
      <c r="CND2782" s="653"/>
      <c r="CNE2782" s="653"/>
      <c r="CNF2782" s="653"/>
      <c r="CNG2782" s="653"/>
      <c r="CNH2782" s="653"/>
      <c r="CNI2782" s="653"/>
      <c r="CNJ2782" s="653"/>
      <c r="CNK2782" s="653"/>
      <c r="CNL2782" s="653"/>
      <c r="CNM2782" s="653"/>
      <c r="CNN2782" s="653"/>
      <c r="CNO2782" s="653"/>
      <c r="CNP2782" s="653"/>
      <c r="CNQ2782" s="653"/>
      <c r="CNR2782" s="653"/>
      <c r="CNS2782" s="653"/>
      <c r="CNT2782" s="653"/>
      <c r="CNU2782" s="653"/>
      <c r="CNV2782" s="653"/>
      <c r="CNW2782" s="653"/>
      <c r="CNX2782" s="653"/>
      <c r="CNY2782" s="653"/>
      <c r="CNZ2782" s="653"/>
      <c r="COA2782" s="653"/>
      <c r="COB2782" s="653"/>
      <c r="COC2782" s="653"/>
      <c r="COD2782" s="653"/>
      <c r="COE2782" s="653"/>
      <c r="COF2782" s="653"/>
      <c r="COG2782" s="653"/>
      <c r="COH2782" s="653"/>
      <c r="COI2782" s="653"/>
      <c r="COJ2782" s="653"/>
      <c r="COK2782" s="653"/>
      <c r="COL2782" s="653"/>
      <c r="COM2782" s="653"/>
      <c r="CON2782" s="653"/>
      <c r="COO2782" s="653"/>
      <c r="COP2782" s="653"/>
      <c r="COQ2782" s="653"/>
      <c r="COR2782" s="653"/>
      <c r="COS2782" s="653"/>
      <c r="COT2782" s="653"/>
      <c r="COU2782" s="653"/>
      <c r="COV2782" s="653"/>
      <c r="COW2782" s="653"/>
      <c r="COX2782" s="653"/>
      <c r="COY2782" s="653"/>
      <c r="COZ2782" s="653"/>
      <c r="CPA2782" s="653"/>
      <c r="CPB2782" s="653"/>
      <c r="CPC2782" s="653"/>
      <c r="CPD2782" s="653"/>
      <c r="CPE2782" s="653"/>
      <c r="CPF2782" s="653"/>
      <c r="CPG2782" s="653"/>
      <c r="CPH2782" s="653"/>
      <c r="CPI2782" s="653"/>
      <c r="CPJ2782" s="653"/>
      <c r="CPK2782" s="653"/>
      <c r="CPL2782" s="653"/>
      <c r="CPM2782" s="653"/>
      <c r="CPN2782" s="653"/>
      <c r="CPO2782" s="653"/>
      <c r="CPP2782" s="653"/>
      <c r="CPQ2782" s="653"/>
      <c r="CPR2782" s="653"/>
      <c r="CPS2782" s="653"/>
      <c r="CPT2782" s="653"/>
      <c r="CPU2782" s="653"/>
      <c r="CPV2782" s="653"/>
      <c r="CPW2782" s="653"/>
      <c r="CPX2782" s="653"/>
      <c r="CPY2782" s="653"/>
      <c r="CPZ2782" s="653"/>
      <c r="CQA2782" s="653"/>
      <c r="CQB2782" s="653"/>
      <c r="CQC2782" s="653"/>
      <c r="CQD2782" s="653"/>
      <c r="CQE2782" s="653"/>
      <c r="CQF2782" s="653"/>
      <c r="CQG2782" s="653"/>
      <c r="CQH2782" s="653"/>
      <c r="CQI2782" s="653"/>
      <c r="CQJ2782" s="653"/>
      <c r="CQK2782" s="653"/>
      <c r="CQL2782" s="653"/>
      <c r="CQM2782" s="653"/>
      <c r="CQN2782" s="653"/>
      <c r="CQO2782" s="653"/>
      <c r="CQP2782" s="653"/>
      <c r="CQQ2782" s="653"/>
      <c r="CQR2782" s="653"/>
      <c r="CQS2782" s="653"/>
      <c r="CQT2782" s="653"/>
      <c r="CQU2782" s="653"/>
      <c r="CQV2782" s="653"/>
      <c r="CQW2782" s="653"/>
      <c r="CQX2782" s="653"/>
      <c r="CQY2782" s="653"/>
      <c r="CQZ2782" s="653"/>
      <c r="CRA2782" s="653"/>
      <c r="CRB2782" s="653"/>
      <c r="CRC2782" s="653"/>
      <c r="CRD2782" s="653"/>
      <c r="CRE2782" s="653"/>
      <c r="CRF2782" s="653"/>
      <c r="CRG2782" s="653"/>
      <c r="CRH2782" s="653"/>
      <c r="CRI2782" s="653"/>
      <c r="CRJ2782" s="653"/>
      <c r="CRK2782" s="653"/>
      <c r="CRL2782" s="653"/>
      <c r="CRM2782" s="653"/>
      <c r="CRN2782" s="653"/>
      <c r="CRO2782" s="653"/>
      <c r="CRP2782" s="653"/>
      <c r="CRQ2782" s="653"/>
      <c r="CRR2782" s="653"/>
      <c r="CRS2782" s="653"/>
      <c r="CRT2782" s="653"/>
      <c r="CRU2782" s="653"/>
      <c r="CRV2782" s="653"/>
      <c r="CRW2782" s="653"/>
      <c r="CRX2782" s="653"/>
      <c r="CRY2782" s="653"/>
      <c r="CRZ2782" s="653"/>
      <c r="CSA2782" s="653"/>
      <c r="CSB2782" s="653"/>
      <c r="CSC2782" s="653"/>
      <c r="CSD2782" s="653"/>
      <c r="CSE2782" s="653"/>
      <c r="CSF2782" s="653"/>
      <c r="CSG2782" s="653"/>
      <c r="CSH2782" s="653"/>
      <c r="CSI2782" s="653"/>
      <c r="CSJ2782" s="653"/>
      <c r="CSK2782" s="653"/>
      <c r="CSL2782" s="653"/>
      <c r="CSM2782" s="653"/>
      <c r="CSN2782" s="653"/>
      <c r="CSO2782" s="653"/>
      <c r="CSP2782" s="653"/>
      <c r="CSQ2782" s="653"/>
      <c r="CSR2782" s="653"/>
      <c r="CSS2782" s="653"/>
      <c r="CST2782" s="653"/>
      <c r="CSU2782" s="653"/>
      <c r="CSV2782" s="653"/>
      <c r="CSW2782" s="653"/>
      <c r="CSX2782" s="653"/>
      <c r="CSY2782" s="653"/>
      <c r="CSZ2782" s="653"/>
      <c r="CTA2782" s="653"/>
      <c r="CTB2782" s="653"/>
      <c r="CTC2782" s="653"/>
      <c r="CTD2782" s="653"/>
      <c r="CTE2782" s="653"/>
      <c r="CTF2782" s="653"/>
      <c r="CTG2782" s="653"/>
      <c r="CTH2782" s="653"/>
      <c r="CTI2782" s="653"/>
      <c r="CTJ2782" s="653"/>
      <c r="CTK2782" s="653"/>
      <c r="CTL2782" s="653"/>
      <c r="CTM2782" s="653"/>
      <c r="CTN2782" s="653"/>
      <c r="CTO2782" s="653"/>
      <c r="CTP2782" s="653"/>
      <c r="CTQ2782" s="653"/>
      <c r="CTR2782" s="653"/>
      <c r="CTS2782" s="653"/>
      <c r="CTT2782" s="653"/>
      <c r="CTU2782" s="653"/>
      <c r="CTV2782" s="653"/>
      <c r="CTW2782" s="653"/>
      <c r="CTX2782" s="653"/>
      <c r="CTY2782" s="653"/>
      <c r="CTZ2782" s="653"/>
      <c r="CUA2782" s="653"/>
      <c r="CUB2782" s="653"/>
      <c r="CUC2782" s="653"/>
      <c r="CUD2782" s="653"/>
      <c r="CUE2782" s="653"/>
      <c r="CUF2782" s="653"/>
      <c r="CUG2782" s="653"/>
      <c r="CUH2782" s="653"/>
      <c r="CUI2782" s="653"/>
      <c r="CUJ2782" s="653"/>
      <c r="CUK2782" s="653"/>
      <c r="CUL2782" s="653"/>
      <c r="CUM2782" s="653"/>
      <c r="CUN2782" s="653"/>
      <c r="CUO2782" s="653"/>
      <c r="CUP2782" s="653"/>
      <c r="CUQ2782" s="653"/>
      <c r="CUR2782" s="653"/>
      <c r="CUS2782" s="653"/>
      <c r="CUT2782" s="653"/>
      <c r="CUU2782" s="653"/>
      <c r="CUV2782" s="653"/>
      <c r="CUW2782" s="653"/>
      <c r="CUX2782" s="653"/>
      <c r="CUY2782" s="653"/>
      <c r="CUZ2782" s="653"/>
      <c r="CVA2782" s="653"/>
      <c r="CVB2782" s="653"/>
      <c r="CVC2782" s="653"/>
      <c r="CVD2782" s="653"/>
      <c r="CVE2782" s="653"/>
      <c r="CVF2782" s="653"/>
      <c r="CVG2782" s="653"/>
      <c r="CVH2782" s="653"/>
      <c r="CVI2782" s="653"/>
      <c r="CVJ2782" s="653"/>
      <c r="CVK2782" s="653"/>
      <c r="CVL2782" s="653"/>
      <c r="CVM2782" s="653"/>
      <c r="CVN2782" s="653"/>
      <c r="CVO2782" s="653"/>
      <c r="CVP2782" s="653"/>
      <c r="CVQ2782" s="653"/>
      <c r="CVR2782" s="653"/>
      <c r="CVS2782" s="653"/>
      <c r="CVT2782" s="653"/>
      <c r="CVU2782" s="653"/>
      <c r="CVV2782" s="653"/>
      <c r="CVW2782" s="653"/>
      <c r="CVX2782" s="653"/>
      <c r="CVY2782" s="653"/>
      <c r="CVZ2782" s="653"/>
      <c r="CWA2782" s="653"/>
      <c r="CWB2782" s="653"/>
      <c r="CWC2782" s="653"/>
      <c r="CWD2782" s="653"/>
      <c r="CWE2782" s="653"/>
      <c r="CWF2782" s="653"/>
      <c r="CWG2782" s="653"/>
      <c r="CWH2782" s="653"/>
      <c r="CWI2782" s="653"/>
      <c r="CWJ2782" s="653"/>
      <c r="CWK2782" s="653"/>
      <c r="CWL2782" s="653"/>
      <c r="CWM2782" s="653"/>
      <c r="CWN2782" s="653"/>
      <c r="CWO2782" s="653"/>
      <c r="CWP2782" s="653"/>
      <c r="CWQ2782" s="653"/>
      <c r="CWR2782" s="653"/>
      <c r="CWS2782" s="653"/>
      <c r="CWT2782" s="653"/>
      <c r="CWU2782" s="653"/>
      <c r="CWV2782" s="653"/>
      <c r="CWW2782" s="653"/>
      <c r="CWX2782" s="653"/>
      <c r="CWY2782" s="653"/>
      <c r="CWZ2782" s="653"/>
      <c r="CXA2782" s="653"/>
      <c r="CXB2782" s="653"/>
      <c r="CXC2782" s="653"/>
      <c r="CXD2782" s="653"/>
      <c r="CXE2782" s="653"/>
      <c r="CXF2782" s="653"/>
      <c r="CXG2782" s="653"/>
      <c r="CXH2782" s="653"/>
      <c r="CXI2782" s="653"/>
      <c r="CXJ2782" s="653"/>
      <c r="CXK2782" s="653"/>
      <c r="CXL2782" s="653"/>
      <c r="CXM2782" s="653"/>
      <c r="CXN2782" s="653"/>
      <c r="CXO2782" s="653"/>
      <c r="CXP2782" s="653"/>
      <c r="CXQ2782" s="653"/>
      <c r="CXR2782" s="653"/>
      <c r="CXS2782" s="653"/>
      <c r="CXT2782" s="653"/>
      <c r="CXU2782" s="653"/>
      <c r="CXV2782" s="653"/>
      <c r="CXW2782" s="653"/>
      <c r="CXX2782" s="653"/>
      <c r="CXY2782" s="653"/>
      <c r="CXZ2782" s="653"/>
      <c r="CYA2782" s="653"/>
      <c r="CYB2782" s="653"/>
      <c r="CYC2782" s="653"/>
      <c r="CYD2782" s="653"/>
      <c r="CYE2782" s="653"/>
      <c r="CYF2782" s="653"/>
      <c r="CYG2782" s="653"/>
      <c r="CYH2782" s="653"/>
      <c r="CYI2782" s="653"/>
      <c r="CYJ2782" s="653"/>
      <c r="CYK2782" s="653"/>
      <c r="CYL2782" s="653"/>
      <c r="CYM2782" s="653"/>
      <c r="CYN2782" s="653"/>
      <c r="CYO2782" s="653"/>
      <c r="CYP2782" s="653"/>
      <c r="CYQ2782" s="653"/>
      <c r="CYR2782" s="653"/>
      <c r="CYS2782" s="653"/>
      <c r="CYT2782" s="653"/>
      <c r="CYU2782" s="653"/>
      <c r="CYV2782" s="653"/>
      <c r="CYW2782" s="653"/>
      <c r="CYX2782" s="653"/>
      <c r="CYY2782" s="653"/>
      <c r="CYZ2782" s="653"/>
      <c r="CZA2782" s="653"/>
      <c r="CZB2782" s="653"/>
      <c r="CZC2782" s="653"/>
      <c r="CZD2782" s="653"/>
      <c r="CZE2782" s="653"/>
      <c r="CZF2782" s="653"/>
      <c r="CZG2782" s="653"/>
      <c r="CZH2782" s="653"/>
      <c r="CZI2782" s="653"/>
      <c r="CZJ2782" s="653"/>
      <c r="CZK2782" s="653"/>
      <c r="CZL2782" s="653"/>
      <c r="CZM2782" s="653"/>
      <c r="CZN2782" s="653"/>
      <c r="CZO2782" s="653"/>
      <c r="CZP2782" s="653"/>
      <c r="CZQ2782" s="653"/>
      <c r="CZR2782" s="653"/>
      <c r="CZS2782" s="653"/>
      <c r="CZT2782" s="653"/>
      <c r="CZU2782" s="653"/>
      <c r="CZV2782" s="653"/>
      <c r="CZW2782" s="653"/>
      <c r="CZX2782" s="653"/>
      <c r="CZY2782" s="653"/>
      <c r="CZZ2782" s="653"/>
      <c r="DAA2782" s="653"/>
      <c r="DAB2782" s="653"/>
      <c r="DAC2782" s="653"/>
      <c r="DAD2782" s="653"/>
      <c r="DAE2782" s="653"/>
      <c r="DAF2782" s="653"/>
      <c r="DAG2782" s="653"/>
      <c r="DAH2782" s="653"/>
      <c r="DAI2782" s="653"/>
      <c r="DAJ2782" s="653"/>
      <c r="DAK2782" s="653"/>
      <c r="DAL2782" s="653"/>
      <c r="DAM2782" s="653"/>
      <c r="DAN2782" s="653"/>
      <c r="DAO2782" s="653"/>
      <c r="DAP2782" s="653"/>
      <c r="DAQ2782" s="653"/>
      <c r="DAR2782" s="653"/>
      <c r="DAS2782" s="653"/>
      <c r="DAT2782" s="653"/>
      <c r="DAU2782" s="653"/>
      <c r="DAV2782" s="653"/>
      <c r="DAW2782" s="653"/>
      <c r="DAX2782" s="653"/>
      <c r="DAY2782" s="653"/>
      <c r="DAZ2782" s="653"/>
      <c r="DBA2782" s="653"/>
      <c r="DBB2782" s="653"/>
      <c r="DBC2782" s="653"/>
      <c r="DBD2782" s="653"/>
      <c r="DBE2782" s="653"/>
      <c r="DBF2782" s="653"/>
      <c r="DBG2782" s="653"/>
      <c r="DBH2782" s="653"/>
      <c r="DBI2782" s="653"/>
      <c r="DBJ2782" s="653"/>
      <c r="DBK2782" s="653"/>
      <c r="DBL2782" s="653"/>
      <c r="DBM2782" s="653"/>
      <c r="DBN2782" s="653"/>
      <c r="DBO2782" s="653"/>
      <c r="DBP2782" s="653"/>
      <c r="DBQ2782" s="653"/>
      <c r="DBR2782" s="653"/>
      <c r="DBS2782" s="653"/>
      <c r="DBT2782" s="653"/>
      <c r="DBU2782" s="653"/>
      <c r="DBV2782" s="653"/>
      <c r="DBW2782" s="653"/>
      <c r="DBX2782" s="653"/>
      <c r="DBY2782" s="653"/>
      <c r="DBZ2782" s="653"/>
      <c r="DCA2782" s="653"/>
      <c r="DCB2782" s="653"/>
      <c r="DCC2782" s="653"/>
      <c r="DCD2782" s="653"/>
      <c r="DCE2782" s="653"/>
      <c r="DCF2782" s="653"/>
      <c r="DCG2782" s="653"/>
      <c r="DCH2782" s="653"/>
      <c r="DCI2782" s="653"/>
      <c r="DCJ2782" s="653"/>
      <c r="DCK2782" s="653"/>
      <c r="DCL2782" s="653"/>
      <c r="DCM2782" s="653"/>
      <c r="DCN2782" s="653"/>
      <c r="DCO2782" s="653"/>
      <c r="DCP2782" s="653"/>
      <c r="DCQ2782" s="653"/>
      <c r="DCR2782" s="653"/>
      <c r="DCS2782" s="653"/>
      <c r="DCT2782" s="653"/>
      <c r="DCU2782" s="653"/>
      <c r="DCV2782" s="653"/>
      <c r="DCW2782" s="653"/>
      <c r="DCX2782" s="653"/>
      <c r="DCY2782" s="653"/>
      <c r="DCZ2782" s="653"/>
      <c r="DDA2782" s="653"/>
      <c r="DDB2782" s="653"/>
      <c r="DDC2782" s="653"/>
      <c r="DDD2782" s="653"/>
      <c r="DDE2782" s="653"/>
      <c r="DDF2782" s="653"/>
      <c r="DDG2782" s="653"/>
      <c r="DDH2782" s="653"/>
      <c r="DDI2782" s="653"/>
      <c r="DDJ2782" s="653"/>
      <c r="DDK2782" s="653"/>
      <c r="DDL2782" s="653"/>
      <c r="DDM2782" s="653"/>
      <c r="DDN2782" s="653"/>
      <c r="DDO2782" s="653"/>
      <c r="DDP2782" s="653"/>
      <c r="DDQ2782" s="653"/>
      <c r="DDR2782" s="653"/>
      <c r="DDS2782" s="653"/>
      <c r="DDT2782" s="653"/>
      <c r="DDU2782" s="653"/>
      <c r="DDV2782" s="653"/>
      <c r="DDW2782" s="653"/>
      <c r="DDX2782" s="653"/>
      <c r="DDY2782" s="653"/>
      <c r="DDZ2782" s="653"/>
      <c r="DEA2782" s="653"/>
      <c r="DEB2782" s="653"/>
      <c r="DEC2782" s="653"/>
      <c r="DED2782" s="653"/>
      <c r="DEE2782" s="653"/>
      <c r="DEF2782" s="653"/>
      <c r="DEG2782" s="653"/>
      <c r="DEH2782" s="653"/>
      <c r="DEI2782" s="653"/>
      <c r="DEJ2782" s="653"/>
      <c r="DEK2782" s="653"/>
      <c r="DEL2782" s="653"/>
      <c r="DEM2782" s="653"/>
      <c r="DEN2782" s="653"/>
      <c r="DEO2782" s="653"/>
      <c r="DEP2782" s="653"/>
      <c r="DEQ2782" s="653"/>
      <c r="DER2782" s="653"/>
      <c r="DES2782" s="653"/>
      <c r="DET2782" s="653"/>
      <c r="DEU2782" s="653"/>
      <c r="DEV2782" s="653"/>
      <c r="DEW2782" s="653"/>
      <c r="DEX2782" s="653"/>
      <c r="DEY2782" s="653"/>
      <c r="DEZ2782" s="653"/>
      <c r="DFA2782" s="653"/>
      <c r="DFB2782" s="653"/>
      <c r="DFC2782" s="653"/>
      <c r="DFD2782" s="653"/>
      <c r="DFE2782" s="653"/>
      <c r="DFF2782" s="653"/>
      <c r="DFG2782" s="653"/>
      <c r="DFH2782" s="653"/>
      <c r="DFI2782" s="653"/>
      <c r="DFJ2782" s="653"/>
      <c r="DFK2782" s="653"/>
      <c r="DFL2782" s="653"/>
      <c r="DFM2782" s="653"/>
      <c r="DFN2782" s="653"/>
      <c r="DFO2782" s="653"/>
      <c r="DFP2782" s="653"/>
      <c r="DFQ2782" s="653"/>
      <c r="DFR2782" s="653"/>
      <c r="DFS2782" s="653"/>
      <c r="DFT2782" s="653"/>
      <c r="DFU2782" s="653"/>
      <c r="DFV2782" s="653"/>
      <c r="DFW2782" s="653"/>
      <c r="DFX2782" s="653"/>
      <c r="DFY2782" s="653"/>
      <c r="DFZ2782" s="653"/>
      <c r="DGA2782" s="653"/>
      <c r="DGB2782" s="653"/>
      <c r="DGC2782" s="653"/>
      <c r="DGD2782" s="653"/>
      <c r="DGE2782" s="653"/>
      <c r="DGF2782" s="653"/>
      <c r="DGG2782" s="653"/>
      <c r="DGH2782" s="653"/>
      <c r="DGI2782" s="653"/>
      <c r="DGJ2782" s="653"/>
      <c r="DGK2782" s="653"/>
      <c r="DGL2782" s="653"/>
      <c r="DGM2782" s="653"/>
      <c r="DGN2782" s="653"/>
      <c r="DGO2782" s="653"/>
      <c r="DGP2782" s="653"/>
      <c r="DGQ2782" s="653"/>
      <c r="DGR2782" s="653"/>
      <c r="DGS2782" s="653"/>
      <c r="DGT2782" s="653"/>
      <c r="DGU2782" s="653"/>
      <c r="DGV2782" s="653"/>
      <c r="DGW2782" s="653"/>
      <c r="DGX2782" s="653"/>
      <c r="DGY2782" s="653"/>
      <c r="DGZ2782" s="653"/>
      <c r="DHA2782" s="653"/>
      <c r="DHB2782" s="653"/>
      <c r="DHC2782" s="653"/>
      <c r="DHD2782" s="653"/>
      <c r="DHE2782" s="653"/>
      <c r="DHF2782" s="653"/>
      <c r="DHG2782" s="653"/>
      <c r="DHH2782" s="653"/>
      <c r="DHI2782" s="653"/>
      <c r="DHJ2782" s="653"/>
      <c r="DHK2782" s="653"/>
      <c r="DHL2782" s="653"/>
      <c r="DHM2782" s="653"/>
      <c r="DHN2782" s="653"/>
      <c r="DHO2782" s="653"/>
      <c r="DHP2782" s="653"/>
      <c r="DHQ2782" s="653"/>
      <c r="DHR2782" s="653"/>
      <c r="DHS2782" s="653"/>
      <c r="DHT2782" s="653"/>
      <c r="DHU2782" s="653"/>
      <c r="DHV2782" s="653"/>
      <c r="DHW2782" s="653"/>
      <c r="DHX2782" s="653"/>
      <c r="DHY2782" s="653"/>
      <c r="DHZ2782" s="653"/>
      <c r="DIA2782" s="653"/>
      <c r="DIB2782" s="653"/>
      <c r="DIC2782" s="653"/>
      <c r="DID2782" s="653"/>
      <c r="DIE2782" s="653"/>
      <c r="DIF2782" s="653"/>
      <c r="DIG2782" s="653"/>
      <c r="DIH2782" s="653"/>
      <c r="DII2782" s="653"/>
      <c r="DIJ2782" s="653"/>
      <c r="DIK2782" s="653"/>
      <c r="DIL2782" s="653"/>
      <c r="DIM2782" s="653"/>
      <c r="DIN2782" s="653"/>
      <c r="DIO2782" s="653"/>
      <c r="DIP2782" s="653"/>
      <c r="DIQ2782" s="653"/>
      <c r="DIR2782" s="653"/>
      <c r="DIS2782" s="653"/>
      <c r="DIT2782" s="653"/>
      <c r="DIU2782" s="653"/>
      <c r="DIV2782" s="653"/>
      <c r="DIW2782" s="653"/>
      <c r="DIX2782" s="653"/>
      <c r="DIY2782" s="653"/>
      <c r="DIZ2782" s="653"/>
      <c r="DJA2782" s="653"/>
      <c r="DJB2782" s="653"/>
      <c r="DJC2782" s="653"/>
      <c r="DJD2782" s="653"/>
      <c r="DJE2782" s="653"/>
      <c r="DJF2782" s="653"/>
      <c r="DJG2782" s="653"/>
      <c r="DJH2782" s="653"/>
      <c r="DJI2782" s="653"/>
      <c r="DJJ2782" s="653"/>
      <c r="DJK2782" s="653"/>
      <c r="DJL2782" s="653"/>
      <c r="DJM2782" s="653"/>
      <c r="DJN2782" s="653"/>
      <c r="DJO2782" s="653"/>
      <c r="DJP2782" s="653"/>
      <c r="DJQ2782" s="653"/>
      <c r="DJR2782" s="653"/>
      <c r="DJS2782" s="653"/>
      <c r="DJT2782" s="653"/>
      <c r="DJU2782" s="653"/>
      <c r="DJV2782" s="653"/>
      <c r="DJW2782" s="653"/>
      <c r="DJX2782" s="653"/>
      <c r="DJY2782" s="653"/>
      <c r="DJZ2782" s="653"/>
      <c r="DKA2782" s="653"/>
      <c r="DKB2782" s="653"/>
      <c r="DKC2782" s="653"/>
      <c r="DKD2782" s="653"/>
      <c r="DKE2782" s="653"/>
      <c r="DKF2782" s="653"/>
      <c r="DKG2782" s="653"/>
      <c r="DKH2782" s="653"/>
      <c r="DKI2782" s="653"/>
      <c r="DKJ2782" s="653"/>
      <c r="DKK2782" s="653"/>
      <c r="DKL2782" s="653"/>
      <c r="DKM2782" s="653"/>
      <c r="DKN2782" s="653"/>
      <c r="DKO2782" s="653"/>
      <c r="DKP2782" s="653"/>
      <c r="DKQ2782" s="653"/>
      <c r="DKR2782" s="653"/>
      <c r="DKS2782" s="653"/>
      <c r="DKT2782" s="653"/>
      <c r="DKU2782" s="653"/>
      <c r="DKV2782" s="653"/>
      <c r="DKW2782" s="653"/>
      <c r="DKX2782" s="653"/>
      <c r="DKY2782" s="653"/>
      <c r="DKZ2782" s="653"/>
      <c r="DLA2782" s="653"/>
      <c r="DLB2782" s="653"/>
      <c r="DLC2782" s="653"/>
      <c r="DLD2782" s="653"/>
      <c r="DLE2782" s="653"/>
      <c r="DLF2782" s="653"/>
      <c r="DLG2782" s="653"/>
      <c r="DLH2782" s="653"/>
      <c r="DLI2782" s="653"/>
      <c r="DLJ2782" s="653"/>
      <c r="DLK2782" s="653"/>
      <c r="DLL2782" s="653"/>
      <c r="DLM2782" s="653"/>
      <c r="DLN2782" s="653"/>
      <c r="DLO2782" s="653"/>
      <c r="DLP2782" s="653"/>
      <c r="DLQ2782" s="653"/>
      <c r="DLR2782" s="653"/>
      <c r="DLS2782" s="653"/>
      <c r="DLT2782" s="653"/>
      <c r="DLU2782" s="653"/>
      <c r="DLV2782" s="653"/>
      <c r="DLW2782" s="653"/>
      <c r="DLX2782" s="653"/>
      <c r="DLY2782" s="653"/>
      <c r="DLZ2782" s="653"/>
      <c r="DMA2782" s="653"/>
      <c r="DMB2782" s="653"/>
      <c r="DMC2782" s="653"/>
      <c r="DMD2782" s="653"/>
      <c r="DME2782" s="653"/>
      <c r="DMF2782" s="653"/>
      <c r="DMG2782" s="653"/>
      <c r="DMH2782" s="653"/>
      <c r="DMI2782" s="653"/>
      <c r="DMJ2782" s="653"/>
      <c r="DMK2782" s="653"/>
      <c r="DML2782" s="653"/>
      <c r="DMM2782" s="653"/>
      <c r="DMN2782" s="653"/>
      <c r="DMO2782" s="653"/>
      <c r="DMP2782" s="653"/>
      <c r="DMQ2782" s="653"/>
      <c r="DMR2782" s="653"/>
      <c r="DMS2782" s="653"/>
      <c r="DMT2782" s="653"/>
      <c r="DMU2782" s="653"/>
      <c r="DMV2782" s="653"/>
      <c r="DMW2782" s="653"/>
      <c r="DMX2782" s="653"/>
      <c r="DMY2782" s="653"/>
      <c r="DMZ2782" s="653"/>
      <c r="DNA2782" s="653"/>
      <c r="DNB2782" s="653"/>
      <c r="DNC2782" s="653"/>
      <c r="DND2782" s="653"/>
      <c r="DNE2782" s="653"/>
      <c r="DNF2782" s="653"/>
      <c r="DNG2782" s="653"/>
      <c r="DNH2782" s="653"/>
      <c r="DNI2782" s="653"/>
      <c r="DNJ2782" s="653"/>
      <c r="DNK2782" s="653"/>
      <c r="DNL2782" s="653"/>
      <c r="DNM2782" s="653"/>
      <c r="DNN2782" s="653"/>
      <c r="DNO2782" s="653"/>
      <c r="DNP2782" s="653"/>
      <c r="DNQ2782" s="653"/>
      <c r="DNR2782" s="653"/>
      <c r="DNS2782" s="653"/>
      <c r="DNT2782" s="653"/>
      <c r="DNU2782" s="653"/>
      <c r="DNV2782" s="653"/>
      <c r="DNW2782" s="653"/>
      <c r="DNX2782" s="653"/>
      <c r="DNY2782" s="653"/>
      <c r="DNZ2782" s="653"/>
      <c r="DOA2782" s="653"/>
      <c r="DOB2782" s="653"/>
      <c r="DOC2782" s="653"/>
      <c r="DOD2782" s="653"/>
      <c r="DOE2782" s="653"/>
      <c r="DOF2782" s="653"/>
      <c r="DOG2782" s="653"/>
      <c r="DOH2782" s="653"/>
      <c r="DOI2782" s="653"/>
      <c r="DOJ2782" s="653"/>
      <c r="DOK2782" s="653"/>
      <c r="DOL2782" s="653"/>
      <c r="DOM2782" s="653"/>
      <c r="DON2782" s="653"/>
      <c r="DOO2782" s="653"/>
      <c r="DOP2782" s="653"/>
      <c r="DOQ2782" s="653"/>
      <c r="DOR2782" s="653"/>
      <c r="DOS2782" s="653"/>
      <c r="DOT2782" s="653"/>
      <c r="DOU2782" s="653"/>
      <c r="DOV2782" s="653"/>
      <c r="DOW2782" s="653"/>
      <c r="DOX2782" s="653"/>
      <c r="DOY2782" s="653"/>
      <c r="DOZ2782" s="653"/>
      <c r="DPA2782" s="653"/>
      <c r="DPB2782" s="653"/>
      <c r="DPC2782" s="653"/>
      <c r="DPD2782" s="653"/>
      <c r="DPE2782" s="653"/>
      <c r="DPF2782" s="653"/>
      <c r="DPG2782" s="653"/>
      <c r="DPH2782" s="653"/>
      <c r="DPI2782" s="653"/>
      <c r="DPJ2782" s="653"/>
      <c r="DPK2782" s="653"/>
      <c r="DPL2782" s="653"/>
      <c r="DPM2782" s="653"/>
      <c r="DPN2782" s="653"/>
      <c r="DPO2782" s="653"/>
      <c r="DPP2782" s="653"/>
      <c r="DPQ2782" s="653"/>
      <c r="DPR2782" s="653"/>
      <c r="DPS2782" s="653"/>
      <c r="DPT2782" s="653"/>
      <c r="DPU2782" s="653"/>
      <c r="DPV2782" s="653"/>
      <c r="DPW2782" s="653"/>
      <c r="DPX2782" s="653"/>
      <c r="DPY2782" s="653"/>
      <c r="DPZ2782" s="653"/>
      <c r="DQA2782" s="653"/>
      <c r="DQB2782" s="653"/>
      <c r="DQC2782" s="653"/>
      <c r="DQD2782" s="653"/>
      <c r="DQE2782" s="653"/>
      <c r="DQF2782" s="653"/>
      <c r="DQG2782" s="653"/>
      <c r="DQH2782" s="653"/>
      <c r="DQI2782" s="653"/>
      <c r="DQJ2782" s="653"/>
      <c r="DQK2782" s="653"/>
      <c r="DQL2782" s="653"/>
      <c r="DQM2782" s="653"/>
      <c r="DQN2782" s="653"/>
      <c r="DQO2782" s="653"/>
      <c r="DQP2782" s="653"/>
      <c r="DQQ2782" s="653"/>
      <c r="DQR2782" s="653"/>
      <c r="DQS2782" s="653"/>
      <c r="DQT2782" s="653"/>
      <c r="DQU2782" s="653"/>
      <c r="DQV2782" s="653"/>
      <c r="DQW2782" s="653"/>
      <c r="DQX2782" s="653"/>
      <c r="DQY2782" s="653"/>
      <c r="DQZ2782" s="653"/>
      <c r="DRA2782" s="653"/>
      <c r="DRB2782" s="653"/>
      <c r="DRC2782" s="653"/>
      <c r="DRD2782" s="653"/>
      <c r="DRE2782" s="653"/>
      <c r="DRF2782" s="653"/>
      <c r="DRG2782" s="653"/>
      <c r="DRH2782" s="653"/>
      <c r="DRI2782" s="653"/>
      <c r="DRJ2782" s="653"/>
      <c r="DRK2782" s="653"/>
      <c r="DRL2782" s="653"/>
      <c r="DRM2782" s="653"/>
      <c r="DRN2782" s="653"/>
      <c r="DRO2782" s="653"/>
      <c r="DRP2782" s="653"/>
      <c r="DRQ2782" s="653"/>
      <c r="DRR2782" s="653"/>
      <c r="DRS2782" s="653"/>
      <c r="DRT2782" s="653"/>
      <c r="DRU2782" s="653"/>
      <c r="DRV2782" s="653"/>
      <c r="DRW2782" s="653"/>
      <c r="DRX2782" s="653"/>
      <c r="DRY2782" s="653"/>
      <c r="DRZ2782" s="653"/>
      <c r="DSA2782" s="653"/>
      <c r="DSB2782" s="653"/>
      <c r="DSC2782" s="653"/>
      <c r="DSD2782" s="653"/>
      <c r="DSE2782" s="653"/>
      <c r="DSF2782" s="653"/>
      <c r="DSG2782" s="653"/>
      <c r="DSH2782" s="653"/>
      <c r="DSI2782" s="653"/>
      <c r="DSJ2782" s="653"/>
      <c r="DSK2782" s="653"/>
      <c r="DSL2782" s="653"/>
      <c r="DSM2782" s="653"/>
      <c r="DSN2782" s="653"/>
      <c r="DSO2782" s="653"/>
      <c r="DSP2782" s="653"/>
      <c r="DSQ2782" s="653"/>
      <c r="DSR2782" s="653"/>
      <c r="DSS2782" s="653"/>
      <c r="DST2782" s="653"/>
      <c r="DSU2782" s="653"/>
      <c r="DSV2782" s="653"/>
      <c r="DSW2782" s="653"/>
      <c r="DSX2782" s="653"/>
      <c r="DSY2782" s="653"/>
      <c r="DSZ2782" s="653"/>
      <c r="DTA2782" s="653"/>
      <c r="DTB2782" s="653"/>
      <c r="DTC2782" s="653"/>
      <c r="DTD2782" s="653"/>
      <c r="DTE2782" s="653"/>
      <c r="DTF2782" s="653"/>
      <c r="DTG2782" s="653"/>
      <c r="DTH2782" s="653"/>
      <c r="DTI2782" s="653"/>
      <c r="DTJ2782" s="653"/>
      <c r="DTK2782" s="653"/>
      <c r="DTL2782" s="653"/>
      <c r="DTM2782" s="653"/>
      <c r="DTN2782" s="653"/>
      <c r="DTO2782" s="653"/>
      <c r="DTP2782" s="653"/>
      <c r="DTQ2782" s="653"/>
      <c r="DTR2782" s="653"/>
      <c r="DTS2782" s="653"/>
      <c r="DTT2782" s="653"/>
      <c r="DTU2782" s="653"/>
      <c r="DTV2782" s="653"/>
      <c r="DTW2782" s="653"/>
      <c r="DTX2782" s="653"/>
      <c r="DTY2782" s="653"/>
      <c r="DTZ2782" s="653"/>
      <c r="DUA2782" s="653"/>
      <c r="DUB2782" s="653"/>
      <c r="DUC2782" s="653"/>
      <c r="DUD2782" s="653"/>
      <c r="DUE2782" s="653"/>
      <c r="DUF2782" s="653"/>
      <c r="DUG2782" s="653"/>
      <c r="DUH2782" s="653"/>
      <c r="DUI2782" s="653"/>
      <c r="DUJ2782" s="653"/>
      <c r="DUK2782" s="653"/>
      <c r="DUL2782" s="653"/>
      <c r="DUM2782" s="653"/>
      <c r="DUN2782" s="653"/>
      <c r="DUO2782" s="653"/>
      <c r="DUP2782" s="653"/>
      <c r="DUQ2782" s="653"/>
      <c r="DUR2782" s="653"/>
      <c r="DUS2782" s="653"/>
      <c r="DUT2782" s="653"/>
      <c r="DUU2782" s="653"/>
      <c r="DUV2782" s="653"/>
      <c r="DUW2782" s="653"/>
      <c r="DUX2782" s="653"/>
      <c r="DUY2782" s="653"/>
      <c r="DUZ2782" s="653"/>
      <c r="DVA2782" s="653"/>
      <c r="DVB2782" s="653"/>
      <c r="DVC2782" s="653"/>
      <c r="DVD2782" s="653"/>
      <c r="DVE2782" s="653"/>
      <c r="DVF2782" s="653"/>
      <c r="DVG2782" s="653"/>
      <c r="DVH2782" s="653"/>
      <c r="DVI2782" s="653"/>
      <c r="DVJ2782" s="653"/>
      <c r="DVK2782" s="653"/>
      <c r="DVL2782" s="653"/>
      <c r="DVM2782" s="653"/>
      <c r="DVN2782" s="653"/>
      <c r="DVO2782" s="653"/>
      <c r="DVP2782" s="653"/>
      <c r="DVQ2782" s="653"/>
      <c r="DVR2782" s="653"/>
      <c r="DVS2782" s="653"/>
      <c r="DVT2782" s="653"/>
      <c r="DVU2782" s="653"/>
      <c r="DVV2782" s="653"/>
      <c r="DVW2782" s="653"/>
      <c r="DVX2782" s="653"/>
      <c r="DVY2782" s="653"/>
      <c r="DVZ2782" s="653"/>
      <c r="DWA2782" s="653"/>
      <c r="DWB2782" s="653"/>
      <c r="DWC2782" s="653"/>
      <c r="DWD2782" s="653"/>
      <c r="DWE2782" s="653"/>
      <c r="DWF2782" s="653"/>
      <c r="DWG2782" s="653"/>
      <c r="DWH2782" s="653"/>
      <c r="DWI2782" s="653"/>
      <c r="DWJ2782" s="653"/>
      <c r="DWK2782" s="653"/>
      <c r="DWL2782" s="653"/>
      <c r="DWM2782" s="653"/>
      <c r="DWN2782" s="653"/>
      <c r="DWO2782" s="653"/>
      <c r="DWP2782" s="653"/>
      <c r="DWQ2782" s="653"/>
      <c r="DWR2782" s="653"/>
      <c r="DWS2782" s="653"/>
      <c r="DWT2782" s="653"/>
      <c r="DWU2782" s="653"/>
      <c r="DWV2782" s="653"/>
      <c r="DWW2782" s="653"/>
      <c r="DWX2782" s="653"/>
      <c r="DWY2782" s="653"/>
      <c r="DWZ2782" s="653"/>
      <c r="DXA2782" s="653"/>
      <c r="DXB2782" s="653"/>
      <c r="DXC2782" s="653"/>
      <c r="DXD2782" s="653"/>
      <c r="DXE2782" s="653"/>
      <c r="DXF2782" s="653"/>
      <c r="DXG2782" s="653"/>
      <c r="DXH2782" s="653"/>
      <c r="DXI2782" s="653"/>
      <c r="DXJ2782" s="653"/>
      <c r="DXK2782" s="653"/>
      <c r="DXL2782" s="653"/>
      <c r="DXM2782" s="653"/>
      <c r="DXN2782" s="653"/>
      <c r="DXO2782" s="653"/>
      <c r="DXP2782" s="653"/>
      <c r="DXQ2782" s="653"/>
      <c r="DXR2782" s="653"/>
      <c r="DXS2782" s="653"/>
      <c r="DXT2782" s="653"/>
      <c r="DXU2782" s="653"/>
      <c r="DXV2782" s="653"/>
      <c r="DXW2782" s="653"/>
      <c r="DXX2782" s="653"/>
      <c r="DXY2782" s="653"/>
      <c r="DXZ2782" s="653"/>
      <c r="DYA2782" s="653"/>
      <c r="DYB2782" s="653"/>
      <c r="DYC2782" s="653"/>
      <c r="DYD2782" s="653"/>
      <c r="DYE2782" s="653"/>
      <c r="DYF2782" s="653"/>
      <c r="DYG2782" s="653"/>
      <c r="DYH2782" s="653"/>
      <c r="DYI2782" s="653"/>
      <c r="DYJ2782" s="653"/>
      <c r="DYK2782" s="653"/>
      <c r="DYL2782" s="653"/>
      <c r="DYM2782" s="653"/>
      <c r="DYN2782" s="653"/>
      <c r="DYO2782" s="653"/>
      <c r="DYP2782" s="653"/>
      <c r="DYQ2782" s="653"/>
      <c r="DYR2782" s="653"/>
      <c r="DYS2782" s="653"/>
      <c r="DYT2782" s="653"/>
      <c r="DYU2782" s="653"/>
      <c r="DYV2782" s="653"/>
      <c r="DYW2782" s="653"/>
      <c r="DYX2782" s="653"/>
      <c r="DYY2782" s="653"/>
      <c r="DYZ2782" s="653"/>
      <c r="DZA2782" s="653"/>
      <c r="DZB2782" s="653"/>
      <c r="DZC2782" s="653"/>
      <c r="DZD2782" s="653"/>
      <c r="DZE2782" s="653"/>
      <c r="DZF2782" s="653"/>
      <c r="DZG2782" s="653"/>
      <c r="DZH2782" s="653"/>
      <c r="DZI2782" s="653"/>
      <c r="DZJ2782" s="653"/>
      <c r="DZK2782" s="653"/>
      <c r="DZL2782" s="653"/>
      <c r="DZM2782" s="653"/>
      <c r="DZN2782" s="653"/>
      <c r="DZO2782" s="653"/>
      <c r="DZP2782" s="653"/>
      <c r="DZQ2782" s="653"/>
      <c r="DZR2782" s="653"/>
      <c r="DZS2782" s="653"/>
      <c r="DZT2782" s="653"/>
      <c r="DZU2782" s="653"/>
      <c r="DZV2782" s="653"/>
      <c r="DZW2782" s="653"/>
      <c r="DZX2782" s="653"/>
      <c r="DZY2782" s="653"/>
      <c r="DZZ2782" s="653"/>
      <c r="EAA2782" s="653"/>
      <c r="EAB2782" s="653"/>
      <c r="EAC2782" s="653"/>
      <c r="EAD2782" s="653"/>
      <c r="EAE2782" s="653"/>
      <c r="EAF2782" s="653"/>
      <c r="EAG2782" s="653"/>
      <c r="EAH2782" s="653"/>
      <c r="EAI2782" s="653"/>
      <c r="EAJ2782" s="653"/>
      <c r="EAK2782" s="653"/>
      <c r="EAL2782" s="653"/>
      <c r="EAM2782" s="653"/>
      <c r="EAN2782" s="653"/>
      <c r="EAO2782" s="653"/>
      <c r="EAP2782" s="653"/>
      <c r="EAQ2782" s="653"/>
      <c r="EAR2782" s="653"/>
      <c r="EAS2782" s="653"/>
      <c r="EAT2782" s="653"/>
      <c r="EAU2782" s="653"/>
      <c r="EAV2782" s="653"/>
      <c r="EAW2782" s="653"/>
      <c r="EAX2782" s="653"/>
      <c r="EAY2782" s="653"/>
      <c r="EAZ2782" s="653"/>
      <c r="EBA2782" s="653"/>
      <c r="EBB2782" s="653"/>
      <c r="EBC2782" s="653"/>
      <c r="EBD2782" s="653"/>
      <c r="EBE2782" s="653"/>
      <c r="EBF2782" s="653"/>
      <c r="EBG2782" s="653"/>
      <c r="EBH2782" s="653"/>
      <c r="EBI2782" s="653"/>
      <c r="EBJ2782" s="653"/>
      <c r="EBK2782" s="653"/>
      <c r="EBL2782" s="653"/>
      <c r="EBM2782" s="653"/>
      <c r="EBN2782" s="653"/>
      <c r="EBO2782" s="653"/>
      <c r="EBP2782" s="653"/>
      <c r="EBQ2782" s="653"/>
      <c r="EBR2782" s="653"/>
      <c r="EBS2782" s="653"/>
      <c r="EBT2782" s="653"/>
      <c r="EBU2782" s="653"/>
      <c r="EBV2782" s="653"/>
      <c r="EBW2782" s="653"/>
      <c r="EBX2782" s="653"/>
      <c r="EBY2782" s="653"/>
      <c r="EBZ2782" s="653"/>
      <c r="ECA2782" s="653"/>
      <c r="ECB2782" s="653"/>
      <c r="ECC2782" s="653"/>
      <c r="ECD2782" s="653"/>
      <c r="ECE2782" s="653"/>
      <c r="ECF2782" s="653"/>
      <c r="ECG2782" s="653"/>
      <c r="ECH2782" s="653"/>
      <c r="ECI2782" s="653"/>
      <c r="ECJ2782" s="653"/>
      <c r="ECK2782" s="653"/>
      <c r="ECL2782" s="653"/>
      <c r="ECM2782" s="653"/>
      <c r="ECN2782" s="653"/>
      <c r="ECO2782" s="653"/>
      <c r="ECP2782" s="653"/>
      <c r="ECQ2782" s="653"/>
      <c r="ECR2782" s="653"/>
      <c r="ECS2782" s="653"/>
      <c r="ECT2782" s="653"/>
      <c r="ECU2782" s="653"/>
      <c r="ECV2782" s="653"/>
      <c r="ECW2782" s="653"/>
      <c r="ECX2782" s="653"/>
      <c r="ECY2782" s="653"/>
      <c r="ECZ2782" s="653"/>
      <c r="EDA2782" s="653"/>
      <c r="EDB2782" s="653"/>
      <c r="EDC2782" s="653"/>
      <c r="EDD2782" s="653"/>
      <c r="EDE2782" s="653"/>
      <c r="EDF2782" s="653"/>
      <c r="EDG2782" s="653"/>
      <c r="EDH2782" s="653"/>
      <c r="EDI2782" s="653"/>
      <c r="EDJ2782" s="653"/>
      <c r="EDK2782" s="653"/>
      <c r="EDL2782" s="653"/>
      <c r="EDM2782" s="653"/>
      <c r="EDN2782" s="653"/>
      <c r="EDO2782" s="653"/>
      <c r="EDP2782" s="653"/>
      <c r="EDQ2782" s="653"/>
      <c r="EDR2782" s="653"/>
      <c r="EDS2782" s="653"/>
      <c r="EDT2782" s="653"/>
      <c r="EDU2782" s="653"/>
      <c r="EDV2782" s="653"/>
      <c r="EDW2782" s="653"/>
      <c r="EDX2782" s="653"/>
      <c r="EDY2782" s="653"/>
      <c r="EDZ2782" s="653"/>
      <c r="EEA2782" s="653"/>
      <c r="EEB2782" s="653"/>
      <c r="EEC2782" s="653"/>
      <c r="EED2782" s="653"/>
      <c r="EEE2782" s="653"/>
      <c r="EEF2782" s="653"/>
      <c r="EEG2782" s="653"/>
      <c r="EEH2782" s="653"/>
      <c r="EEI2782" s="653"/>
      <c r="EEJ2782" s="653"/>
      <c r="EEK2782" s="653"/>
      <c r="EEL2782" s="653"/>
      <c r="EEM2782" s="653"/>
      <c r="EEN2782" s="653"/>
      <c r="EEO2782" s="653"/>
      <c r="EEP2782" s="653"/>
      <c r="EEQ2782" s="653"/>
      <c r="EER2782" s="653"/>
      <c r="EES2782" s="653"/>
      <c r="EET2782" s="653"/>
      <c r="EEU2782" s="653"/>
      <c r="EEV2782" s="653"/>
      <c r="EEW2782" s="653"/>
      <c r="EEX2782" s="653"/>
      <c r="EEY2782" s="653"/>
      <c r="EEZ2782" s="653"/>
      <c r="EFA2782" s="653"/>
      <c r="EFB2782" s="653"/>
      <c r="EFC2782" s="653"/>
      <c r="EFD2782" s="653"/>
      <c r="EFE2782" s="653"/>
      <c r="EFF2782" s="653"/>
      <c r="EFG2782" s="653"/>
      <c r="EFH2782" s="653"/>
      <c r="EFI2782" s="653"/>
      <c r="EFJ2782" s="653"/>
      <c r="EFK2782" s="653"/>
      <c r="EFL2782" s="653"/>
      <c r="EFM2782" s="653"/>
      <c r="EFN2782" s="653"/>
      <c r="EFO2782" s="653"/>
      <c r="EFP2782" s="653"/>
      <c r="EFQ2782" s="653"/>
      <c r="EFR2782" s="653"/>
      <c r="EFS2782" s="653"/>
      <c r="EFT2782" s="653"/>
      <c r="EFU2782" s="653"/>
      <c r="EFV2782" s="653"/>
      <c r="EFW2782" s="653"/>
      <c r="EFX2782" s="653"/>
      <c r="EFY2782" s="653"/>
      <c r="EFZ2782" s="653"/>
      <c r="EGA2782" s="653"/>
      <c r="EGB2782" s="653"/>
      <c r="EGC2782" s="653"/>
      <c r="EGD2782" s="653"/>
      <c r="EGE2782" s="653"/>
      <c r="EGF2782" s="653"/>
      <c r="EGG2782" s="653"/>
      <c r="EGH2782" s="653"/>
      <c r="EGI2782" s="653"/>
      <c r="EGJ2782" s="653"/>
      <c r="EGK2782" s="653"/>
      <c r="EGL2782" s="653"/>
      <c r="EGM2782" s="653"/>
      <c r="EGN2782" s="653"/>
      <c r="EGO2782" s="653"/>
      <c r="EGP2782" s="653"/>
      <c r="EGQ2782" s="653"/>
      <c r="EGR2782" s="653"/>
      <c r="EGS2782" s="653"/>
      <c r="EGT2782" s="653"/>
      <c r="EGU2782" s="653"/>
      <c r="EGV2782" s="653"/>
      <c r="EGW2782" s="653"/>
      <c r="EGX2782" s="653"/>
      <c r="EGY2782" s="653"/>
      <c r="EGZ2782" s="653"/>
      <c r="EHA2782" s="653"/>
      <c r="EHB2782" s="653"/>
      <c r="EHC2782" s="653"/>
      <c r="EHD2782" s="653"/>
      <c r="EHE2782" s="653"/>
      <c r="EHF2782" s="653"/>
      <c r="EHG2782" s="653"/>
      <c r="EHH2782" s="653"/>
      <c r="EHI2782" s="653"/>
      <c r="EHJ2782" s="653"/>
      <c r="EHK2782" s="653"/>
      <c r="EHL2782" s="653"/>
      <c r="EHM2782" s="653"/>
      <c r="EHN2782" s="653"/>
      <c r="EHO2782" s="653"/>
      <c r="EHP2782" s="653"/>
      <c r="EHQ2782" s="653"/>
      <c r="EHR2782" s="653"/>
      <c r="EHS2782" s="653"/>
      <c r="EHT2782" s="653"/>
      <c r="EHU2782" s="653"/>
      <c r="EHV2782" s="653"/>
      <c r="EHW2782" s="653"/>
      <c r="EHX2782" s="653"/>
      <c r="EHY2782" s="653"/>
      <c r="EHZ2782" s="653"/>
      <c r="EIA2782" s="653"/>
      <c r="EIB2782" s="653"/>
      <c r="EIC2782" s="653"/>
      <c r="EID2782" s="653"/>
      <c r="EIE2782" s="653"/>
      <c r="EIF2782" s="653"/>
      <c r="EIG2782" s="653"/>
      <c r="EIH2782" s="653"/>
      <c r="EII2782" s="653"/>
      <c r="EIJ2782" s="653"/>
      <c r="EIK2782" s="653"/>
      <c r="EIL2782" s="653"/>
      <c r="EIM2782" s="653"/>
      <c r="EIN2782" s="653"/>
      <c r="EIO2782" s="653"/>
      <c r="EIP2782" s="653"/>
      <c r="EIQ2782" s="653"/>
      <c r="EIR2782" s="653"/>
      <c r="EIS2782" s="653"/>
      <c r="EIT2782" s="653"/>
      <c r="EIU2782" s="653"/>
      <c r="EIV2782" s="653"/>
      <c r="EIW2782" s="653"/>
      <c r="EIX2782" s="653"/>
      <c r="EIY2782" s="653"/>
      <c r="EIZ2782" s="653"/>
      <c r="EJA2782" s="653"/>
      <c r="EJB2782" s="653"/>
      <c r="EJC2782" s="653"/>
      <c r="EJD2782" s="653"/>
      <c r="EJE2782" s="653"/>
      <c r="EJF2782" s="653"/>
      <c r="EJG2782" s="653"/>
      <c r="EJH2782" s="653"/>
      <c r="EJI2782" s="653"/>
      <c r="EJJ2782" s="653"/>
      <c r="EJK2782" s="653"/>
      <c r="EJL2782" s="653"/>
      <c r="EJM2782" s="653"/>
      <c r="EJN2782" s="653"/>
      <c r="EJO2782" s="653"/>
      <c r="EJP2782" s="653"/>
      <c r="EJQ2782" s="653"/>
      <c r="EJR2782" s="653"/>
      <c r="EJS2782" s="653"/>
      <c r="EJT2782" s="653"/>
      <c r="EJU2782" s="653"/>
      <c r="EJV2782" s="653"/>
      <c r="EJW2782" s="653"/>
      <c r="EJX2782" s="653"/>
      <c r="EJY2782" s="653"/>
      <c r="EJZ2782" s="653"/>
      <c r="EKA2782" s="653"/>
      <c r="EKB2782" s="653"/>
      <c r="EKC2782" s="653"/>
      <c r="EKD2782" s="653"/>
      <c r="EKE2782" s="653"/>
      <c r="EKF2782" s="653"/>
      <c r="EKG2782" s="653"/>
      <c r="EKH2782" s="653"/>
      <c r="EKI2782" s="653"/>
      <c r="EKJ2782" s="653"/>
      <c r="EKK2782" s="653"/>
      <c r="EKL2782" s="653"/>
      <c r="EKM2782" s="653"/>
      <c r="EKN2782" s="653"/>
      <c r="EKO2782" s="653"/>
      <c r="EKP2782" s="653"/>
      <c r="EKQ2782" s="653"/>
      <c r="EKR2782" s="653"/>
      <c r="EKS2782" s="653"/>
      <c r="EKT2782" s="653"/>
      <c r="EKU2782" s="653"/>
      <c r="EKV2782" s="653"/>
      <c r="EKW2782" s="653"/>
      <c r="EKX2782" s="653"/>
      <c r="EKY2782" s="653"/>
      <c r="EKZ2782" s="653"/>
      <c r="ELA2782" s="653"/>
      <c r="ELB2782" s="653"/>
      <c r="ELC2782" s="653"/>
      <c r="ELD2782" s="653"/>
      <c r="ELE2782" s="653"/>
      <c r="ELF2782" s="653"/>
      <c r="ELG2782" s="653"/>
      <c r="ELH2782" s="653"/>
      <c r="ELI2782" s="653"/>
      <c r="ELJ2782" s="653"/>
      <c r="ELK2782" s="653"/>
      <c r="ELL2782" s="653"/>
      <c r="ELM2782" s="653"/>
      <c r="ELN2782" s="653"/>
      <c r="ELO2782" s="653"/>
      <c r="ELP2782" s="653"/>
      <c r="ELQ2782" s="653"/>
      <c r="ELR2782" s="653"/>
      <c r="ELS2782" s="653"/>
      <c r="ELT2782" s="653"/>
      <c r="ELU2782" s="653"/>
      <c r="ELV2782" s="653"/>
      <c r="ELW2782" s="653"/>
      <c r="ELX2782" s="653"/>
      <c r="ELY2782" s="653"/>
      <c r="ELZ2782" s="653"/>
      <c r="EMA2782" s="653"/>
      <c r="EMB2782" s="653"/>
      <c r="EMC2782" s="653"/>
      <c r="EMD2782" s="653"/>
      <c r="EME2782" s="653"/>
      <c r="EMF2782" s="653"/>
      <c r="EMG2782" s="653"/>
      <c r="EMH2782" s="653"/>
      <c r="EMI2782" s="653"/>
      <c r="EMJ2782" s="653"/>
      <c r="EMK2782" s="653"/>
      <c r="EML2782" s="653"/>
      <c r="EMM2782" s="653"/>
      <c r="EMN2782" s="653"/>
      <c r="EMO2782" s="653"/>
      <c r="EMP2782" s="653"/>
      <c r="EMQ2782" s="653"/>
      <c r="EMR2782" s="653"/>
      <c r="EMS2782" s="653"/>
      <c r="EMT2782" s="653"/>
      <c r="EMU2782" s="653"/>
      <c r="EMV2782" s="653"/>
      <c r="EMW2782" s="653"/>
      <c r="EMX2782" s="653"/>
      <c r="EMY2782" s="653"/>
      <c r="EMZ2782" s="653"/>
      <c r="ENA2782" s="653"/>
      <c r="ENB2782" s="653"/>
      <c r="ENC2782" s="653"/>
      <c r="END2782" s="653"/>
      <c r="ENE2782" s="653"/>
      <c r="ENF2782" s="653"/>
      <c r="ENG2782" s="653"/>
      <c r="ENH2782" s="653"/>
      <c r="ENI2782" s="653"/>
      <c r="ENJ2782" s="653"/>
      <c r="ENK2782" s="653"/>
      <c r="ENL2782" s="653"/>
      <c r="ENM2782" s="653"/>
      <c r="ENN2782" s="653"/>
      <c r="ENO2782" s="653"/>
      <c r="ENP2782" s="653"/>
      <c r="ENQ2782" s="653"/>
      <c r="ENR2782" s="653"/>
      <c r="ENS2782" s="653"/>
      <c r="ENT2782" s="653"/>
      <c r="ENU2782" s="653"/>
      <c r="ENV2782" s="653"/>
      <c r="ENW2782" s="653"/>
      <c r="ENX2782" s="653"/>
      <c r="ENY2782" s="653"/>
      <c r="ENZ2782" s="653"/>
      <c r="EOA2782" s="653"/>
      <c r="EOB2782" s="653"/>
      <c r="EOC2782" s="653"/>
      <c r="EOD2782" s="653"/>
      <c r="EOE2782" s="653"/>
      <c r="EOF2782" s="653"/>
      <c r="EOG2782" s="653"/>
      <c r="EOH2782" s="653"/>
      <c r="EOI2782" s="653"/>
      <c r="EOJ2782" s="653"/>
      <c r="EOK2782" s="653"/>
      <c r="EOL2782" s="653"/>
      <c r="EOM2782" s="653"/>
      <c r="EON2782" s="653"/>
      <c r="EOO2782" s="653"/>
      <c r="EOP2782" s="653"/>
      <c r="EOQ2782" s="653"/>
      <c r="EOR2782" s="653"/>
      <c r="EOS2782" s="653"/>
      <c r="EOT2782" s="653"/>
      <c r="EOU2782" s="653"/>
      <c r="EOV2782" s="653"/>
      <c r="EOW2782" s="653"/>
      <c r="EOX2782" s="653"/>
      <c r="EOY2782" s="653"/>
      <c r="EOZ2782" s="653"/>
      <c r="EPA2782" s="653"/>
      <c r="EPB2782" s="653"/>
      <c r="EPC2782" s="653"/>
      <c r="EPD2782" s="653"/>
      <c r="EPE2782" s="653"/>
      <c r="EPF2782" s="653"/>
      <c r="EPG2782" s="653"/>
      <c r="EPH2782" s="653"/>
      <c r="EPI2782" s="653"/>
      <c r="EPJ2782" s="653"/>
      <c r="EPK2782" s="653"/>
      <c r="EPL2782" s="653"/>
      <c r="EPM2782" s="653"/>
      <c r="EPN2782" s="653"/>
      <c r="EPO2782" s="653"/>
      <c r="EPP2782" s="653"/>
      <c r="EPQ2782" s="653"/>
      <c r="EPR2782" s="653"/>
      <c r="EPS2782" s="653"/>
      <c r="EPT2782" s="653"/>
      <c r="EPU2782" s="653"/>
      <c r="EPV2782" s="653"/>
      <c r="EPW2782" s="653"/>
      <c r="EPX2782" s="653"/>
      <c r="EPY2782" s="653"/>
      <c r="EPZ2782" s="653"/>
      <c r="EQA2782" s="653"/>
      <c r="EQB2782" s="653"/>
      <c r="EQC2782" s="653"/>
      <c r="EQD2782" s="653"/>
      <c r="EQE2782" s="653"/>
      <c r="EQF2782" s="653"/>
      <c r="EQG2782" s="653"/>
      <c r="EQH2782" s="653"/>
      <c r="EQI2782" s="653"/>
      <c r="EQJ2782" s="653"/>
      <c r="EQK2782" s="653"/>
      <c r="EQL2782" s="653"/>
      <c r="EQM2782" s="653"/>
      <c r="EQN2782" s="653"/>
      <c r="EQO2782" s="653"/>
      <c r="EQP2782" s="653"/>
      <c r="EQQ2782" s="653"/>
      <c r="EQR2782" s="653"/>
      <c r="EQS2782" s="653"/>
      <c r="EQT2782" s="653"/>
      <c r="EQU2782" s="653"/>
      <c r="EQV2782" s="653"/>
      <c r="EQW2782" s="653"/>
      <c r="EQX2782" s="653"/>
      <c r="EQY2782" s="653"/>
      <c r="EQZ2782" s="653"/>
      <c r="ERA2782" s="653"/>
      <c r="ERB2782" s="653"/>
      <c r="ERC2782" s="653"/>
      <c r="ERD2782" s="653"/>
      <c r="ERE2782" s="653"/>
      <c r="ERF2782" s="653"/>
      <c r="ERG2782" s="653"/>
      <c r="ERH2782" s="653"/>
      <c r="ERI2782" s="653"/>
      <c r="ERJ2782" s="653"/>
      <c r="ERK2782" s="653"/>
      <c r="ERL2782" s="653"/>
      <c r="ERM2782" s="653"/>
      <c r="ERN2782" s="653"/>
      <c r="ERO2782" s="653"/>
      <c r="ERP2782" s="653"/>
      <c r="ERQ2782" s="653"/>
      <c r="ERR2782" s="653"/>
      <c r="ERS2782" s="653"/>
      <c r="ERT2782" s="653"/>
      <c r="ERU2782" s="653"/>
      <c r="ERV2782" s="653"/>
      <c r="ERW2782" s="653"/>
      <c r="ERX2782" s="653"/>
      <c r="ERY2782" s="653"/>
      <c r="ERZ2782" s="653"/>
      <c r="ESA2782" s="653"/>
      <c r="ESB2782" s="653"/>
      <c r="ESC2782" s="653"/>
      <c r="ESD2782" s="653"/>
      <c r="ESE2782" s="653"/>
      <c r="ESF2782" s="653"/>
      <c r="ESG2782" s="653"/>
      <c r="ESH2782" s="653"/>
      <c r="ESI2782" s="653"/>
      <c r="ESJ2782" s="653"/>
      <c r="ESK2782" s="653"/>
      <c r="ESL2782" s="653"/>
      <c r="ESM2782" s="653"/>
      <c r="ESN2782" s="653"/>
      <c r="ESO2782" s="653"/>
      <c r="ESP2782" s="653"/>
      <c r="ESQ2782" s="653"/>
      <c r="ESR2782" s="653"/>
      <c r="ESS2782" s="653"/>
      <c r="EST2782" s="653"/>
      <c r="ESU2782" s="653"/>
      <c r="ESV2782" s="653"/>
      <c r="ESW2782" s="653"/>
      <c r="ESX2782" s="653"/>
      <c r="ESY2782" s="653"/>
      <c r="ESZ2782" s="653"/>
      <c r="ETA2782" s="653"/>
      <c r="ETB2782" s="653"/>
      <c r="ETC2782" s="653"/>
      <c r="ETD2782" s="653"/>
      <c r="ETE2782" s="653"/>
      <c r="ETF2782" s="653"/>
      <c r="ETG2782" s="653"/>
      <c r="ETH2782" s="653"/>
      <c r="ETI2782" s="653"/>
      <c r="ETJ2782" s="653"/>
      <c r="ETK2782" s="653"/>
      <c r="ETL2782" s="653"/>
      <c r="ETM2782" s="653"/>
      <c r="ETN2782" s="653"/>
      <c r="ETO2782" s="653"/>
      <c r="ETP2782" s="653"/>
      <c r="ETQ2782" s="653"/>
      <c r="ETR2782" s="653"/>
      <c r="ETS2782" s="653"/>
      <c r="ETT2782" s="653"/>
      <c r="ETU2782" s="653"/>
      <c r="ETV2782" s="653"/>
      <c r="ETW2782" s="653"/>
      <c r="ETX2782" s="653"/>
      <c r="ETY2782" s="653"/>
      <c r="ETZ2782" s="653"/>
      <c r="EUA2782" s="653"/>
      <c r="EUB2782" s="653"/>
      <c r="EUC2782" s="653"/>
      <c r="EUD2782" s="653"/>
      <c r="EUE2782" s="653"/>
      <c r="EUF2782" s="653"/>
      <c r="EUG2782" s="653"/>
      <c r="EUH2782" s="653"/>
      <c r="EUI2782" s="653"/>
      <c r="EUJ2782" s="653"/>
      <c r="EUK2782" s="653"/>
      <c r="EUL2782" s="653"/>
      <c r="EUM2782" s="653"/>
      <c r="EUN2782" s="653"/>
      <c r="EUO2782" s="653"/>
      <c r="EUP2782" s="653"/>
      <c r="EUQ2782" s="653"/>
      <c r="EUR2782" s="653"/>
      <c r="EUS2782" s="653"/>
      <c r="EUT2782" s="653"/>
      <c r="EUU2782" s="653"/>
      <c r="EUV2782" s="653"/>
      <c r="EUW2782" s="653"/>
      <c r="EUX2782" s="653"/>
      <c r="EUY2782" s="653"/>
      <c r="EUZ2782" s="653"/>
      <c r="EVA2782" s="653"/>
      <c r="EVB2782" s="653"/>
      <c r="EVC2782" s="653"/>
      <c r="EVD2782" s="653"/>
      <c r="EVE2782" s="653"/>
      <c r="EVF2782" s="653"/>
      <c r="EVG2782" s="653"/>
      <c r="EVH2782" s="653"/>
      <c r="EVI2782" s="653"/>
      <c r="EVJ2782" s="653"/>
      <c r="EVK2782" s="653"/>
      <c r="EVL2782" s="653"/>
      <c r="EVM2782" s="653"/>
      <c r="EVN2782" s="653"/>
      <c r="EVO2782" s="653"/>
      <c r="EVP2782" s="653"/>
      <c r="EVQ2782" s="653"/>
      <c r="EVR2782" s="653"/>
      <c r="EVS2782" s="653"/>
      <c r="EVT2782" s="653"/>
      <c r="EVU2782" s="653"/>
      <c r="EVV2782" s="653"/>
      <c r="EVW2782" s="653"/>
      <c r="EVX2782" s="653"/>
      <c r="EVY2782" s="653"/>
      <c r="EVZ2782" s="653"/>
      <c r="EWA2782" s="653"/>
      <c r="EWB2782" s="653"/>
      <c r="EWC2782" s="653"/>
      <c r="EWD2782" s="653"/>
      <c r="EWE2782" s="653"/>
      <c r="EWF2782" s="653"/>
      <c r="EWG2782" s="653"/>
      <c r="EWH2782" s="653"/>
      <c r="EWI2782" s="653"/>
      <c r="EWJ2782" s="653"/>
      <c r="EWK2782" s="653"/>
      <c r="EWL2782" s="653"/>
      <c r="EWM2782" s="653"/>
      <c r="EWN2782" s="653"/>
      <c r="EWO2782" s="653"/>
      <c r="EWP2782" s="653"/>
      <c r="EWQ2782" s="653"/>
      <c r="EWR2782" s="653"/>
      <c r="EWS2782" s="653"/>
      <c r="EWT2782" s="653"/>
      <c r="EWU2782" s="653"/>
      <c r="EWV2782" s="653"/>
      <c r="EWW2782" s="653"/>
      <c r="EWX2782" s="653"/>
      <c r="EWY2782" s="653"/>
      <c r="EWZ2782" s="653"/>
      <c r="EXA2782" s="653"/>
      <c r="EXB2782" s="653"/>
      <c r="EXC2782" s="653"/>
      <c r="EXD2782" s="653"/>
      <c r="EXE2782" s="653"/>
      <c r="EXF2782" s="653"/>
      <c r="EXG2782" s="653"/>
      <c r="EXH2782" s="653"/>
      <c r="EXI2782" s="653"/>
      <c r="EXJ2782" s="653"/>
      <c r="EXK2782" s="653"/>
      <c r="EXL2782" s="653"/>
      <c r="EXM2782" s="653"/>
      <c r="EXN2782" s="653"/>
      <c r="EXO2782" s="653"/>
      <c r="EXP2782" s="653"/>
      <c r="EXQ2782" s="653"/>
      <c r="EXR2782" s="653"/>
      <c r="EXS2782" s="653"/>
      <c r="EXT2782" s="653"/>
      <c r="EXU2782" s="653"/>
      <c r="EXV2782" s="653"/>
      <c r="EXW2782" s="653"/>
      <c r="EXX2782" s="653"/>
      <c r="EXY2782" s="653"/>
      <c r="EXZ2782" s="653"/>
      <c r="EYA2782" s="653"/>
      <c r="EYB2782" s="653"/>
      <c r="EYC2782" s="653"/>
      <c r="EYD2782" s="653"/>
      <c r="EYE2782" s="653"/>
      <c r="EYF2782" s="653"/>
      <c r="EYG2782" s="653"/>
      <c r="EYH2782" s="653"/>
      <c r="EYI2782" s="653"/>
      <c r="EYJ2782" s="653"/>
      <c r="EYK2782" s="653"/>
      <c r="EYL2782" s="653"/>
      <c r="EYM2782" s="653"/>
      <c r="EYN2782" s="653"/>
      <c r="EYO2782" s="653"/>
      <c r="EYP2782" s="653"/>
      <c r="EYQ2782" s="653"/>
      <c r="EYR2782" s="653"/>
      <c r="EYS2782" s="653"/>
      <c r="EYT2782" s="653"/>
      <c r="EYU2782" s="653"/>
      <c r="EYV2782" s="653"/>
      <c r="EYW2782" s="653"/>
      <c r="EYX2782" s="653"/>
      <c r="EYY2782" s="653"/>
      <c r="EYZ2782" s="653"/>
      <c r="EZA2782" s="653"/>
      <c r="EZB2782" s="653"/>
      <c r="EZC2782" s="653"/>
      <c r="EZD2782" s="653"/>
      <c r="EZE2782" s="653"/>
      <c r="EZF2782" s="653"/>
      <c r="EZG2782" s="653"/>
      <c r="EZH2782" s="653"/>
      <c r="EZI2782" s="653"/>
      <c r="EZJ2782" s="653"/>
      <c r="EZK2782" s="653"/>
      <c r="EZL2782" s="653"/>
      <c r="EZM2782" s="653"/>
      <c r="EZN2782" s="653"/>
      <c r="EZO2782" s="653"/>
      <c r="EZP2782" s="653"/>
      <c r="EZQ2782" s="653"/>
      <c r="EZR2782" s="653"/>
      <c r="EZS2782" s="653"/>
      <c r="EZT2782" s="653"/>
      <c r="EZU2782" s="653"/>
      <c r="EZV2782" s="653"/>
      <c r="EZW2782" s="653"/>
      <c r="EZX2782" s="653"/>
      <c r="EZY2782" s="653"/>
      <c r="EZZ2782" s="653"/>
      <c r="FAA2782" s="653"/>
      <c r="FAB2782" s="653"/>
      <c r="FAC2782" s="653"/>
      <c r="FAD2782" s="653"/>
      <c r="FAE2782" s="653"/>
      <c r="FAF2782" s="653"/>
      <c r="FAG2782" s="653"/>
      <c r="FAH2782" s="653"/>
      <c r="FAI2782" s="653"/>
      <c r="FAJ2782" s="653"/>
      <c r="FAK2782" s="653"/>
      <c r="FAL2782" s="653"/>
      <c r="FAM2782" s="653"/>
      <c r="FAN2782" s="653"/>
      <c r="FAO2782" s="653"/>
      <c r="FAP2782" s="653"/>
      <c r="FAQ2782" s="653"/>
      <c r="FAR2782" s="653"/>
      <c r="FAS2782" s="653"/>
      <c r="FAT2782" s="653"/>
      <c r="FAU2782" s="653"/>
      <c r="FAV2782" s="653"/>
      <c r="FAW2782" s="653"/>
      <c r="FAX2782" s="653"/>
      <c r="FAY2782" s="653"/>
      <c r="FAZ2782" s="653"/>
      <c r="FBA2782" s="653"/>
      <c r="FBB2782" s="653"/>
      <c r="FBC2782" s="653"/>
      <c r="FBD2782" s="653"/>
      <c r="FBE2782" s="653"/>
      <c r="FBF2782" s="653"/>
      <c r="FBG2782" s="653"/>
      <c r="FBH2782" s="653"/>
      <c r="FBI2782" s="653"/>
      <c r="FBJ2782" s="653"/>
      <c r="FBK2782" s="653"/>
      <c r="FBL2782" s="653"/>
      <c r="FBM2782" s="653"/>
      <c r="FBN2782" s="653"/>
      <c r="FBO2782" s="653"/>
      <c r="FBP2782" s="653"/>
      <c r="FBQ2782" s="653"/>
      <c r="FBR2782" s="653"/>
      <c r="FBS2782" s="653"/>
      <c r="FBT2782" s="653"/>
      <c r="FBU2782" s="653"/>
      <c r="FBV2782" s="653"/>
      <c r="FBW2782" s="653"/>
      <c r="FBX2782" s="653"/>
      <c r="FBY2782" s="653"/>
      <c r="FBZ2782" s="653"/>
      <c r="FCA2782" s="653"/>
      <c r="FCB2782" s="653"/>
      <c r="FCC2782" s="653"/>
      <c r="FCD2782" s="653"/>
      <c r="FCE2782" s="653"/>
      <c r="FCF2782" s="653"/>
      <c r="FCG2782" s="653"/>
      <c r="FCH2782" s="653"/>
      <c r="FCI2782" s="653"/>
      <c r="FCJ2782" s="653"/>
      <c r="FCK2782" s="653"/>
      <c r="FCL2782" s="653"/>
      <c r="FCM2782" s="653"/>
      <c r="FCN2782" s="653"/>
      <c r="FCO2782" s="653"/>
      <c r="FCP2782" s="653"/>
      <c r="FCQ2782" s="653"/>
      <c r="FCR2782" s="653"/>
      <c r="FCS2782" s="653"/>
      <c r="FCT2782" s="653"/>
      <c r="FCU2782" s="653"/>
      <c r="FCV2782" s="653"/>
      <c r="FCW2782" s="653"/>
      <c r="FCX2782" s="653"/>
      <c r="FCY2782" s="653"/>
      <c r="FCZ2782" s="653"/>
      <c r="FDA2782" s="653"/>
      <c r="FDB2782" s="653"/>
      <c r="FDC2782" s="653"/>
      <c r="FDD2782" s="653"/>
      <c r="FDE2782" s="653"/>
      <c r="FDF2782" s="653"/>
      <c r="FDG2782" s="653"/>
      <c r="FDH2782" s="653"/>
      <c r="FDI2782" s="653"/>
      <c r="FDJ2782" s="653"/>
      <c r="FDK2782" s="653"/>
      <c r="FDL2782" s="653"/>
      <c r="FDM2782" s="653"/>
      <c r="FDN2782" s="653"/>
      <c r="FDO2782" s="653"/>
      <c r="FDP2782" s="653"/>
      <c r="FDQ2782" s="653"/>
      <c r="FDR2782" s="653"/>
      <c r="FDS2782" s="653"/>
      <c r="FDT2782" s="653"/>
      <c r="FDU2782" s="653"/>
      <c r="FDV2782" s="653"/>
      <c r="FDW2782" s="653"/>
      <c r="FDX2782" s="653"/>
      <c r="FDY2782" s="653"/>
      <c r="FDZ2782" s="653"/>
      <c r="FEA2782" s="653"/>
      <c r="FEB2782" s="653"/>
      <c r="FEC2782" s="653"/>
      <c r="FED2782" s="653"/>
      <c r="FEE2782" s="653"/>
      <c r="FEF2782" s="653"/>
      <c r="FEG2782" s="653"/>
      <c r="FEH2782" s="653"/>
      <c r="FEI2782" s="653"/>
      <c r="FEJ2782" s="653"/>
      <c r="FEK2782" s="653"/>
      <c r="FEL2782" s="653"/>
      <c r="FEM2782" s="653"/>
      <c r="FEN2782" s="653"/>
      <c r="FEO2782" s="653"/>
      <c r="FEP2782" s="653"/>
      <c r="FEQ2782" s="653"/>
      <c r="FER2782" s="653"/>
      <c r="FES2782" s="653"/>
      <c r="FET2782" s="653"/>
      <c r="FEU2782" s="653"/>
      <c r="FEV2782" s="653"/>
      <c r="FEW2782" s="653"/>
      <c r="FEX2782" s="653"/>
      <c r="FEY2782" s="653"/>
      <c r="FEZ2782" s="653"/>
      <c r="FFA2782" s="653"/>
      <c r="FFB2782" s="653"/>
      <c r="FFC2782" s="653"/>
      <c r="FFD2782" s="653"/>
      <c r="FFE2782" s="653"/>
      <c r="FFF2782" s="653"/>
      <c r="FFG2782" s="653"/>
      <c r="FFH2782" s="653"/>
      <c r="FFI2782" s="653"/>
      <c r="FFJ2782" s="653"/>
      <c r="FFK2782" s="653"/>
      <c r="FFL2782" s="653"/>
      <c r="FFM2782" s="653"/>
      <c r="FFN2782" s="653"/>
      <c r="FFO2782" s="653"/>
      <c r="FFP2782" s="653"/>
      <c r="FFQ2782" s="653"/>
      <c r="FFR2782" s="653"/>
      <c r="FFS2782" s="653"/>
      <c r="FFT2782" s="653"/>
      <c r="FFU2782" s="653"/>
      <c r="FFV2782" s="653"/>
      <c r="FFW2782" s="653"/>
      <c r="FFX2782" s="653"/>
      <c r="FFY2782" s="653"/>
      <c r="FFZ2782" s="653"/>
      <c r="FGA2782" s="653"/>
      <c r="FGB2782" s="653"/>
      <c r="FGC2782" s="653"/>
      <c r="FGD2782" s="653"/>
      <c r="FGE2782" s="653"/>
      <c r="FGF2782" s="653"/>
      <c r="FGG2782" s="653"/>
      <c r="FGH2782" s="653"/>
      <c r="FGI2782" s="653"/>
      <c r="FGJ2782" s="653"/>
      <c r="FGK2782" s="653"/>
      <c r="FGL2782" s="653"/>
      <c r="FGM2782" s="653"/>
      <c r="FGN2782" s="653"/>
      <c r="FGO2782" s="653"/>
      <c r="FGP2782" s="653"/>
      <c r="FGQ2782" s="653"/>
      <c r="FGR2782" s="653"/>
      <c r="FGS2782" s="653"/>
      <c r="FGT2782" s="653"/>
      <c r="FGU2782" s="653"/>
      <c r="FGV2782" s="653"/>
      <c r="FGW2782" s="653"/>
      <c r="FGX2782" s="653"/>
      <c r="FGY2782" s="653"/>
      <c r="FGZ2782" s="653"/>
      <c r="FHA2782" s="653"/>
      <c r="FHB2782" s="653"/>
      <c r="FHC2782" s="653"/>
      <c r="FHD2782" s="653"/>
      <c r="FHE2782" s="653"/>
      <c r="FHF2782" s="653"/>
      <c r="FHG2782" s="653"/>
      <c r="FHH2782" s="653"/>
      <c r="FHI2782" s="653"/>
      <c r="FHJ2782" s="653"/>
      <c r="FHK2782" s="653"/>
      <c r="FHL2782" s="653"/>
      <c r="FHM2782" s="653"/>
      <c r="FHN2782" s="653"/>
      <c r="FHO2782" s="653"/>
      <c r="FHP2782" s="653"/>
      <c r="FHQ2782" s="653"/>
      <c r="FHR2782" s="653"/>
      <c r="FHS2782" s="653"/>
      <c r="FHT2782" s="653"/>
      <c r="FHU2782" s="653"/>
      <c r="FHV2782" s="653"/>
      <c r="FHW2782" s="653"/>
      <c r="FHX2782" s="653"/>
      <c r="FHY2782" s="653"/>
      <c r="FHZ2782" s="653"/>
      <c r="FIA2782" s="653"/>
      <c r="FIB2782" s="653"/>
      <c r="FIC2782" s="653"/>
      <c r="FID2782" s="653"/>
      <c r="FIE2782" s="653"/>
      <c r="FIF2782" s="653"/>
      <c r="FIG2782" s="653"/>
      <c r="FIH2782" s="653"/>
      <c r="FII2782" s="653"/>
      <c r="FIJ2782" s="653"/>
      <c r="FIK2782" s="653"/>
      <c r="FIL2782" s="653"/>
      <c r="FIM2782" s="653"/>
      <c r="FIN2782" s="653"/>
      <c r="FIO2782" s="653"/>
      <c r="FIP2782" s="653"/>
      <c r="FIQ2782" s="653"/>
      <c r="FIR2782" s="653"/>
      <c r="FIS2782" s="653"/>
      <c r="FIT2782" s="653"/>
      <c r="FIU2782" s="653"/>
      <c r="FIV2782" s="653"/>
      <c r="FIW2782" s="653"/>
      <c r="FIX2782" s="653"/>
      <c r="FIY2782" s="653"/>
      <c r="FIZ2782" s="653"/>
      <c r="FJA2782" s="653"/>
      <c r="FJB2782" s="653"/>
      <c r="FJC2782" s="653"/>
      <c r="FJD2782" s="653"/>
      <c r="FJE2782" s="653"/>
      <c r="FJF2782" s="653"/>
      <c r="FJG2782" s="653"/>
      <c r="FJH2782" s="653"/>
      <c r="FJI2782" s="653"/>
      <c r="FJJ2782" s="653"/>
      <c r="FJK2782" s="653"/>
      <c r="FJL2782" s="653"/>
      <c r="FJM2782" s="653"/>
      <c r="FJN2782" s="653"/>
      <c r="FJO2782" s="653"/>
      <c r="FJP2782" s="653"/>
      <c r="FJQ2782" s="653"/>
      <c r="FJR2782" s="653"/>
      <c r="FJS2782" s="653"/>
      <c r="FJT2782" s="653"/>
      <c r="FJU2782" s="653"/>
      <c r="FJV2782" s="653"/>
      <c r="FJW2782" s="653"/>
      <c r="FJX2782" s="653"/>
      <c r="FJY2782" s="653"/>
      <c r="FJZ2782" s="653"/>
      <c r="FKA2782" s="653"/>
      <c r="FKB2782" s="653"/>
      <c r="FKC2782" s="653"/>
      <c r="FKD2782" s="653"/>
      <c r="FKE2782" s="653"/>
      <c r="FKF2782" s="653"/>
      <c r="FKG2782" s="653"/>
      <c r="FKH2782" s="653"/>
      <c r="FKI2782" s="653"/>
      <c r="FKJ2782" s="653"/>
      <c r="FKK2782" s="653"/>
      <c r="FKL2782" s="653"/>
      <c r="FKM2782" s="653"/>
      <c r="FKN2782" s="653"/>
      <c r="FKO2782" s="653"/>
      <c r="FKP2782" s="653"/>
      <c r="FKQ2782" s="653"/>
      <c r="FKR2782" s="653"/>
      <c r="FKS2782" s="653"/>
      <c r="FKT2782" s="653"/>
      <c r="FKU2782" s="653"/>
      <c r="FKV2782" s="653"/>
      <c r="FKW2782" s="653"/>
      <c r="FKX2782" s="653"/>
      <c r="FKY2782" s="653"/>
      <c r="FKZ2782" s="653"/>
      <c r="FLA2782" s="653"/>
      <c r="FLB2782" s="653"/>
      <c r="FLC2782" s="653"/>
      <c r="FLD2782" s="653"/>
      <c r="FLE2782" s="653"/>
      <c r="FLF2782" s="653"/>
      <c r="FLG2782" s="653"/>
      <c r="FLH2782" s="653"/>
      <c r="FLI2782" s="653"/>
      <c r="FLJ2782" s="653"/>
      <c r="FLK2782" s="653"/>
      <c r="FLL2782" s="653"/>
      <c r="FLM2782" s="653"/>
      <c r="FLN2782" s="653"/>
      <c r="FLO2782" s="653"/>
      <c r="FLP2782" s="653"/>
      <c r="FLQ2782" s="653"/>
      <c r="FLR2782" s="653"/>
      <c r="FLS2782" s="653"/>
      <c r="FLT2782" s="653"/>
      <c r="FLU2782" s="653"/>
      <c r="FLV2782" s="653"/>
      <c r="FLW2782" s="653"/>
      <c r="FLX2782" s="653"/>
      <c r="FLY2782" s="653"/>
      <c r="FLZ2782" s="653"/>
      <c r="FMA2782" s="653"/>
      <c r="FMB2782" s="653"/>
      <c r="FMC2782" s="653"/>
      <c r="FMD2782" s="653"/>
      <c r="FME2782" s="653"/>
      <c r="FMF2782" s="653"/>
      <c r="FMG2782" s="653"/>
      <c r="FMH2782" s="653"/>
      <c r="FMI2782" s="653"/>
      <c r="FMJ2782" s="653"/>
      <c r="FMK2782" s="653"/>
      <c r="FML2782" s="653"/>
      <c r="FMM2782" s="653"/>
      <c r="FMN2782" s="653"/>
      <c r="FMO2782" s="653"/>
      <c r="FMP2782" s="653"/>
      <c r="FMQ2782" s="653"/>
      <c r="FMR2782" s="653"/>
      <c r="FMS2782" s="653"/>
      <c r="FMT2782" s="653"/>
      <c r="FMU2782" s="653"/>
      <c r="FMV2782" s="653"/>
      <c r="FMW2782" s="653"/>
      <c r="FMX2782" s="653"/>
      <c r="FMY2782" s="653"/>
      <c r="FMZ2782" s="653"/>
      <c r="FNA2782" s="653"/>
      <c r="FNB2782" s="653"/>
      <c r="FNC2782" s="653"/>
      <c r="FND2782" s="653"/>
      <c r="FNE2782" s="653"/>
      <c r="FNF2782" s="653"/>
      <c r="FNG2782" s="653"/>
      <c r="FNH2782" s="653"/>
      <c r="FNI2782" s="653"/>
      <c r="FNJ2782" s="653"/>
      <c r="FNK2782" s="653"/>
      <c r="FNL2782" s="653"/>
      <c r="FNM2782" s="653"/>
      <c r="FNN2782" s="653"/>
      <c r="FNO2782" s="653"/>
      <c r="FNP2782" s="653"/>
      <c r="FNQ2782" s="653"/>
      <c r="FNR2782" s="653"/>
      <c r="FNS2782" s="653"/>
      <c r="FNT2782" s="653"/>
      <c r="FNU2782" s="653"/>
      <c r="FNV2782" s="653"/>
      <c r="FNW2782" s="653"/>
      <c r="FNX2782" s="653"/>
      <c r="FNY2782" s="653"/>
      <c r="FNZ2782" s="653"/>
      <c r="FOA2782" s="653"/>
      <c r="FOB2782" s="653"/>
      <c r="FOC2782" s="653"/>
      <c r="FOD2782" s="653"/>
      <c r="FOE2782" s="653"/>
      <c r="FOF2782" s="653"/>
      <c r="FOG2782" s="653"/>
      <c r="FOH2782" s="653"/>
      <c r="FOI2782" s="653"/>
      <c r="FOJ2782" s="653"/>
      <c r="FOK2782" s="653"/>
      <c r="FOL2782" s="653"/>
      <c r="FOM2782" s="653"/>
      <c r="FON2782" s="653"/>
      <c r="FOO2782" s="653"/>
      <c r="FOP2782" s="653"/>
      <c r="FOQ2782" s="653"/>
      <c r="FOR2782" s="653"/>
      <c r="FOS2782" s="653"/>
      <c r="FOT2782" s="653"/>
      <c r="FOU2782" s="653"/>
      <c r="FOV2782" s="653"/>
      <c r="FOW2782" s="653"/>
      <c r="FOX2782" s="653"/>
      <c r="FOY2782" s="653"/>
      <c r="FOZ2782" s="653"/>
      <c r="FPA2782" s="653"/>
      <c r="FPB2782" s="653"/>
      <c r="FPC2782" s="653"/>
      <c r="FPD2782" s="653"/>
      <c r="FPE2782" s="653"/>
      <c r="FPF2782" s="653"/>
      <c r="FPG2782" s="653"/>
      <c r="FPH2782" s="653"/>
      <c r="FPI2782" s="653"/>
      <c r="FPJ2782" s="653"/>
      <c r="FPK2782" s="653"/>
      <c r="FPL2782" s="653"/>
      <c r="FPM2782" s="653"/>
      <c r="FPN2782" s="653"/>
      <c r="FPO2782" s="653"/>
      <c r="FPP2782" s="653"/>
      <c r="FPQ2782" s="653"/>
      <c r="FPR2782" s="653"/>
      <c r="FPS2782" s="653"/>
      <c r="FPT2782" s="653"/>
      <c r="FPU2782" s="653"/>
      <c r="FPV2782" s="653"/>
      <c r="FPW2782" s="653"/>
      <c r="FPX2782" s="653"/>
      <c r="FPY2782" s="653"/>
      <c r="FPZ2782" s="653"/>
      <c r="FQA2782" s="653"/>
      <c r="FQB2782" s="653"/>
      <c r="FQC2782" s="653"/>
      <c r="FQD2782" s="653"/>
      <c r="FQE2782" s="653"/>
      <c r="FQF2782" s="653"/>
      <c r="FQG2782" s="653"/>
      <c r="FQH2782" s="653"/>
      <c r="FQI2782" s="653"/>
      <c r="FQJ2782" s="653"/>
      <c r="FQK2782" s="653"/>
      <c r="FQL2782" s="653"/>
      <c r="FQM2782" s="653"/>
      <c r="FQN2782" s="653"/>
      <c r="FQO2782" s="653"/>
      <c r="FQP2782" s="653"/>
      <c r="FQQ2782" s="653"/>
      <c r="FQR2782" s="653"/>
      <c r="FQS2782" s="653"/>
      <c r="FQT2782" s="653"/>
      <c r="FQU2782" s="653"/>
      <c r="FQV2782" s="653"/>
      <c r="FQW2782" s="653"/>
      <c r="FQX2782" s="653"/>
      <c r="FQY2782" s="653"/>
      <c r="FQZ2782" s="653"/>
      <c r="FRA2782" s="653"/>
      <c r="FRB2782" s="653"/>
      <c r="FRC2782" s="653"/>
      <c r="FRD2782" s="653"/>
      <c r="FRE2782" s="653"/>
      <c r="FRF2782" s="653"/>
      <c r="FRG2782" s="653"/>
      <c r="FRH2782" s="653"/>
      <c r="FRI2782" s="653"/>
      <c r="FRJ2782" s="653"/>
      <c r="FRK2782" s="653"/>
      <c r="FRL2782" s="653"/>
      <c r="FRM2782" s="653"/>
      <c r="FRN2782" s="653"/>
      <c r="FRO2782" s="653"/>
      <c r="FRP2782" s="653"/>
      <c r="FRQ2782" s="653"/>
      <c r="FRR2782" s="653"/>
      <c r="FRS2782" s="653"/>
      <c r="FRT2782" s="653"/>
      <c r="FRU2782" s="653"/>
      <c r="FRV2782" s="653"/>
      <c r="FRW2782" s="653"/>
      <c r="FRX2782" s="653"/>
      <c r="FRY2782" s="653"/>
      <c r="FRZ2782" s="653"/>
      <c r="FSA2782" s="653"/>
      <c r="FSB2782" s="653"/>
      <c r="FSC2782" s="653"/>
      <c r="FSD2782" s="653"/>
      <c r="FSE2782" s="653"/>
      <c r="FSF2782" s="653"/>
      <c r="FSG2782" s="653"/>
      <c r="FSH2782" s="653"/>
      <c r="FSI2782" s="653"/>
      <c r="FSJ2782" s="653"/>
      <c r="FSK2782" s="653"/>
      <c r="FSL2782" s="653"/>
      <c r="FSM2782" s="653"/>
      <c r="FSN2782" s="653"/>
      <c r="FSO2782" s="653"/>
      <c r="FSP2782" s="653"/>
      <c r="FSQ2782" s="653"/>
      <c r="FSR2782" s="653"/>
      <c r="FSS2782" s="653"/>
      <c r="FST2782" s="653"/>
      <c r="FSU2782" s="653"/>
      <c r="FSV2782" s="653"/>
      <c r="FSW2782" s="653"/>
      <c r="FSX2782" s="653"/>
      <c r="FSY2782" s="653"/>
      <c r="FSZ2782" s="653"/>
      <c r="FTA2782" s="653"/>
      <c r="FTB2782" s="653"/>
      <c r="FTC2782" s="653"/>
      <c r="FTD2782" s="653"/>
      <c r="FTE2782" s="653"/>
      <c r="FTF2782" s="653"/>
      <c r="FTG2782" s="653"/>
      <c r="FTH2782" s="653"/>
      <c r="FTI2782" s="653"/>
      <c r="FTJ2782" s="653"/>
      <c r="FTK2782" s="653"/>
      <c r="FTL2782" s="653"/>
      <c r="FTM2782" s="653"/>
      <c r="FTN2782" s="653"/>
      <c r="FTO2782" s="653"/>
      <c r="FTP2782" s="653"/>
      <c r="FTQ2782" s="653"/>
      <c r="FTR2782" s="653"/>
      <c r="FTS2782" s="653"/>
      <c r="FTT2782" s="653"/>
      <c r="FTU2782" s="653"/>
      <c r="FTV2782" s="653"/>
      <c r="FTW2782" s="653"/>
      <c r="FTX2782" s="653"/>
      <c r="FTY2782" s="653"/>
      <c r="FTZ2782" s="653"/>
      <c r="FUA2782" s="653"/>
      <c r="FUB2782" s="653"/>
      <c r="FUC2782" s="653"/>
      <c r="FUD2782" s="653"/>
      <c r="FUE2782" s="653"/>
      <c r="FUF2782" s="653"/>
      <c r="FUG2782" s="653"/>
      <c r="FUH2782" s="653"/>
      <c r="FUI2782" s="653"/>
      <c r="FUJ2782" s="653"/>
      <c r="FUK2782" s="653"/>
      <c r="FUL2782" s="653"/>
      <c r="FUM2782" s="653"/>
      <c r="FUN2782" s="653"/>
      <c r="FUO2782" s="653"/>
      <c r="FUP2782" s="653"/>
      <c r="FUQ2782" s="653"/>
      <c r="FUR2782" s="653"/>
      <c r="FUS2782" s="653"/>
      <c r="FUT2782" s="653"/>
      <c r="FUU2782" s="653"/>
      <c r="FUV2782" s="653"/>
      <c r="FUW2782" s="653"/>
      <c r="FUX2782" s="653"/>
      <c r="FUY2782" s="653"/>
      <c r="FUZ2782" s="653"/>
      <c r="FVA2782" s="653"/>
      <c r="FVB2782" s="653"/>
      <c r="FVC2782" s="653"/>
      <c r="FVD2782" s="653"/>
      <c r="FVE2782" s="653"/>
      <c r="FVF2782" s="653"/>
      <c r="FVG2782" s="653"/>
      <c r="FVH2782" s="653"/>
      <c r="FVI2782" s="653"/>
      <c r="FVJ2782" s="653"/>
      <c r="FVK2782" s="653"/>
      <c r="FVL2782" s="653"/>
      <c r="FVM2782" s="653"/>
      <c r="FVN2782" s="653"/>
      <c r="FVO2782" s="653"/>
      <c r="FVP2782" s="653"/>
      <c r="FVQ2782" s="653"/>
      <c r="FVR2782" s="653"/>
      <c r="FVS2782" s="653"/>
      <c r="FVT2782" s="653"/>
      <c r="FVU2782" s="653"/>
      <c r="FVV2782" s="653"/>
      <c r="FVW2782" s="653"/>
      <c r="FVX2782" s="653"/>
      <c r="FVY2782" s="653"/>
      <c r="FVZ2782" s="653"/>
      <c r="FWA2782" s="653"/>
      <c r="FWB2782" s="653"/>
      <c r="FWC2782" s="653"/>
      <c r="FWD2782" s="653"/>
      <c r="FWE2782" s="653"/>
      <c r="FWF2782" s="653"/>
      <c r="FWG2782" s="653"/>
      <c r="FWH2782" s="653"/>
      <c r="FWI2782" s="653"/>
      <c r="FWJ2782" s="653"/>
      <c r="FWK2782" s="653"/>
      <c r="FWL2782" s="653"/>
      <c r="FWM2782" s="653"/>
      <c r="FWN2782" s="653"/>
      <c r="FWO2782" s="653"/>
      <c r="FWP2782" s="653"/>
      <c r="FWQ2782" s="653"/>
      <c r="FWR2782" s="653"/>
      <c r="FWS2782" s="653"/>
      <c r="FWT2782" s="653"/>
      <c r="FWU2782" s="653"/>
      <c r="FWV2782" s="653"/>
      <c r="FWW2782" s="653"/>
      <c r="FWX2782" s="653"/>
      <c r="FWY2782" s="653"/>
      <c r="FWZ2782" s="653"/>
      <c r="FXA2782" s="653"/>
      <c r="FXB2782" s="653"/>
      <c r="FXC2782" s="653"/>
      <c r="FXD2782" s="653"/>
      <c r="FXE2782" s="653"/>
      <c r="FXF2782" s="653"/>
      <c r="FXG2782" s="653"/>
      <c r="FXH2782" s="653"/>
      <c r="FXI2782" s="653"/>
      <c r="FXJ2782" s="653"/>
      <c r="FXK2782" s="653"/>
      <c r="FXL2782" s="653"/>
      <c r="FXM2782" s="653"/>
      <c r="FXN2782" s="653"/>
      <c r="FXO2782" s="653"/>
      <c r="FXP2782" s="653"/>
      <c r="FXQ2782" s="653"/>
      <c r="FXR2782" s="653"/>
      <c r="FXS2782" s="653"/>
      <c r="FXT2782" s="653"/>
      <c r="FXU2782" s="653"/>
      <c r="FXV2782" s="653"/>
      <c r="FXW2782" s="653"/>
      <c r="FXX2782" s="653"/>
      <c r="FXY2782" s="653"/>
      <c r="FXZ2782" s="653"/>
      <c r="FYA2782" s="653"/>
      <c r="FYB2782" s="653"/>
      <c r="FYC2782" s="653"/>
      <c r="FYD2782" s="653"/>
      <c r="FYE2782" s="653"/>
      <c r="FYF2782" s="653"/>
      <c r="FYG2782" s="653"/>
      <c r="FYH2782" s="653"/>
      <c r="FYI2782" s="653"/>
      <c r="FYJ2782" s="653"/>
      <c r="FYK2782" s="653"/>
      <c r="FYL2782" s="653"/>
      <c r="FYM2782" s="653"/>
      <c r="FYN2782" s="653"/>
      <c r="FYO2782" s="653"/>
      <c r="FYP2782" s="653"/>
      <c r="FYQ2782" s="653"/>
      <c r="FYR2782" s="653"/>
      <c r="FYS2782" s="653"/>
      <c r="FYT2782" s="653"/>
      <c r="FYU2782" s="653"/>
      <c r="FYV2782" s="653"/>
      <c r="FYW2782" s="653"/>
      <c r="FYX2782" s="653"/>
      <c r="FYY2782" s="653"/>
      <c r="FYZ2782" s="653"/>
      <c r="FZA2782" s="653"/>
      <c r="FZB2782" s="653"/>
      <c r="FZC2782" s="653"/>
      <c r="FZD2782" s="653"/>
      <c r="FZE2782" s="653"/>
      <c r="FZF2782" s="653"/>
      <c r="FZG2782" s="653"/>
      <c r="FZH2782" s="653"/>
      <c r="FZI2782" s="653"/>
      <c r="FZJ2782" s="653"/>
      <c r="FZK2782" s="653"/>
      <c r="FZL2782" s="653"/>
      <c r="FZM2782" s="653"/>
      <c r="FZN2782" s="653"/>
      <c r="FZO2782" s="653"/>
      <c r="FZP2782" s="653"/>
      <c r="FZQ2782" s="653"/>
      <c r="FZR2782" s="653"/>
      <c r="FZS2782" s="653"/>
      <c r="FZT2782" s="653"/>
      <c r="FZU2782" s="653"/>
      <c r="FZV2782" s="653"/>
      <c r="FZW2782" s="653"/>
      <c r="FZX2782" s="653"/>
      <c r="FZY2782" s="653"/>
      <c r="FZZ2782" s="653"/>
      <c r="GAA2782" s="653"/>
      <c r="GAB2782" s="653"/>
      <c r="GAC2782" s="653"/>
      <c r="GAD2782" s="653"/>
      <c r="GAE2782" s="653"/>
      <c r="GAF2782" s="653"/>
      <c r="GAG2782" s="653"/>
      <c r="GAH2782" s="653"/>
      <c r="GAI2782" s="653"/>
      <c r="GAJ2782" s="653"/>
      <c r="GAK2782" s="653"/>
      <c r="GAL2782" s="653"/>
      <c r="GAM2782" s="653"/>
      <c r="GAN2782" s="653"/>
      <c r="GAO2782" s="653"/>
      <c r="GAP2782" s="653"/>
      <c r="GAQ2782" s="653"/>
      <c r="GAR2782" s="653"/>
      <c r="GAS2782" s="653"/>
      <c r="GAT2782" s="653"/>
      <c r="GAU2782" s="653"/>
      <c r="GAV2782" s="653"/>
      <c r="GAW2782" s="653"/>
      <c r="GAX2782" s="653"/>
      <c r="GAY2782" s="653"/>
      <c r="GAZ2782" s="653"/>
      <c r="GBA2782" s="653"/>
      <c r="GBB2782" s="653"/>
      <c r="GBC2782" s="653"/>
      <c r="GBD2782" s="653"/>
      <c r="GBE2782" s="653"/>
      <c r="GBF2782" s="653"/>
      <c r="GBG2782" s="653"/>
      <c r="GBH2782" s="653"/>
      <c r="GBI2782" s="653"/>
      <c r="GBJ2782" s="653"/>
      <c r="GBK2782" s="653"/>
      <c r="GBL2782" s="653"/>
      <c r="GBM2782" s="653"/>
      <c r="GBN2782" s="653"/>
      <c r="GBO2782" s="653"/>
      <c r="GBP2782" s="653"/>
      <c r="GBQ2782" s="653"/>
      <c r="GBR2782" s="653"/>
      <c r="GBS2782" s="653"/>
      <c r="GBT2782" s="653"/>
      <c r="GBU2782" s="653"/>
      <c r="GBV2782" s="653"/>
      <c r="GBW2782" s="653"/>
      <c r="GBX2782" s="653"/>
      <c r="GBY2782" s="653"/>
      <c r="GBZ2782" s="653"/>
      <c r="GCA2782" s="653"/>
      <c r="GCB2782" s="653"/>
      <c r="GCC2782" s="653"/>
      <c r="GCD2782" s="653"/>
      <c r="GCE2782" s="653"/>
      <c r="GCF2782" s="653"/>
      <c r="GCG2782" s="653"/>
      <c r="GCH2782" s="653"/>
      <c r="GCI2782" s="653"/>
      <c r="GCJ2782" s="653"/>
      <c r="GCK2782" s="653"/>
      <c r="GCL2782" s="653"/>
      <c r="GCM2782" s="653"/>
      <c r="GCN2782" s="653"/>
      <c r="GCO2782" s="653"/>
      <c r="GCP2782" s="653"/>
      <c r="GCQ2782" s="653"/>
      <c r="GCR2782" s="653"/>
      <c r="GCS2782" s="653"/>
      <c r="GCT2782" s="653"/>
      <c r="GCU2782" s="653"/>
      <c r="GCV2782" s="653"/>
      <c r="GCW2782" s="653"/>
      <c r="GCX2782" s="653"/>
      <c r="GCY2782" s="653"/>
      <c r="GCZ2782" s="653"/>
      <c r="GDA2782" s="653"/>
      <c r="GDB2782" s="653"/>
      <c r="GDC2782" s="653"/>
      <c r="GDD2782" s="653"/>
      <c r="GDE2782" s="653"/>
      <c r="GDF2782" s="653"/>
      <c r="GDG2782" s="653"/>
      <c r="GDH2782" s="653"/>
      <c r="GDI2782" s="653"/>
      <c r="GDJ2782" s="653"/>
      <c r="GDK2782" s="653"/>
      <c r="GDL2782" s="653"/>
      <c r="GDM2782" s="653"/>
      <c r="GDN2782" s="653"/>
      <c r="GDO2782" s="653"/>
      <c r="GDP2782" s="653"/>
      <c r="GDQ2782" s="653"/>
      <c r="GDR2782" s="653"/>
      <c r="GDS2782" s="653"/>
      <c r="GDT2782" s="653"/>
      <c r="GDU2782" s="653"/>
      <c r="GDV2782" s="653"/>
      <c r="GDW2782" s="653"/>
      <c r="GDX2782" s="653"/>
      <c r="GDY2782" s="653"/>
      <c r="GDZ2782" s="653"/>
      <c r="GEA2782" s="653"/>
      <c r="GEB2782" s="653"/>
      <c r="GEC2782" s="653"/>
      <c r="GED2782" s="653"/>
      <c r="GEE2782" s="653"/>
      <c r="GEF2782" s="653"/>
      <c r="GEG2782" s="653"/>
      <c r="GEH2782" s="653"/>
      <c r="GEI2782" s="653"/>
      <c r="GEJ2782" s="653"/>
      <c r="GEK2782" s="653"/>
      <c r="GEL2782" s="653"/>
      <c r="GEM2782" s="653"/>
      <c r="GEN2782" s="653"/>
      <c r="GEO2782" s="653"/>
      <c r="GEP2782" s="653"/>
      <c r="GEQ2782" s="653"/>
      <c r="GER2782" s="653"/>
      <c r="GES2782" s="653"/>
      <c r="GET2782" s="653"/>
      <c r="GEU2782" s="653"/>
      <c r="GEV2782" s="653"/>
      <c r="GEW2782" s="653"/>
      <c r="GEX2782" s="653"/>
      <c r="GEY2782" s="653"/>
      <c r="GEZ2782" s="653"/>
      <c r="GFA2782" s="653"/>
      <c r="GFB2782" s="653"/>
      <c r="GFC2782" s="653"/>
      <c r="GFD2782" s="653"/>
      <c r="GFE2782" s="653"/>
      <c r="GFF2782" s="653"/>
      <c r="GFG2782" s="653"/>
      <c r="GFH2782" s="653"/>
      <c r="GFI2782" s="653"/>
      <c r="GFJ2782" s="653"/>
      <c r="GFK2782" s="653"/>
      <c r="GFL2782" s="653"/>
      <c r="GFM2782" s="653"/>
      <c r="GFN2782" s="653"/>
      <c r="GFO2782" s="653"/>
      <c r="GFP2782" s="653"/>
      <c r="GFQ2782" s="653"/>
      <c r="GFR2782" s="653"/>
      <c r="GFS2782" s="653"/>
      <c r="GFT2782" s="653"/>
      <c r="GFU2782" s="653"/>
      <c r="GFV2782" s="653"/>
      <c r="GFW2782" s="653"/>
      <c r="GFX2782" s="653"/>
      <c r="GFY2782" s="653"/>
      <c r="GFZ2782" s="653"/>
      <c r="GGA2782" s="653"/>
      <c r="GGB2782" s="653"/>
      <c r="GGC2782" s="653"/>
      <c r="GGD2782" s="653"/>
      <c r="GGE2782" s="653"/>
      <c r="GGF2782" s="653"/>
      <c r="GGG2782" s="653"/>
      <c r="GGH2782" s="653"/>
      <c r="GGI2782" s="653"/>
      <c r="GGJ2782" s="653"/>
      <c r="GGK2782" s="653"/>
      <c r="GGL2782" s="653"/>
      <c r="GGM2782" s="653"/>
      <c r="GGN2782" s="653"/>
      <c r="GGO2782" s="653"/>
      <c r="GGP2782" s="653"/>
      <c r="GGQ2782" s="653"/>
      <c r="GGR2782" s="653"/>
      <c r="GGS2782" s="653"/>
      <c r="GGT2782" s="653"/>
      <c r="GGU2782" s="653"/>
      <c r="GGV2782" s="653"/>
      <c r="GGW2782" s="653"/>
      <c r="GGX2782" s="653"/>
      <c r="GGY2782" s="653"/>
      <c r="GGZ2782" s="653"/>
      <c r="GHA2782" s="653"/>
      <c r="GHB2782" s="653"/>
      <c r="GHC2782" s="653"/>
      <c r="GHD2782" s="653"/>
      <c r="GHE2782" s="653"/>
      <c r="GHF2782" s="653"/>
      <c r="GHG2782" s="653"/>
      <c r="GHH2782" s="653"/>
      <c r="GHI2782" s="653"/>
      <c r="GHJ2782" s="653"/>
      <c r="GHK2782" s="653"/>
      <c r="GHL2782" s="653"/>
      <c r="GHM2782" s="653"/>
      <c r="GHN2782" s="653"/>
      <c r="GHO2782" s="653"/>
      <c r="GHP2782" s="653"/>
      <c r="GHQ2782" s="653"/>
      <c r="GHR2782" s="653"/>
      <c r="GHS2782" s="653"/>
      <c r="GHT2782" s="653"/>
      <c r="GHU2782" s="653"/>
      <c r="GHV2782" s="653"/>
      <c r="GHW2782" s="653"/>
      <c r="GHX2782" s="653"/>
      <c r="GHY2782" s="653"/>
      <c r="GHZ2782" s="653"/>
      <c r="GIA2782" s="653"/>
      <c r="GIB2782" s="653"/>
      <c r="GIC2782" s="653"/>
      <c r="GID2782" s="653"/>
      <c r="GIE2782" s="653"/>
      <c r="GIF2782" s="653"/>
      <c r="GIG2782" s="653"/>
      <c r="GIH2782" s="653"/>
      <c r="GII2782" s="653"/>
      <c r="GIJ2782" s="653"/>
      <c r="GIK2782" s="653"/>
      <c r="GIL2782" s="653"/>
      <c r="GIM2782" s="653"/>
      <c r="GIN2782" s="653"/>
      <c r="GIO2782" s="653"/>
      <c r="GIP2782" s="653"/>
      <c r="GIQ2782" s="653"/>
      <c r="GIR2782" s="653"/>
      <c r="GIS2782" s="653"/>
      <c r="GIT2782" s="653"/>
      <c r="GIU2782" s="653"/>
      <c r="GIV2782" s="653"/>
      <c r="GIW2782" s="653"/>
      <c r="GIX2782" s="653"/>
      <c r="GIY2782" s="653"/>
      <c r="GIZ2782" s="653"/>
      <c r="GJA2782" s="653"/>
      <c r="GJB2782" s="653"/>
      <c r="GJC2782" s="653"/>
      <c r="GJD2782" s="653"/>
      <c r="GJE2782" s="653"/>
      <c r="GJF2782" s="653"/>
      <c r="GJG2782" s="653"/>
      <c r="GJH2782" s="653"/>
      <c r="GJI2782" s="653"/>
      <c r="GJJ2782" s="653"/>
      <c r="GJK2782" s="653"/>
      <c r="GJL2782" s="653"/>
      <c r="GJM2782" s="653"/>
      <c r="GJN2782" s="653"/>
      <c r="GJO2782" s="653"/>
      <c r="GJP2782" s="653"/>
      <c r="GJQ2782" s="653"/>
      <c r="GJR2782" s="653"/>
      <c r="GJS2782" s="653"/>
      <c r="GJT2782" s="653"/>
      <c r="GJU2782" s="653"/>
      <c r="GJV2782" s="653"/>
      <c r="GJW2782" s="653"/>
      <c r="GJX2782" s="653"/>
      <c r="GJY2782" s="653"/>
      <c r="GJZ2782" s="653"/>
      <c r="GKA2782" s="653"/>
      <c r="GKB2782" s="653"/>
      <c r="GKC2782" s="653"/>
      <c r="GKD2782" s="653"/>
      <c r="GKE2782" s="653"/>
      <c r="GKF2782" s="653"/>
      <c r="GKG2782" s="653"/>
      <c r="GKH2782" s="653"/>
      <c r="GKI2782" s="653"/>
      <c r="GKJ2782" s="653"/>
      <c r="GKK2782" s="653"/>
      <c r="GKL2782" s="653"/>
      <c r="GKM2782" s="653"/>
      <c r="GKN2782" s="653"/>
      <c r="GKO2782" s="653"/>
      <c r="GKP2782" s="653"/>
      <c r="GKQ2782" s="653"/>
      <c r="GKR2782" s="653"/>
      <c r="GKS2782" s="653"/>
      <c r="GKT2782" s="653"/>
      <c r="GKU2782" s="653"/>
      <c r="GKV2782" s="653"/>
      <c r="GKW2782" s="653"/>
      <c r="GKX2782" s="653"/>
      <c r="GKY2782" s="653"/>
      <c r="GKZ2782" s="653"/>
      <c r="GLA2782" s="653"/>
      <c r="GLB2782" s="653"/>
      <c r="GLC2782" s="653"/>
      <c r="GLD2782" s="653"/>
      <c r="GLE2782" s="653"/>
      <c r="GLF2782" s="653"/>
      <c r="GLG2782" s="653"/>
      <c r="GLH2782" s="653"/>
      <c r="GLI2782" s="653"/>
      <c r="GLJ2782" s="653"/>
      <c r="GLK2782" s="653"/>
      <c r="GLL2782" s="653"/>
      <c r="GLM2782" s="653"/>
      <c r="GLN2782" s="653"/>
      <c r="GLO2782" s="653"/>
      <c r="GLP2782" s="653"/>
      <c r="GLQ2782" s="653"/>
      <c r="GLR2782" s="653"/>
      <c r="GLS2782" s="653"/>
      <c r="GLT2782" s="653"/>
      <c r="GLU2782" s="653"/>
      <c r="GLV2782" s="653"/>
      <c r="GLW2782" s="653"/>
      <c r="GLX2782" s="653"/>
      <c r="GLY2782" s="653"/>
      <c r="GLZ2782" s="653"/>
      <c r="GMA2782" s="653"/>
      <c r="GMB2782" s="653"/>
      <c r="GMC2782" s="653"/>
      <c r="GMD2782" s="653"/>
      <c r="GME2782" s="653"/>
      <c r="GMF2782" s="653"/>
      <c r="GMG2782" s="653"/>
      <c r="GMH2782" s="653"/>
      <c r="GMI2782" s="653"/>
      <c r="GMJ2782" s="653"/>
      <c r="GMK2782" s="653"/>
      <c r="GML2782" s="653"/>
      <c r="GMM2782" s="653"/>
      <c r="GMN2782" s="653"/>
      <c r="GMO2782" s="653"/>
      <c r="GMP2782" s="653"/>
      <c r="GMQ2782" s="653"/>
      <c r="GMR2782" s="653"/>
      <c r="GMS2782" s="653"/>
      <c r="GMT2782" s="653"/>
      <c r="GMU2782" s="653"/>
      <c r="GMV2782" s="653"/>
      <c r="GMW2782" s="653"/>
      <c r="GMX2782" s="653"/>
      <c r="GMY2782" s="653"/>
      <c r="GMZ2782" s="653"/>
      <c r="GNA2782" s="653"/>
      <c r="GNB2782" s="653"/>
      <c r="GNC2782" s="653"/>
      <c r="GND2782" s="653"/>
      <c r="GNE2782" s="653"/>
      <c r="GNF2782" s="653"/>
      <c r="GNG2782" s="653"/>
      <c r="GNH2782" s="653"/>
      <c r="GNI2782" s="653"/>
      <c r="GNJ2782" s="653"/>
      <c r="GNK2782" s="653"/>
      <c r="GNL2782" s="653"/>
      <c r="GNM2782" s="653"/>
      <c r="GNN2782" s="653"/>
      <c r="GNO2782" s="653"/>
      <c r="GNP2782" s="653"/>
      <c r="GNQ2782" s="653"/>
      <c r="GNR2782" s="653"/>
      <c r="GNS2782" s="653"/>
      <c r="GNT2782" s="653"/>
      <c r="GNU2782" s="653"/>
      <c r="GNV2782" s="653"/>
      <c r="GNW2782" s="653"/>
      <c r="GNX2782" s="653"/>
      <c r="GNY2782" s="653"/>
      <c r="GNZ2782" s="653"/>
      <c r="GOA2782" s="653"/>
      <c r="GOB2782" s="653"/>
      <c r="GOC2782" s="653"/>
      <c r="GOD2782" s="653"/>
      <c r="GOE2782" s="653"/>
      <c r="GOF2782" s="653"/>
      <c r="GOG2782" s="653"/>
      <c r="GOH2782" s="653"/>
      <c r="GOI2782" s="653"/>
      <c r="GOJ2782" s="653"/>
      <c r="GOK2782" s="653"/>
      <c r="GOL2782" s="653"/>
      <c r="GOM2782" s="653"/>
      <c r="GON2782" s="653"/>
      <c r="GOO2782" s="653"/>
      <c r="GOP2782" s="653"/>
      <c r="GOQ2782" s="653"/>
      <c r="GOR2782" s="653"/>
      <c r="GOS2782" s="653"/>
      <c r="GOT2782" s="653"/>
      <c r="GOU2782" s="653"/>
      <c r="GOV2782" s="653"/>
      <c r="GOW2782" s="653"/>
      <c r="GOX2782" s="653"/>
      <c r="GOY2782" s="653"/>
      <c r="GOZ2782" s="653"/>
      <c r="GPA2782" s="653"/>
      <c r="GPB2782" s="653"/>
      <c r="GPC2782" s="653"/>
      <c r="GPD2782" s="653"/>
      <c r="GPE2782" s="653"/>
      <c r="GPF2782" s="653"/>
      <c r="GPG2782" s="653"/>
      <c r="GPH2782" s="653"/>
      <c r="GPI2782" s="653"/>
      <c r="GPJ2782" s="653"/>
      <c r="GPK2782" s="653"/>
      <c r="GPL2782" s="653"/>
      <c r="GPM2782" s="653"/>
      <c r="GPN2782" s="653"/>
      <c r="GPO2782" s="653"/>
      <c r="GPP2782" s="653"/>
      <c r="GPQ2782" s="653"/>
      <c r="GPR2782" s="653"/>
      <c r="GPS2782" s="653"/>
      <c r="GPT2782" s="653"/>
      <c r="GPU2782" s="653"/>
      <c r="GPV2782" s="653"/>
      <c r="GPW2782" s="653"/>
      <c r="GPX2782" s="653"/>
      <c r="GPY2782" s="653"/>
      <c r="GPZ2782" s="653"/>
      <c r="GQA2782" s="653"/>
      <c r="GQB2782" s="653"/>
      <c r="GQC2782" s="653"/>
      <c r="GQD2782" s="653"/>
      <c r="GQE2782" s="653"/>
      <c r="GQF2782" s="653"/>
      <c r="GQG2782" s="653"/>
      <c r="GQH2782" s="653"/>
      <c r="GQI2782" s="653"/>
      <c r="GQJ2782" s="653"/>
      <c r="GQK2782" s="653"/>
      <c r="GQL2782" s="653"/>
      <c r="GQM2782" s="653"/>
      <c r="GQN2782" s="653"/>
      <c r="GQO2782" s="653"/>
      <c r="GQP2782" s="653"/>
      <c r="GQQ2782" s="653"/>
      <c r="GQR2782" s="653"/>
      <c r="GQS2782" s="653"/>
      <c r="GQT2782" s="653"/>
      <c r="GQU2782" s="653"/>
      <c r="GQV2782" s="653"/>
      <c r="GQW2782" s="653"/>
      <c r="GQX2782" s="653"/>
      <c r="GQY2782" s="653"/>
      <c r="GQZ2782" s="653"/>
      <c r="GRA2782" s="653"/>
      <c r="GRB2782" s="653"/>
      <c r="GRC2782" s="653"/>
      <c r="GRD2782" s="653"/>
      <c r="GRE2782" s="653"/>
      <c r="GRF2782" s="653"/>
      <c r="GRG2782" s="653"/>
      <c r="GRH2782" s="653"/>
      <c r="GRI2782" s="653"/>
      <c r="GRJ2782" s="653"/>
      <c r="GRK2782" s="653"/>
      <c r="GRL2782" s="653"/>
      <c r="GRM2782" s="653"/>
      <c r="GRN2782" s="653"/>
      <c r="GRO2782" s="653"/>
      <c r="GRP2782" s="653"/>
      <c r="GRQ2782" s="653"/>
      <c r="GRR2782" s="653"/>
      <c r="GRS2782" s="653"/>
      <c r="GRT2782" s="653"/>
      <c r="GRU2782" s="653"/>
      <c r="GRV2782" s="653"/>
      <c r="GRW2782" s="653"/>
      <c r="GRX2782" s="653"/>
      <c r="GRY2782" s="653"/>
      <c r="GRZ2782" s="653"/>
      <c r="GSA2782" s="653"/>
      <c r="GSB2782" s="653"/>
      <c r="GSC2782" s="653"/>
      <c r="GSD2782" s="653"/>
      <c r="GSE2782" s="653"/>
      <c r="GSF2782" s="653"/>
      <c r="GSG2782" s="653"/>
      <c r="GSH2782" s="653"/>
      <c r="GSI2782" s="653"/>
      <c r="GSJ2782" s="653"/>
      <c r="GSK2782" s="653"/>
      <c r="GSL2782" s="653"/>
      <c r="GSM2782" s="653"/>
      <c r="GSN2782" s="653"/>
      <c r="GSO2782" s="653"/>
      <c r="GSP2782" s="653"/>
      <c r="GSQ2782" s="653"/>
      <c r="GSR2782" s="653"/>
      <c r="GSS2782" s="653"/>
      <c r="GST2782" s="653"/>
      <c r="GSU2782" s="653"/>
      <c r="GSV2782" s="653"/>
      <c r="GSW2782" s="653"/>
      <c r="GSX2782" s="653"/>
      <c r="GSY2782" s="653"/>
      <c r="GSZ2782" s="653"/>
      <c r="GTA2782" s="653"/>
      <c r="GTB2782" s="653"/>
      <c r="GTC2782" s="653"/>
      <c r="GTD2782" s="653"/>
      <c r="GTE2782" s="653"/>
      <c r="GTF2782" s="653"/>
      <c r="GTG2782" s="653"/>
      <c r="GTH2782" s="653"/>
      <c r="GTI2782" s="653"/>
      <c r="GTJ2782" s="653"/>
      <c r="GTK2782" s="653"/>
      <c r="GTL2782" s="653"/>
      <c r="GTM2782" s="653"/>
      <c r="GTN2782" s="653"/>
      <c r="GTO2782" s="653"/>
      <c r="GTP2782" s="653"/>
      <c r="GTQ2782" s="653"/>
      <c r="GTR2782" s="653"/>
      <c r="GTS2782" s="653"/>
      <c r="GTT2782" s="653"/>
      <c r="GTU2782" s="653"/>
      <c r="GTV2782" s="653"/>
      <c r="GTW2782" s="653"/>
      <c r="GTX2782" s="653"/>
      <c r="GTY2782" s="653"/>
      <c r="GTZ2782" s="653"/>
      <c r="GUA2782" s="653"/>
      <c r="GUB2782" s="653"/>
      <c r="GUC2782" s="653"/>
      <c r="GUD2782" s="653"/>
      <c r="GUE2782" s="653"/>
      <c r="GUF2782" s="653"/>
      <c r="GUG2782" s="653"/>
      <c r="GUH2782" s="653"/>
      <c r="GUI2782" s="653"/>
      <c r="GUJ2782" s="653"/>
      <c r="GUK2782" s="653"/>
      <c r="GUL2782" s="653"/>
      <c r="GUM2782" s="653"/>
      <c r="GUN2782" s="653"/>
      <c r="GUO2782" s="653"/>
      <c r="GUP2782" s="653"/>
      <c r="GUQ2782" s="653"/>
      <c r="GUR2782" s="653"/>
      <c r="GUS2782" s="653"/>
      <c r="GUT2782" s="653"/>
      <c r="GUU2782" s="653"/>
      <c r="GUV2782" s="653"/>
      <c r="GUW2782" s="653"/>
      <c r="GUX2782" s="653"/>
      <c r="GUY2782" s="653"/>
      <c r="GUZ2782" s="653"/>
      <c r="GVA2782" s="653"/>
      <c r="GVB2782" s="653"/>
      <c r="GVC2782" s="653"/>
      <c r="GVD2782" s="653"/>
      <c r="GVE2782" s="653"/>
      <c r="GVF2782" s="653"/>
      <c r="GVG2782" s="653"/>
      <c r="GVH2782" s="653"/>
      <c r="GVI2782" s="653"/>
      <c r="GVJ2782" s="653"/>
      <c r="GVK2782" s="653"/>
      <c r="GVL2782" s="653"/>
      <c r="GVM2782" s="653"/>
      <c r="GVN2782" s="653"/>
      <c r="GVO2782" s="653"/>
      <c r="GVP2782" s="653"/>
      <c r="GVQ2782" s="653"/>
      <c r="GVR2782" s="653"/>
      <c r="GVS2782" s="653"/>
      <c r="GVT2782" s="653"/>
      <c r="GVU2782" s="653"/>
      <c r="GVV2782" s="653"/>
      <c r="GVW2782" s="653"/>
      <c r="GVX2782" s="653"/>
      <c r="GVY2782" s="653"/>
      <c r="GVZ2782" s="653"/>
      <c r="GWA2782" s="653"/>
      <c r="GWB2782" s="653"/>
      <c r="GWC2782" s="653"/>
      <c r="GWD2782" s="653"/>
      <c r="GWE2782" s="653"/>
      <c r="GWF2782" s="653"/>
      <c r="GWG2782" s="653"/>
      <c r="GWH2782" s="653"/>
      <c r="GWI2782" s="653"/>
      <c r="GWJ2782" s="653"/>
      <c r="GWK2782" s="653"/>
      <c r="GWL2782" s="653"/>
      <c r="GWM2782" s="653"/>
      <c r="GWN2782" s="653"/>
      <c r="GWO2782" s="653"/>
      <c r="GWP2782" s="653"/>
      <c r="GWQ2782" s="653"/>
      <c r="GWR2782" s="653"/>
      <c r="GWS2782" s="653"/>
      <c r="GWT2782" s="653"/>
      <c r="GWU2782" s="653"/>
      <c r="GWV2782" s="653"/>
      <c r="GWW2782" s="653"/>
      <c r="GWX2782" s="653"/>
      <c r="GWY2782" s="653"/>
      <c r="GWZ2782" s="653"/>
      <c r="GXA2782" s="653"/>
      <c r="GXB2782" s="653"/>
      <c r="GXC2782" s="653"/>
      <c r="GXD2782" s="653"/>
      <c r="GXE2782" s="653"/>
      <c r="GXF2782" s="653"/>
      <c r="GXG2782" s="653"/>
      <c r="GXH2782" s="653"/>
      <c r="GXI2782" s="653"/>
      <c r="GXJ2782" s="653"/>
      <c r="GXK2782" s="653"/>
      <c r="GXL2782" s="653"/>
      <c r="GXM2782" s="653"/>
      <c r="GXN2782" s="653"/>
      <c r="GXO2782" s="653"/>
      <c r="GXP2782" s="653"/>
      <c r="GXQ2782" s="653"/>
      <c r="GXR2782" s="653"/>
      <c r="GXS2782" s="653"/>
      <c r="GXT2782" s="653"/>
      <c r="GXU2782" s="653"/>
      <c r="GXV2782" s="653"/>
      <c r="GXW2782" s="653"/>
      <c r="GXX2782" s="653"/>
      <c r="GXY2782" s="653"/>
      <c r="GXZ2782" s="653"/>
      <c r="GYA2782" s="653"/>
      <c r="GYB2782" s="653"/>
      <c r="GYC2782" s="653"/>
      <c r="GYD2782" s="653"/>
      <c r="GYE2782" s="653"/>
      <c r="GYF2782" s="653"/>
      <c r="GYG2782" s="653"/>
      <c r="GYH2782" s="653"/>
      <c r="GYI2782" s="653"/>
      <c r="GYJ2782" s="653"/>
      <c r="GYK2782" s="653"/>
      <c r="GYL2782" s="653"/>
      <c r="GYM2782" s="653"/>
      <c r="GYN2782" s="653"/>
      <c r="GYO2782" s="653"/>
      <c r="GYP2782" s="653"/>
      <c r="GYQ2782" s="653"/>
      <c r="GYR2782" s="653"/>
      <c r="GYS2782" s="653"/>
      <c r="GYT2782" s="653"/>
      <c r="GYU2782" s="653"/>
      <c r="GYV2782" s="653"/>
      <c r="GYW2782" s="653"/>
      <c r="GYX2782" s="653"/>
      <c r="GYY2782" s="653"/>
      <c r="GYZ2782" s="653"/>
      <c r="GZA2782" s="653"/>
      <c r="GZB2782" s="653"/>
      <c r="GZC2782" s="653"/>
      <c r="GZD2782" s="653"/>
      <c r="GZE2782" s="653"/>
      <c r="GZF2782" s="653"/>
      <c r="GZG2782" s="653"/>
      <c r="GZH2782" s="653"/>
      <c r="GZI2782" s="653"/>
      <c r="GZJ2782" s="653"/>
      <c r="GZK2782" s="653"/>
      <c r="GZL2782" s="653"/>
      <c r="GZM2782" s="653"/>
      <c r="GZN2782" s="653"/>
      <c r="GZO2782" s="653"/>
      <c r="GZP2782" s="653"/>
      <c r="GZQ2782" s="653"/>
      <c r="GZR2782" s="653"/>
      <c r="GZS2782" s="653"/>
      <c r="GZT2782" s="653"/>
      <c r="GZU2782" s="653"/>
      <c r="GZV2782" s="653"/>
      <c r="GZW2782" s="653"/>
      <c r="GZX2782" s="653"/>
      <c r="GZY2782" s="653"/>
      <c r="GZZ2782" s="653"/>
      <c r="HAA2782" s="653"/>
      <c r="HAB2782" s="653"/>
      <c r="HAC2782" s="653"/>
      <c r="HAD2782" s="653"/>
      <c r="HAE2782" s="653"/>
      <c r="HAF2782" s="653"/>
      <c r="HAG2782" s="653"/>
      <c r="HAH2782" s="653"/>
      <c r="HAI2782" s="653"/>
      <c r="HAJ2782" s="653"/>
      <c r="HAK2782" s="653"/>
      <c r="HAL2782" s="653"/>
      <c r="HAM2782" s="653"/>
      <c r="HAN2782" s="653"/>
      <c r="HAO2782" s="653"/>
      <c r="HAP2782" s="653"/>
      <c r="HAQ2782" s="653"/>
      <c r="HAR2782" s="653"/>
      <c r="HAS2782" s="653"/>
      <c r="HAT2782" s="653"/>
      <c r="HAU2782" s="653"/>
      <c r="HAV2782" s="653"/>
      <c r="HAW2782" s="653"/>
      <c r="HAX2782" s="653"/>
      <c r="HAY2782" s="653"/>
      <c r="HAZ2782" s="653"/>
      <c r="HBA2782" s="653"/>
      <c r="HBB2782" s="653"/>
      <c r="HBC2782" s="653"/>
      <c r="HBD2782" s="653"/>
      <c r="HBE2782" s="653"/>
      <c r="HBF2782" s="653"/>
      <c r="HBG2782" s="653"/>
      <c r="HBH2782" s="653"/>
      <c r="HBI2782" s="653"/>
      <c r="HBJ2782" s="653"/>
      <c r="HBK2782" s="653"/>
      <c r="HBL2782" s="653"/>
      <c r="HBM2782" s="653"/>
      <c r="HBN2782" s="653"/>
      <c r="HBO2782" s="653"/>
      <c r="HBP2782" s="653"/>
      <c r="HBQ2782" s="653"/>
      <c r="HBR2782" s="653"/>
      <c r="HBS2782" s="653"/>
      <c r="HBT2782" s="653"/>
      <c r="HBU2782" s="653"/>
      <c r="HBV2782" s="653"/>
      <c r="HBW2782" s="653"/>
      <c r="HBX2782" s="653"/>
      <c r="HBY2782" s="653"/>
      <c r="HBZ2782" s="653"/>
      <c r="HCA2782" s="653"/>
      <c r="HCB2782" s="653"/>
      <c r="HCC2782" s="653"/>
      <c r="HCD2782" s="653"/>
      <c r="HCE2782" s="653"/>
      <c r="HCF2782" s="653"/>
      <c r="HCG2782" s="653"/>
      <c r="HCH2782" s="653"/>
      <c r="HCI2782" s="653"/>
      <c r="HCJ2782" s="653"/>
      <c r="HCK2782" s="653"/>
      <c r="HCL2782" s="653"/>
      <c r="HCM2782" s="653"/>
      <c r="HCN2782" s="653"/>
      <c r="HCO2782" s="653"/>
      <c r="HCP2782" s="653"/>
      <c r="HCQ2782" s="653"/>
      <c r="HCR2782" s="653"/>
      <c r="HCS2782" s="653"/>
      <c r="HCT2782" s="653"/>
      <c r="HCU2782" s="653"/>
      <c r="HCV2782" s="653"/>
      <c r="HCW2782" s="653"/>
      <c r="HCX2782" s="653"/>
      <c r="HCY2782" s="653"/>
      <c r="HCZ2782" s="653"/>
      <c r="HDA2782" s="653"/>
      <c r="HDB2782" s="653"/>
      <c r="HDC2782" s="653"/>
      <c r="HDD2782" s="653"/>
      <c r="HDE2782" s="653"/>
      <c r="HDF2782" s="653"/>
      <c r="HDG2782" s="653"/>
      <c r="HDH2782" s="653"/>
      <c r="HDI2782" s="653"/>
      <c r="HDJ2782" s="653"/>
      <c r="HDK2782" s="653"/>
      <c r="HDL2782" s="653"/>
      <c r="HDM2782" s="653"/>
      <c r="HDN2782" s="653"/>
      <c r="HDO2782" s="653"/>
      <c r="HDP2782" s="653"/>
      <c r="HDQ2782" s="653"/>
      <c r="HDR2782" s="653"/>
      <c r="HDS2782" s="653"/>
      <c r="HDT2782" s="653"/>
      <c r="HDU2782" s="653"/>
      <c r="HDV2782" s="653"/>
      <c r="HDW2782" s="653"/>
      <c r="HDX2782" s="653"/>
      <c r="HDY2782" s="653"/>
      <c r="HDZ2782" s="653"/>
      <c r="HEA2782" s="653"/>
      <c r="HEB2782" s="653"/>
      <c r="HEC2782" s="653"/>
      <c r="HED2782" s="653"/>
      <c r="HEE2782" s="653"/>
      <c r="HEF2782" s="653"/>
      <c r="HEG2782" s="653"/>
      <c r="HEH2782" s="653"/>
      <c r="HEI2782" s="653"/>
      <c r="HEJ2782" s="653"/>
      <c r="HEK2782" s="653"/>
      <c r="HEL2782" s="653"/>
      <c r="HEM2782" s="653"/>
      <c r="HEN2782" s="653"/>
      <c r="HEO2782" s="653"/>
      <c r="HEP2782" s="653"/>
      <c r="HEQ2782" s="653"/>
      <c r="HER2782" s="653"/>
      <c r="HES2782" s="653"/>
      <c r="HET2782" s="653"/>
      <c r="HEU2782" s="653"/>
      <c r="HEV2782" s="653"/>
      <c r="HEW2782" s="653"/>
      <c r="HEX2782" s="653"/>
      <c r="HEY2782" s="653"/>
      <c r="HEZ2782" s="653"/>
      <c r="HFA2782" s="653"/>
      <c r="HFB2782" s="653"/>
      <c r="HFC2782" s="653"/>
      <c r="HFD2782" s="653"/>
      <c r="HFE2782" s="653"/>
      <c r="HFF2782" s="653"/>
      <c r="HFG2782" s="653"/>
      <c r="HFH2782" s="653"/>
      <c r="HFI2782" s="653"/>
      <c r="HFJ2782" s="653"/>
      <c r="HFK2782" s="653"/>
      <c r="HFL2782" s="653"/>
      <c r="HFM2782" s="653"/>
      <c r="HFN2782" s="653"/>
      <c r="HFO2782" s="653"/>
      <c r="HFP2782" s="653"/>
      <c r="HFQ2782" s="653"/>
      <c r="HFR2782" s="653"/>
      <c r="HFS2782" s="653"/>
      <c r="HFT2782" s="653"/>
      <c r="HFU2782" s="653"/>
      <c r="HFV2782" s="653"/>
      <c r="HFW2782" s="653"/>
      <c r="HFX2782" s="653"/>
      <c r="HFY2782" s="653"/>
      <c r="HFZ2782" s="653"/>
      <c r="HGA2782" s="653"/>
      <c r="HGB2782" s="653"/>
      <c r="HGC2782" s="653"/>
      <c r="HGD2782" s="653"/>
      <c r="HGE2782" s="653"/>
      <c r="HGF2782" s="653"/>
      <c r="HGG2782" s="653"/>
      <c r="HGH2782" s="653"/>
      <c r="HGI2782" s="653"/>
      <c r="HGJ2782" s="653"/>
      <c r="HGK2782" s="653"/>
      <c r="HGL2782" s="653"/>
      <c r="HGM2782" s="653"/>
      <c r="HGN2782" s="653"/>
      <c r="HGO2782" s="653"/>
      <c r="HGP2782" s="653"/>
      <c r="HGQ2782" s="653"/>
      <c r="HGR2782" s="653"/>
      <c r="HGS2782" s="653"/>
      <c r="HGT2782" s="653"/>
      <c r="HGU2782" s="653"/>
      <c r="HGV2782" s="653"/>
      <c r="HGW2782" s="653"/>
      <c r="HGX2782" s="653"/>
      <c r="HGY2782" s="653"/>
      <c r="HGZ2782" s="653"/>
      <c r="HHA2782" s="653"/>
      <c r="HHB2782" s="653"/>
      <c r="HHC2782" s="653"/>
      <c r="HHD2782" s="653"/>
      <c r="HHE2782" s="653"/>
      <c r="HHF2782" s="653"/>
      <c r="HHG2782" s="653"/>
      <c r="HHH2782" s="653"/>
      <c r="HHI2782" s="653"/>
      <c r="HHJ2782" s="653"/>
      <c r="HHK2782" s="653"/>
      <c r="HHL2782" s="653"/>
      <c r="HHM2782" s="653"/>
      <c r="HHN2782" s="653"/>
      <c r="HHO2782" s="653"/>
      <c r="HHP2782" s="653"/>
      <c r="HHQ2782" s="653"/>
      <c r="HHR2782" s="653"/>
      <c r="HHS2782" s="653"/>
      <c r="HHT2782" s="653"/>
      <c r="HHU2782" s="653"/>
      <c r="HHV2782" s="653"/>
      <c r="HHW2782" s="653"/>
      <c r="HHX2782" s="653"/>
      <c r="HHY2782" s="653"/>
      <c r="HHZ2782" s="653"/>
      <c r="HIA2782" s="653"/>
      <c r="HIB2782" s="653"/>
      <c r="HIC2782" s="653"/>
      <c r="HID2782" s="653"/>
      <c r="HIE2782" s="653"/>
      <c r="HIF2782" s="653"/>
      <c r="HIG2782" s="653"/>
      <c r="HIH2782" s="653"/>
      <c r="HII2782" s="653"/>
      <c r="HIJ2782" s="653"/>
      <c r="HIK2782" s="653"/>
      <c r="HIL2782" s="653"/>
      <c r="HIM2782" s="653"/>
      <c r="HIN2782" s="653"/>
      <c r="HIO2782" s="653"/>
      <c r="HIP2782" s="653"/>
      <c r="HIQ2782" s="653"/>
      <c r="HIR2782" s="653"/>
      <c r="HIS2782" s="653"/>
      <c r="HIT2782" s="653"/>
      <c r="HIU2782" s="653"/>
      <c r="HIV2782" s="653"/>
      <c r="HIW2782" s="653"/>
      <c r="HIX2782" s="653"/>
      <c r="HIY2782" s="653"/>
      <c r="HIZ2782" s="653"/>
      <c r="HJA2782" s="653"/>
      <c r="HJB2782" s="653"/>
      <c r="HJC2782" s="653"/>
      <c r="HJD2782" s="653"/>
      <c r="HJE2782" s="653"/>
      <c r="HJF2782" s="653"/>
      <c r="HJG2782" s="653"/>
      <c r="HJH2782" s="653"/>
      <c r="HJI2782" s="653"/>
      <c r="HJJ2782" s="653"/>
      <c r="HJK2782" s="653"/>
      <c r="HJL2782" s="653"/>
      <c r="HJM2782" s="653"/>
      <c r="HJN2782" s="653"/>
      <c r="HJO2782" s="653"/>
      <c r="HJP2782" s="653"/>
      <c r="HJQ2782" s="653"/>
      <c r="HJR2782" s="653"/>
      <c r="HJS2782" s="653"/>
      <c r="HJT2782" s="653"/>
      <c r="HJU2782" s="653"/>
      <c r="HJV2782" s="653"/>
      <c r="HJW2782" s="653"/>
      <c r="HJX2782" s="653"/>
      <c r="HJY2782" s="653"/>
      <c r="HJZ2782" s="653"/>
      <c r="HKA2782" s="653"/>
      <c r="HKB2782" s="653"/>
      <c r="HKC2782" s="653"/>
      <c r="HKD2782" s="653"/>
      <c r="HKE2782" s="653"/>
      <c r="HKF2782" s="653"/>
      <c r="HKG2782" s="653"/>
      <c r="HKH2782" s="653"/>
      <c r="HKI2782" s="653"/>
      <c r="HKJ2782" s="653"/>
      <c r="HKK2782" s="653"/>
      <c r="HKL2782" s="653"/>
      <c r="HKM2782" s="653"/>
      <c r="HKN2782" s="653"/>
      <c r="HKO2782" s="653"/>
      <c r="HKP2782" s="653"/>
      <c r="HKQ2782" s="653"/>
      <c r="HKR2782" s="653"/>
      <c r="HKS2782" s="653"/>
      <c r="HKT2782" s="653"/>
      <c r="HKU2782" s="653"/>
      <c r="HKV2782" s="653"/>
      <c r="HKW2782" s="653"/>
      <c r="HKX2782" s="653"/>
      <c r="HKY2782" s="653"/>
      <c r="HKZ2782" s="653"/>
      <c r="HLA2782" s="653"/>
      <c r="HLB2782" s="653"/>
      <c r="HLC2782" s="653"/>
      <c r="HLD2782" s="653"/>
      <c r="HLE2782" s="653"/>
      <c r="HLF2782" s="653"/>
      <c r="HLG2782" s="653"/>
      <c r="HLH2782" s="653"/>
      <c r="HLI2782" s="653"/>
      <c r="HLJ2782" s="653"/>
      <c r="HLK2782" s="653"/>
      <c r="HLL2782" s="653"/>
      <c r="HLM2782" s="653"/>
      <c r="HLN2782" s="653"/>
      <c r="HLO2782" s="653"/>
      <c r="HLP2782" s="653"/>
      <c r="HLQ2782" s="653"/>
      <c r="HLR2782" s="653"/>
      <c r="HLS2782" s="653"/>
      <c r="HLT2782" s="653"/>
      <c r="HLU2782" s="653"/>
      <c r="HLV2782" s="653"/>
      <c r="HLW2782" s="653"/>
      <c r="HLX2782" s="653"/>
      <c r="HLY2782" s="653"/>
      <c r="HLZ2782" s="653"/>
      <c r="HMA2782" s="653"/>
      <c r="HMB2782" s="653"/>
      <c r="HMC2782" s="653"/>
      <c r="HMD2782" s="653"/>
      <c r="HME2782" s="653"/>
      <c r="HMF2782" s="653"/>
      <c r="HMG2782" s="653"/>
      <c r="HMH2782" s="653"/>
      <c r="HMI2782" s="653"/>
      <c r="HMJ2782" s="653"/>
      <c r="HMK2782" s="653"/>
      <c r="HML2782" s="653"/>
      <c r="HMM2782" s="653"/>
      <c r="HMN2782" s="653"/>
      <c r="HMO2782" s="653"/>
      <c r="HMP2782" s="653"/>
      <c r="HMQ2782" s="653"/>
      <c r="HMR2782" s="653"/>
      <c r="HMS2782" s="653"/>
      <c r="HMT2782" s="653"/>
      <c r="HMU2782" s="653"/>
      <c r="HMV2782" s="653"/>
      <c r="HMW2782" s="653"/>
      <c r="HMX2782" s="653"/>
      <c r="HMY2782" s="653"/>
      <c r="HMZ2782" s="653"/>
      <c r="HNA2782" s="653"/>
      <c r="HNB2782" s="653"/>
      <c r="HNC2782" s="653"/>
      <c r="HND2782" s="653"/>
      <c r="HNE2782" s="653"/>
      <c r="HNF2782" s="653"/>
      <c r="HNG2782" s="653"/>
      <c r="HNH2782" s="653"/>
      <c r="HNI2782" s="653"/>
      <c r="HNJ2782" s="653"/>
      <c r="HNK2782" s="653"/>
      <c r="HNL2782" s="653"/>
      <c r="HNM2782" s="653"/>
      <c r="HNN2782" s="653"/>
      <c r="HNO2782" s="653"/>
      <c r="HNP2782" s="653"/>
      <c r="HNQ2782" s="653"/>
      <c r="HNR2782" s="653"/>
      <c r="HNS2782" s="653"/>
      <c r="HNT2782" s="653"/>
      <c r="HNU2782" s="653"/>
      <c r="HNV2782" s="653"/>
      <c r="HNW2782" s="653"/>
      <c r="HNX2782" s="653"/>
      <c r="HNY2782" s="653"/>
      <c r="HNZ2782" s="653"/>
      <c r="HOA2782" s="653"/>
      <c r="HOB2782" s="653"/>
      <c r="HOC2782" s="653"/>
      <c r="HOD2782" s="653"/>
      <c r="HOE2782" s="653"/>
      <c r="HOF2782" s="653"/>
      <c r="HOG2782" s="653"/>
      <c r="HOH2782" s="653"/>
      <c r="HOI2782" s="653"/>
      <c r="HOJ2782" s="653"/>
      <c r="HOK2782" s="653"/>
      <c r="HOL2782" s="653"/>
      <c r="HOM2782" s="653"/>
      <c r="HON2782" s="653"/>
      <c r="HOO2782" s="653"/>
      <c r="HOP2782" s="653"/>
      <c r="HOQ2782" s="653"/>
      <c r="HOR2782" s="653"/>
      <c r="HOS2782" s="653"/>
      <c r="HOT2782" s="653"/>
      <c r="HOU2782" s="653"/>
      <c r="HOV2782" s="653"/>
      <c r="HOW2782" s="653"/>
      <c r="HOX2782" s="653"/>
      <c r="HOY2782" s="653"/>
      <c r="HOZ2782" s="653"/>
      <c r="HPA2782" s="653"/>
      <c r="HPB2782" s="653"/>
      <c r="HPC2782" s="653"/>
      <c r="HPD2782" s="653"/>
      <c r="HPE2782" s="653"/>
      <c r="HPF2782" s="653"/>
      <c r="HPG2782" s="653"/>
      <c r="HPH2782" s="653"/>
      <c r="HPI2782" s="653"/>
      <c r="HPJ2782" s="653"/>
      <c r="HPK2782" s="653"/>
      <c r="HPL2782" s="653"/>
      <c r="HPM2782" s="653"/>
      <c r="HPN2782" s="653"/>
      <c r="HPO2782" s="653"/>
      <c r="HPP2782" s="653"/>
      <c r="HPQ2782" s="653"/>
      <c r="HPR2782" s="653"/>
      <c r="HPS2782" s="653"/>
      <c r="HPT2782" s="653"/>
      <c r="HPU2782" s="653"/>
      <c r="HPV2782" s="653"/>
      <c r="HPW2782" s="653"/>
      <c r="HPX2782" s="653"/>
      <c r="HPY2782" s="653"/>
      <c r="HPZ2782" s="653"/>
      <c r="HQA2782" s="653"/>
      <c r="HQB2782" s="653"/>
      <c r="HQC2782" s="653"/>
      <c r="HQD2782" s="653"/>
      <c r="HQE2782" s="653"/>
      <c r="HQF2782" s="653"/>
      <c r="HQG2782" s="653"/>
      <c r="HQH2782" s="653"/>
      <c r="HQI2782" s="653"/>
      <c r="HQJ2782" s="653"/>
      <c r="HQK2782" s="653"/>
      <c r="HQL2782" s="653"/>
      <c r="HQM2782" s="653"/>
      <c r="HQN2782" s="653"/>
      <c r="HQO2782" s="653"/>
      <c r="HQP2782" s="653"/>
      <c r="HQQ2782" s="653"/>
      <c r="HQR2782" s="653"/>
      <c r="HQS2782" s="653"/>
      <c r="HQT2782" s="653"/>
      <c r="HQU2782" s="653"/>
      <c r="HQV2782" s="653"/>
      <c r="HQW2782" s="653"/>
      <c r="HQX2782" s="653"/>
      <c r="HQY2782" s="653"/>
      <c r="HQZ2782" s="653"/>
      <c r="HRA2782" s="653"/>
      <c r="HRB2782" s="653"/>
      <c r="HRC2782" s="653"/>
      <c r="HRD2782" s="653"/>
      <c r="HRE2782" s="653"/>
      <c r="HRF2782" s="653"/>
      <c r="HRG2782" s="653"/>
      <c r="HRH2782" s="653"/>
      <c r="HRI2782" s="653"/>
      <c r="HRJ2782" s="653"/>
      <c r="HRK2782" s="653"/>
      <c r="HRL2782" s="653"/>
      <c r="HRM2782" s="653"/>
      <c r="HRN2782" s="653"/>
      <c r="HRO2782" s="653"/>
      <c r="HRP2782" s="653"/>
      <c r="HRQ2782" s="653"/>
      <c r="HRR2782" s="653"/>
      <c r="HRS2782" s="653"/>
      <c r="HRT2782" s="653"/>
      <c r="HRU2782" s="653"/>
      <c r="HRV2782" s="653"/>
      <c r="HRW2782" s="653"/>
      <c r="HRX2782" s="653"/>
      <c r="HRY2782" s="653"/>
      <c r="HRZ2782" s="653"/>
      <c r="HSA2782" s="653"/>
      <c r="HSB2782" s="653"/>
      <c r="HSC2782" s="653"/>
      <c r="HSD2782" s="653"/>
      <c r="HSE2782" s="653"/>
      <c r="HSF2782" s="653"/>
      <c r="HSG2782" s="653"/>
      <c r="HSH2782" s="653"/>
      <c r="HSI2782" s="653"/>
      <c r="HSJ2782" s="653"/>
      <c r="HSK2782" s="653"/>
      <c r="HSL2782" s="653"/>
      <c r="HSM2782" s="653"/>
      <c r="HSN2782" s="653"/>
      <c r="HSO2782" s="653"/>
      <c r="HSP2782" s="653"/>
      <c r="HSQ2782" s="653"/>
      <c r="HSR2782" s="653"/>
      <c r="HSS2782" s="653"/>
      <c r="HST2782" s="653"/>
      <c r="HSU2782" s="653"/>
      <c r="HSV2782" s="653"/>
      <c r="HSW2782" s="653"/>
      <c r="HSX2782" s="653"/>
      <c r="HSY2782" s="653"/>
      <c r="HSZ2782" s="653"/>
      <c r="HTA2782" s="653"/>
      <c r="HTB2782" s="653"/>
      <c r="HTC2782" s="653"/>
      <c r="HTD2782" s="653"/>
      <c r="HTE2782" s="653"/>
      <c r="HTF2782" s="653"/>
      <c r="HTG2782" s="653"/>
      <c r="HTH2782" s="653"/>
      <c r="HTI2782" s="653"/>
      <c r="HTJ2782" s="653"/>
      <c r="HTK2782" s="653"/>
      <c r="HTL2782" s="653"/>
      <c r="HTM2782" s="653"/>
      <c r="HTN2782" s="653"/>
      <c r="HTO2782" s="653"/>
      <c r="HTP2782" s="653"/>
      <c r="HTQ2782" s="653"/>
      <c r="HTR2782" s="653"/>
      <c r="HTS2782" s="653"/>
      <c r="HTT2782" s="653"/>
      <c r="HTU2782" s="653"/>
      <c r="HTV2782" s="653"/>
      <c r="HTW2782" s="653"/>
      <c r="HTX2782" s="653"/>
      <c r="HTY2782" s="653"/>
      <c r="HTZ2782" s="653"/>
      <c r="HUA2782" s="653"/>
      <c r="HUB2782" s="653"/>
      <c r="HUC2782" s="653"/>
      <c r="HUD2782" s="653"/>
      <c r="HUE2782" s="653"/>
      <c r="HUF2782" s="653"/>
      <c r="HUG2782" s="653"/>
      <c r="HUH2782" s="653"/>
      <c r="HUI2782" s="653"/>
      <c r="HUJ2782" s="653"/>
      <c r="HUK2782" s="653"/>
      <c r="HUL2782" s="653"/>
      <c r="HUM2782" s="653"/>
      <c r="HUN2782" s="653"/>
      <c r="HUO2782" s="653"/>
      <c r="HUP2782" s="653"/>
      <c r="HUQ2782" s="653"/>
      <c r="HUR2782" s="653"/>
      <c r="HUS2782" s="653"/>
      <c r="HUT2782" s="653"/>
      <c r="HUU2782" s="653"/>
      <c r="HUV2782" s="653"/>
      <c r="HUW2782" s="653"/>
      <c r="HUX2782" s="653"/>
      <c r="HUY2782" s="653"/>
      <c r="HUZ2782" s="653"/>
      <c r="HVA2782" s="653"/>
      <c r="HVB2782" s="653"/>
      <c r="HVC2782" s="653"/>
      <c r="HVD2782" s="653"/>
      <c r="HVE2782" s="653"/>
      <c r="HVF2782" s="653"/>
      <c r="HVG2782" s="653"/>
      <c r="HVH2782" s="653"/>
      <c r="HVI2782" s="653"/>
      <c r="HVJ2782" s="653"/>
      <c r="HVK2782" s="653"/>
      <c r="HVL2782" s="653"/>
      <c r="HVM2782" s="653"/>
      <c r="HVN2782" s="653"/>
      <c r="HVO2782" s="653"/>
      <c r="HVP2782" s="653"/>
      <c r="HVQ2782" s="653"/>
      <c r="HVR2782" s="653"/>
      <c r="HVS2782" s="653"/>
      <c r="HVT2782" s="653"/>
      <c r="HVU2782" s="653"/>
      <c r="HVV2782" s="653"/>
      <c r="HVW2782" s="653"/>
      <c r="HVX2782" s="653"/>
      <c r="HVY2782" s="653"/>
      <c r="HVZ2782" s="653"/>
      <c r="HWA2782" s="653"/>
      <c r="HWB2782" s="653"/>
      <c r="HWC2782" s="653"/>
      <c r="HWD2782" s="653"/>
      <c r="HWE2782" s="653"/>
      <c r="HWF2782" s="653"/>
      <c r="HWG2782" s="653"/>
      <c r="HWH2782" s="653"/>
      <c r="HWI2782" s="653"/>
      <c r="HWJ2782" s="653"/>
      <c r="HWK2782" s="653"/>
      <c r="HWL2782" s="653"/>
      <c r="HWM2782" s="653"/>
      <c r="HWN2782" s="653"/>
      <c r="HWO2782" s="653"/>
      <c r="HWP2782" s="653"/>
      <c r="HWQ2782" s="653"/>
      <c r="HWR2782" s="653"/>
      <c r="HWS2782" s="653"/>
      <c r="HWT2782" s="653"/>
      <c r="HWU2782" s="653"/>
      <c r="HWV2782" s="653"/>
      <c r="HWW2782" s="653"/>
      <c r="HWX2782" s="653"/>
      <c r="HWY2782" s="653"/>
      <c r="HWZ2782" s="653"/>
      <c r="HXA2782" s="653"/>
      <c r="HXB2782" s="653"/>
      <c r="HXC2782" s="653"/>
      <c r="HXD2782" s="653"/>
      <c r="HXE2782" s="653"/>
      <c r="HXF2782" s="653"/>
      <c r="HXG2782" s="653"/>
      <c r="HXH2782" s="653"/>
      <c r="HXI2782" s="653"/>
      <c r="HXJ2782" s="653"/>
      <c r="HXK2782" s="653"/>
      <c r="HXL2782" s="653"/>
      <c r="HXM2782" s="653"/>
      <c r="HXN2782" s="653"/>
      <c r="HXO2782" s="653"/>
      <c r="HXP2782" s="653"/>
      <c r="HXQ2782" s="653"/>
      <c r="HXR2782" s="653"/>
      <c r="HXS2782" s="653"/>
      <c r="HXT2782" s="653"/>
      <c r="HXU2782" s="653"/>
      <c r="HXV2782" s="653"/>
      <c r="HXW2782" s="653"/>
      <c r="HXX2782" s="653"/>
      <c r="HXY2782" s="653"/>
      <c r="HXZ2782" s="653"/>
      <c r="HYA2782" s="653"/>
      <c r="HYB2782" s="653"/>
      <c r="HYC2782" s="653"/>
      <c r="HYD2782" s="653"/>
      <c r="HYE2782" s="653"/>
      <c r="HYF2782" s="653"/>
      <c r="HYG2782" s="653"/>
      <c r="HYH2782" s="653"/>
      <c r="HYI2782" s="653"/>
      <c r="HYJ2782" s="653"/>
      <c r="HYK2782" s="653"/>
      <c r="HYL2782" s="653"/>
      <c r="HYM2782" s="653"/>
      <c r="HYN2782" s="653"/>
      <c r="HYO2782" s="653"/>
      <c r="HYP2782" s="653"/>
      <c r="HYQ2782" s="653"/>
      <c r="HYR2782" s="653"/>
      <c r="HYS2782" s="653"/>
      <c r="HYT2782" s="653"/>
      <c r="HYU2782" s="653"/>
      <c r="HYV2782" s="653"/>
      <c r="HYW2782" s="653"/>
      <c r="HYX2782" s="653"/>
      <c r="HYY2782" s="653"/>
      <c r="HYZ2782" s="653"/>
      <c r="HZA2782" s="653"/>
      <c r="HZB2782" s="653"/>
      <c r="HZC2782" s="653"/>
      <c r="HZD2782" s="653"/>
      <c r="HZE2782" s="653"/>
      <c r="HZF2782" s="653"/>
      <c r="HZG2782" s="653"/>
      <c r="HZH2782" s="653"/>
      <c r="HZI2782" s="653"/>
      <c r="HZJ2782" s="653"/>
      <c r="HZK2782" s="653"/>
      <c r="HZL2782" s="653"/>
      <c r="HZM2782" s="653"/>
      <c r="HZN2782" s="653"/>
      <c r="HZO2782" s="653"/>
      <c r="HZP2782" s="653"/>
      <c r="HZQ2782" s="653"/>
      <c r="HZR2782" s="653"/>
      <c r="HZS2782" s="653"/>
      <c r="HZT2782" s="653"/>
      <c r="HZU2782" s="653"/>
      <c r="HZV2782" s="653"/>
      <c r="HZW2782" s="653"/>
      <c r="HZX2782" s="653"/>
      <c r="HZY2782" s="653"/>
      <c r="HZZ2782" s="653"/>
      <c r="IAA2782" s="653"/>
      <c r="IAB2782" s="653"/>
      <c r="IAC2782" s="653"/>
      <c r="IAD2782" s="653"/>
      <c r="IAE2782" s="653"/>
      <c r="IAF2782" s="653"/>
      <c r="IAG2782" s="653"/>
      <c r="IAH2782" s="653"/>
      <c r="IAI2782" s="653"/>
      <c r="IAJ2782" s="653"/>
      <c r="IAK2782" s="653"/>
      <c r="IAL2782" s="653"/>
      <c r="IAM2782" s="653"/>
      <c r="IAN2782" s="653"/>
      <c r="IAO2782" s="653"/>
      <c r="IAP2782" s="653"/>
      <c r="IAQ2782" s="653"/>
      <c r="IAR2782" s="653"/>
      <c r="IAS2782" s="653"/>
      <c r="IAT2782" s="653"/>
      <c r="IAU2782" s="653"/>
      <c r="IAV2782" s="653"/>
      <c r="IAW2782" s="653"/>
      <c r="IAX2782" s="653"/>
      <c r="IAY2782" s="653"/>
      <c r="IAZ2782" s="653"/>
      <c r="IBA2782" s="653"/>
      <c r="IBB2782" s="653"/>
      <c r="IBC2782" s="653"/>
      <c r="IBD2782" s="653"/>
      <c r="IBE2782" s="653"/>
      <c r="IBF2782" s="653"/>
      <c r="IBG2782" s="653"/>
      <c r="IBH2782" s="653"/>
      <c r="IBI2782" s="653"/>
      <c r="IBJ2782" s="653"/>
      <c r="IBK2782" s="653"/>
      <c r="IBL2782" s="653"/>
      <c r="IBM2782" s="653"/>
      <c r="IBN2782" s="653"/>
      <c r="IBO2782" s="653"/>
      <c r="IBP2782" s="653"/>
      <c r="IBQ2782" s="653"/>
      <c r="IBR2782" s="653"/>
      <c r="IBS2782" s="653"/>
      <c r="IBT2782" s="653"/>
      <c r="IBU2782" s="653"/>
      <c r="IBV2782" s="653"/>
      <c r="IBW2782" s="653"/>
      <c r="IBX2782" s="653"/>
      <c r="IBY2782" s="653"/>
      <c r="IBZ2782" s="653"/>
      <c r="ICA2782" s="653"/>
      <c r="ICB2782" s="653"/>
      <c r="ICC2782" s="653"/>
      <c r="ICD2782" s="653"/>
      <c r="ICE2782" s="653"/>
      <c r="ICF2782" s="653"/>
      <c r="ICG2782" s="653"/>
      <c r="ICH2782" s="653"/>
      <c r="ICI2782" s="653"/>
      <c r="ICJ2782" s="653"/>
      <c r="ICK2782" s="653"/>
      <c r="ICL2782" s="653"/>
      <c r="ICM2782" s="653"/>
      <c r="ICN2782" s="653"/>
      <c r="ICO2782" s="653"/>
      <c r="ICP2782" s="653"/>
      <c r="ICQ2782" s="653"/>
      <c r="ICR2782" s="653"/>
      <c r="ICS2782" s="653"/>
      <c r="ICT2782" s="653"/>
      <c r="ICU2782" s="653"/>
      <c r="ICV2782" s="653"/>
      <c r="ICW2782" s="653"/>
      <c r="ICX2782" s="653"/>
      <c r="ICY2782" s="653"/>
      <c r="ICZ2782" s="653"/>
      <c r="IDA2782" s="653"/>
      <c r="IDB2782" s="653"/>
      <c r="IDC2782" s="653"/>
      <c r="IDD2782" s="653"/>
      <c r="IDE2782" s="653"/>
      <c r="IDF2782" s="653"/>
      <c r="IDG2782" s="653"/>
      <c r="IDH2782" s="653"/>
      <c r="IDI2782" s="653"/>
      <c r="IDJ2782" s="653"/>
      <c r="IDK2782" s="653"/>
      <c r="IDL2782" s="653"/>
      <c r="IDM2782" s="653"/>
      <c r="IDN2782" s="653"/>
      <c r="IDO2782" s="653"/>
      <c r="IDP2782" s="653"/>
      <c r="IDQ2782" s="653"/>
      <c r="IDR2782" s="653"/>
      <c r="IDS2782" s="653"/>
      <c r="IDT2782" s="653"/>
      <c r="IDU2782" s="653"/>
      <c r="IDV2782" s="653"/>
      <c r="IDW2782" s="653"/>
      <c r="IDX2782" s="653"/>
      <c r="IDY2782" s="653"/>
      <c r="IDZ2782" s="653"/>
      <c r="IEA2782" s="653"/>
      <c r="IEB2782" s="653"/>
      <c r="IEC2782" s="653"/>
      <c r="IED2782" s="653"/>
      <c r="IEE2782" s="653"/>
      <c r="IEF2782" s="653"/>
      <c r="IEG2782" s="653"/>
      <c r="IEH2782" s="653"/>
      <c r="IEI2782" s="653"/>
      <c r="IEJ2782" s="653"/>
      <c r="IEK2782" s="653"/>
      <c r="IEL2782" s="653"/>
      <c r="IEM2782" s="653"/>
      <c r="IEN2782" s="653"/>
      <c r="IEO2782" s="653"/>
      <c r="IEP2782" s="653"/>
      <c r="IEQ2782" s="653"/>
      <c r="IER2782" s="653"/>
      <c r="IES2782" s="653"/>
      <c r="IET2782" s="653"/>
      <c r="IEU2782" s="653"/>
      <c r="IEV2782" s="653"/>
      <c r="IEW2782" s="653"/>
      <c r="IEX2782" s="653"/>
      <c r="IEY2782" s="653"/>
      <c r="IEZ2782" s="653"/>
      <c r="IFA2782" s="653"/>
      <c r="IFB2782" s="653"/>
      <c r="IFC2782" s="653"/>
      <c r="IFD2782" s="653"/>
      <c r="IFE2782" s="653"/>
      <c r="IFF2782" s="653"/>
      <c r="IFG2782" s="653"/>
      <c r="IFH2782" s="653"/>
      <c r="IFI2782" s="653"/>
      <c r="IFJ2782" s="653"/>
      <c r="IFK2782" s="653"/>
      <c r="IFL2782" s="653"/>
      <c r="IFM2782" s="653"/>
      <c r="IFN2782" s="653"/>
      <c r="IFO2782" s="653"/>
      <c r="IFP2782" s="653"/>
      <c r="IFQ2782" s="653"/>
      <c r="IFR2782" s="653"/>
      <c r="IFS2782" s="653"/>
      <c r="IFT2782" s="653"/>
      <c r="IFU2782" s="653"/>
      <c r="IFV2782" s="653"/>
      <c r="IFW2782" s="653"/>
      <c r="IFX2782" s="653"/>
      <c r="IFY2782" s="653"/>
      <c r="IFZ2782" s="653"/>
      <c r="IGA2782" s="653"/>
      <c r="IGB2782" s="653"/>
      <c r="IGC2782" s="653"/>
      <c r="IGD2782" s="653"/>
      <c r="IGE2782" s="653"/>
      <c r="IGF2782" s="653"/>
      <c r="IGG2782" s="653"/>
      <c r="IGH2782" s="653"/>
      <c r="IGI2782" s="653"/>
      <c r="IGJ2782" s="653"/>
      <c r="IGK2782" s="653"/>
      <c r="IGL2782" s="653"/>
      <c r="IGM2782" s="653"/>
      <c r="IGN2782" s="653"/>
      <c r="IGO2782" s="653"/>
      <c r="IGP2782" s="653"/>
      <c r="IGQ2782" s="653"/>
      <c r="IGR2782" s="653"/>
      <c r="IGS2782" s="653"/>
      <c r="IGT2782" s="653"/>
      <c r="IGU2782" s="653"/>
      <c r="IGV2782" s="653"/>
      <c r="IGW2782" s="653"/>
      <c r="IGX2782" s="653"/>
      <c r="IGY2782" s="653"/>
      <c r="IGZ2782" s="653"/>
      <c r="IHA2782" s="653"/>
      <c r="IHB2782" s="653"/>
      <c r="IHC2782" s="653"/>
      <c r="IHD2782" s="653"/>
      <c r="IHE2782" s="653"/>
      <c r="IHF2782" s="653"/>
      <c r="IHG2782" s="653"/>
      <c r="IHH2782" s="653"/>
      <c r="IHI2782" s="653"/>
      <c r="IHJ2782" s="653"/>
      <c r="IHK2782" s="653"/>
      <c r="IHL2782" s="653"/>
      <c r="IHM2782" s="653"/>
      <c r="IHN2782" s="653"/>
      <c r="IHO2782" s="653"/>
      <c r="IHP2782" s="653"/>
      <c r="IHQ2782" s="653"/>
      <c r="IHR2782" s="653"/>
      <c r="IHS2782" s="653"/>
      <c r="IHT2782" s="653"/>
      <c r="IHU2782" s="653"/>
      <c r="IHV2782" s="653"/>
      <c r="IHW2782" s="653"/>
      <c r="IHX2782" s="653"/>
      <c r="IHY2782" s="653"/>
      <c r="IHZ2782" s="653"/>
      <c r="IIA2782" s="653"/>
      <c r="IIB2782" s="653"/>
      <c r="IIC2782" s="653"/>
      <c r="IID2782" s="653"/>
      <c r="IIE2782" s="653"/>
      <c r="IIF2782" s="653"/>
      <c r="IIG2782" s="653"/>
      <c r="IIH2782" s="653"/>
      <c r="III2782" s="653"/>
      <c r="IIJ2782" s="653"/>
      <c r="IIK2782" s="653"/>
      <c r="IIL2782" s="653"/>
      <c r="IIM2782" s="653"/>
      <c r="IIN2782" s="653"/>
      <c r="IIO2782" s="653"/>
      <c r="IIP2782" s="653"/>
      <c r="IIQ2782" s="653"/>
      <c r="IIR2782" s="653"/>
      <c r="IIS2782" s="653"/>
      <c r="IIT2782" s="653"/>
      <c r="IIU2782" s="653"/>
      <c r="IIV2782" s="653"/>
      <c r="IIW2782" s="653"/>
      <c r="IIX2782" s="653"/>
      <c r="IIY2782" s="653"/>
      <c r="IIZ2782" s="653"/>
      <c r="IJA2782" s="653"/>
      <c r="IJB2782" s="653"/>
      <c r="IJC2782" s="653"/>
      <c r="IJD2782" s="653"/>
      <c r="IJE2782" s="653"/>
      <c r="IJF2782" s="653"/>
      <c r="IJG2782" s="653"/>
      <c r="IJH2782" s="653"/>
      <c r="IJI2782" s="653"/>
      <c r="IJJ2782" s="653"/>
      <c r="IJK2782" s="653"/>
      <c r="IJL2782" s="653"/>
      <c r="IJM2782" s="653"/>
      <c r="IJN2782" s="653"/>
      <c r="IJO2782" s="653"/>
      <c r="IJP2782" s="653"/>
      <c r="IJQ2782" s="653"/>
      <c r="IJR2782" s="653"/>
      <c r="IJS2782" s="653"/>
      <c r="IJT2782" s="653"/>
      <c r="IJU2782" s="653"/>
      <c r="IJV2782" s="653"/>
      <c r="IJW2782" s="653"/>
      <c r="IJX2782" s="653"/>
      <c r="IJY2782" s="653"/>
      <c r="IJZ2782" s="653"/>
      <c r="IKA2782" s="653"/>
      <c r="IKB2782" s="653"/>
      <c r="IKC2782" s="653"/>
      <c r="IKD2782" s="653"/>
      <c r="IKE2782" s="653"/>
      <c r="IKF2782" s="653"/>
      <c r="IKG2782" s="653"/>
      <c r="IKH2782" s="653"/>
      <c r="IKI2782" s="653"/>
      <c r="IKJ2782" s="653"/>
      <c r="IKK2782" s="653"/>
      <c r="IKL2782" s="653"/>
      <c r="IKM2782" s="653"/>
      <c r="IKN2782" s="653"/>
      <c r="IKO2782" s="653"/>
      <c r="IKP2782" s="653"/>
      <c r="IKQ2782" s="653"/>
      <c r="IKR2782" s="653"/>
      <c r="IKS2782" s="653"/>
      <c r="IKT2782" s="653"/>
      <c r="IKU2782" s="653"/>
      <c r="IKV2782" s="653"/>
      <c r="IKW2782" s="653"/>
      <c r="IKX2782" s="653"/>
      <c r="IKY2782" s="653"/>
      <c r="IKZ2782" s="653"/>
      <c r="ILA2782" s="653"/>
      <c r="ILB2782" s="653"/>
      <c r="ILC2782" s="653"/>
      <c r="ILD2782" s="653"/>
      <c r="ILE2782" s="653"/>
      <c r="ILF2782" s="653"/>
      <c r="ILG2782" s="653"/>
      <c r="ILH2782" s="653"/>
      <c r="ILI2782" s="653"/>
      <c r="ILJ2782" s="653"/>
      <c r="ILK2782" s="653"/>
      <c r="ILL2782" s="653"/>
      <c r="ILM2782" s="653"/>
      <c r="ILN2782" s="653"/>
      <c r="ILO2782" s="653"/>
      <c r="ILP2782" s="653"/>
      <c r="ILQ2782" s="653"/>
      <c r="ILR2782" s="653"/>
      <c r="ILS2782" s="653"/>
      <c r="ILT2782" s="653"/>
      <c r="ILU2782" s="653"/>
      <c r="ILV2782" s="653"/>
      <c r="ILW2782" s="653"/>
      <c r="ILX2782" s="653"/>
      <c r="ILY2782" s="653"/>
      <c r="ILZ2782" s="653"/>
      <c r="IMA2782" s="653"/>
      <c r="IMB2782" s="653"/>
      <c r="IMC2782" s="653"/>
      <c r="IMD2782" s="653"/>
      <c r="IME2782" s="653"/>
      <c r="IMF2782" s="653"/>
      <c r="IMG2782" s="653"/>
      <c r="IMH2782" s="653"/>
      <c r="IMI2782" s="653"/>
      <c r="IMJ2782" s="653"/>
      <c r="IMK2782" s="653"/>
      <c r="IML2782" s="653"/>
      <c r="IMM2782" s="653"/>
      <c r="IMN2782" s="653"/>
      <c r="IMO2782" s="653"/>
      <c r="IMP2782" s="653"/>
      <c r="IMQ2782" s="653"/>
      <c r="IMR2782" s="653"/>
      <c r="IMS2782" s="653"/>
      <c r="IMT2782" s="653"/>
      <c r="IMU2782" s="653"/>
      <c r="IMV2782" s="653"/>
      <c r="IMW2782" s="653"/>
      <c r="IMX2782" s="653"/>
      <c r="IMY2782" s="653"/>
      <c r="IMZ2782" s="653"/>
      <c r="INA2782" s="653"/>
      <c r="INB2782" s="653"/>
      <c r="INC2782" s="653"/>
      <c r="IND2782" s="653"/>
      <c r="INE2782" s="653"/>
      <c r="INF2782" s="653"/>
      <c r="ING2782" s="653"/>
      <c r="INH2782" s="653"/>
      <c r="INI2782" s="653"/>
      <c r="INJ2782" s="653"/>
      <c r="INK2782" s="653"/>
      <c r="INL2782" s="653"/>
      <c r="INM2782" s="653"/>
      <c r="INN2782" s="653"/>
      <c r="INO2782" s="653"/>
      <c r="INP2782" s="653"/>
      <c r="INQ2782" s="653"/>
      <c r="INR2782" s="653"/>
      <c r="INS2782" s="653"/>
      <c r="INT2782" s="653"/>
      <c r="INU2782" s="653"/>
      <c r="INV2782" s="653"/>
      <c r="INW2782" s="653"/>
      <c r="INX2782" s="653"/>
      <c r="INY2782" s="653"/>
      <c r="INZ2782" s="653"/>
      <c r="IOA2782" s="653"/>
      <c r="IOB2782" s="653"/>
      <c r="IOC2782" s="653"/>
      <c r="IOD2782" s="653"/>
      <c r="IOE2782" s="653"/>
      <c r="IOF2782" s="653"/>
      <c r="IOG2782" s="653"/>
      <c r="IOH2782" s="653"/>
      <c r="IOI2782" s="653"/>
      <c r="IOJ2782" s="653"/>
      <c r="IOK2782" s="653"/>
      <c r="IOL2782" s="653"/>
      <c r="IOM2782" s="653"/>
      <c r="ION2782" s="653"/>
      <c r="IOO2782" s="653"/>
      <c r="IOP2782" s="653"/>
      <c r="IOQ2782" s="653"/>
      <c r="IOR2782" s="653"/>
      <c r="IOS2782" s="653"/>
      <c r="IOT2782" s="653"/>
      <c r="IOU2782" s="653"/>
      <c r="IOV2782" s="653"/>
      <c r="IOW2782" s="653"/>
      <c r="IOX2782" s="653"/>
      <c r="IOY2782" s="653"/>
      <c r="IOZ2782" s="653"/>
      <c r="IPA2782" s="653"/>
      <c r="IPB2782" s="653"/>
      <c r="IPC2782" s="653"/>
      <c r="IPD2782" s="653"/>
      <c r="IPE2782" s="653"/>
      <c r="IPF2782" s="653"/>
      <c r="IPG2782" s="653"/>
      <c r="IPH2782" s="653"/>
      <c r="IPI2782" s="653"/>
      <c r="IPJ2782" s="653"/>
      <c r="IPK2782" s="653"/>
      <c r="IPL2782" s="653"/>
      <c r="IPM2782" s="653"/>
      <c r="IPN2782" s="653"/>
      <c r="IPO2782" s="653"/>
      <c r="IPP2782" s="653"/>
      <c r="IPQ2782" s="653"/>
      <c r="IPR2782" s="653"/>
      <c r="IPS2782" s="653"/>
      <c r="IPT2782" s="653"/>
      <c r="IPU2782" s="653"/>
      <c r="IPV2782" s="653"/>
      <c r="IPW2782" s="653"/>
      <c r="IPX2782" s="653"/>
      <c r="IPY2782" s="653"/>
      <c r="IPZ2782" s="653"/>
      <c r="IQA2782" s="653"/>
      <c r="IQB2782" s="653"/>
      <c r="IQC2782" s="653"/>
      <c r="IQD2782" s="653"/>
      <c r="IQE2782" s="653"/>
      <c r="IQF2782" s="653"/>
      <c r="IQG2782" s="653"/>
      <c r="IQH2782" s="653"/>
      <c r="IQI2782" s="653"/>
      <c r="IQJ2782" s="653"/>
      <c r="IQK2782" s="653"/>
      <c r="IQL2782" s="653"/>
      <c r="IQM2782" s="653"/>
      <c r="IQN2782" s="653"/>
      <c r="IQO2782" s="653"/>
      <c r="IQP2782" s="653"/>
      <c r="IQQ2782" s="653"/>
      <c r="IQR2782" s="653"/>
      <c r="IQS2782" s="653"/>
      <c r="IQT2782" s="653"/>
      <c r="IQU2782" s="653"/>
      <c r="IQV2782" s="653"/>
      <c r="IQW2782" s="653"/>
      <c r="IQX2782" s="653"/>
      <c r="IQY2782" s="653"/>
      <c r="IQZ2782" s="653"/>
      <c r="IRA2782" s="653"/>
      <c r="IRB2782" s="653"/>
      <c r="IRC2782" s="653"/>
      <c r="IRD2782" s="653"/>
      <c r="IRE2782" s="653"/>
      <c r="IRF2782" s="653"/>
      <c r="IRG2782" s="653"/>
      <c r="IRH2782" s="653"/>
      <c r="IRI2782" s="653"/>
      <c r="IRJ2782" s="653"/>
      <c r="IRK2782" s="653"/>
      <c r="IRL2782" s="653"/>
      <c r="IRM2782" s="653"/>
      <c r="IRN2782" s="653"/>
      <c r="IRO2782" s="653"/>
      <c r="IRP2782" s="653"/>
      <c r="IRQ2782" s="653"/>
      <c r="IRR2782" s="653"/>
      <c r="IRS2782" s="653"/>
      <c r="IRT2782" s="653"/>
      <c r="IRU2782" s="653"/>
      <c r="IRV2782" s="653"/>
      <c r="IRW2782" s="653"/>
      <c r="IRX2782" s="653"/>
      <c r="IRY2782" s="653"/>
      <c r="IRZ2782" s="653"/>
      <c r="ISA2782" s="653"/>
      <c r="ISB2782" s="653"/>
      <c r="ISC2782" s="653"/>
      <c r="ISD2782" s="653"/>
      <c r="ISE2782" s="653"/>
      <c r="ISF2782" s="653"/>
      <c r="ISG2782" s="653"/>
      <c r="ISH2782" s="653"/>
      <c r="ISI2782" s="653"/>
      <c r="ISJ2782" s="653"/>
      <c r="ISK2782" s="653"/>
      <c r="ISL2782" s="653"/>
      <c r="ISM2782" s="653"/>
      <c r="ISN2782" s="653"/>
      <c r="ISO2782" s="653"/>
      <c r="ISP2782" s="653"/>
      <c r="ISQ2782" s="653"/>
      <c r="ISR2782" s="653"/>
      <c r="ISS2782" s="653"/>
      <c r="IST2782" s="653"/>
      <c r="ISU2782" s="653"/>
      <c r="ISV2782" s="653"/>
      <c r="ISW2782" s="653"/>
      <c r="ISX2782" s="653"/>
      <c r="ISY2782" s="653"/>
      <c r="ISZ2782" s="653"/>
      <c r="ITA2782" s="653"/>
      <c r="ITB2782" s="653"/>
      <c r="ITC2782" s="653"/>
      <c r="ITD2782" s="653"/>
      <c r="ITE2782" s="653"/>
      <c r="ITF2782" s="653"/>
      <c r="ITG2782" s="653"/>
      <c r="ITH2782" s="653"/>
      <c r="ITI2782" s="653"/>
      <c r="ITJ2782" s="653"/>
      <c r="ITK2782" s="653"/>
      <c r="ITL2782" s="653"/>
      <c r="ITM2782" s="653"/>
      <c r="ITN2782" s="653"/>
      <c r="ITO2782" s="653"/>
      <c r="ITP2782" s="653"/>
      <c r="ITQ2782" s="653"/>
      <c r="ITR2782" s="653"/>
      <c r="ITS2782" s="653"/>
      <c r="ITT2782" s="653"/>
      <c r="ITU2782" s="653"/>
      <c r="ITV2782" s="653"/>
      <c r="ITW2782" s="653"/>
      <c r="ITX2782" s="653"/>
      <c r="ITY2782" s="653"/>
      <c r="ITZ2782" s="653"/>
      <c r="IUA2782" s="653"/>
      <c r="IUB2782" s="653"/>
      <c r="IUC2782" s="653"/>
      <c r="IUD2782" s="653"/>
      <c r="IUE2782" s="653"/>
      <c r="IUF2782" s="653"/>
      <c r="IUG2782" s="653"/>
      <c r="IUH2782" s="653"/>
      <c r="IUI2782" s="653"/>
      <c r="IUJ2782" s="653"/>
      <c r="IUK2782" s="653"/>
      <c r="IUL2782" s="653"/>
      <c r="IUM2782" s="653"/>
      <c r="IUN2782" s="653"/>
      <c r="IUO2782" s="653"/>
      <c r="IUP2782" s="653"/>
      <c r="IUQ2782" s="653"/>
      <c r="IUR2782" s="653"/>
      <c r="IUS2782" s="653"/>
      <c r="IUT2782" s="653"/>
      <c r="IUU2782" s="653"/>
      <c r="IUV2782" s="653"/>
      <c r="IUW2782" s="653"/>
      <c r="IUX2782" s="653"/>
      <c r="IUY2782" s="653"/>
      <c r="IUZ2782" s="653"/>
      <c r="IVA2782" s="653"/>
      <c r="IVB2782" s="653"/>
      <c r="IVC2782" s="653"/>
      <c r="IVD2782" s="653"/>
      <c r="IVE2782" s="653"/>
      <c r="IVF2782" s="653"/>
      <c r="IVG2782" s="653"/>
      <c r="IVH2782" s="653"/>
      <c r="IVI2782" s="653"/>
      <c r="IVJ2782" s="653"/>
      <c r="IVK2782" s="653"/>
      <c r="IVL2782" s="653"/>
      <c r="IVM2782" s="653"/>
      <c r="IVN2782" s="653"/>
      <c r="IVO2782" s="653"/>
      <c r="IVP2782" s="653"/>
      <c r="IVQ2782" s="653"/>
      <c r="IVR2782" s="653"/>
      <c r="IVS2782" s="653"/>
      <c r="IVT2782" s="653"/>
      <c r="IVU2782" s="653"/>
      <c r="IVV2782" s="653"/>
      <c r="IVW2782" s="653"/>
      <c r="IVX2782" s="653"/>
      <c r="IVY2782" s="653"/>
      <c r="IVZ2782" s="653"/>
      <c r="IWA2782" s="653"/>
      <c r="IWB2782" s="653"/>
      <c r="IWC2782" s="653"/>
      <c r="IWD2782" s="653"/>
      <c r="IWE2782" s="653"/>
      <c r="IWF2782" s="653"/>
      <c r="IWG2782" s="653"/>
      <c r="IWH2782" s="653"/>
      <c r="IWI2782" s="653"/>
      <c r="IWJ2782" s="653"/>
      <c r="IWK2782" s="653"/>
      <c r="IWL2782" s="653"/>
      <c r="IWM2782" s="653"/>
      <c r="IWN2782" s="653"/>
      <c r="IWO2782" s="653"/>
      <c r="IWP2782" s="653"/>
      <c r="IWQ2782" s="653"/>
      <c r="IWR2782" s="653"/>
      <c r="IWS2782" s="653"/>
      <c r="IWT2782" s="653"/>
      <c r="IWU2782" s="653"/>
      <c r="IWV2782" s="653"/>
      <c r="IWW2782" s="653"/>
      <c r="IWX2782" s="653"/>
      <c r="IWY2782" s="653"/>
      <c r="IWZ2782" s="653"/>
      <c r="IXA2782" s="653"/>
      <c r="IXB2782" s="653"/>
      <c r="IXC2782" s="653"/>
      <c r="IXD2782" s="653"/>
      <c r="IXE2782" s="653"/>
      <c r="IXF2782" s="653"/>
      <c r="IXG2782" s="653"/>
      <c r="IXH2782" s="653"/>
      <c r="IXI2782" s="653"/>
      <c r="IXJ2782" s="653"/>
      <c r="IXK2782" s="653"/>
      <c r="IXL2782" s="653"/>
      <c r="IXM2782" s="653"/>
      <c r="IXN2782" s="653"/>
      <c r="IXO2782" s="653"/>
      <c r="IXP2782" s="653"/>
      <c r="IXQ2782" s="653"/>
      <c r="IXR2782" s="653"/>
      <c r="IXS2782" s="653"/>
      <c r="IXT2782" s="653"/>
      <c r="IXU2782" s="653"/>
      <c r="IXV2782" s="653"/>
      <c r="IXW2782" s="653"/>
      <c r="IXX2782" s="653"/>
      <c r="IXY2782" s="653"/>
      <c r="IXZ2782" s="653"/>
      <c r="IYA2782" s="653"/>
      <c r="IYB2782" s="653"/>
      <c r="IYC2782" s="653"/>
      <c r="IYD2782" s="653"/>
      <c r="IYE2782" s="653"/>
      <c r="IYF2782" s="653"/>
      <c r="IYG2782" s="653"/>
      <c r="IYH2782" s="653"/>
      <c r="IYI2782" s="653"/>
      <c r="IYJ2782" s="653"/>
      <c r="IYK2782" s="653"/>
      <c r="IYL2782" s="653"/>
      <c r="IYM2782" s="653"/>
      <c r="IYN2782" s="653"/>
      <c r="IYO2782" s="653"/>
      <c r="IYP2782" s="653"/>
      <c r="IYQ2782" s="653"/>
      <c r="IYR2782" s="653"/>
      <c r="IYS2782" s="653"/>
      <c r="IYT2782" s="653"/>
      <c r="IYU2782" s="653"/>
      <c r="IYV2782" s="653"/>
      <c r="IYW2782" s="653"/>
      <c r="IYX2782" s="653"/>
      <c r="IYY2782" s="653"/>
      <c r="IYZ2782" s="653"/>
      <c r="IZA2782" s="653"/>
      <c r="IZB2782" s="653"/>
      <c r="IZC2782" s="653"/>
      <c r="IZD2782" s="653"/>
      <c r="IZE2782" s="653"/>
      <c r="IZF2782" s="653"/>
      <c r="IZG2782" s="653"/>
      <c r="IZH2782" s="653"/>
      <c r="IZI2782" s="653"/>
      <c r="IZJ2782" s="653"/>
      <c r="IZK2782" s="653"/>
      <c r="IZL2782" s="653"/>
      <c r="IZM2782" s="653"/>
      <c r="IZN2782" s="653"/>
      <c r="IZO2782" s="653"/>
      <c r="IZP2782" s="653"/>
      <c r="IZQ2782" s="653"/>
      <c r="IZR2782" s="653"/>
      <c r="IZS2782" s="653"/>
      <c r="IZT2782" s="653"/>
      <c r="IZU2782" s="653"/>
      <c r="IZV2782" s="653"/>
      <c r="IZW2782" s="653"/>
      <c r="IZX2782" s="653"/>
      <c r="IZY2782" s="653"/>
      <c r="IZZ2782" s="653"/>
      <c r="JAA2782" s="653"/>
      <c r="JAB2782" s="653"/>
      <c r="JAC2782" s="653"/>
      <c r="JAD2782" s="653"/>
      <c r="JAE2782" s="653"/>
      <c r="JAF2782" s="653"/>
      <c r="JAG2782" s="653"/>
      <c r="JAH2782" s="653"/>
      <c r="JAI2782" s="653"/>
      <c r="JAJ2782" s="653"/>
      <c r="JAK2782" s="653"/>
      <c r="JAL2782" s="653"/>
      <c r="JAM2782" s="653"/>
      <c r="JAN2782" s="653"/>
      <c r="JAO2782" s="653"/>
      <c r="JAP2782" s="653"/>
      <c r="JAQ2782" s="653"/>
      <c r="JAR2782" s="653"/>
      <c r="JAS2782" s="653"/>
      <c r="JAT2782" s="653"/>
      <c r="JAU2782" s="653"/>
      <c r="JAV2782" s="653"/>
      <c r="JAW2782" s="653"/>
      <c r="JAX2782" s="653"/>
      <c r="JAY2782" s="653"/>
      <c r="JAZ2782" s="653"/>
      <c r="JBA2782" s="653"/>
      <c r="JBB2782" s="653"/>
      <c r="JBC2782" s="653"/>
      <c r="JBD2782" s="653"/>
      <c r="JBE2782" s="653"/>
      <c r="JBF2782" s="653"/>
      <c r="JBG2782" s="653"/>
      <c r="JBH2782" s="653"/>
      <c r="JBI2782" s="653"/>
      <c r="JBJ2782" s="653"/>
      <c r="JBK2782" s="653"/>
      <c r="JBL2782" s="653"/>
      <c r="JBM2782" s="653"/>
      <c r="JBN2782" s="653"/>
      <c r="JBO2782" s="653"/>
      <c r="JBP2782" s="653"/>
      <c r="JBQ2782" s="653"/>
      <c r="JBR2782" s="653"/>
      <c r="JBS2782" s="653"/>
      <c r="JBT2782" s="653"/>
      <c r="JBU2782" s="653"/>
      <c r="JBV2782" s="653"/>
      <c r="JBW2782" s="653"/>
      <c r="JBX2782" s="653"/>
      <c r="JBY2782" s="653"/>
      <c r="JBZ2782" s="653"/>
      <c r="JCA2782" s="653"/>
      <c r="JCB2782" s="653"/>
      <c r="JCC2782" s="653"/>
      <c r="JCD2782" s="653"/>
      <c r="JCE2782" s="653"/>
      <c r="JCF2782" s="653"/>
      <c r="JCG2782" s="653"/>
      <c r="JCH2782" s="653"/>
      <c r="JCI2782" s="653"/>
      <c r="JCJ2782" s="653"/>
      <c r="JCK2782" s="653"/>
      <c r="JCL2782" s="653"/>
      <c r="JCM2782" s="653"/>
      <c r="JCN2782" s="653"/>
      <c r="JCO2782" s="653"/>
      <c r="JCP2782" s="653"/>
      <c r="JCQ2782" s="653"/>
      <c r="JCR2782" s="653"/>
      <c r="JCS2782" s="653"/>
      <c r="JCT2782" s="653"/>
      <c r="JCU2782" s="653"/>
      <c r="JCV2782" s="653"/>
      <c r="JCW2782" s="653"/>
      <c r="JCX2782" s="653"/>
      <c r="JCY2782" s="653"/>
      <c r="JCZ2782" s="653"/>
      <c r="JDA2782" s="653"/>
      <c r="JDB2782" s="653"/>
      <c r="JDC2782" s="653"/>
      <c r="JDD2782" s="653"/>
      <c r="JDE2782" s="653"/>
      <c r="JDF2782" s="653"/>
      <c r="JDG2782" s="653"/>
      <c r="JDH2782" s="653"/>
      <c r="JDI2782" s="653"/>
      <c r="JDJ2782" s="653"/>
      <c r="JDK2782" s="653"/>
      <c r="JDL2782" s="653"/>
      <c r="JDM2782" s="653"/>
      <c r="JDN2782" s="653"/>
      <c r="JDO2782" s="653"/>
      <c r="JDP2782" s="653"/>
      <c r="JDQ2782" s="653"/>
      <c r="JDR2782" s="653"/>
      <c r="JDS2782" s="653"/>
      <c r="JDT2782" s="653"/>
      <c r="JDU2782" s="653"/>
      <c r="JDV2782" s="653"/>
      <c r="JDW2782" s="653"/>
      <c r="JDX2782" s="653"/>
      <c r="JDY2782" s="653"/>
      <c r="JDZ2782" s="653"/>
      <c r="JEA2782" s="653"/>
      <c r="JEB2782" s="653"/>
      <c r="JEC2782" s="653"/>
      <c r="JED2782" s="653"/>
      <c r="JEE2782" s="653"/>
      <c r="JEF2782" s="653"/>
      <c r="JEG2782" s="653"/>
      <c r="JEH2782" s="653"/>
      <c r="JEI2782" s="653"/>
      <c r="JEJ2782" s="653"/>
      <c r="JEK2782" s="653"/>
      <c r="JEL2782" s="653"/>
      <c r="JEM2782" s="653"/>
      <c r="JEN2782" s="653"/>
      <c r="JEO2782" s="653"/>
      <c r="JEP2782" s="653"/>
      <c r="JEQ2782" s="653"/>
      <c r="JER2782" s="653"/>
      <c r="JES2782" s="653"/>
      <c r="JET2782" s="653"/>
      <c r="JEU2782" s="653"/>
      <c r="JEV2782" s="653"/>
      <c r="JEW2782" s="653"/>
      <c r="JEX2782" s="653"/>
      <c r="JEY2782" s="653"/>
      <c r="JEZ2782" s="653"/>
      <c r="JFA2782" s="653"/>
      <c r="JFB2782" s="653"/>
      <c r="JFC2782" s="653"/>
      <c r="JFD2782" s="653"/>
      <c r="JFE2782" s="653"/>
      <c r="JFF2782" s="653"/>
      <c r="JFG2782" s="653"/>
      <c r="JFH2782" s="653"/>
      <c r="JFI2782" s="653"/>
      <c r="JFJ2782" s="653"/>
      <c r="JFK2782" s="653"/>
      <c r="JFL2782" s="653"/>
      <c r="JFM2782" s="653"/>
      <c r="JFN2782" s="653"/>
      <c r="JFO2782" s="653"/>
      <c r="JFP2782" s="653"/>
      <c r="JFQ2782" s="653"/>
      <c r="JFR2782" s="653"/>
      <c r="JFS2782" s="653"/>
      <c r="JFT2782" s="653"/>
      <c r="JFU2782" s="653"/>
      <c r="JFV2782" s="653"/>
      <c r="JFW2782" s="653"/>
      <c r="JFX2782" s="653"/>
      <c r="JFY2782" s="653"/>
      <c r="JFZ2782" s="653"/>
      <c r="JGA2782" s="653"/>
      <c r="JGB2782" s="653"/>
      <c r="JGC2782" s="653"/>
      <c r="JGD2782" s="653"/>
      <c r="JGE2782" s="653"/>
      <c r="JGF2782" s="653"/>
      <c r="JGG2782" s="653"/>
      <c r="JGH2782" s="653"/>
      <c r="JGI2782" s="653"/>
      <c r="JGJ2782" s="653"/>
      <c r="JGK2782" s="653"/>
      <c r="JGL2782" s="653"/>
      <c r="JGM2782" s="653"/>
      <c r="JGN2782" s="653"/>
      <c r="JGO2782" s="653"/>
      <c r="JGP2782" s="653"/>
      <c r="JGQ2782" s="653"/>
      <c r="JGR2782" s="653"/>
      <c r="JGS2782" s="653"/>
      <c r="JGT2782" s="653"/>
      <c r="JGU2782" s="653"/>
      <c r="JGV2782" s="653"/>
      <c r="JGW2782" s="653"/>
      <c r="JGX2782" s="653"/>
      <c r="JGY2782" s="653"/>
      <c r="JGZ2782" s="653"/>
      <c r="JHA2782" s="653"/>
      <c r="JHB2782" s="653"/>
      <c r="JHC2782" s="653"/>
      <c r="JHD2782" s="653"/>
      <c r="JHE2782" s="653"/>
      <c r="JHF2782" s="653"/>
      <c r="JHG2782" s="653"/>
      <c r="JHH2782" s="653"/>
      <c r="JHI2782" s="653"/>
      <c r="JHJ2782" s="653"/>
      <c r="JHK2782" s="653"/>
      <c r="JHL2782" s="653"/>
      <c r="JHM2782" s="653"/>
      <c r="JHN2782" s="653"/>
      <c r="JHO2782" s="653"/>
      <c r="JHP2782" s="653"/>
      <c r="JHQ2782" s="653"/>
      <c r="JHR2782" s="653"/>
      <c r="JHS2782" s="653"/>
      <c r="JHT2782" s="653"/>
      <c r="JHU2782" s="653"/>
      <c r="JHV2782" s="653"/>
      <c r="JHW2782" s="653"/>
      <c r="JHX2782" s="653"/>
      <c r="JHY2782" s="653"/>
      <c r="JHZ2782" s="653"/>
      <c r="JIA2782" s="653"/>
      <c r="JIB2782" s="653"/>
      <c r="JIC2782" s="653"/>
      <c r="JID2782" s="653"/>
      <c r="JIE2782" s="653"/>
      <c r="JIF2782" s="653"/>
      <c r="JIG2782" s="653"/>
      <c r="JIH2782" s="653"/>
      <c r="JII2782" s="653"/>
      <c r="JIJ2782" s="653"/>
      <c r="JIK2782" s="653"/>
      <c r="JIL2782" s="653"/>
      <c r="JIM2782" s="653"/>
      <c r="JIN2782" s="653"/>
      <c r="JIO2782" s="653"/>
      <c r="JIP2782" s="653"/>
      <c r="JIQ2782" s="653"/>
      <c r="JIR2782" s="653"/>
      <c r="JIS2782" s="653"/>
      <c r="JIT2782" s="653"/>
      <c r="JIU2782" s="653"/>
      <c r="JIV2782" s="653"/>
      <c r="JIW2782" s="653"/>
      <c r="JIX2782" s="653"/>
      <c r="JIY2782" s="653"/>
      <c r="JIZ2782" s="653"/>
      <c r="JJA2782" s="653"/>
      <c r="JJB2782" s="653"/>
      <c r="JJC2782" s="653"/>
      <c r="JJD2782" s="653"/>
      <c r="JJE2782" s="653"/>
      <c r="JJF2782" s="653"/>
      <c r="JJG2782" s="653"/>
      <c r="JJH2782" s="653"/>
      <c r="JJI2782" s="653"/>
      <c r="JJJ2782" s="653"/>
      <c r="JJK2782" s="653"/>
      <c r="JJL2782" s="653"/>
      <c r="JJM2782" s="653"/>
      <c r="JJN2782" s="653"/>
      <c r="JJO2782" s="653"/>
      <c r="JJP2782" s="653"/>
      <c r="JJQ2782" s="653"/>
      <c r="JJR2782" s="653"/>
      <c r="JJS2782" s="653"/>
      <c r="JJT2782" s="653"/>
      <c r="JJU2782" s="653"/>
      <c r="JJV2782" s="653"/>
      <c r="JJW2782" s="653"/>
      <c r="JJX2782" s="653"/>
      <c r="JJY2782" s="653"/>
      <c r="JJZ2782" s="653"/>
      <c r="JKA2782" s="653"/>
      <c r="JKB2782" s="653"/>
      <c r="JKC2782" s="653"/>
      <c r="JKD2782" s="653"/>
      <c r="JKE2782" s="653"/>
      <c r="JKF2782" s="653"/>
      <c r="JKG2782" s="653"/>
      <c r="JKH2782" s="653"/>
      <c r="JKI2782" s="653"/>
      <c r="JKJ2782" s="653"/>
      <c r="JKK2782" s="653"/>
      <c r="JKL2782" s="653"/>
      <c r="JKM2782" s="653"/>
      <c r="JKN2782" s="653"/>
      <c r="JKO2782" s="653"/>
      <c r="JKP2782" s="653"/>
      <c r="JKQ2782" s="653"/>
      <c r="JKR2782" s="653"/>
      <c r="JKS2782" s="653"/>
      <c r="JKT2782" s="653"/>
      <c r="JKU2782" s="653"/>
      <c r="JKV2782" s="653"/>
      <c r="JKW2782" s="653"/>
      <c r="JKX2782" s="653"/>
      <c r="JKY2782" s="653"/>
      <c r="JKZ2782" s="653"/>
      <c r="JLA2782" s="653"/>
      <c r="JLB2782" s="653"/>
      <c r="JLC2782" s="653"/>
      <c r="JLD2782" s="653"/>
      <c r="JLE2782" s="653"/>
      <c r="JLF2782" s="653"/>
      <c r="JLG2782" s="653"/>
      <c r="JLH2782" s="653"/>
      <c r="JLI2782" s="653"/>
      <c r="JLJ2782" s="653"/>
      <c r="JLK2782" s="653"/>
      <c r="JLL2782" s="653"/>
      <c r="JLM2782" s="653"/>
      <c r="JLN2782" s="653"/>
      <c r="JLO2782" s="653"/>
      <c r="JLP2782" s="653"/>
      <c r="JLQ2782" s="653"/>
      <c r="JLR2782" s="653"/>
      <c r="JLS2782" s="653"/>
      <c r="JLT2782" s="653"/>
      <c r="JLU2782" s="653"/>
      <c r="JLV2782" s="653"/>
      <c r="JLW2782" s="653"/>
      <c r="JLX2782" s="653"/>
      <c r="JLY2782" s="653"/>
      <c r="JLZ2782" s="653"/>
      <c r="JMA2782" s="653"/>
      <c r="JMB2782" s="653"/>
      <c r="JMC2782" s="653"/>
      <c r="JMD2782" s="653"/>
      <c r="JME2782" s="653"/>
      <c r="JMF2782" s="653"/>
      <c r="JMG2782" s="653"/>
      <c r="JMH2782" s="653"/>
      <c r="JMI2782" s="653"/>
      <c r="JMJ2782" s="653"/>
      <c r="JMK2782" s="653"/>
      <c r="JML2782" s="653"/>
      <c r="JMM2782" s="653"/>
      <c r="JMN2782" s="653"/>
      <c r="JMO2782" s="653"/>
      <c r="JMP2782" s="653"/>
      <c r="JMQ2782" s="653"/>
      <c r="JMR2782" s="653"/>
      <c r="JMS2782" s="653"/>
      <c r="JMT2782" s="653"/>
      <c r="JMU2782" s="653"/>
      <c r="JMV2782" s="653"/>
      <c r="JMW2782" s="653"/>
      <c r="JMX2782" s="653"/>
      <c r="JMY2782" s="653"/>
      <c r="JMZ2782" s="653"/>
      <c r="JNA2782" s="653"/>
      <c r="JNB2782" s="653"/>
      <c r="JNC2782" s="653"/>
      <c r="JND2782" s="653"/>
      <c r="JNE2782" s="653"/>
      <c r="JNF2782" s="653"/>
      <c r="JNG2782" s="653"/>
      <c r="JNH2782" s="653"/>
      <c r="JNI2782" s="653"/>
      <c r="JNJ2782" s="653"/>
      <c r="JNK2782" s="653"/>
      <c r="JNL2782" s="653"/>
      <c r="JNM2782" s="653"/>
      <c r="JNN2782" s="653"/>
      <c r="JNO2782" s="653"/>
      <c r="JNP2782" s="653"/>
      <c r="JNQ2782" s="653"/>
      <c r="JNR2782" s="653"/>
      <c r="JNS2782" s="653"/>
      <c r="JNT2782" s="653"/>
      <c r="JNU2782" s="653"/>
      <c r="JNV2782" s="653"/>
      <c r="JNW2782" s="653"/>
      <c r="JNX2782" s="653"/>
      <c r="JNY2782" s="653"/>
      <c r="JNZ2782" s="653"/>
      <c r="JOA2782" s="653"/>
      <c r="JOB2782" s="653"/>
      <c r="JOC2782" s="653"/>
      <c r="JOD2782" s="653"/>
      <c r="JOE2782" s="653"/>
      <c r="JOF2782" s="653"/>
      <c r="JOG2782" s="653"/>
      <c r="JOH2782" s="653"/>
      <c r="JOI2782" s="653"/>
      <c r="JOJ2782" s="653"/>
      <c r="JOK2782" s="653"/>
      <c r="JOL2782" s="653"/>
      <c r="JOM2782" s="653"/>
      <c r="JON2782" s="653"/>
      <c r="JOO2782" s="653"/>
      <c r="JOP2782" s="653"/>
      <c r="JOQ2782" s="653"/>
      <c r="JOR2782" s="653"/>
      <c r="JOS2782" s="653"/>
      <c r="JOT2782" s="653"/>
      <c r="JOU2782" s="653"/>
      <c r="JOV2782" s="653"/>
      <c r="JOW2782" s="653"/>
      <c r="JOX2782" s="653"/>
      <c r="JOY2782" s="653"/>
      <c r="JOZ2782" s="653"/>
      <c r="JPA2782" s="653"/>
      <c r="JPB2782" s="653"/>
      <c r="JPC2782" s="653"/>
      <c r="JPD2782" s="653"/>
      <c r="JPE2782" s="653"/>
      <c r="JPF2782" s="653"/>
      <c r="JPG2782" s="653"/>
      <c r="JPH2782" s="653"/>
      <c r="JPI2782" s="653"/>
      <c r="JPJ2782" s="653"/>
      <c r="JPK2782" s="653"/>
      <c r="JPL2782" s="653"/>
      <c r="JPM2782" s="653"/>
      <c r="JPN2782" s="653"/>
      <c r="JPO2782" s="653"/>
      <c r="JPP2782" s="653"/>
      <c r="JPQ2782" s="653"/>
      <c r="JPR2782" s="653"/>
      <c r="JPS2782" s="653"/>
      <c r="JPT2782" s="653"/>
      <c r="JPU2782" s="653"/>
      <c r="JPV2782" s="653"/>
      <c r="JPW2782" s="653"/>
      <c r="JPX2782" s="653"/>
      <c r="JPY2782" s="653"/>
      <c r="JPZ2782" s="653"/>
      <c r="JQA2782" s="653"/>
      <c r="JQB2782" s="653"/>
      <c r="JQC2782" s="653"/>
      <c r="JQD2782" s="653"/>
      <c r="JQE2782" s="653"/>
      <c r="JQF2782" s="653"/>
      <c r="JQG2782" s="653"/>
      <c r="JQH2782" s="653"/>
      <c r="JQI2782" s="653"/>
      <c r="JQJ2782" s="653"/>
      <c r="JQK2782" s="653"/>
      <c r="JQL2782" s="653"/>
      <c r="JQM2782" s="653"/>
      <c r="JQN2782" s="653"/>
      <c r="JQO2782" s="653"/>
      <c r="JQP2782" s="653"/>
      <c r="JQQ2782" s="653"/>
      <c r="JQR2782" s="653"/>
      <c r="JQS2782" s="653"/>
      <c r="JQT2782" s="653"/>
      <c r="JQU2782" s="653"/>
      <c r="JQV2782" s="653"/>
      <c r="JQW2782" s="653"/>
      <c r="JQX2782" s="653"/>
      <c r="JQY2782" s="653"/>
      <c r="JQZ2782" s="653"/>
      <c r="JRA2782" s="653"/>
      <c r="JRB2782" s="653"/>
      <c r="JRC2782" s="653"/>
      <c r="JRD2782" s="653"/>
      <c r="JRE2782" s="653"/>
      <c r="JRF2782" s="653"/>
      <c r="JRG2782" s="653"/>
      <c r="JRH2782" s="653"/>
      <c r="JRI2782" s="653"/>
      <c r="JRJ2782" s="653"/>
      <c r="JRK2782" s="653"/>
      <c r="JRL2782" s="653"/>
      <c r="JRM2782" s="653"/>
      <c r="JRN2782" s="653"/>
      <c r="JRO2782" s="653"/>
      <c r="JRP2782" s="653"/>
      <c r="JRQ2782" s="653"/>
      <c r="JRR2782" s="653"/>
      <c r="JRS2782" s="653"/>
      <c r="JRT2782" s="653"/>
      <c r="JRU2782" s="653"/>
      <c r="JRV2782" s="653"/>
      <c r="JRW2782" s="653"/>
      <c r="JRX2782" s="653"/>
      <c r="JRY2782" s="653"/>
      <c r="JRZ2782" s="653"/>
      <c r="JSA2782" s="653"/>
      <c r="JSB2782" s="653"/>
      <c r="JSC2782" s="653"/>
      <c r="JSD2782" s="653"/>
      <c r="JSE2782" s="653"/>
      <c r="JSF2782" s="653"/>
      <c r="JSG2782" s="653"/>
      <c r="JSH2782" s="653"/>
      <c r="JSI2782" s="653"/>
      <c r="JSJ2782" s="653"/>
      <c r="JSK2782" s="653"/>
      <c r="JSL2782" s="653"/>
      <c r="JSM2782" s="653"/>
      <c r="JSN2782" s="653"/>
      <c r="JSO2782" s="653"/>
      <c r="JSP2782" s="653"/>
      <c r="JSQ2782" s="653"/>
      <c r="JSR2782" s="653"/>
      <c r="JSS2782" s="653"/>
      <c r="JST2782" s="653"/>
      <c r="JSU2782" s="653"/>
      <c r="JSV2782" s="653"/>
      <c r="JSW2782" s="653"/>
      <c r="JSX2782" s="653"/>
      <c r="JSY2782" s="653"/>
      <c r="JSZ2782" s="653"/>
      <c r="JTA2782" s="653"/>
      <c r="JTB2782" s="653"/>
      <c r="JTC2782" s="653"/>
      <c r="JTD2782" s="653"/>
      <c r="JTE2782" s="653"/>
      <c r="JTF2782" s="653"/>
      <c r="JTG2782" s="653"/>
      <c r="JTH2782" s="653"/>
      <c r="JTI2782" s="653"/>
      <c r="JTJ2782" s="653"/>
      <c r="JTK2782" s="653"/>
      <c r="JTL2782" s="653"/>
      <c r="JTM2782" s="653"/>
      <c r="JTN2782" s="653"/>
      <c r="JTO2782" s="653"/>
      <c r="JTP2782" s="653"/>
      <c r="JTQ2782" s="653"/>
      <c r="JTR2782" s="653"/>
      <c r="JTS2782" s="653"/>
      <c r="JTT2782" s="653"/>
      <c r="JTU2782" s="653"/>
      <c r="JTV2782" s="653"/>
      <c r="JTW2782" s="653"/>
      <c r="JTX2782" s="653"/>
      <c r="JTY2782" s="653"/>
      <c r="JTZ2782" s="653"/>
      <c r="JUA2782" s="653"/>
      <c r="JUB2782" s="653"/>
      <c r="JUC2782" s="653"/>
      <c r="JUD2782" s="653"/>
      <c r="JUE2782" s="653"/>
      <c r="JUF2782" s="653"/>
      <c r="JUG2782" s="653"/>
      <c r="JUH2782" s="653"/>
      <c r="JUI2782" s="653"/>
      <c r="JUJ2782" s="653"/>
      <c r="JUK2782" s="653"/>
      <c r="JUL2782" s="653"/>
      <c r="JUM2782" s="653"/>
      <c r="JUN2782" s="653"/>
      <c r="JUO2782" s="653"/>
      <c r="JUP2782" s="653"/>
      <c r="JUQ2782" s="653"/>
      <c r="JUR2782" s="653"/>
      <c r="JUS2782" s="653"/>
      <c r="JUT2782" s="653"/>
      <c r="JUU2782" s="653"/>
      <c r="JUV2782" s="653"/>
      <c r="JUW2782" s="653"/>
      <c r="JUX2782" s="653"/>
      <c r="JUY2782" s="653"/>
      <c r="JUZ2782" s="653"/>
      <c r="JVA2782" s="653"/>
      <c r="JVB2782" s="653"/>
      <c r="JVC2782" s="653"/>
      <c r="JVD2782" s="653"/>
      <c r="JVE2782" s="653"/>
      <c r="JVF2782" s="653"/>
      <c r="JVG2782" s="653"/>
      <c r="JVH2782" s="653"/>
      <c r="JVI2782" s="653"/>
      <c r="JVJ2782" s="653"/>
      <c r="JVK2782" s="653"/>
      <c r="JVL2782" s="653"/>
      <c r="JVM2782" s="653"/>
      <c r="JVN2782" s="653"/>
      <c r="JVO2782" s="653"/>
      <c r="JVP2782" s="653"/>
      <c r="JVQ2782" s="653"/>
      <c r="JVR2782" s="653"/>
      <c r="JVS2782" s="653"/>
      <c r="JVT2782" s="653"/>
      <c r="JVU2782" s="653"/>
      <c r="JVV2782" s="653"/>
      <c r="JVW2782" s="653"/>
      <c r="JVX2782" s="653"/>
      <c r="JVY2782" s="653"/>
      <c r="JVZ2782" s="653"/>
      <c r="JWA2782" s="653"/>
      <c r="JWB2782" s="653"/>
      <c r="JWC2782" s="653"/>
      <c r="JWD2782" s="653"/>
      <c r="JWE2782" s="653"/>
      <c r="JWF2782" s="653"/>
      <c r="JWG2782" s="653"/>
      <c r="JWH2782" s="653"/>
      <c r="JWI2782" s="653"/>
      <c r="JWJ2782" s="653"/>
      <c r="JWK2782" s="653"/>
      <c r="JWL2782" s="653"/>
      <c r="JWM2782" s="653"/>
      <c r="JWN2782" s="653"/>
      <c r="JWO2782" s="653"/>
      <c r="JWP2782" s="653"/>
      <c r="JWQ2782" s="653"/>
      <c r="JWR2782" s="653"/>
      <c r="JWS2782" s="653"/>
      <c r="JWT2782" s="653"/>
      <c r="JWU2782" s="653"/>
      <c r="JWV2782" s="653"/>
      <c r="JWW2782" s="653"/>
      <c r="JWX2782" s="653"/>
      <c r="JWY2782" s="653"/>
      <c r="JWZ2782" s="653"/>
      <c r="JXA2782" s="653"/>
      <c r="JXB2782" s="653"/>
      <c r="JXC2782" s="653"/>
      <c r="JXD2782" s="653"/>
      <c r="JXE2782" s="653"/>
      <c r="JXF2782" s="653"/>
      <c r="JXG2782" s="653"/>
      <c r="JXH2782" s="653"/>
      <c r="JXI2782" s="653"/>
      <c r="JXJ2782" s="653"/>
      <c r="JXK2782" s="653"/>
      <c r="JXL2782" s="653"/>
      <c r="JXM2782" s="653"/>
      <c r="JXN2782" s="653"/>
      <c r="JXO2782" s="653"/>
      <c r="JXP2782" s="653"/>
      <c r="JXQ2782" s="653"/>
      <c r="JXR2782" s="653"/>
      <c r="JXS2782" s="653"/>
      <c r="JXT2782" s="653"/>
      <c r="JXU2782" s="653"/>
      <c r="JXV2782" s="653"/>
      <c r="JXW2782" s="653"/>
      <c r="JXX2782" s="653"/>
      <c r="JXY2782" s="653"/>
      <c r="JXZ2782" s="653"/>
      <c r="JYA2782" s="653"/>
      <c r="JYB2782" s="653"/>
      <c r="JYC2782" s="653"/>
      <c r="JYD2782" s="653"/>
      <c r="JYE2782" s="653"/>
      <c r="JYF2782" s="653"/>
      <c r="JYG2782" s="653"/>
      <c r="JYH2782" s="653"/>
      <c r="JYI2782" s="653"/>
      <c r="JYJ2782" s="653"/>
      <c r="JYK2782" s="653"/>
      <c r="JYL2782" s="653"/>
      <c r="JYM2782" s="653"/>
      <c r="JYN2782" s="653"/>
      <c r="JYO2782" s="653"/>
      <c r="JYP2782" s="653"/>
      <c r="JYQ2782" s="653"/>
      <c r="JYR2782" s="653"/>
      <c r="JYS2782" s="653"/>
      <c r="JYT2782" s="653"/>
      <c r="JYU2782" s="653"/>
      <c r="JYV2782" s="653"/>
      <c r="JYW2782" s="653"/>
      <c r="JYX2782" s="653"/>
      <c r="JYY2782" s="653"/>
      <c r="JYZ2782" s="653"/>
      <c r="JZA2782" s="653"/>
      <c r="JZB2782" s="653"/>
      <c r="JZC2782" s="653"/>
      <c r="JZD2782" s="653"/>
      <c r="JZE2782" s="653"/>
      <c r="JZF2782" s="653"/>
      <c r="JZG2782" s="653"/>
      <c r="JZH2782" s="653"/>
      <c r="JZI2782" s="653"/>
      <c r="JZJ2782" s="653"/>
      <c r="JZK2782" s="653"/>
      <c r="JZL2782" s="653"/>
      <c r="JZM2782" s="653"/>
      <c r="JZN2782" s="653"/>
      <c r="JZO2782" s="653"/>
      <c r="JZP2782" s="653"/>
      <c r="JZQ2782" s="653"/>
      <c r="JZR2782" s="653"/>
      <c r="JZS2782" s="653"/>
      <c r="JZT2782" s="653"/>
      <c r="JZU2782" s="653"/>
      <c r="JZV2782" s="653"/>
      <c r="JZW2782" s="653"/>
      <c r="JZX2782" s="653"/>
      <c r="JZY2782" s="653"/>
      <c r="JZZ2782" s="653"/>
      <c r="KAA2782" s="653"/>
      <c r="KAB2782" s="653"/>
      <c r="KAC2782" s="653"/>
      <c r="KAD2782" s="653"/>
      <c r="KAE2782" s="653"/>
      <c r="KAF2782" s="653"/>
      <c r="KAG2782" s="653"/>
      <c r="KAH2782" s="653"/>
      <c r="KAI2782" s="653"/>
      <c r="KAJ2782" s="653"/>
      <c r="KAK2782" s="653"/>
      <c r="KAL2782" s="653"/>
      <c r="KAM2782" s="653"/>
      <c r="KAN2782" s="653"/>
      <c r="KAO2782" s="653"/>
      <c r="KAP2782" s="653"/>
      <c r="KAQ2782" s="653"/>
      <c r="KAR2782" s="653"/>
      <c r="KAS2782" s="653"/>
      <c r="KAT2782" s="653"/>
      <c r="KAU2782" s="653"/>
      <c r="KAV2782" s="653"/>
      <c r="KAW2782" s="653"/>
      <c r="KAX2782" s="653"/>
      <c r="KAY2782" s="653"/>
      <c r="KAZ2782" s="653"/>
      <c r="KBA2782" s="653"/>
      <c r="KBB2782" s="653"/>
      <c r="KBC2782" s="653"/>
      <c r="KBD2782" s="653"/>
      <c r="KBE2782" s="653"/>
      <c r="KBF2782" s="653"/>
      <c r="KBG2782" s="653"/>
      <c r="KBH2782" s="653"/>
      <c r="KBI2782" s="653"/>
      <c r="KBJ2782" s="653"/>
      <c r="KBK2782" s="653"/>
      <c r="KBL2782" s="653"/>
      <c r="KBM2782" s="653"/>
      <c r="KBN2782" s="653"/>
      <c r="KBO2782" s="653"/>
      <c r="KBP2782" s="653"/>
      <c r="KBQ2782" s="653"/>
      <c r="KBR2782" s="653"/>
      <c r="KBS2782" s="653"/>
      <c r="KBT2782" s="653"/>
      <c r="KBU2782" s="653"/>
      <c r="KBV2782" s="653"/>
      <c r="KBW2782" s="653"/>
      <c r="KBX2782" s="653"/>
      <c r="KBY2782" s="653"/>
      <c r="KBZ2782" s="653"/>
      <c r="KCA2782" s="653"/>
      <c r="KCB2782" s="653"/>
      <c r="KCC2782" s="653"/>
      <c r="KCD2782" s="653"/>
      <c r="KCE2782" s="653"/>
      <c r="KCF2782" s="653"/>
      <c r="KCG2782" s="653"/>
      <c r="KCH2782" s="653"/>
      <c r="KCI2782" s="653"/>
      <c r="KCJ2782" s="653"/>
      <c r="KCK2782" s="653"/>
      <c r="KCL2782" s="653"/>
      <c r="KCM2782" s="653"/>
      <c r="KCN2782" s="653"/>
      <c r="KCO2782" s="653"/>
      <c r="KCP2782" s="653"/>
      <c r="KCQ2782" s="653"/>
      <c r="KCR2782" s="653"/>
      <c r="KCS2782" s="653"/>
      <c r="KCT2782" s="653"/>
      <c r="KCU2782" s="653"/>
      <c r="KCV2782" s="653"/>
      <c r="KCW2782" s="653"/>
      <c r="KCX2782" s="653"/>
      <c r="KCY2782" s="653"/>
      <c r="KCZ2782" s="653"/>
      <c r="KDA2782" s="653"/>
      <c r="KDB2782" s="653"/>
      <c r="KDC2782" s="653"/>
      <c r="KDD2782" s="653"/>
      <c r="KDE2782" s="653"/>
      <c r="KDF2782" s="653"/>
      <c r="KDG2782" s="653"/>
      <c r="KDH2782" s="653"/>
      <c r="KDI2782" s="653"/>
      <c r="KDJ2782" s="653"/>
      <c r="KDK2782" s="653"/>
      <c r="KDL2782" s="653"/>
      <c r="KDM2782" s="653"/>
      <c r="KDN2782" s="653"/>
      <c r="KDO2782" s="653"/>
      <c r="KDP2782" s="653"/>
      <c r="KDQ2782" s="653"/>
      <c r="KDR2782" s="653"/>
      <c r="KDS2782" s="653"/>
      <c r="KDT2782" s="653"/>
      <c r="KDU2782" s="653"/>
      <c r="KDV2782" s="653"/>
      <c r="KDW2782" s="653"/>
      <c r="KDX2782" s="653"/>
      <c r="KDY2782" s="653"/>
      <c r="KDZ2782" s="653"/>
      <c r="KEA2782" s="653"/>
      <c r="KEB2782" s="653"/>
      <c r="KEC2782" s="653"/>
      <c r="KED2782" s="653"/>
      <c r="KEE2782" s="653"/>
      <c r="KEF2782" s="653"/>
      <c r="KEG2782" s="653"/>
      <c r="KEH2782" s="653"/>
      <c r="KEI2782" s="653"/>
      <c r="KEJ2782" s="653"/>
      <c r="KEK2782" s="653"/>
      <c r="KEL2782" s="653"/>
      <c r="KEM2782" s="653"/>
      <c r="KEN2782" s="653"/>
      <c r="KEO2782" s="653"/>
      <c r="KEP2782" s="653"/>
      <c r="KEQ2782" s="653"/>
      <c r="KER2782" s="653"/>
      <c r="KES2782" s="653"/>
      <c r="KET2782" s="653"/>
      <c r="KEU2782" s="653"/>
      <c r="KEV2782" s="653"/>
      <c r="KEW2782" s="653"/>
      <c r="KEX2782" s="653"/>
      <c r="KEY2782" s="653"/>
      <c r="KEZ2782" s="653"/>
      <c r="KFA2782" s="653"/>
      <c r="KFB2782" s="653"/>
      <c r="KFC2782" s="653"/>
      <c r="KFD2782" s="653"/>
      <c r="KFE2782" s="653"/>
      <c r="KFF2782" s="653"/>
      <c r="KFG2782" s="653"/>
      <c r="KFH2782" s="653"/>
      <c r="KFI2782" s="653"/>
      <c r="KFJ2782" s="653"/>
      <c r="KFK2782" s="653"/>
      <c r="KFL2782" s="653"/>
      <c r="KFM2782" s="653"/>
      <c r="KFN2782" s="653"/>
      <c r="KFO2782" s="653"/>
      <c r="KFP2782" s="653"/>
      <c r="KFQ2782" s="653"/>
      <c r="KFR2782" s="653"/>
      <c r="KFS2782" s="653"/>
      <c r="KFT2782" s="653"/>
      <c r="KFU2782" s="653"/>
      <c r="KFV2782" s="653"/>
      <c r="KFW2782" s="653"/>
      <c r="KFX2782" s="653"/>
      <c r="KFY2782" s="653"/>
      <c r="KFZ2782" s="653"/>
      <c r="KGA2782" s="653"/>
      <c r="KGB2782" s="653"/>
      <c r="KGC2782" s="653"/>
      <c r="KGD2782" s="653"/>
      <c r="KGE2782" s="653"/>
      <c r="KGF2782" s="653"/>
      <c r="KGG2782" s="653"/>
      <c r="KGH2782" s="653"/>
      <c r="KGI2782" s="653"/>
      <c r="KGJ2782" s="653"/>
      <c r="KGK2782" s="653"/>
      <c r="KGL2782" s="653"/>
      <c r="KGM2782" s="653"/>
      <c r="KGN2782" s="653"/>
      <c r="KGO2782" s="653"/>
      <c r="KGP2782" s="653"/>
      <c r="KGQ2782" s="653"/>
      <c r="KGR2782" s="653"/>
      <c r="KGS2782" s="653"/>
      <c r="KGT2782" s="653"/>
      <c r="KGU2782" s="653"/>
      <c r="KGV2782" s="653"/>
      <c r="KGW2782" s="653"/>
      <c r="KGX2782" s="653"/>
      <c r="KGY2782" s="653"/>
      <c r="KGZ2782" s="653"/>
      <c r="KHA2782" s="653"/>
      <c r="KHB2782" s="653"/>
      <c r="KHC2782" s="653"/>
      <c r="KHD2782" s="653"/>
      <c r="KHE2782" s="653"/>
      <c r="KHF2782" s="653"/>
      <c r="KHG2782" s="653"/>
      <c r="KHH2782" s="653"/>
      <c r="KHI2782" s="653"/>
      <c r="KHJ2782" s="653"/>
      <c r="KHK2782" s="653"/>
      <c r="KHL2782" s="653"/>
      <c r="KHM2782" s="653"/>
      <c r="KHN2782" s="653"/>
      <c r="KHO2782" s="653"/>
      <c r="KHP2782" s="653"/>
      <c r="KHQ2782" s="653"/>
      <c r="KHR2782" s="653"/>
      <c r="KHS2782" s="653"/>
      <c r="KHT2782" s="653"/>
      <c r="KHU2782" s="653"/>
      <c r="KHV2782" s="653"/>
      <c r="KHW2782" s="653"/>
      <c r="KHX2782" s="653"/>
      <c r="KHY2782" s="653"/>
      <c r="KHZ2782" s="653"/>
      <c r="KIA2782" s="653"/>
      <c r="KIB2782" s="653"/>
      <c r="KIC2782" s="653"/>
      <c r="KID2782" s="653"/>
      <c r="KIE2782" s="653"/>
      <c r="KIF2782" s="653"/>
      <c r="KIG2782" s="653"/>
      <c r="KIH2782" s="653"/>
      <c r="KII2782" s="653"/>
      <c r="KIJ2782" s="653"/>
      <c r="KIK2782" s="653"/>
      <c r="KIL2782" s="653"/>
      <c r="KIM2782" s="653"/>
      <c r="KIN2782" s="653"/>
      <c r="KIO2782" s="653"/>
      <c r="KIP2782" s="653"/>
      <c r="KIQ2782" s="653"/>
      <c r="KIR2782" s="653"/>
      <c r="KIS2782" s="653"/>
      <c r="KIT2782" s="653"/>
      <c r="KIU2782" s="653"/>
      <c r="KIV2782" s="653"/>
      <c r="KIW2782" s="653"/>
      <c r="KIX2782" s="653"/>
      <c r="KIY2782" s="653"/>
      <c r="KIZ2782" s="653"/>
      <c r="KJA2782" s="653"/>
      <c r="KJB2782" s="653"/>
      <c r="KJC2782" s="653"/>
      <c r="KJD2782" s="653"/>
      <c r="KJE2782" s="653"/>
      <c r="KJF2782" s="653"/>
      <c r="KJG2782" s="653"/>
      <c r="KJH2782" s="653"/>
      <c r="KJI2782" s="653"/>
      <c r="KJJ2782" s="653"/>
      <c r="KJK2782" s="653"/>
      <c r="KJL2782" s="653"/>
      <c r="KJM2782" s="653"/>
      <c r="KJN2782" s="653"/>
      <c r="KJO2782" s="653"/>
      <c r="KJP2782" s="653"/>
      <c r="KJQ2782" s="653"/>
      <c r="KJR2782" s="653"/>
      <c r="KJS2782" s="653"/>
      <c r="KJT2782" s="653"/>
      <c r="KJU2782" s="653"/>
      <c r="KJV2782" s="653"/>
      <c r="KJW2782" s="653"/>
      <c r="KJX2782" s="653"/>
      <c r="KJY2782" s="653"/>
      <c r="KJZ2782" s="653"/>
      <c r="KKA2782" s="653"/>
      <c r="KKB2782" s="653"/>
      <c r="KKC2782" s="653"/>
      <c r="KKD2782" s="653"/>
      <c r="KKE2782" s="653"/>
      <c r="KKF2782" s="653"/>
      <c r="KKG2782" s="653"/>
      <c r="KKH2782" s="653"/>
      <c r="KKI2782" s="653"/>
      <c r="KKJ2782" s="653"/>
      <c r="KKK2782" s="653"/>
      <c r="KKL2782" s="653"/>
      <c r="KKM2782" s="653"/>
      <c r="KKN2782" s="653"/>
      <c r="KKO2782" s="653"/>
      <c r="KKP2782" s="653"/>
      <c r="KKQ2782" s="653"/>
      <c r="KKR2782" s="653"/>
      <c r="KKS2782" s="653"/>
      <c r="KKT2782" s="653"/>
      <c r="KKU2782" s="653"/>
      <c r="KKV2782" s="653"/>
      <c r="KKW2782" s="653"/>
      <c r="KKX2782" s="653"/>
      <c r="KKY2782" s="653"/>
      <c r="KKZ2782" s="653"/>
      <c r="KLA2782" s="653"/>
      <c r="KLB2782" s="653"/>
      <c r="KLC2782" s="653"/>
      <c r="KLD2782" s="653"/>
      <c r="KLE2782" s="653"/>
      <c r="KLF2782" s="653"/>
      <c r="KLG2782" s="653"/>
      <c r="KLH2782" s="653"/>
      <c r="KLI2782" s="653"/>
      <c r="KLJ2782" s="653"/>
      <c r="KLK2782" s="653"/>
      <c r="KLL2782" s="653"/>
      <c r="KLM2782" s="653"/>
      <c r="KLN2782" s="653"/>
      <c r="KLO2782" s="653"/>
      <c r="KLP2782" s="653"/>
      <c r="KLQ2782" s="653"/>
      <c r="KLR2782" s="653"/>
      <c r="KLS2782" s="653"/>
      <c r="KLT2782" s="653"/>
      <c r="KLU2782" s="653"/>
      <c r="KLV2782" s="653"/>
      <c r="KLW2782" s="653"/>
      <c r="KLX2782" s="653"/>
      <c r="KLY2782" s="653"/>
      <c r="KLZ2782" s="653"/>
      <c r="KMA2782" s="653"/>
      <c r="KMB2782" s="653"/>
      <c r="KMC2782" s="653"/>
      <c r="KMD2782" s="653"/>
      <c r="KME2782" s="653"/>
      <c r="KMF2782" s="653"/>
      <c r="KMG2782" s="653"/>
      <c r="KMH2782" s="653"/>
      <c r="KMI2782" s="653"/>
      <c r="KMJ2782" s="653"/>
      <c r="KMK2782" s="653"/>
      <c r="KML2782" s="653"/>
      <c r="KMM2782" s="653"/>
      <c r="KMN2782" s="653"/>
      <c r="KMO2782" s="653"/>
      <c r="KMP2782" s="653"/>
      <c r="KMQ2782" s="653"/>
      <c r="KMR2782" s="653"/>
      <c r="KMS2782" s="653"/>
      <c r="KMT2782" s="653"/>
      <c r="KMU2782" s="653"/>
      <c r="KMV2782" s="653"/>
      <c r="KMW2782" s="653"/>
      <c r="KMX2782" s="653"/>
      <c r="KMY2782" s="653"/>
      <c r="KMZ2782" s="653"/>
      <c r="KNA2782" s="653"/>
      <c r="KNB2782" s="653"/>
      <c r="KNC2782" s="653"/>
      <c r="KND2782" s="653"/>
      <c r="KNE2782" s="653"/>
      <c r="KNF2782" s="653"/>
      <c r="KNG2782" s="653"/>
      <c r="KNH2782" s="653"/>
      <c r="KNI2782" s="653"/>
      <c r="KNJ2782" s="653"/>
      <c r="KNK2782" s="653"/>
      <c r="KNL2782" s="653"/>
      <c r="KNM2782" s="653"/>
      <c r="KNN2782" s="653"/>
      <c r="KNO2782" s="653"/>
      <c r="KNP2782" s="653"/>
      <c r="KNQ2782" s="653"/>
      <c r="KNR2782" s="653"/>
      <c r="KNS2782" s="653"/>
      <c r="KNT2782" s="653"/>
      <c r="KNU2782" s="653"/>
      <c r="KNV2782" s="653"/>
      <c r="KNW2782" s="653"/>
      <c r="KNX2782" s="653"/>
      <c r="KNY2782" s="653"/>
      <c r="KNZ2782" s="653"/>
      <c r="KOA2782" s="653"/>
      <c r="KOB2782" s="653"/>
      <c r="KOC2782" s="653"/>
      <c r="KOD2782" s="653"/>
      <c r="KOE2782" s="653"/>
      <c r="KOF2782" s="653"/>
      <c r="KOG2782" s="653"/>
      <c r="KOH2782" s="653"/>
      <c r="KOI2782" s="653"/>
      <c r="KOJ2782" s="653"/>
      <c r="KOK2782" s="653"/>
      <c r="KOL2782" s="653"/>
      <c r="KOM2782" s="653"/>
      <c r="KON2782" s="653"/>
      <c r="KOO2782" s="653"/>
      <c r="KOP2782" s="653"/>
      <c r="KOQ2782" s="653"/>
      <c r="KOR2782" s="653"/>
      <c r="KOS2782" s="653"/>
      <c r="KOT2782" s="653"/>
      <c r="KOU2782" s="653"/>
      <c r="KOV2782" s="653"/>
      <c r="KOW2782" s="653"/>
      <c r="KOX2782" s="653"/>
      <c r="KOY2782" s="653"/>
      <c r="KOZ2782" s="653"/>
      <c r="KPA2782" s="653"/>
      <c r="KPB2782" s="653"/>
      <c r="KPC2782" s="653"/>
      <c r="KPD2782" s="653"/>
      <c r="KPE2782" s="653"/>
      <c r="KPF2782" s="653"/>
      <c r="KPG2782" s="653"/>
      <c r="KPH2782" s="653"/>
      <c r="KPI2782" s="653"/>
      <c r="KPJ2782" s="653"/>
      <c r="KPK2782" s="653"/>
      <c r="KPL2782" s="653"/>
      <c r="KPM2782" s="653"/>
      <c r="KPN2782" s="653"/>
      <c r="KPO2782" s="653"/>
      <c r="KPP2782" s="653"/>
      <c r="KPQ2782" s="653"/>
      <c r="KPR2782" s="653"/>
      <c r="KPS2782" s="653"/>
      <c r="KPT2782" s="653"/>
      <c r="KPU2782" s="653"/>
      <c r="KPV2782" s="653"/>
      <c r="KPW2782" s="653"/>
      <c r="KPX2782" s="653"/>
      <c r="KPY2782" s="653"/>
      <c r="KPZ2782" s="653"/>
      <c r="KQA2782" s="653"/>
      <c r="KQB2782" s="653"/>
      <c r="KQC2782" s="653"/>
      <c r="KQD2782" s="653"/>
      <c r="KQE2782" s="653"/>
      <c r="KQF2782" s="653"/>
      <c r="KQG2782" s="653"/>
      <c r="KQH2782" s="653"/>
      <c r="KQI2782" s="653"/>
      <c r="KQJ2782" s="653"/>
      <c r="KQK2782" s="653"/>
      <c r="KQL2782" s="653"/>
      <c r="KQM2782" s="653"/>
      <c r="KQN2782" s="653"/>
      <c r="KQO2782" s="653"/>
      <c r="KQP2782" s="653"/>
      <c r="KQQ2782" s="653"/>
      <c r="KQR2782" s="653"/>
      <c r="KQS2782" s="653"/>
      <c r="KQT2782" s="653"/>
      <c r="KQU2782" s="653"/>
      <c r="KQV2782" s="653"/>
      <c r="KQW2782" s="653"/>
      <c r="KQX2782" s="653"/>
      <c r="KQY2782" s="653"/>
      <c r="KQZ2782" s="653"/>
      <c r="KRA2782" s="653"/>
      <c r="KRB2782" s="653"/>
      <c r="KRC2782" s="653"/>
      <c r="KRD2782" s="653"/>
      <c r="KRE2782" s="653"/>
      <c r="KRF2782" s="653"/>
      <c r="KRG2782" s="653"/>
      <c r="KRH2782" s="653"/>
      <c r="KRI2782" s="653"/>
      <c r="KRJ2782" s="653"/>
      <c r="KRK2782" s="653"/>
      <c r="KRL2782" s="653"/>
      <c r="KRM2782" s="653"/>
      <c r="KRN2782" s="653"/>
      <c r="KRO2782" s="653"/>
      <c r="KRP2782" s="653"/>
      <c r="KRQ2782" s="653"/>
      <c r="KRR2782" s="653"/>
      <c r="KRS2782" s="653"/>
      <c r="KRT2782" s="653"/>
      <c r="KRU2782" s="653"/>
      <c r="KRV2782" s="653"/>
      <c r="KRW2782" s="653"/>
      <c r="KRX2782" s="653"/>
      <c r="KRY2782" s="653"/>
      <c r="KRZ2782" s="653"/>
      <c r="KSA2782" s="653"/>
      <c r="KSB2782" s="653"/>
      <c r="KSC2782" s="653"/>
      <c r="KSD2782" s="653"/>
      <c r="KSE2782" s="653"/>
      <c r="KSF2782" s="653"/>
      <c r="KSG2782" s="653"/>
      <c r="KSH2782" s="653"/>
      <c r="KSI2782" s="653"/>
      <c r="KSJ2782" s="653"/>
      <c r="KSK2782" s="653"/>
      <c r="KSL2782" s="653"/>
      <c r="KSM2782" s="653"/>
      <c r="KSN2782" s="653"/>
      <c r="KSO2782" s="653"/>
      <c r="KSP2782" s="653"/>
      <c r="KSQ2782" s="653"/>
      <c r="KSR2782" s="653"/>
      <c r="KSS2782" s="653"/>
      <c r="KST2782" s="653"/>
      <c r="KSU2782" s="653"/>
      <c r="KSV2782" s="653"/>
      <c r="KSW2782" s="653"/>
      <c r="KSX2782" s="653"/>
      <c r="KSY2782" s="653"/>
      <c r="KSZ2782" s="653"/>
      <c r="KTA2782" s="653"/>
      <c r="KTB2782" s="653"/>
      <c r="KTC2782" s="653"/>
      <c r="KTD2782" s="653"/>
      <c r="KTE2782" s="653"/>
      <c r="KTF2782" s="653"/>
      <c r="KTG2782" s="653"/>
      <c r="KTH2782" s="653"/>
      <c r="KTI2782" s="653"/>
      <c r="KTJ2782" s="653"/>
      <c r="KTK2782" s="653"/>
      <c r="KTL2782" s="653"/>
      <c r="KTM2782" s="653"/>
      <c r="KTN2782" s="653"/>
      <c r="KTO2782" s="653"/>
      <c r="KTP2782" s="653"/>
      <c r="KTQ2782" s="653"/>
      <c r="KTR2782" s="653"/>
      <c r="KTS2782" s="653"/>
      <c r="KTT2782" s="653"/>
      <c r="KTU2782" s="653"/>
      <c r="KTV2782" s="653"/>
      <c r="KTW2782" s="653"/>
      <c r="KTX2782" s="653"/>
      <c r="KTY2782" s="653"/>
      <c r="KTZ2782" s="653"/>
      <c r="KUA2782" s="653"/>
      <c r="KUB2782" s="653"/>
      <c r="KUC2782" s="653"/>
      <c r="KUD2782" s="653"/>
      <c r="KUE2782" s="653"/>
      <c r="KUF2782" s="653"/>
      <c r="KUG2782" s="653"/>
      <c r="KUH2782" s="653"/>
      <c r="KUI2782" s="653"/>
      <c r="KUJ2782" s="653"/>
      <c r="KUK2782" s="653"/>
      <c r="KUL2782" s="653"/>
      <c r="KUM2782" s="653"/>
      <c r="KUN2782" s="653"/>
      <c r="KUO2782" s="653"/>
      <c r="KUP2782" s="653"/>
      <c r="KUQ2782" s="653"/>
      <c r="KUR2782" s="653"/>
      <c r="KUS2782" s="653"/>
      <c r="KUT2782" s="653"/>
      <c r="KUU2782" s="653"/>
      <c r="KUV2782" s="653"/>
      <c r="KUW2782" s="653"/>
      <c r="KUX2782" s="653"/>
      <c r="KUY2782" s="653"/>
      <c r="KUZ2782" s="653"/>
      <c r="KVA2782" s="653"/>
      <c r="KVB2782" s="653"/>
      <c r="KVC2782" s="653"/>
      <c r="KVD2782" s="653"/>
      <c r="KVE2782" s="653"/>
      <c r="KVF2782" s="653"/>
      <c r="KVG2782" s="653"/>
      <c r="KVH2782" s="653"/>
      <c r="KVI2782" s="653"/>
      <c r="KVJ2782" s="653"/>
      <c r="KVK2782" s="653"/>
      <c r="KVL2782" s="653"/>
      <c r="KVM2782" s="653"/>
      <c r="KVN2782" s="653"/>
      <c r="KVO2782" s="653"/>
      <c r="KVP2782" s="653"/>
      <c r="KVQ2782" s="653"/>
      <c r="KVR2782" s="653"/>
      <c r="KVS2782" s="653"/>
      <c r="KVT2782" s="653"/>
      <c r="KVU2782" s="653"/>
      <c r="KVV2782" s="653"/>
      <c r="KVW2782" s="653"/>
      <c r="KVX2782" s="653"/>
      <c r="KVY2782" s="653"/>
      <c r="KVZ2782" s="653"/>
      <c r="KWA2782" s="653"/>
      <c r="KWB2782" s="653"/>
      <c r="KWC2782" s="653"/>
      <c r="KWD2782" s="653"/>
      <c r="KWE2782" s="653"/>
      <c r="KWF2782" s="653"/>
      <c r="KWG2782" s="653"/>
      <c r="KWH2782" s="653"/>
      <c r="KWI2782" s="653"/>
      <c r="KWJ2782" s="653"/>
      <c r="KWK2782" s="653"/>
      <c r="KWL2782" s="653"/>
      <c r="KWM2782" s="653"/>
      <c r="KWN2782" s="653"/>
      <c r="KWO2782" s="653"/>
      <c r="KWP2782" s="653"/>
      <c r="KWQ2782" s="653"/>
      <c r="KWR2782" s="653"/>
      <c r="KWS2782" s="653"/>
      <c r="KWT2782" s="653"/>
      <c r="KWU2782" s="653"/>
      <c r="KWV2782" s="653"/>
      <c r="KWW2782" s="653"/>
      <c r="KWX2782" s="653"/>
      <c r="KWY2782" s="653"/>
      <c r="KWZ2782" s="653"/>
      <c r="KXA2782" s="653"/>
      <c r="KXB2782" s="653"/>
      <c r="KXC2782" s="653"/>
      <c r="KXD2782" s="653"/>
      <c r="KXE2782" s="653"/>
      <c r="KXF2782" s="653"/>
      <c r="KXG2782" s="653"/>
      <c r="KXH2782" s="653"/>
      <c r="KXI2782" s="653"/>
      <c r="KXJ2782" s="653"/>
      <c r="KXK2782" s="653"/>
      <c r="KXL2782" s="653"/>
      <c r="KXM2782" s="653"/>
      <c r="KXN2782" s="653"/>
      <c r="KXO2782" s="653"/>
      <c r="KXP2782" s="653"/>
      <c r="KXQ2782" s="653"/>
      <c r="KXR2782" s="653"/>
      <c r="KXS2782" s="653"/>
      <c r="KXT2782" s="653"/>
      <c r="KXU2782" s="653"/>
      <c r="KXV2782" s="653"/>
      <c r="KXW2782" s="653"/>
      <c r="KXX2782" s="653"/>
      <c r="KXY2782" s="653"/>
      <c r="KXZ2782" s="653"/>
      <c r="KYA2782" s="653"/>
      <c r="KYB2782" s="653"/>
      <c r="KYC2782" s="653"/>
      <c r="KYD2782" s="653"/>
      <c r="KYE2782" s="653"/>
      <c r="KYF2782" s="653"/>
      <c r="KYG2782" s="653"/>
      <c r="KYH2782" s="653"/>
      <c r="KYI2782" s="653"/>
      <c r="KYJ2782" s="653"/>
      <c r="KYK2782" s="653"/>
      <c r="KYL2782" s="653"/>
      <c r="KYM2782" s="653"/>
      <c r="KYN2782" s="653"/>
      <c r="KYO2782" s="653"/>
      <c r="KYP2782" s="653"/>
      <c r="KYQ2782" s="653"/>
      <c r="KYR2782" s="653"/>
      <c r="KYS2782" s="653"/>
      <c r="KYT2782" s="653"/>
      <c r="KYU2782" s="653"/>
      <c r="KYV2782" s="653"/>
      <c r="KYW2782" s="653"/>
      <c r="KYX2782" s="653"/>
      <c r="KYY2782" s="653"/>
      <c r="KYZ2782" s="653"/>
      <c r="KZA2782" s="653"/>
      <c r="KZB2782" s="653"/>
      <c r="KZC2782" s="653"/>
      <c r="KZD2782" s="653"/>
      <c r="KZE2782" s="653"/>
      <c r="KZF2782" s="653"/>
      <c r="KZG2782" s="653"/>
      <c r="KZH2782" s="653"/>
      <c r="KZI2782" s="653"/>
      <c r="KZJ2782" s="653"/>
      <c r="KZK2782" s="653"/>
      <c r="KZL2782" s="653"/>
      <c r="KZM2782" s="653"/>
      <c r="KZN2782" s="653"/>
      <c r="KZO2782" s="653"/>
      <c r="KZP2782" s="653"/>
      <c r="KZQ2782" s="653"/>
      <c r="KZR2782" s="653"/>
      <c r="KZS2782" s="653"/>
      <c r="KZT2782" s="653"/>
      <c r="KZU2782" s="653"/>
      <c r="KZV2782" s="653"/>
      <c r="KZW2782" s="653"/>
      <c r="KZX2782" s="653"/>
      <c r="KZY2782" s="653"/>
      <c r="KZZ2782" s="653"/>
      <c r="LAA2782" s="653"/>
      <c r="LAB2782" s="653"/>
      <c r="LAC2782" s="653"/>
      <c r="LAD2782" s="653"/>
      <c r="LAE2782" s="653"/>
      <c r="LAF2782" s="653"/>
      <c r="LAG2782" s="653"/>
      <c r="LAH2782" s="653"/>
      <c r="LAI2782" s="653"/>
      <c r="LAJ2782" s="653"/>
      <c r="LAK2782" s="653"/>
      <c r="LAL2782" s="653"/>
      <c r="LAM2782" s="653"/>
      <c r="LAN2782" s="653"/>
      <c r="LAO2782" s="653"/>
      <c r="LAP2782" s="653"/>
      <c r="LAQ2782" s="653"/>
      <c r="LAR2782" s="653"/>
      <c r="LAS2782" s="653"/>
      <c r="LAT2782" s="653"/>
      <c r="LAU2782" s="653"/>
      <c r="LAV2782" s="653"/>
      <c r="LAW2782" s="653"/>
      <c r="LAX2782" s="653"/>
      <c r="LAY2782" s="653"/>
      <c r="LAZ2782" s="653"/>
      <c r="LBA2782" s="653"/>
      <c r="LBB2782" s="653"/>
      <c r="LBC2782" s="653"/>
      <c r="LBD2782" s="653"/>
      <c r="LBE2782" s="653"/>
      <c r="LBF2782" s="653"/>
      <c r="LBG2782" s="653"/>
      <c r="LBH2782" s="653"/>
      <c r="LBI2782" s="653"/>
      <c r="LBJ2782" s="653"/>
      <c r="LBK2782" s="653"/>
      <c r="LBL2782" s="653"/>
      <c r="LBM2782" s="653"/>
      <c r="LBN2782" s="653"/>
      <c r="LBO2782" s="653"/>
      <c r="LBP2782" s="653"/>
      <c r="LBQ2782" s="653"/>
      <c r="LBR2782" s="653"/>
      <c r="LBS2782" s="653"/>
      <c r="LBT2782" s="653"/>
      <c r="LBU2782" s="653"/>
      <c r="LBV2782" s="653"/>
      <c r="LBW2782" s="653"/>
      <c r="LBX2782" s="653"/>
      <c r="LBY2782" s="653"/>
      <c r="LBZ2782" s="653"/>
      <c r="LCA2782" s="653"/>
      <c r="LCB2782" s="653"/>
      <c r="LCC2782" s="653"/>
      <c r="LCD2782" s="653"/>
      <c r="LCE2782" s="653"/>
      <c r="LCF2782" s="653"/>
      <c r="LCG2782" s="653"/>
      <c r="LCH2782" s="653"/>
      <c r="LCI2782" s="653"/>
      <c r="LCJ2782" s="653"/>
      <c r="LCK2782" s="653"/>
      <c r="LCL2782" s="653"/>
      <c r="LCM2782" s="653"/>
      <c r="LCN2782" s="653"/>
      <c r="LCO2782" s="653"/>
      <c r="LCP2782" s="653"/>
      <c r="LCQ2782" s="653"/>
      <c r="LCR2782" s="653"/>
      <c r="LCS2782" s="653"/>
      <c r="LCT2782" s="653"/>
      <c r="LCU2782" s="653"/>
      <c r="LCV2782" s="653"/>
      <c r="LCW2782" s="653"/>
      <c r="LCX2782" s="653"/>
      <c r="LCY2782" s="653"/>
      <c r="LCZ2782" s="653"/>
      <c r="LDA2782" s="653"/>
      <c r="LDB2782" s="653"/>
      <c r="LDC2782" s="653"/>
      <c r="LDD2782" s="653"/>
      <c r="LDE2782" s="653"/>
      <c r="LDF2782" s="653"/>
      <c r="LDG2782" s="653"/>
      <c r="LDH2782" s="653"/>
      <c r="LDI2782" s="653"/>
      <c r="LDJ2782" s="653"/>
      <c r="LDK2782" s="653"/>
      <c r="LDL2782" s="653"/>
      <c r="LDM2782" s="653"/>
      <c r="LDN2782" s="653"/>
      <c r="LDO2782" s="653"/>
      <c r="LDP2782" s="653"/>
      <c r="LDQ2782" s="653"/>
      <c r="LDR2782" s="653"/>
      <c r="LDS2782" s="653"/>
      <c r="LDT2782" s="653"/>
      <c r="LDU2782" s="653"/>
      <c r="LDV2782" s="653"/>
      <c r="LDW2782" s="653"/>
      <c r="LDX2782" s="653"/>
      <c r="LDY2782" s="653"/>
      <c r="LDZ2782" s="653"/>
      <c r="LEA2782" s="653"/>
      <c r="LEB2782" s="653"/>
      <c r="LEC2782" s="653"/>
      <c r="LED2782" s="653"/>
      <c r="LEE2782" s="653"/>
      <c r="LEF2782" s="653"/>
      <c r="LEG2782" s="653"/>
      <c r="LEH2782" s="653"/>
      <c r="LEI2782" s="653"/>
      <c r="LEJ2782" s="653"/>
      <c r="LEK2782" s="653"/>
      <c r="LEL2782" s="653"/>
      <c r="LEM2782" s="653"/>
      <c r="LEN2782" s="653"/>
      <c r="LEO2782" s="653"/>
      <c r="LEP2782" s="653"/>
      <c r="LEQ2782" s="653"/>
      <c r="LER2782" s="653"/>
      <c r="LES2782" s="653"/>
      <c r="LET2782" s="653"/>
      <c r="LEU2782" s="653"/>
      <c r="LEV2782" s="653"/>
      <c r="LEW2782" s="653"/>
      <c r="LEX2782" s="653"/>
      <c r="LEY2782" s="653"/>
      <c r="LEZ2782" s="653"/>
      <c r="LFA2782" s="653"/>
      <c r="LFB2782" s="653"/>
      <c r="LFC2782" s="653"/>
      <c r="LFD2782" s="653"/>
      <c r="LFE2782" s="653"/>
      <c r="LFF2782" s="653"/>
      <c r="LFG2782" s="653"/>
      <c r="LFH2782" s="653"/>
      <c r="LFI2782" s="653"/>
      <c r="LFJ2782" s="653"/>
      <c r="LFK2782" s="653"/>
      <c r="LFL2782" s="653"/>
      <c r="LFM2782" s="653"/>
      <c r="LFN2782" s="653"/>
      <c r="LFO2782" s="653"/>
      <c r="LFP2782" s="653"/>
      <c r="LFQ2782" s="653"/>
      <c r="LFR2782" s="653"/>
      <c r="LFS2782" s="653"/>
      <c r="LFT2782" s="653"/>
      <c r="LFU2782" s="653"/>
      <c r="LFV2782" s="653"/>
      <c r="LFW2782" s="653"/>
      <c r="LFX2782" s="653"/>
      <c r="LFY2782" s="653"/>
      <c r="LFZ2782" s="653"/>
      <c r="LGA2782" s="653"/>
      <c r="LGB2782" s="653"/>
      <c r="LGC2782" s="653"/>
      <c r="LGD2782" s="653"/>
      <c r="LGE2782" s="653"/>
      <c r="LGF2782" s="653"/>
      <c r="LGG2782" s="653"/>
      <c r="LGH2782" s="653"/>
      <c r="LGI2782" s="653"/>
      <c r="LGJ2782" s="653"/>
      <c r="LGK2782" s="653"/>
      <c r="LGL2782" s="653"/>
      <c r="LGM2782" s="653"/>
      <c r="LGN2782" s="653"/>
      <c r="LGO2782" s="653"/>
      <c r="LGP2782" s="653"/>
      <c r="LGQ2782" s="653"/>
      <c r="LGR2782" s="653"/>
      <c r="LGS2782" s="653"/>
      <c r="LGT2782" s="653"/>
      <c r="LGU2782" s="653"/>
      <c r="LGV2782" s="653"/>
      <c r="LGW2782" s="653"/>
      <c r="LGX2782" s="653"/>
      <c r="LGY2782" s="653"/>
      <c r="LGZ2782" s="653"/>
      <c r="LHA2782" s="653"/>
      <c r="LHB2782" s="653"/>
      <c r="LHC2782" s="653"/>
      <c r="LHD2782" s="653"/>
      <c r="LHE2782" s="653"/>
      <c r="LHF2782" s="653"/>
      <c r="LHG2782" s="653"/>
      <c r="LHH2782" s="653"/>
      <c r="LHI2782" s="653"/>
      <c r="LHJ2782" s="653"/>
      <c r="LHK2782" s="653"/>
      <c r="LHL2782" s="653"/>
      <c r="LHM2782" s="653"/>
      <c r="LHN2782" s="653"/>
      <c r="LHO2782" s="653"/>
      <c r="LHP2782" s="653"/>
      <c r="LHQ2782" s="653"/>
      <c r="LHR2782" s="653"/>
      <c r="LHS2782" s="653"/>
      <c r="LHT2782" s="653"/>
      <c r="LHU2782" s="653"/>
      <c r="LHV2782" s="653"/>
      <c r="LHW2782" s="653"/>
      <c r="LHX2782" s="653"/>
      <c r="LHY2782" s="653"/>
      <c r="LHZ2782" s="653"/>
      <c r="LIA2782" s="653"/>
      <c r="LIB2782" s="653"/>
      <c r="LIC2782" s="653"/>
      <c r="LID2782" s="653"/>
      <c r="LIE2782" s="653"/>
      <c r="LIF2782" s="653"/>
      <c r="LIG2782" s="653"/>
      <c r="LIH2782" s="653"/>
      <c r="LII2782" s="653"/>
      <c r="LIJ2782" s="653"/>
      <c r="LIK2782" s="653"/>
      <c r="LIL2782" s="653"/>
      <c r="LIM2782" s="653"/>
      <c r="LIN2782" s="653"/>
      <c r="LIO2782" s="653"/>
      <c r="LIP2782" s="653"/>
      <c r="LIQ2782" s="653"/>
      <c r="LIR2782" s="653"/>
      <c r="LIS2782" s="653"/>
      <c r="LIT2782" s="653"/>
      <c r="LIU2782" s="653"/>
      <c r="LIV2782" s="653"/>
      <c r="LIW2782" s="653"/>
      <c r="LIX2782" s="653"/>
      <c r="LIY2782" s="653"/>
      <c r="LIZ2782" s="653"/>
      <c r="LJA2782" s="653"/>
      <c r="LJB2782" s="653"/>
      <c r="LJC2782" s="653"/>
      <c r="LJD2782" s="653"/>
      <c r="LJE2782" s="653"/>
      <c r="LJF2782" s="653"/>
      <c r="LJG2782" s="653"/>
      <c r="LJH2782" s="653"/>
      <c r="LJI2782" s="653"/>
      <c r="LJJ2782" s="653"/>
      <c r="LJK2782" s="653"/>
      <c r="LJL2782" s="653"/>
      <c r="LJM2782" s="653"/>
      <c r="LJN2782" s="653"/>
      <c r="LJO2782" s="653"/>
      <c r="LJP2782" s="653"/>
      <c r="LJQ2782" s="653"/>
      <c r="LJR2782" s="653"/>
      <c r="LJS2782" s="653"/>
      <c r="LJT2782" s="653"/>
      <c r="LJU2782" s="653"/>
      <c r="LJV2782" s="653"/>
      <c r="LJW2782" s="653"/>
      <c r="LJX2782" s="653"/>
      <c r="LJY2782" s="653"/>
      <c r="LJZ2782" s="653"/>
      <c r="LKA2782" s="653"/>
      <c r="LKB2782" s="653"/>
      <c r="LKC2782" s="653"/>
      <c r="LKD2782" s="653"/>
      <c r="LKE2782" s="653"/>
      <c r="LKF2782" s="653"/>
      <c r="LKG2782" s="653"/>
      <c r="LKH2782" s="653"/>
      <c r="LKI2782" s="653"/>
      <c r="LKJ2782" s="653"/>
      <c r="LKK2782" s="653"/>
      <c r="LKL2782" s="653"/>
      <c r="LKM2782" s="653"/>
      <c r="LKN2782" s="653"/>
      <c r="LKO2782" s="653"/>
      <c r="LKP2782" s="653"/>
      <c r="LKQ2782" s="653"/>
      <c r="LKR2782" s="653"/>
      <c r="LKS2782" s="653"/>
      <c r="LKT2782" s="653"/>
      <c r="LKU2782" s="653"/>
      <c r="LKV2782" s="653"/>
      <c r="LKW2782" s="653"/>
      <c r="LKX2782" s="653"/>
      <c r="LKY2782" s="653"/>
      <c r="LKZ2782" s="653"/>
      <c r="LLA2782" s="653"/>
      <c r="LLB2782" s="653"/>
      <c r="LLC2782" s="653"/>
      <c r="LLD2782" s="653"/>
      <c r="LLE2782" s="653"/>
      <c r="LLF2782" s="653"/>
      <c r="LLG2782" s="653"/>
      <c r="LLH2782" s="653"/>
      <c r="LLI2782" s="653"/>
      <c r="LLJ2782" s="653"/>
      <c r="LLK2782" s="653"/>
      <c r="LLL2782" s="653"/>
      <c r="LLM2782" s="653"/>
      <c r="LLN2782" s="653"/>
      <c r="LLO2782" s="653"/>
      <c r="LLP2782" s="653"/>
      <c r="LLQ2782" s="653"/>
      <c r="LLR2782" s="653"/>
      <c r="LLS2782" s="653"/>
      <c r="LLT2782" s="653"/>
      <c r="LLU2782" s="653"/>
      <c r="LLV2782" s="653"/>
      <c r="LLW2782" s="653"/>
      <c r="LLX2782" s="653"/>
      <c r="LLY2782" s="653"/>
      <c r="LLZ2782" s="653"/>
      <c r="LMA2782" s="653"/>
      <c r="LMB2782" s="653"/>
      <c r="LMC2782" s="653"/>
      <c r="LMD2782" s="653"/>
      <c r="LME2782" s="653"/>
      <c r="LMF2782" s="653"/>
      <c r="LMG2782" s="653"/>
      <c r="LMH2782" s="653"/>
      <c r="LMI2782" s="653"/>
      <c r="LMJ2782" s="653"/>
      <c r="LMK2782" s="653"/>
      <c r="LML2782" s="653"/>
      <c r="LMM2782" s="653"/>
      <c r="LMN2782" s="653"/>
      <c r="LMO2782" s="653"/>
      <c r="LMP2782" s="653"/>
      <c r="LMQ2782" s="653"/>
      <c r="LMR2782" s="653"/>
      <c r="LMS2782" s="653"/>
      <c r="LMT2782" s="653"/>
      <c r="LMU2782" s="653"/>
      <c r="LMV2782" s="653"/>
      <c r="LMW2782" s="653"/>
      <c r="LMX2782" s="653"/>
      <c r="LMY2782" s="653"/>
      <c r="LMZ2782" s="653"/>
      <c r="LNA2782" s="653"/>
      <c r="LNB2782" s="653"/>
      <c r="LNC2782" s="653"/>
      <c r="LND2782" s="653"/>
      <c r="LNE2782" s="653"/>
      <c r="LNF2782" s="653"/>
      <c r="LNG2782" s="653"/>
      <c r="LNH2782" s="653"/>
      <c r="LNI2782" s="653"/>
      <c r="LNJ2782" s="653"/>
      <c r="LNK2782" s="653"/>
      <c r="LNL2782" s="653"/>
      <c r="LNM2782" s="653"/>
      <c r="LNN2782" s="653"/>
      <c r="LNO2782" s="653"/>
      <c r="LNP2782" s="653"/>
      <c r="LNQ2782" s="653"/>
      <c r="LNR2782" s="653"/>
      <c r="LNS2782" s="653"/>
      <c r="LNT2782" s="653"/>
      <c r="LNU2782" s="653"/>
      <c r="LNV2782" s="653"/>
      <c r="LNW2782" s="653"/>
      <c r="LNX2782" s="653"/>
      <c r="LNY2782" s="653"/>
      <c r="LNZ2782" s="653"/>
      <c r="LOA2782" s="653"/>
      <c r="LOB2782" s="653"/>
      <c r="LOC2782" s="653"/>
      <c r="LOD2782" s="653"/>
      <c r="LOE2782" s="653"/>
      <c r="LOF2782" s="653"/>
      <c r="LOG2782" s="653"/>
      <c r="LOH2782" s="653"/>
      <c r="LOI2782" s="653"/>
      <c r="LOJ2782" s="653"/>
      <c r="LOK2782" s="653"/>
      <c r="LOL2782" s="653"/>
      <c r="LOM2782" s="653"/>
      <c r="LON2782" s="653"/>
      <c r="LOO2782" s="653"/>
      <c r="LOP2782" s="653"/>
      <c r="LOQ2782" s="653"/>
      <c r="LOR2782" s="653"/>
      <c r="LOS2782" s="653"/>
      <c r="LOT2782" s="653"/>
      <c r="LOU2782" s="653"/>
      <c r="LOV2782" s="653"/>
      <c r="LOW2782" s="653"/>
      <c r="LOX2782" s="653"/>
      <c r="LOY2782" s="653"/>
      <c r="LOZ2782" s="653"/>
      <c r="LPA2782" s="653"/>
      <c r="LPB2782" s="653"/>
      <c r="LPC2782" s="653"/>
      <c r="LPD2782" s="653"/>
      <c r="LPE2782" s="653"/>
      <c r="LPF2782" s="653"/>
      <c r="LPG2782" s="653"/>
      <c r="LPH2782" s="653"/>
      <c r="LPI2782" s="653"/>
      <c r="LPJ2782" s="653"/>
      <c r="LPK2782" s="653"/>
      <c r="LPL2782" s="653"/>
      <c r="LPM2782" s="653"/>
      <c r="LPN2782" s="653"/>
      <c r="LPO2782" s="653"/>
      <c r="LPP2782" s="653"/>
      <c r="LPQ2782" s="653"/>
      <c r="LPR2782" s="653"/>
      <c r="LPS2782" s="653"/>
      <c r="LPT2782" s="653"/>
      <c r="LPU2782" s="653"/>
      <c r="LPV2782" s="653"/>
      <c r="LPW2782" s="653"/>
      <c r="LPX2782" s="653"/>
      <c r="LPY2782" s="653"/>
      <c r="LPZ2782" s="653"/>
      <c r="LQA2782" s="653"/>
      <c r="LQB2782" s="653"/>
      <c r="LQC2782" s="653"/>
      <c r="LQD2782" s="653"/>
      <c r="LQE2782" s="653"/>
      <c r="LQF2782" s="653"/>
      <c r="LQG2782" s="653"/>
      <c r="LQH2782" s="653"/>
      <c r="LQI2782" s="653"/>
      <c r="LQJ2782" s="653"/>
      <c r="LQK2782" s="653"/>
      <c r="LQL2782" s="653"/>
      <c r="LQM2782" s="653"/>
      <c r="LQN2782" s="653"/>
      <c r="LQO2782" s="653"/>
      <c r="LQP2782" s="653"/>
      <c r="LQQ2782" s="653"/>
      <c r="LQR2782" s="653"/>
      <c r="LQS2782" s="653"/>
      <c r="LQT2782" s="653"/>
      <c r="LQU2782" s="653"/>
      <c r="LQV2782" s="653"/>
      <c r="LQW2782" s="653"/>
      <c r="LQX2782" s="653"/>
      <c r="LQY2782" s="653"/>
      <c r="LQZ2782" s="653"/>
      <c r="LRA2782" s="653"/>
      <c r="LRB2782" s="653"/>
      <c r="LRC2782" s="653"/>
      <c r="LRD2782" s="653"/>
      <c r="LRE2782" s="653"/>
      <c r="LRF2782" s="653"/>
      <c r="LRG2782" s="653"/>
      <c r="LRH2782" s="653"/>
      <c r="LRI2782" s="653"/>
      <c r="LRJ2782" s="653"/>
      <c r="LRK2782" s="653"/>
      <c r="LRL2782" s="653"/>
      <c r="LRM2782" s="653"/>
      <c r="LRN2782" s="653"/>
      <c r="LRO2782" s="653"/>
      <c r="LRP2782" s="653"/>
      <c r="LRQ2782" s="653"/>
      <c r="LRR2782" s="653"/>
      <c r="LRS2782" s="653"/>
      <c r="LRT2782" s="653"/>
      <c r="LRU2782" s="653"/>
      <c r="LRV2782" s="653"/>
      <c r="LRW2782" s="653"/>
      <c r="LRX2782" s="653"/>
      <c r="LRY2782" s="653"/>
      <c r="LRZ2782" s="653"/>
      <c r="LSA2782" s="653"/>
      <c r="LSB2782" s="653"/>
      <c r="LSC2782" s="653"/>
      <c r="LSD2782" s="653"/>
      <c r="LSE2782" s="653"/>
      <c r="LSF2782" s="653"/>
      <c r="LSG2782" s="653"/>
      <c r="LSH2782" s="653"/>
      <c r="LSI2782" s="653"/>
      <c r="LSJ2782" s="653"/>
      <c r="LSK2782" s="653"/>
      <c r="LSL2782" s="653"/>
      <c r="LSM2782" s="653"/>
      <c r="LSN2782" s="653"/>
      <c r="LSO2782" s="653"/>
      <c r="LSP2782" s="653"/>
      <c r="LSQ2782" s="653"/>
      <c r="LSR2782" s="653"/>
      <c r="LSS2782" s="653"/>
      <c r="LST2782" s="653"/>
      <c r="LSU2782" s="653"/>
      <c r="LSV2782" s="653"/>
      <c r="LSW2782" s="653"/>
      <c r="LSX2782" s="653"/>
      <c r="LSY2782" s="653"/>
      <c r="LSZ2782" s="653"/>
      <c r="LTA2782" s="653"/>
      <c r="LTB2782" s="653"/>
      <c r="LTC2782" s="653"/>
      <c r="LTD2782" s="653"/>
      <c r="LTE2782" s="653"/>
      <c r="LTF2782" s="653"/>
      <c r="LTG2782" s="653"/>
      <c r="LTH2782" s="653"/>
      <c r="LTI2782" s="653"/>
      <c r="LTJ2782" s="653"/>
      <c r="LTK2782" s="653"/>
      <c r="LTL2782" s="653"/>
      <c r="LTM2782" s="653"/>
      <c r="LTN2782" s="653"/>
      <c r="LTO2782" s="653"/>
      <c r="LTP2782" s="653"/>
      <c r="LTQ2782" s="653"/>
      <c r="LTR2782" s="653"/>
      <c r="LTS2782" s="653"/>
      <c r="LTT2782" s="653"/>
      <c r="LTU2782" s="653"/>
      <c r="LTV2782" s="653"/>
      <c r="LTW2782" s="653"/>
      <c r="LTX2782" s="653"/>
      <c r="LTY2782" s="653"/>
      <c r="LTZ2782" s="653"/>
      <c r="LUA2782" s="653"/>
      <c r="LUB2782" s="653"/>
      <c r="LUC2782" s="653"/>
      <c r="LUD2782" s="653"/>
      <c r="LUE2782" s="653"/>
      <c r="LUF2782" s="653"/>
      <c r="LUG2782" s="653"/>
      <c r="LUH2782" s="653"/>
      <c r="LUI2782" s="653"/>
      <c r="LUJ2782" s="653"/>
      <c r="LUK2782" s="653"/>
      <c r="LUL2782" s="653"/>
      <c r="LUM2782" s="653"/>
      <c r="LUN2782" s="653"/>
      <c r="LUO2782" s="653"/>
      <c r="LUP2782" s="653"/>
      <c r="LUQ2782" s="653"/>
      <c r="LUR2782" s="653"/>
      <c r="LUS2782" s="653"/>
      <c r="LUT2782" s="653"/>
      <c r="LUU2782" s="653"/>
      <c r="LUV2782" s="653"/>
      <c r="LUW2782" s="653"/>
      <c r="LUX2782" s="653"/>
      <c r="LUY2782" s="653"/>
      <c r="LUZ2782" s="653"/>
      <c r="LVA2782" s="653"/>
      <c r="LVB2782" s="653"/>
      <c r="LVC2782" s="653"/>
      <c r="LVD2782" s="653"/>
      <c r="LVE2782" s="653"/>
      <c r="LVF2782" s="653"/>
      <c r="LVG2782" s="653"/>
      <c r="LVH2782" s="653"/>
      <c r="LVI2782" s="653"/>
      <c r="LVJ2782" s="653"/>
      <c r="LVK2782" s="653"/>
      <c r="LVL2782" s="653"/>
      <c r="LVM2782" s="653"/>
      <c r="LVN2782" s="653"/>
      <c r="LVO2782" s="653"/>
      <c r="LVP2782" s="653"/>
      <c r="LVQ2782" s="653"/>
      <c r="LVR2782" s="653"/>
      <c r="LVS2782" s="653"/>
      <c r="LVT2782" s="653"/>
      <c r="LVU2782" s="653"/>
      <c r="LVV2782" s="653"/>
      <c r="LVW2782" s="653"/>
      <c r="LVX2782" s="653"/>
      <c r="LVY2782" s="653"/>
      <c r="LVZ2782" s="653"/>
      <c r="LWA2782" s="653"/>
      <c r="LWB2782" s="653"/>
      <c r="LWC2782" s="653"/>
      <c r="LWD2782" s="653"/>
      <c r="LWE2782" s="653"/>
      <c r="LWF2782" s="653"/>
      <c r="LWG2782" s="653"/>
      <c r="LWH2782" s="653"/>
      <c r="LWI2782" s="653"/>
      <c r="LWJ2782" s="653"/>
      <c r="LWK2782" s="653"/>
      <c r="LWL2782" s="653"/>
      <c r="LWM2782" s="653"/>
      <c r="LWN2782" s="653"/>
      <c r="LWO2782" s="653"/>
      <c r="LWP2782" s="653"/>
      <c r="LWQ2782" s="653"/>
      <c r="LWR2782" s="653"/>
      <c r="LWS2782" s="653"/>
      <c r="LWT2782" s="653"/>
      <c r="LWU2782" s="653"/>
      <c r="LWV2782" s="653"/>
      <c r="LWW2782" s="653"/>
      <c r="LWX2782" s="653"/>
      <c r="LWY2782" s="653"/>
      <c r="LWZ2782" s="653"/>
      <c r="LXA2782" s="653"/>
      <c r="LXB2782" s="653"/>
      <c r="LXC2782" s="653"/>
      <c r="LXD2782" s="653"/>
      <c r="LXE2782" s="653"/>
      <c r="LXF2782" s="653"/>
      <c r="LXG2782" s="653"/>
      <c r="LXH2782" s="653"/>
      <c r="LXI2782" s="653"/>
      <c r="LXJ2782" s="653"/>
      <c r="LXK2782" s="653"/>
      <c r="LXL2782" s="653"/>
      <c r="LXM2782" s="653"/>
      <c r="LXN2782" s="653"/>
      <c r="LXO2782" s="653"/>
      <c r="LXP2782" s="653"/>
      <c r="LXQ2782" s="653"/>
      <c r="LXR2782" s="653"/>
      <c r="LXS2782" s="653"/>
      <c r="LXT2782" s="653"/>
      <c r="LXU2782" s="653"/>
      <c r="LXV2782" s="653"/>
      <c r="LXW2782" s="653"/>
      <c r="LXX2782" s="653"/>
      <c r="LXY2782" s="653"/>
      <c r="LXZ2782" s="653"/>
      <c r="LYA2782" s="653"/>
      <c r="LYB2782" s="653"/>
      <c r="LYC2782" s="653"/>
      <c r="LYD2782" s="653"/>
      <c r="LYE2782" s="653"/>
      <c r="LYF2782" s="653"/>
      <c r="LYG2782" s="653"/>
      <c r="LYH2782" s="653"/>
      <c r="LYI2782" s="653"/>
      <c r="LYJ2782" s="653"/>
      <c r="LYK2782" s="653"/>
      <c r="LYL2782" s="653"/>
      <c r="LYM2782" s="653"/>
      <c r="LYN2782" s="653"/>
      <c r="LYO2782" s="653"/>
      <c r="LYP2782" s="653"/>
      <c r="LYQ2782" s="653"/>
      <c r="LYR2782" s="653"/>
      <c r="LYS2782" s="653"/>
      <c r="LYT2782" s="653"/>
      <c r="LYU2782" s="653"/>
      <c r="LYV2782" s="653"/>
      <c r="LYW2782" s="653"/>
      <c r="LYX2782" s="653"/>
      <c r="LYY2782" s="653"/>
      <c r="LYZ2782" s="653"/>
      <c r="LZA2782" s="653"/>
      <c r="LZB2782" s="653"/>
      <c r="LZC2782" s="653"/>
      <c r="LZD2782" s="653"/>
      <c r="LZE2782" s="653"/>
      <c r="LZF2782" s="653"/>
      <c r="LZG2782" s="653"/>
      <c r="LZH2782" s="653"/>
      <c r="LZI2782" s="653"/>
      <c r="LZJ2782" s="653"/>
      <c r="LZK2782" s="653"/>
      <c r="LZL2782" s="653"/>
      <c r="LZM2782" s="653"/>
      <c r="LZN2782" s="653"/>
      <c r="LZO2782" s="653"/>
      <c r="LZP2782" s="653"/>
      <c r="LZQ2782" s="653"/>
      <c r="LZR2782" s="653"/>
      <c r="LZS2782" s="653"/>
      <c r="LZT2782" s="653"/>
      <c r="LZU2782" s="653"/>
      <c r="LZV2782" s="653"/>
      <c r="LZW2782" s="653"/>
      <c r="LZX2782" s="653"/>
      <c r="LZY2782" s="653"/>
      <c r="LZZ2782" s="653"/>
      <c r="MAA2782" s="653"/>
      <c r="MAB2782" s="653"/>
      <c r="MAC2782" s="653"/>
      <c r="MAD2782" s="653"/>
      <c r="MAE2782" s="653"/>
      <c r="MAF2782" s="653"/>
      <c r="MAG2782" s="653"/>
      <c r="MAH2782" s="653"/>
      <c r="MAI2782" s="653"/>
      <c r="MAJ2782" s="653"/>
      <c r="MAK2782" s="653"/>
      <c r="MAL2782" s="653"/>
      <c r="MAM2782" s="653"/>
      <c r="MAN2782" s="653"/>
      <c r="MAO2782" s="653"/>
      <c r="MAP2782" s="653"/>
      <c r="MAQ2782" s="653"/>
      <c r="MAR2782" s="653"/>
      <c r="MAS2782" s="653"/>
      <c r="MAT2782" s="653"/>
      <c r="MAU2782" s="653"/>
      <c r="MAV2782" s="653"/>
      <c r="MAW2782" s="653"/>
      <c r="MAX2782" s="653"/>
      <c r="MAY2782" s="653"/>
      <c r="MAZ2782" s="653"/>
      <c r="MBA2782" s="653"/>
      <c r="MBB2782" s="653"/>
      <c r="MBC2782" s="653"/>
      <c r="MBD2782" s="653"/>
      <c r="MBE2782" s="653"/>
      <c r="MBF2782" s="653"/>
      <c r="MBG2782" s="653"/>
      <c r="MBH2782" s="653"/>
      <c r="MBI2782" s="653"/>
      <c r="MBJ2782" s="653"/>
      <c r="MBK2782" s="653"/>
      <c r="MBL2782" s="653"/>
      <c r="MBM2782" s="653"/>
      <c r="MBN2782" s="653"/>
      <c r="MBO2782" s="653"/>
      <c r="MBP2782" s="653"/>
      <c r="MBQ2782" s="653"/>
      <c r="MBR2782" s="653"/>
      <c r="MBS2782" s="653"/>
      <c r="MBT2782" s="653"/>
      <c r="MBU2782" s="653"/>
      <c r="MBV2782" s="653"/>
      <c r="MBW2782" s="653"/>
      <c r="MBX2782" s="653"/>
      <c r="MBY2782" s="653"/>
      <c r="MBZ2782" s="653"/>
      <c r="MCA2782" s="653"/>
      <c r="MCB2782" s="653"/>
      <c r="MCC2782" s="653"/>
      <c r="MCD2782" s="653"/>
      <c r="MCE2782" s="653"/>
      <c r="MCF2782" s="653"/>
      <c r="MCG2782" s="653"/>
      <c r="MCH2782" s="653"/>
      <c r="MCI2782" s="653"/>
      <c r="MCJ2782" s="653"/>
      <c r="MCK2782" s="653"/>
      <c r="MCL2782" s="653"/>
      <c r="MCM2782" s="653"/>
      <c r="MCN2782" s="653"/>
      <c r="MCO2782" s="653"/>
      <c r="MCP2782" s="653"/>
      <c r="MCQ2782" s="653"/>
      <c r="MCR2782" s="653"/>
      <c r="MCS2782" s="653"/>
      <c r="MCT2782" s="653"/>
      <c r="MCU2782" s="653"/>
      <c r="MCV2782" s="653"/>
      <c r="MCW2782" s="653"/>
      <c r="MCX2782" s="653"/>
      <c r="MCY2782" s="653"/>
      <c r="MCZ2782" s="653"/>
      <c r="MDA2782" s="653"/>
      <c r="MDB2782" s="653"/>
      <c r="MDC2782" s="653"/>
      <c r="MDD2782" s="653"/>
      <c r="MDE2782" s="653"/>
      <c r="MDF2782" s="653"/>
      <c r="MDG2782" s="653"/>
      <c r="MDH2782" s="653"/>
      <c r="MDI2782" s="653"/>
      <c r="MDJ2782" s="653"/>
      <c r="MDK2782" s="653"/>
      <c r="MDL2782" s="653"/>
      <c r="MDM2782" s="653"/>
      <c r="MDN2782" s="653"/>
      <c r="MDO2782" s="653"/>
      <c r="MDP2782" s="653"/>
      <c r="MDQ2782" s="653"/>
      <c r="MDR2782" s="653"/>
      <c r="MDS2782" s="653"/>
      <c r="MDT2782" s="653"/>
      <c r="MDU2782" s="653"/>
      <c r="MDV2782" s="653"/>
      <c r="MDW2782" s="653"/>
      <c r="MDX2782" s="653"/>
      <c r="MDY2782" s="653"/>
      <c r="MDZ2782" s="653"/>
      <c r="MEA2782" s="653"/>
      <c r="MEB2782" s="653"/>
      <c r="MEC2782" s="653"/>
      <c r="MED2782" s="653"/>
      <c r="MEE2782" s="653"/>
      <c r="MEF2782" s="653"/>
      <c r="MEG2782" s="653"/>
      <c r="MEH2782" s="653"/>
      <c r="MEI2782" s="653"/>
      <c r="MEJ2782" s="653"/>
      <c r="MEK2782" s="653"/>
      <c r="MEL2782" s="653"/>
      <c r="MEM2782" s="653"/>
      <c r="MEN2782" s="653"/>
      <c r="MEO2782" s="653"/>
      <c r="MEP2782" s="653"/>
      <c r="MEQ2782" s="653"/>
      <c r="MER2782" s="653"/>
      <c r="MES2782" s="653"/>
      <c r="MET2782" s="653"/>
      <c r="MEU2782" s="653"/>
      <c r="MEV2782" s="653"/>
      <c r="MEW2782" s="653"/>
      <c r="MEX2782" s="653"/>
      <c r="MEY2782" s="653"/>
      <c r="MEZ2782" s="653"/>
      <c r="MFA2782" s="653"/>
      <c r="MFB2782" s="653"/>
      <c r="MFC2782" s="653"/>
      <c r="MFD2782" s="653"/>
      <c r="MFE2782" s="653"/>
      <c r="MFF2782" s="653"/>
      <c r="MFG2782" s="653"/>
      <c r="MFH2782" s="653"/>
      <c r="MFI2782" s="653"/>
      <c r="MFJ2782" s="653"/>
      <c r="MFK2782" s="653"/>
      <c r="MFL2782" s="653"/>
      <c r="MFM2782" s="653"/>
      <c r="MFN2782" s="653"/>
      <c r="MFO2782" s="653"/>
      <c r="MFP2782" s="653"/>
      <c r="MFQ2782" s="653"/>
      <c r="MFR2782" s="653"/>
      <c r="MFS2782" s="653"/>
      <c r="MFT2782" s="653"/>
      <c r="MFU2782" s="653"/>
      <c r="MFV2782" s="653"/>
      <c r="MFW2782" s="653"/>
      <c r="MFX2782" s="653"/>
      <c r="MFY2782" s="653"/>
      <c r="MFZ2782" s="653"/>
      <c r="MGA2782" s="653"/>
      <c r="MGB2782" s="653"/>
      <c r="MGC2782" s="653"/>
      <c r="MGD2782" s="653"/>
      <c r="MGE2782" s="653"/>
      <c r="MGF2782" s="653"/>
      <c r="MGG2782" s="653"/>
      <c r="MGH2782" s="653"/>
      <c r="MGI2782" s="653"/>
      <c r="MGJ2782" s="653"/>
      <c r="MGK2782" s="653"/>
      <c r="MGL2782" s="653"/>
      <c r="MGM2782" s="653"/>
      <c r="MGN2782" s="653"/>
      <c r="MGO2782" s="653"/>
      <c r="MGP2782" s="653"/>
      <c r="MGQ2782" s="653"/>
      <c r="MGR2782" s="653"/>
      <c r="MGS2782" s="653"/>
      <c r="MGT2782" s="653"/>
      <c r="MGU2782" s="653"/>
      <c r="MGV2782" s="653"/>
      <c r="MGW2782" s="653"/>
      <c r="MGX2782" s="653"/>
      <c r="MGY2782" s="653"/>
      <c r="MGZ2782" s="653"/>
      <c r="MHA2782" s="653"/>
      <c r="MHB2782" s="653"/>
      <c r="MHC2782" s="653"/>
      <c r="MHD2782" s="653"/>
      <c r="MHE2782" s="653"/>
      <c r="MHF2782" s="653"/>
      <c r="MHG2782" s="653"/>
      <c r="MHH2782" s="653"/>
      <c r="MHI2782" s="653"/>
      <c r="MHJ2782" s="653"/>
      <c r="MHK2782" s="653"/>
      <c r="MHL2782" s="653"/>
      <c r="MHM2782" s="653"/>
      <c r="MHN2782" s="653"/>
      <c r="MHO2782" s="653"/>
      <c r="MHP2782" s="653"/>
      <c r="MHQ2782" s="653"/>
      <c r="MHR2782" s="653"/>
      <c r="MHS2782" s="653"/>
      <c r="MHT2782" s="653"/>
      <c r="MHU2782" s="653"/>
      <c r="MHV2782" s="653"/>
      <c r="MHW2782" s="653"/>
      <c r="MHX2782" s="653"/>
      <c r="MHY2782" s="653"/>
      <c r="MHZ2782" s="653"/>
      <c r="MIA2782" s="653"/>
      <c r="MIB2782" s="653"/>
      <c r="MIC2782" s="653"/>
      <c r="MID2782" s="653"/>
      <c r="MIE2782" s="653"/>
      <c r="MIF2782" s="653"/>
      <c r="MIG2782" s="653"/>
      <c r="MIH2782" s="653"/>
      <c r="MII2782" s="653"/>
      <c r="MIJ2782" s="653"/>
      <c r="MIK2782" s="653"/>
      <c r="MIL2782" s="653"/>
      <c r="MIM2782" s="653"/>
      <c r="MIN2782" s="653"/>
      <c r="MIO2782" s="653"/>
      <c r="MIP2782" s="653"/>
      <c r="MIQ2782" s="653"/>
      <c r="MIR2782" s="653"/>
      <c r="MIS2782" s="653"/>
      <c r="MIT2782" s="653"/>
      <c r="MIU2782" s="653"/>
      <c r="MIV2782" s="653"/>
      <c r="MIW2782" s="653"/>
      <c r="MIX2782" s="653"/>
      <c r="MIY2782" s="653"/>
      <c r="MIZ2782" s="653"/>
      <c r="MJA2782" s="653"/>
      <c r="MJB2782" s="653"/>
      <c r="MJC2782" s="653"/>
      <c r="MJD2782" s="653"/>
      <c r="MJE2782" s="653"/>
      <c r="MJF2782" s="653"/>
      <c r="MJG2782" s="653"/>
      <c r="MJH2782" s="653"/>
      <c r="MJI2782" s="653"/>
      <c r="MJJ2782" s="653"/>
      <c r="MJK2782" s="653"/>
      <c r="MJL2782" s="653"/>
      <c r="MJM2782" s="653"/>
      <c r="MJN2782" s="653"/>
      <c r="MJO2782" s="653"/>
      <c r="MJP2782" s="653"/>
      <c r="MJQ2782" s="653"/>
      <c r="MJR2782" s="653"/>
      <c r="MJS2782" s="653"/>
      <c r="MJT2782" s="653"/>
      <c r="MJU2782" s="653"/>
      <c r="MJV2782" s="653"/>
      <c r="MJW2782" s="653"/>
      <c r="MJX2782" s="653"/>
      <c r="MJY2782" s="653"/>
      <c r="MJZ2782" s="653"/>
      <c r="MKA2782" s="653"/>
      <c r="MKB2782" s="653"/>
      <c r="MKC2782" s="653"/>
      <c r="MKD2782" s="653"/>
      <c r="MKE2782" s="653"/>
      <c r="MKF2782" s="653"/>
      <c r="MKG2782" s="653"/>
      <c r="MKH2782" s="653"/>
      <c r="MKI2782" s="653"/>
      <c r="MKJ2782" s="653"/>
      <c r="MKK2782" s="653"/>
      <c r="MKL2782" s="653"/>
      <c r="MKM2782" s="653"/>
      <c r="MKN2782" s="653"/>
      <c r="MKO2782" s="653"/>
      <c r="MKP2782" s="653"/>
      <c r="MKQ2782" s="653"/>
      <c r="MKR2782" s="653"/>
      <c r="MKS2782" s="653"/>
      <c r="MKT2782" s="653"/>
      <c r="MKU2782" s="653"/>
      <c r="MKV2782" s="653"/>
      <c r="MKW2782" s="653"/>
      <c r="MKX2782" s="653"/>
      <c r="MKY2782" s="653"/>
      <c r="MKZ2782" s="653"/>
      <c r="MLA2782" s="653"/>
      <c r="MLB2782" s="653"/>
      <c r="MLC2782" s="653"/>
      <c r="MLD2782" s="653"/>
      <c r="MLE2782" s="653"/>
      <c r="MLF2782" s="653"/>
      <c r="MLG2782" s="653"/>
      <c r="MLH2782" s="653"/>
      <c r="MLI2782" s="653"/>
      <c r="MLJ2782" s="653"/>
      <c r="MLK2782" s="653"/>
      <c r="MLL2782" s="653"/>
      <c r="MLM2782" s="653"/>
      <c r="MLN2782" s="653"/>
      <c r="MLO2782" s="653"/>
      <c r="MLP2782" s="653"/>
      <c r="MLQ2782" s="653"/>
      <c r="MLR2782" s="653"/>
      <c r="MLS2782" s="653"/>
      <c r="MLT2782" s="653"/>
      <c r="MLU2782" s="653"/>
      <c r="MLV2782" s="653"/>
      <c r="MLW2782" s="653"/>
      <c r="MLX2782" s="653"/>
      <c r="MLY2782" s="653"/>
      <c r="MLZ2782" s="653"/>
      <c r="MMA2782" s="653"/>
      <c r="MMB2782" s="653"/>
      <c r="MMC2782" s="653"/>
      <c r="MMD2782" s="653"/>
      <c r="MME2782" s="653"/>
      <c r="MMF2782" s="653"/>
      <c r="MMG2782" s="653"/>
      <c r="MMH2782" s="653"/>
      <c r="MMI2782" s="653"/>
      <c r="MMJ2782" s="653"/>
      <c r="MMK2782" s="653"/>
      <c r="MML2782" s="653"/>
      <c r="MMM2782" s="653"/>
      <c r="MMN2782" s="653"/>
      <c r="MMO2782" s="653"/>
      <c r="MMP2782" s="653"/>
      <c r="MMQ2782" s="653"/>
      <c r="MMR2782" s="653"/>
      <c r="MMS2782" s="653"/>
      <c r="MMT2782" s="653"/>
      <c r="MMU2782" s="653"/>
      <c r="MMV2782" s="653"/>
      <c r="MMW2782" s="653"/>
      <c r="MMX2782" s="653"/>
      <c r="MMY2782" s="653"/>
      <c r="MMZ2782" s="653"/>
      <c r="MNA2782" s="653"/>
      <c r="MNB2782" s="653"/>
      <c r="MNC2782" s="653"/>
      <c r="MND2782" s="653"/>
      <c r="MNE2782" s="653"/>
      <c r="MNF2782" s="653"/>
      <c r="MNG2782" s="653"/>
      <c r="MNH2782" s="653"/>
      <c r="MNI2782" s="653"/>
      <c r="MNJ2782" s="653"/>
      <c r="MNK2782" s="653"/>
      <c r="MNL2782" s="653"/>
      <c r="MNM2782" s="653"/>
      <c r="MNN2782" s="653"/>
      <c r="MNO2782" s="653"/>
      <c r="MNP2782" s="653"/>
      <c r="MNQ2782" s="653"/>
      <c r="MNR2782" s="653"/>
      <c r="MNS2782" s="653"/>
      <c r="MNT2782" s="653"/>
      <c r="MNU2782" s="653"/>
      <c r="MNV2782" s="653"/>
      <c r="MNW2782" s="653"/>
      <c r="MNX2782" s="653"/>
      <c r="MNY2782" s="653"/>
      <c r="MNZ2782" s="653"/>
      <c r="MOA2782" s="653"/>
      <c r="MOB2782" s="653"/>
      <c r="MOC2782" s="653"/>
      <c r="MOD2782" s="653"/>
      <c r="MOE2782" s="653"/>
      <c r="MOF2782" s="653"/>
      <c r="MOG2782" s="653"/>
      <c r="MOH2782" s="653"/>
      <c r="MOI2782" s="653"/>
      <c r="MOJ2782" s="653"/>
      <c r="MOK2782" s="653"/>
      <c r="MOL2782" s="653"/>
      <c r="MOM2782" s="653"/>
      <c r="MON2782" s="653"/>
      <c r="MOO2782" s="653"/>
      <c r="MOP2782" s="653"/>
      <c r="MOQ2782" s="653"/>
      <c r="MOR2782" s="653"/>
      <c r="MOS2782" s="653"/>
      <c r="MOT2782" s="653"/>
      <c r="MOU2782" s="653"/>
      <c r="MOV2782" s="653"/>
      <c r="MOW2782" s="653"/>
      <c r="MOX2782" s="653"/>
      <c r="MOY2782" s="653"/>
      <c r="MOZ2782" s="653"/>
      <c r="MPA2782" s="653"/>
      <c r="MPB2782" s="653"/>
      <c r="MPC2782" s="653"/>
      <c r="MPD2782" s="653"/>
      <c r="MPE2782" s="653"/>
      <c r="MPF2782" s="653"/>
      <c r="MPG2782" s="653"/>
      <c r="MPH2782" s="653"/>
      <c r="MPI2782" s="653"/>
      <c r="MPJ2782" s="653"/>
      <c r="MPK2782" s="653"/>
      <c r="MPL2782" s="653"/>
      <c r="MPM2782" s="653"/>
      <c r="MPN2782" s="653"/>
      <c r="MPO2782" s="653"/>
      <c r="MPP2782" s="653"/>
      <c r="MPQ2782" s="653"/>
      <c r="MPR2782" s="653"/>
      <c r="MPS2782" s="653"/>
      <c r="MPT2782" s="653"/>
      <c r="MPU2782" s="653"/>
      <c r="MPV2782" s="653"/>
      <c r="MPW2782" s="653"/>
      <c r="MPX2782" s="653"/>
      <c r="MPY2782" s="653"/>
      <c r="MPZ2782" s="653"/>
      <c r="MQA2782" s="653"/>
      <c r="MQB2782" s="653"/>
      <c r="MQC2782" s="653"/>
      <c r="MQD2782" s="653"/>
      <c r="MQE2782" s="653"/>
      <c r="MQF2782" s="653"/>
      <c r="MQG2782" s="653"/>
      <c r="MQH2782" s="653"/>
      <c r="MQI2782" s="653"/>
      <c r="MQJ2782" s="653"/>
      <c r="MQK2782" s="653"/>
      <c r="MQL2782" s="653"/>
      <c r="MQM2782" s="653"/>
      <c r="MQN2782" s="653"/>
      <c r="MQO2782" s="653"/>
      <c r="MQP2782" s="653"/>
      <c r="MQQ2782" s="653"/>
      <c r="MQR2782" s="653"/>
      <c r="MQS2782" s="653"/>
      <c r="MQT2782" s="653"/>
      <c r="MQU2782" s="653"/>
      <c r="MQV2782" s="653"/>
      <c r="MQW2782" s="653"/>
      <c r="MQX2782" s="653"/>
      <c r="MQY2782" s="653"/>
      <c r="MQZ2782" s="653"/>
      <c r="MRA2782" s="653"/>
      <c r="MRB2782" s="653"/>
      <c r="MRC2782" s="653"/>
      <c r="MRD2782" s="653"/>
      <c r="MRE2782" s="653"/>
      <c r="MRF2782" s="653"/>
      <c r="MRG2782" s="653"/>
      <c r="MRH2782" s="653"/>
      <c r="MRI2782" s="653"/>
      <c r="MRJ2782" s="653"/>
      <c r="MRK2782" s="653"/>
      <c r="MRL2782" s="653"/>
      <c r="MRM2782" s="653"/>
      <c r="MRN2782" s="653"/>
      <c r="MRO2782" s="653"/>
      <c r="MRP2782" s="653"/>
      <c r="MRQ2782" s="653"/>
      <c r="MRR2782" s="653"/>
      <c r="MRS2782" s="653"/>
      <c r="MRT2782" s="653"/>
      <c r="MRU2782" s="653"/>
      <c r="MRV2782" s="653"/>
      <c r="MRW2782" s="653"/>
      <c r="MRX2782" s="653"/>
      <c r="MRY2782" s="653"/>
      <c r="MRZ2782" s="653"/>
      <c r="MSA2782" s="653"/>
      <c r="MSB2782" s="653"/>
      <c r="MSC2782" s="653"/>
      <c r="MSD2782" s="653"/>
      <c r="MSE2782" s="653"/>
      <c r="MSF2782" s="653"/>
      <c r="MSG2782" s="653"/>
      <c r="MSH2782" s="653"/>
      <c r="MSI2782" s="653"/>
      <c r="MSJ2782" s="653"/>
      <c r="MSK2782" s="653"/>
      <c r="MSL2782" s="653"/>
      <c r="MSM2782" s="653"/>
      <c r="MSN2782" s="653"/>
      <c r="MSO2782" s="653"/>
      <c r="MSP2782" s="653"/>
      <c r="MSQ2782" s="653"/>
      <c r="MSR2782" s="653"/>
      <c r="MSS2782" s="653"/>
      <c r="MST2782" s="653"/>
      <c r="MSU2782" s="653"/>
      <c r="MSV2782" s="653"/>
      <c r="MSW2782" s="653"/>
      <c r="MSX2782" s="653"/>
      <c r="MSY2782" s="653"/>
      <c r="MSZ2782" s="653"/>
      <c r="MTA2782" s="653"/>
      <c r="MTB2782" s="653"/>
      <c r="MTC2782" s="653"/>
      <c r="MTD2782" s="653"/>
      <c r="MTE2782" s="653"/>
      <c r="MTF2782" s="653"/>
      <c r="MTG2782" s="653"/>
      <c r="MTH2782" s="653"/>
      <c r="MTI2782" s="653"/>
      <c r="MTJ2782" s="653"/>
      <c r="MTK2782" s="653"/>
      <c r="MTL2782" s="653"/>
      <c r="MTM2782" s="653"/>
      <c r="MTN2782" s="653"/>
      <c r="MTO2782" s="653"/>
      <c r="MTP2782" s="653"/>
      <c r="MTQ2782" s="653"/>
      <c r="MTR2782" s="653"/>
      <c r="MTS2782" s="653"/>
      <c r="MTT2782" s="653"/>
      <c r="MTU2782" s="653"/>
      <c r="MTV2782" s="653"/>
      <c r="MTW2782" s="653"/>
      <c r="MTX2782" s="653"/>
      <c r="MTY2782" s="653"/>
      <c r="MTZ2782" s="653"/>
      <c r="MUA2782" s="653"/>
      <c r="MUB2782" s="653"/>
      <c r="MUC2782" s="653"/>
      <c r="MUD2782" s="653"/>
      <c r="MUE2782" s="653"/>
      <c r="MUF2782" s="653"/>
      <c r="MUG2782" s="653"/>
      <c r="MUH2782" s="653"/>
      <c r="MUI2782" s="653"/>
      <c r="MUJ2782" s="653"/>
      <c r="MUK2782" s="653"/>
      <c r="MUL2782" s="653"/>
      <c r="MUM2782" s="653"/>
      <c r="MUN2782" s="653"/>
      <c r="MUO2782" s="653"/>
      <c r="MUP2782" s="653"/>
      <c r="MUQ2782" s="653"/>
      <c r="MUR2782" s="653"/>
      <c r="MUS2782" s="653"/>
      <c r="MUT2782" s="653"/>
      <c r="MUU2782" s="653"/>
      <c r="MUV2782" s="653"/>
      <c r="MUW2782" s="653"/>
      <c r="MUX2782" s="653"/>
      <c r="MUY2782" s="653"/>
      <c r="MUZ2782" s="653"/>
      <c r="MVA2782" s="653"/>
      <c r="MVB2782" s="653"/>
      <c r="MVC2782" s="653"/>
      <c r="MVD2782" s="653"/>
      <c r="MVE2782" s="653"/>
      <c r="MVF2782" s="653"/>
      <c r="MVG2782" s="653"/>
      <c r="MVH2782" s="653"/>
      <c r="MVI2782" s="653"/>
      <c r="MVJ2782" s="653"/>
      <c r="MVK2782" s="653"/>
      <c r="MVL2782" s="653"/>
      <c r="MVM2782" s="653"/>
      <c r="MVN2782" s="653"/>
      <c r="MVO2782" s="653"/>
      <c r="MVP2782" s="653"/>
      <c r="MVQ2782" s="653"/>
      <c r="MVR2782" s="653"/>
      <c r="MVS2782" s="653"/>
      <c r="MVT2782" s="653"/>
      <c r="MVU2782" s="653"/>
      <c r="MVV2782" s="653"/>
      <c r="MVW2782" s="653"/>
      <c r="MVX2782" s="653"/>
      <c r="MVY2782" s="653"/>
      <c r="MVZ2782" s="653"/>
      <c r="MWA2782" s="653"/>
      <c r="MWB2782" s="653"/>
      <c r="MWC2782" s="653"/>
      <c r="MWD2782" s="653"/>
      <c r="MWE2782" s="653"/>
      <c r="MWF2782" s="653"/>
      <c r="MWG2782" s="653"/>
      <c r="MWH2782" s="653"/>
      <c r="MWI2782" s="653"/>
      <c r="MWJ2782" s="653"/>
      <c r="MWK2782" s="653"/>
      <c r="MWL2782" s="653"/>
      <c r="MWM2782" s="653"/>
      <c r="MWN2782" s="653"/>
      <c r="MWO2782" s="653"/>
      <c r="MWP2782" s="653"/>
      <c r="MWQ2782" s="653"/>
      <c r="MWR2782" s="653"/>
      <c r="MWS2782" s="653"/>
      <c r="MWT2782" s="653"/>
      <c r="MWU2782" s="653"/>
      <c r="MWV2782" s="653"/>
      <c r="MWW2782" s="653"/>
      <c r="MWX2782" s="653"/>
      <c r="MWY2782" s="653"/>
      <c r="MWZ2782" s="653"/>
      <c r="MXA2782" s="653"/>
      <c r="MXB2782" s="653"/>
      <c r="MXC2782" s="653"/>
      <c r="MXD2782" s="653"/>
      <c r="MXE2782" s="653"/>
      <c r="MXF2782" s="653"/>
      <c r="MXG2782" s="653"/>
      <c r="MXH2782" s="653"/>
      <c r="MXI2782" s="653"/>
      <c r="MXJ2782" s="653"/>
      <c r="MXK2782" s="653"/>
      <c r="MXL2782" s="653"/>
      <c r="MXM2782" s="653"/>
      <c r="MXN2782" s="653"/>
      <c r="MXO2782" s="653"/>
      <c r="MXP2782" s="653"/>
      <c r="MXQ2782" s="653"/>
      <c r="MXR2782" s="653"/>
      <c r="MXS2782" s="653"/>
      <c r="MXT2782" s="653"/>
      <c r="MXU2782" s="653"/>
      <c r="MXV2782" s="653"/>
      <c r="MXW2782" s="653"/>
      <c r="MXX2782" s="653"/>
      <c r="MXY2782" s="653"/>
      <c r="MXZ2782" s="653"/>
      <c r="MYA2782" s="653"/>
      <c r="MYB2782" s="653"/>
      <c r="MYC2782" s="653"/>
      <c r="MYD2782" s="653"/>
      <c r="MYE2782" s="653"/>
      <c r="MYF2782" s="653"/>
      <c r="MYG2782" s="653"/>
      <c r="MYH2782" s="653"/>
      <c r="MYI2782" s="653"/>
      <c r="MYJ2782" s="653"/>
      <c r="MYK2782" s="653"/>
      <c r="MYL2782" s="653"/>
      <c r="MYM2782" s="653"/>
      <c r="MYN2782" s="653"/>
      <c r="MYO2782" s="653"/>
      <c r="MYP2782" s="653"/>
      <c r="MYQ2782" s="653"/>
      <c r="MYR2782" s="653"/>
      <c r="MYS2782" s="653"/>
      <c r="MYT2782" s="653"/>
      <c r="MYU2782" s="653"/>
      <c r="MYV2782" s="653"/>
      <c r="MYW2782" s="653"/>
      <c r="MYX2782" s="653"/>
      <c r="MYY2782" s="653"/>
      <c r="MYZ2782" s="653"/>
      <c r="MZA2782" s="653"/>
      <c r="MZB2782" s="653"/>
      <c r="MZC2782" s="653"/>
      <c r="MZD2782" s="653"/>
      <c r="MZE2782" s="653"/>
      <c r="MZF2782" s="653"/>
      <c r="MZG2782" s="653"/>
      <c r="MZH2782" s="653"/>
      <c r="MZI2782" s="653"/>
      <c r="MZJ2782" s="653"/>
      <c r="MZK2782" s="653"/>
      <c r="MZL2782" s="653"/>
      <c r="MZM2782" s="653"/>
      <c r="MZN2782" s="653"/>
      <c r="MZO2782" s="653"/>
      <c r="MZP2782" s="653"/>
      <c r="MZQ2782" s="653"/>
      <c r="MZR2782" s="653"/>
      <c r="MZS2782" s="653"/>
      <c r="MZT2782" s="653"/>
      <c r="MZU2782" s="653"/>
      <c r="MZV2782" s="653"/>
      <c r="MZW2782" s="653"/>
      <c r="MZX2782" s="653"/>
      <c r="MZY2782" s="653"/>
      <c r="MZZ2782" s="653"/>
      <c r="NAA2782" s="653"/>
      <c r="NAB2782" s="653"/>
      <c r="NAC2782" s="653"/>
      <c r="NAD2782" s="653"/>
      <c r="NAE2782" s="653"/>
      <c r="NAF2782" s="653"/>
      <c r="NAG2782" s="653"/>
      <c r="NAH2782" s="653"/>
      <c r="NAI2782" s="653"/>
      <c r="NAJ2782" s="653"/>
      <c r="NAK2782" s="653"/>
      <c r="NAL2782" s="653"/>
      <c r="NAM2782" s="653"/>
      <c r="NAN2782" s="653"/>
      <c r="NAO2782" s="653"/>
      <c r="NAP2782" s="653"/>
      <c r="NAQ2782" s="653"/>
      <c r="NAR2782" s="653"/>
      <c r="NAS2782" s="653"/>
      <c r="NAT2782" s="653"/>
      <c r="NAU2782" s="653"/>
      <c r="NAV2782" s="653"/>
      <c r="NAW2782" s="653"/>
      <c r="NAX2782" s="653"/>
      <c r="NAY2782" s="653"/>
      <c r="NAZ2782" s="653"/>
      <c r="NBA2782" s="653"/>
      <c r="NBB2782" s="653"/>
      <c r="NBC2782" s="653"/>
      <c r="NBD2782" s="653"/>
      <c r="NBE2782" s="653"/>
      <c r="NBF2782" s="653"/>
      <c r="NBG2782" s="653"/>
      <c r="NBH2782" s="653"/>
      <c r="NBI2782" s="653"/>
      <c r="NBJ2782" s="653"/>
      <c r="NBK2782" s="653"/>
      <c r="NBL2782" s="653"/>
      <c r="NBM2782" s="653"/>
      <c r="NBN2782" s="653"/>
      <c r="NBO2782" s="653"/>
      <c r="NBP2782" s="653"/>
      <c r="NBQ2782" s="653"/>
      <c r="NBR2782" s="653"/>
      <c r="NBS2782" s="653"/>
      <c r="NBT2782" s="653"/>
      <c r="NBU2782" s="653"/>
      <c r="NBV2782" s="653"/>
      <c r="NBW2782" s="653"/>
      <c r="NBX2782" s="653"/>
      <c r="NBY2782" s="653"/>
      <c r="NBZ2782" s="653"/>
      <c r="NCA2782" s="653"/>
      <c r="NCB2782" s="653"/>
      <c r="NCC2782" s="653"/>
      <c r="NCD2782" s="653"/>
      <c r="NCE2782" s="653"/>
      <c r="NCF2782" s="653"/>
      <c r="NCG2782" s="653"/>
      <c r="NCH2782" s="653"/>
      <c r="NCI2782" s="653"/>
      <c r="NCJ2782" s="653"/>
      <c r="NCK2782" s="653"/>
      <c r="NCL2782" s="653"/>
      <c r="NCM2782" s="653"/>
      <c r="NCN2782" s="653"/>
      <c r="NCO2782" s="653"/>
      <c r="NCP2782" s="653"/>
      <c r="NCQ2782" s="653"/>
      <c r="NCR2782" s="653"/>
      <c r="NCS2782" s="653"/>
      <c r="NCT2782" s="653"/>
      <c r="NCU2782" s="653"/>
      <c r="NCV2782" s="653"/>
      <c r="NCW2782" s="653"/>
      <c r="NCX2782" s="653"/>
      <c r="NCY2782" s="653"/>
      <c r="NCZ2782" s="653"/>
      <c r="NDA2782" s="653"/>
      <c r="NDB2782" s="653"/>
      <c r="NDC2782" s="653"/>
      <c r="NDD2782" s="653"/>
      <c r="NDE2782" s="653"/>
      <c r="NDF2782" s="653"/>
      <c r="NDG2782" s="653"/>
      <c r="NDH2782" s="653"/>
      <c r="NDI2782" s="653"/>
      <c r="NDJ2782" s="653"/>
      <c r="NDK2782" s="653"/>
      <c r="NDL2782" s="653"/>
      <c r="NDM2782" s="653"/>
      <c r="NDN2782" s="653"/>
      <c r="NDO2782" s="653"/>
      <c r="NDP2782" s="653"/>
      <c r="NDQ2782" s="653"/>
      <c r="NDR2782" s="653"/>
      <c r="NDS2782" s="653"/>
      <c r="NDT2782" s="653"/>
      <c r="NDU2782" s="653"/>
      <c r="NDV2782" s="653"/>
      <c r="NDW2782" s="653"/>
      <c r="NDX2782" s="653"/>
      <c r="NDY2782" s="653"/>
      <c r="NDZ2782" s="653"/>
      <c r="NEA2782" s="653"/>
      <c r="NEB2782" s="653"/>
      <c r="NEC2782" s="653"/>
      <c r="NED2782" s="653"/>
      <c r="NEE2782" s="653"/>
      <c r="NEF2782" s="653"/>
      <c r="NEG2782" s="653"/>
      <c r="NEH2782" s="653"/>
      <c r="NEI2782" s="653"/>
      <c r="NEJ2782" s="653"/>
      <c r="NEK2782" s="653"/>
      <c r="NEL2782" s="653"/>
      <c r="NEM2782" s="653"/>
      <c r="NEN2782" s="653"/>
      <c r="NEO2782" s="653"/>
      <c r="NEP2782" s="653"/>
      <c r="NEQ2782" s="653"/>
      <c r="NER2782" s="653"/>
      <c r="NES2782" s="653"/>
      <c r="NET2782" s="653"/>
      <c r="NEU2782" s="653"/>
      <c r="NEV2782" s="653"/>
      <c r="NEW2782" s="653"/>
      <c r="NEX2782" s="653"/>
      <c r="NEY2782" s="653"/>
      <c r="NEZ2782" s="653"/>
      <c r="NFA2782" s="653"/>
      <c r="NFB2782" s="653"/>
      <c r="NFC2782" s="653"/>
      <c r="NFD2782" s="653"/>
      <c r="NFE2782" s="653"/>
      <c r="NFF2782" s="653"/>
      <c r="NFG2782" s="653"/>
      <c r="NFH2782" s="653"/>
      <c r="NFI2782" s="653"/>
      <c r="NFJ2782" s="653"/>
      <c r="NFK2782" s="653"/>
      <c r="NFL2782" s="653"/>
      <c r="NFM2782" s="653"/>
      <c r="NFN2782" s="653"/>
      <c r="NFO2782" s="653"/>
      <c r="NFP2782" s="653"/>
      <c r="NFQ2782" s="653"/>
      <c r="NFR2782" s="653"/>
      <c r="NFS2782" s="653"/>
      <c r="NFT2782" s="653"/>
      <c r="NFU2782" s="653"/>
      <c r="NFV2782" s="653"/>
      <c r="NFW2782" s="653"/>
      <c r="NFX2782" s="653"/>
      <c r="NFY2782" s="653"/>
      <c r="NFZ2782" s="653"/>
      <c r="NGA2782" s="653"/>
      <c r="NGB2782" s="653"/>
      <c r="NGC2782" s="653"/>
      <c r="NGD2782" s="653"/>
      <c r="NGE2782" s="653"/>
      <c r="NGF2782" s="653"/>
      <c r="NGG2782" s="653"/>
      <c r="NGH2782" s="653"/>
      <c r="NGI2782" s="653"/>
      <c r="NGJ2782" s="653"/>
      <c r="NGK2782" s="653"/>
      <c r="NGL2782" s="653"/>
      <c r="NGM2782" s="653"/>
      <c r="NGN2782" s="653"/>
      <c r="NGO2782" s="653"/>
      <c r="NGP2782" s="653"/>
      <c r="NGQ2782" s="653"/>
      <c r="NGR2782" s="653"/>
      <c r="NGS2782" s="653"/>
      <c r="NGT2782" s="653"/>
      <c r="NGU2782" s="653"/>
      <c r="NGV2782" s="653"/>
      <c r="NGW2782" s="653"/>
      <c r="NGX2782" s="653"/>
      <c r="NGY2782" s="653"/>
      <c r="NGZ2782" s="653"/>
      <c r="NHA2782" s="653"/>
      <c r="NHB2782" s="653"/>
      <c r="NHC2782" s="653"/>
      <c r="NHD2782" s="653"/>
      <c r="NHE2782" s="653"/>
      <c r="NHF2782" s="653"/>
      <c r="NHG2782" s="653"/>
      <c r="NHH2782" s="653"/>
      <c r="NHI2782" s="653"/>
      <c r="NHJ2782" s="653"/>
      <c r="NHK2782" s="653"/>
      <c r="NHL2782" s="653"/>
      <c r="NHM2782" s="653"/>
      <c r="NHN2782" s="653"/>
      <c r="NHO2782" s="653"/>
      <c r="NHP2782" s="653"/>
      <c r="NHQ2782" s="653"/>
      <c r="NHR2782" s="653"/>
      <c r="NHS2782" s="653"/>
      <c r="NHT2782" s="653"/>
      <c r="NHU2782" s="653"/>
      <c r="NHV2782" s="653"/>
      <c r="NHW2782" s="653"/>
      <c r="NHX2782" s="653"/>
      <c r="NHY2782" s="653"/>
      <c r="NHZ2782" s="653"/>
      <c r="NIA2782" s="653"/>
      <c r="NIB2782" s="653"/>
      <c r="NIC2782" s="653"/>
      <c r="NID2782" s="653"/>
      <c r="NIE2782" s="653"/>
      <c r="NIF2782" s="653"/>
      <c r="NIG2782" s="653"/>
      <c r="NIH2782" s="653"/>
      <c r="NII2782" s="653"/>
      <c r="NIJ2782" s="653"/>
      <c r="NIK2782" s="653"/>
      <c r="NIL2782" s="653"/>
      <c r="NIM2782" s="653"/>
      <c r="NIN2782" s="653"/>
      <c r="NIO2782" s="653"/>
      <c r="NIP2782" s="653"/>
      <c r="NIQ2782" s="653"/>
      <c r="NIR2782" s="653"/>
      <c r="NIS2782" s="653"/>
      <c r="NIT2782" s="653"/>
      <c r="NIU2782" s="653"/>
      <c r="NIV2782" s="653"/>
      <c r="NIW2782" s="653"/>
      <c r="NIX2782" s="653"/>
      <c r="NIY2782" s="653"/>
      <c r="NIZ2782" s="653"/>
      <c r="NJA2782" s="653"/>
      <c r="NJB2782" s="653"/>
      <c r="NJC2782" s="653"/>
      <c r="NJD2782" s="653"/>
      <c r="NJE2782" s="653"/>
      <c r="NJF2782" s="653"/>
      <c r="NJG2782" s="653"/>
      <c r="NJH2782" s="653"/>
      <c r="NJI2782" s="653"/>
      <c r="NJJ2782" s="653"/>
      <c r="NJK2782" s="653"/>
      <c r="NJL2782" s="653"/>
      <c r="NJM2782" s="653"/>
      <c r="NJN2782" s="653"/>
      <c r="NJO2782" s="653"/>
      <c r="NJP2782" s="653"/>
      <c r="NJQ2782" s="653"/>
      <c r="NJR2782" s="653"/>
      <c r="NJS2782" s="653"/>
      <c r="NJT2782" s="653"/>
      <c r="NJU2782" s="653"/>
      <c r="NJV2782" s="653"/>
      <c r="NJW2782" s="653"/>
      <c r="NJX2782" s="653"/>
      <c r="NJY2782" s="653"/>
      <c r="NJZ2782" s="653"/>
      <c r="NKA2782" s="653"/>
      <c r="NKB2782" s="653"/>
      <c r="NKC2782" s="653"/>
      <c r="NKD2782" s="653"/>
      <c r="NKE2782" s="653"/>
      <c r="NKF2782" s="653"/>
      <c r="NKG2782" s="653"/>
      <c r="NKH2782" s="653"/>
      <c r="NKI2782" s="653"/>
      <c r="NKJ2782" s="653"/>
      <c r="NKK2782" s="653"/>
      <c r="NKL2782" s="653"/>
      <c r="NKM2782" s="653"/>
      <c r="NKN2782" s="653"/>
      <c r="NKO2782" s="653"/>
      <c r="NKP2782" s="653"/>
      <c r="NKQ2782" s="653"/>
      <c r="NKR2782" s="653"/>
      <c r="NKS2782" s="653"/>
      <c r="NKT2782" s="653"/>
      <c r="NKU2782" s="653"/>
      <c r="NKV2782" s="653"/>
      <c r="NKW2782" s="653"/>
      <c r="NKX2782" s="653"/>
      <c r="NKY2782" s="653"/>
      <c r="NKZ2782" s="653"/>
      <c r="NLA2782" s="653"/>
      <c r="NLB2782" s="653"/>
      <c r="NLC2782" s="653"/>
      <c r="NLD2782" s="653"/>
      <c r="NLE2782" s="653"/>
      <c r="NLF2782" s="653"/>
      <c r="NLG2782" s="653"/>
      <c r="NLH2782" s="653"/>
      <c r="NLI2782" s="653"/>
      <c r="NLJ2782" s="653"/>
      <c r="NLK2782" s="653"/>
      <c r="NLL2782" s="653"/>
      <c r="NLM2782" s="653"/>
      <c r="NLN2782" s="653"/>
      <c r="NLO2782" s="653"/>
      <c r="NLP2782" s="653"/>
      <c r="NLQ2782" s="653"/>
      <c r="NLR2782" s="653"/>
      <c r="NLS2782" s="653"/>
      <c r="NLT2782" s="653"/>
      <c r="NLU2782" s="653"/>
      <c r="NLV2782" s="653"/>
      <c r="NLW2782" s="653"/>
      <c r="NLX2782" s="653"/>
      <c r="NLY2782" s="653"/>
      <c r="NLZ2782" s="653"/>
      <c r="NMA2782" s="653"/>
      <c r="NMB2782" s="653"/>
      <c r="NMC2782" s="653"/>
      <c r="NMD2782" s="653"/>
      <c r="NME2782" s="653"/>
      <c r="NMF2782" s="653"/>
      <c r="NMG2782" s="653"/>
      <c r="NMH2782" s="653"/>
      <c r="NMI2782" s="653"/>
      <c r="NMJ2782" s="653"/>
      <c r="NMK2782" s="653"/>
      <c r="NML2782" s="653"/>
      <c r="NMM2782" s="653"/>
      <c r="NMN2782" s="653"/>
      <c r="NMO2782" s="653"/>
      <c r="NMP2782" s="653"/>
      <c r="NMQ2782" s="653"/>
      <c r="NMR2782" s="653"/>
      <c r="NMS2782" s="653"/>
      <c r="NMT2782" s="653"/>
      <c r="NMU2782" s="653"/>
      <c r="NMV2782" s="653"/>
      <c r="NMW2782" s="653"/>
      <c r="NMX2782" s="653"/>
      <c r="NMY2782" s="653"/>
      <c r="NMZ2782" s="653"/>
      <c r="NNA2782" s="653"/>
      <c r="NNB2782" s="653"/>
      <c r="NNC2782" s="653"/>
      <c r="NND2782" s="653"/>
      <c r="NNE2782" s="653"/>
      <c r="NNF2782" s="653"/>
      <c r="NNG2782" s="653"/>
      <c r="NNH2782" s="653"/>
      <c r="NNI2782" s="653"/>
      <c r="NNJ2782" s="653"/>
      <c r="NNK2782" s="653"/>
      <c r="NNL2782" s="653"/>
      <c r="NNM2782" s="653"/>
      <c r="NNN2782" s="653"/>
      <c r="NNO2782" s="653"/>
      <c r="NNP2782" s="653"/>
      <c r="NNQ2782" s="653"/>
      <c r="NNR2782" s="653"/>
      <c r="NNS2782" s="653"/>
      <c r="NNT2782" s="653"/>
      <c r="NNU2782" s="653"/>
      <c r="NNV2782" s="653"/>
      <c r="NNW2782" s="653"/>
      <c r="NNX2782" s="653"/>
      <c r="NNY2782" s="653"/>
      <c r="NNZ2782" s="653"/>
      <c r="NOA2782" s="653"/>
      <c r="NOB2782" s="653"/>
      <c r="NOC2782" s="653"/>
      <c r="NOD2782" s="653"/>
      <c r="NOE2782" s="653"/>
      <c r="NOF2782" s="653"/>
      <c r="NOG2782" s="653"/>
      <c r="NOH2782" s="653"/>
      <c r="NOI2782" s="653"/>
      <c r="NOJ2782" s="653"/>
      <c r="NOK2782" s="653"/>
      <c r="NOL2782" s="653"/>
      <c r="NOM2782" s="653"/>
      <c r="NON2782" s="653"/>
      <c r="NOO2782" s="653"/>
      <c r="NOP2782" s="653"/>
      <c r="NOQ2782" s="653"/>
      <c r="NOR2782" s="653"/>
      <c r="NOS2782" s="653"/>
      <c r="NOT2782" s="653"/>
      <c r="NOU2782" s="653"/>
      <c r="NOV2782" s="653"/>
      <c r="NOW2782" s="653"/>
      <c r="NOX2782" s="653"/>
      <c r="NOY2782" s="653"/>
      <c r="NOZ2782" s="653"/>
      <c r="NPA2782" s="653"/>
      <c r="NPB2782" s="653"/>
      <c r="NPC2782" s="653"/>
      <c r="NPD2782" s="653"/>
      <c r="NPE2782" s="653"/>
      <c r="NPF2782" s="653"/>
      <c r="NPG2782" s="653"/>
      <c r="NPH2782" s="653"/>
      <c r="NPI2782" s="653"/>
      <c r="NPJ2782" s="653"/>
      <c r="NPK2782" s="653"/>
      <c r="NPL2782" s="653"/>
      <c r="NPM2782" s="653"/>
      <c r="NPN2782" s="653"/>
      <c r="NPO2782" s="653"/>
      <c r="NPP2782" s="653"/>
      <c r="NPQ2782" s="653"/>
      <c r="NPR2782" s="653"/>
      <c r="NPS2782" s="653"/>
      <c r="NPT2782" s="653"/>
      <c r="NPU2782" s="653"/>
      <c r="NPV2782" s="653"/>
      <c r="NPW2782" s="653"/>
      <c r="NPX2782" s="653"/>
      <c r="NPY2782" s="653"/>
      <c r="NPZ2782" s="653"/>
      <c r="NQA2782" s="653"/>
      <c r="NQB2782" s="653"/>
      <c r="NQC2782" s="653"/>
      <c r="NQD2782" s="653"/>
      <c r="NQE2782" s="653"/>
      <c r="NQF2782" s="653"/>
      <c r="NQG2782" s="653"/>
      <c r="NQH2782" s="653"/>
      <c r="NQI2782" s="653"/>
      <c r="NQJ2782" s="653"/>
      <c r="NQK2782" s="653"/>
      <c r="NQL2782" s="653"/>
      <c r="NQM2782" s="653"/>
      <c r="NQN2782" s="653"/>
      <c r="NQO2782" s="653"/>
      <c r="NQP2782" s="653"/>
      <c r="NQQ2782" s="653"/>
      <c r="NQR2782" s="653"/>
      <c r="NQS2782" s="653"/>
      <c r="NQT2782" s="653"/>
      <c r="NQU2782" s="653"/>
      <c r="NQV2782" s="653"/>
      <c r="NQW2782" s="653"/>
      <c r="NQX2782" s="653"/>
      <c r="NQY2782" s="653"/>
      <c r="NQZ2782" s="653"/>
      <c r="NRA2782" s="653"/>
      <c r="NRB2782" s="653"/>
      <c r="NRC2782" s="653"/>
      <c r="NRD2782" s="653"/>
      <c r="NRE2782" s="653"/>
      <c r="NRF2782" s="653"/>
      <c r="NRG2782" s="653"/>
      <c r="NRH2782" s="653"/>
      <c r="NRI2782" s="653"/>
      <c r="NRJ2782" s="653"/>
      <c r="NRK2782" s="653"/>
      <c r="NRL2782" s="653"/>
      <c r="NRM2782" s="653"/>
      <c r="NRN2782" s="653"/>
      <c r="NRO2782" s="653"/>
      <c r="NRP2782" s="653"/>
      <c r="NRQ2782" s="653"/>
      <c r="NRR2782" s="653"/>
      <c r="NRS2782" s="653"/>
      <c r="NRT2782" s="653"/>
      <c r="NRU2782" s="653"/>
      <c r="NRV2782" s="653"/>
      <c r="NRW2782" s="653"/>
      <c r="NRX2782" s="653"/>
      <c r="NRY2782" s="653"/>
      <c r="NRZ2782" s="653"/>
      <c r="NSA2782" s="653"/>
      <c r="NSB2782" s="653"/>
      <c r="NSC2782" s="653"/>
      <c r="NSD2782" s="653"/>
      <c r="NSE2782" s="653"/>
      <c r="NSF2782" s="653"/>
      <c r="NSG2782" s="653"/>
      <c r="NSH2782" s="653"/>
      <c r="NSI2782" s="653"/>
      <c r="NSJ2782" s="653"/>
      <c r="NSK2782" s="653"/>
      <c r="NSL2782" s="653"/>
      <c r="NSM2782" s="653"/>
      <c r="NSN2782" s="653"/>
      <c r="NSO2782" s="653"/>
      <c r="NSP2782" s="653"/>
      <c r="NSQ2782" s="653"/>
      <c r="NSR2782" s="653"/>
      <c r="NSS2782" s="653"/>
      <c r="NST2782" s="653"/>
      <c r="NSU2782" s="653"/>
      <c r="NSV2782" s="653"/>
      <c r="NSW2782" s="653"/>
      <c r="NSX2782" s="653"/>
      <c r="NSY2782" s="653"/>
      <c r="NSZ2782" s="653"/>
      <c r="NTA2782" s="653"/>
      <c r="NTB2782" s="653"/>
      <c r="NTC2782" s="653"/>
      <c r="NTD2782" s="653"/>
      <c r="NTE2782" s="653"/>
      <c r="NTF2782" s="653"/>
      <c r="NTG2782" s="653"/>
      <c r="NTH2782" s="653"/>
      <c r="NTI2782" s="653"/>
      <c r="NTJ2782" s="653"/>
      <c r="NTK2782" s="653"/>
      <c r="NTL2782" s="653"/>
      <c r="NTM2782" s="653"/>
      <c r="NTN2782" s="653"/>
      <c r="NTO2782" s="653"/>
      <c r="NTP2782" s="653"/>
      <c r="NTQ2782" s="653"/>
      <c r="NTR2782" s="653"/>
      <c r="NTS2782" s="653"/>
      <c r="NTT2782" s="653"/>
      <c r="NTU2782" s="653"/>
      <c r="NTV2782" s="653"/>
      <c r="NTW2782" s="653"/>
      <c r="NTX2782" s="653"/>
      <c r="NTY2782" s="653"/>
      <c r="NTZ2782" s="653"/>
      <c r="NUA2782" s="653"/>
      <c r="NUB2782" s="653"/>
      <c r="NUC2782" s="653"/>
      <c r="NUD2782" s="653"/>
      <c r="NUE2782" s="653"/>
      <c r="NUF2782" s="653"/>
      <c r="NUG2782" s="653"/>
      <c r="NUH2782" s="653"/>
      <c r="NUI2782" s="653"/>
      <c r="NUJ2782" s="653"/>
      <c r="NUK2782" s="653"/>
      <c r="NUL2782" s="653"/>
      <c r="NUM2782" s="653"/>
      <c r="NUN2782" s="653"/>
      <c r="NUO2782" s="653"/>
      <c r="NUP2782" s="653"/>
      <c r="NUQ2782" s="653"/>
      <c r="NUR2782" s="653"/>
      <c r="NUS2782" s="653"/>
      <c r="NUT2782" s="653"/>
      <c r="NUU2782" s="653"/>
      <c r="NUV2782" s="653"/>
      <c r="NUW2782" s="653"/>
      <c r="NUX2782" s="653"/>
      <c r="NUY2782" s="653"/>
      <c r="NUZ2782" s="653"/>
      <c r="NVA2782" s="653"/>
      <c r="NVB2782" s="653"/>
      <c r="NVC2782" s="653"/>
      <c r="NVD2782" s="653"/>
      <c r="NVE2782" s="653"/>
      <c r="NVF2782" s="653"/>
      <c r="NVG2782" s="653"/>
      <c r="NVH2782" s="653"/>
      <c r="NVI2782" s="653"/>
      <c r="NVJ2782" s="653"/>
      <c r="NVK2782" s="653"/>
      <c r="NVL2782" s="653"/>
      <c r="NVM2782" s="653"/>
      <c r="NVN2782" s="653"/>
      <c r="NVO2782" s="653"/>
      <c r="NVP2782" s="653"/>
      <c r="NVQ2782" s="653"/>
      <c r="NVR2782" s="653"/>
      <c r="NVS2782" s="653"/>
      <c r="NVT2782" s="653"/>
      <c r="NVU2782" s="653"/>
      <c r="NVV2782" s="653"/>
      <c r="NVW2782" s="653"/>
      <c r="NVX2782" s="653"/>
      <c r="NVY2782" s="653"/>
      <c r="NVZ2782" s="653"/>
      <c r="NWA2782" s="653"/>
      <c r="NWB2782" s="653"/>
      <c r="NWC2782" s="653"/>
      <c r="NWD2782" s="653"/>
      <c r="NWE2782" s="653"/>
      <c r="NWF2782" s="653"/>
      <c r="NWG2782" s="653"/>
      <c r="NWH2782" s="653"/>
      <c r="NWI2782" s="653"/>
      <c r="NWJ2782" s="653"/>
      <c r="NWK2782" s="653"/>
      <c r="NWL2782" s="653"/>
      <c r="NWM2782" s="653"/>
      <c r="NWN2782" s="653"/>
      <c r="NWO2782" s="653"/>
      <c r="NWP2782" s="653"/>
      <c r="NWQ2782" s="653"/>
      <c r="NWR2782" s="653"/>
      <c r="NWS2782" s="653"/>
      <c r="NWT2782" s="653"/>
      <c r="NWU2782" s="653"/>
      <c r="NWV2782" s="653"/>
      <c r="NWW2782" s="653"/>
      <c r="NWX2782" s="653"/>
      <c r="NWY2782" s="653"/>
      <c r="NWZ2782" s="653"/>
      <c r="NXA2782" s="653"/>
      <c r="NXB2782" s="653"/>
      <c r="NXC2782" s="653"/>
      <c r="NXD2782" s="653"/>
      <c r="NXE2782" s="653"/>
      <c r="NXF2782" s="653"/>
      <c r="NXG2782" s="653"/>
      <c r="NXH2782" s="653"/>
      <c r="NXI2782" s="653"/>
      <c r="NXJ2782" s="653"/>
      <c r="NXK2782" s="653"/>
      <c r="NXL2782" s="653"/>
      <c r="NXM2782" s="653"/>
      <c r="NXN2782" s="653"/>
      <c r="NXO2782" s="653"/>
      <c r="NXP2782" s="653"/>
      <c r="NXQ2782" s="653"/>
      <c r="NXR2782" s="653"/>
      <c r="NXS2782" s="653"/>
      <c r="NXT2782" s="653"/>
      <c r="NXU2782" s="653"/>
      <c r="NXV2782" s="653"/>
      <c r="NXW2782" s="653"/>
      <c r="NXX2782" s="653"/>
      <c r="NXY2782" s="653"/>
      <c r="NXZ2782" s="653"/>
      <c r="NYA2782" s="653"/>
      <c r="NYB2782" s="653"/>
      <c r="NYC2782" s="653"/>
      <c r="NYD2782" s="653"/>
      <c r="NYE2782" s="653"/>
      <c r="NYF2782" s="653"/>
      <c r="NYG2782" s="653"/>
      <c r="NYH2782" s="653"/>
      <c r="NYI2782" s="653"/>
      <c r="NYJ2782" s="653"/>
      <c r="NYK2782" s="653"/>
      <c r="NYL2782" s="653"/>
      <c r="NYM2782" s="653"/>
      <c r="NYN2782" s="653"/>
      <c r="NYO2782" s="653"/>
      <c r="NYP2782" s="653"/>
      <c r="NYQ2782" s="653"/>
      <c r="NYR2782" s="653"/>
      <c r="NYS2782" s="653"/>
      <c r="NYT2782" s="653"/>
      <c r="NYU2782" s="653"/>
      <c r="NYV2782" s="653"/>
      <c r="NYW2782" s="653"/>
      <c r="NYX2782" s="653"/>
      <c r="NYY2782" s="653"/>
      <c r="NYZ2782" s="653"/>
      <c r="NZA2782" s="653"/>
      <c r="NZB2782" s="653"/>
      <c r="NZC2782" s="653"/>
      <c r="NZD2782" s="653"/>
      <c r="NZE2782" s="653"/>
      <c r="NZF2782" s="653"/>
      <c r="NZG2782" s="653"/>
      <c r="NZH2782" s="653"/>
      <c r="NZI2782" s="653"/>
      <c r="NZJ2782" s="653"/>
      <c r="NZK2782" s="653"/>
      <c r="NZL2782" s="653"/>
      <c r="NZM2782" s="653"/>
      <c r="NZN2782" s="653"/>
      <c r="NZO2782" s="653"/>
      <c r="NZP2782" s="653"/>
      <c r="NZQ2782" s="653"/>
      <c r="NZR2782" s="653"/>
      <c r="NZS2782" s="653"/>
      <c r="NZT2782" s="653"/>
      <c r="NZU2782" s="653"/>
      <c r="NZV2782" s="653"/>
      <c r="NZW2782" s="653"/>
      <c r="NZX2782" s="653"/>
      <c r="NZY2782" s="653"/>
      <c r="NZZ2782" s="653"/>
      <c r="OAA2782" s="653"/>
      <c r="OAB2782" s="653"/>
      <c r="OAC2782" s="653"/>
      <c r="OAD2782" s="653"/>
      <c r="OAE2782" s="653"/>
      <c r="OAF2782" s="653"/>
      <c r="OAG2782" s="653"/>
      <c r="OAH2782" s="653"/>
      <c r="OAI2782" s="653"/>
      <c r="OAJ2782" s="653"/>
      <c r="OAK2782" s="653"/>
      <c r="OAL2782" s="653"/>
      <c r="OAM2782" s="653"/>
      <c r="OAN2782" s="653"/>
      <c r="OAO2782" s="653"/>
      <c r="OAP2782" s="653"/>
      <c r="OAQ2782" s="653"/>
      <c r="OAR2782" s="653"/>
      <c r="OAS2782" s="653"/>
      <c r="OAT2782" s="653"/>
      <c r="OAU2782" s="653"/>
      <c r="OAV2782" s="653"/>
      <c r="OAW2782" s="653"/>
      <c r="OAX2782" s="653"/>
      <c r="OAY2782" s="653"/>
      <c r="OAZ2782" s="653"/>
      <c r="OBA2782" s="653"/>
      <c r="OBB2782" s="653"/>
      <c r="OBC2782" s="653"/>
      <c r="OBD2782" s="653"/>
      <c r="OBE2782" s="653"/>
      <c r="OBF2782" s="653"/>
      <c r="OBG2782" s="653"/>
      <c r="OBH2782" s="653"/>
      <c r="OBI2782" s="653"/>
      <c r="OBJ2782" s="653"/>
      <c r="OBK2782" s="653"/>
      <c r="OBL2782" s="653"/>
      <c r="OBM2782" s="653"/>
      <c r="OBN2782" s="653"/>
      <c r="OBO2782" s="653"/>
      <c r="OBP2782" s="653"/>
      <c r="OBQ2782" s="653"/>
      <c r="OBR2782" s="653"/>
      <c r="OBS2782" s="653"/>
      <c r="OBT2782" s="653"/>
      <c r="OBU2782" s="653"/>
      <c r="OBV2782" s="653"/>
      <c r="OBW2782" s="653"/>
      <c r="OBX2782" s="653"/>
      <c r="OBY2782" s="653"/>
      <c r="OBZ2782" s="653"/>
      <c r="OCA2782" s="653"/>
      <c r="OCB2782" s="653"/>
      <c r="OCC2782" s="653"/>
      <c r="OCD2782" s="653"/>
      <c r="OCE2782" s="653"/>
      <c r="OCF2782" s="653"/>
      <c r="OCG2782" s="653"/>
      <c r="OCH2782" s="653"/>
      <c r="OCI2782" s="653"/>
      <c r="OCJ2782" s="653"/>
      <c r="OCK2782" s="653"/>
      <c r="OCL2782" s="653"/>
      <c r="OCM2782" s="653"/>
      <c r="OCN2782" s="653"/>
      <c r="OCO2782" s="653"/>
      <c r="OCP2782" s="653"/>
      <c r="OCQ2782" s="653"/>
      <c r="OCR2782" s="653"/>
      <c r="OCS2782" s="653"/>
      <c r="OCT2782" s="653"/>
      <c r="OCU2782" s="653"/>
      <c r="OCV2782" s="653"/>
      <c r="OCW2782" s="653"/>
      <c r="OCX2782" s="653"/>
      <c r="OCY2782" s="653"/>
      <c r="OCZ2782" s="653"/>
      <c r="ODA2782" s="653"/>
      <c r="ODB2782" s="653"/>
      <c r="ODC2782" s="653"/>
      <c r="ODD2782" s="653"/>
      <c r="ODE2782" s="653"/>
      <c r="ODF2782" s="653"/>
      <c r="ODG2782" s="653"/>
      <c r="ODH2782" s="653"/>
      <c r="ODI2782" s="653"/>
      <c r="ODJ2782" s="653"/>
      <c r="ODK2782" s="653"/>
      <c r="ODL2782" s="653"/>
      <c r="ODM2782" s="653"/>
      <c r="ODN2782" s="653"/>
      <c r="ODO2782" s="653"/>
      <c r="ODP2782" s="653"/>
      <c r="ODQ2782" s="653"/>
      <c r="ODR2782" s="653"/>
      <c r="ODS2782" s="653"/>
      <c r="ODT2782" s="653"/>
      <c r="ODU2782" s="653"/>
      <c r="ODV2782" s="653"/>
      <c r="ODW2782" s="653"/>
      <c r="ODX2782" s="653"/>
      <c r="ODY2782" s="653"/>
      <c r="ODZ2782" s="653"/>
      <c r="OEA2782" s="653"/>
      <c r="OEB2782" s="653"/>
      <c r="OEC2782" s="653"/>
      <c r="OED2782" s="653"/>
      <c r="OEE2782" s="653"/>
      <c r="OEF2782" s="653"/>
      <c r="OEG2782" s="653"/>
      <c r="OEH2782" s="653"/>
      <c r="OEI2782" s="653"/>
      <c r="OEJ2782" s="653"/>
      <c r="OEK2782" s="653"/>
      <c r="OEL2782" s="653"/>
      <c r="OEM2782" s="653"/>
      <c r="OEN2782" s="653"/>
      <c r="OEO2782" s="653"/>
      <c r="OEP2782" s="653"/>
      <c r="OEQ2782" s="653"/>
      <c r="OER2782" s="653"/>
      <c r="OES2782" s="653"/>
      <c r="OET2782" s="653"/>
      <c r="OEU2782" s="653"/>
      <c r="OEV2782" s="653"/>
      <c r="OEW2782" s="653"/>
      <c r="OEX2782" s="653"/>
      <c r="OEY2782" s="653"/>
      <c r="OEZ2782" s="653"/>
      <c r="OFA2782" s="653"/>
      <c r="OFB2782" s="653"/>
      <c r="OFC2782" s="653"/>
      <c r="OFD2782" s="653"/>
      <c r="OFE2782" s="653"/>
      <c r="OFF2782" s="653"/>
      <c r="OFG2782" s="653"/>
      <c r="OFH2782" s="653"/>
      <c r="OFI2782" s="653"/>
      <c r="OFJ2782" s="653"/>
      <c r="OFK2782" s="653"/>
      <c r="OFL2782" s="653"/>
      <c r="OFM2782" s="653"/>
      <c r="OFN2782" s="653"/>
      <c r="OFO2782" s="653"/>
      <c r="OFP2782" s="653"/>
      <c r="OFQ2782" s="653"/>
      <c r="OFR2782" s="653"/>
      <c r="OFS2782" s="653"/>
      <c r="OFT2782" s="653"/>
      <c r="OFU2782" s="653"/>
      <c r="OFV2782" s="653"/>
      <c r="OFW2782" s="653"/>
      <c r="OFX2782" s="653"/>
      <c r="OFY2782" s="653"/>
      <c r="OFZ2782" s="653"/>
      <c r="OGA2782" s="653"/>
      <c r="OGB2782" s="653"/>
      <c r="OGC2782" s="653"/>
      <c r="OGD2782" s="653"/>
      <c r="OGE2782" s="653"/>
      <c r="OGF2782" s="653"/>
      <c r="OGG2782" s="653"/>
      <c r="OGH2782" s="653"/>
      <c r="OGI2782" s="653"/>
      <c r="OGJ2782" s="653"/>
      <c r="OGK2782" s="653"/>
      <c r="OGL2782" s="653"/>
      <c r="OGM2782" s="653"/>
      <c r="OGN2782" s="653"/>
      <c r="OGO2782" s="653"/>
      <c r="OGP2782" s="653"/>
      <c r="OGQ2782" s="653"/>
      <c r="OGR2782" s="653"/>
      <c r="OGS2782" s="653"/>
      <c r="OGT2782" s="653"/>
      <c r="OGU2782" s="653"/>
      <c r="OGV2782" s="653"/>
      <c r="OGW2782" s="653"/>
      <c r="OGX2782" s="653"/>
      <c r="OGY2782" s="653"/>
      <c r="OGZ2782" s="653"/>
      <c r="OHA2782" s="653"/>
      <c r="OHB2782" s="653"/>
      <c r="OHC2782" s="653"/>
      <c r="OHD2782" s="653"/>
      <c r="OHE2782" s="653"/>
      <c r="OHF2782" s="653"/>
      <c r="OHG2782" s="653"/>
      <c r="OHH2782" s="653"/>
      <c r="OHI2782" s="653"/>
      <c r="OHJ2782" s="653"/>
      <c r="OHK2782" s="653"/>
      <c r="OHL2782" s="653"/>
      <c r="OHM2782" s="653"/>
      <c r="OHN2782" s="653"/>
      <c r="OHO2782" s="653"/>
      <c r="OHP2782" s="653"/>
      <c r="OHQ2782" s="653"/>
      <c r="OHR2782" s="653"/>
      <c r="OHS2782" s="653"/>
      <c r="OHT2782" s="653"/>
      <c r="OHU2782" s="653"/>
      <c r="OHV2782" s="653"/>
      <c r="OHW2782" s="653"/>
      <c r="OHX2782" s="653"/>
      <c r="OHY2782" s="653"/>
      <c r="OHZ2782" s="653"/>
      <c r="OIA2782" s="653"/>
      <c r="OIB2782" s="653"/>
      <c r="OIC2782" s="653"/>
      <c r="OID2782" s="653"/>
      <c r="OIE2782" s="653"/>
      <c r="OIF2782" s="653"/>
      <c r="OIG2782" s="653"/>
      <c r="OIH2782" s="653"/>
      <c r="OII2782" s="653"/>
      <c r="OIJ2782" s="653"/>
      <c r="OIK2782" s="653"/>
      <c r="OIL2782" s="653"/>
      <c r="OIM2782" s="653"/>
      <c r="OIN2782" s="653"/>
      <c r="OIO2782" s="653"/>
      <c r="OIP2782" s="653"/>
      <c r="OIQ2782" s="653"/>
      <c r="OIR2782" s="653"/>
      <c r="OIS2782" s="653"/>
      <c r="OIT2782" s="653"/>
      <c r="OIU2782" s="653"/>
      <c r="OIV2782" s="653"/>
      <c r="OIW2782" s="653"/>
      <c r="OIX2782" s="653"/>
      <c r="OIY2782" s="653"/>
      <c r="OIZ2782" s="653"/>
      <c r="OJA2782" s="653"/>
      <c r="OJB2782" s="653"/>
      <c r="OJC2782" s="653"/>
      <c r="OJD2782" s="653"/>
      <c r="OJE2782" s="653"/>
      <c r="OJF2782" s="653"/>
      <c r="OJG2782" s="653"/>
      <c r="OJH2782" s="653"/>
      <c r="OJI2782" s="653"/>
      <c r="OJJ2782" s="653"/>
      <c r="OJK2782" s="653"/>
      <c r="OJL2782" s="653"/>
      <c r="OJM2782" s="653"/>
      <c r="OJN2782" s="653"/>
      <c r="OJO2782" s="653"/>
      <c r="OJP2782" s="653"/>
      <c r="OJQ2782" s="653"/>
      <c r="OJR2782" s="653"/>
      <c r="OJS2782" s="653"/>
      <c r="OJT2782" s="653"/>
      <c r="OJU2782" s="653"/>
      <c r="OJV2782" s="653"/>
      <c r="OJW2782" s="653"/>
      <c r="OJX2782" s="653"/>
      <c r="OJY2782" s="653"/>
      <c r="OJZ2782" s="653"/>
      <c r="OKA2782" s="653"/>
      <c r="OKB2782" s="653"/>
      <c r="OKC2782" s="653"/>
      <c r="OKD2782" s="653"/>
      <c r="OKE2782" s="653"/>
      <c r="OKF2782" s="653"/>
      <c r="OKG2782" s="653"/>
      <c r="OKH2782" s="653"/>
      <c r="OKI2782" s="653"/>
      <c r="OKJ2782" s="653"/>
      <c r="OKK2782" s="653"/>
      <c r="OKL2782" s="653"/>
      <c r="OKM2782" s="653"/>
      <c r="OKN2782" s="653"/>
      <c r="OKO2782" s="653"/>
      <c r="OKP2782" s="653"/>
      <c r="OKQ2782" s="653"/>
      <c r="OKR2782" s="653"/>
      <c r="OKS2782" s="653"/>
      <c r="OKT2782" s="653"/>
      <c r="OKU2782" s="653"/>
      <c r="OKV2782" s="653"/>
      <c r="OKW2782" s="653"/>
      <c r="OKX2782" s="653"/>
      <c r="OKY2782" s="653"/>
      <c r="OKZ2782" s="653"/>
      <c r="OLA2782" s="653"/>
      <c r="OLB2782" s="653"/>
      <c r="OLC2782" s="653"/>
      <c r="OLD2782" s="653"/>
      <c r="OLE2782" s="653"/>
      <c r="OLF2782" s="653"/>
      <c r="OLG2782" s="653"/>
      <c r="OLH2782" s="653"/>
      <c r="OLI2782" s="653"/>
      <c r="OLJ2782" s="653"/>
      <c r="OLK2782" s="653"/>
      <c r="OLL2782" s="653"/>
      <c r="OLM2782" s="653"/>
      <c r="OLN2782" s="653"/>
      <c r="OLO2782" s="653"/>
      <c r="OLP2782" s="653"/>
      <c r="OLQ2782" s="653"/>
      <c r="OLR2782" s="653"/>
      <c r="OLS2782" s="653"/>
      <c r="OLT2782" s="653"/>
      <c r="OLU2782" s="653"/>
      <c r="OLV2782" s="653"/>
      <c r="OLW2782" s="653"/>
      <c r="OLX2782" s="653"/>
      <c r="OLY2782" s="653"/>
      <c r="OLZ2782" s="653"/>
      <c r="OMA2782" s="653"/>
      <c r="OMB2782" s="653"/>
      <c r="OMC2782" s="653"/>
      <c r="OMD2782" s="653"/>
      <c r="OME2782" s="653"/>
      <c r="OMF2782" s="653"/>
      <c r="OMG2782" s="653"/>
      <c r="OMH2782" s="653"/>
      <c r="OMI2782" s="653"/>
      <c r="OMJ2782" s="653"/>
      <c r="OMK2782" s="653"/>
      <c r="OML2782" s="653"/>
      <c r="OMM2782" s="653"/>
      <c r="OMN2782" s="653"/>
      <c r="OMO2782" s="653"/>
      <c r="OMP2782" s="653"/>
      <c r="OMQ2782" s="653"/>
      <c r="OMR2782" s="653"/>
      <c r="OMS2782" s="653"/>
      <c r="OMT2782" s="653"/>
      <c r="OMU2782" s="653"/>
      <c r="OMV2782" s="653"/>
      <c r="OMW2782" s="653"/>
      <c r="OMX2782" s="653"/>
      <c r="OMY2782" s="653"/>
      <c r="OMZ2782" s="653"/>
      <c r="ONA2782" s="653"/>
      <c r="ONB2782" s="653"/>
      <c r="ONC2782" s="653"/>
      <c r="OND2782" s="653"/>
      <c r="ONE2782" s="653"/>
      <c r="ONF2782" s="653"/>
      <c r="ONG2782" s="653"/>
      <c r="ONH2782" s="653"/>
      <c r="ONI2782" s="653"/>
      <c r="ONJ2782" s="653"/>
      <c r="ONK2782" s="653"/>
      <c r="ONL2782" s="653"/>
      <c r="ONM2782" s="653"/>
      <c r="ONN2782" s="653"/>
      <c r="ONO2782" s="653"/>
      <c r="ONP2782" s="653"/>
      <c r="ONQ2782" s="653"/>
      <c r="ONR2782" s="653"/>
      <c r="ONS2782" s="653"/>
      <c r="ONT2782" s="653"/>
      <c r="ONU2782" s="653"/>
      <c r="ONV2782" s="653"/>
      <c r="ONW2782" s="653"/>
      <c r="ONX2782" s="653"/>
      <c r="ONY2782" s="653"/>
      <c r="ONZ2782" s="653"/>
      <c r="OOA2782" s="653"/>
      <c r="OOB2782" s="653"/>
      <c r="OOC2782" s="653"/>
      <c r="OOD2782" s="653"/>
      <c r="OOE2782" s="653"/>
      <c r="OOF2782" s="653"/>
      <c r="OOG2782" s="653"/>
      <c r="OOH2782" s="653"/>
      <c r="OOI2782" s="653"/>
      <c r="OOJ2782" s="653"/>
      <c r="OOK2782" s="653"/>
      <c r="OOL2782" s="653"/>
      <c r="OOM2782" s="653"/>
      <c r="OON2782" s="653"/>
      <c r="OOO2782" s="653"/>
      <c r="OOP2782" s="653"/>
      <c r="OOQ2782" s="653"/>
      <c r="OOR2782" s="653"/>
      <c r="OOS2782" s="653"/>
      <c r="OOT2782" s="653"/>
      <c r="OOU2782" s="653"/>
      <c r="OOV2782" s="653"/>
      <c r="OOW2782" s="653"/>
      <c r="OOX2782" s="653"/>
      <c r="OOY2782" s="653"/>
      <c r="OOZ2782" s="653"/>
      <c r="OPA2782" s="653"/>
      <c r="OPB2782" s="653"/>
      <c r="OPC2782" s="653"/>
      <c r="OPD2782" s="653"/>
      <c r="OPE2782" s="653"/>
      <c r="OPF2782" s="653"/>
      <c r="OPG2782" s="653"/>
      <c r="OPH2782" s="653"/>
      <c r="OPI2782" s="653"/>
      <c r="OPJ2782" s="653"/>
      <c r="OPK2782" s="653"/>
      <c r="OPL2782" s="653"/>
      <c r="OPM2782" s="653"/>
      <c r="OPN2782" s="653"/>
      <c r="OPO2782" s="653"/>
      <c r="OPP2782" s="653"/>
      <c r="OPQ2782" s="653"/>
      <c r="OPR2782" s="653"/>
      <c r="OPS2782" s="653"/>
      <c r="OPT2782" s="653"/>
      <c r="OPU2782" s="653"/>
      <c r="OPV2782" s="653"/>
      <c r="OPW2782" s="653"/>
      <c r="OPX2782" s="653"/>
      <c r="OPY2782" s="653"/>
      <c r="OPZ2782" s="653"/>
      <c r="OQA2782" s="653"/>
      <c r="OQB2782" s="653"/>
      <c r="OQC2782" s="653"/>
      <c r="OQD2782" s="653"/>
      <c r="OQE2782" s="653"/>
      <c r="OQF2782" s="653"/>
      <c r="OQG2782" s="653"/>
      <c r="OQH2782" s="653"/>
      <c r="OQI2782" s="653"/>
      <c r="OQJ2782" s="653"/>
      <c r="OQK2782" s="653"/>
      <c r="OQL2782" s="653"/>
      <c r="OQM2782" s="653"/>
      <c r="OQN2782" s="653"/>
      <c r="OQO2782" s="653"/>
      <c r="OQP2782" s="653"/>
      <c r="OQQ2782" s="653"/>
      <c r="OQR2782" s="653"/>
      <c r="OQS2782" s="653"/>
      <c r="OQT2782" s="653"/>
      <c r="OQU2782" s="653"/>
      <c r="OQV2782" s="653"/>
      <c r="OQW2782" s="653"/>
      <c r="OQX2782" s="653"/>
      <c r="OQY2782" s="653"/>
      <c r="OQZ2782" s="653"/>
      <c r="ORA2782" s="653"/>
      <c r="ORB2782" s="653"/>
      <c r="ORC2782" s="653"/>
      <c r="ORD2782" s="653"/>
      <c r="ORE2782" s="653"/>
      <c r="ORF2782" s="653"/>
      <c r="ORG2782" s="653"/>
      <c r="ORH2782" s="653"/>
      <c r="ORI2782" s="653"/>
      <c r="ORJ2782" s="653"/>
      <c r="ORK2782" s="653"/>
      <c r="ORL2782" s="653"/>
      <c r="ORM2782" s="653"/>
      <c r="ORN2782" s="653"/>
      <c r="ORO2782" s="653"/>
      <c r="ORP2782" s="653"/>
      <c r="ORQ2782" s="653"/>
      <c r="ORR2782" s="653"/>
      <c r="ORS2782" s="653"/>
      <c r="ORT2782" s="653"/>
      <c r="ORU2782" s="653"/>
      <c r="ORV2782" s="653"/>
      <c r="ORW2782" s="653"/>
      <c r="ORX2782" s="653"/>
      <c r="ORY2782" s="653"/>
      <c r="ORZ2782" s="653"/>
      <c r="OSA2782" s="653"/>
      <c r="OSB2782" s="653"/>
      <c r="OSC2782" s="653"/>
      <c r="OSD2782" s="653"/>
      <c r="OSE2782" s="653"/>
      <c r="OSF2782" s="653"/>
      <c r="OSG2782" s="653"/>
      <c r="OSH2782" s="653"/>
      <c r="OSI2782" s="653"/>
      <c r="OSJ2782" s="653"/>
      <c r="OSK2782" s="653"/>
      <c r="OSL2782" s="653"/>
      <c r="OSM2782" s="653"/>
      <c r="OSN2782" s="653"/>
      <c r="OSO2782" s="653"/>
      <c r="OSP2782" s="653"/>
      <c r="OSQ2782" s="653"/>
      <c r="OSR2782" s="653"/>
      <c r="OSS2782" s="653"/>
      <c r="OST2782" s="653"/>
      <c r="OSU2782" s="653"/>
      <c r="OSV2782" s="653"/>
      <c r="OSW2782" s="653"/>
      <c r="OSX2782" s="653"/>
      <c r="OSY2782" s="653"/>
      <c r="OSZ2782" s="653"/>
      <c r="OTA2782" s="653"/>
      <c r="OTB2782" s="653"/>
      <c r="OTC2782" s="653"/>
      <c r="OTD2782" s="653"/>
      <c r="OTE2782" s="653"/>
      <c r="OTF2782" s="653"/>
      <c r="OTG2782" s="653"/>
      <c r="OTH2782" s="653"/>
      <c r="OTI2782" s="653"/>
      <c r="OTJ2782" s="653"/>
      <c r="OTK2782" s="653"/>
      <c r="OTL2782" s="653"/>
      <c r="OTM2782" s="653"/>
      <c r="OTN2782" s="653"/>
      <c r="OTO2782" s="653"/>
      <c r="OTP2782" s="653"/>
      <c r="OTQ2782" s="653"/>
      <c r="OTR2782" s="653"/>
      <c r="OTS2782" s="653"/>
      <c r="OTT2782" s="653"/>
      <c r="OTU2782" s="653"/>
      <c r="OTV2782" s="653"/>
      <c r="OTW2782" s="653"/>
      <c r="OTX2782" s="653"/>
      <c r="OTY2782" s="653"/>
      <c r="OTZ2782" s="653"/>
      <c r="OUA2782" s="653"/>
      <c r="OUB2782" s="653"/>
      <c r="OUC2782" s="653"/>
      <c r="OUD2782" s="653"/>
      <c r="OUE2782" s="653"/>
      <c r="OUF2782" s="653"/>
      <c r="OUG2782" s="653"/>
      <c r="OUH2782" s="653"/>
      <c r="OUI2782" s="653"/>
      <c r="OUJ2782" s="653"/>
      <c r="OUK2782" s="653"/>
      <c r="OUL2782" s="653"/>
      <c r="OUM2782" s="653"/>
      <c r="OUN2782" s="653"/>
      <c r="OUO2782" s="653"/>
      <c r="OUP2782" s="653"/>
      <c r="OUQ2782" s="653"/>
      <c r="OUR2782" s="653"/>
      <c r="OUS2782" s="653"/>
      <c r="OUT2782" s="653"/>
      <c r="OUU2782" s="653"/>
      <c r="OUV2782" s="653"/>
      <c r="OUW2782" s="653"/>
      <c r="OUX2782" s="653"/>
      <c r="OUY2782" s="653"/>
      <c r="OUZ2782" s="653"/>
      <c r="OVA2782" s="653"/>
      <c r="OVB2782" s="653"/>
      <c r="OVC2782" s="653"/>
      <c r="OVD2782" s="653"/>
      <c r="OVE2782" s="653"/>
      <c r="OVF2782" s="653"/>
      <c r="OVG2782" s="653"/>
      <c r="OVH2782" s="653"/>
      <c r="OVI2782" s="653"/>
      <c r="OVJ2782" s="653"/>
      <c r="OVK2782" s="653"/>
      <c r="OVL2782" s="653"/>
      <c r="OVM2782" s="653"/>
      <c r="OVN2782" s="653"/>
      <c r="OVO2782" s="653"/>
      <c r="OVP2782" s="653"/>
      <c r="OVQ2782" s="653"/>
      <c r="OVR2782" s="653"/>
      <c r="OVS2782" s="653"/>
      <c r="OVT2782" s="653"/>
      <c r="OVU2782" s="653"/>
      <c r="OVV2782" s="653"/>
      <c r="OVW2782" s="653"/>
      <c r="OVX2782" s="653"/>
      <c r="OVY2782" s="653"/>
      <c r="OVZ2782" s="653"/>
      <c r="OWA2782" s="653"/>
      <c r="OWB2782" s="653"/>
      <c r="OWC2782" s="653"/>
      <c r="OWD2782" s="653"/>
      <c r="OWE2782" s="653"/>
      <c r="OWF2782" s="653"/>
      <c r="OWG2782" s="653"/>
      <c r="OWH2782" s="653"/>
      <c r="OWI2782" s="653"/>
      <c r="OWJ2782" s="653"/>
      <c r="OWK2782" s="653"/>
      <c r="OWL2782" s="653"/>
      <c r="OWM2782" s="653"/>
      <c r="OWN2782" s="653"/>
      <c r="OWO2782" s="653"/>
      <c r="OWP2782" s="653"/>
      <c r="OWQ2782" s="653"/>
      <c r="OWR2782" s="653"/>
      <c r="OWS2782" s="653"/>
      <c r="OWT2782" s="653"/>
      <c r="OWU2782" s="653"/>
      <c r="OWV2782" s="653"/>
      <c r="OWW2782" s="653"/>
      <c r="OWX2782" s="653"/>
      <c r="OWY2782" s="653"/>
      <c r="OWZ2782" s="653"/>
      <c r="OXA2782" s="653"/>
      <c r="OXB2782" s="653"/>
      <c r="OXC2782" s="653"/>
      <c r="OXD2782" s="653"/>
      <c r="OXE2782" s="653"/>
      <c r="OXF2782" s="653"/>
      <c r="OXG2782" s="653"/>
      <c r="OXH2782" s="653"/>
      <c r="OXI2782" s="653"/>
      <c r="OXJ2782" s="653"/>
      <c r="OXK2782" s="653"/>
      <c r="OXL2782" s="653"/>
      <c r="OXM2782" s="653"/>
      <c r="OXN2782" s="653"/>
      <c r="OXO2782" s="653"/>
      <c r="OXP2782" s="653"/>
      <c r="OXQ2782" s="653"/>
      <c r="OXR2782" s="653"/>
      <c r="OXS2782" s="653"/>
      <c r="OXT2782" s="653"/>
      <c r="OXU2782" s="653"/>
      <c r="OXV2782" s="653"/>
      <c r="OXW2782" s="653"/>
      <c r="OXX2782" s="653"/>
      <c r="OXY2782" s="653"/>
      <c r="OXZ2782" s="653"/>
      <c r="OYA2782" s="653"/>
      <c r="OYB2782" s="653"/>
      <c r="OYC2782" s="653"/>
      <c r="OYD2782" s="653"/>
      <c r="OYE2782" s="653"/>
      <c r="OYF2782" s="653"/>
      <c r="OYG2782" s="653"/>
      <c r="OYH2782" s="653"/>
      <c r="OYI2782" s="653"/>
      <c r="OYJ2782" s="653"/>
      <c r="OYK2782" s="653"/>
      <c r="OYL2782" s="653"/>
      <c r="OYM2782" s="653"/>
      <c r="OYN2782" s="653"/>
      <c r="OYO2782" s="653"/>
      <c r="OYP2782" s="653"/>
      <c r="OYQ2782" s="653"/>
      <c r="OYR2782" s="653"/>
      <c r="OYS2782" s="653"/>
      <c r="OYT2782" s="653"/>
      <c r="OYU2782" s="653"/>
      <c r="OYV2782" s="653"/>
      <c r="OYW2782" s="653"/>
      <c r="OYX2782" s="653"/>
      <c r="OYY2782" s="653"/>
      <c r="OYZ2782" s="653"/>
      <c r="OZA2782" s="653"/>
      <c r="OZB2782" s="653"/>
      <c r="OZC2782" s="653"/>
      <c r="OZD2782" s="653"/>
      <c r="OZE2782" s="653"/>
      <c r="OZF2782" s="653"/>
      <c r="OZG2782" s="653"/>
      <c r="OZH2782" s="653"/>
      <c r="OZI2782" s="653"/>
      <c r="OZJ2782" s="653"/>
      <c r="OZK2782" s="653"/>
      <c r="OZL2782" s="653"/>
      <c r="OZM2782" s="653"/>
      <c r="OZN2782" s="653"/>
      <c r="OZO2782" s="653"/>
      <c r="OZP2782" s="653"/>
      <c r="OZQ2782" s="653"/>
      <c r="OZR2782" s="653"/>
      <c r="OZS2782" s="653"/>
      <c r="OZT2782" s="653"/>
      <c r="OZU2782" s="653"/>
      <c r="OZV2782" s="653"/>
      <c r="OZW2782" s="653"/>
      <c r="OZX2782" s="653"/>
      <c r="OZY2782" s="653"/>
      <c r="OZZ2782" s="653"/>
      <c r="PAA2782" s="653"/>
      <c r="PAB2782" s="653"/>
      <c r="PAC2782" s="653"/>
      <c r="PAD2782" s="653"/>
      <c r="PAE2782" s="653"/>
      <c r="PAF2782" s="653"/>
      <c r="PAG2782" s="653"/>
      <c r="PAH2782" s="653"/>
      <c r="PAI2782" s="653"/>
      <c r="PAJ2782" s="653"/>
      <c r="PAK2782" s="653"/>
      <c r="PAL2782" s="653"/>
      <c r="PAM2782" s="653"/>
      <c r="PAN2782" s="653"/>
      <c r="PAO2782" s="653"/>
      <c r="PAP2782" s="653"/>
      <c r="PAQ2782" s="653"/>
      <c r="PAR2782" s="653"/>
      <c r="PAS2782" s="653"/>
      <c r="PAT2782" s="653"/>
      <c r="PAU2782" s="653"/>
      <c r="PAV2782" s="653"/>
      <c r="PAW2782" s="653"/>
      <c r="PAX2782" s="653"/>
      <c r="PAY2782" s="653"/>
      <c r="PAZ2782" s="653"/>
      <c r="PBA2782" s="653"/>
      <c r="PBB2782" s="653"/>
      <c r="PBC2782" s="653"/>
      <c r="PBD2782" s="653"/>
      <c r="PBE2782" s="653"/>
      <c r="PBF2782" s="653"/>
      <c r="PBG2782" s="653"/>
      <c r="PBH2782" s="653"/>
      <c r="PBI2782" s="653"/>
      <c r="PBJ2782" s="653"/>
      <c r="PBK2782" s="653"/>
      <c r="PBL2782" s="653"/>
      <c r="PBM2782" s="653"/>
      <c r="PBN2782" s="653"/>
      <c r="PBO2782" s="653"/>
      <c r="PBP2782" s="653"/>
      <c r="PBQ2782" s="653"/>
      <c r="PBR2782" s="653"/>
      <c r="PBS2782" s="653"/>
      <c r="PBT2782" s="653"/>
      <c r="PBU2782" s="653"/>
      <c r="PBV2782" s="653"/>
      <c r="PBW2782" s="653"/>
      <c r="PBX2782" s="653"/>
      <c r="PBY2782" s="653"/>
      <c r="PBZ2782" s="653"/>
      <c r="PCA2782" s="653"/>
      <c r="PCB2782" s="653"/>
      <c r="PCC2782" s="653"/>
      <c r="PCD2782" s="653"/>
      <c r="PCE2782" s="653"/>
      <c r="PCF2782" s="653"/>
      <c r="PCG2782" s="653"/>
      <c r="PCH2782" s="653"/>
      <c r="PCI2782" s="653"/>
      <c r="PCJ2782" s="653"/>
      <c r="PCK2782" s="653"/>
      <c r="PCL2782" s="653"/>
      <c r="PCM2782" s="653"/>
      <c r="PCN2782" s="653"/>
      <c r="PCO2782" s="653"/>
      <c r="PCP2782" s="653"/>
      <c r="PCQ2782" s="653"/>
      <c r="PCR2782" s="653"/>
      <c r="PCS2782" s="653"/>
      <c r="PCT2782" s="653"/>
      <c r="PCU2782" s="653"/>
      <c r="PCV2782" s="653"/>
      <c r="PCW2782" s="653"/>
      <c r="PCX2782" s="653"/>
      <c r="PCY2782" s="653"/>
      <c r="PCZ2782" s="653"/>
      <c r="PDA2782" s="653"/>
      <c r="PDB2782" s="653"/>
      <c r="PDC2782" s="653"/>
      <c r="PDD2782" s="653"/>
      <c r="PDE2782" s="653"/>
      <c r="PDF2782" s="653"/>
      <c r="PDG2782" s="653"/>
      <c r="PDH2782" s="653"/>
      <c r="PDI2782" s="653"/>
      <c r="PDJ2782" s="653"/>
      <c r="PDK2782" s="653"/>
      <c r="PDL2782" s="653"/>
      <c r="PDM2782" s="653"/>
      <c r="PDN2782" s="653"/>
      <c r="PDO2782" s="653"/>
      <c r="PDP2782" s="653"/>
      <c r="PDQ2782" s="653"/>
      <c r="PDR2782" s="653"/>
      <c r="PDS2782" s="653"/>
      <c r="PDT2782" s="653"/>
      <c r="PDU2782" s="653"/>
      <c r="PDV2782" s="653"/>
      <c r="PDW2782" s="653"/>
      <c r="PDX2782" s="653"/>
      <c r="PDY2782" s="653"/>
      <c r="PDZ2782" s="653"/>
      <c r="PEA2782" s="653"/>
      <c r="PEB2782" s="653"/>
      <c r="PEC2782" s="653"/>
      <c r="PED2782" s="653"/>
      <c r="PEE2782" s="653"/>
      <c r="PEF2782" s="653"/>
      <c r="PEG2782" s="653"/>
      <c r="PEH2782" s="653"/>
      <c r="PEI2782" s="653"/>
      <c r="PEJ2782" s="653"/>
      <c r="PEK2782" s="653"/>
      <c r="PEL2782" s="653"/>
      <c r="PEM2782" s="653"/>
      <c r="PEN2782" s="653"/>
      <c r="PEO2782" s="653"/>
      <c r="PEP2782" s="653"/>
      <c r="PEQ2782" s="653"/>
      <c r="PER2782" s="653"/>
      <c r="PES2782" s="653"/>
      <c r="PET2782" s="653"/>
      <c r="PEU2782" s="653"/>
      <c r="PEV2782" s="653"/>
      <c r="PEW2782" s="653"/>
      <c r="PEX2782" s="653"/>
      <c r="PEY2782" s="653"/>
      <c r="PEZ2782" s="653"/>
      <c r="PFA2782" s="653"/>
      <c r="PFB2782" s="653"/>
      <c r="PFC2782" s="653"/>
      <c r="PFD2782" s="653"/>
      <c r="PFE2782" s="653"/>
      <c r="PFF2782" s="653"/>
      <c r="PFG2782" s="653"/>
      <c r="PFH2782" s="653"/>
      <c r="PFI2782" s="653"/>
      <c r="PFJ2782" s="653"/>
      <c r="PFK2782" s="653"/>
      <c r="PFL2782" s="653"/>
      <c r="PFM2782" s="653"/>
      <c r="PFN2782" s="653"/>
      <c r="PFO2782" s="653"/>
      <c r="PFP2782" s="653"/>
      <c r="PFQ2782" s="653"/>
      <c r="PFR2782" s="653"/>
      <c r="PFS2782" s="653"/>
      <c r="PFT2782" s="653"/>
      <c r="PFU2782" s="653"/>
      <c r="PFV2782" s="653"/>
      <c r="PFW2782" s="653"/>
      <c r="PFX2782" s="653"/>
      <c r="PFY2782" s="653"/>
      <c r="PFZ2782" s="653"/>
      <c r="PGA2782" s="653"/>
      <c r="PGB2782" s="653"/>
      <c r="PGC2782" s="653"/>
      <c r="PGD2782" s="653"/>
      <c r="PGE2782" s="653"/>
      <c r="PGF2782" s="653"/>
      <c r="PGG2782" s="653"/>
      <c r="PGH2782" s="653"/>
      <c r="PGI2782" s="653"/>
      <c r="PGJ2782" s="653"/>
      <c r="PGK2782" s="653"/>
      <c r="PGL2782" s="653"/>
      <c r="PGM2782" s="653"/>
      <c r="PGN2782" s="653"/>
      <c r="PGO2782" s="653"/>
      <c r="PGP2782" s="653"/>
      <c r="PGQ2782" s="653"/>
      <c r="PGR2782" s="653"/>
      <c r="PGS2782" s="653"/>
      <c r="PGT2782" s="653"/>
      <c r="PGU2782" s="653"/>
      <c r="PGV2782" s="653"/>
      <c r="PGW2782" s="653"/>
      <c r="PGX2782" s="653"/>
      <c r="PGY2782" s="653"/>
      <c r="PGZ2782" s="653"/>
      <c r="PHA2782" s="653"/>
      <c r="PHB2782" s="653"/>
      <c r="PHC2782" s="653"/>
      <c r="PHD2782" s="653"/>
      <c r="PHE2782" s="653"/>
      <c r="PHF2782" s="653"/>
      <c r="PHG2782" s="653"/>
      <c r="PHH2782" s="653"/>
      <c r="PHI2782" s="653"/>
      <c r="PHJ2782" s="653"/>
      <c r="PHK2782" s="653"/>
      <c r="PHL2782" s="653"/>
      <c r="PHM2782" s="653"/>
      <c r="PHN2782" s="653"/>
      <c r="PHO2782" s="653"/>
      <c r="PHP2782" s="653"/>
      <c r="PHQ2782" s="653"/>
      <c r="PHR2782" s="653"/>
      <c r="PHS2782" s="653"/>
      <c r="PHT2782" s="653"/>
      <c r="PHU2782" s="653"/>
      <c r="PHV2782" s="653"/>
      <c r="PHW2782" s="653"/>
      <c r="PHX2782" s="653"/>
      <c r="PHY2782" s="653"/>
      <c r="PHZ2782" s="653"/>
      <c r="PIA2782" s="653"/>
      <c r="PIB2782" s="653"/>
      <c r="PIC2782" s="653"/>
      <c r="PID2782" s="653"/>
      <c r="PIE2782" s="653"/>
      <c r="PIF2782" s="653"/>
      <c r="PIG2782" s="653"/>
      <c r="PIH2782" s="653"/>
      <c r="PII2782" s="653"/>
      <c r="PIJ2782" s="653"/>
      <c r="PIK2782" s="653"/>
      <c r="PIL2782" s="653"/>
      <c r="PIM2782" s="653"/>
      <c r="PIN2782" s="653"/>
      <c r="PIO2782" s="653"/>
      <c r="PIP2782" s="653"/>
      <c r="PIQ2782" s="653"/>
      <c r="PIR2782" s="653"/>
      <c r="PIS2782" s="653"/>
      <c r="PIT2782" s="653"/>
      <c r="PIU2782" s="653"/>
      <c r="PIV2782" s="653"/>
      <c r="PIW2782" s="653"/>
      <c r="PIX2782" s="653"/>
      <c r="PIY2782" s="653"/>
      <c r="PIZ2782" s="653"/>
      <c r="PJA2782" s="653"/>
      <c r="PJB2782" s="653"/>
      <c r="PJC2782" s="653"/>
      <c r="PJD2782" s="653"/>
      <c r="PJE2782" s="653"/>
      <c r="PJF2782" s="653"/>
      <c r="PJG2782" s="653"/>
      <c r="PJH2782" s="653"/>
      <c r="PJI2782" s="653"/>
      <c r="PJJ2782" s="653"/>
      <c r="PJK2782" s="653"/>
      <c r="PJL2782" s="653"/>
      <c r="PJM2782" s="653"/>
      <c r="PJN2782" s="653"/>
      <c r="PJO2782" s="653"/>
      <c r="PJP2782" s="653"/>
      <c r="PJQ2782" s="653"/>
      <c r="PJR2782" s="653"/>
      <c r="PJS2782" s="653"/>
      <c r="PJT2782" s="653"/>
      <c r="PJU2782" s="653"/>
      <c r="PJV2782" s="653"/>
      <c r="PJW2782" s="653"/>
      <c r="PJX2782" s="653"/>
      <c r="PJY2782" s="653"/>
      <c r="PJZ2782" s="653"/>
      <c r="PKA2782" s="653"/>
      <c r="PKB2782" s="653"/>
      <c r="PKC2782" s="653"/>
      <c r="PKD2782" s="653"/>
      <c r="PKE2782" s="653"/>
      <c r="PKF2782" s="653"/>
      <c r="PKG2782" s="653"/>
      <c r="PKH2782" s="653"/>
      <c r="PKI2782" s="653"/>
      <c r="PKJ2782" s="653"/>
      <c r="PKK2782" s="653"/>
      <c r="PKL2782" s="653"/>
      <c r="PKM2782" s="653"/>
      <c r="PKN2782" s="653"/>
      <c r="PKO2782" s="653"/>
      <c r="PKP2782" s="653"/>
      <c r="PKQ2782" s="653"/>
      <c r="PKR2782" s="653"/>
      <c r="PKS2782" s="653"/>
      <c r="PKT2782" s="653"/>
      <c r="PKU2782" s="653"/>
      <c r="PKV2782" s="653"/>
      <c r="PKW2782" s="653"/>
      <c r="PKX2782" s="653"/>
      <c r="PKY2782" s="653"/>
      <c r="PKZ2782" s="653"/>
      <c r="PLA2782" s="653"/>
      <c r="PLB2782" s="653"/>
      <c r="PLC2782" s="653"/>
      <c r="PLD2782" s="653"/>
      <c r="PLE2782" s="653"/>
      <c r="PLF2782" s="653"/>
      <c r="PLG2782" s="653"/>
      <c r="PLH2782" s="653"/>
      <c r="PLI2782" s="653"/>
      <c r="PLJ2782" s="653"/>
      <c r="PLK2782" s="653"/>
      <c r="PLL2782" s="653"/>
      <c r="PLM2782" s="653"/>
      <c r="PLN2782" s="653"/>
      <c r="PLO2782" s="653"/>
      <c r="PLP2782" s="653"/>
      <c r="PLQ2782" s="653"/>
      <c r="PLR2782" s="653"/>
      <c r="PLS2782" s="653"/>
      <c r="PLT2782" s="653"/>
      <c r="PLU2782" s="653"/>
      <c r="PLV2782" s="653"/>
      <c r="PLW2782" s="653"/>
      <c r="PLX2782" s="653"/>
      <c r="PLY2782" s="653"/>
      <c r="PLZ2782" s="653"/>
      <c r="PMA2782" s="653"/>
      <c r="PMB2782" s="653"/>
      <c r="PMC2782" s="653"/>
      <c r="PMD2782" s="653"/>
      <c r="PME2782" s="653"/>
      <c r="PMF2782" s="653"/>
      <c r="PMG2782" s="653"/>
      <c r="PMH2782" s="653"/>
      <c r="PMI2782" s="653"/>
      <c r="PMJ2782" s="653"/>
      <c r="PMK2782" s="653"/>
      <c r="PML2782" s="653"/>
      <c r="PMM2782" s="653"/>
      <c r="PMN2782" s="653"/>
      <c r="PMO2782" s="653"/>
      <c r="PMP2782" s="653"/>
      <c r="PMQ2782" s="653"/>
      <c r="PMR2782" s="653"/>
      <c r="PMS2782" s="653"/>
      <c r="PMT2782" s="653"/>
      <c r="PMU2782" s="653"/>
      <c r="PMV2782" s="653"/>
      <c r="PMW2782" s="653"/>
      <c r="PMX2782" s="653"/>
      <c r="PMY2782" s="653"/>
      <c r="PMZ2782" s="653"/>
      <c r="PNA2782" s="653"/>
      <c r="PNB2782" s="653"/>
      <c r="PNC2782" s="653"/>
      <c r="PND2782" s="653"/>
      <c r="PNE2782" s="653"/>
      <c r="PNF2782" s="653"/>
      <c r="PNG2782" s="653"/>
      <c r="PNH2782" s="653"/>
      <c r="PNI2782" s="653"/>
      <c r="PNJ2782" s="653"/>
      <c r="PNK2782" s="653"/>
      <c r="PNL2782" s="653"/>
      <c r="PNM2782" s="653"/>
      <c r="PNN2782" s="653"/>
      <c r="PNO2782" s="653"/>
      <c r="PNP2782" s="653"/>
      <c r="PNQ2782" s="653"/>
      <c r="PNR2782" s="653"/>
      <c r="PNS2782" s="653"/>
      <c r="PNT2782" s="653"/>
      <c r="PNU2782" s="653"/>
      <c r="PNV2782" s="653"/>
      <c r="PNW2782" s="653"/>
      <c r="PNX2782" s="653"/>
      <c r="PNY2782" s="653"/>
      <c r="PNZ2782" s="653"/>
      <c r="POA2782" s="653"/>
      <c r="POB2782" s="653"/>
      <c r="POC2782" s="653"/>
      <c r="POD2782" s="653"/>
      <c r="POE2782" s="653"/>
      <c r="POF2782" s="653"/>
      <c r="POG2782" s="653"/>
      <c r="POH2782" s="653"/>
      <c r="POI2782" s="653"/>
      <c r="POJ2782" s="653"/>
      <c r="POK2782" s="653"/>
      <c r="POL2782" s="653"/>
      <c r="POM2782" s="653"/>
      <c r="PON2782" s="653"/>
      <c r="POO2782" s="653"/>
      <c r="POP2782" s="653"/>
      <c r="POQ2782" s="653"/>
      <c r="POR2782" s="653"/>
      <c r="POS2782" s="653"/>
      <c r="POT2782" s="653"/>
      <c r="POU2782" s="653"/>
      <c r="POV2782" s="653"/>
      <c r="POW2782" s="653"/>
      <c r="POX2782" s="653"/>
      <c r="POY2782" s="653"/>
      <c r="POZ2782" s="653"/>
      <c r="PPA2782" s="653"/>
      <c r="PPB2782" s="653"/>
      <c r="PPC2782" s="653"/>
      <c r="PPD2782" s="653"/>
      <c r="PPE2782" s="653"/>
      <c r="PPF2782" s="653"/>
      <c r="PPG2782" s="653"/>
      <c r="PPH2782" s="653"/>
      <c r="PPI2782" s="653"/>
      <c r="PPJ2782" s="653"/>
      <c r="PPK2782" s="653"/>
      <c r="PPL2782" s="653"/>
      <c r="PPM2782" s="653"/>
      <c r="PPN2782" s="653"/>
      <c r="PPO2782" s="653"/>
      <c r="PPP2782" s="653"/>
      <c r="PPQ2782" s="653"/>
      <c r="PPR2782" s="653"/>
      <c r="PPS2782" s="653"/>
      <c r="PPT2782" s="653"/>
      <c r="PPU2782" s="653"/>
      <c r="PPV2782" s="653"/>
      <c r="PPW2782" s="653"/>
      <c r="PPX2782" s="653"/>
      <c r="PPY2782" s="653"/>
      <c r="PPZ2782" s="653"/>
      <c r="PQA2782" s="653"/>
      <c r="PQB2782" s="653"/>
      <c r="PQC2782" s="653"/>
      <c r="PQD2782" s="653"/>
      <c r="PQE2782" s="653"/>
      <c r="PQF2782" s="653"/>
      <c r="PQG2782" s="653"/>
      <c r="PQH2782" s="653"/>
      <c r="PQI2782" s="653"/>
      <c r="PQJ2782" s="653"/>
      <c r="PQK2782" s="653"/>
      <c r="PQL2782" s="653"/>
      <c r="PQM2782" s="653"/>
      <c r="PQN2782" s="653"/>
      <c r="PQO2782" s="653"/>
      <c r="PQP2782" s="653"/>
      <c r="PQQ2782" s="653"/>
      <c r="PQR2782" s="653"/>
      <c r="PQS2782" s="653"/>
      <c r="PQT2782" s="653"/>
      <c r="PQU2782" s="653"/>
      <c r="PQV2782" s="653"/>
      <c r="PQW2782" s="653"/>
      <c r="PQX2782" s="653"/>
      <c r="PQY2782" s="653"/>
      <c r="PQZ2782" s="653"/>
      <c r="PRA2782" s="653"/>
      <c r="PRB2782" s="653"/>
      <c r="PRC2782" s="653"/>
      <c r="PRD2782" s="653"/>
      <c r="PRE2782" s="653"/>
      <c r="PRF2782" s="653"/>
      <c r="PRG2782" s="653"/>
      <c r="PRH2782" s="653"/>
      <c r="PRI2782" s="653"/>
      <c r="PRJ2782" s="653"/>
      <c r="PRK2782" s="653"/>
      <c r="PRL2782" s="653"/>
      <c r="PRM2782" s="653"/>
      <c r="PRN2782" s="653"/>
      <c r="PRO2782" s="653"/>
      <c r="PRP2782" s="653"/>
      <c r="PRQ2782" s="653"/>
      <c r="PRR2782" s="653"/>
      <c r="PRS2782" s="653"/>
      <c r="PRT2782" s="653"/>
      <c r="PRU2782" s="653"/>
      <c r="PRV2782" s="653"/>
      <c r="PRW2782" s="653"/>
      <c r="PRX2782" s="653"/>
      <c r="PRY2782" s="653"/>
      <c r="PRZ2782" s="653"/>
      <c r="PSA2782" s="653"/>
      <c r="PSB2782" s="653"/>
      <c r="PSC2782" s="653"/>
      <c r="PSD2782" s="653"/>
      <c r="PSE2782" s="653"/>
      <c r="PSF2782" s="653"/>
      <c r="PSG2782" s="653"/>
      <c r="PSH2782" s="653"/>
      <c r="PSI2782" s="653"/>
      <c r="PSJ2782" s="653"/>
      <c r="PSK2782" s="653"/>
      <c r="PSL2782" s="653"/>
      <c r="PSM2782" s="653"/>
      <c r="PSN2782" s="653"/>
      <c r="PSO2782" s="653"/>
      <c r="PSP2782" s="653"/>
      <c r="PSQ2782" s="653"/>
      <c r="PSR2782" s="653"/>
      <c r="PSS2782" s="653"/>
      <c r="PST2782" s="653"/>
      <c r="PSU2782" s="653"/>
      <c r="PSV2782" s="653"/>
      <c r="PSW2782" s="653"/>
      <c r="PSX2782" s="653"/>
      <c r="PSY2782" s="653"/>
      <c r="PSZ2782" s="653"/>
      <c r="PTA2782" s="653"/>
      <c r="PTB2782" s="653"/>
      <c r="PTC2782" s="653"/>
      <c r="PTD2782" s="653"/>
      <c r="PTE2782" s="653"/>
      <c r="PTF2782" s="653"/>
      <c r="PTG2782" s="653"/>
      <c r="PTH2782" s="653"/>
      <c r="PTI2782" s="653"/>
      <c r="PTJ2782" s="653"/>
      <c r="PTK2782" s="653"/>
      <c r="PTL2782" s="653"/>
      <c r="PTM2782" s="653"/>
      <c r="PTN2782" s="653"/>
      <c r="PTO2782" s="653"/>
      <c r="PTP2782" s="653"/>
      <c r="PTQ2782" s="653"/>
      <c r="PTR2782" s="653"/>
      <c r="PTS2782" s="653"/>
      <c r="PTT2782" s="653"/>
      <c r="PTU2782" s="653"/>
      <c r="PTV2782" s="653"/>
      <c r="PTW2782" s="653"/>
      <c r="PTX2782" s="653"/>
      <c r="PTY2782" s="653"/>
      <c r="PTZ2782" s="653"/>
      <c r="PUA2782" s="653"/>
      <c r="PUB2782" s="653"/>
      <c r="PUC2782" s="653"/>
      <c r="PUD2782" s="653"/>
      <c r="PUE2782" s="653"/>
      <c r="PUF2782" s="653"/>
      <c r="PUG2782" s="653"/>
      <c r="PUH2782" s="653"/>
      <c r="PUI2782" s="653"/>
      <c r="PUJ2782" s="653"/>
      <c r="PUK2782" s="653"/>
      <c r="PUL2782" s="653"/>
      <c r="PUM2782" s="653"/>
      <c r="PUN2782" s="653"/>
      <c r="PUO2782" s="653"/>
      <c r="PUP2782" s="653"/>
      <c r="PUQ2782" s="653"/>
      <c r="PUR2782" s="653"/>
      <c r="PUS2782" s="653"/>
      <c r="PUT2782" s="653"/>
      <c r="PUU2782" s="653"/>
      <c r="PUV2782" s="653"/>
      <c r="PUW2782" s="653"/>
      <c r="PUX2782" s="653"/>
      <c r="PUY2782" s="653"/>
      <c r="PUZ2782" s="653"/>
      <c r="PVA2782" s="653"/>
      <c r="PVB2782" s="653"/>
      <c r="PVC2782" s="653"/>
      <c r="PVD2782" s="653"/>
      <c r="PVE2782" s="653"/>
      <c r="PVF2782" s="653"/>
      <c r="PVG2782" s="653"/>
      <c r="PVH2782" s="653"/>
      <c r="PVI2782" s="653"/>
      <c r="PVJ2782" s="653"/>
      <c r="PVK2782" s="653"/>
      <c r="PVL2782" s="653"/>
      <c r="PVM2782" s="653"/>
      <c r="PVN2782" s="653"/>
      <c r="PVO2782" s="653"/>
      <c r="PVP2782" s="653"/>
      <c r="PVQ2782" s="653"/>
      <c r="PVR2782" s="653"/>
      <c r="PVS2782" s="653"/>
      <c r="PVT2782" s="653"/>
      <c r="PVU2782" s="653"/>
      <c r="PVV2782" s="653"/>
      <c r="PVW2782" s="653"/>
      <c r="PVX2782" s="653"/>
      <c r="PVY2782" s="653"/>
      <c r="PVZ2782" s="653"/>
      <c r="PWA2782" s="653"/>
      <c r="PWB2782" s="653"/>
      <c r="PWC2782" s="653"/>
      <c r="PWD2782" s="653"/>
      <c r="PWE2782" s="653"/>
      <c r="PWF2782" s="653"/>
      <c r="PWG2782" s="653"/>
      <c r="PWH2782" s="653"/>
      <c r="PWI2782" s="653"/>
      <c r="PWJ2782" s="653"/>
      <c r="PWK2782" s="653"/>
      <c r="PWL2782" s="653"/>
      <c r="PWM2782" s="653"/>
      <c r="PWN2782" s="653"/>
      <c r="PWO2782" s="653"/>
      <c r="PWP2782" s="653"/>
      <c r="PWQ2782" s="653"/>
      <c r="PWR2782" s="653"/>
      <c r="PWS2782" s="653"/>
      <c r="PWT2782" s="653"/>
      <c r="PWU2782" s="653"/>
      <c r="PWV2782" s="653"/>
      <c r="PWW2782" s="653"/>
      <c r="PWX2782" s="653"/>
      <c r="PWY2782" s="653"/>
      <c r="PWZ2782" s="653"/>
      <c r="PXA2782" s="653"/>
      <c r="PXB2782" s="653"/>
      <c r="PXC2782" s="653"/>
      <c r="PXD2782" s="653"/>
      <c r="PXE2782" s="653"/>
      <c r="PXF2782" s="653"/>
      <c r="PXG2782" s="653"/>
      <c r="PXH2782" s="653"/>
      <c r="PXI2782" s="653"/>
      <c r="PXJ2782" s="653"/>
      <c r="PXK2782" s="653"/>
      <c r="PXL2782" s="653"/>
      <c r="PXM2782" s="653"/>
      <c r="PXN2782" s="653"/>
      <c r="PXO2782" s="653"/>
      <c r="PXP2782" s="653"/>
      <c r="PXQ2782" s="653"/>
      <c r="PXR2782" s="653"/>
      <c r="PXS2782" s="653"/>
      <c r="PXT2782" s="653"/>
      <c r="PXU2782" s="653"/>
      <c r="PXV2782" s="653"/>
      <c r="PXW2782" s="653"/>
      <c r="PXX2782" s="653"/>
      <c r="PXY2782" s="653"/>
      <c r="PXZ2782" s="653"/>
      <c r="PYA2782" s="653"/>
      <c r="PYB2782" s="653"/>
      <c r="PYC2782" s="653"/>
      <c r="PYD2782" s="653"/>
      <c r="PYE2782" s="653"/>
      <c r="PYF2782" s="653"/>
      <c r="PYG2782" s="653"/>
      <c r="PYH2782" s="653"/>
      <c r="PYI2782" s="653"/>
      <c r="PYJ2782" s="653"/>
      <c r="PYK2782" s="653"/>
      <c r="PYL2782" s="653"/>
      <c r="PYM2782" s="653"/>
      <c r="PYN2782" s="653"/>
      <c r="PYO2782" s="653"/>
      <c r="PYP2782" s="653"/>
      <c r="PYQ2782" s="653"/>
      <c r="PYR2782" s="653"/>
      <c r="PYS2782" s="653"/>
      <c r="PYT2782" s="653"/>
      <c r="PYU2782" s="653"/>
      <c r="PYV2782" s="653"/>
      <c r="PYW2782" s="653"/>
      <c r="PYX2782" s="653"/>
      <c r="PYY2782" s="653"/>
      <c r="PYZ2782" s="653"/>
      <c r="PZA2782" s="653"/>
      <c r="PZB2782" s="653"/>
      <c r="PZC2782" s="653"/>
      <c r="PZD2782" s="653"/>
      <c r="PZE2782" s="653"/>
      <c r="PZF2782" s="653"/>
      <c r="PZG2782" s="653"/>
      <c r="PZH2782" s="653"/>
      <c r="PZI2782" s="653"/>
      <c r="PZJ2782" s="653"/>
      <c r="PZK2782" s="653"/>
      <c r="PZL2782" s="653"/>
      <c r="PZM2782" s="653"/>
      <c r="PZN2782" s="653"/>
      <c r="PZO2782" s="653"/>
      <c r="PZP2782" s="653"/>
      <c r="PZQ2782" s="653"/>
      <c r="PZR2782" s="653"/>
      <c r="PZS2782" s="653"/>
      <c r="PZT2782" s="653"/>
      <c r="PZU2782" s="653"/>
      <c r="PZV2782" s="653"/>
      <c r="PZW2782" s="653"/>
      <c r="PZX2782" s="653"/>
      <c r="PZY2782" s="653"/>
      <c r="PZZ2782" s="653"/>
      <c r="QAA2782" s="653"/>
      <c r="QAB2782" s="653"/>
      <c r="QAC2782" s="653"/>
      <c r="QAD2782" s="653"/>
      <c r="QAE2782" s="653"/>
      <c r="QAF2782" s="653"/>
      <c r="QAG2782" s="653"/>
      <c r="QAH2782" s="653"/>
      <c r="QAI2782" s="653"/>
      <c r="QAJ2782" s="653"/>
      <c r="QAK2782" s="653"/>
      <c r="QAL2782" s="653"/>
      <c r="QAM2782" s="653"/>
      <c r="QAN2782" s="653"/>
      <c r="QAO2782" s="653"/>
      <c r="QAP2782" s="653"/>
      <c r="QAQ2782" s="653"/>
      <c r="QAR2782" s="653"/>
      <c r="QAS2782" s="653"/>
      <c r="QAT2782" s="653"/>
      <c r="QAU2782" s="653"/>
      <c r="QAV2782" s="653"/>
      <c r="QAW2782" s="653"/>
      <c r="QAX2782" s="653"/>
      <c r="QAY2782" s="653"/>
      <c r="QAZ2782" s="653"/>
      <c r="QBA2782" s="653"/>
      <c r="QBB2782" s="653"/>
      <c r="QBC2782" s="653"/>
      <c r="QBD2782" s="653"/>
      <c r="QBE2782" s="653"/>
      <c r="QBF2782" s="653"/>
      <c r="QBG2782" s="653"/>
      <c r="QBH2782" s="653"/>
      <c r="QBI2782" s="653"/>
      <c r="QBJ2782" s="653"/>
      <c r="QBK2782" s="653"/>
      <c r="QBL2782" s="653"/>
      <c r="QBM2782" s="653"/>
      <c r="QBN2782" s="653"/>
      <c r="QBO2782" s="653"/>
      <c r="QBP2782" s="653"/>
      <c r="QBQ2782" s="653"/>
      <c r="QBR2782" s="653"/>
      <c r="QBS2782" s="653"/>
      <c r="QBT2782" s="653"/>
      <c r="QBU2782" s="653"/>
      <c r="QBV2782" s="653"/>
      <c r="QBW2782" s="653"/>
      <c r="QBX2782" s="653"/>
      <c r="QBY2782" s="653"/>
      <c r="QBZ2782" s="653"/>
      <c r="QCA2782" s="653"/>
      <c r="QCB2782" s="653"/>
      <c r="QCC2782" s="653"/>
      <c r="QCD2782" s="653"/>
      <c r="QCE2782" s="653"/>
      <c r="QCF2782" s="653"/>
      <c r="QCG2782" s="653"/>
      <c r="QCH2782" s="653"/>
      <c r="QCI2782" s="653"/>
      <c r="QCJ2782" s="653"/>
      <c r="QCK2782" s="653"/>
      <c r="QCL2782" s="653"/>
      <c r="QCM2782" s="653"/>
      <c r="QCN2782" s="653"/>
      <c r="QCO2782" s="653"/>
      <c r="QCP2782" s="653"/>
      <c r="QCQ2782" s="653"/>
      <c r="QCR2782" s="653"/>
      <c r="QCS2782" s="653"/>
      <c r="QCT2782" s="653"/>
      <c r="QCU2782" s="653"/>
      <c r="QCV2782" s="653"/>
      <c r="QCW2782" s="653"/>
      <c r="QCX2782" s="653"/>
      <c r="QCY2782" s="653"/>
      <c r="QCZ2782" s="653"/>
      <c r="QDA2782" s="653"/>
      <c r="QDB2782" s="653"/>
      <c r="QDC2782" s="653"/>
      <c r="QDD2782" s="653"/>
      <c r="QDE2782" s="653"/>
      <c r="QDF2782" s="653"/>
      <c r="QDG2782" s="653"/>
      <c r="QDH2782" s="653"/>
      <c r="QDI2782" s="653"/>
      <c r="QDJ2782" s="653"/>
      <c r="QDK2782" s="653"/>
      <c r="QDL2782" s="653"/>
      <c r="QDM2782" s="653"/>
      <c r="QDN2782" s="653"/>
      <c r="QDO2782" s="653"/>
      <c r="QDP2782" s="653"/>
      <c r="QDQ2782" s="653"/>
      <c r="QDR2782" s="653"/>
      <c r="QDS2782" s="653"/>
      <c r="QDT2782" s="653"/>
      <c r="QDU2782" s="653"/>
      <c r="QDV2782" s="653"/>
      <c r="QDW2782" s="653"/>
      <c r="QDX2782" s="653"/>
      <c r="QDY2782" s="653"/>
      <c r="QDZ2782" s="653"/>
      <c r="QEA2782" s="653"/>
      <c r="QEB2782" s="653"/>
      <c r="QEC2782" s="653"/>
      <c r="QED2782" s="653"/>
      <c r="QEE2782" s="653"/>
      <c r="QEF2782" s="653"/>
      <c r="QEG2782" s="653"/>
      <c r="QEH2782" s="653"/>
      <c r="QEI2782" s="653"/>
      <c r="QEJ2782" s="653"/>
      <c r="QEK2782" s="653"/>
      <c r="QEL2782" s="653"/>
      <c r="QEM2782" s="653"/>
      <c r="QEN2782" s="653"/>
      <c r="QEO2782" s="653"/>
      <c r="QEP2782" s="653"/>
      <c r="QEQ2782" s="653"/>
      <c r="QER2782" s="653"/>
      <c r="QES2782" s="653"/>
      <c r="QET2782" s="653"/>
      <c r="QEU2782" s="653"/>
      <c r="QEV2782" s="653"/>
      <c r="QEW2782" s="653"/>
      <c r="QEX2782" s="653"/>
      <c r="QEY2782" s="653"/>
      <c r="QEZ2782" s="653"/>
      <c r="QFA2782" s="653"/>
      <c r="QFB2782" s="653"/>
      <c r="QFC2782" s="653"/>
      <c r="QFD2782" s="653"/>
      <c r="QFE2782" s="653"/>
      <c r="QFF2782" s="653"/>
      <c r="QFG2782" s="653"/>
      <c r="QFH2782" s="653"/>
      <c r="QFI2782" s="653"/>
      <c r="QFJ2782" s="653"/>
      <c r="QFK2782" s="653"/>
      <c r="QFL2782" s="653"/>
      <c r="QFM2782" s="653"/>
      <c r="QFN2782" s="653"/>
      <c r="QFO2782" s="653"/>
      <c r="QFP2782" s="653"/>
      <c r="QFQ2782" s="653"/>
      <c r="QFR2782" s="653"/>
      <c r="QFS2782" s="653"/>
      <c r="QFT2782" s="653"/>
      <c r="QFU2782" s="653"/>
      <c r="QFV2782" s="653"/>
      <c r="QFW2782" s="653"/>
      <c r="QFX2782" s="653"/>
      <c r="QFY2782" s="653"/>
      <c r="QFZ2782" s="653"/>
      <c r="QGA2782" s="653"/>
      <c r="QGB2782" s="653"/>
      <c r="QGC2782" s="653"/>
      <c r="QGD2782" s="653"/>
      <c r="QGE2782" s="653"/>
      <c r="QGF2782" s="653"/>
      <c r="QGG2782" s="653"/>
      <c r="QGH2782" s="653"/>
      <c r="QGI2782" s="653"/>
      <c r="QGJ2782" s="653"/>
      <c r="QGK2782" s="653"/>
      <c r="QGL2782" s="653"/>
      <c r="QGM2782" s="653"/>
      <c r="QGN2782" s="653"/>
      <c r="QGO2782" s="653"/>
      <c r="QGP2782" s="653"/>
      <c r="QGQ2782" s="653"/>
      <c r="QGR2782" s="653"/>
      <c r="QGS2782" s="653"/>
      <c r="QGT2782" s="653"/>
      <c r="QGU2782" s="653"/>
      <c r="QGV2782" s="653"/>
      <c r="QGW2782" s="653"/>
      <c r="QGX2782" s="653"/>
      <c r="QGY2782" s="653"/>
      <c r="QGZ2782" s="653"/>
      <c r="QHA2782" s="653"/>
      <c r="QHB2782" s="653"/>
      <c r="QHC2782" s="653"/>
      <c r="QHD2782" s="653"/>
      <c r="QHE2782" s="653"/>
      <c r="QHF2782" s="653"/>
      <c r="QHG2782" s="653"/>
      <c r="QHH2782" s="653"/>
      <c r="QHI2782" s="653"/>
      <c r="QHJ2782" s="653"/>
      <c r="QHK2782" s="653"/>
      <c r="QHL2782" s="653"/>
      <c r="QHM2782" s="653"/>
      <c r="QHN2782" s="653"/>
      <c r="QHO2782" s="653"/>
      <c r="QHP2782" s="653"/>
      <c r="QHQ2782" s="653"/>
      <c r="QHR2782" s="653"/>
      <c r="QHS2782" s="653"/>
      <c r="QHT2782" s="653"/>
      <c r="QHU2782" s="653"/>
      <c r="QHV2782" s="653"/>
      <c r="QHW2782" s="653"/>
      <c r="QHX2782" s="653"/>
      <c r="QHY2782" s="653"/>
      <c r="QHZ2782" s="653"/>
      <c r="QIA2782" s="653"/>
      <c r="QIB2782" s="653"/>
      <c r="QIC2782" s="653"/>
      <c r="QID2782" s="653"/>
      <c r="QIE2782" s="653"/>
      <c r="QIF2782" s="653"/>
      <c r="QIG2782" s="653"/>
      <c r="QIH2782" s="653"/>
      <c r="QII2782" s="653"/>
      <c r="QIJ2782" s="653"/>
      <c r="QIK2782" s="653"/>
      <c r="QIL2782" s="653"/>
      <c r="QIM2782" s="653"/>
      <c r="QIN2782" s="653"/>
      <c r="QIO2782" s="653"/>
      <c r="QIP2782" s="653"/>
      <c r="QIQ2782" s="653"/>
      <c r="QIR2782" s="653"/>
      <c r="QIS2782" s="653"/>
      <c r="QIT2782" s="653"/>
      <c r="QIU2782" s="653"/>
      <c r="QIV2782" s="653"/>
      <c r="QIW2782" s="653"/>
      <c r="QIX2782" s="653"/>
      <c r="QIY2782" s="653"/>
      <c r="QIZ2782" s="653"/>
      <c r="QJA2782" s="653"/>
      <c r="QJB2782" s="653"/>
      <c r="QJC2782" s="653"/>
      <c r="QJD2782" s="653"/>
      <c r="QJE2782" s="653"/>
      <c r="QJF2782" s="653"/>
      <c r="QJG2782" s="653"/>
      <c r="QJH2782" s="653"/>
      <c r="QJI2782" s="653"/>
      <c r="QJJ2782" s="653"/>
      <c r="QJK2782" s="653"/>
      <c r="QJL2782" s="653"/>
      <c r="QJM2782" s="653"/>
      <c r="QJN2782" s="653"/>
      <c r="QJO2782" s="653"/>
      <c r="QJP2782" s="653"/>
      <c r="QJQ2782" s="653"/>
      <c r="QJR2782" s="653"/>
      <c r="QJS2782" s="653"/>
      <c r="QJT2782" s="653"/>
      <c r="QJU2782" s="653"/>
      <c r="QJV2782" s="653"/>
      <c r="QJW2782" s="653"/>
      <c r="QJX2782" s="653"/>
      <c r="QJY2782" s="653"/>
      <c r="QJZ2782" s="653"/>
      <c r="QKA2782" s="653"/>
      <c r="QKB2782" s="653"/>
      <c r="QKC2782" s="653"/>
      <c r="QKD2782" s="653"/>
      <c r="QKE2782" s="653"/>
      <c r="QKF2782" s="653"/>
      <c r="QKG2782" s="653"/>
      <c r="QKH2782" s="653"/>
      <c r="QKI2782" s="653"/>
      <c r="QKJ2782" s="653"/>
      <c r="QKK2782" s="653"/>
      <c r="QKL2782" s="653"/>
      <c r="QKM2782" s="653"/>
      <c r="QKN2782" s="653"/>
      <c r="QKO2782" s="653"/>
      <c r="QKP2782" s="653"/>
      <c r="QKQ2782" s="653"/>
      <c r="QKR2782" s="653"/>
      <c r="QKS2782" s="653"/>
      <c r="QKT2782" s="653"/>
      <c r="QKU2782" s="653"/>
      <c r="QKV2782" s="653"/>
      <c r="QKW2782" s="653"/>
      <c r="QKX2782" s="653"/>
      <c r="QKY2782" s="653"/>
      <c r="QKZ2782" s="653"/>
      <c r="QLA2782" s="653"/>
      <c r="QLB2782" s="653"/>
      <c r="QLC2782" s="653"/>
      <c r="QLD2782" s="653"/>
      <c r="QLE2782" s="653"/>
      <c r="QLF2782" s="653"/>
      <c r="QLG2782" s="653"/>
      <c r="QLH2782" s="653"/>
      <c r="QLI2782" s="653"/>
      <c r="QLJ2782" s="653"/>
      <c r="QLK2782" s="653"/>
      <c r="QLL2782" s="653"/>
      <c r="QLM2782" s="653"/>
      <c r="QLN2782" s="653"/>
      <c r="QLO2782" s="653"/>
      <c r="QLP2782" s="653"/>
      <c r="QLQ2782" s="653"/>
      <c r="QLR2782" s="653"/>
      <c r="QLS2782" s="653"/>
      <c r="QLT2782" s="653"/>
      <c r="QLU2782" s="653"/>
      <c r="QLV2782" s="653"/>
      <c r="QLW2782" s="653"/>
      <c r="QLX2782" s="653"/>
      <c r="QLY2782" s="653"/>
      <c r="QLZ2782" s="653"/>
      <c r="QMA2782" s="653"/>
      <c r="QMB2782" s="653"/>
      <c r="QMC2782" s="653"/>
      <c r="QMD2782" s="653"/>
      <c r="QME2782" s="653"/>
      <c r="QMF2782" s="653"/>
      <c r="QMG2782" s="653"/>
      <c r="QMH2782" s="653"/>
      <c r="QMI2782" s="653"/>
      <c r="QMJ2782" s="653"/>
      <c r="QMK2782" s="653"/>
      <c r="QML2782" s="653"/>
      <c r="QMM2782" s="653"/>
      <c r="QMN2782" s="653"/>
      <c r="QMO2782" s="653"/>
      <c r="QMP2782" s="653"/>
      <c r="QMQ2782" s="653"/>
      <c r="QMR2782" s="653"/>
      <c r="QMS2782" s="653"/>
      <c r="QMT2782" s="653"/>
      <c r="QMU2782" s="653"/>
      <c r="QMV2782" s="653"/>
      <c r="QMW2782" s="653"/>
      <c r="QMX2782" s="653"/>
      <c r="QMY2782" s="653"/>
      <c r="QMZ2782" s="653"/>
      <c r="QNA2782" s="653"/>
      <c r="QNB2782" s="653"/>
      <c r="QNC2782" s="653"/>
      <c r="QND2782" s="653"/>
      <c r="QNE2782" s="653"/>
      <c r="QNF2782" s="653"/>
      <c r="QNG2782" s="653"/>
      <c r="QNH2782" s="653"/>
      <c r="QNI2782" s="653"/>
      <c r="QNJ2782" s="653"/>
      <c r="QNK2782" s="653"/>
      <c r="QNL2782" s="653"/>
      <c r="QNM2782" s="653"/>
      <c r="QNN2782" s="653"/>
      <c r="QNO2782" s="653"/>
      <c r="QNP2782" s="653"/>
      <c r="QNQ2782" s="653"/>
      <c r="QNR2782" s="653"/>
      <c r="QNS2782" s="653"/>
      <c r="QNT2782" s="653"/>
      <c r="QNU2782" s="653"/>
      <c r="QNV2782" s="653"/>
      <c r="QNW2782" s="653"/>
      <c r="QNX2782" s="653"/>
      <c r="QNY2782" s="653"/>
      <c r="QNZ2782" s="653"/>
      <c r="QOA2782" s="653"/>
      <c r="QOB2782" s="653"/>
      <c r="QOC2782" s="653"/>
      <c r="QOD2782" s="653"/>
      <c r="QOE2782" s="653"/>
      <c r="QOF2782" s="653"/>
      <c r="QOG2782" s="653"/>
      <c r="QOH2782" s="653"/>
      <c r="QOI2782" s="653"/>
      <c r="QOJ2782" s="653"/>
      <c r="QOK2782" s="653"/>
      <c r="QOL2782" s="653"/>
      <c r="QOM2782" s="653"/>
      <c r="QON2782" s="653"/>
      <c r="QOO2782" s="653"/>
      <c r="QOP2782" s="653"/>
      <c r="QOQ2782" s="653"/>
      <c r="QOR2782" s="653"/>
      <c r="QOS2782" s="653"/>
      <c r="QOT2782" s="653"/>
      <c r="QOU2782" s="653"/>
      <c r="QOV2782" s="653"/>
      <c r="QOW2782" s="653"/>
      <c r="QOX2782" s="653"/>
      <c r="QOY2782" s="653"/>
      <c r="QOZ2782" s="653"/>
      <c r="QPA2782" s="653"/>
      <c r="QPB2782" s="653"/>
      <c r="QPC2782" s="653"/>
      <c r="QPD2782" s="653"/>
      <c r="QPE2782" s="653"/>
      <c r="QPF2782" s="653"/>
      <c r="QPG2782" s="653"/>
      <c r="QPH2782" s="653"/>
      <c r="QPI2782" s="653"/>
      <c r="QPJ2782" s="653"/>
      <c r="QPK2782" s="653"/>
      <c r="QPL2782" s="653"/>
      <c r="QPM2782" s="653"/>
      <c r="QPN2782" s="653"/>
      <c r="QPO2782" s="653"/>
      <c r="QPP2782" s="653"/>
      <c r="QPQ2782" s="653"/>
      <c r="QPR2782" s="653"/>
      <c r="QPS2782" s="653"/>
      <c r="QPT2782" s="653"/>
      <c r="QPU2782" s="653"/>
      <c r="QPV2782" s="653"/>
      <c r="QPW2782" s="653"/>
      <c r="QPX2782" s="653"/>
      <c r="QPY2782" s="653"/>
      <c r="QPZ2782" s="653"/>
      <c r="QQA2782" s="653"/>
      <c r="QQB2782" s="653"/>
      <c r="QQC2782" s="653"/>
      <c r="QQD2782" s="653"/>
      <c r="QQE2782" s="653"/>
      <c r="QQF2782" s="653"/>
      <c r="QQG2782" s="653"/>
      <c r="QQH2782" s="653"/>
      <c r="QQI2782" s="653"/>
      <c r="QQJ2782" s="653"/>
      <c r="QQK2782" s="653"/>
      <c r="QQL2782" s="653"/>
      <c r="QQM2782" s="653"/>
      <c r="QQN2782" s="653"/>
      <c r="QQO2782" s="653"/>
      <c r="QQP2782" s="653"/>
      <c r="QQQ2782" s="653"/>
      <c r="QQR2782" s="653"/>
      <c r="QQS2782" s="653"/>
      <c r="QQT2782" s="653"/>
      <c r="QQU2782" s="653"/>
      <c r="QQV2782" s="653"/>
      <c r="QQW2782" s="653"/>
      <c r="QQX2782" s="653"/>
      <c r="QQY2782" s="653"/>
      <c r="QQZ2782" s="653"/>
      <c r="QRA2782" s="653"/>
      <c r="QRB2782" s="653"/>
      <c r="QRC2782" s="653"/>
      <c r="QRD2782" s="653"/>
      <c r="QRE2782" s="653"/>
      <c r="QRF2782" s="653"/>
      <c r="QRG2782" s="653"/>
      <c r="QRH2782" s="653"/>
      <c r="QRI2782" s="653"/>
      <c r="QRJ2782" s="653"/>
      <c r="QRK2782" s="653"/>
      <c r="QRL2782" s="653"/>
      <c r="QRM2782" s="653"/>
      <c r="QRN2782" s="653"/>
      <c r="QRO2782" s="653"/>
      <c r="QRP2782" s="653"/>
      <c r="QRQ2782" s="653"/>
      <c r="QRR2782" s="653"/>
      <c r="QRS2782" s="653"/>
      <c r="QRT2782" s="653"/>
      <c r="QRU2782" s="653"/>
      <c r="QRV2782" s="653"/>
      <c r="QRW2782" s="653"/>
      <c r="QRX2782" s="653"/>
      <c r="QRY2782" s="653"/>
      <c r="QRZ2782" s="653"/>
      <c r="QSA2782" s="653"/>
      <c r="QSB2782" s="653"/>
      <c r="QSC2782" s="653"/>
      <c r="QSD2782" s="653"/>
      <c r="QSE2782" s="653"/>
      <c r="QSF2782" s="653"/>
      <c r="QSG2782" s="653"/>
      <c r="QSH2782" s="653"/>
      <c r="QSI2782" s="653"/>
      <c r="QSJ2782" s="653"/>
      <c r="QSK2782" s="653"/>
      <c r="QSL2782" s="653"/>
      <c r="QSM2782" s="653"/>
      <c r="QSN2782" s="653"/>
      <c r="QSO2782" s="653"/>
      <c r="QSP2782" s="653"/>
      <c r="QSQ2782" s="653"/>
      <c r="QSR2782" s="653"/>
      <c r="QSS2782" s="653"/>
      <c r="QST2782" s="653"/>
      <c r="QSU2782" s="653"/>
      <c r="QSV2782" s="653"/>
      <c r="QSW2782" s="653"/>
      <c r="QSX2782" s="653"/>
      <c r="QSY2782" s="653"/>
      <c r="QSZ2782" s="653"/>
      <c r="QTA2782" s="653"/>
      <c r="QTB2782" s="653"/>
      <c r="QTC2782" s="653"/>
      <c r="QTD2782" s="653"/>
      <c r="QTE2782" s="653"/>
      <c r="QTF2782" s="653"/>
      <c r="QTG2782" s="653"/>
      <c r="QTH2782" s="653"/>
      <c r="QTI2782" s="653"/>
      <c r="QTJ2782" s="653"/>
      <c r="QTK2782" s="653"/>
      <c r="QTL2782" s="653"/>
      <c r="QTM2782" s="653"/>
      <c r="QTN2782" s="653"/>
      <c r="QTO2782" s="653"/>
      <c r="QTP2782" s="653"/>
      <c r="QTQ2782" s="653"/>
      <c r="QTR2782" s="653"/>
      <c r="QTS2782" s="653"/>
      <c r="QTT2782" s="653"/>
      <c r="QTU2782" s="653"/>
      <c r="QTV2782" s="653"/>
      <c r="QTW2782" s="653"/>
      <c r="QTX2782" s="653"/>
      <c r="QTY2782" s="653"/>
      <c r="QTZ2782" s="653"/>
      <c r="QUA2782" s="653"/>
      <c r="QUB2782" s="653"/>
      <c r="QUC2782" s="653"/>
      <c r="QUD2782" s="653"/>
      <c r="QUE2782" s="653"/>
      <c r="QUF2782" s="653"/>
      <c r="QUG2782" s="653"/>
      <c r="QUH2782" s="653"/>
      <c r="QUI2782" s="653"/>
      <c r="QUJ2782" s="653"/>
      <c r="QUK2782" s="653"/>
      <c r="QUL2782" s="653"/>
      <c r="QUM2782" s="653"/>
      <c r="QUN2782" s="653"/>
      <c r="QUO2782" s="653"/>
      <c r="QUP2782" s="653"/>
      <c r="QUQ2782" s="653"/>
      <c r="QUR2782" s="653"/>
      <c r="QUS2782" s="653"/>
      <c r="QUT2782" s="653"/>
      <c r="QUU2782" s="653"/>
      <c r="QUV2782" s="653"/>
      <c r="QUW2782" s="653"/>
      <c r="QUX2782" s="653"/>
      <c r="QUY2782" s="653"/>
      <c r="QUZ2782" s="653"/>
      <c r="QVA2782" s="653"/>
      <c r="QVB2782" s="653"/>
      <c r="QVC2782" s="653"/>
      <c r="QVD2782" s="653"/>
      <c r="QVE2782" s="653"/>
      <c r="QVF2782" s="653"/>
      <c r="QVG2782" s="653"/>
      <c r="QVH2782" s="653"/>
      <c r="QVI2782" s="653"/>
      <c r="QVJ2782" s="653"/>
      <c r="QVK2782" s="653"/>
      <c r="QVL2782" s="653"/>
      <c r="QVM2782" s="653"/>
      <c r="QVN2782" s="653"/>
      <c r="QVO2782" s="653"/>
      <c r="QVP2782" s="653"/>
      <c r="QVQ2782" s="653"/>
      <c r="QVR2782" s="653"/>
      <c r="QVS2782" s="653"/>
      <c r="QVT2782" s="653"/>
      <c r="QVU2782" s="653"/>
      <c r="QVV2782" s="653"/>
      <c r="QVW2782" s="653"/>
      <c r="QVX2782" s="653"/>
      <c r="QVY2782" s="653"/>
      <c r="QVZ2782" s="653"/>
      <c r="QWA2782" s="653"/>
      <c r="QWB2782" s="653"/>
      <c r="QWC2782" s="653"/>
      <c r="QWD2782" s="653"/>
      <c r="QWE2782" s="653"/>
      <c r="QWF2782" s="653"/>
      <c r="QWG2782" s="653"/>
      <c r="QWH2782" s="653"/>
      <c r="QWI2782" s="653"/>
      <c r="QWJ2782" s="653"/>
      <c r="QWK2782" s="653"/>
      <c r="QWL2782" s="653"/>
      <c r="QWM2782" s="653"/>
      <c r="QWN2782" s="653"/>
      <c r="QWO2782" s="653"/>
      <c r="QWP2782" s="653"/>
      <c r="QWQ2782" s="653"/>
      <c r="QWR2782" s="653"/>
      <c r="QWS2782" s="653"/>
      <c r="QWT2782" s="653"/>
      <c r="QWU2782" s="653"/>
      <c r="QWV2782" s="653"/>
      <c r="QWW2782" s="653"/>
      <c r="QWX2782" s="653"/>
      <c r="QWY2782" s="653"/>
      <c r="QWZ2782" s="653"/>
      <c r="QXA2782" s="653"/>
      <c r="QXB2782" s="653"/>
      <c r="QXC2782" s="653"/>
      <c r="QXD2782" s="653"/>
      <c r="QXE2782" s="653"/>
      <c r="QXF2782" s="653"/>
      <c r="QXG2782" s="653"/>
      <c r="QXH2782" s="653"/>
      <c r="QXI2782" s="653"/>
      <c r="QXJ2782" s="653"/>
      <c r="QXK2782" s="653"/>
      <c r="QXL2782" s="653"/>
      <c r="QXM2782" s="653"/>
      <c r="QXN2782" s="653"/>
      <c r="QXO2782" s="653"/>
      <c r="QXP2782" s="653"/>
      <c r="QXQ2782" s="653"/>
      <c r="QXR2782" s="653"/>
      <c r="QXS2782" s="653"/>
      <c r="QXT2782" s="653"/>
      <c r="QXU2782" s="653"/>
      <c r="QXV2782" s="653"/>
      <c r="QXW2782" s="653"/>
      <c r="QXX2782" s="653"/>
      <c r="QXY2782" s="653"/>
      <c r="QXZ2782" s="653"/>
      <c r="QYA2782" s="653"/>
      <c r="QYB2782" s="653"/>
      <c r="QYC2782" s="653"/>
      <c r="QYD2782" s="653"/>
      <c r="QYE2782" s="653"/>
      <c r="QYF2782" s="653"/>
      <c r="QYG2782" s="653"/>
      <c r="QYH2782" s="653"/>
      <c r="QYI2782" s="653"/>
      <c r="QYJ2782" s="653"/>
      <c r="QYK2782" s="653"/>
      <c r="QYL2782" s="653"/>
      <c r="QYM2782" s="653"/>
      <c r="QYN2782" s="653"/>
      <c r="QYO2782" s="653"/>
      <c r="QYP2782" s="653"/>
      <c r="QYQ2782" s="653"/>
      <c r="QYR2782" s="653"/>
      <c r="QYS2782" s="653"/>
      <c r="QYT2782" s="653"/>
      <c r="QYU2782" s="653"/>
      <c r="QYV2782" s="653"/>
      <c r="QYW2782" s="653"/>
      <c r="QYX2782" s="653"/>
      <c r="QYY2782" s="653"/>
      <c r="QYZ2782" s="653"/>
      <c r="QZA2782" s="653"/>
      <c r="QZB2782" s="653"/>
      <c r="QZC2782" s="653"/>
      <c r="QZD2782" s="653"/>
      <c r="QZE2782" s="653"/>
      <c r="QZF2782" s="653"/>
      <c r="QZG2782" s="653"/>
      <c r="QZH2782" s="653"/>
      <c r="QZI2782" s="653"/>
      <c r="QZJ2782" s="653"/>
      <c r="QZK2782" s="653"/>
      <c r="QZL2782" s="653"/>
      <c r="QZM2782" s="653"/>
      <c r="QZN2782" s="653"/>
      <c r="QZO2782" s="653"/>
      <c r="QZP2782" s="653"/>
      <c r="QZQ2782" s="653"/>
      <c r="QZR2782" s="653"/>
      <c r="QZS2782" s="653"/>
      <c r="QZT2782" s="653"/>
      <c r="QZU2782" s="653"/>
      <c r="QZV2782" s="653"/>
      <c r="QZW2782" s="653"/>
      <c r="QZX2782" s="653"/>
      <c r="QZY2782" s="653"/>
      <c r="QZZ2782" s="653"/>
      <c r="RAA2782" s="653"/>
      <c r="RAB2782" s="653"/>
      <c r="RAC2782" s="653"/>
      <c r="RAD2782" s="653"/>
      <c r="RAE2782" s="653"/>
      <c r="RAF2782" s="653"/>
      <c r="RAG2782" s="653"/>
      <c r="RAH2782" s="653"/>
      <c r="RAI2782" s="653"/>
      <c r="RAJ2782" s="653"/>
      <c r="RAK2782" s="653"/>
      <c r="RAL2782" s="653"/>
      <c r="RAM2782" s="653"/>
      <c r="RAN2782" s="653"/>
      <c r="RAO2782" s="653"/>
      <c r="RAP2782" s="653"/>
      <c r="RAQ2782" s="653"/>
      <c r="RAR2782" s="653"/>
      <c r="RAS2782" s="653"/>
      <c r="RAT2782" s="653"/>
      <c r="RAU2782" s="653"/>
      <c r="RAV2782" s="653"/>
      <c r="RAW2782" s="653"/>
      <c r="RAX2782" s="653"/>
      <c r="RAY2782" s="653"/>
      <c r="RAZ2782" s="653"/>
      <c r="RBA2782" s="653"/>
      <c r="RBB2782" s="653"/>
      <c r="RBC2782" s="653"/>
      <c r="RBD2782" s="653"/>
      <c r="RBE2782" s="653"/>
      <c r="RBF2782" s="653"/>
      <c r="RBG2782" s="653"/>
      <c r="RBH2782" s="653"/>
      <c r="RBI2782" s="653"/>
      <c r="RBJ2782" s="653"/>
      <c r="RBK2782" s="653"/>
      <c r="RBL2782" s="653"/>
      <c r="RBM2782" s="653"/>
      <c r="RBN2782" s="653"/>
      <c r="RBO2782" s="653"/>
      <c r="RBP2782" s="653"/>
      <c r="RBQ2782" s="653"/>
      <c r="RBR2782" s="653"/>
      <c r="RBS2782" s="653"/>
      <c r="RBT2782" s="653"/>
      <c r="RBU2782" s="653"/>
      <c r="RBV2782" s="653"/>
      <c r="RBW2782" s="653"/>
      <c r="RBX2782" s="653"/>
      <c r="RBY2782" s="653"/>
      <c r="RBZ2782" s="653"/>
      <c r="RCA2782" s="653"/>
      <c r="RCB2782" s="653"/>
      <c r="RCC2782" s="653"/>
      <c r="RCD2782" s="653"/>
      <c r="RCE2782" s="653"/>
      <c r="RCF2782" s="653"/>
      <c r="RCG2782" s="653"/>
      <c r="RCH2782" s="653"/>
      <c r="RCI2782" s="653"/>
      <c r="RCJ2782" s="653"/>
      <c r="RCK2782" s="653"/>
      <c r="RCL2782" s="653"/>
      <c r="RCM2782" s="653"/>
      <c r="RCN2782" s="653"/>
      <c r="RCO2782" s="653"/>
      <c r="RCP2782" s="653"/>
      <c r="RCQ2782" s="653"/>
      <c r="RCR2782" s="653"/>
      <c r="RCS2782" s="653"/>
      <c r="RCT2782" s="653"/>
      <c r="RCU2782" s="653"/>
      <c r="RCV2782" s="653"/>
      <c r="RCW2782" s="653"/>
      <c r="RCX2782" s="653"/>
      <c r="RCY2782" s="653"/>
      <c r="RCZ2782" s="653"/>
      <c r="RDA2782" s="653"/>
      <c r="RDB2782" s="653"/>
      <c r="RDC2782" s="653"/>
      <c r="RDD2782" s="653"/>
      <c r="RDE2782" s="653"/>
      <c r="RDF2782" s="653"/>
      <c r="RDG2782" s="653"/>
      <c r="RDH2782" s="653"/>
      <c r="RDI2782" s="653"/>
      <c r="RDJ2782" s="653"/>
      <c r="RDK2782" s="653"/>
      <c r="RDL2782" s="653"/>
      <c r="RDM2782" s="653"/>
      <c r="RDN2782" s="653"/>
      <c r="RDO2782" s="653"/>
      <c r="RDP2782" s="653"/>
      <c r="RDQ2782" s="653"/>
      <c r="RDR2782" s="653"/>
      <c r="RDS2782" s="653"/>
      <c r="RDT2782" s="653"/>
      <c r="RDU2782" s="653"/>
      <c r="RDV2782" s="653"/>
      <c r="RDW2782" s="653"/>
      <c r="RDX2782" s="653"/>
      <c r="RDY2782" s="653"/>
      <c r="RDZ2782" s="653"/>
      <c r="REA2782" s="653"/>
      <c r="REB2782" s="653"/>
      <c r="REC2782" s="653"/>
      <c r="RED2782" s="653"/>
      <c r="REE2782" s="653"/>
      <c r="REF2782" s="653"/>
      <c r="REG2782" s="653"/>
      <c r="REH2782" s="653"/>
      <c r="REI2782" s="653"/>
      <c r="REJ2782" s="653"/>
      <c r="REK2782" s="653"/>
      <c r="REL2782" s="653"/>
      <c r="REM2782" s="653"/>
      <c r="REN2782" s="653"/>
      <c r="REO2782" s="653"/>
      <c r="REP2782" s="653"/>
      <c r="REQ2782" s="653"/>
      <c r="RER2782" s="653"/>
      <c r="RES2782" s="653"/>
      <c r="RET2782" s="653"/>
      <c r="REU2782" s="653"/>
      <c r="REV2782" s="653"/>
      <c r="REW2782" s="653"/>
      <c r="REX2782" s="653"/>
      <c r="REY2782" s="653"/>
      <c r="REZ2782" s="653"/>
      <c r="RFA2782" s="653"/>
      <c r="RFB2782" s="653"/>
      <c r="RFC2782" s="653"/>
      <c r="RFD2782" s="653"/>
      <c r="RFE2782" s="653"/>
      <c r="RFF2782" s="653"/>
      <c r="RFG2782" s="653"/>
      <c r="RFH2782" s="653"/>
      <c r="RFI2782" s="653"/>
      <c r="RFJ2782" s="653"/>
      <c r="RFK2782" s="653"/>
      <c r="RFL2782" s="653"/>
      <c r="RFM2782" s="653"/>
      <c r="RFN2782" s="653"/>
      <c r="RFO2782" s="653"/>
      <c r="RFP2782" s="653"/>
      <c r="RFQ2782" s="653"/>
      <c r="RFR2782" s="653"/>
      <c r="RFS2782" s="653"/>
      <c r="RFT2782" s="653"/>
      <c r="RFU2782" s="653"/>
      <c r="RFV2782" s="653"/>
      <c r="RFW2782" s="653"/>
      <c r="RFX2782" s="653"/>
      <c r="RFY2782" s="653"/>
      <c r="RFZ2782" s="653"/>
      <c r="RGA2782" s="653"/>
      <c r="RGB2782" s="653"/>
      <c r="RGC2782" s="653"/>
      <c r="RGD2782" s="653"/>
      <c r="RGE2782" s="653"/>
      <c r="RGF2782" s="653"/>
      <c r="RGG2782" s="653"/>
      <c r="RGH2782" s="653"/>
      <c r="RGI2782" s="653"/>
      <c r="RGJ2782" s="653"/>
      <c r="RGK2782" s="653"/>
      <c r="RGL2782" s="653"/>
      <c r="RGM2782" s="653"/>
      <c r="RGN2782" s="653"/>
      <c r="RGO2782" s="653"/>
      <c r="RGP2782" s="653"/>
      <c r="RGQ2782" s="653"/>
      <c r="RGR2782" s="653"/>
      <c r="RGS2782" s="653"/>
      <c r="RGT2782" s="653"/>
      <c r="RGU2782" s="653"/>
      <c r="RGV2782" s="653"/>
      <c r="RGW2782" s="653"/>
      <c r="RGX2782" s="653"/>
      <c r="RGY2782" s="653"/>
      <c r="RGZ2782" s="653"/>
      <c r="RHA2782" s="653"/>
      <c r="RHB2782" s="653"/>
      <c r="RHC2782" s="653"/>
      <c r="RHD2782" s="653"/>
      <c r="RHE2782" s="653"/>
      <c r="RHF2782" s="653"/>
      <c r="RHG2782" s="653"/>
      <c r="RHH2782" s="653"/>
      <c r="RHI2782" s="653"/>
      <c r="RHJ2782" s="653"/>
      <c r="RHK2782" s="653"/>
      <c r="RHL2782" s="653"/>
      <c r="RHM2782" s="653"/>
      <c r="RHN2782" s="653"/>
      <c r="RHO2782" s="653"/>
      <c r="RHP2782" s="653"/>
      <c r="RHQ2782" s="653"/>
      <c r="RHR2782" s="653"/>
      <c r="RHS2782" s="653"/>
      <c r="RHT2782" s="653"/>
      <c r="RHU2782" s="653"/>
      <c r="RHV2782" s="653"/>
      <c r="RHW2782" s="653"/>
      <c r="RHX2782" s="653"/>
      <c r="RHY2782" s="653"/>
      <c r="RHZ2782" s="653"/>
      <c r="RIA2782" s="653"/>
      <c r="RIB2782" s="653"/>
      <c r="RIC2782" s="653"/>
      <c r="RID2782" s="653"/>
      <c r="RIE2782" s="653"/>
      <c r="RIF2782" s="653"/>
      <c r="RIG2782" s="653"/>
      <c r="RIH2782" s="653"/>
      <c r="RII2782" s="653"/>
      <c r="RIJ2782" s="653"/>
      <c r="RIK2782" s="653"/>
      <c r="RIL2782" s="653"/>
      <c r="RIM2782" s="653"/>
      <c r="RIN2782" s="653"/>
      <c r="RIO2782" s="653"/>
      <c r="RIP2782" s="653"/>
      <c r="RIQ2782" s="653"/>
      <c r="RIR2782" s="653"/>
      <c r="RIS2782" s="653"/>
      <c r="RIT2782" s="653"/>
      <c r="RIU2782" s="653"/>
      <c r="RIV2782" s="653"/>
      <c r="RIW2782" s="653"/>
      <c r="RIX2782" s="653"/>
      <c r="RIY2782" s="653"/>
      <c r="RIZ2782" s="653"/>
      <c r="RJA2782" s="653"/>
      <c r="RJB2782" s="653"/>
      <c r="RJC2782" s="653"/>
      <c r="RJD2782" s="653"/>
      <c r="RJE2782" s="653"/>
      <c r="RJF2782" s="653"/>
      <c r="RJG2782" s="653"/>
      <c r="RJH2782" s="653"/>
      <c r="RJI2782" s="653"/>
      <c r="RJJ2782" s="653"/>
      <c r="RJK2782" s="653"/>
      <c r="RJL2782" s="653"/>
      <c r="RJM2782" s="653"/>
      <c r="RJN2782" s="653"/>
      <c r="RJO2782" s="653"/>
      <c r="RJP2782" s="653"/>
      <c r="RJQ2782" s="653"/>
      <c r="RJR2782" s="653"/>
      <c r="RJS2782" s="653"/>
      <c r="RJT2782" s="653"/>
      <c r="RJU2782" s="653"/>
      <c r="RJV2782" s="653"/>
      <c r="RJW2782" s="653"/>
      <c r="RJX2782" s="653"/>
      <c r="RJY2782" s="653"/>
      <c r="RJZ2782" s="653"/>
      <c r="RKA2782" s="653"/>
      <c r="RKB2782" s="653"/>
      <c r="RKC2782" s="653"/>
      <c r="RKD2782" s="653"/>
      <c r="RKE2782" s="653"/>
      <c r="RKF2782" s="653"/>
      <c r="RKG2782" s="653"/>
      <c r="RKH2782" s="653"/>
      <c r="RKI2782" s="653"/>
      <c r="RKJ2782" s="653"/>
      <c r="RKK2782" s="653"/>
      <c r="RKL2782" s="653"/>
      <c r="RKM2782" s="653"/>
      <c r="RKN2782" s="653"/>
      <c r="RKO2782" s="653"/>
      <c r="RKP2782" s="653"/>
      <c r="RKQ2782" s="653"/>
      <c r="RKR2782" s="653"/>
      <c r="RKS2782" s="653"/>
      <c r="RKT2782" s="653"/>
      <c r="RKU2782" s="653"/>
      <c r="RKV2782" s="653"/>
      <c r="RKW2782" s="653"/>
      <c r="RKX2782" s="653"/>
      <c r="RKY2782" s="653"/>
      <c r="RKZ2782" s="653"/>
      <c r="RLA2782" s="653"/>
      <c r="RLB2782" s="653"/>
      <c r="RLC2782" s="653"/>
      <c r="RLD2782" s="653"/>
      <c r="RLE2782" s="653"/>
      <c r="RLF2782" s="653"/>
      <c r="RLG2782" s="653"/>
      <c r="RLH2782" s="653"/>
      <c r="RLI2782" s="653"/>
      <c r="RLJ2782" s="653"/>
      <c r="RLK2782" s="653"/>
      <c r="RLL2782" s="653"/>
      <c r="RLM2782" s="653"/>
      <c r="RLN2782" s="653"/>
      <c r="RLO2782" s="653"/>
      <c r="RLP2782" s="653"/>
      <c r="RLQ2782" s="653"/>
      <c r="RLR2782" s="653"/>
      <c r="RLS2782" s="653"/>
      <c r="RLT2782" s="653"/>
      <c r="RLU2782" s="653"/>
      <c r="RLV2782" s="653"/>
      <c r="RLW2782" s="653"/>
      <c r="RLX2782" s="653"/>
      <c r="RLY2782" s="653"/>
      <c r="RLZ2782" s="653"/>
      <c r="RMA2782" s="653"/>
      <c r="RMB2782" s="653"/>
      <c r="RMC2782" s="653"/>
      <c r="RMD2782" s="653"/>
      <c r="RME2782" s="653"/>
      <c r="RMF2782" s="653"/>
      <c r="RMG2782" s="653"/>
      <c r="RMH2782" s="653"/>
      <c r="RMI2782" s="653"/>
      <c r="RMJ2782" s="653"/>
      <c r="RMK2782" s="653"/>
      <c r="RML2782" s="653"/>
      <c r="RMM2782" s="653"/>
      <c r="RMN2782" s="653"/>
      <c r="RMO2782" s="653"/>
      <c r="RMP2782" s="653"/>
      <c r="RMQ2782" s="653"/>
      <c r="RMR2782" s="653"/>
      <c r="RMS2782" s="653"/>
      <c r="RMT2782" s="653"/>
      <c r="RMU2782" s="653"/>
      <c r="RMV2782" s="653"/>
      <c r="RMW2782" s="653"/>
      <c r="RMX2782" s="653"/>
      <c r="RMY2782" s="653"/>
      <c r="RMZ2782" s="653"/>
      <c r="RNA2782" s="653"/>
      <c r="RNB2782" s="653"/>
      <c r="RNC2782" s="653"/>
      <c r="RND2782" s="653"/>
      <c r="RNE2782" s="653"/>
      <c r="RNF2782" s="653"/>
      <c r="RNG2782" s="653"/>
      <c r="RNH2782" s="653"/>
      <c r="RNI2782" s="653"/>
      <c r="RNJ2782" s="653"/>
      <c r="RNK2782" s="653"/>
      <c r="RNL2782" s="653"/>
      <c r="RNM2782" s="653"/>
      <c r="RNN2782" s="653"/>
      <c r="RNO2782" s="653"/>
      <c r="RNP2782" s="653"/>
      <c r="RNQ2782" s="653"/>
      <c r="RNR2782" s="653"/>
      <c r="RNS2782" s="653"/>
      <c r="RNT2782" s="653"/>
      <c r="RNU2782" s="653"/>
      <c r="RNV2782" s="653"/>
      <c r="RNW2782" s="653"/>
      <c r="RNX2782" s="653"/>
      <c r="RNY2782" s="653"/>
      <c r="RNZ2782" s="653"/>
      <c r="ROA2782" s="653"/>
      <c r="ROB2782" s="653"/>
      <c r="ROC2782" s="653"/>
      <c r="ROD2782" s="653"/>
      <c r="ROE2782" s="653"/>
      <c r="ROF2782" s="653"/>
      <c r="ROG2782" s="653"/>
      <c r="ROH2782" s="653"/>
      <c r="ROI2782" s="653"/>
      <c r="ROJ2782" s="653"/>
      <c r="ROK2782" s="653"/>
      <c r="ROL2782" s="653"/>
      <c r="ROM2782" s="653"/>
      <c r="RON2782" s="653"/>
      <c r="ROO2782" s="653"/>
      <c r="ROP2782" s="653"/>
      <c r="ROQ2782" s="653"/>
      <c r="ROR2782" s="653"/>
      <c r="ROS2782" s="653"/>
      <c r="ROT2782" s="653"/>
      <c r="ROU2782" s="653"/>
      <c r="ROV2782" s="653"/>
      <c r="ROW2782" s="653"/>
      <c r="ROX2782" s="653"/>
      <c r="ROY2782" s="653"/>
      <c r="ROZ2782" s="653"/>
      <c r="RPA2782" s="653"/>
      <c r="RPB2782" s="653"/>
      <c r="RPC2782" s="653"/>
      <c r="RPD2782" s="653"/>
      <c r="RPE2782" s="653"/>
      <c r="RPF2782" s="653"/>
      <c r="RPG2782" s="653"/>
      <c r="RPH2782" s="653"/>
      <c r="RPI2782" s="653"/>
      <c r="RPJ2782" s="653"/>
      <c r="RPK2782" s="653"/>
      <c r="RPL2782" s="653"/>
      <c r="RPM2782" s="653"/>
      <c r="RPN2782" s="653"/>
      <c r="RPO2782" s="653"/>
      <c r="RPP2782" s="653"/>
      <c r="RPQ2782" s="653"/>
      <c r="RPR2782" s="653"/>
      <c r="RPS2782" s="653"/>
      <c r="RPT2782" s="653"/>
      <c r="RPU2782" s="653"/>
      <c r="RPV2782" s="653"/>
      <c r="RPW2782" s="653"/>
      <c r="RPX2782" s="653"/>
      <c r="RPY2782" s="653"/>
      <c r="RPZ2782" s="653"/>
      <c r="RQA2782" s="653"/>
      <c r="RQB2782" s="653"/>
      <c r="RQC2782" s="653"/>
      <c r="RQD2782" s="653"/>
      <c r="RQE2782" s="653"/>
      <c r="RQF2782" s="653"/>
      <c r="RQG2782" s="653"/>
      <c r="RQH2782" s="653"/>
      <c r="RQI2782" s="653"/>
      <c r="RQJ2782" s="653"/>
      <c r="RQK2782" s="653"/>
      <c r="RQL2782" s="653"/>
      <c r="RQM2782" s="653"/>
      <c r="RQN2782" s="653"/>
      <c r="RQO2782" s="653"/>
      <c r="RQP2782" s="653"/>
      <c r="RQQ2782" s="653"/>
      <c r="RQR2782" s="653"/>
      <c r="RQS2782" s="653"/>
      <c r="RQT2782" s="653"/>
      <c r="RQU2782" s="653"/>
      <c r="RQV2782" s="653"/>
      <c r="RQW2782" s="653"/>
      <c r="RQX2782" s="653"/>
      <c r="RQY2782" s="653"/>
      <c r="RQZ2782" s="653"/>
      <c r="RRA2782" s="653"/>
      <c r="RRB2782" s="653"/>
      <c r="RRC2782" s="653"/>
      <c r="RRD2782" s="653"/>
      <c r="RRE2782" s="653"/>
      <c r="RRF2782" s="653"/>
      <c r="RRG2782" s="653"/>
      <c r="RRH2782" s="653"/>
      <c r="RRI2782" s="653"/>
      <c r="RRJ2782" s="653"/>
      <c r="RRK2782" s="653"/>
      <c r="RRL2782" s="653"/>
      <c r="RRM2782" s="653"/>
      <c r="RRN2782" s="653"/>
      <c r="RRO2782" s="653"/>
      <c r="RRP2782" s="653"/>
      <c r="RRQ2782" s="653"/>
      <c r="RRR2782" s="653"/>
      <c r="RRS2782" s="653"/>
      <c r="RRT2782" s="653"/>
      <c r="RRU2782" s="653"/>
      <c r="RRV2782" s="653"/>
      <c r="RRW2782" s="653"/>
      <c r="RRX2782" s="653"/>
      <c r="RRY2782" s="653"/>
      <c r="RRZ2782" s="653"/>
      <c r="RSA2782" s="653"/>
      <c r="RSB2782" s="653"/>
      <c r="RSC2782" s="653"/>
      <c r="RSD2782" s="653"/>
      <c r="RSE2782" s="653"/>
      <c r="RSF2782" s="653"/>
      <c r="RSG2782" s="653"/>
      <c r="RSH2782" s="653"/>
      <c r="RSI2782" s="653"/>
      <c r="RSJ2782" s="653"/>
      <c r="RSK2782" s="653"/>
      <c r="RSL2782" s="653"/>
      <c r="RSM2782" s="653"/>
      <c r="RSN2782" s="653"/>
      <c r="RSO2782" s="653"/>
      <c r="RSP2782" s="653"/>
      <c r="RSQ2782" s="653"/>
      <c r="RSR2782" s="653"/>
      <c r="RSS2782" s="653"/>
      <c r="RST2782" s="653"/>
      <c r="RSU2782" s="653"/>
      <c r="RSV2782" s="653"/>
      <c r="RSW2782" s="653"/>
      <c r="RSX2782" s="653"/>
      <c r="RSY2782" s="653"/>
      <c r="RSZ2782" s="653"/>
      <c r="RTA2782" s="653"/>
      <c r="RTB2782" s="653"/>
      <c r="RTC2782" s="653"/>
      <c r="RTD2782" s="653"/>
      <c r="RTE2782" s="653"/>
      <c r="RTF2782" s="653"/>
      <c r="RTG2782" s="653"/>
      <c r="RTH2782" s="653"/>
      <c r="RTI2782" s="653"/>
      <c r="RTJ2782" s="653"/>
      <c r="RTK2782" s="653"/>
      <c r="RTL2782" s="653"/>
      <c r="RTM2782" s="653"/>
      <c r="RTN2782" s="653"/>
      <c r="RTO2782" s="653"/>
      <c r="RTP2782" s="653"/>
      <c r="RTQ2782" s="653"/>
      <c r="RTR2782" s="653"/>
      <c r="RTS2782" s="653"/>
      <c r="RTT2782" s="653"/>
      <c r="RTU2782" s="653"/>
      <c r="RTV2782" s="653"/>
      <c r="RTW2782" s="653"/>
      <c r="RTX2782" s="653"/>
      <c r="RTY2782" s="653"/>
      <c r="RTZ2782" s="653"/>
      <c r="RUA2782" s="653"/>
      <c r="RUB2782" s="653"/>
      <c r="RUC2782" s="653"/>
      <c r="RUD2782" s="653"/>
      <c r="RUE2782" s="653"/>
      <c r="RUF2782" s="653"/>
      <c r="RUG2782" s="653"/>
      <c r="RUH2782" s="653"/>
      <c r="RUI2782" s="653"/>
      <c r="RUJ2782" s="653"/>
      <c r="RUK2782" s="653"/>
      <c r="RUL2782" s="653"/>
      <c r="RUM2782" s="653"/>
      <c r="RUN2782" s="653"/>
      <c r="RUO2782" s="653"/>
      <c r="RUP2782" s="653"/>
      <c r="RUQ2782" s="653"/>
      <c r="RUR2782" s="653"/>
      <c r="RUS2782" s="653"/>
      <c r="RUT2782" s="653"/>
      <c r="RUU2782" s="653"/>
      <c r="RUV2782" s="653"/>
      <c r="RUW2782" s="653"/>
      <c r="RUX2782" s="653"/>
      <c r="RUY2782" s="653"/>
      <c r="RUZ2782" s="653"/>
      <c r="RVA2782" s="653"/>
      <c r="RVB2782" s="653"/>
      <c r="RVC2782" s="653"/>
      <c r="RVD2782" s="653"/>
      <c r="RVE2782" s="653"/>
      <c r="RVF2782" s="653"/>
      <c r="RVG2782" s="653"/>
      <c r="RVH2782" s="653"/>
      <c r="RVI2782" s="653"/>
      <c r="RVJ2782" s="653"/>
      <c r="RVK2782" s="653"/>
      <c r="RVL2782" s="653"/>
      <c r="RVM2782" s="653"/>
      <c r="RVN2782" s="653"/>
      <c r="RVO2782" s="653"/>
      <c r="RVP2782" s="653"/>
      <c r="RVQ2782" s="653"/>
      <c r="RVR2782" s="653"/>
      <c r="RVS2782" s="653"/>
      <c r="RVT2782" s="653"/>
      <c r="RVU2782" s="653"/>
      <c r="RVV2782" s="653"/>
      <c r="RVW2782" s="653"/>
      <c r="RVX2782" s="653"/>
      <c r="RVY2782" s="653"/>
      <c r="RVZ2782" s="653"/>
      <c r="RWA2782" s="653"/>
      <c r="RWB2782" s="653"/>
      <c r="RWC2782" s="653"/>
      <c r="RWD2782" s="653"/>
      <c r="RWE2782" s="653"/>
      <c r="RWF2782" s="653"/>
      <c r="RWG2782" s="653"/>
      <c r="RWH2782" s="653"/>
      <c r="RWI2782" s="653"/>
      <c r="RWJ2782" s="653"/>
      <c r="RWK2782" s="653"/>
      <c r="RWL2782" s="653"/>
      <c r="RWM2782" s="653"/>
      <c r="RWN2782" s="653"/>
      <c r="RWO2782" s="653"/>
      <c r="RWP2782" s="653"/>
      <c r="RWQ2782" s="653"/>
      <c r="RWR2782" s="653"/>
      <c r="RWS2782" s="653"/>
      <c r="RWT2782" s="653"/>
      <c r="RWU2782" s="653"/>
      <c r="RWV2782" s="653"/>
      <c r="RWW2782" s="653"/>
      <c r="RWX2782" s="653"/>
      <c r="RWY2782" s="653"/>
      <c r="RWZ2782" s="653"/>
      <c r="RXA2782" s="653"/>
      <c r="RXB2782" s="653"/>
      <c r="RXC2782" s="653"/>
      <c r="RXD2782" s="653"/>
      <c r="RXE2782" s="653"/>
      <c r="RXF2782" s="653"/>
      <c r="RXG2782" s="653"/>
      <c r="RXH2782" s="653"/>
      <c r="RXI2782" s="653"/>
      <c r="RXJ2782" s="653"/>
      <c r="RXK2782" s="653"/>
      <c r="RXL2782" s="653"/>
      <c r="RXM2782" s="653"/>
      <c r="RXN2782" s="653"/>
      <c r="RXO2782" s="653"/>
      <c r="RXP2782" s="653"/>
      <c r="RXQ2782" s="653"/>
      <c r="RXR2782" s="653"/>
      <c r="RXS2782" s="653"/>
      <c r="RXT2782" s="653"/>
      <c r="RXU2782" s="653"/>
      <c r="RXV2782" s="653"/>
      <c r="RXW2782" s="653"/>
      <c r="RXX2782" s="653"/>
      <c r="RXY2782" s="653"/>
      <c r="RXZ2782" s="653"/>
      <c r="RYA2782" s="653"/>
      <c r="RYB2782" s="653"/>
      <c r="RYC2782" s="653"/>
      <c r="RYD2782" s="653"/>
      <c r="RYE2782" s="653"/>
      <c r="RYF2782" s="653"/>
      <c r="RYG2782" s="653"/>
      <c r="RYH2782" s="653"/>
      <c r="RYI2782" s="653"/>
      <c r="RYJ2782" s="653"/>
      <c r="RYK2782" s="653"/>
      <c r="RYL2782" s="653"/>
      <c r="RYM2782" s="653"/>
      <c r="RYN2782" s="653"/>
      <c r="RYO2782" s="653"/>
      <c r="RYP2782" s="653"/>
      <c r="RYQ2782" s="653"/>
      <c r="RYR2782" s="653"/>
      <c r="RYS2782" s="653"/>
      <c r="RYT2782" s="653"/>
      <c r="RYU2782" s="653"/>
      <c r="RYV2782" s="653"/>
      <c r="RYW2782" s="653"/>
      <c r="RYX2782" s="653"/>
      <c r="RYY2782" s="653"/>
      <c r="RYZ2782" s="653"/>
      <c r="RZA2782" s="653"/>
      <c r="RZB2782" s="653"/>
      <c r="RZC2782" s="653"/>
      <c r="RZD2782" s="653"/>
      <c r="RZE2782" s="653"/>
      <c r="RZF2782" s="653"/>
      <c r="RZG2782" s="653"/>
      <c r="RZH2782" s="653"/>
      <c r="RZI2782" s="653"/>
      <c r="RZJ2782" s="653"/>
      <c r="RZK2782" s="653"/>
      <c r="RZL2782" s="653"/>
      <c r="RZM2782" s="653"/>
      <c r="RZN2782" s="653"/>
      <c r="RZO2782" s="653"/>
      <c r="RZP2782" s="653"/>
      <c r="RZQ2782" s="653"/>
      <c r="RZR2782" s="653"/>
      <c r="RZS2782" s="653"/>
      <c r="RZT2782" s="653"/>
      <c r="RZU2782" s="653"/>
      <c r="RZV2782" s="653"/>
      <c r="RZW2782" s="653"/>
      <c r="RZX2782" s="653"/>
      <c r="RZY2782" s="653"/>
      <c r="RZZ2782" s="653"/>
      <c r="SAA2782" s="653"/>
      <c r="SAB2782" s="653"/>
      <c r="SAC2782" s="653"/>
      <c r="SAD2782" s="653"/>
      <c r="SAE2782" s="653"/>
      <c r="SAF2782" s="653"/>
      <c r="SAG2782" s="653"/>
      <c r="SAH2782" s="653"/>
      <c r="SAI2782" s="653"/>
      <c r="SAJ2782" s="653"/>
      <c r="SAK2782" s="653"/>
      <c r="SAL2782" s="653"/>
      <c r="SAM2782" s="653"/>
      <c r="SAN2782" s="653"/>
      <c r="SAO2782" s="653"/>
      <c r="SAP2782" s="653"/>
      <c r="SAQ2782" s="653"/>
      <c r="SAR2782" s="653"/>
      <c r="SAS2782" s="653"/>
      <c r="SAT2782" s="653"/>
      <c r="SAU2782" s="653"/>
      <c r="SAV2782" s="653"/>
      <c r="SAW2782" s="653"/>
      <c r="SAX2782" s="653"/>
      <c r="SAY2782" s="653"/>
      <c r="SAZ2782" s="653"/>
      <c r="SBA2782" s="653"/>
      <c r="SBB2782" s="653"/>
      <c r="SBC2782" s="653"/>
      <c r="SBD2782" s="653"/>
      <c r="SBE2782" s="653"/>
      <c r="SBF2782" s="653"/>
      <c r="SBG2782" s="653"/>
      <c r="SBH2782" s="653"/>
      <c r="SBI2782" s="653"/>
      <c r="SBJ2782" s="653"/>
      <c r="SBK2782" s="653"/>
      <c r="SBL2782" s="653"/>
      <c r="SBM2782" s="653"/>
      <c r="SBN2782" s="653"/>
      <c r="SBO2782" s="653"/>
      <c r="SBP2782" s="653"/>
      <c r="SBQ2782" s="653"/>
      <c r="SBR2782" s="653"/>
      <c r="SBS2782" s="653"/>
      <c r="SBT2782" s="653"/>
      <c r="SBU2782" s="653"/>
      <c r="SBV2782" s="653"/>
      <c r="SBW2782" s="653"/>
      <c r="SBX2782" s="653"/>
      <c r="SBY2782" s="653"/>
      <c r="SBZ2782" s="653"/>
      <c r="SCA2782" s="653"/>
      <c r="SCB2782" s="653"/>
      <c r="SCC2782" s="653"/>
      <c r="SCD2782" s="653"/>
      <c r="SCE2782" s="653"/>
      <c r="SCF2782" s="653"/>
      <c r="SCG2782" s="653"/>
      <c r="SCH2782" s="653"/>
      <c r="SCI2782" s="653"/>
      <c r="SCJ2782" s="653"/>
      <c r="SCK2782" s="653"/>
      <c r="SCL2782" s="653"/>
      <c r="SCM2782" s="653"/>
      <c r="SCN2782" s="653"/>
      <c r="SCO2782" s="653"/>
      <c r="SCP2782" s="653"/>
      <c r="SCQ2782" s="653"/>
      <c r="SCR2782" s="653"/>
      <c r="SCS2782" s="653"/>
      <c r="SCT2782" s="653"/>
      <c r="SCU2782" s="653"/>
      <c r="SCV2782" s="653"/>
      <c r="SCW2782" s="653"/>
      <c r="SCX2782" s="653"/>
      <c r="SCY2782" s="653"/>
      <c r="SCZ2782" s="653"/>
      <c r="SDA2782" s="653"/>
      <c r="SDB2782" s="653"/>
      <c r="SDC2782" s="653"/>
      <c r="SDD2782" s="653"/>
      <c r="SDE2782" s="653"/>
      <c r="SDF2782" s="653"/>
      <c r="SDG2782" s="653"/>
      <c r="SDH2782" s="653"/>
      <c r="SDI2782" s="653"/>
      <c r="SDJ2782" s="653"/>
      <c r="SDK2782" s="653"/>
      <c r="SDL2782" s="653"/>
      <c r="SDM2782" s="653"/>
      <c r="SDN2782" s="653"/>
      <c r="SDO2782" s="653"/>
      <c r="SDP2782" s="653"/>
      <c r="SDQ2782" s="653"/>
      <c r="SDR2782" s="653"/>
      <c r="SDS2782" s="653"/>
      <c r="SDT2782" s="653"/>
      <c r="SDU2782" s="653"/>
      <c r="SDV2782" s="653"/>
      <c r="SDW2782" s="653"/>
      <c r="SDX2782" s="653"/>
      <c r="SDY2782" s="653"/>
      <c r="SDZ2782" s="653"/>
      <c r="SEA2782" s="653"/>
      <c r="SEB2782" s="653"/>
      <c r="SEC2782" s="653"/>
      <c r="SED2782" s="653"/>
      <c r="SEE2782" s="653"/>
      <c r="SEF2782" s="653"/>
      <c r="SEG2782" s="653"/>
      <c r="SEH2782" s="653"/>
      <c r="SEI2782" s="653"/>
      <c r="SEJ2782" s="653"/>
      <c r="SEK2782" s="653"/>
      <c r="SEL2782" s="653"/>
      <c r="SEM2782" s="653"/>
      <c r="SEN2782" s="653"/>
      <c r="SEO2782" s="653"/>
      <c r="SEP2782" s="653"/>
      <c r="SEQ2782" s="653"/>
      <c r="SER2782" s="653"/>
      <c r="SES2782" s="653"/>
      <c r="SET2782" s="653"/>
      <c r="SEU2782" s="653"/>
      <c r="SEV2782" s="653"/>
      <c r="SEW2782" s="653"/>
      <c r="SEX2782" s="653"/>
      <c r="SEY2782" s="653"/>
      <c r="SEZ2782" s="653"/>
      <c r="SFA2782" s="653"/>
      <c r="SFB2782" s="653"/>
      <c r="SFC2782" s="653"/>
      <c r="SFD2782" s="653"/>
      <c r="SFE2782" s="653"/>
      <c r="SFF2782" s="653"/>
      <c r="SFG2782" s="653"/>
      <c r="SFH2782" s="653"/>
      <c r="SFI2782" s="653"/>
      <c r="SFJ2782" s="653"/>
      <c r="SFK2782" s="653"/>
      <c r="SFL2782" s="653"/>
      <c r="SFM2782" s="653"/>
      <c r="SFN2782" s="653"/>
      <c r="SFO2782" s="653"/>
      <c r="SFP2782" s="653"/>
      <c r="SFQ2782" s="653"/>
      <c r="SFR2782" s="653"/>
      <c r="SFS2782" s="653"/>
      <c r="SFT2782" s="653"/>
      <c r="SFU2782" s="653"/>
      <c r="SFV2782" s="653"/>
      <c r="SFW2782" s="653"/>
      <c r="SFX2782" s="653"/>
      <c r="SFY2782" s="653"/>
      <c r="SFZ2782" s="653"/>
      <c r="SGA2782" s="653"/>
      <c r="SGB2782" s="653"/>
      <c r="SGC2782" s="653"/>
      <c r="SGD2782" s="653"/>
      <c r="SGE2782" s="653"/>
      <c r="SGF2782" s="653"/>
      <c r="SGG2782" s="653"/>
      <c r="SGH2782" s="653"/>
      <c r="SGI2782" s="653"/>
      <c r="SGJ2782" s="653"/>
      <c r="SGK2782" s="653"/>
      <c r="SGL2782" s="653"/>
      <c r="SGM2782" s="653"/>
      <c r="SGN2782" s="653"/>
      <c r="SGO2782" s="653"/>
      <c r="SGP2782" s="653"/>
      <c r="SGQ2782" s="653"/>
      <c r="SGR2782" s="653"/>
      <c r="SGS2782" s="653"/>
      <c r="SGT2782" s="653"/>
      <c r="SGU2782" s="653"/>
      <c r="SGV2782" s="653"/>
      <c r="SGW2782" s="653"/>
      <c r="SGX2782" s="653"/>
      <c r="SGY2782" s="653"/>
      <c r="SGZ2782" s="653"/>
      <c r="SHA2782" s="653"/>
      <c r="SHB2782" s="653"/>
      <c r="SHC2782" s="653"/>
      <c r="SHD2782" s="653"/>
      <c r="SHE2782" s="653"/>
      <c r="SHF2782" s="653"/>
      <c r="SHG2782" s="653"/>
      <c r="SHH2782" s="653"/>
      <c r="SHI2782" s="653"/>
      <c r="SHJ2782" s="653"/>
      <c r="SHK2782" s="653"/>
      <c r="SHL2782" s="653"/>
      <c r="SHM2782" s="653"/>
      <c r="SHN2782" s="653"/>
      <c r="SHO2782" s="653"/>
      <c r="SHP2782" s="653"/>
      <c r="SHQ2782" s="653"/>
      <c r="SHR2782" s="653"/>
      <c r="SHS2782" s="653"/>
      <c r="SHT2782" s="653"/>
      <c r="SHU2782" s="653"/>
      <c r="SHV2782" s="653"/>
      <c r="SHW2782" s="653"/>
      <c r="SHX2782" s="653"/>
      <c r="SHY2782" s="653"/>
      <c r="SHZ2782" s="653"/>
      <c r="SIA2782" s="653"/>
      <c r="SIB2782" s="653"/>
      <c r="SIC2782" s="653"/>
      <c r="SID2782" s="653"/>
      <c r="SIE2782" s="653"/>
      <c r="SIF2782" s="653"/>
      <c r="SIG2782" s="653"/>
      <c r="SIH2782" s="653"/>
      <c r="SII2782" s="653"/>
      <c r="SIJ2782" s="653"/>
      <c r="SIK2782" s="653"/>
      <c r="SIL2782" s="653"/>
      <c r="SIM2782" s="653"/>
      <c r="SIN2782" s="653"/>
      <c r="SIO2782" s="653"/>
      <c r="SIP2782" s="653"/>
      <c r="SIQ2782" s="653"/>
      <c r="SIR2782" s="653"/>
      <c r="SIS2782" s="653"/>
      <c r="SIT2782" s="653"/>
      <c r="SIU2782" s="653"/>
      <c r="SIV2782" s="653"/>
      <c r="SIW2782" s="653"/>
      <c r="SIX2782" s="653"/>
      <c r="SIY2782" s="653"/>
      <c r="SIZ2782" s="653"/>
      <c r="SJA2782" s="653"/>
      <c r="SJB2782" s="653"/>
      <c r="SJC2782" s="653"/>
      <c r="SJD2782" s="653"/>
      <c r="SJE2782" s="653"/>
      <c r="SJF2782" s="653"/>
      <c r="SJG2782" s="653"/>
      <c r="SJH2782" s="653"/>
      <c r="SJI2782" s="653"/>
      <c r="SJJ2782" s="653"/>
      <c r="SJK2782" s="653"/>
      <c r="SJL2782" s="653"/>
      <c r="SJM2782" s="653"/>
      <c r="SJN2782" s="653"/>
      <c r="SJO2782" s="653"/>
      <c r="SJP2782" s="653"/>
      <c r="SJQ2782" s="653"/>
      <c r="SJR2782" s="653"/>
      <c r="SJS2782" s="653"/>
      <c r="SJT2782" s="653"/>
      <c r="SJU2782" s="653"/>
      <c r="SJV2782" s="653"/>
      <c r="SJW2782" s="653"/>
      <c r="SJX2782" s="653"/>
      <c r="SJY2782" s="653"/>
      <c r="SJZ2782" s="653"/>
      <c r="SKA2782" s="653"/>
      <c r="SKB2782" s="653"/>
      <c r="SKC2782" s="653"/>
      <c r="SKD2782" s="653"/>
      <c r="SKE2782" s="653"/>
      <c r="SKF2782" s="653"/>
      <c r="SKG2782" s="653"/>
      <c r="SKH2782" s="653"/>
      <c r="SKI2782" s="653"/>
      <c r="SKJ2782" s="653"/>
      <c r="SKK2782" s="653"/>
      <c r="SKL2782" s="653"/>
      <c r="SKM2782" s="653"/>
      <c r="SKN2782" s="653"/>
      <c r="SKO2782" s="653"/>
      <c r="SKP2782" s="653"/>
      <c r="SKQ2782" s="653"/>
      <c r="SKR2782" s="653"/>
      <c r="SKS2782" s="653"/>
      <c r="SKT2782" s="653"/>
      <c r="SKU2782" s="653"/>
      <c r="SKV2782" s="653"/>
      <c r="SKW2782" s="653"/>
      <c r="SKX2782" s="653"/>
      <c r="SKY2782" s="653"/>
      <c r="SKZ2782" s="653"/>
      <c r="SLA2782" s="653"/>
      <c r="SLB2782" s="653"/>
      <c r="SLC2782" s="653"/>
      <c r="SLD2782" s="653"/>
      <c r="SLE2782" s="653"/>
      <c r="SLF2782" s="653"/>
      <c r="SLG2782" s="653"/>
      <c r="SLH2782" s="653"/>
      <c r="SLI2782" s="653"/>
      <c r="SLJ2782" s="653"/>
      <c r="SLK2782" s="653"/>
      <c r="SLL2782" s="653"/>
      <c r="SLM2782" s="653"/>
      <c r="SLN2782" s="653"/>
      <c r="SLO2782" s="653"/>
      <c r="SLP2782" s="653"/>
      <c r="SLQ2782" s="653"/>
      <c r="SLR2782" s="653"/>
      <c r="SLS2782" s="653"/>
      <c r="SLT2782" s="653"/>
      <c r="SLU2782" s="653"/>
      <c r="SLV2782" s="653"/>
      <c r="SLW2782" s="653"/>
      <c r="SLX2782" s="653"/>
      <c r="SLY2782" s="653"/>
      <c r="SLZ2782" s="653"/>
      <c r="SMA2782" s="653"/>
      <c r="SMB2782" s="653"/>
      <c r="SMC2782" s="653"/>
      <c r="SMD2782" s="653"/>
      <c r="SME2782" s="653"/>
      <c r="SMF2782" s="653"/>
      <c r="SMG2782" s="653"/>
      <c r="SMH2782" s="653"/>
      <c r="SMI2782" s="653"/>
      <c r="SMJ2782" s="653"/>
      <c r="SMK2782" s="653"/>
      <c r="SML2782" s="653"/>
      <c r="SMM2782" s="653"/>
      <c r="SMN2782" s="653"/>
      <c r="SMO2782" s="653"/>
      <c r="SMP2782" s="653"/>
      <c r="SMQ2782" s="653"/>
      <c r="SMR2782" s="653"/>
      <c r="SMS2782" s="653"/>
      <c r="SMT2782" s="653"/>
      <c r="SMU2782" s="653"/>
      <c r="SMV2782" s="653"/>
      <c r="SMW2782" s="653"/>
      <c r="SMX2782" s="653"/>
      <c r="SMY2782" s="653"/>
      <c r="SMZ2782" s="653"/>
      <c r="SNA2782" s="653"/>
      <c r="SNB2782" s="653"/>
      <c r="SNC2782" s="653"/>
      <c r="SND2782" s="653"/>
      <c r="SNE2782" s="653"/>
      <c r="SNF2782" s="653"/>
      <c r="SNG2782" s="653"/>
      <c r="SNH2782" s="653"/>
      <c r="SNI2782" s="653"/>
      <c r="SNJ2782" s="653"/>
      <c r="SNK2782" s="653"/>
      <c r="SNL2782" s="653"/>
      <c r="SNM2782" s="653"/>
      <c r="SNN2782" s="653"/>
      <c r="SNO2782" s="653"/>
      <c r="SNP2782" s="653"/>
      <c r="SNQ2782" s="653"/>
      <c r="SNR2782" s="653"/>
      <c r="SNS2782" s="653"/>
      <c r="SNT2782" s="653"/>
      <c r="SNU2782" s="653"/>
      <c r="SNV2782" s="653"/>
      <c r="SNW2782" s="653"/>
      <c r="SNX2782" s="653"/>
      <c r="SNY2782" s="653"/>
      <c r="SNZ2782" s="653"/>
      <c r="SOA2782" s="653"/>
      <c r="SOB2782" s="653"/>
      <c r="SOC2782" s="653"/>
      <c r="SOD2782" s="653"/>
      <c r="SOE2782" s="653"/>
      <c r="SOF2782" s="653"/>
      <c r="SOG2782" s="653"/>
      <c r="SOH2782" s="653"/>
      <c r="SOI2782" s="653"/>
      <c r="SOJ2782" s="653"/>
      <c r="SOK2782" s="653"/>
      <c r="SOL2782" s="653"/>
      <c r="SOM2782" s="653"/>
      <c r="SON2782" s="653"/>
      <c r="SOO2782" s="653"/>
      <c r="SOP2782" s="653"/>
      <c r="SOQ2782" s="653"/>
      <c r="SOR2782" s="653"/>
      <c r="SOS2782" s="653"/>
      <c r="SOT2782" s="653"/>
      <c r="SOU2782" s="653"/>
      <c r="SOV2782" s="653"/>
      <c r="SOW2782" s="653"/>
      <c r="SOX2782" s="653"/>
      <c r="SOY2782" s="653"/>
      <c r="SOZ2782" s="653"/>
      <c r="SPA2782" s="653"/>
      <c r="SPB2782" s="653"/>
      <c r="SPC2782" s="653"/>
      <c r="SPD2782" s="653"/>
      <c r="SPE2782" s="653"/>
      <c r="SPF2782" s="653"/>
      <c r="SPG2782" s="653"/>
      <c r="SPH2782" s="653"/>
      <c r="SPI2782" s="653"/>
      <c r="SPJ2782" s="653"/>
      <c r="SPK2782" s="653"/>
      <c r="SPL2782" s="653"/>
      <c r="SPM2782" s="653"/>
      <c r="SPN2782" s="653"/>
      <c r="SPO2782" s="653"/>
      <c r="SPP2782" s="653"/>
      <c r="SPQ2782" s="653"/>
      <c r="SPR2782" s="653"/>
      <c r="SPS2782" s="653"/>
      <c r="SPT2782" s="653"/>
      <c r="SPU2782" s="653"/>
      <c r="SPV2782" s="653"/>
      <c r="SPW2782" s="653"/>
      <c r="SPX2782" s="653"/>
      <c r="SPY2782" s="653"/>
      <c r="SPZ2782" s="653"/>
      <c r="SQA2782" s="653"/>
      <c r="SQB2782" s="653"/>
      <c r="SQC2782" s="653"/>
      <c r="SQD2782" s="653"/>
      <c r="SQE2782" s="653"/>
      <c r="SQF2782" s="653"/>
      <c r="SQG2782" s="653"/>
      <c r="SQH2782" s="653"/>
      <c r="SQI2782" s="653"/>
      <c r="SQJ2782" s="653"/>
      <c r="SQK2782" s="653"/>
      <c r="SQL2782" s="653"/>
      <c r="SQM2782" s="653"/>
      <c r="SQN2782" s="653"/>
      <c r="SQO2782" s="653"/>
      <c r="SQP2782" s="653"/>
      <c r="SQQ2782" s="653"/>
      <c r="SQR2782" s="653"/>
      <c r="SQS2782" s="653"/>
      <c r="SQT2782" s="653"/>
      <c r="SQU2782" s="653"/>
      <c r="SQV2782" s="653"/>
      <c r="SQW2782" s="653"/>
      <c r="SQX2782" s="653"/>
      <c r="SQY2782" s="653"/>
      <c r="SQZ2782" s="653"/>
      <c r="SRA2782" s="653"/>
      <c r="SRB2782" s="653"/>
      <c r="SRC2782" s="653"/>
      <c r="SRD2782" s="653"/>
      <c r="SRE2782" s="653"/>
      <c r="SRF2782" s="653"/>
      <c r="SRG2782" s="653"/>
      <c r="SRH2782" s="653"/>
      <c r="SRI2782" s="653"/>
      <c r="SRJ2782" s="653"/>
      <c r="SRK2782" s="653"/>
      <c r="SRL2782" s="653"/>
      <c r="SRM2782" s="653"/>
      <c r="SRN2782" s="653"/>
      <c r="SRO2782" s="653"/>
      <c r="SRP2782" s="653"/>
      <c r="SRQ2782" s="653"/>
      <c r="SRR2782" s="653"/>
      <c r="SRS2782" s="653"/>
      <c r="SRT2782" s="653"/>
      <c r="SRU2782" s="653"/>
      <c r="SRV2782" s="653"/>
      <c r="SRW2782" s="653"/>
      <c r="SRX2782" s="653"/>
      <c r="SRY2782" s="653"/>
      <c r="SRZ2782" s="653"/>
      <c r="SSA2782" s="653"/>
      <c r="SSB2782" s="653"/>
      <c r="SSC2782" s="653"/>
      <c r="SSD2782" s="653"/>
      <c r="SSE2782" s="653"/>
      <c r="SSF2782" s="653"/>
      <c r="SSG2782" s="653"/>
      <c r="SSH2782" s="653"/>
      <c r="SSI2782" s="653"/>
      <c r="SSJ2782" s="653"/>
      <c r="SSK2782" s="653"/>
      <c r="SSL2782" s="653"/>
      <c r="SSM2782" s="653"/>
      <c r="SSN2782" s="653"/>
      <c r="SSO2782" s="653"/>
      <c r="SSP2782" s="653"/>
      <c r="SSQ2782" s="653"/>
      <c r="SSR2782" s="653"/>
      <c r="SSS2782" s="653"/>
      <c r="SST2782" s="653"/>
      <c r="SSU2782" s="653"/>
      <c r="SSV2782" s="653"/>
      <c r="SSW2782" s="653"/>
      <c r="SSX2782" s="653"/>
      <c r="SSY2782" s="653"/>
      <c r="SSZ2782" s="653"/>
      <c r="STA2782" s="653"/>
      <c r="STB2782" s="653"/>
      <c r="STC2782" s="653"/>
      <c r="STD2782" s="653"/>
      <c r="STE2782" s="653"/>
      <c r="STF2782" s="653"/>
      <c r="STG2782" s="653"/>
      <c r="STH2782" s="653"/>
      <c r="STI2782" s="653"/>
      <c r="STJ2782" s="653"/>
      <c r="STK2782" s="653"/>
      <c r="STL2782" s="653"/>
      <c r="STM2782" s="653"/>
      <c r="STN2782" s="653"/>
      <c r="STO2782" s="653"/>
      <c r="STP2782" s="653"/>
      <c r="STQ2782" s="653"/>
      <c r="STR2782" s="653"/>
      <c r="STS2782" s="653"/>
      <c r="STT2782" s="653"/>
      <c r="STU2782" s="653"/>
      <c r="STV2782" s="653"/>
      <c r="STW2782" s="653"/>
      <c r="STX2782" s="653"/>
      <c r="STY2782" s="653"/>
      <c r="STZ2782" s="653"/>
      <c r="SUA2782" s="653"/>
      <c r="SUB2782" s="653"/>
      <c r="SUC2782" s="653"/>
      <c r="SUD2782" s="653"/>
      <c r="SUE2782" s="653"/>
      <c r="SUF2782" s="653"/>
      <c r="SUG2782" s="653"/>
      <c r="SUH2782" s="653"/>
      <c r="SUI2782" s="653"/>
      <c r="SUJ2782" s="653"/>
      <c r="SUK2782" s="653"/>
      <c r="SUL2782" s="653"/>
      <c r="SUM2782" s="653"/>
      <c r="SUN2782" s="653"/>
      <c r="SUO2782" s="653"/>
      <c r="SUP2782" s="653"/>
      <c r="SUQ2782" s="653"/>
      <c r="SUR2782" s="653"/>
      <c r="SUS2782" s="653"/>
      <c r="SUT2782" s="653"/>
      <c r="SUU2782" s="653"/>
      <c r="SUV2782" s="653"/>
      <c r="SUW2782" s="653"/>
      <c r="SUX2782" s="653"/>
      <c r="SUY2782" s="653"/>
      <c r="SUZ2782" s="653"/>
      <c r="SVA2782" s="653"/>
      <c r="SVB2782" s="653"/>
      <c r="SVC2782" s="653"/>
      <c r="SVD2782" s="653"/>
      <c r="SVE2782" s="653"/>
      <c r="SVF2782" s="653"/>
      <c r="SVG2782" s="653"/>
      <c r="SVH2782" s="653"/>
      <c r="SVI2782" s="653"/>
      <c r="SVJ2782" s="653"/>
      <c r="SVK2782" s="653"/>
      <c r="SVL2782" s="653"/>
      <c r="SVM2782" s="653"/>
      <c r="SVN2782" s="653"/>
      <c r="SVO2782" s="653"/>
      <c r="SVP2782" s="653"/>
      <c r="SVQ2782" s="653"/>
      <c r="SVR2782" s="653"/>
      <c r="SVS2782" s="653"/>
      <c r="SVT2782" s="653"/>
      <c r="SVU2782" s="653"/>
      <c r="SVV2782" s="653"/>
      <c r="SVW2782" s="653"/>
      <c r="SVX2782" s="653"/>
      <c r="SVY2782" s="653"/>
      <c r="SVZ2782" s="653"/>
      <c r="SWA2782" s="653"/>
      <c r="SWB2782" s="653"/>
      <c r="SWC2782" s="653"/>
      <c r="SWD2782" s="653"/>
      <c r="SWE2782" s="653"/>
      <c r="SWF2782" s="653"/>
      <c r="SWG2782" s="653"/>
      <c r="SWH2782" s="653"/>
      <c r="SWI2782" s="653"/>
      <c r="SWJ2782" s="653"/>
      <c r="SWK2782" s="653"/>
      <c r="SWL2782" s="653"/>
      <c r="SWM2782" s="653"/>
      <c r="SWN2782" s="653"/>
      <c r="SWO2782" s="653"/>
      <c r="SWP2782" s="653"/>
      <c r="SWQ2782" s="653"/>
      <c r="SWR2782" s="653"/>
      <c r="SWS2782" s="653"/>
      <c r="SWT2782" s="653"/>
      <c r="SWU2782" s="653"/>
      <c r="SWV2782" s="653"/>
      <c r="SWW2782" s="653"/>
      <c r="SWX2782" s="653"/>
      <c r="SWY2782" s="653"/>
      <c r="SWZ2782" s="653"/>
      <c r="SXA2782" s="653"/>
      <c r="SXB2782" s="653"/>
      <c r="SXC2782" s="653"/>
      <c r="SXD2782" s="653"/>
      <c r="SXE2782" s="653"/>
      <c r="SXF2782" s="653"/>
      <c r="SXG2782" s="653"/>
      <c r="SXH2782" s="653"/>
      <c r="SXI2782" s="653"/>
      <c r="SXJ2782" s="653"/>
      <c r="SXK2782" s="653"/>
      <c r="SXL2782" s="653"/>
      <c r="SXM2782" s="653"/>
      <c r="SXN2782" s="653"/>
      <c r="SXO2782" s="653"/>
      <c r="SXP2782" s="653"/>
      <c r="SXQ2782" s="653"/>
      <c r="SXR2782" s="653"/>
      <c r="SXS2782" s="653"/>
      <c r="SXT2782" s="653"/>
      <c r="SXU2782" s="653"/>
      <c r="SXV2782" s="653"/>
      <c r="SXW2782" s="653"/>
      <c r="SXX2782" s="653"/>
      <c r="SXY2782" s="653"/>
      <c r="SXZ2782" s="653"/>
      <c r="SYA2782" s="653"/>
      <c r="SYB2782" s="653"/>
      <c r="SYC2782" s="653"/>
      <c r="SYD2782" s="653"/>
      <c r="SYE2782" s="653"/>
      <c r="SYF2782" s="653"/>
      <c r="SYG2782" s="653"/>
      <c r="SYH2782" s="653"/>
      <c r="SYI2782" s="653"/>
      <c r="SYJ2782" s="653"/>
      <c r="SYK2782" s="653"/>
      <c r="SYL2782" s="653"/>
      <c r="SYM2782" s="653"/>
      <c r="SYN2782" s="653"/>
      <c r="SYO2782" s="653"/>
      <c r="SYP2782" s="653"/>
      <c r="SYQ2782" s="653"/>
      <c r="SYR2782" s="653"/>
      <c r="SYS2782" s="653"/>
      <c r="SYT2782" s="653"/>
      <c r="SYU2782" s="653"/>
      <c r="SYV2782" s="653"/>
      <c r="SYW2782" s="653"/>
      <c r="SYX2782" s="653"/>
      <c r="SYY2782" s="653"/>
      <c r="SYZ2782" s="653"/>
      <c r="SZA2782" s="653"/>
      <c r="SZB2782" s="653"/>
      <c r="SZC2782" s="653"/>
      <c r="SZD2782" s="653"/>
      <c r="SZE2782" s="653"/>
      <c r="SZF2782" s="653"/>
      <c r="SZG2782" s="653"/>
      <c r="SZH2782" s="653"/>
      <c r="SZI2782" s="653"/>
      <c r="SZJ2782" s="653"/>
      <c r="SZK2782" s="653"/>
      <c r="SZL2782" s="653"/>
      <c r="SZM2782" s="653"/>
      <c r="SZN2782" s="653"/>
      <c r="SZO2782" s="653"/>
      <c r="SZP2782" s="653"/>
      <c r="SZQ2782" s="653"/>
      <c r="SZR2782" s="653"/>
      <c r="SZS2782" s="653"/>
      <c r="SZT2782" s="653"/>
      <c r="SZU2782" s="653"/>
      <c r="SZV2782" s="653"/>
      <c r="SZW2782" s="653"/>
      <c r="SZX2782" s="653"/>
      <c r="SZY2782" s="653"/>
      <c r="SZZ2782" s="653"/>
      <c r="TAA2782" s="653"/>
      <c r="TAB2782" s="653"/>
      <c r="TAC2782" s="653"/>
      <c r="TAD2782" s="653"/>
      <c r="TAE2782" s="653"/>
      <c r="TAF2782" s="653"/>
      <c r="TAG2782" s="653"/>
      <c r="TAH2782" s="653"/>
      <c r="TAI2782" s="653"/>
      <c r="TAJ2782" s="653"/>
      <c r="TAK2782" s="653"/>
      <c r="TAL2782" s="653"/>
      <c r="TAM2782" s="653"/>
      <c r="TAN2782" s="653"/>
      <c r="TAO2782" s="653"/>
      <c r="TAP2782" s="653"/>
      <c r="TAQ2782" s="653"/>
      <c r="TAR2782" s="653"/>
      <c r="TAS2782" s="653"/>
      <c r="TAT2782" s="653"/>
      <c r="TAU2782" s="653"/>
      <c r="TAV2782" s="653"/>
      <c r="TAW2782" s="653"/>
      <c r="TAX2782" s="653"/>
      <c r="TAY2782" s="653"/>
      <c r="TAZ2782" s="653"/>
      <c r="TBA2782" s="653"/>
      <c r="TBB2782" s="653"/>
      <c r="TBC2782" s="653"/>
      <c r="TBD2782" s="653"/>
      <c r="TBE2782" s="653"/>
      <c r="TBF2782" s="653"/>
      <c r="TBG2782" s="653"/>
      <c r="TBH2782" s="653"/>
      <c r="TBI2782" s="653"/>
      <c r="TBJ2782" s="653"/>
      <c r="TBK2782" s="653"/>
      <c r="TBL2782" s="653"/>
      <c r="TBM2782" s="653"/>
      <c r="TBN2782" s="653"/>
      <c r="TBO2782" s="653"/>
      <c r="TBP2782" s="653"/>
      <c r="TBQ2782" s="653"/>
      <c r="TBR2782" s="653"/>
      <c r="TBS2782" s="653"/>
      <c r="TBT2782" s="653"/>
      <c r="TBU2782" s="653"/>
      <c r="TBV2782" s="653"/>
      <c r="TBW2782" s="653"/>
      <c r="TBX2782" s="653"/>
      <c r="TBY2782" s="653"/>
      <c r="TBZ2782" s="653"/>
      <c r="TCA2782" s="653"/>
      <c r="TCB2782" s="653"/>
      <c r="TCC2782" s="653"/>
      <c r="TCD2782" s="653"/>
      <c r="TCE2782" s="653"/>
      <c r="TCF2782" s="653"/>
      <c r="TCG2782" s="653"/>
      <c r="TCH2782" s="653"/>
      <c r="TCI2782" s="653"/>
      <c r="TCJ2782" s="653"/>
      <c r="TCK2782" s="653"/>
      <c r="TCL2782" s="653"/>
      <c r="TCM2782" s="653"/>
      <c r="TCN2782" s="653"/>
      <c r="TCO2782" s="653"/>
      <c r="TCP2782" s="653"/>
      <c r="TCQ2782" s="653"/>
      <c r="TCR2782" s="653"/>
      <c r="TCS2782" s="653"/>
      <c r="TCT2782" s="653"/>
      <c r="TCU2782" s="653"/>
      <c r="TCV2782" s="653"/>
      <c r="TCW2782" s="653"/>
      <c r="TCX2782" s="653"/>
      <c r="TCY2782" s="653"/>
      <c r="TCZ2782" s="653"/>
      <c r="TDA2782" s="653"/>
      <c r="TDB2782" s="653"/>
      <c r="TDC2782" s="653"/>
      <c r="TDD2782" s="653"/>
      <c r="TDE2782" s="653"/>
      <c r="TDF2782" s="653"/>
      <c r="TDG2782" s="653"/>
      <c r="TDH2782" s="653"/>
      <c r="TDI2782" s="653"/>
      <c r="TDJ2782" s="653"/>
      <c r="TDK2782" s="653"/>
      <c r="TDL2782" s="653"/>
      <c r="TDM2782" s="653"/>
      <c r="TDN2782" s="653"/>
      <c r="TDO2782" s="653"/>
      <c r="TDP2782" s="653"/>
      <c r="TDQ2782" s="653"/>
      <c r="TDR2782" s="653"/>
      <c r="TDS2782" s="653"/>
      <c r="TDT2782" s="653"/>
      <c r="TDU2782" s="653"/>
      <c r="TDV2782" s="653"/>
      <c r="TDW2782" s="653"/>
      <c r="TDX2782" s="653"/>
      <c r="TDY2782" s="653"/>
      <c r="TDZ2782" s="653"/>
      <c r="TEA2782" s="653"/>
      <c r="TEB2782" s="653"/>
      <c r="TEC2782" s="653"/>
      <c r="TED2782" s="653"/>
      <c r="TEE2782" s="653"/>
      <c r="TEF2782" s="653"/>
      <c r="TEG2782" s="653"/>
      <c r="TEH2782" s="653"/>
      <c r="TEI2782" s="653"/>
      <c r="TEJ2782" s="653"/>
      <c r="TEK2782" s="653"/>
      <c r="TEL2782" s="653"/>
      <c r="TEM2782" s="653"/>
      <c r="TEN2782" s="653"/>
      <c r="TEO2782" s="653"/>
      <c r="TEP2782" s="653"/>
      <c r="TEQ2782" s="653"/>
      <c r="TER2782" s="653"/>
      <c r="TES2782" s="653"/>
      <c r="TET2782" s="653"/>
      <c r="TEU2782" s="653"/>
      <c r="TEV2782" s="653"/>
      <c r="TEW2782" s="653"/>
      <c r="TEX2782" s="653"/>
      <c r="TEY2782" s="653"/>
      <c r="TEZ2782" s="653"/>
      <c r="TFA2782" s="653"/>
      <c r="TFB2782" s="653"/>
      <c r="TFC2782" s="653"/>
      <c r="TFD2782" s="653"/>
      <c r="TFE2782" s="653"/>
      <c r="TFF2782" s="653"/>
      <c r="TFG2782" s="653"/>
      <c r="TFH2782" s="653"/>
      <c r="TFI2782" s="653"/>
      <c r="TFJ2782" s="653"/>
      <c r="TFK2782" s="653"/>
      <c r="TFL2782" s="653"/>
      <c r="TFM2782" s="653"/>
      <c r="TFN2782" s="653"/>
      <c r="TFO2782" s="653"/>
      <c r="TFP2782" s="653"/>
      <c r="TFQ2782" s="653"/>
      <c r="TFR2782" s="653"/>
      <c r="TFS2782" s="653"/>
      <c r="TFT2782" s="653"/>
      <c r="TFU2782" s="653"/>
      <c r="TFV2782" s="653"/>
      <c r="TFW2782" s="653"/>
      <c r="TFX2782" s="653"/>
      <c r="TFY2782" s="653"/>
      <c r="TFZ2782" s="653"/>
      <c r="TGA2782" s="653"/>
      <c r="TGB2782" s="653"/>
      <c r="TGC2782" s="653"/>
      <c r="TGD2782" s="653"/>
      <c r="TGE2782" s="653"/>
      <c r="TGF2782" s="653"/>
      <c r="TGG2782" s="653"/>
      <c r="TGH2782" s="653"/>
      <c r="TGI2782" s="653"/>
      <c r="TGJ2782" s="653"/>
      <c r="TGK2782" s="653"/>
      <c r="TGL2782" s="653"/>
      <c r="TGM2782" s="653"/>
      <c r="TGN2782" s="653"/>
      <c r="TGO2782" s="653"/>
      <c r="TGP2782" s="653"/>
      <c r="TGQ2782" s="653"/>
      <c r="TGR2782" s="653"/>
      <c r="TGS2782" s="653"/>
      <c r="TGT2782" s="653"/>
      <c r="TGU2782" s="653"/>
      <c r="TGV2782" s="653"/>
      <c r="TGW2782" s="653"/>
      <c r="TGX2782" s="653"/>
      <c r="TGY2782" s="653"/>
      <c r="TGZ2782" s="653"/>
      <c r="THA2782" s="653"/>
      <c r="THB2782" s="653"/>
      <c r="THC2782" s="653"/>
      <c r="THD2782" s="653"/>
      <c r="THE2782" s="653"/>
      <c r="THF2782" s="653"/>
      <c r="THG2782" s="653"/>
      <c r="THH2782" s="653"/>
      <c r="THI2782" s="653"/>
      <c r="THJ2782" s="653"/>
      <c r="THK2782" s="653"/>
      <c r="THL2782" s="653"/>
      <c r="THM2782" s="653"/>
      <c r="THN2782" s="653"/>
      <c r="THO2782" s="653"/>
      <c r="THP2782" s="653"/>
      <c r="THQ2782" s="653"/>
      <c r="THR2782" s="653"/>
      <c r="THS2782" s="653"/>
      <c r="THT2782" s="653"/>
      <c r="THU2782" s="653"/>
      <c r="THV2782" s="653"/>
      <c r="THW2782" s="653"/>
      <c r="THX2782" s="653"/>
      <c r="THY2782" s="653"/>
      <c r="THZ2782" s="653"/>
      <c r="TIA2782" s="653"/>
      <c r="TIB2782" s="653"/>
      <c r="TIC2782" s="653"/>
      <c r="TID2782" s="653"/>
      <c r="TIE2782" s="653"/>
      <c r="TIF2782" s="653"/>
      <c r="TIG2782" s="653"/>
      <c r="TIH2782" s="653"/>
      <c r="TII2782" s="653"/>
      <c r="TIJ2782" s="653"/>
      <c r="TIK2782" s="653"/>
      <c r="TIL2782" s="653"/>
      <c r="TIM2782" s="653"/>
      <c r="TIN2782" s="653"/>
      <c r="TIO2782" s="653"/>
      <c r="TIP2782" s="653"/>
      <c r="TIQ2782" s="653"/>
      <c r="TIR2782" s="653"/>
      <c r="TIS2782" s="653"/>
      <c r="TIT2782" s="653"/>
      <c r="TIU2782" s="653"/>
      <c r="TIV2782" s="653"/>
      <c r="TIW2782" s="653"/>
      <c r="TIX2782" s="653"/>
      <c r="TIY2782" s="653"/>
      <c r="TIZ2782" s="653"/>
      <c r="TJA2782" s="653"/>
      <c r="TJB2782" s="653"/>
      <c r="TJC2782" s="653"/>
      <c r="TJD2782" s="653"/>
      <c r="TJE2782" s="653"/>
      <c r="TJF2782" s="653"/>
      <c r="TJG2782" s="653"/>
      <c r="TJH2782" s="653"/>
      <c r="TJI2782" s="653"/>
      <c r="TJJ2782" s="653"/>
      <c r="TJK2782" s="653"/>
      <c r="TJL2782" s="653"/>
      <c r="TJM2782" s="653"/>
      <c r="TJN2782" s="653"/>
      <c r="TJO2782" s="653"/>
      <c r="TJP2782" s="653"/>
      <c r="TJQ2782" s="653"/>
      <c r="TJR2782" s="653"/>
      <c r="TJS2782" s="653"/>
      <c r="TJT2782" s="653"/>
      <c r="TJU2782" s="653"/>
      <c r="TJV2782" s="653"/>
      <c r="TJW2782" s="653"/>
      <c r="TJX2782" s="653"/>
      <c r="TJY2782" s="653"/>
      <c r="TJZ2782" s="653"/>
      <c r="TKA2782" s="653"/>
      <c r="TKB2782" s="653"/>
      <c r="TKC2782" s="653"/>
      <c r="TKD2782" s="653"/>
      <c r="TKE2782" s="653"/>
      <c r="TKF2782" s="653"/>
      <c r="TKG2782" s="653"/>
      <c r="TKH2782" s="653"/>
      <c r="TKI2782" s="653"/>
      <c r="TKJ2782" s="653"/>
      <c r="TKK2782" s="653"/>
      <c r="TKL2782" s="653"/>
      <c r="TKM2782" s="653"/>
      <c r="TKN2782" s="653"/>
      <c r="TKO2782" s="653"/>
      <c r="TKP2782" s="653"/>
      <c r="TKQ2782" s="653"/>
      <c r="TKR2782" s="653"/>
      <c r="TKS2782" s="653"/>
      <c r="TKT2782" s="653"/>
      <c r="TKU2782" s="653"/>
      <c r="TKV2782" s="653"/>
      <c r="TKW2782" s="653"/>
      <c r="TKX2782" s="653"/>
      <c r="TKY2782" s="653"/>
      <c r="TKZ2782" s="653"/>
      <c r="TLA2782" s="653"/>
      <c r="TLB2782" s="653"/>
      <c r="TLC2782" s="653"/>
      <c r="TLD2782" s="653"/>
      <c r="TLE2782" s="653"/>
      <c r="TLF2782" s="653"/>
      <c r="TLG2782" s="653"/>
      <c r="TLH2782" s="653"/>
      <c r="TLI2782" s="653"/>
      <c r="TLJ2782" s="653"/>
      <c r="TLK2782" s="653"/>
      <c r="TLL2782" s="653"/>
      <c r="TLM2782" s="653"/>
      <c r="TLN2782" s="653"/>
      <c r="TLO2782" s="653"/>
      <c r="TLP2782" s="653"/>
      <c r="TLQ2782" s="653"/>
      <c r="TLR2782" s="653"/>
      <c r="TLS2782" s="653"/>
      <c r="TLT2782" s="653"/>
      <c r="TLU2782" s="653"/>
      <c r="TLV2782" s="653"/>
      <c r="TLW2782" s="653"/>
      <c r="TLX2782" s="653"/>
      <c r="TLY2782" s="653"/>
      <c r="TLZ2782" s="653"/>
      <c r="TMA2782" s="653"/>
      <c r="TMB2782" s="653"/>
      <c r="TMC2782" s="653"/>
      <c r="TMD2782" s="653"/>
      <c r="TME2782" s="653"/>
      <c r="TMF2782" s="653"/>
      <c r="TMG2782" s="653"/>
      <c r="TMH2782" s="653"/>
      <c r="TMI2782" s="653"/>
      <c r="TMJ2782" s="653"/>
      <c r="TMK2782" s="653"/>
      <c r="TML2782" s="653"/>
      <c r="TMM2782" s="653"/>
      <c r="TMN2782" s="653"/>
      <c r="TMO2782" s="653"/>
      <c r="TMP2782" s="653"/>
      <c r="TMQ2782" s="653"/>
      <c r="TMR2782" s="653"/>
      <c r="TMS2782" s="653"/>
      <c r="TMT2782" s="653"/>
      <c r="TMU2782" s="653"/>
      <c r="TMV2782" s="653"/>
      <c r="TMW2782" s="653"/>
      <c r="TMX2782" s="653"/>
      <c r="TMY2782" s="653"/>
      <c r="TMZ2782" s="653"/>
      <c r="TNA2782" s="653"/>
      <c r="TNB2782" s="653"/>
      <c r="TNC2782" s="653"/>
      <c r="TND2782" s="653"/>
      <c r="TNE2782" s="653"/>
      <c r="TNF2782" s="653"/>
      <c r="TNG2782" s="653"/>
      <c r="TNH2782" s="653"/>
      <c r="TNI2782" s="653"/>
      <c r="TNJ2782" s="653"/>
      <c r="TNK2782" s="653"/>
      <c r="TNL2782" s="653"/>
      <c r="TNM2782" s="653"/>
      <c r="TNN2782" s="653"/>
      <c r="TNO2782" s="653"/>
      <c r="TNP2782" s="653"/>
      <c r="TNQ2782" s="653"/>
      <c r="TNR2782" s="653"/>
      <c r="TNS2782" s="653"/>
      <c r="TNT2782" s="653"/>
      <c r="TNU2782" s="653"/>
      <c r="TNV2782" s="653"/>
      <c r="TNW2782" s="653"/>
      <c r="TNX2782" s="653"/>
      <c r="TNY2782" s="653"/>
      <c r="TNZ2782" s="653"/>
      <c r="TOA2782" s="653"/>
      <c r="TOB2782" s="653"/>
      <c r="TOC2782" s="653"/>
      <c r="TOD2782" s="653"/>
      <c r="TOE2782" s="653"/>
      <c r="TOF2782" s="653"/>
      <c r="TOG2782" s="653"/>
      <c r="TOH2782" s="653"/>
      <c r="TOI2782" s="653"/>
      <c r="TOJ2782" s="653"/>
      <c r="TOK2782" s="653"/>
      <c r="TOL2782" s="653"/>
      <c r="TOM2782" s="653"/>
      <c r="TON2782" s="653"/>
      <c r="TOO2782" s="653"/>
      <c r="TOP2782" s="653"/>
      <c r="TOQ2782" s="653"/>
      <c r="TOR2782" s="653"/>
      <c r="TOS2782" s="653"/>
      <c r="TOT2782" s="653"/>
      <c r="TOU2782" s="653"/>
      <c r="TOV2782" s="653"/>
      <c r="TOW2782" s="653"/>
      <c r="TOX2782" s="653"/>
      <c r="TOY2782" s="653"/>
      <c r="TOZ2782" s="653"/>
      <c r="TPA2782" s="653"/>
      <c r="TPB2782" s="653"/>
      <c r="TPC2782" s="653"/>
      <c r="TPD2782" s="653"/>
      <c r="TPE2782" s="653"/>
      <c r="TPF2782" s="653"/>
      <c r="TPG2782" s="653"/>
      <c r="TPH2782" s="653"/>
      <c r="TPI2782" s="653"/>
      <c r="TPJ2782" s="653"/>
      <c r="TPK2782" s="653"/>
      <c r="TPL2782" s="653"/>
      <c r="TPM2782" s="653"/>
      <c r="TPN2782" s="653"/>
      <c r="TPO2782" s="653"/>
      <c r="TPP2782" s="653"/>
      <c r="TPQ2782" s="653"/>
      <c r="TPR2782" s="653"/>
      <c r="TPS2782" s="653"/>
      <c r="TPT2782" s="653"/>
      <c r="TPU2782" s="653"/>
      <c r="TPV2782" s="653"/>
      <c r="TPW2782" s="653"/>
      <c r="TPX2782" s="653"/>
      <c r="TPY2782" s="653"/>
      <c r="TPZ2782" s="653"/>
      <c r="TQA2782" s="653"/>
      <c r="TQB2782" s="653"/>
      <c r="TQC2782" s="653"/>
      <c r="TQD2782" s="653"/>
      <c r="TQE2782" s="653"/>
      <c r="TQF2782" s="653"/>
      <c r="TQG2782" s="653"/>
      <c r="TQH2782" s="653"/>
      <c r="TQI2782" s="653"/>
      <c r="TQJ2782" s="653"/>
      <c r="TQK2782" s="653"/>
      <c r="TQL2782" s="653"/>
      <c r="TQM2782" s="653"/>
      <c r="TQN2782" s="653"/>
      <c r="TQO2782" s="653"/>
      <c r="TQP2782" s="653"/>
      <c r="TQQ2782" s="653"/>
      <c r="TQR2782" s="653"/>
      <c r="TQS2782" s="653"/>
      <c r="TQT2782" s="653"/>
      <c r="TQU2782" s="653"/>
      <c r="TQV2782" s="653"/>
      <c r="TQW2782" s="653"/>
      <c r="TQX2782" s="653"/>
      <c r="TQY2782" s="653"/>
      <c r="TQZ2782" s="653"/>
      <c r="TRA2782" s="653"/>
      <c r="TRB2782" s="653"/>
      <c r="TRC2782" s="653"/>
      <c r="TRD2782" s="653"/>
      <c r="TRE2782" s="653"/>
      <c r="TRF2782" s="653"/>
      <c r="TRG2782" s="653"/>
      <c r="TRH2782" s="653"/>
      <c r="TRI2782" s="653"/>
      <c r="TRJ2782" s="653"/>
      <c r="TRK2782" s="653"/>
      <c r="TRL2782" s="653"/>
      <c r="TRM2782" s="653"/>
      <c r="TRN2782" s="653"/>
      <c r="TRO2782" s="653"/>
      <c r="TRP2782" s="653"/>
      <c r="TRQ2782" s="653"/>
      <c r="TRR2782" s="653"/>
      <c r="TRS2782" s="653"/>
      <c r="TRT2782" s="653"/>
      <c r="TRU2782" s="653"/>
      <c r="TRV2782" s="653"/>
      <c r="TRW2782" s="653"/>
      <c r="TRX2782" s="653"/>
      <c r="TRY2782" s="653"/>
      <c r="TRZ2782" s="653"/>
      <c r="TSA2782" s="653"/>
      <c r="TSB2782" s="653"/>
      <c r="TSC2782" s="653"/>
      <c r="TSD2782" s="653"/>
      <c r="TSE2782" s="653"/>
      <c r="TSF2782" s="653"/>
      <c r="TSG2782" s="653"/>
      <c r="TSH2782" s="653"/>
      <c r="TSI2782" s="653"/>
      <c r="TSJ2782" s="653"/>
      <c r="TSK2782" s="653"/>
      <c r="TSL2782" s="653"/>
      <c r="TSM2782" s="653"/>
      <c r="TSN2782" s="653"/>
      <c r="TSO2782" s="653"/>
      <c r="TSP2782" s="653"/>
      <c r="TSQ2782" s="653"/>
      <c r="TSR2782" s="653"/>
      <c r="TSS2782" s="653"/>
      <c r="TST2782" s="653"/>
      <c r="TSU2782" s="653"/>
      <c r="TSV2782" s="653"/>
      <c r="TSW2782" s="653"/>
      <c r="TSX2782" s="653"/>
      <c r="TSY2782" s="653"/>
      <c r="TSZ2782" s="653"/>
      <c r="TTA2782" s="653"/>
      <c r="TTB2782" s="653"/>
      <c r="TTC2782" s="653"/>
      <c r="TTD2782" s="653"/>
      <c r="TTE2782" s="653"/>
      <c r="TTF2782" s="653"/>
      <c r="TTG2782" s="653"/>
      <c r="TTH2782" s="653"/>
      <c r="TTI2782" s="653"/>
      <c r="TTJ2782" s="653"/>
      <c r="TTK2782" s="653"/>
      <c r="TTL2782" s="653"/>
      <c r="TTM2782" s="653"/>
      <c r="TTN2782" s="653"/>
      <c r="TTO2782" s="653"/>
      <c r="TTP2782" s="653"/>
      <c r="TTQ2782" s="653"/>
      <c r="TTR2782" s="653"/>
      <c r="TTS2782" s="653"/>
      <c r="TTT2782" s="653"/>
      <c r="TTU2782" s="653"/>
      <c r="TTV2782" s="653"/>
      <c r="TTW2782" s="653"/>
      <c r="TTX2782" s="653"/>
      <c r="TTY2782" s="653"/>
      <c r="TTZ2782" s="653"/>
      <c r="TUA2782" s="653"/>
      <c r="TUB2782" s="653"/>
      <c r="TUC2782" s="653"/>
      <c r="TUD2782" s="653"/>
      <c r="TUE2782" s="653"/>
      <c r="TUF2782" s="653"/>
      <c r="TUG2782" s="653"/>
      <c r="TUH2782" s="653"/>
      <c r="TUI2782" s="653"/>
      <c r="TUJ2782" s="653"/>
      <c r="TUK2782" s="653"/>
      <c r="TUL2782" s="653"/>
      <c r="TUM2782" s="653"/>
      <c r="TUN2782" s="653"/>
      <c r="TUO2782" s="653"/>
      <c r="TUP2782" s="653"/>
      <c r="TUQ2782" s="653"/>
      <c r="TUR2782" s="653"/>
      <c r="TUS2782" s="653"/>
      <c r="TUT2782" s="653"/>
      <c r="TUU2782" s="653"/>
      <c r="TUV2782" s="653"/>
      <c r="TUW2782" s="653"/>
      <c r="TUX2782" s="653"/>
      <c r="TUY2782" s="653"/>
      <c r="TUZ2782" s="653"/>
      <c r="TVA2782" s="653"/>
      <c r="TVB2782" s="653"/>
      <c r="TVC2782" s="653"/>
      <c r="TVD2782" s="653"/>
      <c r="TVE2782" s="653"/>
      <c r="TVF2782" s="653"/>
      <c r="TVG2782" s="653"/>
      <c r="TVH2782" s="653"/>
      <c r="TVI2782" s="653"/>
      <c r="TVJ2782" s="653"/>
      <c r="TVK2782" s="653"/>
      <c r="TVL2782" s="653"/>
      <c r="TVM2782" s="653"/>
      <c r="TVN2782" s="653"/>
      <c r="TVO2782" s="653"/>
      <c r="TVP2782" s="653"/>
      <c r="TVQ2782" s="653"/>
      <c r="TVR2782" s="653"/>
      <c r="TVS2782" s="653"/>
      <c r="TVT2782" s="653"/>
      <c r="TVU2782" s="653"/>
      <c r="TVV2782" s="653"/>
      <c r="TVW2782" s="653"/>
      <c r="TVX2782" s="653"/>
      <c r="TVY2782" s="653"/>
      <c r="TVZ2782" s="653"/>
      <c r="TWA2782" s="653"/>
      <c r="TWB2782" s="653"/>
      <c r="TWC2782" s="653"/>
      <c r="TWD2782" s="653"/>
      <c r="TWE2782" s="653"/>
      <c r="TWF2782" s="653"/>
      <c r="TWG2782" s="653"/>
      <c r="TWH2782" s="653"/>
      <c r="TWI2782" s="653"/>
      <c r="TWJ2782" s="653"/>
      <c r="TWK2782" s="653"/>
      <c r="TWL2782" s="653"/>
      <c r="TWM2782" s="653"/>
      <c r="TWN2782" s="653"/>
      <c r="TWO2782" s="653"/>
      <c r="TWP2782" s="653"/>
      <c r="TWQ2782" s="653"/>
      <c r="TWR2782" s="653"/>
      <c r="TWS2782" s="653"/>
      <c r="TWT2782" s="653"/>
      <c r="TWU2782" s="653"/>
      <c r="TWV2782" s="653"/>
      <c r="TWW2782" s="653"/>
      <c r="TWX2782" s="653"/>
      <c r="TWY2782" s="653"/>
      <c r="TWZ2782" s="653"/>
      <c r="TXA2782" s="653"/>
      <c r="TXB2782" s="653"/>
      <c r="TXC2782" s="653"/>
      <c r="TXD2782" s="653"/>
      <c r="TXE2782" s="653"/>
      <c r="TXF2782" s="653"/>
      <c r="TXG2782" s="653"/>
      <c r="TXH2782" s="653"/>
      <c r="TXI2782" s="653"/>
      <c r="TXJ2782" s="653"/>
      <c r="TXK2782" s="653"/>
      <c r="TXL2782" s="653"/>
      <c r="TXM2782" s="653"/>
      <c r="TXN2782" s="653"/>
      <c r="TXO2782" s="653"/>
      <c r="TXP2782" s="653"/>
      <c r="TXQ2782" s="653"/>
      <c r="TXR2782" s="653"/>
      <c r="TXS2782" s="653"/>
      <c r="TXT2782" s="653"/>
      <c r="TXU2782" s="653"/>
      <c r="TXV2782" s="653"/>
      <c r="TXW2782" s="653"/>
      <c r="TXX2782" s="653"/>
      <c r="TXY2782" s="653"/>
      <c r="TXZ2782" s="653"/>
      <c r="TYA2782" s="653"/>
      <c r="TYB2782" s="653"/>
      <c r="TYC2782" s="653"/>
      <c r="TYD2782" s="653"/>
      <c r="TYE2782" s="653"/>
      <c r="TYF2782" s="653"/>
      <c r="TYG2782" s="653"/>
      <c r="TYH2782" s="653"/>
      <c r="TYI2782" s="653"/>
      <c r="TYJ2782" s="653"/>
      <c r="TYK2782" s="653"/>
      <c r="TYL2782" s="653"/>
      <c r="TYM2782" s="653"/>
      <c r="TYN2782" s="653"/>
      <c r="TYO2782" s="653"/>
      <c r="TYP2782" s="653"/>
      <c r="TYQ2782" s="653"/>
      <c r="TYR2782" s="653"/>
      <c r="TYS2782" s="653"/>
      <c r="TYT2782" s="653"/>
      <c r="TYU2782" s="653"/>
      <c r="TYV2782" s="653"/>
      <c r="TYW2782" s="653"/>
      <c r="TYX2782" s="653"/>
      <c r="TYY2782" s="653"/>
      <c r="TYZ2782" s="653"/>
      <c r="TZA2782" s="653"/>
      <c r="TZB2782" s="653"/>
      <c r="TZC2782" s="653"/>
      <c r="TZD2782" s="653"/>
      <c r="TZE2782" s="653"/>
      <c r="TZF2782" s="653"/>
      <c r="TZG2782" s="653"/>
      <c r="TZH2782" s="653"/>
      <c r="TZI2782" s="653"/>
      <c r="TZJ2782" s="653"/>
      <c r="TZK2782" s="653"/>
      <c r="TZL2782" s="653"/>
      <c r="TZM2782" s="653"/>
      <c r="TZN2782" s="653"/>
      <c r="TZO2782" s="653"/>
      <c r="TZP2782" s="653"/>
      <c r="TZQ2782" s="653"/>
      <c r="TZR2782" s="653"/>
      <c r="TZS2782" s="653"/>
      <c r="TZT2782" s="653"/>
      <c r="TZU2782" s="653"/>
      <c r="TZV2782" s="653"/>
      <c r="TZW2782" s="653"/>
      <c r="TZX2782" s="653"/>
      <c r="TZY2782" s="653"/>
      <c r="TZZ2782" s="653"/>
      <c r="UAA2782" s="653"/>
      <c r="UAB2782" s="653"/>
      <c r="UAC2782" s="653"/>
      <c r="UAD2782" s="653"/>
      <c r="UAE2782" s="653"/>
      <c r="UAF2782" s="653"/>
      <c r="UAG2782" s="653"/>
      <c r="UAH2782" s="653"/>
      <c r="UAI2782" s="653"/>
      <c r="UAJ2782" s="653"/>
      <c r="UAK2782" s="653"/>
      <c r="UAL2782" s="653"/>
      <c r="UAM2782" s="653"/>
      <c r="UAN2782" s="653"/>
      <c r="UAO2782" s="653"/>
      <c r="UAP2782" s="653"/>
      <c r="UAQ2782" s="653"/>
      <c r="UAR2782" s="653"/>
      <c r="UAS2782" s="653"/>
      <c r="UAT2782" s="653"/>
      <c r="UAU2782" s="653"/>
      <c r="UAV2782" s="653"/>
      <c r="UAW2782" s="653"/>
      <c r="UAX2782" s="653"/>
      <c r="UAY2782" s="653"/>
      <c r="UAZ2782" s="653"/>
      <c r="UBA2782" s="653"/>
      <c r="UBB2782" s="653"/>
      <c r="UBC2782" s="653"/>
      <c r="UBD2782" s="653"/>
      <c r="UBE2782" s="653"/>
      <c r="UBF2782" s="653"/>
      <c r="UBG2782" s="653"/>
      <c r="UBH2782" s="653"/>
      <c r="UBI2782" s="653"/>
      <c r="UBJ2782" s="653"/>
      <c r="UBK2782" s="653"/>
      <c r="UBL2782" s="653"/>
      <c r="UBM2782" s="653"/>
      <c r="UBN2782" s="653"/>
      <c r="UBO2782" s="653"/>
      <c r="UBP2782" s="653"/>
      <c r="UBQ2782" s="653"/>
      <c r="UBR2782" s="653"/>
      <c r="UBS2782" s="653"/>
      <c r="UBT2782" s="653"/>
      <c r="UBU2782" s="653"/>
      <c r="UBV2782" s="653"/>
      <c r="UBW2782" s="653"/>
      <c r="UBX2782" s="653"/>
      <c r="UBY2782" s="653"/>
      <c r="UBZ2782" s="653"/>
      <c r="UCA2782" s="653"/>
      <c r="UCB2782" s="653"/>
      <c r="UCC2782" s="653"/>
      <c r="UCD2782" s="653"/>
      <c r="UCE2782" s="653"/>
      <c r="UCF2782" s="653"/>
      <c r="UCG2782" s="653"/>
      <c r="UCH2782" s="653"/>
      <c r="UCI2782" s="653"/>
      <c r="UCJ2782" s="653"/>
      <c r="UCK2782" s="653"/>
      <c r="UCL2782" s="653"/>
      <c r="UCM2782" s="653"/>
      <c r="UCN2782" s="653"/>
      <c r="UCO2782" s="653"/>
      <c r="UCP2782" s="653"/>
      <c r="UCQ2782" s="653"/>
      <c r="UCR2782" s="653"/>
      <c r="UCS2782" s="653"/>
      <c r="UCT2782" s="653"/>
      <c r="UCU2782" s="653"/>
      <c r="UCV2782" s="653"/>
      <c r="UCW2782" s="653"/>
      <c r="UCX2782" s="653"/>
      <c r="UCY2782" s="653"/>
      <c r="UCZ2782" s="653"/>
      <c r="UDA2782" s="653"/>
      <c r="UDB2782" s="653"/>
      <c r="UDC2782" s="653"/>
      <c r="UDD2782" s="653"/>
      <c r="UDE2782" s="653"/>
      <c r="UDF2782" s="653"/>
      <c r="UDG2782" s="653"/>
      <c r="UDH2782" s="653"/>
      <c r="UDI2782" s="653"/>
      <c r="UDJ2782" s="653"/>
      <c r="UDK2782" s="653"/>
      <c r="UDL2782" s="653"/>
      <c r="UDM2782" s="653"/>
      <c r="UDN2782" s="653"/>
      <c r="UDO2782" s="653"/>
      <c r="UDP2782" s="653"/>
      <c r="UDQ2782" s="653"/>
      <c r="UDR2782" s="653"/>
      <c r="UDS2782" s="653"/>
      <c r="UDT2782" s="653"/>
      <c r="UDU2782" s="653"/>
      <c r="UDV2782" s="653"/>
      <c r="UDW2782" s="653"/>
      <c r="UDX2782" s="653"/>
      <c r="UDY2782" s="653"/>
      <c r="UDZ2782" s="653"/>
      <c r="UEA2782" s="653"/>
      <c r="UEB2782" s="653"/>
      <c r="UEC2782" s="653"/>
      <c r="UED2782" s="653"/>
      <c r="UEE2782" s="653"/>
      <c r="UEF2782" s="653"/>
      <c r="UEG2782" s="653"/>
      <c r="UEH2782" s="653"/>
      <c r="UEI2782" s="653"/>
      <c r="UEJ2782" s="653"/>
      <c r="UEK2782" s="653"/>
      <c r="UEL2782" s="653"/>
      <c r="UEM2782" s="653"/>
      <c r="UEN2782" s="653"/>
      <c r="UEO2782" s="653"/>
      <c r="UEP2782" s="653"/>
      <c r="UEQ2782" s="653"/>
      <c r="UER2782" s="653"/>
      <c r="UES2782" s="653"/>
      <c r="UET2782" s="653"/>
      <c r="UEU2782" s="653"/>
      <c r="UEV2782" s="653"/>
      <c r="UEW2782" s="653"/>
      <c r="UEX2782" s="653"/>
      <c r="UEY2782" s="653"/>
      <c r="UEZ2782" s="653"/>
      <c r="UFA2782" s="653"/>
      <c r="UFB2782" s="653"/>
      <c r="UFC2782" s="653"/>
      <c r="UFD2782" s="653"/>
      <c r="UFE2782" s="653"/>
      <c r="UFF2782" s="653"/>
      <c r="UFG2782" s="653"/>
      <c r="UFH2782" s="653"/>
      <c r="UFI2782" s="653"/>
      <c r="UFJ2782" s="653"/>
      <c r="UFK2782" s="653"/>
      <c r="UFL2782" s="653"/>
      <c r="UFM2782" s="653"/>
      <c r="UFN2782" s="653"/>
      <c r="UFO2782" s="653"/>
      <c r="UFP2782" s="653"/>
      <c r="UFQ2782" s="653"/>
      <c r="UFR2782" s="653"/>
      <c r="UFS2782" s="653"/>
      <c r="UFT2782" s="653"/>
      <c r="UFU2782" s="653"/>
      <c r="UFV2782" s="653"/>
      <c r="UFW2782" s="653"/>
      <c r="UFX2782" s="653"/>
      <c r="UFY2782" s="653"/>
      <c r="UFZ2782" s="653"/>
      <c r="UGA2782" s="653"/>
      <c r="UGB2782" s="653"/>
      <c r="UGC2782" s="653"/>
      <c r="UGD2782" s="653"/>
      <c r="UGE2782" s="653"/>
      <c r="UGF2782" s="653"/>
      <c r="UGG2782" s="653"/>
      <c r="UGH2782" s="653"/>
      <c r="UGI2782" s="653"/>
      <c r="UGJ2782" s="653"/>
      <c r="UGK2782" s="653"/>
      <c r="UGL2782" s="653"/>
      <c r="UGM2782" s="653"/>
      <c r="UGN2782" s="653"/>
      <c r="UGO2782" s="653"/>
      <c r="UGP2782" s="653"/>
      <c r="UGQ2782" s="653"/>
      <c r="UGR2782" s="653"/>
      <c r="UGS2782" s="653"/>
      <c r="UGT2782" s="653"/>
      <c r="UGU2782" s="653"/>
      <c r="UGV2782" s="653"/>
      <c r="UGW2782" s="653"/>
      <c r="UGX2782" s="653"/>
      <c r="UGY2782" s="653"/>
      <c r="UGZ2782" s="653"/>
      <c r="UHA2782" s="653"/>
      <c r="UHB2782" s="653"/>
      <c r="UHC2782" s="653"/>
      <c r="UHD2782" s="653"/>
      <c r="UHE2782" s="653"/>
      <c r="UHF2782" s="653"/>
      <c r="UHG2782" s="653"/>
      <c r="UHH2782" s="653"/>
      <c r="UHI2782" s="653"/>
      <c r="UHJ2782" s="653"/>
      <c r="UHK2782" s="653"/>
      <c r="UHL2782" s="653"/>
      <c r="UHM2782" s="653"/>
      <c r="UHN2782" s="653"/>
      <c r="UHO2782" s="653"/>
      <c r="UHP2782" s="653"/>
      <c r="UHQ2782" s="653"/>
      <c r="UHR2782" s="653"/>
      <c r="UHS2782" s="653"/>
      <c r="UHT2782" s="653"/>
      <c r="UHU2782" s="653"/>
      <c r="UHV2782" s="653"/>
      <c r="UHW2782" s="653"/>
      <c r="UHX2782" s="653"/>
      <c r="UHY2782" s="653"/>
      <c r="UHZ2782" s="653"/>
      <c r="UIA2782" s="653"/>
      <c r="UIB2782" s="653"/>
      <c r="UIC2782" s="653"/>
      <c r="UID2782" s="653"/>
      <c r="UIE2782" s="653"/>
      <c r="UIF2782" s="653"/>
      <c r="UIG2782" s="653"/>
      <c r="UIH2782" s="653"/>
      <c r="UII2782" s="653"/>
      <c r="UIJ2782" s="653"/>
      <c r="UIK2782" s="653"/>
      <c r="UIL2782" s="653"/>
      <c r="UIM2782" s="653"/>
      <c r="UIN2782" s="653"/>
      <c r="UIO2782" s="653"/>
      <c r="UIP2782" s="653"/>
      <c r="UIQ2782" s="653"/>
      <c r="UIR2782" s="653"/>
      <c r="UIS2782" s="653"/>
      <c r="UIT2782" s="653"/>
      <c r="UIU2782" s="653"/>
      <c r="UIV2782" s="653"/>
      <c r="UIW2782" s="653"/>
      <c r="UIX2782" s="653"/>
      <c r="UIY2782" s="653"/>
      <c r="UIZ2782" s="653"/>
      <c r="UJA2782" s="653"/>
      <c r="UJB2782" s="653"/>
      <c r="UJC2782" s="653"/>
      <c r="UJD2782" s="653"/>
      <c r="UJE2782" s="653"/>
      <c r="UJF2782" s="653"/>
      <c r="UJG2782" s="653"/>
      <c r="UJH2782" s="653"/>
      <c r="UJI2782" s="653"/>
      <c r="UJJ2782" s="653"/>
      <c r="UJK2782" s="653"/>
      <c r="UJL2782" s="653"/>
      <c r="UJM2782" s="653"/>
      <c r="UJN2782" s="653"/>
      <c r="UJO2782" s="653"/>
      <c r="UJP2782" s="653"/>
      <c r="UJQ2782" s="653"/>
      <c r="UJR2782" s="653"/>
      <c r="UJS2782" s="653"/>
      <c r="UJT2782" s="653"/>
      <c r="UJU2782" s="653"/>
      <c r="UJV2782" s="653"/>
      <c r="UJW2782" s="653"/>
      <c r="UJX2782" s="653"/>
      <c r="UJY2782" s="653"/>
      <c r="UJZ2782" s="653"/>
      <c r="UKA2782" s="653"/>
      <c r="UKB2782" s="653"/>
      <c r="UKC2782" s="653"/>
      <c r="UKD2782" s="653"/>
      <c r="UKE2782" s="653"/>
      <c r="UKF2782" s="653"/>
      <c r="UKG2782" s="653"/>
      <c r="UKH2782" s="653"/>
      <c r="UKI2782" s="653"/>
      <c r="UKJ2782" s="653"/>
      <c r="UKK2782" s="653"/>
      <c r="UKL2782" s="653"/>
      <c r="UKM2782" s="653"/>
      <c r="UKN2782" s="653"/>
      <c r="UKO2782" s="653"/>
      <c r="UKP2782" s="653"/>
      <c r="UKQ2782" s="653"/>
      <c r="UKR2782" s="653"/>
      <c r="UKS2782" s="653"/>
      <c r="UKT2782" s="653"/>
      <c r="UKU2782" s="653"/>
      <c r="UKV2782" s="653"/>
      <c r="UKW2782" s="653"/>
      <c r="UKX2782" s="653"/>
      <c r="UKY2782" s="653"/>
      <c r="UKZ2782" s="653"/>
      <c r="ULA2782" s="653"/>
      <c r="ULB2782" s="653"/>
      <c r="ULC2782" s="653"/>
      <c r="ULD2782" s="653"/>
      <c r="ULE2782" s="653"/>
      <c r="ULF2782" s="653"/>
      <c r="ULG2782" s="653"/>
      <c r="ULH2782" s="653"/>
      <c r="ULI2782" s="653"/>
      <c r="ULJ2782" s="653"/>
      <c r="ULK2782" s="653"/>
      <c r="ULL2782" s="653"/>
      <c r="ULM2782" s="653"/>
      <c r="ULN2782" s="653"/>
      <c r="ULO2782" s="653"/>
      <c r="ULP2782" s="653"/>
      <c r="ULQ2782" s="653"/>
      <c r="ULR2782" s="653"/>
      <c r="ULS2782" s="653"/>
      <c r="ULT2782" s="653"/>
      <c r="ULU2782" s="653"/>
      <c r="ULV2782" s="653"/>
      <c r="ULW2782" s="653"/>
      <c r="ULX2782" s="653"/>
      <c r="ULY2782" s="653"/>
      <c r="ULZ2782" s="653"/>
      <c r="UMA2782" s="653"/>
      <c r="UMB2782" s="653"/>
      <c r="UMC2782" s="653"/>
      <c r="UMD2782" s="653"/>
      <c r="UME2782" s="653"/>
      <c r="UMF2782" s="653"/>
      <c r="UMG2782" s="653"/>
      <c r="UMH2782" s="653"/>
      <c r="UMI2782" s="653"/>
      <c r="UMJ2782" s="653"/>
      <c r="UMK2782" s="653"/>
      <c r="UML2782" s="653"/>
      <c r="UMM2782" s="653"/>
      <c r="UMN2782" s="653"/>
      <c r="UMO2782" s="653"/>
      <c r="UMP2782" s="653"/>
      <c r="UMQ2782" s="653"/>
      <c r="UMR2782" s="653"/>
      <c r="UMS2782" s="653"/>
      <c r="UMT2782" s="653"/>
      <c r="UMU2782" s="653"/>
      <c r="UMV2782" s="653"/>
      <c r="UMW2782" s="653"/>
      <c r="UMX2782" s="653"/>
      <c r="UMY2782" s="653"/>
      <c r="UMZ2782" s="653"/>
      <c r="UNA2782" s="653"/>
      <c r="UNB2782" s="653"/>
      <c r="UNC2782" s="653"/>
      <c r="UND2782" s="653"/>
      <c r="UNE2782" s="653"/>
      <c r="UNF2782" s="653"/>
      <c r="UNG2782" s="653"/>
      <c r="UNH2782" s="653"/>
      <c r="UNI2782" s="653"/>
      <c r="UNJ2782" s="653"/>
      <c r="UNK2782" s="653"/>
      <c r="UNL2782" s="653"/>
      <c r="UNM2782" s="653"/>
      <c r="UNN2782" s="653"/>
      <c r="UNO2782" s="653"/>
      <c r="UNP2782" s="653"/>
      <c r="UNQ2782" s="653"/>
      <c r="UNR2782" s="653"/>
      <c r="UNS2782" s="653"/>
      <c r="UNT2782" s="653"/>
      <c r="UNU2782" s="653"/>
      <c r="UNV2782" s="653"/>
      <c r="UNW2782" s="653"/>
      <c r="UNX2782" s="653"/>
      <c r="UNY2782" s="653"/>
      <c r="UNZ2782" s="653"/>
      <c r="UOA2782" s="653"/>
      <c r="UOB2782" s="653"/>
      <c r="UOC2782" s="653"/>
      <c r="UOD2782" s="653"/>
      <c r="UOE2782" s="653"/>
      <c r="UOF2782" s="653"/>
      <c r="UOG2782" s="653"/>
      <c r="UOH2782" s="653"/>
      <c r="UOI2782" s="653"/>
      <c r="UOJ2782" s="653"/>
      <c r="UOK2782" s="653"/>
      <c r="UOL2782" s="653"/>
      <c r="UOM2782" s="653"/>
      <c r="UON2782" s="653"/>
      <c r="UOO2782" s="653"/>
      <c r="UOP2782" s="653"/>
      <c r="UOQ2782" s="653"/>
      <c r="UOR2782" s="653"/>
      <c r="UOS2782" s="653"/>
      <c r="UOT2782" s="653"/>
      <c r="UOU2782" s="653"/>
      <c r="UOV2782" s="653"/>
      <c r="UOW2782" s="653"/>
      <c r="UOX2782" s="653"/>
      <c r="UOY2782" s="653"/>
      <c r="UOZ2782" s="653"/>
      <c r="UPA2782" s="653"/>
      <c r="UPB2782" s="653"/>
      <c r="UPC2782" s="653"/>
      <c r="UPD2782" s="653"/>
      <c r="UPE2782" s="653"/>
      <c r="UPF2782" s="653"/>
      <c r="UPG2782" s="653"/>
      <c r="UPH2782" s="653"/>
      <c r="UPI2782" s="653"/>
      <c r="UPJ2782" s="653"/>
      <c r="UPK2782" s="653"/>
      <c r="UPL2782" s="653"/>
      <c r="UPM2782" s="653"/>
      <c r="UPN2782" s="653"/>
      <c r="UPO2782" s="653"/>
      <c r="UPP2782" s="653"/>
      <c r="UPQ2782" s="653"/>
      <c r="UPR2782" s="653"/>
      <c r="UPS2782" s="653"/>
      <c r="UPT2782" s="653"/>
      <c r="UPU2782" s="653"/>
      <c r="UPV2782" s="653"/>
      <c r="UPW2782" s="653"/>
      <c r="UPX2782" s="653"/>
      <c r="UPY2782" s="653"/>
      <c r="UPZ2782" s="653"/>
      <c r="UQA2782" s="653"/>
      <c r="UQB2782" s="653"/>
      <c r="UQC2782" s="653"/>
      <c r="UQD2782" s="653"/>
      <c r="UQE2782" s="653"/>
      <c r="UQF2782" s="653"/>
      <c r="UQG2782" s="653"/>
      <c r="UQH2782" s="653"/>
      <c r="UQI2782" s="653"/>
      <c r="UQJ2782" s="653"/>
      <c r="UQK2782" s="653"/>
      <c r="UQL2782" s="653"/>
      <c r="UQM2782" s="653"/>
      <c r="UQN2782" s="653"/>
      <c r="UQO2782" s="653"/>
      <c r="UQP2782" s="653"/>
      <c r="UQQ2782" s="653"/>
      <c r="UQR2782" s="653"/>
      <c r="UQS2782" s="653"/>
      <c r="UQT2782" s="653"/>
      <c r="UQU2782" s="653"/>
      <c r="UQV2782" s="653"/>
      <c r="UQW2782" s="653"/>
      <c r="UQX2782" s="653"/>
      <c r="UQY2782" s="653"/>
      <c r="UQZ2782" s="653"/>
      <c r="URA2782" s="653"/>
      <c r="URB2782" s="653"/>
      <c r="URC2782" s="653"/>
      <c r="URD2782" s="653"/>
      <c r="URE2782" s="653"/>
      <c r="URF2782" s="653"/>
      <c r="URG2782" s="653"/>
      <c r="URH2782" s="653"/>
      <c r="URI2782" s="653"/>
      <c r="URJ2782" s="653"/>
      <c r="URK2782" s="653"/>
      <c r="URL2782" s="653"/>
      <c r="URM2782" s="653"/>
      <c r="URN2782" s="653"/>
      <c r="URO2782" s="653"/>
      <c r="URP2782" s="653"/>
      <c r="URQ2782" s="653"/>
      <c r="URR2782" s="653"/>
      <c r="URS2782" s="653"/>
      <c r="URT2782" s="653"/>
      <c r="URU2782" s="653"/>
      <c r="URV2782" s="653"/>
      <c r="URW2782" s="653"/>
      <c r="URX2782" s="653"/>
      <c r="URY2782" s="653"/>
      <c r="URZ2782" s="653"/>
      <c r="USA2782" s="653"/>
      <c r="USB2782" s="653"/>
      <c r="USC2782" s="653"/>
      <c r="USD2782" s="653"/>
      <c r="USE2782" s="653"/>
      <c r="USF2782" s="653"/>
      <c r="USG2782" s="653"/>
      <c r="USH2782" s="653"/>
      <c r="USI2782" s="653"/>
      <c r="USJ2782" s="653"/>
      <c r="USK2782" s="653"/>
      <c r="USL2782" s="653"/>
      <c r="USM2782" s="653"/>
      <c r="USN2782" s="653"/>
      <c r="USO2782" s="653"/>
      <c r="USP2782" s="653"/>
      <c r="USQ2782" s="653"/>
      <c r="USR2782" s="653"/>
      <c r="USS2782" s="653"/>
      <c r="UST2782" s="653"/>
      <c r="USU2782" s="653"/>
      <c r="USV2782" s="653"/>
      <c r="USW2782" s="653"/>
      <c r="USX2782" s="653"/>
      <c r="USY2782" s="653"/>
      <c r="USZ2782" s="653"/>
      <c r="UTA2782" s="653"/>
      <c r="UTB2782" s="653"/>
      <c r="UTC2782" s="653"/>
      <c r="UTD2782" s="653"/>
      <c r="UTE2782" s="653"/>
      <c r="UTF2782" s="653"/>
      <c r="UTG2782" s="653"/>
      <c r="UTH2782" s="653"/>
      <c r="UTI2782" s="653"/>
      <c r="UTJ2782" s="653"/>
      <c r="UTK2782" s="653"/>
      <c r="UTL2782" s="653"/>
      <c r="UTM2782" s="653"/>
      <c r="UTN2782" s="653"/>
      <c r="UTO2782" s="653"/>
      <c r="UTP2782" s="653"/>
      <c r="UTQ2782" s="653"/>
      <c r="UTR2782" s="653"/>
      <c r="UTS2782" s="653"/>
      <c r="UTT2782" s="653"/>
      <c r="UTU2782" s="653"/>
      <c r="UTV2782" s="653"/>
      <c r="UTW2782" s="653"/>
      <c r="UTX2782" s="653"/>
      <c r="UTY2782" s="653"/>
      <c r="UTZ2782" s="653"/>
      <c r="UUA2782" s="653"/>
      <c r="UUB2782" s="653"/>
      <c r="UUC2782" s="653"/>
      <c r="UUD2782" s="653"/>
      <c r="UUE2782" s="653"/>
      <c r="UUF2782" s="653"/>
      <c r="UUG2782" s="653"/>
      <c r="UUH2782" s="653"/>
      <c r="UUI2782" s="653"/>
      <c r="UUJ2782" s="653"/>
      <c r="UUK2782" s="653"/>
      <c r="UUL2782" s="653"/>
      <c r="UUM2782" s="653"/>
      <c r="UUN2782" s="653"/>
      <c r="UUO2782" s="653"/>
      <c r="UUP2782" s="653"/>
      <c r="UUQ2782" s="653"/>
      <c r="UUR2782" s="653"/>
      <c r="UUS2782" s="653"/>
      <c r="UUT2782" s="653"/>
      <c r="UUU2782" s="653"/>
      <c r="UUV2782" s="653"/>
      <c r="UUW2782" s="653"/>
      <c r="UUX2782" s="653"/>
      <c r="UUY2782" s="653"/>
      <c r="UUZ2782" s="653"/>
      <c r="UVA2782" s="653"/>
      <c r="UVB2782" s="653"/>
      <c r="UVC2782" s="653"/>
      <c r="UVD2782" s="653"/>
      <c r="UVE2782" s="653"/>
      <c r="UVF2782" s="653"/>
      <c r="UVG2782" s="653"/>
      <c r="UVH2782" s="653"/>
      <c r="UVI2782" s="653"/>
      <c r="UVJ2782" s="653"/>
      <c r="UVK2782" s="653"/>
      <c r="UVL2782" s="653"/>
      <c r="UVM2782" s="653"/>
      <c r="UVN2782" s="653"/>
      <c r="UVO2782" s="653"/>
      <c r="UVP2782" s="653"/>
      <c r="UVQ2782" s="653"/>
      <c r="UVR2782" s="653"/>
      <c r="UVS2782" s="653"/>
      <c r="UVT2782" s="653"/>
      <c r="UVU2782" s="653"/>
      <c r="UVV2782" s="653"/>
      <c r="UVW2782" s="653"/>
      <c r="UVX2782" s="653"/>
      <c r="UVY2782" s="653"/>
      <c r="UVZ2782" s="653"/>
      <c r="UWA2782" s="653"/>
      <c r="UWB2782" s="653"/>
      <c r="UWC2782" s="653"/>
      <c r="UWD2782" s="653"/>
      <c r="UWE2782" s="653"/>
      <c r="UWF2782" s="653"/>
      <c r="UWG2782" s="653"/>
      <c r="UWH2782" s="653"/>
      <c r="UWI2782" s="653"/>
      <c r="UWJ2782" s="653"/>
      <c r="UWK2782" s="653"/>
      <c r="UWL2782" s="653"/>
      <c r="UWM2782" s="653"/>
      <c r="UWN2782" s="653"/>
      <c r="UWO2782" s="653"/>
      <c r="UWP2782" s="653"/>
      <c r="UWQ2782" s="653"/>
      <c r="UWR2782" s="653"/>
      <c r="UWS2782" s="653"/>
      <c r="UWT2782" s="653"/>
      <c r="UWU2782" s="653"/>
      <c r="UWV2782" s="653"/>
      <c r="UWW2782" s="653"/>
      <c r="UWX2782" s="653"/>
      <c r="UWY2782" s="653"/>
      <c r="UWZ2782" s="653"/>
      <c r="UXA2782" s="653"/>
      <c r="UXB2782" s="653"/>
      <c r="UXC2782" s="653"/>
      <c r="UXD2782" s="653"/>
      <c r="UXE2782" s="653"/>
      <c r="UXF2782" s="653"/>
      <c r="UXG2782" s="653"/>
      <c r="UXH2782" s="653"/>
      <c r="UXI2782" s="653"/>
      <c r="UXJ2782" s="653"/>
      <c r="UXK2782" s="653"/>
      <c r="UXL2782" s="653"/>
      <c r="UXM2782" s="653"/>
      <c r="UXN2782" s="653"/>
      <c r="UXO2782" s="653"/>
      <c r="UXP2782" s="653"/>
      <c r="UXQ2782" s="653"/>
      <c r="UXR2782" s="653"/>
      <c r="UXS2782" s="653"/>
      <c r="UXT2782" s="653"/>
      <c r="UXU2782" s="653"/>
      <c r="UXV2782" s="653"/>
      <c r="UXW2782" s="653"/>
      <c r="UXX2782" s="653"/>
      <c r="UXY2782" s="653"/>
      <c r="UXZ2782" s="653"/>
      <c r="UYA2782" s="653"/>
      <c r="UYB2782" s="653"/>
      <c r="UYC2782" s="653"/>
      <c r="UYD2782" s="653"/>
      <c r="UYE2782" s="653"/>
      <c r="UYF2782" s="653"/>
      <c r="UYG2782" s="653"/>
      <c r="UYH2782" s="653"/>
      <c r="UYI2782" s="653"/>
      <c r="UYJ2782" s="653"/>
      <c r="UYK2782" s="653"/>
      <c r="UYL2782" s="653"/>
      <c r="UYM2782" s="653"/>
      <c r="UYN2782" s="653"/>
      <c r="UYO2782" s="653"/>
      <c r="UYP2782" s="653"/>
      <c r="UYQ2782" s="653"/>
      <c r="UYR2782" s="653"/>
      <c r="UYS2782" s="653"/>
      <c r="UYT2782" s="653"/>
      <c r="UYU2782" s="653"/>
      <c r="UYV2782" s="653"/>
      <c r="UYW2782" s="653"/>
      <c r="UYX2782" s="653"/>
      <c r="UYY2782" s="653"/>
      <c r="UYZ2782" s="653"/>
      <c r="UZA2782" s="653"/>
      <c r="UZB2782" s="653"/>
      <c r="UZC2782" s="653"/>
      <c r="UZD2782" s="653"/>
      <c r="UZE2782" s="653"/>
      <c r="UZF2782" s="653"/>
      <c r="UZG2782" s="653"/>
      <c r="UZH2782" s="653"/>
      <c r="UZI2782" s="653"/>
      <c r="UZJ2782" s="653"/>
      <c r="UZK2782" s="653"/>
      <c r="UZL2782" s="653"/>
      <c r="UZM2782" s="653"/>
      <c r="UZN2782" s="653"/>
      <c r="UZO2782" s="653"/>
      <c r="UZP2782" s="653"/>
      <c r="UZQ2782" s="653"/>
      <c r="UZR2782" s="653"/>
      <c r="UZS2782" s="653"/>
      <c r="UZT2782" s="653"/>
      <c r="UZU2782" s="653"/>
      <c r="UZV2782" s="653"/>
      <c r="UZW2782" s="653"/>
      <c r="UZX2782" s="653"/>
      <c r="UZY2782" s="653"/>
      <c r="UZZ2782" s="653"/>
      <c r="VAA2782" s="653"/>
      <c r="VAB2782" s="653"/>
      <c r="VAC2782" s="653"/>
      <c r="VAD2782" s="653"/>
      <c r="VAE2782" s="653"/>
      <c r="VAF2782" s="653"/>
      <c r="VAG2782" s="653"/>
      <c r="VAH2782" s="653"/>
      <c r="VAI2782" s="653"/>
      <c r="VAJ2782" s="653"/>
      <c r="VAK2782" s="653"/>
      <c r="VAL2782" s="653"/>
      <c r="VAM2782" s="653"/>
      <c r="VAN2782" s="653"/>
      <c r="VAO2782" s="653"/>
      <c r="VAP2782" s="653"/>
      <c r="VAQ2782" s="653"/>
      <c r="VAR2782" s="653"/>
      <c r="VAS2782" s="653"/>
      <c r="VAT2782" s="653"/>
      <c r="VAU2782" s="653"/>
      <c r="VAV2782" s="653"/>
      <c r="VAW2782" s="653"/>
      <c r="VAX2782" s="653"/>
      <c r="VAY2782" s="653"/>
      <c r="VAZ2782" s="653"/>
      <c r="VBA2782" s="653"/>
      <c r="VBB2782" s="653"/>
      <c r="VBC2782" s="653"/>
      <c r="VBD2782" s="653"/>
      <c r="VBE2782" s="653"/>
      <c r="VBF2782" s="653"/>
      <c r="VBG2782" s="653"/>
      <c r="VBH2782" s="653"/>
      <c r="VBI2782" s="653"/>
      <c r="VBJ2782" s="653"/>
      <c r="VBK2782" s="653"/>
      <c r="VBL2782" s="653"/>
      <c r="VBM2782" s="653"/>
      <c r="VBN2782" s="653"/>
      <c r="VBO2782" s="653"/>
      <c r="VBP2782" s="653"/>
      <c r="VBQ2782" s="653"/>
      <c r="VBR2782" s="653"/>
      <c r="VBS2782" s="653"/>
      <c r="VBT2782" s="653"/>
      <c r="VBU2782" s="653"/>
      <c r="VBV2782" s="653"/>
      <c r="VBW2782" s="653"/>
      <c r="VBX2782" s="653"/>
      <c r="VBY2782" s="653"/>
      <c r="VBZ2782" s="653"/>
      <c r="VCA2782" s="653"/>
      <c r="VCB2782" s="653"/>
      <c r="VCC2782" s="653"/>
      <c r="VCD2782" s="653"/>
      <c r="VCE2782" s="653"/>
      <c r="VCF2782" s="653"/>
      <c r="VCG2782" s="653"/>
      <c r="VCH2782" s="653"/>
      <c r="VCI2782" s="653"/>
      <c r="VCJ2782" s="653"/>
      <c r="VCK2782" s="653"/>
      <c r="VCL2782" s="653"/>
      <c r="VCM2782" s="653"/>
      <c r="VCN2782" s="653"/>
      <c r="VCO2782" s="653"/>
      <c r="VCP2782" s="653"/>
      <c r="VCQ2782" s="653"/>
      <c r="VCR2782" s="653"/>
      <c r="VCS2782" s="653"/>
      <c r="VCT2782" s="653"/>
      <c r="VCU2782" s="653"/>
      <c r="VCV2782" s="653"/>
      <c r="VCW2782" s="653"/>
      <c r="VCX2782" s="653"/>
      <c r="VCY2782" s="653"/>
      <c r="VCZ2782" s="653"/>
      <c r="VDA2782" s="653"/>
      <c r="VDB2782" s="653"/>
      <c r="VDC2782" s="653"/>
      <c r="VDD2782" s="653"/>
      <c r="VDE2782" s="653"/>
      <c r="VDF2782" s="653"/>
      <c r="VDG2782" s="653"/>
      <c r="VDH2782" s="653"/>
      <c r="VDI2782" s="653"/>
      <c r="VDJ2782" s="653"/>
      <c r="VDK2782" s="653"/>
      <c r="VDL2782" s="653"/>
      <c r="VDM2782" s="653"/>
      <c r="VDN2782" s="653"/>
      <c r="VDO2782" s="653"/>
      <c r="VDP2782" s="653"/>
      <c r="VDQ2782" s="653"/>
      <c r="VDR2782" s="653"/>
      <c r="VDS2782" s="653"/>
      <c r="VDT2782" s="653"/>
      <c r="VDU2782" s="653"/>
      <c r="VDV2782" s="653"/>
      <c r="VDW2782" s="653"/>
      <c r="VDX2782" s="653"/>
      <c r="VDY2782" s="653"/>
      <c r="VDZ2782" s="653"/>
      <c r="VEA2782" s="653"/>
      <c r="VEB2782" s="653"/>
      <c r="VEC2782" s="653"/>
      <c r="VED2782" s="653"/>
      <c r="VEE2782" s="653"/>
      <c r="VEF2782" s="653"/>
      <c r="VEG2782" s="653"/>
      <c r="VEH2782" s="653"/>
      <c r="VEI2782" s="653"/>
      <c r="VEJ2782" s="653"/>
      <c r="VEK2782" s="653"/>
      <c r="VEL2782" s="653"/>
      <c r="VEM2782" s="653"/>
      <c r="VEN2782" s="653"/>
      <c r="VEO2782" s="653"/>
      <c r="VEP2782" s="653"/>
      <c r="VEQ2782" s="653"/>
      <c r="VER2782" s="653"/>
      <c r="VES2782" s="653"/>
      <c r="VET2782" s="653"/>
      <c r="VEU2782" s="653"/>
      <c r="VEV2782" s="653"/>
      <c r="VEW2782" s="653"/>
      <c r="VEX2782" s="653"/>
      <c r="VEY2782" s="653"/>
      <c r="VEZ2782" s="653"/>
      <c r="VFA2782" s="653"/>
      <c r="VFB2782" s="653"/>
      <c r="VFC2782" s="653"/>
      <c r="VFD2782" s="653"/>
      <c r="VFE2782" s="653"/>
      <c r="VFF2782" s="653"/>
      <c r="VFG2782" s="653"/>
      <c r="VFH2782" s="653"/>
      <c r="VFI2782" s="653"/>
      <c r="VFJ2782" s="653"/>
      <c r="VFK2782" s="653"/>
      <c r="VFL2782" s="653"/>
      <c r="VFM2782" s="653"/>
      <c r="VFN2782" s="653"/>
      <c r="VFO2782" s="653"/>
      <c r="VFP2782" s="653"/>
      <c r="VFQ2782" s="653"/>
      <c r="VFR2782" s="653"/>
      <c r="VFS2782" s="653"/>
      <c r="VFT2782" s="653"/>
      <c r="VFU2782" s="653"/>
      <c r="VFV2782" s="653"/>
      <c r="VFW2782" s="653"/>
      <c r="VFX2782" s="653"/>
      <c r="VFY2782" s="653"/>
      <c r="VFZ2782" s="653"/>
      <c r="VGA2782" s="653"/>
      <c r="VGB2782" s="653"/>
      <c r="VGC2782" s="653"/>
      <c r="VGD2782" s="653"/>
      <c r="VGE2782" s="653"/>
      <c r="VGF2782" s="653"/>
      <c r="VGG2782" s="653"/>
      <c r="VGH2782" s="653"/>
      <c r="VGI2782" s="653"/>
      <c r="VGJ2782" s="653"/>
      <c r="VGK2782" s="653"/>
      <c r="VGL2782" s="653"/>
      <c r="VGM2782" s="653"/>
      <c r="VGN2782" s="653"/>
      <c r="VGO2782" s="653"/>
      <c r="VGP2782" s="653"/>
      <c r="VGQ2782" s="653"/>
      <c r="VGR2782" s="653"/>
      <c r="VGS2782" s="653"/>
      <c r="VGT2782" s="653"/>
      <c r="VGU2782" s="653"/>
      <c r="VGV2782" s="653"/>
      <c r="VGW2782" s="653"/>
      <c r="VGX2782" s="653"/>
      <c r="VGY2782" s="653"/>
      <c r="VGZ2782" s="653"/>
      <c r="VHA2782" s="653"/>
      <c r="VHB2782" s="653"/>
      <c r="VHC2782" s="653"/>
      <c r="VHD2782" s="653"/>
      <c r="VHE2782" s="653"/>
      <c r="VHF2782" s="653"/>
      <c r="VHG2782" s="653"/>
      <c r="VHH2782" s="653"/>
      <c r="VHI2782" s="653"/>
      <c r="VHJ2782" s="653"/>
      <c r="VHK2782" s="653"/>
      <c r="VHL2782" s="653"/>
      <c r="VHM2782" s="653"/>
      <c r="VHN2782" s="653"/>
      <c r="VHO2782" s="653"/>
      <c r="VHP2782" s="653"/>
      <c r="VHQ2782" s="653"/>
      <c r="VHR2782" s="653"/>
      <c r="VHS2782" s="653"/>
      <c r="VHT2782" s="653"/>
      <c r="VHU2782" s="653"/>
      <c r="VHV2782" s="653"/>
      <c r="VHW2782" s="653"/>
      <c r="VHX2782" s="653"/>
      <c r="VHY2782" s="653"/>
      <c r="VHZ2782" s="653"/>
      <c r="VIA2782" s="653"/>
      <c r="VIB2782" s="653"/>
      <c r="VIC2782" s="653"/>
      <c r="VID2782" s="653"/>
      <c r="VIE2782" s="653"/>
      <c r="VIF2782" s="653"/>
      <c r="VIG2782" s="653"/>
      <c r="VIH2782" s="653"/>
      <c r="VII2782" s="653"/>
      <c r="VIJ2782" s="653"/>
      <c r="VIK2782" s="653"/>
      <c r="VIL2782" s="653"/>
      <c r="VIM2782" s="653"/>
      <c r="VIN2782" s="653"/>
      <c r="VIO2782" s="653"/>
      <c r="VIP2782" s="653"/>
      <c r="VIQ2782" s="653"/>
      <c r="VIR2782" s="653"/>
      <c r="VIS2782" s="653"/>
      <c r="VIT2782" s="653"/>
      <c r="VIU2782" s="653"/>
      <c r="VIV2782" s="653"/>
      <c r="VIW2782" s="653"/>
      <c r="VIX2782" s="653"/>
      <c r="VIY2782" s="653"/>
      <c r="VIZ2782" s="653"/>
      <c r="VJA2782" s="653"/>
      <c r="VJB2782" s="653"/>
      <c r="VJC2782" s="653"/>
      <c r="VJD2782" s="653"/>
      <c r="VJE2782" s="653"/>
      <c r="VJF2782" s="653"/>
      <c r="VJG2782" s="653"/>
      <c r="VJH2782" s="653"/>
      <c r="VJI2782" s="653"/>
      <c r="VJJ2782" s="653"/>
      <c r="VJK2782" s="653"/>
      <c r="VJL2782" s="653"/>
      <c r="VJM2782" s="653"/>
      <c r="VJN2782" s="653"/>
      <c r="VJO2782" s="653"/>
      <c r="VJP2782" s="653"/>
      <c r="VJQ2782" s="653"/>
      <c r="VJR2782" s="653"/>
      <c r="VJS2782" s="653"/>
      <c r="VJT2782" s="653"/>
      <c r="VJU2782" s="653"/>
      <c r="VJV2782" s="653"/>
      <c r="VJW2782" s="653"/>
      <c r="VJX2782" s="653"/>
      <c r="VJY2782" s="653"/>
      <c r="VJZ2782" s="653"/>
      <c r="VKA2782" s="653"/>
      <c r="VKB2782" s="653"/>
      <c r="VKC2782" s="653"/>
      <c r="VKD2782" s="653"/>
      <c r="VKE2782" s="653"/>
      <c r="VKF2782" s="653"/>
      <c r="VKG2782" s="653"/>
      <c r="VKH2782" s="653"/>
      <c r="VKI2782" s="653"/>
      <c r="VKJ2782" s="653"/>
      <c r="VKK2782" s="653"/>
      <c r="VKL2782" s="653"/>
      <c r="VKM2782" s="653"/>
      <c r="VKN2782" s="653"/>
      <c r="VKO2782" s="653"/>
      <c r="VKP2782" s="653"/>
      <c r="VKQ2782" s="653"/>
      <c r="VKR2782" s="653"/>
      <c r="VKS2782" s="653"/>
      <c r="VKT2782" s="653"/>
      <c r="VKU2782" s="653"/>
      <c r="VKV2782" s="653"/>
      <c r="VKW2782" s="653"/>
      <c r="VKX2782" s="653"/>
      <c r="VKY2782" s="653"/>
      <c r="VKZ2782" s="653"/>
      <c r="VLA2782" s="653"/>
      <c r="VLB2782" s="653"/>
      <c r="VLC2782" s="653"/>
      <c r="VLD2782" s="653"/>
      <c r="VLE2782" s="653"/>
      <c r="VLF2782" s="653"/>
      <c r="VLG2782" s="653"/>
      <c r="VLH2782" s="653"/>
      <c r="VLI2782" s="653"/>
      <c r="VLJ2782" s="653"/>
      <c r="VLK2782" s="653"/>
      <c r="VLL2782" s="653"/>
      <c r="VLM2782" s="653"/>
      <c r="VLN2782" s="653"/>
      <c r="VLO2782" s="653"/>
      <c r="VLP2782" s="653"/>
      <c r="VLQ2782" s="653"/>
      <c r="VLR2782" s="653"/>
      <c r="VLS2782" s="653"/>
      <c r="VLT2782" s="653"/>
      <c r="VLU2782" s="653"/>
      <c r="VLV2782" s="653"/>
      <c r="VLW2782" s="653"/>
      <c r="VLX2782" s="653"/>
      <c r="VLY2782" s="653"/>
      <c r="VLZ2782" s="653"/>
      <c r="VMA2782" s="653"/>
      <c r="VMB2782" s="653"/>
      <c r="VMC2782" s="653"/>
      <c r="VMD2782" s="653"/>
      <c r="VME2782" s="653"/>
      <c r="VMF2782" s="653"/>
      <c r="VMG2782" s="653"/>
      <c r="VMH2782" s="653"/>
      <c r="VMI2782" s="653"/>
      <c r="VMJ2782" s="653"/>
      <c r="VMK2782" s="653"/>
      <c r="VML2782" s="653"/>
      <c r="VMM2782" s="653"/>
      <c r="VMN2782" s="653"/>
      <c r="VMO2782" s="653"/>
      <c r="VMP2782" s="653"/>
      <c r="VMQ2782" s="653"/>
      <c r="VMR2782" s="653"/>
      <c r="VMS2782" s="653"/>
      <c r="VMT2782" s="653"/>
      <c r="VMU2782" s="653"/>
      <c r="VMV2782" s="653"/>
      <c r="VMW2782" s="653"/>
      <c r="VMX2782" s="653"/>
      <c r="VMY2782" s="653"/>
      <c r="VMZ2782" s="653"/>
      <c r="VNA2782" s="653"/>
      <c r="VNB2782" s="653"/>
      <c r="VNC2782" s="653"/>
      <c r="VND2782" s="653"/>
      <c r="VNE2782" s="653"/>
      <c r="VNF2782" s="653"/>
      <c r="VNG2782" s="653"/>
      <c r="VNH2782" s="653"/>
      <c r="VNI2782" s="653"/>
      <c r="VNJ2782" s="653"/>
      <c r="VNK2782" s="653"/>
      <c r="VNL2782" s="653"/>
      <c r="VNM2782" s="653"/>
      <c r="VNN2782" s="653"/>
      <c r="VNO2782" s="653"/>
      <c r="VNP2782" s="653"/>
      <c r="VNQ2782" s="653"/>
      <c r="VNR2782" s="653"/>
      <c r="VNS2782" s="653"/>
      <c r="VNT2782" s="653"/>
      <c r="VNU2782" s="653"/>
      <c r="VNV2782" s="653"/>
      <c r="VNW2782" s="653"/>
      <c r="VNX2782" s="653"/>
      <c r="VNY2782" s="653"/>
      <c r="VNZ2782" s="653"/>
      <c r="VOA2782" s="653"/>
      <c r="VOB2782" s="653"/>
      <c r="VOC2782" s="653"/>
      <c r="VOD2782" s="653"/>
      <c r="VOE2782" s="653"/>
      <c r="VOF2782" s="653"/>
      <c r="VOG2782" s="653"/>
      <c r="VOH2782" s="653"/>
      <c r="VOI2782" s="653"/>
      <c r="VOJ2782" s="653"/>
      <c r="VOK2782" s="653"/>
      <c r="VOL2782" s="653"/>
      <c r="VOM2782" s="653"/>
      <c r="VON2782" s="653"/>
      <c r="VOO2782" s="653"/>
      <c r="VOP2782" s="653"/>
      <c r="VOQ2782" s="653"/>
      <c r="VOR2782" s="653"/>
      <c r="VOS2782" s="653"/>
      <c r="VOT2782" s="653"/>
      <c r="VOU2782" s="653"/>
      <c r="VOV2782" s="653"/>
      <c r="VOW2782" s="653"/>
      <c r="VOX2782" s="653"/>
      <c r="VOY2782" s="653"/>
      <c r="VOZ2782" s="653"/>
      <c r="VPA2782" s="653"/>
      <c r="VPB2782" s="653"/>
      <c r="VPC2782" s="653"/>
      <c r="VPD2782" s="653"/>
      <c r="VPE2782" s="653"/>
      <c r="VPF2782" s="653"/>
      <c r="VPG2782" s="653"/>
      <c r="VPH2782" s="653"/>
      <c r="VPI2782" s="653"/>
      <c r="VPJ2782" s="653"/>
      <c r="VPK2782" s="653"/>
      <c r="VPL2782" s="653"/>
      <c r="VPM2782" s="653"/>
      <c r="VPN2782" s="653"/>
      <c r="VPO2782" s="653"/>
      <c r="VPP2782" s="653"/>
      <c r="VPQ2782" s="653"/>
      <c r="VPR2782" s="653"/>
      <c r="VPS2782" s="653"/>
      <c r="VPT2782" s="653"/>
      <c r="VPU2782" s="653"/>
      <c r="VPV2782" s="653"/>
      <c r="VPW2782" s="653"/>
      <c r="VPX2782" s="653"/>
      <c r="VPY2782" s="653"/>
      <c r="VPZ2782" s="653"/>
      <c r="VQA2782" s="653"/>
      <c r="VQB2782" s="653"/>
      <c r="VQC2782" s="653"/>
      <c r="VQD2782" s="653"/>
      <c r="VQE2782" s="653"/>
      <c r="VQF2782" s="653"/>
      <c r="VQG2782" s="653"/>
      <c r="VQH2782" s="653"/>
      <c r="VQI2782" s="653"/>
      <c r="VQJ2782" s="653"/>
      <c r="VQK2782" s="653"/>
      <c r="VQL2782" s="653"/>
      <c r="VQM2782" s="653"/>
      <c r="VQN2782" s="653"/>
      <c r="VQO2782" s="653"/>
      <c r="VQP2782" s="653"/>
      <c r="VQQ2782" s="653"/>
      <c r="VQR2782" s="653"/>
      <c r="VQS2782" s="653"/>
      <c r="VQT2782" s="653"/>
      <c r="VQU2782" s="653"/>
      <c r="VQV2782" s="653"/>
      <c r="VQW2782" s="653"/>
      <c r="VQX2782" s="653"/>
      <c r="VQY2782" s="653"/>
      <c r="VQZ2782" s="653"/>
      <c r="VRA2782" s="653"/>
      <c r="VRB2782" s="653"/>
      <c r="VRC2782" s="653"/>
      <c r="VRD2782" s="653"/>
      <c r="VRE2782" s="653"/>
      <c r="VRF2782" s="653"/>
      <c r="VRG2782" s="653"/>
      <c r="VRH2782" s="653"/>
      <c r="VRI2782" s="653"/>
      <c r="VRJ2782" s="653"/>
      <c r="VRK2782" s="653"/>
      <c r="VRL2782" s="653"/>
      <c r="VRM2782" s="653"/>
      <c r="VRN2782" s="653"/>
      <c r="VRO2782" s="653"/>
      <c r="VRP2782" s="653"/>
      <c r="VRQ2782" s="653"/>
      <c r="VRR2782" s="653"/>
      <c r="VRS2782" s="653"/>
      <c r="VRT2782" s="653"/>
      <c r="VRU2782" s="653"/>
      <c r="VRV2782" s="653"/>
      <c r="VRW2782" s="653"/>
      <c r="VRX2782" s="653"/>
      <c r="VRY2782" s="653"/>
      <c r="VRZ2782" s="653"/>
      <c r="VSA2782" s="653"/>
      <c r="VSB2782" s="653"/>
      <c r="VSC2782" s="653"/>
      <c r="VSD2782" s="653"/>
      <c r="VSE2782" s="653"/>
      <c r="VSF2782" s="653"/>
      <c r="VSG2782" s="653"/>
      <c r="VSH2782" s="653"/>
      <c r="VSI2782" s="653"/>
      <c r="VSJ2782" s="653"/>
      <c r="VSK2782" s="653"/>
      <c r="VSL2782" s="653"/>
      <c r="VSM2782" s="653"/>
      <c r="VSN2782" s="653"/>
      <c r="VSO2782" s="653"/>
      <c r="VSP2782" s="653"/>
      <c r="VSQ2782" s="653"/>
      <c r="VSR2782" s="653"/>
      <c r="VSS2782" s="653"/>
      <c r="VST2782" s="653"/>
      <c r="VSU2782" s="653"/>
      <c r="VSV2782" s="653"/>
      <c r="VSW2782" s="653"/>
      <c r="VSX2782" s="653"/>
      <c r="VSY2782" s="653"/>
      <c r="VSZ2782" s="653"/>
      <c r="VTA2782" s="653"/>
      <c r="VTB2782" s="653"/>
      <c r="VTC2782" s="653"/>
      <c r="VTD2782" s="653"/>
      <c r="VTE2782" s="653"/>
      <c r="VTF2782" s="653"/>
      <c r="VTG2782" s="653"/>
      <c r="VTH2782" s="653"/>
      <c r="VTI2782" s="653"/>
      <c r="VTJ2782" s="653"/>
      <c r="VTK2782" s="653"/>
      <c r="VTL2782" s="653"/>
      <c r="VTM2782" s="653"/>
      <c r="VTN2782" s="653"/>
      <c r="VTO2782" s="653"/>
      <c r="VTP2782" s="653"/>
      <c r="VTQ2782" s="653"/>
      <c r="VTR2782" s="653"/>
      <c r="VTS2782" s="653"/>
      <c r="VTT2782" s="653"/>
      <c r="VTU2782" s="653"/>
      <c r="VTV2782" s="653"/>
      <c r="VTW2782" s="653"/>
      <c r="VTX2782" s="653"/>
      <c r="VTY2782" s="653"/>
      <c r="VTZ2782" s="653"/>
      <c r="VUA2782" s="653"/>
      <c r="VUB2782" s="653"/>
      <c r="VUC2782" s="653"/>
      <c r="VUD2782" s="653"/>
      <c r="VUE2782" s="653"/>
      <c r="VUF2782" s="653"/>
      <c r="VUG2782" s="653"/>
      <c r="VUH2782" s="653"/>
      <c r="VUI2782" s="653"/>
      <c r="VUJ2782" s="653"/>
      <c r="VUK2782" s="653"/>
      <c r="VUL2782" s="653"/>
      <c r="VUM2782" s="653"/>
      <c r="VUN2782" s="653"/>
      <c r="VUO2782" s="653"/>
      <c r="VUP2782" s="653"/>
      <c r="VUQ2782" s="653"/>
      <c r="VUR2782" s="653"/>
      <c r="VUS2782" s="653"/>
      <c r="VUT2782" s="653"/>
      <c r="VUU2782" s="653"/>
      <c r="VUV2782" s="653"/>
      <c r="VUW2782" s="653"/>
      <c r="VUX2782" s="653"/>
      <c r="VUY2782" s="653"/>
      <c r="VUZ2782" s="653"/>
      <c r="VVA2782" s="653"/>
      <c r="VVB2782" s="653"/>
      <c r="VVC2782" s="653"/>
      <c r="VVD2782" s="653"/>
      <c r="VVE2782" s="653"/>
      <c r="VVF2782" s="653"/>
      <c r="VVG2782" s="653"/>
      <c r="VVH2782" s="653"/>
      <c r="VVI2782" s="653"/>
      <c r="VVJ2782" s="653"/>
      <c r="VVK2782" s="653"/>
      <c r="VVL2782" s="653"/>
      <c r="VVM2782" s="653"/>
      <c r="VVN2782" s="653"/>
      <c r="VVO2782" s="653"/>
      <c r="VVP2782" s="653"/>
      <c r="VVQ2782" s="653"/>
      <c r="VVR2782" s="653"/>
      <c r="VVS2782" s="653"/>
      <c r="VVT2782" s="653"/>
      <c r="VVU2782" s="653"/>
      <c r="VVV2782" s="653"/>
      <c r="VVW2782" s="653"/>
      <c r="VVX2782" s="653"/>
      <c r="VVY2782" s="653"/>
      <c r="VVZ2782" s="653"/>
      <c r="VWA2782" s="653"/>
      <c r="VWB2782" s="653"/>
      <c r="VWC2782" s="653"/>
      <c r="VWD2782" s="653"/>
      <c r="VWE2782" s="653"/>
      <c r="VWF2782" s="653"/>
      <c r="VWG2782" s="653"/>
      <c r="VWH2782" s="653"/>
      <c r="VWI2782" s="653"/>
      <c r="VWJ2782" s="653"/>
      <c r="VWK2782" s="653"/>
      <c r="VWL2782" s="653"/>
      <c r="VWM2782" s="653"/>
      <c r="VWN2782" s="653"/>
      <c r="VWO2782" s="653"/>
      <c r="VWP2782" s="653"/>
      <c r="VWQ2782" s="653"/>
      <c r="VWR2782" s="653"/>
      <c r="VWS2782" s="653"/>
      <c r="VWT2782" s="653"/>
      <c r="VWU2782" s="653"/>
      <c r="VWV2782" s="653"/>
      <c r="VWW2782" s="653"/>
      <c r="VWX2782" s="653"/>
      <c r="VWY2782" s="653"/>
      <c r="VWZ2782" s="653"/>
      <c r="VXA2782" s="653"/>
      <c r="VXB2782" s="653"/>
      <c r="VXC2782" s="653"/>
      <c r="VXD2782" s="653"/>
      <c r="VXE2782" s="653"/>
      <c r="VXF2782" s="653"/>
      <c r="VXG2782" s="653"/>
      <c r="VXH2782" s="653"/>
      <c r="VXI2782" s="653"/>
      <c r="VXJ2782" s="653"/>
      <c r="VXK2782" s="653"/>
      <c r="VXL2782" s="653"/>
      <c r="VXM2782" s="653"/>
      <c r="VXN2782" s="653"/>
      <c r="VXO2782" s="653"/>
      <c r="VXP2782" s="653"/>
      <c r="VXQ2782" s="653"/>
      <c r="VXR2782" s="653"/>
      <c r="VXS2782" s="653"/>
      <c r="VXT2782" s="653"/>
      <c r="VXU2782" s="653"/>
      <c r="VXV2782" s="653"/>
      <c r="VXW2782" s="653"/>
      <c r="VXX2782" s="653"/>
      <c r="VXY2782" s="653"/>
      <c r="VXZ2782" s="653"/>
      <c r="VYA2782" s="653"/>
      <c r="VYB2782" s="653"/>
      <c r="VYC2782" s="653"/>
      <c r="VYD2782" s="653"/>
      <c r="VYE2782" s="653"/>
      <c r="VYF2782" s="653"/>
      <c r="VYG2782" s="653"/>
      <c r="VYH2782" s="653"/>
      <c r="VYI2782" s="653"/>
      <c r="VYJ2782" s="653"/>
      <c r="VYK2782" s="653"/>
      <c r="VYL2782" s="653"/>
      <c r="VYM2782" s="653"/>
      <c r="VYN2782" s="653"/>
      <c r="VYO2782" s="653"/>
      <c r="VYP2782" s="653"/>
      <c r="VYQ2782" s="653"/>
      <c r="VYR2782" s="653"/>
      <c r="VYS2782" s="653"/>
      <c r="VYT2782" s="653"/>
      <c r="VYU2782" s="653"/>
      <c r="VYV2782" s="653"/>
      <c r="VYW2782" s="653"/>
      <c r="VYX2782" s="653"/>
      <c r="VYY2782" s="653"/>
      <c r="VYZ2782" s="653"/>
      <c r="VZA2782" s="653"/>
      <c r="VZB2782" s="653"/>
      <c r="VZC2782" s="653"/>
      <c r="VZD2782" s="653"/>
      <c r="VZE2782" s="653"/>
      <c r="VZF2782" s="653"/>
      <c r="VZG2782" s="653"/>
      <c r="VZH2782" s="653"/>
      <c r="VZI2782" s="653"/>
      <c r="VZJ2782" s="653"/>
      <c r="VZK2782" s="653"/>
      <c r="VZL2782" s="653"/>
      <c r="VZM2782" s="653"/>
      <c r="VZN2782" s="653"/>
      <c r="VZO2782" s="653"/>
      <c r="VZP2782" s="653"/>
      <c r="VZQ2782" s="653"/>
      <c r="VZR2782" s="653"/>
      <c r="VZS2782" s="653"/>
      <c r="VZT2782" s="653"/>
      <c r="VZU2782" s="653"/>
      <c r="VZV2782" s="653"/>
      <c r="VZW2782" s="653"/>
      <c r="VZX2782" s="653"/>
      <c r="VZY2782" s="653"/>
      <c r="VZZ2782" s="653"/>
      <c r="WAA2782" s="653"/>
      <c r="WAB2782" s="653"/>
      <c r="WAC2782" s="653"/>
      <c r="WAD2782" s="653"/>
      <c r="WAE2782" s="653"/>
      <c r="WAF2782" s="653"/>
      <c r="WAG2782" s="653"/>
      <c r="WAH2782" s="653"/>
      <c r="WAI2782" s="653"/>
      <c r="WAJ2782" s="653"/>
      <c r="WAK2782" s="653"/>
      <c r="WAL2782" s="653"/>
      <c r="WAM2782" s="653"/>
      <c r="WAN2782" s="653"/>
      <c r="WAO2782" s="653"/>
      <c r="WAP2782" s="653"/>
      <c r="WAQ2782" s="653"/>
      <c r="WAR2782" s="653"/>
      <c r="WAS2782" s="653"/>
      <c r="WAT2782" s="653"/>
      <c r="WAU2782" s="653"/>
      <c r="WAV2782" s="653"/>
      <c r="WAW2782" s="653"/>
      <c r="WAX2782" s="653"/>
      <c r="WAY2782" s="653"/>
      <c r="WAZ2782" s="653"/>
      <c r="WBA2782" s="653"/>
      <c r="WBB2782" s="653"/>
      <c r="WBC2782" s="653"/>
      <c r="WBD2782" s="653"/>
      <c r="WBE2782" s="653"/>
      <c r="WBF2782" s="653"/>
      <c r="WBG2782" s="653"/>
      <c r="WBH2782" s="653"/>
      <c r="WBI2782" s="653"/>
      <c r="WBJ2782" s="653"/>
      <c r="WBK2782" s="653"/>
      <c r="WBL2782" s="653"/>
      <c r="WBM2782" s="653"/>
      <c r="WBN2782" s="653"/>
      <c r="WBO2782" s="653"/>
      <c r="WBP2782" s="653"/>
      <c r="WBQ2782" s="653"/>
      <c r="WBR2782" s="653"/>
      <c r="WBS2782" s="653"/>
      <c r="WBT2782" s="653"/>
      <c r="WBU2782" s="653"/>
      <c r="WBV2782" s="653"/>
      <c r="WBW2782" s="653"/>
      <c r="WBX2782" s="653"/>
      <c r="WBY2782" s="653"/>
      <c r="WBZ2782" s="653"/>
      <c r="WCA2782" s="653"/>
      <c r="WCB2782" s="653"/>
      <c r="WCC2782" s="653"/>
      <c r="WCD2782" s="653"/>
      <c r="WCE2782" s="653"/>
      <c r="WCF2782" s="653"/>
      <c r="WCG2782" s="653"/>
      <c r="WCH2782" s="653"/>
      <c r="WCI2782" s="653"/>
      <c r="WCJ2782" s="653"/>
      <c r="WCK2782" s="653"/>
      <c r="WCL2782" s="653"/>
      <c r="WCM2782" s="653"/>
      <c r="WCN2782" s="653"/>
      <c r="WCO2782" s="653"/>
      <c r="WCP2782" s="653"/>
      <c r="WCQ2782" s="653"/>
      <c r="WCR2782" s="653"/>
      <c r="WCS2782" s="653"/>
      <c r="WCT2782" s="653"/>
      <c r="WCU2782" s="653"/>
      <c r="WCV2782" s="653"/>
      <c r="WCW2782" s="653"/>
      <c r="WCX2782" s="653"/>
      <c r="WCY2782" s="653"/>
      <c r="WCZ2782" s="653"/>
      <c r="WDA2782" s="653"/>
      <c r="WDB2782" s="653"/>
      <c r="WDC2782" s="653"/>
      <c r="WDD2782" s="653"/>
      <c r="WDE2782" s="653"/>
      <c r="WDF2782" s="653"/>
      <c r="WDG2782" s="653"/>
      <c r="WDH2782" s="653"/>
      <c r="WDI2782" s="653"/>
      <c r="WDJ2782" s="653"/>
      <c r="WDK2782" s="653"/>
      <c r="WDL2782" s="653"/>
      <c r="WDM2782" s="653"/>
      <c r="WDN2782" s="653"/>
      <c r="WDO2782" s="653"/>
      <c r="WDP2782" s="653"/>
      <c r="WDQ2782" s="653"/>
      <c r="WDR2782" s="653"/>
      <c r="WDS2782" s="653"/>
      <c r="WDT2782" s="653"/>
      <c r="WDU2782" s="653"/>
      <c r="WDV2782" s="653"/>
      <c r="WDW2782" s="653"/>
      <c r="WDX2782" s="653"/>
      <c r="WDY2782" s="653"/>
      <c r="WDZ2782" s="653"/>
      <c r="WEA2782" s="653"/>
      <c r="WEB2782" s="653"/>
      <c r="WEC2782" s="653"/>
      <c r="WED2782" s="653"/>
      <c r="WEE2782" s="653"/>
      <c r="WEF2782" s="653"/>
      <c r="WEG2782" s="653"/>
      <c r="WEH2782" s="653"/>
      <c r="WEI2782" s="653"/>
      <c r="WEJ2782" s="653"/>
      <c r="WEK2782" s="653"/>
      <c r="WEL2782" s="653"/>
      <c r="WEM2782" s="653"/>
      <c r="WEN2782" s="653"/>
      <c r="WEO2782" s="653"/>
      <c r="WEP2782" s="653"/>
      <c r="WEQ2782" s="653"/>
      <c r="WER2782" s="653"/>
      <c r="WES2782" s="653"/>
      <c r="WET2782" s="653"/>
      <c r="WEU2782" s="653"/>
      <c r="WEV2782" s="653"/>
      <c r="WEW2782" s="653"/>
      <c r="WEX2782" s="653"/>
      <c r="WEY2782" s="653"/>
      <c r="WEZ2782" s="653"/>
      <c r="WFA2782" s="653"/>
      <c r="WFB2782" s="653"/>
      <c r="WFC2782" s="653"/>
      <c r="WFD2782" s="653"/>
      <c r="WFE2782" s="653"/>
      <c r="WFF2782" s="653"/>
      <c r="WFG2782" s="653"/>
      <c r="WFH2782" s="653"/>
      <c r="WFI2782" s="653"/>
      <c r="WFJ2782" s="653"/>
      <c r="WFK2782" s="653"/>
      <c r="WFL2782" s="653"/>
      <c r="WFM2782" s="653"/>
      <c r="WFN2782" s="653"/>
      <c r="WFO2782" s="653"/>
      <c r="WFP2782" s="653"/>
      <c r="WFQ2782" s="653"/>
      <c r="WFR2782" s="653"/>
      <c r="WFS2782" s="653"/>
      <c r="WFT2782" s="653"/>
      <c r="WFU2782" s="653"/>
      <c r="WFV2782" s="653"/>
      <c r="WFW2782" s="653"/>
      <c r="WFX2782" s="653"/>
      <c r="WFY2782" s="653"/>
      <c r="WFZ2782" s="653"/>
      <c r="WGA2782" s="653"/>
      <c r="WGB2782" s="653"/>
      <c r="WGC2782" s="653"/>
      <c r="WGD2782" s="653"/>
      <c r="WGE2782" s="653"/>
      <c r="WGF2782" s="653"/>
      <c r="WGG2782" s="653"/>
      <c r="WGH2782" s="653"/>
      <c r="WGI2782" s="653"/>
      <c r="WGJ2782" s="653"/>
      <c r="WGK2782" s="653"/>
      <c r="WGL2782" s="653"/>
      <c r="WGM2782" s="653"/>
      <c r="WGN2782" s="653"/>
      <c r="WGO2782" s="653"/>
      <c r="WGP2782" s="653"/>
      <c r="WGQ2782" s="653"/>
      <c r="WGR2782" s="653"/>
      <c r="WGS2782" s="653"/>
      <c r="WGT2782" s="653"/>
      <c r="WGU2782" s="653"/>
      <c r="WGV2782" s="653"/>
      <c r="WGW2782" s="653"/>
      <c r="WGX2782" s="653"/>
      <c r="WGY2782" s="653"/>
      <c r="WGZ2782" s="653"/>
      <c r="WHA2782" s="653"/>
      <c r="WHB2782" s="653"/>
      <c r="WHC2782" s="653"/>
      <c r="WHD2782" s="653"/>
      <c r="WHE2782" s="653"/>
      <c r="WHF2782" s="653"/>
      <c r="WHG2782" s="653"/>
      <c r="WHH2782" s="653"/>
      <c r="WHI2782" s="653"/>
      <c r="WHJ2782" s="653"/>
      <c r="WHK2782" s="653"/>
      <c r="WHL2782" s="653"/>
      <c r="WHM2782" s="653"/>
      <c r="WHN2782" s="653"/>
      <c r="WHO2782" s="653"/>
      <c r="WHP2782" s="653"/>
      <c r="WHQ2782" s="653"/>
      <c r="WHR2782" s="653"/>
      <c r="WHS2782" s="653"/>
      <c r="WHT2782" s="653"/>
      <c r="WHU2782" s="653"/>
      <c r="WHV2782" s="653"/>
      <c r="WHW2782" s="653"/>
      <c r="WHX2782" s="653"/>
      <c r="WHY2782" s="653"/>
      <c r="WHZ2782" s="653"/>
      <c r="WIA2782" s="653"/>
      <c r="WIB2782" s="653"/>
      <c r="WIC2782" s="653"/>
      <c r="WID2782" s="653"/>
      <c r="WIE2782" s="653"/>
      <c r="WIF2782" s="653"/>
      <c r="WIG2782" s="653"/>
      <c r="WIH2782" s="653"/>
      <c r="WII2782" s="653"/>
      <c r="WIJ2782" s="653"/>
      <c r="WIK2782" s="653"/>
      <c r="WIL2782" s="653"/>
      <c r="WIM2782" s="653"/>
      <c r="WIN2782" s="653"/>
      <c r="WIO2782" s="653"/>
      <c r="WIP2782" s="653"/>
      <c r="WIQ2782" s="653"/>
      <c r="WIR2782" s="653"/>
      <c r="WIS2782" s="653"/>
      <c r="WIT2782" s="653"/>
      <c r="WIU2782" s="653"/>
      <c r="WIV2782" s="653"/>
      <c r="WIW2782" s="653"/>
      <c r="WIX2782" s="653"/>
      <c r="WIY2782" s="653"/>
      <c r="WIZ2782" s="653"/>
      <c r="WJA2782" s="653"/>
      <c r="WJB2782" s="653"/>
      <c r="WJC2782" s="653"/>
      <c r="WJD2782" s="653"/>
      <c r="WJE2782" s="653"/>
      <c r="WJF2782" s="653"/>
      <c r="WJG2782" s="653"/>
      <c r="WJH2782" s="653"/>
      <c r="WJI2782" s="653"/>
      <c r="WJJ2782" s="653"/>
      <c r="WJK2782" s="653"/>
      <c r="WJL2782" s="653"/>
      <c r="WJM2782" s="653"/>
      <c r="WJN2782" s="653"/>
      <c r="WJO2782" s="653"/>
      <c r="WJP2782" s="653"/>
      <c r="WJQ2782" s="653"/>
      <c r="WJR2782" s="653"/>
      <c r="WJS2782" s="653"/>
      <c r="WJT2782" s="653"/>
      <c r="WJU2782" s="653"/>
      <c r="WJV2782" s="653"/>
      <c r="WJW2782" s="653"/>
      <c r="WJX2782" s="653"/>
      <c r="WJY2782" s="653"/>
      <c r="WJZ2782" s="653"/>
      <c r="WKA2782" s="653"/>
      <c r="WKB2782" s="653"/>
      <c r="WKC2782" s="653"/>
      <c r="WKD2782" s="653"/>
      <c r="WKE2782" s="653"/>
      <c r="WKF2782" s="653"/>
      <c r="WKG2782" s="653"/>
      <c r="WKH2782" s="653"/>
      <c r="WKI2782" s="653"/>
      <c r="WKJ2782" s="653"/>
      <c r="WKK2782" s="653"/>
      <c r="WKL2782" s="653"/>
      <c r="WKM2782" s="653"/>
      <c r="WKN2782" s="653"/>
      <c r="WKO2782" s="653"/>
      <c r="WKP2782" s="653"/>
      <c r="WKQ2782" s="653"/>
      <c r="WKR2782" s="653"/>
      <c r="WKS2782" s="653"/>
      <c r="WKT2782" s="653"/>
      <c r="WKU2782" s="653"/>
      <c r="WKV2782" s="653"/>
      <c r="WKW2782" s="653"/>
      <c r="WKX2782" s="653"/>
      <c r="WKY2782" s="653"/>
      <c r="WKZ2782" s="653"/>
      <c r="WLA2782" s="653"/>
      <c r="WLB2782" s="653"/>
      <c r="WLC2782" s="653"/>
      <c r="WLD2782" s="653"/>
      <c r="WLE2782" s="653"/>
      <c r="WLF2782" s="653"/>
      <c r="WLG2782" s="653"/>
      <c r="WLH2782" s="653"/>
      <c r="WLI2782" s="653"/>
      <c r="WLJ2782" s="653"/>
      <c r="WLK2782" s="653"/>
      <c r="WLL2782" s="653"/>
      <c r="WLM2782" s="653"/>
      <c r="WLN2782" s="653"/>
      <c r="WLO2782" s="653"/>
      <c r="WLP2782" s="653"/>
      <c r="WLQ2782" s="653"/>
      <c r="WLR2782" s="653"/>
      <c r="WLS2782" s="653"/>
      <c r="WLT2782" s="653"/>
      <c r="WLU2782" s="653"/>
      <c r="WLV2782" s="653"/>
      <c r="WLW2782" s="653"/>
      <c r="WLX2782" s="653"/>
      <c r="WLY2782" s="653"/>
      <c r="WLZ2782" s="653"/>
      <c r="WMA2782" s="653"/>
      <c r="WMB2782" s="653"/>
      <c r="WMC2782" s="653"/>
      <c r="WMD2782" s="653"/>
      <c r="WME2782" s="653"/>
      <c r="WMF2782" s="653"/>
      <c r="WMG2782" s="653"/>
      <c r="WMH2782" s="653"/>
      <c r="WMI2782" s="653"/>
      <c r="WMJ2782" s="653"/>
      <c r="WMK2782" s="653"/>
      <c r="WML2782" s="653"/>
      <c r="WMM2782" s="653"/>
      <c r="WMN2782" s="653"/>
      <c r="WMO2782" s="653"/>
      <c r="WMP2782" s="653"/>
      <c r="WMQ2782" s="653"/>
      <c r="WMR2782" s="653"/>
      <c r="WMS2782" s="653"/>
      <c r="WMT2782" s="653"/>
      <c r="WMU2782" s="653"/>
      <c r="WMV2782" s="653"/>
      <c r="WMW2782" s="653"/>
      <c r="WMX2782" s="653"/>
      <c r="WMY2782" s="653"/>
      <c r="WMZ2782" s="653"/>
      <c r="WNA2782" s="653"/>
      <c r="WNB2782" s="653"/>
      <c r="WNC2782" s="653"/>
      <c r="WND2782" s="653"/>
      <c r="WNE2782" s="653"/>
      <c r="WNF2782" s="653"/>
      <c r="WNG2782" s="653"/>
      <c r="WNH2782" s="653"/>
      <c r="WNI2782" s="653"/>
      <c r="WNJ2782" s="653"/>
      <c r="WNK2782" s="653"/>
      <c r="WNL2782" s="653"/>
      <c r="WNM2782" s="653"/>
      <c r="WNN2782" s="653"/>
      <c r="WNO2782" s="653"/>
      <c r="WNP2782" s="653"/>
      <c r="WNQ2782" s="653"/>
      <c r="WNR2782" s="653"/>
      <c r="WNS2782" s="653"/>
      <c r="WNT2782" s="653"/>
      <c r="WNU2782" s="653"/>
      <c r="WNV2782" s="653"/>
      <c r="WNW2782" s="653"/>
      <c r="WNX2782" s="653"/>
      <c r="WNY2782" s="653"/>
      <c r="WNZ2782" s="653"/>
      <c r="WOA2782" s="653"/>
      <c r="WOB2782" s="653"/>
      <c r="WOC2782" s="653"/>
      <c r="WOD2782" s="653"/>
      <c r="WOE2782" s="653"/>
      <c r="WOF2782" s="653"/>
      <c r="WOG2782" s="653"/>
      <c r="WOH2782" s="653"/>
      <c r="WOI2782" s="653"/>
      <c r="WOJ2782" s="653"/>
      <c r="WOK2782" s="653"/>
      <c r="WOL2782" s="653"/>
      <c r="WOM2782" s="653"/>
      <c r="WON2782" s="653"/>
      <c r="WOO2782" s="653"/>
      <c r="WOP2782" s="653"/>
      <c r="WOQ2782" s="653"/>
      <c r="WOR2782" s="653"/>
      <c r="WOS2782" s="653"/>
      <c r="WOT2782" s="653"/>
      <c r="WOU2782" s="653"/>
      <c r="WOV2782" s="653"/>
      <c r="WOW2782" s="653"/>
      <c r="WOX2782" s="653"/>
      <c r="WOY2782" s="653"/>
      <c r="WOZ2782" s="653"/>
      <c r="WPA2782" s="653"/>
      <c r="WPB2782" s="653"/>
      <c r="WPC2782" s="653"/>
      <c r="WPD2782" s="653"/>
      <c r="WPE2782" s="653"/>
      <c r="WPF2782" s="653"/>
      <c r="WPG2782" s="653"/>
      <c r="WPH2782" s="653"/>
      <c r="WPI2782" s="653"/>
      <c r="WPJ2782" s="653"/>
      <c r="WPK2782" s="653"/>
      <c r="WPL2782" s="653"/>
      <c r="WPM2782" s="653"/>
      <c r="WPN2782" s="653"/>
      <c r="WPO2782" s="653"/>
      <c r="WPP2782" s="653"/>
      <c r="WPQ2782" s="653"/>
      <c r="WPR2782" s="653"/>
      <c r="WPS2782" s="653"/>
      <c r="WPT2782" s="653"/>
      <c r="WPU2782" s="653"/>
      <c r="WPV2782" s="653"/>
      <c r="WPW2782" s="653"/>
      <c r="WPX2782" s="653"/>
      <c r="WPY2782" s="653"/>
      <c r="WPZ2782" s="653"/>
      <c r="WQA2782" s="653"/>
      <c r="WQB2782" s="653"/>
      <c r="WQC2782" s="653"/>
      <c r="WQD2782" s="653"/>
      <c r="WQE2782" s="653"/>
      <c r="WQF2782" s="653"/>
      <c r="WQG2782" s="653"/>
      <c r="WQH2782" s="653"/>
      <c r="WQI2782" s="653"/>
      <c r="WQJ2782" s="653"/>
      <c r="WQK2782" s="653"/>
      <c r="WQL2782" s="653"/>
      <c r="WQM2782" s="653"/>
      <c r="WQN2782" s="653"/>
      <c r="WQO2782" s="653"/>
      <c r="WQP2782" s="653"/>
      <c r="WQQ2782" s="653"/>
      <c r="WQR2782" s="653"/>
      <c r="WQS2782" s="653"/>
      <c r="WQT2782" s="653"/>
      <c r="WQU2782" s="653"/>
      <c r="WQV2782" s="653"/>
      <c r="WQW2782" s="653"/>
      <c r="WQX2782" s="653"/>
      <c r="WQY2782" s="653"/>
      <c r="WQZ2782" s="653"/>
      <c r="WRA2782" s="653"/>
      <c r="WRB2782" s="653"/>
      <c r="WRC2782" s="653"/>
      <c r="WRD2782" s="653"/>
      <c r="WRE2782" s="653"/>
      <c r="WRF2782" s="653"/>
      <c r="WRG2782" s="653"/>
      <c r="WRH2782" s="653"/>
      <c r="WRI2782" s="653"/>
      <c r="WRJ2782" s="653"/>
      <c r="WRK2782" s="653"/>
      <c r="WRL2782" s="653"/>
      <c r="WRM2782" s="653"/>
      <c r="WRN2782" s="653"/>
      <c r="WRO2782" s="653"/>
      <c r="WRP2782" s="653"/>
      <c r="WRQ2782" s="653"/>
      <c r="WRR2782" s="653"/>
      <c r="WRS2782" s="653"/>
      <c r="WRT2782" s="653"/>
      <c r="WRU2782" s="653"/>
      <c r="WRV2782" s="653"/>
      <c r="WRW2782" s="653"/>
      <c r="WRX2782" s="653"/>
      <c r="WRY2782" s="653"/>
      <c r="WRZ2782" s="653"/>
      <c r="WSA2782" s="653"/>
      <c r="WSB2782" s="653"/>
      <c r="WSC2782" s="653"/>
      <c r="WSD2782" s="653"/>
      <c r="WSE2782" s="653"/>
      <c r="WSF2782" s="653"/>
      <c r="WSG2782" s="653"/>
      <c r="WSH2782" s="653"/>
      <c r="WSI2782" s="653"/>
      <c r="WSJ2782" s="653"/>
      <c r="WSK2782" s="653"/>
      <c r="WSL2782" s="653"/>
      <c r="WSM2782" s="653"/>
      <c r="WSN2782" s="653"/>
      <c r="WSO2782" s="653"/>
      <c r="WSP2782" s="653"/>
      <c r="WSQ2782" s="653"/>
      <c r="WSR2782" s="653"/>
      <c r="WSS2782" s="653"/>
      <c r="WST2782" s="653"/>
      <c r="WSU2782" s="653"/>
      <c r="WSV2782" s="653"/>
      <c r="WSW2782" s="653"/>
      <c r="WSX2782" s="653"/>
      <c r="WSY2782" s="653"/>
      <c r="WSZ2782" s="653"/>
      <c r="WTA2782" s="653"/>
      <c r="WTB2782" s="653"/>
      <c r="WTC2782" s="653"/>
      <c r="WTD2782" s="653"/>
      <c r="WTE2782" s="653"/>
      <c r="WTF2782" s="653"/>
      <c r="WTG2782" s="653"/>
      <c r="WTH2782" s="653"/>
      <c r="WTI2782" s="653"/>
      <c r="WTJ2782" s="653"/>
      <c r="WTK2782" s="653"/>
      <c r="WTL2782" s="653"/>
      <c r="WTM2782" s="653"/>
      <c r="WTN2782" s="653"/>
      <c r="WTO2782" s="653"/>
      <c r="WTP2782" s="653"/>
      <c r="WTQ2782" s="653"/>
      <c r="WTR2782" s="653"/>
      <c r="WTS2782" s="653"/>
      <c r="WTT2782" s="653"/>
      <c r="WTU2782" s="653"/>
      <c r="WTV2782" s="653"/>
      <c r="WTW2782" s="653"/>
      <c r="WTX2782" s="653"/>
      <c r="WTY2782" s="653"/>
      <c r="WTZ2782" s="653"/>
      <c r="WUA2782" s="653"/>
      <c r="WUB2782" s="653"/>
      <c r="WUC2782" s="653"/>
      <c r="WUD2782" s="653"/>
      <c r="WUE2782" s="653"/>
      <c r="WUF2782" s="653"/>
      <c r="WUG2782" s="653"/>
      <c r="WUH2782" s="653"/>
      <c r="WUI2782" s="653"/>
      <c r="WUJ2782" s="653"/>
      <c r="WUK2782" s="653"/>
      <c r="WUL2782" s="653"/>
      <c r="WUM2782" s="653"/>
      <c r="WUN2782" s="653"/>
      <c r="WUO2782" s="653"/>
      <c r="WUP2782" s="653"/>
      <c r="WUQ2782" s="653"/>
      <c r="WUR2782" s="653"/>
      <c r="WUS2782" s="653"/>
      <c r="WUT2782" s="653"/>
      <c r="WUU2782" s="653"/>
      <c r="WUV2782" s="653"/>
      <c r="WUW2782" s="653"/>
      <c r="WUX2782" s="653"/>
      <c r="WUY2782" s="653"/>
      <c r="WUZ2782" s="653"/>
      <c r="WVA2782" s="653"/>
      <c r="WVB2782" s="653"/>
      <c r="WVC2782" s="653"/>
      <c r="WVD2782" s="653"/>
      <c r="WVE2782" s="653"/>
      <c r="WVF2782" s="653"/>
      <c r="WVG2782" s="653"/>
      <c r="WVH2782" s="653"/>
      <c r="WVI2782" s="653"/>
      <c r="WVJ2782" s="653"/>
      <c r="WVK2782" s="653"/>
      <c r="WVL2782" s="653"/>
      <c r="WVM2782" s="653"/>
      <c r="WVN2782" s="653"/>
      <c r="WVO2782" s="653"/>
      <c r="WVP2782" s="653"/>
      <c r="WVQ2782" s="653"/>
      <c r="WVR2782" s="653"/>
      <c r="WVS2782" s="653"/>
      <c r="WVT2782" s="653"/>
      <c r="WVU2782" s="653"/>
      <c r="WVV2782" s="653"/>
      <c r="WVW2782" s="653"/>
      <c r="WVX2782" s="653"/>
      <c r="WVY2782" s="653"/>
      <c r="WVZ2782" s="653"/>
      <c r="WWA2782" s="653"/>
      <c r="WWB2782" s="653"/>
      <c r="WWC2782" s="653"/>
      <c r="WWD2782" s="653"/>
      <c r="WWE2782" s="653"/>
      <c r="WWF2782" s="653"/>
      <c r="WWG2782" s="653"/>
      <c r="WWH2782" s="653"/>
      <c r="WWI2782" s="653"/>
      <c r="WWJ2782" s="653"/>
      <c r="WWK2782" s="653"/>
      <c r="WWL2782" s="653"/>
      <c r="WWM2782" s="653"/>
      <c r="WWN2782" s="653"/>
      <c r="WWO2782" s="653"/>
      <c r="WWP2782" s="653"/>
      <c r="WWQ2782" s="653"/>
      <c r="WWR2782" s="653"/>
      <c r="WWS2782" s="653"/>
      <c r="WWT2782" s="653"/>
      <c r="WWU2782" s="653"/>
      <c r="WWV2782" s="653"/>
      <c r="WWW2782" s="653"/>
      <c r="WWX2782" s="653"/>
      <c r="WWY2782" s="653"/>
      <c r="WWZ2782" s="653"/>
      <c r="WXA2782" s="653"/>
      <c r="WXB2782" s="653"/>
      <c r="WXC2782" s="653"/>
      <c r="WXD2782" s="653"/>
      <c r="WXE2782" s="653"/>
      <c r="WXF2782" s="653"/>
      <c r="WXG2782" s="653"/>
      <c r="WXH2782" s="653"/>
      <c r="WXI2782" s="653"/>
      <c r="WXJ2782" s="653"/>
      <c r="WXK2782" s="653"/>
      <c r="WXL2782" s="653"/>
      <c r="WXM2782" s="653"/>
      <c r="WXN2782" s="653"/>
      <c r="WXO2782" s="653"/>
      <c r="WXP2782" s="653"/>
      <c r="WXQ2782" s="653"/>
      <c r="WXR2782" s="653"/>
      <c r="WXS2782" s="653"/>
      <c r="WXT2782" s="653"/>
      <c r="WXU2782" s="653"/>
      <c r="WXV2782" s="653"/>
      <c r="WXW2782" s="653"/>
      <c r="WXX2782" s="653"/>
      <c r="WXY2782" s="653"/>
      <c r="WXZ2782" s="653"/>
      <c r="WYA2782" s="653"/>
      <c r="WYB2782" s="653"/>
      <c r="WYC2782" s="653"/>
      <c r="WYD2782" s="653"/>
      <c r="WYE2782" s="653"/>
      <c r="WYF2782" s="653"/>
      <c r="WYG2782" s="653"/>
      <c r="WYH2782" s="653"/>
      <c r="WYI2782" s="653"/>
      <c r="WYJ2782" s="653"/>
      <c r="WYK2782" s="653"/>
      <c r="WYL2782" s="653"/>
      <c r="WYM2782" s="653"/>
      <c r="WYN2782" s="653"/>
      <c r="WYO2782" s="653"/>
      <c r="WYP2782" s="653"/>
      <c r="WYQ2782" s="653"/>
      <c r="WYR2782" s="653"/>
      <c r="WYS2782" s="653"/>
      <c r="WYT2782" s="653"/>
      <c r="WYU2782" s="653"/>
      <c r="WYV2782" s="653"/>
      <c r="WYW2782" s="653"/>
      <c r="WYX2782" s="653"/>
      <c r="WYY2782" s="653"/>
      <c r="WYZ2782" s="653"/>
      <c r="WZA2782" s="653"/>
      <c r="WZB2782" s="653"/>
      <c r="WZC2782" s="653"/>
      <c r="WZD2782" s="653"/>
      <c r="WZE2782" s="653"/>
      <c r="WZF2782" s="653"/>
      <c r="WZG2782" s="653"/>
      <c r="WZH2782" s="653"/>
      <c r="WZI2782" s="653"/>
      <c r="WZJ2782" s="653"/>
      <c r="WZK2782" s="653"/>
      <c r="WZL2782" s="653"/>
      <c r="WZM2782" s="653"/>
      <c r="WZN2782" s="653"/>
      <c r="WZO2782" s="653"/>
      <c r="WZP2782" s="653"/>
      <c r="WZQ2782" s="653"/>
      <c r="WZR2782" s="653"/>
      <c r="WZS2782" s="653"/>
      <c r="WZT2782" s="653"/>
      <c r="WZU2782" s="653"/>
      <c r="WZV2782" s="653"/>
      <c r="WZW2782" s="653"/>
      <c r="WZX2782" s="653"/>
      <c r="WZY2782" s="653"/>
      <c r="WZZ2782" s="653"/>
      <c r="XAA2782" s="653"/>
      <c r="XAB2782" s="653"/>
      <c r="XAC2782" s="653"/>
      <c r="XAD2782" s="653"/>
      <c r="XAE2782" s="653"/>
      <c r="XAF2782" s="653"/>
      <c r="XAG2782" s="653"/>
      <c r="XAH2782" s="653"/>
      <c r="XAI2782" s="653"/>
      <c r="XAJ2782" s="653"/>
      <c r="XAK2782" s="653"/>
      <c r="XAL2782" s="653"/>
      <c r="XAM2782" s="653"/>
      <c r="XAN2782" s="653"/>
      <c r="XAO2782" s="653"/>
      <c r="XAP2782" s="653"/>
      <c r="XAQ2782" s="653"/>
      <c r="XAR2782" s="653"/>
      <c r="XAS2782" s="653"/>
      <c r="XAT2782" s="653"/>
      <c r="XAU2782" s="653"/>
      <c r="XAV2782" s="653"/>
      <c r="XAW2782" s="653"/>
      <c r="XAX2782" s="653"/>
      <c r="XAY2782" s="653"/>
      <c r="XAZ2782" s="653"/>
      <c r="XBA2782" s="653"/>
      <c r="XBB2782" s="653"/>
      <c r="XBC2782" s="653"/>
      <c r="XBD2782" s="653"/>
      <c r="XBE2782" s="653"/>
      <c r="XBF2782" s="653"/>
      <c r="XBG2782" s="653"/>
      <c r="XBH2782" s="653"/>
      <c r="XBI2782" s="653"/>
      <c r="XBJ2782" s="653"/>
      <c r="XBK2782" s="653"/>
      <c r="XBL2782" s="653"/>
      <c r="XBM2782" s="653"/>
      <c r="XBN2782" s="653"/>
      <c r="XBO2782" s="653"/>
      <c r="XBP2782" s="653"/>
      <c r="XBQ2782" s="653"/>
      <c r="XBR2782" s="653"/>
      <c r="XBS2782" s="653"/>
      <c r="XBT2782" s="653"/>
      <c r="XBU2782" s="653"/>
      <c r="XBV2782" s="653"/>
      <c r="XBW2782" s="653"/>
      <c r="XBX2782" s="653"/>
      <c r="XBY2782" s="653"/>
      <c r="XBZ2782" s="653"/>
      <c r="XCA2782" s="653"/>
      <c r="XCB2782" s="653"/>
      <c r="XCC2782" s="653"/>
      <c r="XCD2782" s="653"/>
      <c r="XCE2782" s="653"/>
      <c r="XCF2782" s="653"/>
      <c r="XCG2782" s="653"/>
      <c r="XCH2782" s="653"/>
      <c r="XCI2782" s="653"/>
      <c r="XCJ2782" s="653"/>
      <c r="XCK2782" s="653"/>
      <c r="XCL2782" s="653"/>
      <c r="XCM2782" s="653"/>
      <c r="XCN2782" s="653"/>
      <c r="XCO2782" s="653"/>
      <c r="XCP2782" s="653"/>
      <c r="XCQ2782" s="653"/>
      <c r="XCR2782" s="653"/>
      <c r="XCS2782" s="653"/>
      <c r="XCT2782" s="653"/>
      <c r="XCU2782" s="653"/>
      <c r="XCV2782" s="653"/>
      <c r="XCW2782" s="653"/>
      <c r="XCX2782" s="653"/>
      <c r="XCY2782" s="653"/>
      <c r="XCZ2782" s="653"/>
      <c r="XDA2782" s="653"/>
      <c r="XDB2782" s="653"/>
      <c r="XDC2782" s="653"/>
      <c r="XDD2782" s="653"/>
      <c r="XDE2782" s="653"/>
      <c r="XDF2782" s="653"/>
      <c r="XDG2782" s="653"/>
      <c r="XDH2782" s="653"/>
      <c r="XDI2782" s="653"/>
      <c r="XDJ2782" s="653"/>
      <c r="XDK2782" s="653"/>
      <c r="XDL2782" s="653"/>
      <c r="XDM2782" s="653"/>
      <c r="XDN2782" s="653"/>
      <c r="XDO2782" s="653"/>
      <c r="XDP2782" s="653"/>
      <c r="XDQ2782" s="653"/>
      <c r="XDR2782" s="653"/>
      <c r="XDS2782" s="653"/>
      <c r="XDT2782" s="653"/>
      <c r="XDU2782" s="653"/>
      <c r="XDV2782" s="653"/>
      <c r="XDW2782" s="653"/>
      <c r="XDX2782" s="653"/>
      <c r="XDY2782" s="653"/>
      <c r="XDZ2782" s="653"/>
      <c r="XEA2782" s="653"/>
      <c r="XEB2782" s="653"/>
      <c r="XEC2782" s="653"/>
      <c r="XED2782" s="653"/>
      <c r="XEE2782" s="653"/>
      <c r="XEF2782" s="653"/>
      <c r="XEG2782" s="653"/>
      <c r="XEH2782" s="653"/>
      <c r="XEI2782" s="653"/>
      <c r="XEJ2782" s="653"/>
      <c r="XEK2782" s="653"/>
      <c r="XEL2782" s="653"/>
      <c r="XEM2782" s="653"/>
      <c r="XEN2782" s="653"/>
      <c r="XEO2782" s="653"/>
      <c r="XEP2782" s="653"/>
      <c r="XEQ2782" s="653"/>
      <c r="XER2782" s="653"/>
      <c r="XES2782" s="653"/>
      <c r="XET2782" s="653"/>
      <c r="XEU2782" s="653"/>
      <c r="XEV2782" s="653"/>
      <c r="XEW2782" s="653"/>
      <c r="XEX2782" s="653"/>
      <c r="XEY2782" s="653"/>
      <c r="XEZ2782" s="653"/>
      <c r="XFA2782" s="653"/>
      <c r="XFB2782" s="653"/>
      <c r="XFC2782" s="653"/>
      <c r="XFD2782" s="653"/>
    </row>
    <row r="2783" spans="1:16384" x14ac:dyDescent="0.25">
      <c r="A2783" s="1117"/>
      <c r="B2783" s="653"/>
      <c r="C2783" s="645" t="s">
        <v>7201</v>
      </c>
      <c r="D2783" s="645" t="s">
        <v>519</v>
      </c>
      <c r="E2783" s="651" t="s">
        <v>149</v>
      </c>
      <c r="F2783" s="651" t="s">
        <v>121</v>
      </c>
      <c r="G2783" s="648">
        <v>200</v>
      </c>
      <c r="H2783" s="648">
        <v>200</v>
      </c>
      <c r="I2783" s="14">
        <v>1</v>
      </c>
      <c r="J2783" s="653"/>
      <c r="K2783" s="653"/>
      <c r="L2783" s="653"/>
      <c r="M2783" s="653"/>
      <c r="N2783" s="653"/>
      <c r="O2783" s="653"/>
      <c r="P2783" s="653"/>
      <c r="Q2783" s="653"/>
      <c r="R2783" s="653"/>
      <c r="S2783" s="653"/>
      <c r="T2783" s="653"/>
      <c r="U2783" s="653"/>
      <c r="V2783" s="653"/>
      <c r="W2783" s="653"/>
      <c r="X2783" s="653"/>
      <c r="Y2783" s="653"/>
      <c r="Z2783" s="653"/>
      <c r="AA2783" s="653"/>
      <c r="AB2783" s="653"/>
      <c r="AC2783" s="653"/>
      <c r="AD2783" s="653"/>
      <c r="AE2783" s="653"/>
      <c r="AF2783" s="653"/>
      <c r="AG2783" s="653"/>
      <c r="AH2783" s="653"/>
      <c r="AI2783" s="653"/>
      <c r="AJ2783" s="653"/>
      <c r="AK2783" s="653"/>
      <c r="AL2783" s="653"/>
      <c r="AM2783" s="653"/>
      <c r="AN2783" s="653"/>
      <c r="AO2783" s="653"/>
      <c r="AP2783" s="653"/>
      <c r="AQ2783" s="653"/>
      <c r="AR2783" s="653"/>
      <c r="AS2783" s="653"/>
      <c r="AT2783" s="653"/>
      <c r="AU2783" s="653"/>
      <c r="AV2783" s="653"/>
      <c r="AW2783" s="653"/>
      <c r="AX2783" s="653"/>
      <c r="AY2783" s="653"/>
      <c r="AZ2783" s="653"/>
      <c r="BA2783" s="653"/>
      <c r="BB2783" s="653"/>
      <c r="BC2783" s="653"/>
      <c r="BD2783" s="653"/>
      <c r="BE2783" s="653"/>
      <c r="BF2783" s="653"/>
      <c r="BG2783" s="653"/>
      <c r="BH2783" s="653"/>
      <c r="BI2783" s="653"/>
      <c r="BJ2783" s="653"/>
      <c r="BK2783" s="653"/>
      <c r="BL2783" s="653"/>
      <c r="BM2783" s="653"/>
      <c r="BN2783" s="653"/>
      <c r="BO2783" s="653"/>
      <c r="BP2783" s="653"/>
      <c r="BQ2783" s="653"/>
      <c r="BR2783" s="653"/>
      <c r="BS2783" s="653"/>
      <c r="BT2783" s="653"/>
      <c r="BU2783" s="653"/>
      <c r="BV2783" s="653"/>
      <c r="BW2783" s="653"/>
      <c r="BX2783" s="653"/>
      <c r="BY2783" s="653"/>
      <c r="BZ2783" s="653"/>
      <c r="CA2783" s="653"/>
      <c r="CB2783" s="653"/>
      <c r="CC2783" s="653"/>
      <c r="CD2783" s="653"/>
      <c r="CE2783" s="653"/>
      <c r="CF2783" s="653"/>
      <c r="CG2783" s="653"/>
      <c r="CH2783" s="653"/>
      <c r="CI2783" s="653"/>
      <c r="CJ2783" s="653"/>
      <c r="CK2783" s="653"/>
      <c r="CL2783" s="653"/>
      <c r="CM2783" s="653"/>
      <c r="CN2783" s="653"/>
      <c r="CO2783" s="653"/>
      <c r="CP2783" s="653"/>
      <c r="CQ2783" s="653"/>
      <c r="CR2783" s="653"/>
      <c r="CS2783" s="653"/>
      <c r="CT2783" s="653"/>
      <c r="CU2783" s="653"/>
      <c r="CV2783" s="653"/>
      <c r="CW2783" s="653"/>
      <c r="CX2783" s="653"/>
      <c r="CY2783" s="653"/>
      <c r="CZ2783" s="653"/>
      <c r="DA2783" s="653"/>
      <c r="DB2783" s="653"/>
      <c r="DC2783" s="653"/>
      <c r="DD2783" s="653"/>
      <c r="DE2783" s="653"/>
      <c r="DF2783" s="653"/>
      <c r="DG2783" s="653"/>
      <c r="DH2783" s="653"/>
      <c r="DI2783" s="653"/>
      <c r="DJ2783" s="653"/>
      <c r="DK2783" s="653"/>
      <c r="DL2783" s="653"/>
      <c r="DM2783" s="653"/>
      <c r="DN2783" s="653"/>
      <c r="DO2783" s="653"/>
      <c r="DP2783" s="653"/>
      <c r="DQ2783" s="653"/>
      <c r="DR2783" s="653"/>
      <c r="DS2783" s="653"/>
      <c r="DT2783" s="653"/>
      <c r="DU2783" s="653"/>
      <c r="DV2783" s="653"/>
      <c r="DW2783" s="653"/>
      <c r="DX2783" s="653"/>
      <c r="DY2783" s="653"/>
      <c r="DZ2783" s="653"/>
      <c r="EA2783" s="653"/>
      <c r="EB2783" s="653"/>
      <c r="EC2783" s="653"/>
      <c r="ED2783" s="653"/>
      <c r="EE2783" s="653"/>
      <c r="EF2783" s="653"/>
      <c r="EG2783" s="653"/>
      <c r="EH2783" s="653"/>
      <c r="EI2783" s="653"/>
      <c r="EJ2783" s="653"/>
      <c r="EK2783" s="653"/>
      <c r="EL2783" s="653"/>
      <c r="EM2783" s="653"/>
      <c r="EN2783" s="653"/>
      <c r="EO2783" s="653"/>
      <c r="EP2783" s="653"/>
      <c r="EQ2783" s="653"/>
      <c r="ER2783" s="653"/>
      <c r="ES2783" s="653"/>
      <c r="ET2783" s="653"/>
      <c r="EU2783" s="653"/>
      <c r="EV2783" s="653"/>
      <c r="EW2783" s="653"/>
      <c r="EX2783" s="653"/>
      <c r="EY2783" s="653"/>
      <c r="EZ2783" s="653"/>
      <c r="FA2783" s="653"/>
      <c r="FB2783" s="653"/>
      <c r="FC2783" s="653"/>
      <c r="FD2783" s="653"/>
      <c r="FE2783" s="653"/>
      <c r="FF2783" s="653"/>
      <c r="FG2783" s="653"/>
      <c r="FH2783" s="653"/>
      <c r="FI2783" s="653"/>
      <c r="FJ2783" s="653"/>
      <c r="FK2783" s="653"/>
      <c r="FL2783" s="653"/>
      <c r="FM2783" s="653"/>
      <c r="FN2783" s="653"/>
      <c r="FO2783" s="653"/>
      <c r="FP2783" s="653"/>
      <c r="FQ2783" s="653"/>
      <c r="FR2783" s="653"/>
      <c r="FS2783" s="653"/>
      <c r="FT2783" s="653"/>
      <c r="FU2783" s="653"/>
      <c r="FV2783" s="653"/>
      <c r="FW2783" s="653"/>
      <c r="FX2783" s="653"/>
      <c r="FY2783" s="653"/>
      <c r="FZ2783" s="653"/>
      <c r="GA2783" s="653"/>
      <c r="GB2783" s="653"/>
      <c r="GC2783" s="653"/>
      <c r="GD2783" s="653"/>
      <c r="GE2783" s="653"/>
      <c r="GF2783" s="653"/>
      <c r="GG2783" s="653"/>
      <c r="GH2783" s="653"/>
      <c r="GI2783" s="653"/>
      <c r="GJ2783" s="653"/>
      <c r="GK2783" s="653"/>
      <c r="GL2783" s="653"/>
      <c r="GM2783" s="653"/>
      <c r="GN2783" s="653"/>
      <c r="GO2783" s="653"/>
      <c r="GP2783" s="653"/>
      <c r="GQ2783" s="653"/>
      <c r="GR2783" s="653"/>
      <c r="GS2783" s="653"/>
      <c r="GT2783" s="653"/>
      <c r="GU2783" s="653"/>
      <c r="GV2783" s="653"/>
      <c r="GW2783" s="653"/>
      <c r="GX2783" s="653"/>
      <c r="GY2783" s="653"/>
      <c r="GZ2783" s="653"/>
      <c r="HA2783" s="653"/>
      <c r="HB2783" s="653"/>
      <c r="HC2783" s="653"/>
      <c r="HD2783" s="653"/>
      <c r="HE2783" s="653"/>
      <c r="HF2783" s="653"/>
      <c r="HG2783" s="653"/>
      <c r="HH2783" s="653"/>
      <c r="HI2783" s="653"/>
      <c r="HJ2783" s="653"/>
      <c r="HK2783" s="653"/>
      <c r="HL2783" s="653"/>
      <c r="HM2783" s="653"/>
      <c r="HN2783" s="653"/>
      <c r="HO2783" s="653"/>
      <c r="HP2783" s="653"/>
      <c r="HQ2783" s="653"/>
      <c r="HR2783" s="653"/>
      <c r="HS2783" s="653"/>
      <c r="HT2783" s="653"/>
      <c r="HU2783" s="653"/>
      <c r="HV2783" s="653"/>
      <c r="HW2783" s="653"/>
      <c r="HX2783" s="653"/>
      <c r="HY2783" s="653"/>
      <c r="HZ2783" s="653"/>
      <c r="IA2783" s="653"/>
      <c r="IB2783" s="653"/>
      <c r="IC2783" s="653"/>
      <c r="ID2783" s="653"/>
      <c r="IE2783" s="653"/>
      <c r="IF2783" s="653"/>
      <c r="IG2783" s="653"/>
      <c r="IH2783" s="653"/>
      <c r="II2783" s="653"/>
      <c r="IJ2783" s="653"/>
      <c r="IK2783" s="653"/>
      <c r="IL2783" s="653"/>
      <c r="IM2783" s="653"/>
      <c r="IN2783" s="653"/>
      <c r="IO2783" s="653"/>
      <c r="IP2783" s="653"/>
      <c r="IQ2783" s="653"/>
      <c r="IR2783" s="653"/>
      <c r="IS2783" s="653"/>
      <c r="IT2783" s="653"/>
      <c r="IU2783" s="653"/>
      <c r="IV2783" s="653"/>
      <c r="IW2783" s="653"/>
      <c r="IX2783" s="653"/>
      <c r="IY2783" s="653"/>
      <c r="IZ2783" s="653"/>
      <c r="JA2783" s="653"/>
      <c r="JB2783" s="653"/>
      <c r="JC2783" s="653"/>
      <c r="JD2783" s="653"/>
      <c r="JE2783" s="653"/>
      <c r="JF2783" s="653"/>
      <c r="JG2783" s="653"/>
      <c r="JH2783" s="653"/>
      <c r="JI2783" s="653"/>
      <c r="JJ2783" s="653"/>
      <c r="JK2783" s="653"/>
      <c r="JL2783" s="653"/>
      <c r="JM2783" s="653"/>
      <c r="JN2783" s="653"/>
      <c r="JO2783" s="653"/>
      <c r="JP2783" s="653"/>
      <c r="JQ2783" s="653"/>
      <c r="JR2783" s="653"/>
      <c r="JS2783" s="653"/>
      <c r="JT2783" s="653"/>
      <c r="JU2783" s="653"/>
      <c r="JV2783" s="653"/>
      <c r="JW2783" s="653"/>
      <c r="JX2783" s="653"/>
      <c r="JY2783" s="653"/>
      <c r="JZ2783" s="653"/>
      <c r="KA2783" s="653"/>
      <c r="KB2783" s="653"/>
      <c r="KC2783" s="653"/>
      <c r="KD2783" s="653"/>
      <c r="KE2783" s="653"/>
      <c r="KF2783" s="653"/>
      <c r="KG2783" s="653"/>
      <c r="KH2783" s="653"/>
      <c r="KI2783" s="653"/>
      <c r="KJ2783" s="653"/>
      <c r="KK2783" s="653"/>
      <c r="KL2783" s="653"/>
      <c r="KM2783" s="653"/>
      <c r="KN2783" s="653"/>
      <c r="KO2783" s="653"/>
      <c r="KP2783" s="653"/>
      <c r="KQ2783" s="653"/>
      <c r="KR2783" s="653"/>
      <c r="KS2783" s="653"/>
      <c r="KT2783" s="653"/>
      <c r="KU2783" s="653"/>
      <c r="KV2783" s="653"/>
      <c r="KW2783" s="653"/>
      <c r="KX2783" s="653"/>
      <c r="KY2783" s="653"/>
      <c r="KZ2783" s="653"/>
      <c r="LA2783" s="653"/>
      <c r="LB2783" s="653"/>
      <c r="LC2783" s="653"/>
      <c r="LD2783" s="653"/>
      <c r="LE2783" s="653"/>
      <c r="LF2783" s="653"/>
      <c r="LG2783" s="653"/>
      <c r="LH2783" s="653"/>
      <c r="LI2783" s="653"/>
      <c r="LJ2783" s="653"/>
      <c r="LK2783" s="653"/>
      <c r="LL2783" s="653"/>
      <c r="LM2783" s="653"/>
      <c r="LN2783" s="653"/>
      <c r="LO2783" s="653"/>
      <c r="LP2783" s="653"/>
      <c r="LQ2783" s="653"/>
      <c r="LR2783" s="653"/>
      <c r="LS2783" s="653"/>
      <c r="LT2783" s="653"/>
      <c r="LU2783" s="653"/>
      <c r="LV2783" s="653"/>
      <c r="LW2783" s="653"/>
      <c r="LX2783" s="653"/>
      <c r="LY2783" s="653"/>
      <c r="LZ2783" s="653"/>
      <c r="MA2783" s="653"/>
      <c r="MB2783" s="653"/>
      <c r="MC2783" s="653"/>
      <c r="MD2783" s="653"/>
      <c r="ME2783" s="653"/>
      <c r="MF2783" s="653"/>
      <c r="MG2783" s="653"/>
      <c r="MH2783" s="653"/>
      <c r="MI2783" s="653"/>
      <c r="MJ2783" s="653"/>
      <c r="MK2783" s="653"/>
      <c r="ML2783" s="653"/>
      <c r="MM2783" s="653"/>
      <c r="MN2783" s="653"/>
      <c r="MO2783" s="653"/>
      <c r="MP2783" s="653"/>
      <c r="MQ2783" s="653"/>
      <c r="MR2783" s="653"/>
      <c r="MS2783" s="653"/>
      <c r="MT2783" s="653"/>
      <c r="MU2783" s="653"/>
      <c r="MV2783" s="653"/>
      <c r="MW2783" s="653"/>
      <c r="MX2783" s="653"/>
      <c r="MY2783" s="653"/>
      <c r="MZ2783" s="653"/>
      <c r="NA2783" s="653"/>
      <c r="NB2783" s="653"/>
      <c r="NC2783" s="653"/>
      <c r="ND2783" s="653"/>
      <c r="NE2783" s="653"/>
      <c r="NF2783" s="653"/>
      <c r="NG2783" s="653"/>
      <c r="NH2783" s="653"/>
      <c r="NI2783" s="653"/>
      <c r="NJ2783" s="653"/>
      <c r="NK2783" s="653"/>
      <c r="NL2783" s="653"/>
      <c r="NM2783" s="653"/>
      <c r="NN2783" s="653"/>
      <c r="NO2783" s="653"/>
      <c r="NP2783" s="653"/>
      <c r="NQ2783" s="653"/>
      <c r="NR2783" s="653"/>
      <c r="NS2783" s="653"/>
      <c r="NT2783" s="653"/>
      <c r="NU2783" s="653"/>
      <c r="NV2783" s="653"/>
      <c r="NW2783" s="653"/>
      <c r="NX2783" s="653"/>
      <c r="NY2783" s="653"/>
      <c r="NZ2783" s="653"/>
      <c r="OA2783" s="653"/>
      <c r="OB2783" s="653"/>
      <c r="OC2783" s="653"/>
      <c r="OD2783" s="653"/>
      <c r="OE2783" s="653"/>
      <c r="OF2783" s="653"/>
      <c r="OG2783" s="653"/>
      <c r="OH2783" s="653"/>
      <c r="OI2783" s="653"/>
      <c r="OJ2783" s="653"/>
      <c r="OK2783" s="653"/>
      <c r="OL2783" s="653"/>
      <c r="OM2783" s="653"/>
      <c r="ON2783" s="653"/>
      <c r="OO2783" s="653"/>
      <c r="OP2783" s="653"/>
      <c r="OQ2783" s="653"/>
      <c r="OR2783" s="653"/>
      <c r="OS2783" s="653"/>
      <c r="OT2783" s="653"/>
      <c r="OU2783" s="653"/>
      <c r="OV2783" s="653"/>
      <c r="OW2783" s="653"/>
      <c r="OX2783" s="653"/>
      <c r="OY2783" s="653"/>
      <c r="OZ2783" s="653"/>
      <c r="PA2783" s="653"/>
      <c r="PB2783" s="653"/>
      <c r="PC2783" s="653"/>
      <c r="PD2783" s="653"/>
      <c r="PE2783" s="653"/>
      <c r="PF2783" s="653"/>
      <c r="PG2783" s="653"/>
      <c r="PH2783" s="653"/>
      <c r="PI2783" s="653"/>
      <c r="PJ2783" s="653"/>
      <c r="PK2783" s="653"/>
      <c r="PL2783" s="653"/>
      <c r="PM2783" s="653"/>
      <c r="PN2783" s="653"/>
      <c r="PO2783" s="653"/>
      <c r="PP2783" s="653"/>
      <c r="PQ2783" s="653"/>
      <c r="PR2783" s="653"/>
      <c r="PS2783" s="653"/>
      <c r="PT2783" s="653"/>
      <c r="PU2783" s="653"/>
      <c r="PV2783" s="653"/>
      <c r="PW2783" s="653"/>
      <c r="PX2783" s="653"/>
      <c r="PY2783" s="653"/>
      <c r="PZ2783" s="653"/>
      <c r="QA2783" s="653"/>
      <c r="QB2783" s="653"/>
      <c r="QC2783" s="653"/>
      <c r="QD2783" s="653"/>
      <c r="QE2783" s="653"/>
      <c r="QF2783" s="653"/>
      <c r="QG2783" s="653"/>
      <c r="QH2783" s="653"/>
      <c r="QI2783" s="653"/>
      <c r="QJ2783" s="653"/>
      <c r="QK2783" s="653"/>
      <c r="QL2783" s="653"/>
      <c r="QM2783" s="653"/>
      <c r="QN2783" s="653"/>
      <c r="QO2783" s="653"/>
      <c r="QP2783" s="653"/>
      <c r="QQ2783" s="653"/>
      <c r="QR2783" s="653"/>
      <c r="QS2783" s="653"/>
      <c r="QT2783" s="653"/>
      <c r="QU2783" s="653"/>
      <c r="QV2783" s="653"/>
      <c r="QW2783" s="653"/>
      <c r="QX2783" s="653"/>
      <c r="QY2783" s="653"/>
      <c r="QZ2783" s="653"/>
      <c r="RA2783" s="653"/>
      <c r="RB2783" s="653"/>
      <c r="RC2783" s="653"/>
      <c r="RD2783" s="653"/>
      <c r="RE2783" s="653"/>
      <c r="RF2783" s="653"/>
      <c r="RG2783" s="653"/>
      <c r="RH2783" s="653"/>
      <c r="RI2783" s="653"/>
      <c r="RJ2783" s="653"/>
      <c r="RK2783" s="653"/>
      <c r="RL2783" s="653"/>
      <c r="RM2783" s="653"/>
      <c r="RN2783" s="653"/>
      <c r="RO2783" s="653"/>
      <c r="RP2783" s="653"/>
      <c r="RQ2783" s="653"/>
      <c r="RR2783" s="653"/>
      <c r="RS2783" s="653"/>
      <c r="RT2783" s="653"/>
      <c r="RU2783" s="653"/>
      <c r="RV2783" s="653"/>
      <c r="RW2783" s="653"/>
      <c r="RX2783" s="653"/>
      <c r="RY2783" s="653"/>
      <c r="RZ2783" s="653"/>
      <c r="SA2783" s="653"/>
      <c r="SB2783" s="653"/>
      <c r="SC2783" s="653"/>
      <c r="SD2783" s="653"/>
      <c r="SE2783" s="653"/>
      <c r="SF2783" s="653"/>
      <c r="SG2783" s="653"/>
      <c r="SH2783" s="653"/>
      <c r="SI2783" s="653"/>
      <c r="SJ2783" s="653"/>
      <c r="SK2783" s="653"/>
      <c r="SL2783" s="653"/>
      <c r="SM2783" s="653"/>
      <c r="SN2783" s="653"/>
      <c r="SO2783" s="653"/>
      <c r="SP2783" s="653"/>
      <c r="SQ2783" s="653"/>
      <c r="SR2783" s="653"/>
      <c r="SS2783" s="653"/>
      <c r="ST2783" s="653"/>
      <c r="SU2783" s="653"/>
      <c r="SV2783" s="653"/>
      <c r="SW2783" s="653"/>
      <c r="SX2783" s="653"/>
      <c r="SY2783" s="653"/>
      <c r="SZ2783" s="653"/>
      <c r="TA2783" s="653"/>
      <c r="TB2783" s="653"/>
      <c r="TC2783" s="653"/>
      <c r="TD2783" s="653"/>
      <c r="TE2783" s="653"/>
      <c r="TF2783" s="653"/>
      <c r="TG2783" s="653"/>
      <c r="TH2783" s="653"/>
      <c r="TI2783" s="653"/>
      <c r="TJ2783" s="653"/>
      <c r="TK2783" s="653"/>
      <c r="TL2783" s="653"/>
      <c r="TM2783" s="653"/>
      <c r="TN2783" s="653"/>
      <c r="TO2783" s="653"/>
      <c r="TP2783" s="653"/>
      <c r="TQ2783" s="653"/>
      <c r="TR2783" s="653"/>
      <c r="TS2783" s="653"/>
      <c r="TT2783" s="653"/>
      <c r="TU2783" s="653"/>
      <c r="TV2783" s="653"/>
      <c r="TW2783" s="653"/>
      <c r="TX2783" s="653"/>
      <c r="TY2783" s="653"/>
      <c r="TZ2783" s="653"/>
      <c r="UA2783" s="653"/>
      <c r="UB2783" s="653"/>
      <c r="UC2783" s="653"/>
      <c r="UD2783" s="653"/>
      <c r="UE2783" s="653"/>
      <c r="UF2783" s="653"/>
      <c r="UG2783" s="653"/>
      <c r="UH2783" s="653"/>
      <c r="UI2783" s="653"/>
      <c r="UJ2783" s="653"/>
      <c r="UK2783" s="653"/>
      <c r="UL2783" s="653"/>
      <c r="UM2783" s="653"/>
      <c r="UN2783" s="653"/>
      <c r="UO2783" s="653"/>
      <c r="UP2783" s="653"/>
      <c r="UQ2783" s="653"/>
      <c r="UR2783" s="653"/>
      <c r="US2783" s="653"/>
      <c r="UT2783" s="653"/>
      <c r="UU2783" s="653"/>
      <c r="UV2783" s="653"/>
      <c r="UW2783" s="653"/>
      <c r="UX2783" s="653"/>
      <c r="UY2783" s="653"/>
      <c r="UZ2783" s="653"/>
      <c r="VA2783" s="653"/>
      <c r="VB2783" s="653"/>
      <c r="VC2783" s="653"/>
      <c r="VD2783" s="653"/>
      <c r="VE2783" s="653"/>
      <c r="VF2783" s="653"/>
      <c r="VG2783" s="653"/>
      <c r="VH2783" s="653"/>
      <c r="VI2783" s="653"/>
      <c r="VJ2783" s="653"/>
      <c r="VK2783" s="653"/>
      <c r="VL2783" s="653"/>
      <c r="VM2783" s="653"/>
      <c r="VN2783" s="653"/>
      <c r="VO2783" s="653"/>
      <c r="VP2783" s="653"/>
      <c r="VQ2783" s="653"/>
      <c r="VR2783" s="653"/>
      <c r="VS2783" s="653"/>
      <c r="VT2783" s="653"/>
      <c r="VU2783" s="653"/>
      <c r="VV2783" s="653"/>
      <c r="VW2783" s="653"/>
      <c r="VX2783" s="653"/>
      <c r="VY2783" s="653"/>
      <c r="VZ2783" s="653"/>
      <c r="WA2783" s="653"/>
      <c r="WB2783" s="653"/>
      <c r="WC2783" s="653"/>
      <c r="WD2783" s="653"/>
      <c r="WE2783" s="653"/>
      <c r="WF2783" s="653"/>
      <c r="WG2783" s="653"/>
      <c r="WH2783" s="653"/>
      <c r="WI2783" s="653"/>
      <c r="WJ2783" s="653"/>
      <c r="WK2783" s="653"/>
      <c r="WL2783" s="653"/>
      <c r="WM2783" s="653"/>
      <c r="WN2783" s="653"/>
      <c r="WO2783" s="653"/>
      <c r="WP2783" s="653"/>
      <c r="WQ2783" s="653"/>
      <c r="WR2783" s="653"/>
      <c r="WS2783" s="653"/>
      <c r="WT2783" s="653"/>
      <c r="WU2783" s="653"/>
      <c r="WV2783" s="653"/>
      <c r="WW2783" s="653"/>
      <c r="WX2783" s="653"/>
      <c r="WY2783" s="653"/>
      <c r="WZ2783" s="653"/>
      <c r="XA2783" s="653"/>
      <c r="XB2783" s="653"/>
      <c r="XC2783" s="653"/>
      <c r="XD2783" s="653"/>
      <c r="XE2783" s="653"/>
      <c r="XF2783" s="653"/>
      <c r="XG2783" s="653"/>
      <c r="XH2783" s="653"/>
      <c r="XI2783" s="653"/>
      <c r="XJ2783" s="653"/>
      <c r="XK2783" s="653"/>
      <c r="XL2783" s="653"/>
      <c r="XM2783" s="653"/>
      <c r="XN2783" s="653"/>
      <c r="XO2783" s="653"/>
      <c r="XP2783" s="653"/>
      <c r="XQ2783" s="653"/>
      <c r="XR2783" s="653"/>
      <c r="XS2783" s="653"/>
      <c r="XT2783" s="653"/>
      <c r="XU2783" s="653"/>
      <c r="XV2783" s="653"/>
      <c r="XW2783" s="653"/>
      <c r="XX2783" s="653"/>
      <c r="XY2783" s="653"/>
      <c r="XZ2783" s="653"/>
      <c r="YA2783" s="653"/>
      <c r="YB2783" s="653"/>
      <c r="YC2783" s="653"/>
      <c r="YD2783" s="653"/>
      <c r="YE2783" s="653"/>
      <c r="YF2783" s="653"/>
      <c r="YG2783" s="653"/>
      <c r="YH2783" s="653"/>
      <c r="YI2783" s="653"/>
      <c r="YJ2783" s="653"/>
      <c r="YK2783" s="653"/>
      <c r="YL2783" s="653"/>
      <c r="YM2783" s="653"/>
      <c r="YN2783" s="653"/>
      <c r="YO2783" s="653"/>
      <c r="YP2783" s="653"/>
      <c r="YQ2783" s="653"/>
      <c r="YR2783" s="653"/>
      <c r="YS2783" s="653"/>
      <c r="YT2783" s="653"/>
      <c r="YU2783" s="653"/>
      <c r="YV2783" s="653"/>
      <c r="YW2783" s="653"/>
      <c r="YX2783" s="653"/>
      <c r="YY2783" s="653"/>
      <c r="YZ2783" s="653"/>
      <c r="ZA2783" s="653"/>
      <c r="ZB2783" s="653"/>
      <c r="ZC2783" s="653"/>
      <c r="ZD2783" s="653"/>
      <c r="ZE2783" s="653"/>
      <c r="ZF2783" s="653"/>
      <c r="ZG2783" s="653"/>
      <c r="ZH2783" s="653"/>
      <c r="ZI2783" s="653"/>
      <c r="ZJ2783" s="653"/>
      <c r="ZK2783" s="653"/>
      <c r="ZL2783" s="653"/>
      <c r="ZM2783" s="653"/>
      <c r="ZN2783" s="653"/>
      <c r="ZO2783" s="653"/>
      <c r="ZP2783" s="653"/>
      <c r="ZQ2783" s="653"/>
      <c r="ZR2783" s="653"/>
      <c r="ZS2783" s="653"/>
      <c r="ZT2783" s="653"/>
      <c r="ZU2783" s="653"/>
      <c r="ZV2783" s="653"/>
      <c r="ZW2783" s="653"/>
      <c r="ZX2783" s="653"/>
      <c r="ZY2783" s="653"/>
      <c r="ZZ2783" s="653"/>
      <c r="AAA2783" s="653"/>
      <c r="AAB2783" s="653"/>
      <c r="AAC2783" s="653"/>
      <c r="AAD2783" s="653"/>
      <c r="AAE2783" s="653"/>
      <c r="AAF2783" s="653"/>
      <c r="AAG2783" s="653"/>
      <c r="AAH2783" s="653"/>
      <c r="AAI2783" s="653"/>
      <c r="AAJ2783" s="653"/>
      <c r="AAK2783" s="653"/>
      <c r="AAL2783" s="653"/>
      <c r="AAM2783" s="653"/>
      <c r="AAN2783" s="653"/>
      <c r="AAO2783" s="653"/>
      <c r="AAP2783" s="653"/>
      <c r="AAQ2783" s="653"/>
      <c r="AAR2783" s="653"/>
      <c r="AAS2783" s="653"/>
      <c r="AAT2783" s="653"/>
      <c r="AAU2783" s="653"/>
      <c r="AAV2783" s="653"/>
      <c r="AAW2783" s="653"/>
      <c r="AAX2783" s="653"/>
      <c r="AAY2783" s="653"/>
      <c r="AAZ2783" s="653"/>
      <c r="ABA2783" s="653"/>
      <c r="ABB2783" s="653"/>
      <c r="ABC2783" s="653"/>
      <c r="ABD2783" s="653"/>
      <c r="ABE2783" s="653"/>
      <c r="ABF2783" s="653"/>
      <c r="ABG2783" s="653"/>
      <c r="ABH2783" s="653"/>
      <c r="ABI2783" s="653"/>
      <c r="ABJ2783" s="653"/>
      <c r="ABK2783" s="653"/>
      <c r="ABL2783" s="653"/>
      <c r="ABM2783" s="653"/>
      <c r="ABN2783" s="653"/>
      <c r="ABO2783" s="653"/>
      <c r="ABP2783" s="653"/>
      <c r="ABQ2783" s="653"/>
      <c r="ABR2783" s="653"/>
      <c r="ABS2783" s="653"/>
      <c r="ABT2783" s="653"/>
      <c r="ABU2783" s="653"/>
      <c r="ABV2783" s="653"/>
      <c r="ABW2783" s="653"/>
      <c r="ABX2783" s="653"/>
      <c r="ABY2783" s="653"/>
      <c r="ABZ2783" s="653"/>
      <c r="ACA2783" s="653"/>
      <c r="ACB2783" s="653"/>
      <c r="ACC2783" s="653"/>
      <c r="ACD2783" s="653"/>
      <c r="ACE2783" s="653"/>
      <c r="ACF2783" s="653"/>
      <c r="ACG2783" s="653"/>
      <c r="ACH2783" s="653"/>
      <c r="ACI2783" s="653"/>
      <c r="ACJ2783" s="653"/>
      <c r="ACK2783" s="653"/>
      <c r="ACL2783" s="653"/>
      <c r="ACM2783" s="653"/>
      <c r="ACN2783" s="653"/>
      <c r="ACO2783" s="653"/>
      <c r="ACP2783" s="653"/>
      <c r="ACQ2783" s="653"/>
      <c r="ACR2783" s="653"/>
      <c r="ACS2783" s="653"/>
      <c r="ACT2783" s="653"/>
      <c r="ACU2783" s="653"/>
      <c r="ACV2783" s="653"/>
      <c r="ACW2783" s="653"/>
      <c r="ACX2783" s="653"/>
      <c r="ACY2783" s="653"/>
      <c r="ACZ2783" s="653"/>
      <c r="ADA2783" s="653"/>
      <c r="ADB2783" s="653"/>
      <c r="ADC2783" s="653"/>
      <c r="ADD2783" s="653"/>
      <c r="ADE2783" s="653"/>
      <c r="ADF2783" s="653"/>
      <c r="ADG2783" s="653"/>
      <c r="ADH2783" s="653"/>
      <c r="ADI2783" s="653"/>
      <c r="ADJ2783" s="653"/>
      <c r="ADK2783" s="653"/>
      <c r="ADL2783" s="653"/>
      <c r="ADM2783" s="653"/>
      <c r="ADN2783" s="653"/>
      <c r="ADO2783" s="653"/>
      <c r="ADP2783" s="653"/>
      <c r="ADQ2783" s="653"/>
      <c r="ADR2783" s="653"/>
      <c r="ADS2783" s="653"/>
      <c r="ADT2783" s="653"/>
      <c r="ADU2783" s="653"/>
      <c r="ADV2783" s="653"/>
      <c r="ADW2783" s="653"/>
      <c r="ADX2783" s="653"/>
      <c r="ADY2783" s="653"/>
      <c r="ADZ2783" s="653"/>
      <c r="AEA2783" s="653"/>
      <c r="AEB2783" s="653"/>
      <c r="AEC2783" s="653"/>
      <c r="AED2783" s="653"/>
      <c r="AEE2783" s="653"/>
      <c r="AEF2783" s="653"/>
      <c r="AEG2783" s="653"/>
      <c r="AEH2783" s="653"/>
      <c r="AEI2783" s="653"/>
      <c r="AEJ2783" s="653"/>
      <c r="AEK2783" s="653"/>
      <c r="AEL2783" s="653"/>
      <c r="AEM2783" s="653"/>
      <c r="AEN2783" s="653"/>
      <c r="AEO2783" s="653"/>
      <c r="AEP2783" s="653"/>
      <c r="AEQ2783" s="653"/>
      <c r="AER2783" s="653"/>
      <c r="AES2783" s="653"/>
      <c r="AET2783" s="653"/>
      <c r="AEU2783" s="653"/>
      <c r="AEV2783" s="653"/>
      <c r="AEW2783" s="653"/>
      <c r="AEX2783" s="653"/>
      <c r="AEY2783" s="653"/>
      <c r="AEZ2783" s="653"/>
      <c r="AFA2783" s="653"/>
      <c r="AFB2783" s="653"/>
      <c r="AFC2783" s="653"/>
      <c r="AFD2783" s="653"/>
      <c r="AFE2783" s="653"/>
      <c r="AFF2783" s="653"/>
      <c r="AFG2783" s="653"/>
      <c r="AFH2783" s="653"/>
      <c r="AFI2783" s="653"/>
      <c r="AFJ2783" s="653"/>
      <c r="AFK2783" s="653"/>
      <c r="AFL2783" s="653"/>
      <c r="AFM2783" s="653"/>
      <c r="AFN2783" s="653"/>
      <c r="AFO2783" s="653"/>
      <c r="AFP2783" s="653"/>
      <c r="AFQ2783" s="653"/>
      <c r="AFR2783" s="653"/>
      <c r="AFS2783" s="653"/>
      <c r="AFT2783" s="653"/>
      <c r="AFU2783" s="653"/>
      <c r="AFV2783" s="653"/>
      <c r="AFW2783" s="653"/>
      <c r="AFX2783" s="653"/>
      <c r="AFY2783" s="653"/>
      <c r="AFZ2783" s="653"/>
      <c r="AGA2783" s="653"/>
      <c r="AGB2783" s="653"/>
      <c r="AGC2783" s="653"/>
      <c r="AGD2783" s="653"/>
      <c r="AGE2783" s="653"/>
      <c r="AGF2783" s="653"/>
      <c r="AGG2783" s="653"/>
      <c r="AGH2783" s="653"/>
      <c r="AGI2783" s="653"/>
      <c r="AGJ2783" s="653"/>
      <c r="AGK2783" s="653"/>
      <c r="AGL2783" s="653"/>
      <c r="AGM2783" s="653"/>
      <c r="AGN2783" s="653"/>
      <c r="AGO2783" s="653"/>
      <c r="AGP2783" s="653"/>
      <c r="AGQ2783" s="653"/>
      <c r="AGR2783" s="653"/>
      <c r="AGS2783" s="653"/>
      <c r="AGT2783" s="653"/>
      <c r="AGU2783" s="653"/>
      <c r="AGV2783" s="653"/>
      <c r="AGW2783" s="653"/>
      <c r="AGX2783" s="653"/>
      <c r="AGY2783" s="653"/>
      <c r="AGZ2783" s="653"/>
      <c r="AHA2783" s="653"/>
      <c r="AHB2783" s="653"/>
      <c r="AHC2783" s="653"/>
      <c r="AHD2783" s="653"/>
      <c r="AHE2783" s="653"/>
      <c r="AHF2783" s="653"/>
      <c r="AHG2783" s="653"/>
      <c r="AHH2783" s="653"/>
      <c r="AHI2783" s="653"/>
      <c r="AHJ2783" s="653"/>
      <c r="AHK2783" s="653"/>
      <c r="AHL2783" s="653"/>
      <c r="AHM2783" s="653"/>
      <c r="AHN2783" s="653"/>
      <c r="AHO2783" s="653"/>
      <c r="AHP2783" s="653"/>
      <c r="AHQ2783" s="653"/>
      <c r="AHR2783" s="653"/>
      <c r="AHS2783" s="653"/>
      <c r="AHT2783" s="653"/>
      <c r="AHU2783" s="653"/>
      <c r="AHV2783" s="653"/>
      <c r="AHW2783" s="653"/>
      <c r="AHX2783" s="653"/>
      <c r="AHY2783" s="653"/>
      <c r="AHZ2783" s="653"/>
      <c r="AIA2783" s="653"/>
      <c r="AIB2783" s="653"/>
      <c r="AIC2783" s="653"/>
      <c r="AID2783" s="653"/>
      <c r="AIE2783" s="653"/>
      <c r="AIF2783" s="653"/>
      <c r="AIG2783" s="653"/>
      <c r="AIH2783" s="653"/>
      <c r="AII2783" s="653"/>
      <c r="AIJ2783" s="653"/>
      <c r="AIK2783" s="653"/>
      <c r="AIL2783" s="653"/>
      <c r="AIM2783" s="653"/>
      <c r="AIN2783" s="653"/>
      <c r="AIO2783" s="653"/>
      <c r="AIP2783" s="653"/>
      <c r="AIQ2783" s="653"/>
      <c r="AIR2783" s="653"/>
      <c r="AIS2783" s="653"/>
      <c r="AIT2783" s="653"/>
      <c r="AIU2783" s="653"/>
      <c r="AIV2783" s="653"/>
      <c r="AIW2783" s="653"/>
      <c r="AIX2783" s="653"/>
      <c r="AIY2783" s="653"/>
      <c r="AIZ2783" s="653"/>
      <c r="AJA2783" s="653"/>
      <c r="AJB2783" s="653"/>
      <c r="AJC2783" s="653"/>
      <c r="AJD2783" s="653"/>
      <c r="AJE2783" s="653"/>
      <c r="AJF2783" s="653"/>
      <c r="AJG2783" s="653"/>
      <c r="AJH2783" s="653"/>
      <c r="AJI2783" s="653"/>
      <c r="AJJ2783" s="653"/>
      <c r="AJK2783" s="653"/>
      <c r="AJL2783" s="653"/>
      <c r="AJM2783" s="653"/>
      <c r="AJN2783" s="653"/>
      <c r="AJO2783" s="653"/>
      <c r="AJP2783" s="653"/>
      <c r="AJQ2783" s="653"/>
      <c r="AJR2783" s="653"/>
      <c r="AJS2783" s="653"/>
      <c r="AJT2783" s="653"/>
      <c r="AJU2783" s="653"/>
      <c r="AJV2783" s="653"/>
      <c r="AJW2783" s="653"/>
      <c r="AJX2783" s="653"/>
      <c r="AJY2783" s="653"/>
      <c r="AJZ2783" s="653"/>
      <c r="AKA2783" s="653"/>
      <c r="AKB2783" s="653"/>
      <c r="AKC2783" s="653"/>
      <c r="AKD2783" s="653"/>
      <c r="AKE2783" s="653"/>
      <c r="AKF2783" s="653"/>
      <c r="AKG2783" s="653"/>
      <c r="AKH2783" s="653"/>
      <c r="AKI2783" s="653"/>
      <c r="AKJ2783" s="653"/>
      <c r="AKK2783" s="653"/>
      <c r="AKL2783" s="653"/>
      <c r="AKM2783" s="653"/>
      <c r="AKN2783" s="653"/>
      <c r="AKO2783" s="653"/>
      <c r="AKP2783" s="653"/>
      <c r="AKQ2783" s="653"/>
      <c r="AKR2783" s="653"/>
      <c r="AKS2783" s="653"/>
      <c r="AKT2783" s="653"/>
      <c r="AKU2783" s="653"/>
      <c r="AKV2783" s="653"/>
      <c r="AKW2783" s="653"/>
      <c r="AKX2783" s="653"/>
      <c r="AKY2783" s="653"/>
      <c r="AKZ2783" s="653"/>
      <c r="ALA2783" s="653"/>
      <c r="ALB2783" s="653"/>
      <c r="ALC2783" s="653"/>
      <c r="ALD2783" s="653"/>
      <c r="ALE2783" s="653"/>
      <c r="ALF2783" s="653"/>
      <c r="ALG2783" s="653"/>
      <c r="ALH2783" s="653"/>
      <c r="ALI2783" s="653"/>
      <c r="ALJ2783" s="653"/>
      <c r="ALK2783" s="653"/>
      <c r="ALL2783" s="653"/>
      <c r="ALM2783" s="653"/>
      <c r="ALN2783" s="653"/>
      <c r="ALO2783" s="653"/>
      <c r="ALP2783" s="653"/>
      <c r="ALQ2783" s="653"/>
      <c r="ALR2783" s="653"/>
      <c r="ALS2783" s="653"/>
      <c r="ALT2783" s="653"/>
      <c r="ALU2783" s="653"/>
      <c r="ALV2783" s="653"/>
      <c r="ALW2783" s="653"/>
      <c r="ALX2783" s="653"/>
      <c r="ALY2783" s="653"/>
      <c r="ALZ2783" s="653"/>
      <c r="AMA2783" s="653"/>
      <c r="AMB2783" s="653"/>
      <c r="AMC2783" s="653"/>
      <c r="AMD2783" s="653"/>
      <c r="AME2783" s="653"/>
      <c r="AMF2783" s="653"/>
      <c r="AMG2783" s="653"/>
      <c r="AMH2783" s="653"/>
      <c r="AMI2783" s="653"/>
      <c r="AMJ2783" s="653"/>
      <c r="AMK2783" s="653"/>
      <c r="AML2783" s="653"/>
      <c r="AMM2783" s="653"/>
      <c r="AMN2783" s="653"/>
      <c r="AMO2783" s="653"/>
      <c r="AMP2783" s="653"/>
      <c r="AMQ2783" s="653"/>
      <c r="AMR2783" s="653"/>
      <c r="AMS2783" s="653"/>
      <c r="AMT2783" s="653"/>
      <c r="AMU2783" s="653"/>
      <c r="AMV2783" s="653"/>
      <c r="AMW2783" s="653"/>
      <c r="AMX2783" s="653"/>
      <c r="AMY2783" s="653"/>
      <c r="AMZ2783" s="653"/>
      <c r="ANA2783" s="653"/>
      <c r="ANB2783" s="653"/>
      <c r="ANC2783" s="653"/>
      <c r="AND2783" s="653"/>
      <c r="ANE2783" s="653"/>
      <c r="ANF2783" s="653"/>
      <c r="ANG2783" s="653"/>
      <c r="ANH2783" s="653"/>
      <c r="ANI2783" s="653"/>
      <c r="ANJ2783" s="653"/>
      <c r="ANK2783" s="653"/>
      <c r="ANL2783" s="653"/>
      <c r="ANM2783" s="653"/>
      <c r="ANN2783" s="653"/>
      <c r="ANO2783" s="653"/>
      <c r="ANP2783" s="653"/>
      <c r="ANQ2783" s="653"/>
      <c r="ANR2783" s="653"/>
      <c r="ANS2783" s="653"/>
      <c r="ANT2783" s="653"/>
      <c r="ANU2783" s="653"/>
      <c r="ANV2783" s="653"/>
      <c r="ANW2783" s="653"/>
      <c r="ANX2783" s="653"/>
      <c r="ANY2783" s="653"/>
      <c r="ANZ2783" s="653"/>
      <c r="AOA2783" s="653"/>
      <c r="AOB2783" s="653"/>
      <c r="AOC2783" s="653"/>
      <c r="AOD2783" s="653"/>
      <c r="AOE2783" s="653"/>
      <c r="AOF2783" s="653"/>
      <c r="AOG2783" s="653"/>
      <c r="AOH2783" s="653"/>
      <c r="AOI2783" s="653"/>
      <c r="AOJ2783" s="653"/>
      <c r="AOK2783" s="653"/>
      <c r="AOL2783" s="653"/>
      <c r="AOM2783" s="653"/>
      <c r="AON2783" s="653"/>
      <c r="AOO2783" s="653"/>
      <c r="AOP2783" s="653"/>
      <c r="AOQ2783" s="653"/>
      <c r="AOR2783" s="653"/>
      <c r="AOS2783" s="653"/>
      <c r="AOT2783" s="653"/>
      <c r="AOU2783" s="653"/>
      <c r="AOV2783" s="653"/>
      <c r="AOW2783" s="653"/>
      <c r="AOX2783" s="653"/>
      <c r="AOY2783" s="653"/>
      <c r="AOZ2783" s="653"/>
      <c r="APA2783" s="653"/>
      <c r="APB2783" s="653"/>
      <c r="APC2783" s="653"/>
      <c r="APD2783" s="653"/>
      <c r="APE2783" s="653"/>
      <c r="APF2783" s="653"/>
      <c r="APG2783" s="653"/>
      <c r="APH2783" s="653"/>
      <c r="API2783" s="653"/>
      <c r="APJ2783" s="653"/>
      <c r="APK2783" s="653"/>
      <c r="APL2783" s="653"/>
      <c r="APM2783" s="653"/>
      <c r="APN2783" s="653"/>
      <c r="APO2783" s="653"/>
      <c r="APP2783" s="653"/>
      <c r="APQ2783" s="653"/>
      <c r="APR2783" s="653"/>
      <c r="APS2783" s="653"/>
      <c r="APT2783" s="653"/>
      <c r="APU2783" s="653"/>
      <c r="APV2783" s="653"/>
      <c r="APW2783" s="653"/>
      <c r="APX2783" s="653"/>
      <c r="APY2783" s="653"/>
      <c r="APZ2783" s="653"/>
      <c r="AQA2783" s="653"/>
      <c r="AQB2783" s="653"/>
      <c r="AQC2783" s="653"/>
      <c r="AQD2783" s="653"/>
      <c r="AQE2783" s="653"/>
      <c r="AQF2783" s="653"/>
      <c r="AQG2783" s="653"/>
      <c r="AQH2783" s="653"/>
      <c r="AQI2783" s="653"/>
      <c r="AQJ2783" s="653"/>
      <c r="AQK2783" s="653"/>
      <c r="AQL2783" s="653"/>
      <c r="AQM2783" s="653"/>
      <c r="AQN2783" s="653"/>
      <c r="AQO2783" s="653"/>
      <c r="AQP2783" s="653"/>
      <c r="AQQ2783" s="653"/>
      <c r="AQR2783" s="653"/>
      <c r="AQS2783" s="653"/>
      <c r="AQT2783" s="653"/>
      <c r="AQU2783" s="653"/>
      <c r="AQV2783" s="653"/>
      <c r="AQW2783" s="653"/>
      <c r="AQX2783" s="653"/>
      <c r="AQY2783" s="653"/>
      <c r="AQZ2783" s="653"/>
      <c r="ARA2783" s="653"/>
      <c r="ARB2783" s="653"/>
      <c r="ARC2783" s="653"/>
      <c r="ARD2783" s="653"/>
      <c r="ARE2783" s="653"/>
      <c r="ARF2783" s="653"/>
      <c r="ARG2783" s="653"/>
      <c r="ARH2783" s="653"/>
      <c r="ARI2783" s="653"/>
      <c r="ARJ2783" s="653"/>
      <c r="ARK2783" s="653"/>
      <c r="ARL2783" s="653"/>
      <c r="ARM2783" s="653"/>
      <c r="ARN2783" s="653"/>
      <c r="ARO2783" s="653"/>
      <c r="ARP2783" s="653"/>
      <c r="ARQ2783" s="653"/>
      <c r="ARR2783" s="653"/>
      <c r="ARS2783" s="653"/>
      <c r="ART2783" s="653"/>
      <c r="ARU2783" s="653"/>
      <c r="ARV2783" s="653"/>
      <c r="ARW2783" s="653"/>
      <c r="ARX2783" s="653"/>
      <c r="ARY2783" s="653"/>
      <c r="ARZ2783" s="653"/>
      <c r="ASA2783" s="653"/>
      <c r="ASB2783" s="653"/>
      <c r="ASC2783" s="653"/>
      <c r="ASD2783" s="653"/>
      <c r="ASE2783" s="653"/>
      <c r="ASF2783" s="653"/>
      <c r="ASG2783" s="653"/>
      <c r="ASH2783" s="653"/>
      <c r="ASI2783" s="653"/>
      <c r="ASJ2783" s="653"/>
      <c r="ASK2783" s="653"/>
      <c r="ASL2783" s="653"/>
      <c r="ASM2783" s="653"/>
      <c r="ASN2783" s="653"/>
      <c r="ASO2783" s="653"/>
      <c r="ASP2783" s="653"/>
      <c r="ASQ2783" s="653"/>
      <c r="ASR2783" s="653"/>
      <c r="ASS2783" s="653"/>
      <c r="AST2783" s="653"/>
      <c r="ASU2783" s="653"/>
      <c r="ASV2783" s="653"/>
      <c r="ASW2783" s="653"/>
      <c r="ASX2783" s="653"/>
      <c r="ASY2783" s="653"/>
      <c r="ASZ2783" s="653"/>
      <c r="ATA2783" s="653"/>
      <c r="ATB2783" s="653"/>
      <c r="ATC2783" s="653"/>
      <c r="ATD2783" s="653"/>
      <c r="ATE2783" s="653"/>
      <c r="ATF2783" s="653"/>
      <c r="ATG2783" s="653"/>
      <c r="ATH2783" s="653"/>
      <c r="ATI2783" s="653"/>
      <c r="ATJ2783" s="653"/>
      <c r="ATK2783" s="653"/>
      <c r="ATL2783" s="653"/>
      <c r="ATM2783" s="653"/>
      <c r="ATN2783" s="653"/>
      <c r="ATO2783" s="653"/>
      <c r="ATP2783" s="653"/>
      <c r="ATQ2783" s="653"/>
      <c r="ATR2783" s="653"/>
      <c r="ATS2783" s="653"/>
      <c r="ATT2783" s="653"/>
      <c r="ATU2783" s="653"/>
      <c r="ATV2783" s="653"/>
      <c r="ATW2783" s="653"/>
      <c r="ATX2783" s="653"/>
      <c r="ATY2783" s="653"/>
      <c r="ATZ2783" s="653"/>
      <c r="AUA2783" s="653"/>
      <c r="AUB2783" s="653"/>
      <c r="AUC2783" s="653"/>
      <c r="AUD2783" s="653"/>
      <c r="AUE2783" s="653"/>
      <c r="AUF2783" s="653"/>
      <c r="AUG2783" s="653"/>
      <c r="AUH2783" s="653"/>
      <c r="AUI2783" s="653"/>
      <c r="AUJ2783" s="653"/>
      <c r="AUK2783" s="653"/>
      <c r="AUL2783" s="653"/>
      <c r="AUM2783" s="653"/>
      <c r="AUN2783" s="653"/>
      <c r="AUO2783" s="653"/>
      <c r="AUP2783" s="653"/>
      <c r="AUQ2783" s="653"/>
      <c r="AUR2783" s="653"/>
      <c r="AUS2783" s="653"/>
      <c r="AUT2783" s="653"/>
      <c r="AUU2783" s="653"/>
      <c r="AUV2783" s="653"/>
      <c r="AUW2783" s="653"/>
      <c r="AUX2783" s="653"/>
      <c r="AUY2783" s="653"/>
      <c r="AUZ2783" s="653"/>
      <c r="AVA2783" s="653"/>
      <c r="AVB2783" s="653"/>
      <c r="AVC2783" s="653"/>
      <c r="AVD2783" s="653"/>
      <c r="AVE2783" s="653"/>
      <c r="AVF2783" s="653"/>
      <c r="AVG2783" s="653"/>
      <c r="AVH2783" s="653"/>
      <c r="AVI2783" s="653"/>
      <c r="AVJ2783" s="653"/>
      <c r="AVK2783" s="653"/>
      <c r="AVL2783" s="653"/>
      <c r="AVM2783" s="653"/>
      <c r="AVN2783" s="653"/>
      <c r="AVO2783" s="653"/>
      <c r="AVP2783" s="653"/>
      <c r="AVQ2783" s="653"/>
      <c r="AVR2783" s="653"/>
      <c r="AVS2783" s="653"/>
      <c r="AVT2783" s="653"/>
      <c r="AVU2783" s="653"/>
      <c r="AVV2783" s="653"/>
      <c r="AVW2783" s="653"/>
      <c r="AVX2783" s="653"/>
      <c r="AVY2783" s="653"/>
      <c r="AVZ2783" s="653"/>
      <c r="AWA2783" s="653"/>
      <c r="AWB2783" s="653"/>
      <c r="AWC2783" s="653"/>
      <c r="AWD2783" s="653"/>
      <c r="AWE2783" s="653"/>
      <c r="AWF2783" s="653"/>
      <c r="AWG2783" s="653"/>
      <c r="AWH2783" s="653"/>
      <c r="AWI2783" s="653"/>
      <c r="AWJ2783" s="653"/>
      <c r="AWK2783" s="653"/>
      <c r="AWL2783" s="653"/>
      <c r="AWM2783" s="653"/>
      <c r="AWN2783" s="653"/>
      <c r="AWO2783" s="653"/>
      <c r="AWP2783" s="653"/>
      <c r="AWQ2783" s="653"/>
      <c r="AWR2783" s="653"/>
      <c r="AWS2783" s="653"/>
      <c r="AWT2783" s="653"/>
      <c r="AWU2783" s="653"/>
      <c r="AWV2783" s="653"/>
      <c r="AWW2783" s="653"/>
      <c r="AWX2783" s="653"/>
      <c r="AWY2783" s="653"/>
      <c r="AWZ2783" s="653"/>
      <c r="AXA2783" s="653"/>
      <c r="AXB2783" s="653"/>
      <c r="AXC2783" s="653"/>
      <c r="AXD2783" s="653"/>
      <c r="AXE2783" s="653"/>
      <c r="AXF2783" s="653"/>
      <c r="AXG2783" s="653"/>
      <c r="AXH2783" s="653"/>
      <c r="AXI2783" s="653"/>
      <c r="AXJ2783" s="653"/>
      <c r="AXK2783" s="653"/>
      <c r="AXL2783" s="653"/>
      <c r="AXM2783" s="653"/>
      <c r="AXN2783" s="653"/>
      <c r="AXO2783" s="653"/>
      <c r="AXP2783" s="653"/>
      <c r="AXQ2783" s="653"/>
      <c r="AXR2783" s="653"/>
      <c r="AXS2783" s="653"/>
      <c r="AXT2783" s="653"/>
      <c r="AXU2783" s="653"/>
      <c r="AXV2783" s="653"/>
      <c r="AXW2783" s="653"/>
      <c r="AXX2783" s="653"/>
      <c r="AXY2783" s="653"/>
      <c r="AXZ2783" s="653"/>
      <c r="AYA2783" s="653"/>
      <c r="AYB2783" s="653"/>
      <c r="AYC2783" s="653"/>
      <c r="AYD2783" s="653"/>
      <c r="AYE2783" s="653"/>
      <c r="AYF2783" s="653"/>
      <c r="AYG2783" s="653"/>
      <c r="AYH2783" s="653"/>
      <c r="AYI2783" s="653"/>
      <c r="AYJ2783" s="653"/>
      <c r="AYK2783" s="653"/>
      <c r="AYL2783" s="653"/>
      <c r="AYM2783" s="653"/>
      <c r="AYN2783" s="653"/>
      <c r="AYO2783" s="653"/>
      <c r="AYP2783" s="653"/>
      <c r="AYQ2783" s="653"/>
      <c r="AYR2783" s="653"/>
      <c r="AYS2783" s="653"/>
      <c r="AYT2783" s="653"/>
      <c r="AYU2783" s="653"/>
      <c r="AYV2783" s="653"/>
      <c r="AYW2783" s="653"/>
      <c r="AYX2783" s="653"/>
      <c r="AYY2783" s="653"/>
      <c r="AYZ2783" s="653"/>
      <c r="AZA2783" s="653"/>
      <c r="AZB2783" s="653"/>
      <c r="AZC2783" s="653"/>
      <c r="AZD2783" s="653"/>
      <c r="AZE2783" s="653"/>
      <c r="AZF2783" s="653"/>
      <c r="AZG2783" s="653"/>
      <c r="AZH2783" s="653"/>
      <c r="AZI2783" s="653"/>
      <c r="AZJ2783" s="653"/>
      <c r="AZK2783" s="653"/>
      <c r="AZL2783" s="653"/>
      <c r="AZM2783" s="653"/>
      <c r="AZN2783" s="653"/>
      <c r="AZO2783" s="653"/>
      <c r="AZP2783" s="653"/>
      <c r="AZQ2783" s="653"/>
      <c r="AZR2783" s="653"/>
      <c r="AZS2783" s="653"/>
      <c r="AZT2783" s="653"/>
      <c r="AZU2783" s="653"/>
      <c r="AZV2783" s="653"/>
      <c r="AZW2783" s="653"/>
      <c r="AZX2783" s="653"/>
      <c r="AZY2783" s="653"/>
      <c r="AZZ2783" s="653"/>
      <c r="BAA2783" s="653"/>
      <c r="BAB2783" s="653"/>
      <c r="BAC2783" s="653"/>
      <c r="BAD2783" s="653"/>
      <c r="BAE2783" s="653"/>
      <c r="BAF2783" s="653"/>
      <c r="BAG2783" s="653"/>
      <c r="BAH2783" s="653"/>
      <c r="BAI2783" s="653"/>
      <c r="BAJ2783" s="653"/>
      <c r="BAK2783" s="653"/>
      <c r="BAL2783" s="653"/>
      <c r="BAM2783" s="653"/>
      <c r="BAN2783" s="653"/>
      <c r="BAO2783" s="653"/>
      <c r="BAP2783" s="653"/>
      <c r="BAQ2783" s="653"/>
      <c r="BAR2783" s="653"/>
      <c r="BAS2783" s="653"/>
      <c r="BAT2783" s="653"/>
      <c r="BAU2783" s="653"/>
      <c r="BAV2783" s="653"/>
      <c r="BAW2783" s="653"/>
      <c r="BAX2783" s="653"/>
      <c r="BAY2783" s="653"/>
      <c r="BAZ2783" s="653"/>
      <c r="BBA2783" s="653"/>
      <c r="BBB2783" s="653"/>
      <c r="BBC2783" s="653"/>
      <c r="BBD2783" s="653"/>
      <c r="BBE2783" s="653"/>
      <c r="BBF2783" s="653"/>
      <c r="BBG2783" s="653"/>
      <c r="BBH2783" s="653"/>
      <c r="BBI2783" s="653"/>
      <c r="BBJ2783" s="653"/>
      <c r="BBK2783" s="653"/>
      <c r="BBL2783" s="653"/>
      <c r="BBM2783" s="653"/>
      <c r="BBN2783" s="653"/>
      <c r="BBO2783" s="653"/>
      <c r="BBP2783" s="653"/>
      <c r="BBQ2783" s="653"/>
      <c r="BBR2783" s="653"/>
      <c r="BBS2783" s="653"/>
      <c r="BBT2783" s="653"/>
      <c r="BBU2783" s="653"/>
      <c r="BBV2783" s="653"/>
      <c r="BBW2783" s="653"/>
      <c r="BBX2783" s="653"/>
      <c r="BBY2783" s="653"/>
      <c r="BBZ2783" s="653"/>
      <c r="BCA2783" s="653"/>
      <c r="BCB2783" s="653"/>
      <c r="BCC2783" s="653"/>
      <c r="BCD2783" s="653"/>
      <c r="BCE2783" s="653"/>
      <c r="BCF2783" s="653"/>
      <c r="BCG2783" s="653"/>
      <c r="BCH2783" s="653"/>
      <c r="BCI2783" s="653"/>
      <c r="BCJ2783" s="653"/>
      <c r="BCK2783" s="653"/>
      <c r="BCL2783" s="653"/>
      <c r="BCM2783" s="653"/>
      <c r="BCN2783" s="653"/>
      <c r="BCO2783" s="653"/>
      <c r="BCP2783" s="653"/>
      <c r="BCQ2783" s="653"/>
      <c r="BCR2783" s="653"/>
      <c r="BCS2783" s="653"/>
      <c r="BCT2783" s="653"/>
      <c r="BCU2783" s="653"/>
      <c r="BCV2783" s="653"/>
      <c r="BCW2783" s="653"/>
      <c r="BCX2783" s="653"/>
      <c r="BCY2783" s="653"/>
      <c r="BCZ2783" s="653"/>
      <c r="BDA2783" s="653"/>
      <c r="BDB2783" s="653"/>
      <c r="BDC2783" s="653"/>
      <c r="BDD2783" s="653"/>
      <c r="BDE2783" s="653"/>
      <c r="BDF2783" s="653"/>
      <c r="BDG2783" s="653"/>
      <c r="BDH2783" s="653"/>
      <c r="BDI2783" s="653"/>
      <c r="BDJ2783" s="653"/>
      <c r="BDK2783" s="653"/>
      <c r="BDL2783" s="653"/>
      <c r="BDM2783" s="653"/>
      <c r="BDN2783" s="653"/>
      <c r="BDO2783" s="653"/>
      <c r="BDP2783" s="653"/>
      <c r="BDQ2783" s="653"/>
      <c r="BDR2783" s="653"/>
      <c r="BDS2783" s="653"/>
      <c r="BDT2783" s="653"/>
      <c r="BDU2783" s="653"/>
      <c r="BDV2783" s="653"/>
      <c r="BDW2783" s="653"/>
      <c r="BDX2783" s="653"/>
      <c r="BDY2783" s="653"/>
      <c r="BDZ2783" s="653"/>
      <c r="BEA2783" s="653"/>
      <c r="BEB2783" s="653"/>
      <c r="BEC2783" s="653"/>
      <c r="BED2783" s="653"/>
      <c r="BEE2783" s="653"/>
      <c r="BEF2783" s="653"/>
      <c r="BEG2783" s="653"/>
      <c r="BEH2783" s="653"/>
      <c r="BEI2783" s="653"/>
      <c r="BEJ2783" s="653"/>
      <c r="BEK2783" s="653"/>
      <c r="BEL2783" s="653"/>
      <c r="BEM2783" s="653"/>
      <c r="BEN2783" s="653"/>
      <c r="BEO2783" s="653"/>
      <c r="BEP2783" s="653"/>
      <c r="BEQ2783" s="653"/>
      <c r="BER2783" s="653"/>
      <c r="BES2783" s="653"/>
      <c r="BET2783" s="653"/>
      <c r="BEU2783" s="653"/>
      <c r="BEV2783" s="653"/>
      <c r="BEW2783" s="653"/>
      <c r="BEX2783" s="653"/>
      <c r="BEY2783" s="653"/>
      <c r="BEZ2783" s="653"/>
      <c r="BFA2783" s="653"/>
      <c r="BFB2783" s="653"/>
      <c r="BFC2783" s="653"/>
      <c r="BFD2783" s="653"/>
      <c r="BFE2783" s="653"/>
      <c r="BFF2783" s="653"/>
      <c r="BFG2783" s="653"/>
      <c r="BFH2783" s="653"/>
      <c r="BFI2783" s="653"/>
      <c r="BFJ2783" s="653"/>
      <c r="BFK2783" s="653"/>
      <c r="BFL2783" s="653"/>
      <c r="BFM2783" s="653"/>
      <c r="BFN2783" s="653"/>
      <c r="BFO2783" s="653"/>
      <c r="BFP2783" s="653"/>
      <c r="BFQ2783" s="653"/>
      <c r="BFR2783" s="653"/>
      <c r="BFS2783" s="653"/>
      <c r="BFT2783" s="653"/>
      <c r="BFU2783" s="653"/>
      <c r="BFV2783" s="653"/>
      <c r="BFW2783" s="653"/>
      <c r="BFX2783" s="653"/>
      <c r="BFY2783" s="653"/>
      <c r="BFZ2783" s="653"/>
      <c r="BGA2783" s="653"/>
      <c r="BGB2783" s="653"/>
      <c r="BGC2783" s="653"/>
      <c r="BGD2783" s="653"/>
      <c r="BGE2783" s="653"/>
      <c r="BGF2783" s="653"/>
      <c r="BGG2783" s="653"/>
      <c r="BGH2783" s="653"/>
      <c r="BGI2783" s="653"/>
      <c r="BGJ2783" s="653"/>
      <c r="BGK2783" s="653"/>
      <c r="BGL2783" s="653"/>
      <c r="BGM2783" s="653"/>
      <c r="BGN2783" s="653"/>
      <c r="BGO2783" s="653"/>
      <c r="BGP2783" s="653"/>
      <c r="BGQ2783" s="653"/>
      <c r="BGR2783" s="653"/>
      <c r="BGS2783" s="653"/>
      <c r="BGT2783" s="653"/>
      <c r="BGU2783" s="653"/>
      <c r="BGV2783" s="653"/>
      <c r="BGW2783" s="653"/>
      <c r="BGX2783" s="653"/>
      <c r="BGY2783" s="653"/>
      <c r="BGZ2783" s="653"/>
      <c r="BHA2783" s="653"/>
      <c r="BHB2783" s="653"/>
      <c r="BHC2783" s="653"/>
      <c r="BHD2783" s="653"/>
      <c r="BHE2783" s="653"/>
      <c r="BHF2783" s="653"/>
      <c r="BHG2783" s="653"/>
      <c r="BHH2783" s="653"/>
      <c r="BHI2783" s="653"/>
      <c r="BHJ2783" s="653"/>
      <c r="BHK2783" s="653"/>
      <c r="BHL2783" s="653"/>
      <c r="BHM2783" s="653"/>
      <c r="BHN2783" s="653"/>
      <c r="BHO2783" s="653"/>
      <c r="BHP2783" s="653"/>
      <c r="BHQ2783" s="653"/>
      <c r="BHR2783" s="653"/>
      <c r="BHS2783" s="653"/>
      <c r="BHT2783" s="653"/>
      <c r="BHU2783" s="653"/>
      <c r="BHV2783" s="653"/>
      <c r="BHW2783" s="653"/>
      <c r="BHX2783" s="653"/>
      <c r="BHY2783" s="653"/>
      <c r="BHZ2783" s="653"/>
      <c r="BIA2783" s="653"/>
      <c r="BIB2783" s="653"/>
      <c r="BIC2783" s="653"/>
      <c r="BID2783" s="653"/>
      <c r="BIE2783" s="653"/>
      <c r="BIF2783" s="653"/>
      <c r="BIG2783" s="653"/>
      <c r="BIH2783" s="653"/>
      <c r="BII2783" s="653"/>
      <c r="BIJ2783" s="653"/>
      <c r="BIK2783" s="653"/>
      <c r="BIL2783" s="653"/>
      <c r="BIM2783" s="653"/>
      <c r="BIN2783" s="653"/>
      <c r="BIO2783" s="653"/>
      <c r="BIP2783" s="653"/>
      <c r="BIQ2783" s="653"/>
      <c r="BIR2783" s="653"/>
      <c r="BIS2783" s="653"/>
      <c r="BIT2783" s="653"/>
      <c r="BIU2783" s="653"/>
      <c r="BIV2783" s="653"/>
      <c r="BIW2783" s="653"/>
      <c r="BIX2783" s="653"/>
      <c r="BIY2783" s="653"/>
      <c r="BIZ2783" s="653"/>
      <c r="BJA2783" s="653"/>
      <c r="BJB2783" s="653"/>
      <c r="BJC2783" s="653"/>
      <c r="BJD2783" s="653"/>
      <c r="BJE2783" s="653"/>
      <c r="BJF2783" s="653"/>
      <c r="BJG2783" s="653"/>
      <c r="BJH2783" s="653"/>
      <c r="BJI2783" s="653"/>
      <c r="BJJ2783" s="653"/>
      <c r="BJK2783" s="653"/>
      <c r="BJL2783" s="653"/>
      <c r="BJM2783" s="653"/>
      <c r="BJN2783" s="653"/>
      <c r="BJO2783" s="653"/>
      <c r="BJP2783" s="653"/>
      <c r="BJQ2783" s="653"/>
      <c r="BJR2783" s="653"/>
      <c r="BJS2783" s="653"/>
      <c r="BJT2783" s="653"/>
      <c r="BJU2783" s="653"/>
      <c r="BJV2783" s="653"/>
      <c r="BJW2783" s="653"/>
      <c r="BJX2783" s="653"/>
      <c r="BJY2783" s="653"/>
      <c r="BJZ2783" s="653"/>
      <c r="BKA2783" s="653"/>
      <c r="BKB2783" s="653"/>
      <c r="BKC2783" s="653"/>
      <c r="BKD2783" s="653"/>
      <c r="BKE2783" s="653"/>
      <c r="BKF2783" s="653"/>
      <c r="BKG2783" s="653"/>
      <c r="BKH2783" s="653"/>
      <c r="BKI2783" s="653"/>
      <c r="BKJ2783" s="653"/>
      <c r="BKK2783" s="653"/>
      <c r="BKL2783" s="653"/>
      <c r="BKM2783" s="653"/>
      <c r="BKN2783" s="653"/>
      <c r="BKO2783" s="653"/>
      <c r="BKP2783" s="653"/>
      <c r="BKQ2783" s="653"/>
      <c r="BKR2783" s="653"/>
      <c r="BKS2783" s="653"/>
      <c r="BKT2783" s="653"/>
      <c r="BKU2783" s="653"/>
      <c r="BKV2783" s="653"/>
      <c r="BKW2783" s="653"/>
      <c r="BKX2783" s="653"/>
      <c r="BKY2783" s="653"/>
      <c r="BKZ2783" s="653"/>
      <c r="BLA2783" s="653"/>
      <c r="BLB2783" s="653"/>
      <c r="BLC2783" s="653"/>
      <c r="BLD2783" s="653"/>
      <c r="BLE2783" s="653"/>
      <c r="BLF2783" s="653"/>
      <c r="BLG2783" s="653"/>
      <c r="BLH2783" s="653"/>
      <c r="BLI2783" s="653"/>
      <c r="BLJ2783" s="653"/>
      <c r="BLK2783" s="653"/>
      <c r="BLL2783" s="653"/>
      <c r="BLM2783" s="653"/>
      <c r="BLN2783" s="653"/>
      <c r="BLO2783" s="653"/>
      <c r="BLP2783" s="653"/>
      <c r="BLQ2783" s="653"/>
      <c r="BLR2783" s="653"/>
      <c r="BLS2783" s="653"/>
      <c r="BLT2783" s="653"/>
      <c r="BLU2783" s="653"/>
      <c r="BLV2783" s="653"/>
      <c r="BLW2783" s="653"/>
      <c r="BLX2783" s="653"/>
      <c r="BLY2783" s="653"/>
      <c r="BLZ2783" s="653"/>
      <c r="BMA2783" s="653"/>
      <c r="BMB2783" s="653"/>
      <c r="BMC2783" s="653"/>
      <c r="BMD2783" s="653"/>
      <c r="BME2783" s="653"/>
      <c r="BMF2783" s="653"/>
      <c r="BMG2783" s="653"/>
      <c r="BMH2783" s="653"/>
      <c r="BMI2783" s="653"/>
      <c r="BMJ2783" s="653"/>
      <c r="BMK2783" s="653"/>
      <c r="BML2783" s="653"/>
      <c r="BMM2783" s="653"/>
      <c r="BMN2783" s="653"/>
      <c r="BMO2783" s="653"/>
      <c r="BMP2783" s="653"/>
      <c r="BMQ2783" s="653"/>
      <c r="BMR2783" s="653"/>
      <c r="BMS2783" s="653"/>
      <c r="BMT2783" s="653"/>
      <c r="BMU2783" s="653"/>
      <c r="BMV2783" s="653"/>
      <c r="BMW2783" s="653"/>
      <c r="BMX2783" s="653"/>
      <c r="BMY2783" s="653"/>
      <c r="BMZ2783" s="653"/>
      <c r="BNA2783" s="653"/>
      <c r="BNB2783" s="653"/>
      <c r="BNC2783" s="653"/>
      <c r="BND2783" s="653"/>
      <c r="BNE2783" s="653"/>
      <c r="BNF2783" s="653"/>
      <c r="BNG2783" s="653"/>
      <c r="BNH2783" s="653"/>
      <c r="BNI2783" s="653"/>
      <c r="BNJ2783" s="653"/>
      <c r="BNK2783" s="653"/>
      <c r="BNL2783" s="653"/>
      <c r="BNM2783" s="653"/>
      <c r="BNN2783" s="653"/>
      <c r="BNO2783" s="653"/>
      <c r="BNP2783" s="653"/>
      <c r="BNQ2783" s="653"/>
      <c r="BNR2783" s="653"/>
      <c r="BNS2783" s="653"/>
      <c r="BNT2783" s="653"/>
      <c r="BNU2783" s="653"/>
      <c r="BNV2783" s="653"/>
      <c r="BNW2783" s="653"/>
      <c r="BNX2783" s="653"/>
      <c r="BNY2783" s="653"/>
      <c r="BNZ2783" s="653"/>
      <c r="BOA2783" s="653"/>
      <c r="BOB2783" s="653"/>
      <c r="BOC2783" s="653"/>
      <c r="BOD2783" s="653"/>
      <c r="BOE2783" s="653"/>
      <c r="BOF2783" s="653"/>
      <c r="BOG2783" s="653"/>
      <c r="BOH2783" s="653"/>
      <c r="BOI2783" s="653"/>
      <c r="BOJ2783" s="653"/>
      <c r="BOK2783" s="653"/>
      <c r="BOL2783" s="653"/>
      <c r="BOM2783" s="653"/>
      <c r="BON2783" s="653"/>
      <c r="BOO2783" s="653"/>
      <c r="BOP2783" s="653"/>
      <c r="BOQ2783" s="653"/>
      <c r="BOR2783" s="653"/>
      <c r="BOS2783" s="653"/>
      <c r="BOT2783" s="653"/>
      <c r="BOU2783" s="653"/>
      <c r="BOV2783" s="653"/>
      <c r="BOW2783" s="653"/>
      <c r="BOX2783" s="653"/>
      <c r="BOY2783" s="653"/>
      <c r="BOZ2783" s="653"/>
      <c r="BPA2783" s="653"/>
      <c r="BPB2783" s="653"/>
      <c r="BPC2783" s="653"/>
      <c r="BPD2783" s="653"/>
      <c r="BPE2783" s="653"/>
      <c r="BPF2783" s="653"/>
      <c r="BPG2783" s="653"/>
      <c r="BPH2783" s="653"/>
      <c r="BPI2783" s="653"/>
      <c r="BPJ2783" s="653"/>
      <c r="BPK2783" s="653"/>
      <c r="BPL2783" s="653"/>
      <c r="BPM2783" s="653"/>
      <c r="BPN2783" s="653"/>
      <c r="BPO2783" s="653"/>
      <c r="BPP2783" s="653"/>
      <c r="BPQ2783" s="653"/>
      <c r="BPR2783" s="653"/>
      <c r="BPS2783" s="653"/>
      <c r="BPT2783" s="653"/>
      <c r="BPU2783" s="653"/>
      <c r="BPV2783" s="653"/>
      <c r="BPW2783" s="653"/>
      <c r="BPX2783" s="653"/>
      <c r="BPY2783" s="653"/>
      <c r="BPZ2783" s="653"/>
      <c r="BQA2783" s="653"/>
      <c r="BQB2783" s="653"/>
      <c r="BQC2783" s="653"/>
      <c r="BQD2783" s="653"/>
      <c r="BQE2783" s="653"/>
      <c r="BQF2783" s="653"/>
      <c r="BQG2783" s="653"/>
      <c r="BQH2783" s="653"/>
      <c r="BQI2783" s="653"/>
      <c r="BQJ2783" s="653"/>
      <c r="BQK2783" s="653"/>
      <c r="BQL2783" s="653"/>
      <c r="BQM2783" s="653"/>
      <c r="BQN2783" s="653"/>
      <c r="BQO2783" s="653"/>
      <c r="BQP2783" s="653"/>
      <c r="BQQ2783" s="653"/>
      <c r="BQR2783" s="653"/>
      <c r="BQS2783" s="653"/>
      <c r="BQT2783" s="653"/>
      <c r="BQU2783" s="653"/>
      <c r="BQV2783" s="653"/>
      <c r="BQW2783" s="653"/>
      <c r="BQX2783" s="653"/>
      <c r="BQY2783" s="653"/>
      <c r="BQZ2783" s="653"/>
      <c r="BRA2783" s="653"/>
      <c r="BRB2783" s="653"/>
      <c r="BRC2783" s="653"/>
      <c r="BRD2783" s="653"/>
      <c r="BRE2783" s="653"/>
      <c r="BRF2783" s="653"/>
      <c r="BRG2783" s="653"/>
      <c r="BRH2783" s="653"/>
      <c r="BRI2783" s="653"/>
      <c r="BRJ2783" s="653"/>
      <c r="BRK2783" s="653"/>
      <c r="BRL2783" s="653"/>
      <c r="BRM2783" s="653"/>
      <c r="BRN2783" s="653"/>
      <c r="BRO2783" s="653"/>
      <c r="BRP2783" s="653"/>
      <c r="BRQ2783" s="653"/>
      <c r="BRR2783" s="653"/>
      <c r="BRS2783" s="653"/>
      <c r="BRT2783" s="653"/>
      <c r="BRU2783" s="653"/>
      <c r="BRV2783" s="653"/>
      <c r="BRW2783" s="653"/>
      <c r="BRX2783" s="653"/>
      <c r="BRY2783" s="653"/>
      <c r="BRZ2783" s="653"/>
      <c r="BSA2783" s="653"/>
      <c r="BSB2783" s="653"/>
      <c r="BSC2783" s="653"/>
      <c r="BSD2783" s="653"/>
      <c r="BSE2783" s="653"/>
      <c r="BSF2783" s="653"/>
      <c r="BSG2783" s="653"/>
      <c r="BSH2783" s="653"/>
      <c r="BSI2783" s="653"/>
      <c r="BSJ2783" s="653"/>
      <c r="BSK2783" s="653"/>
      <c r="BSL2783" s="653"/>
      <c r="BSM2783" s="653"/>
      <c r="BSN2783" s="653"/>
      <c r="BSO2783" s="653"/>
      <c r="BSP2783" s="653"/>
      <c r="BSQ2783" s="653"/>
      <c r="BSR2783" s="653"/>
      <c r="BSS2783" s="653"/>
      <c r="BST2783" s="653"/>
      <c r="BSU2783" s="653"/>
      <c r="BSV2783" s="653"/>
      <c r="BSW2783" s="653"/>
      <c r="BSX2783" s="653"/>
      <c r="BSY2783" s="653"/>
      <c r="BSZ2783" s="653"/>
      <c r="BTA2783" s="653"/>
      <c r="BTB2783" s="653"/>
      <c r="BTC2783" s="653"/>
      <c r="BTD2783" s="653"/>
      <c r="BTE2783" s="653"/>
      <c r="BTF2783" s="653"/>
      <c r="BTG2783" s="653"/>
      <c r="BTH2783" s="653"/>
      <c r="BTI2783" s="653"/>
      <c r="BTJ2783" s="653"/>
      <c r="BTK2783" s="653"/>
      <c r="BTL2783" s="653"/>
      <c r="BTM2783" s="653"/>
      <c r="BTN2783" s="653"/>
      <c r="BTO2783" s="653"/>
      <c r="BTP2783" s="653"/>
      <c r="BTQ2783" s="653"/>
      <c r="BTR2783" s="653"/>
      <c r="BTS2783" s="653"/>
      <c r="BTT2783" s="653"/>
      <c r="BTU2783" s="653"/>
      <c r="BTV2783" s="653"/>
      <c r="BTW2783" s="653"/>
      <c r="BTX2783" s="653"/>
      <c r="BTY2783" s="653"/>
      <c r="BTZ2783" s="653"/>
      <c r="BUA2783" s="653"/>
      <c r="BUB2783" s="653"/>
      <c r="BUC2783" s="653"/>
      <c r="BUD2783" s="653"/>
      <c r="BUE2783" s="653"/>
      <c r="BUF2783" s="653"/>
      <c r="BUG2783" s="653"/>
      <c r="BUH2783" s="653"/>
      <c r="BUI2783" s="653"/>
      <c r="BUJ2783" s="653"/>
      <c r="BUK2783" s="653"/>
      <c r="BUL2783" s="653"/>
      <c r="BUM2783" s="653"/>
      <c r="BUN2783" s="653"/>
      <c r="BUO2783" s="653"/>
      <c r="BUP2783" s="653"/>
      <c r="BUQ2783" s="653"/>
      <c r="BUR2783" s="653"/>
      <c r="BUS2783" s="653"/>
      <c r="BUT2783" s="653"/>
      <c r="BUU2783" s="653"/>
      <c r="BUV2783" s="653"/>
      <c r="BUW2783" s="653"/>
      <c r="BUX2783" s="653"/>
      <c r="BUY2783" s="653"/>
      <c r="BUZ2783" s="653"/>
      <c r="BVA2783" s="653"/>
      <c r="BVB2783" s="653"/>
      <c r="BVC2783" s="653"/>
      <c r="BVD2783" s="653"/>
      <c r="BVE2783" s="653"/>
      <c r="BVF2783" s="653"/>
      <c r="BVG2783" s="653"/>
      <c r="BVH2783" s="653"/>
      <c r="BVI2783" s="653"/>
      <c r="BVJ2783" s="653"/>
      <c r="BVK2783" s="653"/>
      <c r="BVL2783" s="653"/>
      <c r="BVM2783" s="653"/>
      <c r="BVN2783" s="653"/>
      <c r="BVO2783" s="653"/>
      <c r="BVP2783" s="653"/>
      <c r="BVQ2783" s="653"/>
      <c r="BVR2783" s="653"/>
      <c r="BVS2783" s="653"/>
      <c r="BVT2783" s="653"/>
      <c r="BVU2783" s="653"/>
      <c r="BVV2783" s="653"/>
      <c r="BVW2783" s="653"/>
      <c r="BVX2783" s="653"/>
      <c r="BVY2783" s="653"/>
      <c r="BVZ2783" s="653"/>
      <c r="BWA2783" s="653"/>
      <c r="BWB2783" s="653"/>
      <c r="BWC2783" s="653"/>
      <c r="BWD2783" s="653"/>
      <c r="BWE2783" s="653"/>
      <c r="BWF2783" s="653"/>
      <c r="BWG2783" s="653"/>
      <c r="BWH2783" s="653"/>
      <c r="BWI2783" s="653"/>
      <c r="BWJ2783" s="653"/>
      <c r="BWK2783" s="653"/>
      <c r="BWL2783" s="653"/>
      <c r="BWM2783" s="653"/>
      <c r="BWN2783" s="653"/>
      <c r="BWO2783" s="653"/>
      <c r="BWP2783" s="653"/>
      <c r="BWQ2783" s="653"/>
      <c r="BWR2783" s="653"/>
      <c r="BWS2783" s="653"/>
      <c r="BWT2783" s="653"/>
      <c r="BWU2783" s="653"/>
      <c r="BWV2783" s="653"/>
      <c r="BWW2783" s="653"/>
      <c r="BWX2783" s="653"/>
      <c r="BWY2783" s="653"/>
      <c r="BWZ2783" s="653"/>
      <c r="BXA2783" s="653"/>
      <c r="BXB2783" s="653"/>
      <c r="BXC2783" s="653"/>
      <c r="BXD2783" s="653"/>
      <c r="BXE2783" s="653"/>
      <c r="BXF2783" s="653"/>
      <c r="BXG2783" s="653"/>
      <c r="BXH2783" s="653"/>
      <c r="BXI2783" s="653"/>
      <c r="BXJ2783" s="653"/>
      <c r="BXK2783" s="653"/>
      <c r="BXL2783" s="653"/>
      <c r="BXM2783" s="653"/>
      <c r="BXN2783" s="653"/>
      <c r="BXO2783" s="653"/>
      <c r="BXP2783" s="653"/>
      <c r="BXQ2783" s="653"/>
      <c r="BXR2783" s="653"/>
      <c r="BXS2783" s="653"/>
      <c r="BXT2783" s="653"/>
      <c r="BXU2783" s="653"/>
      <c r="BXV2783" s="653"/>
      <c r="BXW2783" s="653"/>
      <c r="BXX2783" s="653"/>
      <c r="BXY2783" s="653"/>
      <c r="BXZ2783" s="653"/>
      <c r="BYA2783" s="653"/>
      <c r="BYB2783" s="653"/>
      <c r="BYC2783" s="653"/>
      <c r="BYD2783" s="653"/>
      <c r="BYE2783" s="653"/>
      <c r="BYF2783" s="653"/>
      <c r="BYG2783" s="653"/>
      <c r="BYH2783" s="653"/>
      <c r="BYI2783" s="653"/>
      <c r="BYJ2783" s="653"/>
      <c r="BYK2783" s="653"/>
      <c r="BYL2783" s="653"/>
      <c r="BYM2783" s="653"/>
      <c r="BYN2783" s="653"/>
      <c r="BYO2783" s="653"/>
      <c r="BYP2783" s="653"/>
      <c r="BYQ2783" s="653"/>
      <c r="BYR2783" s="653"/>
      <c r="BYS2783" s="653"/>
      <c r="BYT2783" s="653"/>
      <c r="BYU2783" s="653"/>
      <c r="BYV2783" s="653"/>
      <c r="BYW2783" s="653"/>
      <c r="BYX2783" s="653"/>
      <c r="BYY2783" s="653"/>
      <c r="BYZ2783" s="653"/>
      <c r="BZA2783" s="653"/>
      <c r="BZB2783" s="653"/>
      <c r="BZC2783" s="653"/>
      <c r="BZD2783" s="653"/>
      <c r="BZE2783" s="653"/>
      <c r="BZF2783" s="653"/>
      <c r="BZG2783" s="653"/>
      <c r="BZH2783" s="653"/>
      <c r="BZI2783" s="653"/>
      <c r="BZJ2783" s="653"/>
      <c r="BZK2783" s="653"/>
      <c r="BZL2783" s="653"/>
      <c r="BZM2783" s="653"/>
      <c r="BZN2783" s="653"/>
      <c r="BZO2783" s="653"/>
      <c r="BZP2783" s="653"/>
      <c r="BZQ2783" s="653"/>
      <c r="BZR2783" s="653"/>
      <c r="BZS2783" s="653"/>
      <c r="BZT2783" s="653"/>
      <c r="BZU2783" s="653"/>
      <c r="BZV2783" s="653"/>
      <c r="BZW2783" s="653"/>
      <c r="BZX2783" s="653"/>
      <c r="BZY2783" s="653"/>
      <c r="BZZ2783" s="653"/>
      <c r="CAA2783" s="653"/>
      <c r="CAB2783" s="653"/>
      <c r="CAC2783" s="653"/>
      <c r="CAD2783" s="653"/>
      <c r="CAE2783" s="653"/>
      <c r="CAF2783" s="653"/>
      <c r="CAG2783" s="653"/>
      <c r="CAH2783" s="653"/>
      <c r="CAI2783" s="653"/>
      <c r="CAJ2783" s="653"/>
      <c r="CAK2783" s="653"/>
      <c r="CAL2783" s="653"/>
      <c r="CAM2783" s="653"/>
      <c r="CAN2783" s="653"/>
      <c r="CAO2783" s="653"/>
      <c r="CAP2783" s="653"/>
      <c r="CAQ2783" s="653"/>
      <c r="CAR2783" s="653"/>
      <c r="CAS2783" s="653"/>
      <c r="CAT2783" s="653"/>
      <c r="CAU2783" s="653"/>
      <c r="CAV2783" s="653"/>
      <c r="CAW2783" s="653"/>
      <c r="CAX2783" s="653"/>
      <c r="CAY2783" s="653"/>
      <c r="CAZ2783" s="653"/>
      <c r="CBA2783" s="653"/>
      <c r="CBB2783" s="653"/>
      <c r="CBC2783" s="653"/>
      <c r="CBD2783" s="653"/>
      <c r="CBE2783" s="653"/>
      <c r="CBF2783" s="653"/>
      <c r="CBG2783" s="653"/>
      <c r="CBH2783" s="653"/>
      <c r="CBI2783" s="653"/>
      <c r="CBJ2783" s="653"/>
      <c r="CBK2783" s="653"/>
      <c r="CBL2783" s="653"/>
      <c r="CBM2783" s="653"/>
      <c r="CBN2783" s="653"/>
      <c r="CBO2783" s="653"/>
      <c r="CBP2783" s="653"/>
      <c r="CBQ2783" s="653"/>
      <c r="CBR2783" s="653"/>
      <c r="CBS2783" s="653"/>
      <c r="CBT2783" s="653"/>
      <c r="CBU2783" s="653"/>
      <c r="CBV2783" s="653"/>
      <c r="CBW2783" s="653"/>
      <c r="CBX2783" s="653"/>
      <c r="CBY2783" s="653"/>
      <c r="CBZ2783" s="653"/>
      <c r="CCA2783" s="653"/>
      <c r="CCB2783" s="653"/>
      <c r="CCC2783" s="653"/>
      <c r="CCD2783" s="653"/>
      <c r="CCE2783" s="653"/>
      <c r="CCF2783" s="653"/>
      <c r="CCG2783" s="653"/>
      <c r="CCH2783" s="653"/>
      <c r="CCI2783" s="653"/>
      <c r="CCJ2783" s="653"/>
      <c r="CCK2783" s="653"/>
      <c r="CCL2783" s="653"/>
      <c r="CCM2783" s="653"/>
      <c r="CCN2783" s="653"/>
      <c r="CCO2783" s="653"/>
      <c r="CCP2783" s="653"/>
      <c r="CCQ2783" s="653"/>
      <c r="CCR2783" s="653"/>
      <c r="CCS2783" s="653"/>
      <c r="CCT2783" s="653"/>
      <c r="CCU2783" s="653"/>
      <c r="CCV2783" s="653"/>
      <c r="CCW2783" s="653"/>
      <c r="CCX2783" s="653"/>
      <c r="CCY2783" s="653"/>
      <c r="CCZ2783" s="653"/>
      <c r="CDA2783" s="653"/>
      <c r="CDB2783" s="653"/>
      <c r="CDC2783" s="653"/>
      <c r="CDD2783" s="653"/>
      <c r="CDE2783" s="653"/>
      <c r="CDF2783" s="653"/>
      <c r="CDG2783" s="653"/>
      <c r="CDH2783" s="653"/>
      <c r="CDI2783" s="653"/>
      <c r="CDJ2783" s="653"/>
      <c r="CDK2783" s="653"/>
      <c r="CDL2783" s="653"/>
      <c r="CDM2783" s="653"/>
      <c r="CDN2783" s="653"/>
      <c r="CDO2783" s="653"/>
      <c r="CDP2783" s="653"/>
      <c r="CDQ2783" s="653"/>
      <c r="CDR2783" s="653"/>
      <c r="CDS2783" s="653"/>
      <c r="CDT2783" s="653"/>
      <c r="CDU2783" s="653"/>
      <c r="CDV2783" s="653"/>
      <c r="CDW2783" s="653"/>
      <c r="CDX2783" s="653"/>
      <c r="CDY2783" s="653"/>
      <c r="CDZ2783" s="653"/>
      <c r="CEA2783" s="653"/>
      <c r="CEB2783" s="653"/>
      <c r="CEC2783" s="653"/>
      <c r="CED2783" s="653"/>
      <c r="CEE2783" s="653"/>
      <c r="CEF2783" s="653"/>
      <c r="CEG2783" s="653"/>
      <c r="CEH2783" s="653"/>
      <c r="CEI2783" s="653"/>
      <c r="CEJ2783" s="653"/>
      <c r="CEK2783" s="653"/>
      <c r="CEL2783" s="653"/>
      <c r="CEM2783" s="653"/>
      <c r="CEN2783" s="653"/>
      <c r="CEO2783" s="653"/>
      <c r="CEP2783" s="653"/>
      <c r="CEQ2783" s="653"/>
      <c r="CER2783" s="653"/>
      <c r="CES2783" s="653"/>
      <c r="CET2783" s="653"/>
      <c r="CEU2783" s="653"/>
      <c r="CEV2783" s="653"/>
      <c r="CEW2783" s="653"/>
      <c r="CEX2783" s="653"/>
      <c r="CEY2783" s="653"/>
      <c r="CEZ2783" s="653"/>
      <c r="CFA2783" s="653"/>
      <c r="CFB2783" s="653"/>
      <c r="CFC2783" s="653"/>
      <c r="CFD2783" s="653"/>
      <c r="CFE2783" s="653"/>
      <c r="CFF2783" s="653"/>
      <c r="CFG2783" s="653"/>
      <c r="CFH2783" s="653"/>
      <c r="CFI2783" s="653"/>
      <c r="CFJ2783" s="653"/>
      <c r="CFK2783" s="653"/>
      <c r="CFL2783" s="653"/>
      <c r="CFM2783" s="653"/>
      <c r="CFN2783" s="653"/>
      <c r="CFO2783" s="653"/>
      <c r="CFP2783" s="653"/>
      <c r="CFQ2783" s="653"/>
      <c r="CFR2783" s="653"/>
      <c r="CFS2783" s="653"/>
      <c r="CFT2783" s="653"/>
      <c r="CFU2783" s="653"/>
      <c r="CFV2783" s="653"/>
      <c r="CFW2783" s="653"/>
      <c r="CFX2783" s="653"/>
      <c r="CFY2783" s="653"/>
      <c r="CFZ2783" s="653"/>
      <c r="CGA2783" s="653"/>
      <c r="CGB2783" s="653"/>
      <c r="CGC2783" s="653"/>
      <c r="CGD2783" s="653"/>
      <c r="CGE2783" s="653"/>
      <c r="CGF2783" s="653"/>
      <c r="CGG2783" s="653"/>
      <c r="CGH2783" s="653"/>
      <c r="CGI2783" s="653"/>
      <c r="CGJ2783" s="653"/>
      <c r="CGK2783" s="653"/>
      <c r="CGL2783" s="653"/>
      <c r="CGM2783" s="653"/>
      <c r="CGN2783" s="653"/>
      <c r="CGO2783" s="653"/>
      <c r="CGP2783" s="653"/>
      <c r="CGQ2783" s="653"/>
      <c r="CGR2783" s="653"/>
      <c r="CGS2783" s="653"/>
      <c r="CGT2783" s="653"/>
      <c r="CGU2783" s="653"/>
      <c r="CGV2783" s="653"/>
      <c r="CGW2783" s="653"/>
      <c r="CGX2783" s="653"/>
      <c r="CGY2783" s="653"/>
      <c r="CGZ2783" s="653"/>
      <c r="CHA2783" s="653"/>
      <c r="CHB2783" s="653"/>
      <c r="CHC2783" s="653"/>
      <c r="CHD2783" s="653"/>
      <c r="CHE2783" s="653"/>
      <c r="CHF2783" s="653"/>
      <c r="CHG2783" s="653"/>
      <c r="CHH2783" s="653"/>
      <c r="CHI2783" s="653"/>
      <c r="CHJ2783" s="653"/>
      <c r="CHK2783" s="653"/>
      <c r="CHL2783" s="653"/>
      <c r="CHM2783" s="653"/>
      <c r="CHN2783" s="653"/>
      <c r="CHO2783" s="653"/>
      <c r="CHP2783" s="653"/>
      <c r="CHQ2783" s="653"/>
      <c r="CHR2783" s="653"/>
      <c r="CHS2783" s="653"/>
      <c r="CHT2783" s="653"/>
      <c r="CHU2783" s="653"/>
      <c r="CHV2783" s="653"/>
      <c r="CHW2783" s="653"/>
      <c r="CHX2783" s="653"/>
      <c r="CHY2783" s="653"/>
      <c r="CHZ2783" s="653"/>
      <c r="CIA2783" s="653"/>
      <c r="CIB2783" s="653"/>
      <c r="CIC2783" s="653"/>
      <c r="CID2783" s="653"/>
      <c r="CIE2783" s="653"/>
      <c r="CIF2783" s="653"/>
      <c r="CIG2783" s="653"/>
      <c r="CIH2783" s="653"/>
      <c r="CII2783" s="653"/>
      <c r="CIJ2783" s="653"/>
      <c r="CIK2783" s="653"/>
      <c r="CIL2783" s="653"/>
      <c r="CIM2783" s="653"/>
      <c r="CIN2783" s="653"/>
      <c r="CIO2783" s="653"/>
      <c r="CIP2783" s="653"/>
      <c r="CIQ2783" s="653"/>
      <c r="CIR2783" s="653"/>
      <c r="CIS2783" s="653"/>
      <c r="CIT2783" s="653"/>
      <c r="CIU2783" s="653"/>
      <c r="CIV2783" s="653"/>
      <c r="CIW2783" s="653"/>
      <c r="CIX2783" s="653"/>
      <c r="CIY2783" s="653"/>
      <c r="CIZ2783" s="653"/>
      <c r="CJA2783" s="653"/>
      <c r="CJB2783" s="653"/>
      <c r="CJC2783" s="653"/>
      <c r="CJD2783" s="653"/>
      <c r="CJE2783" s="653"/>
      <c r="CJF2783" s="653"/>
      <c r="CJG2783" s="653"/>
      <c r="CJH2783" s="653"/>
      <c r="CJI2783" s="653"/>
      <c r="CJJ2783" s="653"/>
      <c r="CJK2783" s="653"/>
      <c r="CJL2783" s="653"/>
      <c r="CJM2783" s="653"/>
      <c r="CJN2783" s="653"/>
      <c r="CJO2783" s="653"/>
      <c r="CJP2783" s="653"/>
      <c r="CJQ2783" s="653"/>
      <c r="CJR2783" s="653"/>
      <c r="CJS2783" s="653"/>
      <c r="CJT2783" s="653"/>
      <c r="CJU2783" s="653"/>
      <c r="CJV2783" s="653"/>
      <c r="CJW2783" s="653"/>
      <c r="CJX2783" s="653"/>
      <c r="CJY2783" s="653"/>
      <c r="CJZ2783" s="653"/>
      <c r="CKA2783" s="653"/>
      <c r="CKB2783" s="653"/>
      <c r="CKC2783" s="653"/>
      <c r="CKD2783" s="653"/>
      <c r="CKE2783" s="653"/>
      <c r="CKF2783" s="653"/>
      <c r="CKG2783" s="653"/>
      <c r="CKH2783" s="653"/>
      <c r="CKI2783" s="653"/>
      <c r="CKJ2783" s="653"/>
      <c r="CKK2783" s="653"/>
      <c r="CKL2783" s="653"/>
      <c r="CKM2783" s="653"/>
      <c r="CKN2783" s="653"/>
      <c r="CKO2783" s="653"/>
      <c r="CKP2783" s="653"/>
      <c r="CKQ2783" s="653"/>
      <c r="CKR2783" s="653"/>
      <c r="CKS2783" s="653"/>
      <c r="CKT2783" s="653"/>
      <c r="CKU2783" s="653"/>
      <c r="CKV2783" s="653"/>
      <c r="CKW2783" s="653"/>
      <c r="CKX2783" s="653"/>
      <c r="CKY2783" s="653"/>
      <c r="CKZ2783" s="653"/>
      <c r="CLA2783" s="653"/>
      <c r="CLB2783" s="653"/>
      <c r="CLC2783" s="653"/>
      <c r="CLD2783" s="653"/>
      <c r="CLE2783" s="653"/>
      <c r="CLF2783" s="653"/>
      <c r="CLG2783" s="653"/>
      <c r="CLH2783" s="653"/>
      <c r="CLI2783" s="653"/>
      <c r="CLJ2783" s="653"/>
      <c r="CLK2783" s="653"/>
      <c r="CLL2783" s="653"/>
      <c r="CLM2783" s="653"/>
      <c r="CLN2783" s="653"/>
      <c r="CLO2783" s="653"/>
      <c r="CLP2783" s="653"/>
      <c r="CLQ2783" s="653"/>
      <c r="CLR2783" s="653"/>
      <c r="CLS2783" s="653"/>
      <c r="CLT2783" s="653"/>
      <c r="CLU2783" s="653"/>
      <c r="CLV2783" s="653"/>
      <c r="CLW2783" s="653"/>
      <c r="CLX2783" s="653"/>
      <c r="CLY2783" s="653"/>
      <c r="CLZ2783" s="653"/>
      <c r="CMA2783" s="653"/>
      <c r="CMB2783" s="653"/>
      <c r="CMC2783" s="653"/>
      <c r="CMD2783" s="653"/>
      <c r="CME2783" s="653"/>
      <c r="CMF2783" s="653"/>
      <c r="CMG2783" s="653"/>
      <c r="CMH2783" s="653"/>
      <c r="CMI2783" s="653"/>
      <c r="CMJ2783" s="653"/>
      <c r="CMK2783" s="653"/>
      <c r="CML2783" s="653"/>
      <c r="CMM2783" s="653"/>
      <c r="CMN2783" s="653"/>
      <c r="CMO2783" s="653"/>
      <c r="CMP2783" s="653"/>
      <c r="CMQ2783" s="653"/>
      <c r="CMR2783" s="653"/>
      <c r="CMS2783" s="653"/>
      <c r="CMT2783" s="653"/>
      <c r="CMU2783" s="653"/>
      <c r="CMV2783" s="653"/>
      <c r="CMW2783" s="653"/>
      <c r="CMX2783" s="653"/>
      <c r="CMY2783" s="653"/>
      <c r="CMZ2783" s="653"/>
      <c r="CNA2783" s="653"/>
      <c r="CNB2783" s="653"/>
      <c r="CNC2783" s="653"/>
      <c r="CND2783" s="653"/>
      <c r="CNE2783" s="653"/>
      <c r="CNF2783" s="653"/>
      <c r="CNG2783" s="653"/>
      <c r="CNH2783" s="653"/>
      <c r="CNI2783" s="653"/>
      <c r="CNJ2783" s="653"/>
      <c r="CNK2783" s="653"/>
      <c r="CNL2783" s="653"/>
      <c r="CNM2783" s="653"/>
      <c r="CNN2783" s="653"/>
      <c r="CNO2783" s="653"/>
      <c r="CNP2783" s="653"/>
      <c r="CNQ2783" s="653"/>
      <c r="CNR2783" s="653"/>
      <c r="CNS2783" s="653"/>
      <c r="CNT2783" s="653"/>
      <c r="CNU2783" s="653"/>
      <c r="CNV2783" s="653"/>
      <c r="CNW2783" s="653"/>
      <c r="CNX2783" s="653"/>
      <c r="CNY2783" s="653"/>
      <c r="CNZ2783" s="653"/>
      <c r="COA2783" s="653"/>
      <c r="COB2783" s="653"/>
      <c r="COC2783" s="653"/>
      <c r="COD2783" s="653"/>
      <c r="COE2783" s="653"/>
      <c r="COF2783" s="653"/>
      <c r="COG2783" s="653"/>
      <c r="COH2783" s="653"/>
      <c r="COI2783" s="653"/>
      <c r="COJ2783" s="653"/>
      <c r="COK2783" s="653"/>
      <c r="COL2783" s="653"/>
      <c r="COM2783" s="653"/>
      <c r="CON2783" s="653"/>
      <c r="COO2783" s="653"/>
      <c r="COP2783" s="653"/>
      <c r="COQ2783" s="653"/>
      <c r="COR2783" s="653"/>
      <c r="COS2783" s="653"/>
      <c r="COT2783" s="653"/>
      <c r="COU2783" s="653"/>
      <c r="COV2783" s="653"/>
      <c r="COW2783" s="653"/>
      <c r="COX2783" s="653"/>
      <c r="COY2783" s="653"/>
      <c r="COZ2783" s="653"/>
      <c r="CPA2783" s="653"/>
      <c r="CPB2783" s="653"/>
      <c r="CPC2783" s="653"/>
      <c r="CPD2783" s="653"/>
      <c r="CPE2783" s="653"/>
      <c r="CPF2783" s="653"/>
      <c r="CPG2783" s="653"/>
      <c r="CPH2783" s="653"/>
      <c r="CPI2783" s="653"/>
      <c r="CPJ2783" s="653"/>
      <c r="CPK2783" s="653"/>
      <c r="CPL2783" s="653"/>
      <c r="CPM2783" s="653"/>
      <c r="CPN2783" s="653"/>
      <c r="CPO2783" s="653"/>
      <c r="CPP2783" s="653"/>
      <c r="CPQ2783" s="653"/>
      <c r="CPR2783" s="653"/>
      <c r="CPS2783" s="653"/>
      <c r="CPT2783" s="653"/>
      <c r="CPU2783" s="653"/>
      <c r="CPV2783" s="653"/>
      <c r="CPW2783" s="653"/>
      <c r="CPX2783" s="653"/>
      <c r="CPY2783" s="653"/>
      <c r="CPZ2783" s="653"/>
      <c r="CQA2783" s="653"/>
      <c r="CQB2783" s="653"/>
      <c r="CQC2783" s="653"/>
      <c r="CQD2783" s="653"/>
      <c r="CQE2783" s="653"/>
      <c r="CQF2783" s="653"/>
      <c r="CQG2783" s="653"/>
      <c r="CQH2783" s="653"/>
      <c r="CQI2783" s="653"/>
      <c r="CQJ2783" s="653"/>
      <c r="CQK2783" s="653"/>
      <c r="CQL2783" s="653"/>
      <c r="CQM2783" s="653"/>
      <c r="CQN2783" s="653"/>
      <c r="CQO2783" s="653"/>
      <c r="CQP2783" s="653"/>
      <c r="CQQ2783" s="653"/>
      <c r="CQR2783" s="653"/>
      <c r="CQS2783" s="653"/>
      <c r="CQT2783" s="653"/>
      <c r="CQU2783" s="653"/>
      <c r="CQV2783" s="653"/>
      <c r="CQW2783" s="653"/>
      <c r="CQX2783" s="653"/>
      <c r="CQY2783" s="653"/>
      <c r="CQZ2783" s="653"/>
      <c r="CRA2783" s="653"/>
      <c r="CRB2783" s="653"/>
      <c r="CRC2783" s="653"/>
      <c r="CRD2783" s="653"/>
      <c r="CRE2783" s="653"/>
      <c r="CRF2783" s="653"/>
      <c r="CRG2783" s="653"/>
      <c r="CRH2783" s="653"/>
      <c r="CRI2783" s="653"/>
      <c r="CRJ2783" s="653"/>
      <c r="CRK2783" s="653"/>
      <c r="CRL2783" s="653"/>
      <c r="CRM2783" s="653"/>
      <c r="CRN2783" s="653"/>
      <c r="CRO2783" s="653"/>
      <c r="CRP2783" s="653"/>
      <c r="CRQ2783" s="653"/>
      <c r="CRR2783" s="653"/>
      <c r="CRS2783" s="653"/>
      <c r="CRT2783" s="653"/>
      <c r="CRU2783" s="653"/>
      <c r="CRV2783" s="653"/>
      <c r="CRW2783" s="653"/>
      <c r="CRX2783" s="653"/>
      <c r="CRY2783" s="653"/>
      <c r="CRZ2783" s="653"/>
      <c r="CSA2783" s="653"/>
      <c r="CSB2783" s="653"/>
      <c r="CSC2783" s="653"/>
      <c r="CSD2783" s="653"/>
      <c r="CSE2783" s="653"/>
      <c r="CSF2783" s="653"/>
      <c r="CSG2783" s="653"/>
      <c r="CSH2783" s="653"/>
      <c r="CSI2783" s="653"/>
      <c r="CSJ2783" s="653"/>
      <c r="CSK2783" s="653"/>
      <c r="CSL2783" s="653"/>
      <c r="CSM2783" s="653"/>
      <c r="CSN2783" s="653"/>
      <c r="CSO2783" s="653"/>
      <c r="CSP2783" s="653"/>
      <c r="CSQ2783" s="653"/>
      <c r="CSR2783" s="653"/>
      <c r="CSS2783" s="653"/>
      <c r="CST2783" s="653"/>
      <c r="CSU2783" s="653"/>
      <c r="CSV2783" s="653"/>
      <c r="CSW2783" s="653"/>
      <c r="CSX2783" s="653"/>
      <c r="CSY2783" s="653"/>
      <c r="CSZ2783" s="653"/>
      <c r="CTA2783" s="653"/>
      <c r="CTB2783" s="653"/>
      <c r="CTC2783" s="653"/>
      <c r="CTD2783" s="653"/>
      <c r="CTE2783" s="653"/>
      <c r="CTF2783" s="653"/>
      <c r="CTG2783" s="653"/>
      <c r="CTH2783" s="653"/>
      <c r="CTI2783" s="653"/>
      <c r="CTJ2783" s="653"/>
      <c r="CTK2783" s="653"/>
      <c r="CTL2783" s="653"/>
      <c r="CTM2783" s="653"/>
      <c r="CTN2783" s="653"/>
      <c r="CTO2783" s="653"/>
      <c r="CTP2783" s="653"/>
      <c r="CTQ2783" s="653"/>
      <c r="CTR2783" s="653"/>
      <c r="CTS2783" s="653"/>
      <c r="CTT2783" s="653"/>
      <c r="CTU2783" s="653"/>
      <c r="CTV2783" s="653"/>
      <c r="CTW2783" s="653"/>
      <c r="CTX2783" s="653"/>
      <c r="CTY2783" s="653"/>
      <c r="CTZ2783" s="653"/>
      <c r="CUA2783" s="653"/>
      <c r="CUB2783" s="653"/>
      <c r="CUC2783" s="653"/>
      <c r="CUD2783" s="653"/>
      <c r="CUE2783" s="653"/>
      <c r="CUF2783" s="653"/>
      <c r="CUG2783" s="653"/>
      <c r="CUH2783" s="653"/>
      <c r="CUI2783" s="653"/>
      <c r="CUJ2783" s="653"/>
      <c r="CUK2783" s="653"/>
      <c r="CUL2783" s="653"/>
      <c r="CUM2783" s="653"/>
      <c r="CUN2783" s="653"/>
      <c r="CUO2783" s="653"/>
      <c r="CUP2783" s="653"/>
      <c r="CUQ2783" s="653"/>
      <c r="CUR2783" s="653"/>
      <c r="CUS2783" s="653"/>
      <c r="CUT2783" s="653"/>
      <c r="CUU2783" s="653"/>
      <c r="CUV2783" s="653"/>
      <c r="CUW2783" s="653"/>
      <c r="CUX2783" s="653"/>
      <c r="CUY2783" s="653"/>
      <c r="CUZ2783" s="653"/>
      <c r="CVA2783" s="653"/>
      <c r="CVB2783" s="653"/>
      <c r="CVC2783" s="653"/>
      <c r="CVD2783" s="653"/>
      <c r="CVE2783" s="653"/>
      <c r="CVF2783" s="653"/>
      <c r="CVG2783" s="653"/>
      <c r="CVH2783" s="653"/>
      <c r="CVI2783" s="653"/>
      <c r="CVJ2783" s="653"/>
      <c r="CVK2783" s="653"/>
      <c r="CVL2783" s="653"/>
      <c r="CVM2783" s="653"/>
      <c r="CVN2783" s="653"/>
      <c r="CVO2783" s="653"/>
      <c r="CVP2783" s="653"/>
      <c r="CVQ2783" s="653"/>
      <c r="CVR2783" s="653"/>
      <c r="CVS2783" s="653"/>
      <c r="CVT2783" s="653"/>
      <c r="CVU2783" s="653"/>
      <c r="CVV2783" s="653"/>
      <c r="CVW2783" s="653"/>
      <c r="CVX2783" s="653"/>
      <c r="CVY2783" s="653"/>
      <c r="CVZ2783" s="653"/>
      <c r="CWA2783" s="653"/>
      <c r="CWB2783" s="653"/>
      <c r="CWC2783" s="653"/>
      <c r="CWD2783" s="653"/>
      <c r="CWE2783" s="653"/>
      <c r="CWF2783" s="653"/>
      <c r="CWG2783" s="653"/>
      <c r="CWH2783" s="653"/>
      <c r="CWI2783" s="653"/>
      <c r="CWJ2783" s="653"/>
      <c r="CWK2783" s="653"/>
      <c r="CWL2783" s="653"/>
      <c r="CWM2783" s="653"/>
      <c r="CWN2783" s="653"/>
      <c r="CWO2783" s="653"/>
      <c r="CWP2783" s="653"/>
      <c r="CWQ2783" s="653"/>
      <c r="CWR2783" s="653"/>
      <c r="CWS2783" s="653"/>
      <c r="CWT2783" s="653"/>
      <c r="CWU2783" s="653"/>
      <c r="CWV2783" s="653"/>
      <c r="CWW2783" s="653"/>
      <c r="CWX2783" s="653"/>
      <c r="CWY2783" s="653"/>
      <c r="CWZ2783" s="653"/>
      <c r="CXA2783" s="653"/>
      <c r="CXB2783" s="653"/>
      <c r="CXC2783" s="653"/>
      <c r="CXD2783" s="653"/>
      <c r="CXE2783" s="653"/>
      <c r="CXF2783" s="653"/>
      <c r="CXG2783" s="653"/>
      <c r="CXH2783" s="653"/>
      <c r="CXI2783" s="653"/>
      <c r="CXJ2783" s="653"/>
      <c r="CXK2783" s="653"/>
      <c r="CXL2783" s="653"/>
      <c r="CXM2783" s="653"/>
      <c r="CXN2783" s="653"/>
      <c r="CXO2783" s="653"/>
      <c r="CXP2783" s="653"/>
      <c r="CXQ2783" s="653"/>
      <c r="CXR2783" s="653"/>
      <c r="CXS2783" s="653"/>
      <c r="CXT2783" s="653"/>
      <c r="CXU2783" s="653"/>
      <c r="CXV2783" s="653"/>
      <c r="CXW2783" s="653"/>
      <c r="CXX2783" s="653"/>
      <c r="CXY2783" s="653"/>
      <c r="CXZ2783" s="653"/>
      <c r="CYA2783" s="653"/>
      <c r="CYB2783" s="653"/>
      <c r="CYC2783" s="653"/>
      <c r="CYD2783" s="653"/>
      <c r="CYE2783" s="653"/>
      <c r="CYF2783" s="653"/>
      <c r="CYG2783" s="653"/>
      <c r="CYH2783" s="653"/>
      <c r="CYI2783" s="653"/>
      <c r="CYJ2783" s="653"/>
      <c r="CYK2783" s="653"/>
      <c r="CYL2783" s="653"/>
      <c r="CYM2783" s="653"/>
      <c r="CYN2783" s="653"/>
      <c r="CYO2783" s="653"/>
      <c r="CYP2783" s="653"/>
      <c r="CYQ2783" s="653"/>
      <c r="CYR2783" s="653"/>
      <c r="CYS2783" s="653"/>
      <c r="CYT2783" s="653"/>
      <c r="CYU2783" s="653"/>
      <c r="CYV2783" s="653"/>
      <c r="CYW2783" s="653"/>
      <c r="CYX2783" s="653"/>
      <c r="CYY2783" s="653"/>
      <c r="CYZ2783" s="653"/>
      <c r="CZA2783" s="653"/>
      <c r="CZB2783" s="653"/>
      <c r="CZC2783" s="653"/>
      <c r="CZD2783" s="653"/>
      <c r="CZE2783" s="653"/>
      <c r="CZF2783" s="653"/>
      <c r="CZG2783" s="653"/>
      <c r="CZH2783" s="653"/>
      <c r="CZI2783" s="653"/>
      <c r="CZJ2783" s="653"/>
      <c r="CZK2783" s="653"/>
      <c r="CZL2783" s="653"/>
      <c r="CZM2783" s="653"/>
      <c r="CZN2783" s="653"/>
      <c r="CZO2783" s="653"/>
      <c r="CZP2783" s="653"/>
      <c r="CZQ2783" s="653"/>
      <c r="CZR2783" s="653"/>
      <c r="CZS2783" s="653"/>
      <c r="CZT2783" s="653"/>
      <c r="CZU2783" s="653"/>
      <c r="CZV2783" s="653"/>
      <c r="CZW2783" s="653"/>
      <c r="CZX2783" s="653"/>
      <c r="CZY2783" s="653"/>
      <c r="CZZ2783" s="653"/>
      <c r="DAA2783" s="653"/>
      <c r="DAB2783" s="653"/>
      <c r="DAC2783" s="653"/>
      <c r="DAD2783" s="653"/>
      <c r="DAE2783" s="653"/>
      <c r="DAF2783" s="653"/>
      <c r="DAG2783" s="653"/>
      <c r="DAH2783" s="653"/>
      <c r="DAI2783" s="653"/>
      <c r="DAJ2783" s="653"/>
      <c r="DAK2783" s="653"/>
      <c r="DAL2783" s="653"/>
      <c r="DAM2783" s="653"/>
      <c r="DAN2783" s="653"/>
      <c r="DAO2783" s="653"/>
      <c r="DAP2783" s="653"/>
      <c r="DAQ2783" s="653"/>
      <c r="DAR2783" s="653"/>
      <c r="DAS2783" s="653"/>
      <c r="DAT2783" s="653"/>
      <c r="DAU2783" s="653"/>
      <c r="DAV2783" s="653"/>
      <c r="DAW2783" s="653"/>
      <c r="DAX2783" s="653"/>
      <c r="DAY2783" s="653"/>
      <c r="DAZ2783" s="653"/>
      <c r="DBA2783" s="653"/>
      <c r="DBB2783" s="653"/>
      <c r="DBC2783" s="653"/>
      <c r="DBD2783" s="653"/>
      <c r="DBE2783" s="653"/>
      <c r="DBF2783" s="653"/>
      <c r="DBG2783" s="653"/>
      <c r="DBH2783" s="653"/>
      <c r="DBI2783" s="653"/>
      <c r="DBJ2783" s="653"/>
      <c r="DBK2783" s="653"/>
      <c r="DBL2783" s="653"/>
      <c r="DBM2783" s="653"/>
      <c r="DBN2783" s="653"/>
      <c r="DBO2783" s="653"/>
      <c r="DBP2783" s="653"/>
      <c r="DBQ2783" s="653"/>
      <c r="DBR2783" s="653"/>
      <c r="DBS2783" s="653"/>
      <c r="DBT2783" s="653"/>
      <c r="DBU2783" s="653"/>
      <c r="DBV2783" s="653"/>
      <c r="DBW2783" s="653"/>
      <c r="DBX2783" s="653"/>
      <c r="DBY2783" s="653"/>
      <c r="DBZ2783" s="653"/>
      <c r="DCA2783" s="653"/>
      <c r="DCB2783" s="653"/>
      <c r="DCC2783" s="653"/>
      <c r="DCD2783" s="653"/>
      <c r="DCE2783" s="653"/>
      <c r="DCF2783" s="653"/>
      <c r="DCG2783" s="653"/>
      <c r="DCH2783" s="653"/>
      <c r="DCI2783" s="653"/>
      <c r="DCJ2783" s="653"/>
      <c r="DCK2783" s="653"/>
      <c r="DCL2783" s="653"/>
      <c r="DCM2783" s="653"/>
      <c r="DCN2783" s="653"/>
      <c r="DCO2783" s="653"/>
      <c r="DCP2783" s="653"/>
      <c r="DCQ2783" s="653"/>
      <c r="DCR2783" s="653"/>
      <c r="DCS2783" s="653"/>
      <c r="DCT2783" s="653"/>
      <c r="DCU2783" s="653"/>
      <c r="DCV2783" s="653"/>
      <c r="DCW2783" s="653"/>
      <c r="DCX2783" s="653"/>
      <c r="DCY2783" s="653"/>
      <c r="DCZ2783" s="653"/>
      <c r="DDA2783" s="653"/>
      <c r="DDB2783" s="653"/>
      <c r="DDC2783" s="653"/>
      <c r="DDD2783" s="653"/>
      <c r="DDE2783" s="653"/>
      <c r="DDF2783" s="653"/>
      <c r="DDG2783" s="653"/>
      <c r="DDH2783" s="653"/>
      <c r="DDI2783" s="653"/>
      <c r="DDJ2783" s="653"/>
      <c r="DDK2783" s="653"/>
      <c r="DDL2783" s="653"/>
      <c r="DDM2783" s="653"/>
      <c r="DDN2783" s="653"/>
      <c r="DDO2783" s="653"/>
      <c r="DDP2783" s="653"/>
      <c r="DDQ2783" s="653"/>
      <c r="DDR2783" s="653"/>
      <c r="DDS2783" s="653"/>
      <c r="DDT2783" s="653"/>
      <c r="DDU2783" s="653"/>
      <c r="DDV2783" s="653"/>
      <c r="DDW2783" s="653"/>
      <c r="DDX2783" s="653"/>
      <c r="DDY2783" s="653"/>
      <c r="DDZ2783" s="653"/>
      <c r="DEA2783" s="653"/>
      <c r="DEB2783" s="653"/>
      <c r="DEC2783" s="653"/>
      <c r="DED2783" s="653"/>
      <c r="DEE2783" s="653"/>
      <c r="DEF2783" s="653"/>
      <c r="DEG2783" s="653"/>
      <c r="DEH2783" s="653"/>
      <c r="DEI2783" s="653"/>
      <c r="DEJ2783" s="653"/>
      <c r="DEK2783" s="653"/>
      <c r="DEL2783" s="653"/>
      <c r="DEM2783" s="653"/>
      <c r="DEN2783" s="653"/>
      <c r="DEO2783" s="653"/>
      <c r="DEP2783" s="653"/>
      <c r="DEQ2783" s="653"/>
      <c r="DER2783" s="653"/>
      <c r="DES2783" s="653"/>
      <c r="DET2783" s="653"/>
      <c r="DEU2783" s="653"/>
      <c r="DEV2783" s="653"/>
      <c r="DEW2783" s="653"/>
      <c r="DEX2783" s="653"/>
      <c r="DEY2783" s="653"/>
      <c r="DEZ2783" s="653"/>
      <c r="DFA2783" s="653"/>
      <c r="DFB2783" s="653"/>
      <c r="DFC2783" s="653"/>
      <c r="DFD2783" s="653"/>
      <c r="DFE2783" s="653"/>
      <c r="DFF2783" s="653"/>
      <c r="DFG2783" s="653"/>
      <c r="DFH2783" s="653"/>
      <c r="DFI2783" s="653"/>
      <c r="DFJ2783" s="653"/>
      <c r="DFK2783" s="653"/>
      <c r="DFL2783" s="653"/>
      <c r="DFM2783" s="653"/>
      <c r="DFN2783" s="653"/>
      <c r="DFO2783" s="653"/>
      <c r="DFP2783" s="653"/>
      <c r="DFQ2783" s="653"/>
      <c r="DFR2783" s="653"/>
      <c r="DFS2783" s="653"/>
      <c r="DFT2783" s="653"/>
      <c r="DFU2783" s="653"/>
      <c r="DFV2783" s="653"/>
      <c r="DFW2783" s="653"/>
      <c r="DFX2783" s="653"/>
      <c r="DFY2783" s="653"/>
      <c r="DFZ2783" s="653"/>
      <c r="DGA2783" s="653"/>
      <c r="DGB2783" s="653"/>
      <c r="DGC2783" s="653"/>
      <c r="DGD2783" s="653"/>
      <c r="DGE2783" s="653"/>
      <c r="DGF2783" s="653"/>
      <c r="DGG2783" s="653"/>
      <c r="DGH2783" s="653"/>
      <c r="DGI2783" s="653"/>
      <c r="DGJ2783" s="653"/>
      <c r="DGK2783" s="653"/>
      <c r="DGL2783" s="653"/>
      <c r="DGM2783" s="653"/>
      <c r="DGN2783" s="653"/>
      <c r="DGO2783" s="653"/>
      <c r="DGP2783" s="653"/>
      <c r="DGQ2783" s="653"/>
      <c r="DGR2783" s="653"/>
      <c r="DGS2783" s="653"/>
      <c r="DGT2783" s="653"/>
      <c r="DGU2783" s="653"/>
      <c r="DGV2783" s="653"/>
      <c r="DGW2783" s="653"/>
      <c r="DGX2783" s="653"/>
      <c r="DGY2783" s="653"/>
      <c r="DGZ2783" s="653"/>
      <c r="DHA2783" s="653"/>
      <c r="DHB2783" s="653"/>
      <c r="DHC2783" s="653"/>
      <c r="DHD2783" s="653"/>
      <c r="DHE2783" s="653"/>
      <c r="DHF2783" s="653"/>
      <c r="DHG2783" s="653"/>
      <c r="DHH2783" s="653"/>
      <c r="DHI2783" s="653"/>
      <c r="DHJ2783" s="653"/>
      <c r="DHK2783" s="653"/>
      <c r="DHL2783" s="653"/>
      <c r="DHM2783" s="653"/>
      <c r="DHN2783" s="653"/>
      <c r="DHO2783" s="653"/>
      <c r="DHP2783" s="653"/>
      <c r="DHQ2783" s="653"/>
      <c r="DHR2783" s="653"/>
      <c r="DHS2783" s="653"/>
      <c r="DHT2783" s="653"/>
      <c r="DHU2783" s="653"/>
      <c r="DHV2783" s="653"/>
      <c r="DHW2783" s="653"/>
      <c r="DHX2783" s="653"/>
      <c r="DHY2783" s="653"/>
      <c r="DHZ2783" s="653"/>
      <c r="DIA2783" s="653"/>
      <c r="DIB2783" s="653"/>
      <c r="DIC2783" s="653"/>
      <c r="DID2783" s="653"/>
      <c r="DIE2783" s="653"/>
      <c r="DIF2783" s="653"/>
      <c r="DIG2783" s="653"/>
      <c r="DIH2783" s="653"/>
      <c r="DII2783" s="653"/>
      <c r="DIJ2783" s="653"/>
      <c r="DIK2783" s="653"/>
      <c r="DIL2783" s="653"/>
      <c r="DIM2783" s="653"/>
      <c r="DIN2783" s="653"/>
      <c r="DIO2783" s="653"/>
      <c r="DIP2783" s="653"/>
      <c r="DIQ2783" s="653"/>
      <c r="DIR2783" s="653"/>
      <c r="DIS2783" s="653"/>
      <c r="DIT2783" s="653"/>
      <c r="DIU2783" s="653"/>
      <c r="DIV2783" s="653"/>
      <c r="DIW2783" s="653"/>
      <c r="DIX2783" s="653"/>
      <c r="DIY2783" s="653"/>
      <c r="DIZ2783" s="653"/>
      <c r="DJA2783" s="653"/>
      <c r="DJB2783" s="653"/>
      <c r="DJC2783" s="653"/>
      <c r="DJD2783" s="653"/>
      <c r="DJE2783" s="653"/>
      <c r="DJF2783" s="653"/>
      <c r="DJG2783" s="653"/>
      <c r="DJH2783" s="653"/>
      <c r="DJI2783" s="653"/>
      <c r="DJJ2783" s="653"/>
      <c r="DJK2783" s="653"/>
      <c r="DJL2783" s="653"/>
      <c r="DJM2783" s="653"/>
      <c r="DJN2783" s="653"/>
      <c r="DJO2783" s="653"/>
      <c r="DJP2783" s="653"/>
      <c r="DJQ2783" s="653"/>
      <c r="DJR2783" s="653"/>
      <c r="DJS2783" s="653"/>
      <c r="DJT2783" s="653"/>
      <c r="DJU2783" s="653"/>
      <c r="DJV2783" s="653"/>
      <c r="DJW2783" s="653"/>
      <c r="DJX2783" s="653"/>
      <c r="DJY2783" s="653"/>
      <c r="DJZ2783" s="653"/>
      <c r="DKA2783" s="653"/>
      <c r="DKB2783" s="653"/>
      <c r="DKC2783" s="653"/>
      <c r="DKD2783" s="653"/>
      <c r="DKE2783" s="653"/>
      <c r="DKF2783" s="653"/>
      <c r="DKG2783" s="653"/>
      <c r="DKH2783" s="653"/>
      <c r="DKI2783" s="653"/>
      <c r="DKJ2783" s="653"/>
      <c r="DKK2783" s="653"/>
      <c r="DKL2783" s="653"/>
      <c r="DKM2783" s="653"/>
      <c r="DKN2783" s="653"/>
      <c r="DKO2783" s="653"/>
      <c r="DKP2783" s="653"/>
      <c r="DKQ2783" s="653"/>
      <c r="DKR2783" s="653"/>
      <c r="DKS2783" s="653"/>
      <c r="DKT2783" s="653"/>
      <c r="DKU2783" s="653"/>
      <c r="DKV2783" s="653"/>
      <c r="DKW2783" s="653"/>
      <c r="DKX2783" s="653"/>
      <c r="DKY2783" s="653"/>
      <c r="DKZ2783" s="653"/>
      <c r="DLA2783" s="653"/>
      <c r="DLB2783" s="653"/>
      <c r="DLC2783" s="653"/>
      <c r="DLD2783" s="653"/>
      <c r="DLE2783" s="653"/>
      <c r="DLF2783" s="653"/>
      <c r="DLG2783" s="653"/>
      <c r="DLH2783" s="653"/>
      <c r="DLI2783" s="653"/>
      <c r="DLJ2783" s="653"/>
      <c r="DLK2783" s="653"/>
      <c r="DLL2783" s="653"/>
      <c r="DLM2783" s="653"/>
      <c r="DLN2783" s="653"/>
      <c r="DLO2783" s="653"/>
      <c r="DLP2783" s="653"/>
      <c r="DLQ2783" s="653"/>
      <c r="DLR2783" s="653"/>
      <c r="DLS2783" s="653"/>
      <c r="DLT2783" s="653"/>
      <c r="DLU2783" s="653"/>
      <c r="DLV2783" s="653"/>
      <c r="DLW2783" s="653"/>
      <c r="DLX2783" s="653"/>
      <c r="DLY2783" s="653"/>
      <c r="DLZ2783" s="653"/>
      <c r="DMA2783" s="653"/>
      <c r="DMB2783" s="653"/>
      <c r="DMC2783" s="653"/>
      <c r="DMD2783" s="653"/>
      <c r="DME2783" s="653"/>
      <c r="DMF2783" s="653"/>
      <c r="DMG2783" s="653"/>
      <c r="DMH2783" s="653"/>
      <c r="DMI2783" s="653"/>
      <c r="DMJ2783" s="653"/>
      <c r="DMK2783" s="653"/>
      <c r="DML2783" s="653"/>
      <c r="DMM2783" s="653"/>
      <c r="DMN2783" s="653"/>
      <c r="DMO2783" s="653"/>
      <c r="DMP2783" s="653"/>
      <c r="DMQ2783" s="653"/>
      <c r="DMR2783" s="653"/>
      <c r="DMS2783" s="653"/>
      <c r="DMT2783" s="653"/>
      <c r="DMU2783" s="653"/>
      <c r="DMV2783" s="653"/>
      <c r="DMW2783" s="653"/>
      <c r="DMX2783" s="653"/>
      <c r="DMY2783" s="653"/>
      <c r="DMZ2783" s="653"/>
      <c r="DNA2783" s="653"/>
      <c r="DNB2783" s="653"/>
      <c r="DNC2783" s="653"/>
      <c r="DND2783" s="653"/>
      <c r="DNE2783" s="653"/>
      <c r="DNF2783" s="653"/>
      <c r="DNG2783" s="653"/>
      <c r="DNH2783" s="653"/>
      <c r="DNI2783" s="653"/>
      <c r="DNJ2783" s="653"/>
      <c r="DNK2783" s="653"/>
      <c r="DNL2783" s="653"/>
      <c r="DNM2783" s="653"/>
      <c r="DNN2783" s="653"/>
      <c r="DNO2783" s="653"/>
      <c r="DNP2783" s="653"/>
      <c r="DNQ2783" s="653"/>
      <c r="DNR2783" s="653"/>
      <c r="DNS2783" s="653"/>
      <c r="DNT2783" s="653"/>
      <c r="DNU2783" s="653"/>
      <c r="DNV2783" s="653"/>
      <c r="DNW2783" s="653"/>
      <c r="DNX2783" s="653"/>
      <c r="DNY2783" s="653"/>
      <c r="DNZ2783" s="653"/>
      <c r="DOA2783" s="653"/>
      <c r="DOB2783" s="653"/>
      <c r="DOC2783" s="653"/>
      <c r="DOD2783" s="653"/>
      <c r="DOE2783" s="653"/>
      <c r="DOF2783" s="653"/>
      <c r="DOG2783" s="653"/>
      <c r="DOH2783" s="653"/>
      <c r="DOI2783" s="653"/>
      <c r="DOJ2783" s="653"/>
      <c r="DOK2783" s="653"/>
      <c r="DOL2783" s="653"/>
      <c r="DOM2783" s="653"/>
      <c r="DON2783" s="653"/>
      <c r="DOO2783" s="653"/>
      <c r="DOP2783" s="653"/>
      <c r="DOQ2783" s="653"/>
      <c r="DOR2783" s="653"/>
      <c r="DOS2783" s="653"/>
      <c r="DOT2783" s="653"/>
      <c r="DOU2783" s="653"/>
      <c r="DOV2783" s="653"/>
      <c r="DOW2783" s="653"/>
      <c r="DOX2783" s="653"/>
      <c r="DOY2783" s="653"/>
      <c r="DOZ2783" s="653"/>
      <c r="DPA2783" s="653"/>
      <c r="DPB2783" s="653"/>
      <c r="DPC2783" s="653"/>
      <c r="DPD2783" s="653"/>
      <c r="DPE2783" s="653"/>
      <c r="DPF2783" s="653"/>
      <c r="DPG2783" s="653"/>
      <c r="DPH2783" s="653"/>
      <c r="DPI2783" s="653"/>
      <c r="DPJ2783" s="653"/>
      <c r="DPK2783" s="653"/>
      <c r="DPL2783" s="653"/>
      <c r="DPM2783" s="653"/>
      <c r="DPN2783" s="653"/>
      <c r="DPO2783" s="653"/>
      <c r="DPP2783" s="653"/>
      <c r="DPQ2783" s="653"/>
      <c r="DPR2783" s="653"/>
      <c r="DPS2783" s="653"/>
      <c r="DPT2783" s="653"/>
      <c r="DPU2783" s="653"/>
      <c r="DPV2783" s="653"/>
      <c r="DPW2783" s="653"/>
      <c r="DPX2783" s="653"/>
      <c r="DPY2783" s="653"/>
      <c r="DPZ2783" s="653"/>
      <c r="DQA2783" s="653"/>
      <c r="DQB2783" s="653"/>
      <c r="DQC2783" s="653"/>
      <c r="DQD2783" s="653"/>
      <c r="DQE2783" s="653"/>
      <c r="DQF2783" s="653"/>
      <c r="DQG2783" s="653"/>
      <c r="DQH2783" s="653"/>
      <c r="DQI2783" s="653"/>
      <c r="DQJ2783" s="653"/>
      <c r="DQK2783" s="653"/>
      <c r="DQL2783" s="653"/>
      <c r="DQM2783" s="653"/>
      <c r="DQN2783" s="653"/>
      <c r="DQO2783" s="653"/>
      <c r="DQP2783" s="653"/>
      <c r="DQQ2783" s="653"/>
      <c r="DQR2783" s="653"/>
      <c r="DQS2783" s="653"/>
      <c r="DQT2783" s="653"/>
      <c r="DQU2783" s="653"/>
      <c r="DQV2783" s="653"/>
      <c r="DQW2783" s="653"/>
      <c r="DQX2783" s="653"/>
      <c r="DQY2783" s="653"/>
      <c r="DQZ2783" s="653"/>
      <c r="DRA2783" s="653"/>
      <c r="DRB2783" s="653"/>
      <c r="DRC2783" s="653"/>
      <c r="DRD2783" s="653"/>
      <c r="DRE2783" s="653"/>
      <c r="DRF2783" s="653"/>
      <c r="DRG2783" s="653"/>
      <c r="DRH2783" s="653"/>
      <c r="DRI2783" s="653"/>
      <c r="DRJ2783" s="653"/>
      <c r="DRK2783" s="653"/>
      <c r="DRL2783" s="653"/>
      <c r="DRM2783" s="653"/>
      <c r="DRN2783" s="653"/>
      <c r="DRO2783" s="653"/>
      <c r="DRP2783" s="653"/>
      <c r="DRQ2783" s="653"/>
      <c r="DRR2783" s="653"/>
      <c r="DRS2783" s="653"/>
      <c r="DRT2783" s="653"/>
      <c r="DRU2783" s="653"/>
      <c r="DRV2783" s="653"/>
      <c r="DRW2783" s="653"/>
      <c r="DRX2783" s="653"/>
      <c r="DRY2783" s="653"/>
      <c r="DRZ2783" s="653"/>
      <c r="DSA2783" s="653"/>
      <c r="DSB2783" s="653"/>
      <c r="DSC2783" s="653"/>
      <c r="DSD2783" s="653"/>
      <c r="DSE2783" s="653"/>
      <c r="DSF2783" s="653"/>
      <c r="DSG2783" s="653"/>
      <c r="DSH2783" s="653"/>
      <c r="DSI2783" s="653"/>
      <c r="DSJ2783" s="653"/>
      <c r="DSK2783" s="653"/>
      <c r="DSL2783" s="653"/>
      <c r="DSM2783" s="653"/>
      <c r="DSN2783" s="653"/>
      <c r="DSO2783" s="653"/>
      <c r="DSP2783" s="653"/>
      <c r="DSQ2783" s="653"/>
      <c r="DSR2783" s="653"/>
      <c r="DSS2783" s="653"/>
      <c r="DST2783" s="653"/>
      <c r="DSU2783" s="653"/>
      <c r="DSV2783" s="653"/>
      <c r="DSW2783" s="653"/>
      <c r="DSX2783" s="653"/>
      <c r="DSY2783" s="653"/>
      <c r="DSZ2783" s="653"/>
      <c r="DTA2783" s="653"/>
      <c r="DTB2783" s="653"/>
      <c r="DTC2783" s="653"/>
      <c r="DTD2783" s="653"/>
      <c r="DTE2783" s="653"/>
      <c r="DTF2783" s="653"/>
      <c r="DTG2783" s="653"/>
      <c r="DTH2783" s="653"/>
      <c r="DTI2783" s="653"/>
      <c r="DTJ2783" s="653"/>
      <c r="DTK2783" s="653"/>
      <c r="DTL2783" s="653"/>
      <c r="DTM2783" s="653"/>
      <c r="DTN2783" s="653"/>
      <c r="DTO2783" s="653"/>
      <c r="DTP2783" s="653"/>
      <c r="DTQ2783" s="653"/>
      <c r="DTR2783" s="653"/>
      <c r="DTS2783" s="653"/>
      <c r="DTT2783" s="653"/>
      <c r="DTU2783" s="653"/>
      <c r="DTV2783" s="653"/>
      <c r="DTW2783" s="653"/>
      <c r="DTX2783" s="653"/>
      <c r="DTY2783" s="653"/>
      <c r="DTZ2783" s="653"/>
      <c r="DUA2783" s="653"/>
      <c r="DUB2783" s="653"/>
      <c r="DUC2783" s="653"/>
      <c r="DUD2783" s="653"/>
      <c r="DUE2783" s="653"/>
      <c r="DUF2783" s="653"/>
      <c r="DUG2783" s="653"/>
      <c r="DUH2783" s="653"/>
      <c r="DUI2783" s="653"/>
      <c r="DUJ2783" s="653"/>
      <c r="DUK2783" s="653"/>
      <c r="DUL2783" s="653"/>
      <c r="DUM2783" s="653"/>
      <c r="DUN2783" s="653"/>
      <c r="DUO2783" s="653"/>
      <c r="DUP2783" s="653"/>
      <c r="DUQ2783" s="653"/>
      <c r="DUR2783" s="653"/>
      <c r="DUS2783" s="653"/>
      <c r="DUT2783" s="653"/>
      <c r="DUU2783" s="653"/>
      <c r="DUV2783" s="653"/>
      <c r="DUW2783" s="653"/>
      <c r="DUX2783" s="653"/>
      <c r="DUY2783" s="653"/>
      <c r="DUZ2783" s="653"/>
      <c r="DVA2783" s="653"/>
      <c r="DVB2783" s="653"/>
      <c r="DVC2783" s="653"/>
      <c r="DVD2783" s="653"/>
      <c r="DVE2783" s="653"/>
      <c r="DVF2783" s="653"/>
      <c r="DVG2783" s="653"/>
      <c r="DVH2783" s="653"/>
      <c r="DVI2783" s="653"/>
      <c r="DVJ2783" s="653"/>
      <c r="DVK2783" s="653"/>
      <c r="DVL2783" s="653"/>
      <c r="DVM2783" s="653"/>
      <c r="DVN2783" s="653"/>
      <c r="DVO2783" s="653"/>
      <c r="DVP2783" s="653"/>
      <c r="DVQ2783" s="653"/>
      <c r="DVR2783" s="653"/>
      <c r="DVS2783" s="653"/>
      <c r="DVT2783" s="653"/>
      <c r="DVU2783" s="653"/>
      <c r="DVV2783" s="653"/>
      <c r="DVW2783" s="653"/>
      <c r="DVX2783" s="653"/>
      <c r="DVY2783" s="653"/>
      <c r="DVZ2783" s="653"/>
      <c r="DWA2783" s="653"/>
      <c r="DWB2783" s="653"/>
      <c r="DWC2783" s="653"/>
      <c r="DWD2783" s="653"/>
      <c r="DWE2783" s="653"/>
      <c r="DWF2783" s="653"/>
      <c r="DWG2783" s="653"/>
      <c r="DWH2783" s="653"/>
      <c r="DWI2783" s="653"/>
      <c r="DWJ2783" s="653"/>
      <c r="DWK2783" s="653"/>
      <c r="DWL2783" s="653"/>
      <c r="DWM2783" s="653"/>
      <c r="DWN2783" s="653"/>
      <c r="DWO2783" s="653"/>
      <c r="DWP2783" s="653"/>
      <c r="DWQ2783" s="653"/>
      <c r="DWR2783" s="653"/>
      <c r="DWS2783" s="653"/>
      <c r="DWT2783" s="653"/>
      <c r="DWU2783" s="653"/>
      <c r="DWV2783" s="653"/>
      <c r="DWW2783" s="653"/>
      <c r="DWX2783" s="653"/>
      <c r="DWY2783" s="653"/>
      <c r="DWZ2783" s="653"/>
      <c r="DXA2783" s="653"/>
      <c r="DXB2783" s="653"/>
      <c r="DXC2783" s="653"/>
      <c r="DXD2783" s="653"/>
      <c r="DXE2783" s="653"/>
      <c r="DXF2783" s="653"/>
      <c r="DXG2783" s="653"/>
      <c r="DXH2783" s="653"/>
      <c r="DXI2783" s="653"/>
      <c r="DXJ2783" s="653"/>
      <c r="DXK2783" s="653"/>
      <c r="DXL2783" s="653"/>
      <c r="DXM2783" s="653"/>
      <c r="DXN2783" s="653"/>
      <c r="DXO2783" s="653"/>
      <c r="DXP2783" s="653"/>
      <c r="DXQ2783" s="653"/>
      <c r="DXR2783" s="653"/>
      <c r="DXS2783" s="653"/>
      <c r="DXT2783" s="653"/>
      <c r="DXU2783" s="653"/>
      <c r="DXV2783" s="653"/>
      <c r="DXW2783" s="653"/>
      <c r="DXX2783" s="653"/>
      <c r="DXY2783" s="653"/>
      <c r="DXZ2783" s="653"/>
      <c r="DYA2783" s="653"/>
      <c r="DYB2783" s="653"/>
      <c r="DYC2783" s="653"/>
      <c r="DYD2783" s="653"/>
      <c r="DYE2783" s="653"/>
      <c r="DYF2783" s="653"/>
      <c r="DYG2783" s="653"/>
      <c r="DYH2783" s="653"/>
      <c r="DYI2783" s="653"/>
      <c r="DYJ2783" s="653"/>
      <c r="DYK2783" s="653"/>
      <c r="DYL2783" s="653"/>
      <c r="DYM2783" s="653"/>
      <c r="DYN2783" s="653"/>
      <c r="DYO2783" s="653"/>
      <c r="DYP2783" s="653"/>
      <c r="DYQ2783" s="653"/>
      <c r="DYR2783" s="653"/>
      <c r="DYS2783" s="653"/>
      <c r="DYT2783" s="653"/>
      <c r="DYU2783" s="653"/>
      <c r="DYV2783" s="653"/>
      <c r="DYW2783" s="653"/>
      <c r="DYX2783" s="653"/>
      <c r="DYY2783" s="653"/>
      <c r="DYZ2783" s="653"/>
      <c r="DZA2783" s="653"/>
      <c r="DZB2783" s="653"/>
      <c r="DZC2783" s="653"/>
      <c r="DZD2783" s="653"/>
      <c r="DZE2783" s="653"/>
      <c r="DZF2783" s="653"/>
      <c r="DZG2783" s="653"/>
      <c r="DZH2783" s="653"/>
      <c r="DZI2783" s="653"/>
      <c r="DZJ2783" s="653"/>
      <c r="DZK2783" s="653"/>
      <c r="DZL2783" s="653"/>
      <c r="DZM2783" s="653"/>
      <c r="DZN2783" s="653"/>
      <c r="DZO2783" s="653"/>
      <c r="DZP2783" s="653"/>
      <c r="DZQ2783" s="653"/>
      <c r="DZR2783" s="653"/>
      <c r="DZS2783" s="653"/>
      <c r="DZT2783" s="653"/>
      <c r="DZU2783" s="653"/>
      <c r="DZV2783" s="653"/>
      <c r="DZW2783" s="653"/>
      <c r="DZX2783" s="653"/>
      <c r="DZY2783" s="653"/>
      <c r="DZZ2783" s="653"/>
      <c r="EAA2783" s="653"/>
      <c r="EAB2783" s="653"/>
      <c r="EAC2783" s="653"/>
      <c r="EAD2783" s="653"/>
      <c r="EAE2783" s="653"/>
      <c r="EAF2783" s="653"/>
      <c r="EAG2783" s="653"/>
      <c r="EAH2783" s="653"/>
      <c r="EAI2783" s="653"/>
      <c r="EAJ2783" s="653"/>
      <c r="EAK2783" s="653"/>
      <c r="EAL2783" s="653"/>
      <c r="EAM2783" s="653"/>
      <c r="EAN2783" s="653"/>
      <c r="EAO2783" s="653"/>
      <c r="EAP2783" s="653"/>
      <c r="EAQ2783" s="653"/>
      <c r="EAR2783" s="653"/>
      <c r="EAS2783" s="653"/>
      <c r="EAT2783" s="653"/>
      <c r="EAU2783" s="653"/>
      <c r="EAV2783" s="653"/>
      <c r="EAW2783" s="653"/>
      <c r="EAX2783" s="653"/>
      <c r="EAY2783" s="653"/>
      <c r="EAZ2783" s="653"/>
      <c r="EBA2783" s="653"/>
      <c r="EBB2783" s="653"/>
      <c r="EBC2783" s="653"/>
      <c r="EBD2783" s="653"/>
      <c r="EBE2783" s="653"/>
      <c r="EBF2783" s="653"/>
      <c r="EBG2783" s="653"/>
      <c r="EBH2783" s="653"/>
      <c r="EBI2783" s="653"/>
      <c r="EBJ2783" s="653"/>
      <c r="EBK2783" s="653"/>
      <c r="EBL2783" s="653"/>
      <c r="EBM2783" s="653"/>
      <c r="EBN2783" s="653"/>
      <c r="EBO2783" s="653"/>
      <c r="EBP2783" s="653"/>
      <c r="EBQ2783" s="653"/>
      <c r="EBR2783" s="653"/>
      <c r="EBS2783" s="653"/>
      <c r="EBT2783" s="653"/>
      <c r="EBU2783" s="653"/>
      <c r="EBV2783" s="653"/>
      <c r="EBW2783" s="653"/>
      <c r="EBX2783" s="653"/>
      <c r="EBY2783" s="653"/>
      <c r="EBZ2783" s="653"/>
      <c r="ECA2783" s="653"/>
      <c r="ECB2783" s="653"/>
      <c r="ECC2783" s="653"/>
      <c r="ECD2783" s="653"/>
      <c r="ECE2783" s="653"/>
      <c r="ECF2783" s="653"/>
      <c r="ECG2783" s="653"/>
      <c r="ECH2783" s="653"/>
      <c r="ECI2783" s="653"/>
      <c r="ECJ2783" s="653"/>
      <c r="ECK2783" s="653"/>
      <c r="ECL2783" s="653"/>
      <c r="ECM2783" s="653"/>
      <c r="ECN2783" s="653"/>
      <c r="ECO2783" s="653"/>
      <c r="ECP2783" s="653"/>
      <c r="ECQ2783" s="653"/>
      <c r="ECR2783" s="653"/>
      <c r="ECS2783" s="653"/>
      <c r="ECT2783" s="653"/>
      <c r="ECU2783" s="653"/>
      <c r="ECV2783" s="653"/>
      <c r="ECW2783" s="653"/>
      <c r="ECX2783" s="653"/>
      <c r="ECY2783" s="653"/>
      <c r="ECZ2783" s="653"/>
      <c r="EDA2783" s="653"/>
      <c r="EDB2783" s="653"/>
      <c r="EDC2783" s="653"/>
      <c r="EDD2783" s="653"/>
      <c r="EDE2783" s="653"/>
      <c r="EDF2783" s="653"/>
      <c r="EDG2783" s="653"/>
      <c r="EDH2783" s="653"/>
      <c r="EDI2783" s="653"/>
      <c r="EDJ2783" s="653"/>
      <c r="EDK2783" s="653"/>
      <c r="EDL2783" s="653"/>
      <c r="EDM2783" s="653"/>
      <c r="EDN2783" s="653"/>
      <c r="EDO2783" s="653"/>
      <c r="EDP2783" s="653"/>
      <c r="EDQ2783" s="653"/>
      <c r="EDR2783" s="653"/>
      <c r="EDS2783" s="653"/>
      <c r="EDT2783" s="653"/>
      <c r="EDU2783" s="653"/>
      <c r="EDV2783" s="653"/>
      <c r="EDW2783" s="653"/>
      <c r="EDX2783" s="653"/>
      <c r="EDY2783" s="653"/>
      <c r="EDZ2783" s="653"/>
      <c r="EEA2783" s="653"/>
      <c r="EEB2783" s="653"/>
      <c r="EEC2783" s="653"/>
      <c r="EED2783" s="653"/>
      <c r="EEE2783" s="653"/>
      <c r="EEF2783" s="653"/>
      <c r="EEG2783" s="653"/>
      <c r="EEH2783" s="653"/>
      <c r="EEI2783" s="653"/>
      <c r="EEJ2783" s="653"/>
      <c r="EEK2783" s="653"/>
      <c r="EEL2783" s="653"/>
      <c r="EEM2783" s="653"/>
      <c r="EEN2783" s="653"/>
      <c r="EEO2783" s="653"/>
      <c r="EEP2783" s="653"/>
      <c r="EEQ2783" s="653"/>
      <c r="EER2783" s="653"/>
      <c r="EES2783" s="653"/>
      <c r="EET2783" s="653"/>
      <c r="EEU2783" s="653"/>
      <c r="EEV2783" s="653"/>
      <c r="EEW2783" s="653"/>
      <c r="EEX2783" s="653"/>
      <c r="EEY2783" s="653"/>
      <c r="EEZ2783" s="653"/>
      <c r="EFA2783" s="653"/>
      <c r="EFB2783" s="653"/>
      <c r="EFC2783" s="653"/>
      <c r="EFD2783" s="653"/>
      <c r="EFE2783" s="653"/>
      <c r="EFF2783" s="653"/>
      <c r="EFG2783" s="653"/>
      <c r="EFH2783" s="653"/>
      <c r="EFI2783" s="653"/>
      <c r="EFJ2783" s="653"/>
      <c r="EFK2783" s="653"/>
      <c r="EFL2783" s="653"/>
      <c r="EFM2783" s="653"/>
      <c r="EFN2783" s="653"/>
      <c r="EFO2783" s="653"/>
      <c r="EFP2783" s="653"/>
      <c r="EFQ2783" s="653"/>
      <c r="EFR2783" s="653"/>
      <c r="EFS2783" s="653"/>
      <c r="EFT2783" s="653"/>
      <c r="EFU2783" s="653"/>
      <c r="EFV2783" s="653"/>
      <c r="EFW2783" s="653"/>
      <c r="EFX2783" s="653"/>
      <c r="EFY2783" s="653"/>
      <c r="EFZ2783" s="653"/>
      <c r="EGA2783" s="653"/>
      <c r="EGB2783" s="653"/>
      <c r="EGC2783" s="653"/>
      <c r="EGD2783" s="653"/>
      <c r="EGE2783" s="653"/>
      <c r="EGF2783" s="653"/>
      <c r="EGG2783" s="653"/>
      <c r="EGH2783" s="653"/>
      <c r="EGI2783" s="653"/>
      <c r="EGJ2783" s="653"/>
      <c r="EGK2783" s="653"/>
      <c r="EGL2783" s="653"/>
      <c r="EGM2783" s="653"/>
      <c r="EGN2783" s="653"/>
      <c r="EGO2783" s="653"/>
      <c r="EGP2783" s="653"/>
      <c r="EGQ2783" s="653"/>
      <c r="EGR2783" s="653"/>
      <c r="EGS2783" s="653"/>
      <c r="EGT2783" s="653"/>
      <c r="EGU2783" s="653"/>
      <c r="EGV2783" s="653"/>
      <c r="EGW2783" s="653"/>
      <c r="EGX2783" s="653"/>
      <c r="EGY2783" s="653"/>
      <c r="EGZ2783" s="653"/>
      <c r="EHA2783" s="653"/>
      <c r="EHB2783" s="653"/>
      <c r="EHC2783" s="653"/>
      <c r="EHD2783" s="653"/>
      <c r="EHE2783" s="653"/>
      <c r="EHF2783" s="653"/>
      <c r="EHG2783" s="653"/>
      <c r="EHH2783" s="653"/>
      <c r="EHI2783" s="653"/>
      <c r="EHJ2783" s="653"/>
      <c r="EHK2783" s="653"/>
      <c r="EHL2783" s="653"/>
      <c r="EHM2783" s="653"/>
      <c r="EHN2783" s="653"/>
      <c r="EHO2783" s="653"/>
      <c r="EHP2783" s="653"/>
      <c r="EHQ2783" s="653"/>
      <c r="EHR2783" s="653"/>
      <c r="EHS2783" s="653"/>
      <c r="EHT2783" s="653"/>
      <c r="EHU2783" s="653"/>
      <c r="EHV2783" s="653"/>
      <c r="EHW2783" s="653"/>
      <c r="EHX2783" s="653"/>
      <c r="EHY2783" s="653"/>
      <c r="EHZ2783" s="653"/>
      <c r="EIA2783" s="653"/>
      <c r="EIB2783" s="653"/>
      <c r="EIC2783" s="653"/>
      <c r="EID2783" s="653"/>
      <c r="EIE2783" s="653"/>
      <c r="EIF2783" s="653"/>
      <c r="EIG2783" s="653"/>
      <c r="EIH2783" s="653"/>
      <c r="EII2783" s="653"/>
      <c r="EIJ2783" s="653"/>
      <c r="EIK2783" s="653"/>
      <c r="EIL2783" s="653"/>
      <c r="EIM2783" s="653"/>
      <c r="EIN2783" s="653"/>
      <c r="EIO2783" s="653"/>
      <c r="EIP2783" s="653"/>
      <c r="EIQ2783" s="653"/>
      <c r="EIR2783" s="653"/>
      <c r="EIS2783" s="653"/>
      <c r="EIT2783" s="653"/>
      <c r="EIU2783" s="653"/>
      <c r="EIV2783" s="653"/>
      <c r="EIW2783" s="653"/>
      <c r="EIX2783" s="653"/>
      <c r="EIY2783" s="653"/>
      <c r="EIZ2783" s="653"/>
      <c r="EJA2783" s="653"/>
      <c r="EJB2783" s="653"/>
      <c r="EJC2783" s="653"/>
      <c r="EJD2783" s="653"/>
      <c r="EJE2783" s="653"/>
      <c r="EJF2783" s="653"/>
      <c r="EJG2783" s="653"/>
      <c r="EJH2783" s="653"/>
      <c r="EJI2783" s="653"/>
      <c r="EJJ2783" s="653"/>
      <c r="EJK2783" s="653"/>
      <c r="EJL2783" s="653"/>
      <c r="EJM2783" s="653"/>
      <c r="EJN2783" s="653"/>
      <c r="EJO2783" s="653"/>
      <c r="EJP2783" s="653"/>
      <c r="EJQ2783" s="653"/>
      <c r="EJR2783" s="653"/>
      <c r="EJS2783" s="653"/>
      <c r="EJT2783" s="653"/>
      <c r="EJU2783" s="653"/>
      <c r="EJV2783" s="653"/>
      <c r="EJW2783" s="653"/>
      <c r="EJX2783" s="653"/>
      <c r="EJY2783" s="653"/>
      <c r="EJZ2783" s="653"/>
      <c r="EKA2783" s="653"/>
      <c r="EKB2783" s="653"/>
      <c r="EKC2783" s="653"/>
      <c r="EKD2783" s="653"/>
      <c r="EKE2783" s="653"/>
      <c r="EKF2783" s="653"/>
      <c r="EKG2783" s="653"/>
      <c r="EKH2783" s="653"/>
      <c r="EKI2783" s="653"/>
      <c r="EKJ2783" s="653"/>
      <c r="EKK2783" s="653"/>
      <c r="EKL2783" s="653"/>
      <c r="EKM2783" s="653"/>
      <c r="EKN2783" s="653"/>
      <c r="EKO2783" s="653"/>
      <c r="EKP2783" s="653"/>
      <c r="EKQ2783" s="653"/>
      <c r="EKR2783" s="653"/>
      <c r="EKS2783" s="653"/>
      <c r="EKT2783" s="653"/>
      <c r="EKU2783" s="653"/>
      <c r="EKV2783" s="653"/>
      <c r="EKW2783" s="653"/>
      <c r="EKX2783" s="653"/>
      <c r="EKY2783" s="653"/>
      <c r="EKZ2783" s="653"/>
      <c r="ELA2783" s="653"/>
      <c r="ELB2783" s="653"/>
      <c r="ELC2783" s="653"/>
      <c r="ELD2783" s="653"/>
      <c r="ELE2783" s="653"/>
      <c r="ELF2783" s="653"/>
      <c r="ELG2783" s="653"/>
      <c r="ELH2783" s="653"/>
      <c r="ELI2783" s="653"/>
      <c r="ELJ2783" s="653"/>
      <c r="ELK2783" s="653"/>
      <c r="ELL2783" s="653"/>
      <c r="ELM2783" s="653"/>
      <c r="ELN2783" s="653"/>
      <c r="ELO2783" s="653"/>
      <c r="ELP2783" s="653"/>
      <c r="ELQ2783" s="653"/>
      <c r="ELR2783" s="653"/>
      <c r="ELS2783" s="653"/>
      <c r="ELT2783" s="653"/>
      <c r="ELU2783" s="653"/>
      <c r="ELV2783" s="653"/>
      <c r="ELW2783" s="653"/>
      <c r="ELX2783" s="653"/>
      <c r="ELY2783" s="653"/>
      <c r="ELZ2783" s="653"/>
      <c r="EMA2783" s="653"/>
      <c r="EMB2783" s="653"/>
      <c r="EMC2783" s="653"/>
      <c r="EMD2783" s="653"/>
      <c r="EME2783" s="653"/>
      <c r="EMF2783" s="653"/>
      <c r="EMG2783" s="653"/>
      <c r="EMH2783" s="653"/>
      <c r="EMI2783" s="653"/>
      <c r="EMJ2783" s="653"/>
      <c r="EMK2783" s="653"/>
      <c r="EML2783" s="653"/>
      <c r="EMM2783" s="653"/>
      <c r="EMN2783" s="653"/>
      <c r="EMO2783" s="653"/>
      <c r="EMP2783" s="653"/>
      <c r="EMQ2783" s="653"/>
      <c r="EMR2783" s="653"/>
      <c r="EMS2783" s="653"/>
      <c r="EMT2783" s="653"/>
      <c r="EMU2783" s="653"/>
      <c r="EMV2783" s="653"/>
      <c r="EMW2783" s="653"/>
      <c r="EMX2783" s="653"/>
      <c r="EMY2783" s="653"/>
      <c r="EMZ2783" s="653"/>
      <c r="ENA2783" s="653"/>
      <c r="ENB2783" s="653"/>
      <c r="ENC2783" s="653"/>
      <c r="END2783" s="653"/>
      <c r="ENE2783" s="653"/>
      <c r="ENF2783" s="653"/>
      <c r="ENG2783" s="653"/>
      <c r="ENH2783" s="653"/>
      <c r="ENI2783" s="653"/>
      <c r="ENJ2783" s="653"/>
      <c r="ENK2783" s="653"/>
      <c r="ENL2783" s="653"/>
      <c r="ENM2783" s="653"/>
      <c r="ENN2783" s="653"/>
      <c r="ENO2783" s="653"/>
      <c r="ENP2783" s="653"/>
      <c r="ENQ2783" s="653"/>
      <c r="ENR2783" s="653"/>
      <c r="ENS2783" s="653"/>
      <c r="ENT2783" s="653"/>
      <c r="ENU2783" s="653"/>
      <c r="ENV2783" s="653"/>
      <c r="ENW2783" s="653"/>
      <c r="ENX2783" s="653"/>
      <c r="ENY2783" s="653"/>
      <c r="ENZ2783" s="653"/>
      <c r="EOA2783" s="653"/>
      <c r="EOB2783" s="653"/>
      <c r="EOC2783" s="653"/>
      <c r="EOD2783" s="653"/>
      <c r="EOE2783" s="653"/>
      <c r="EOF2783" s="653"/>
      <c r="EOG2783" s="653"/>
      <c r="EOH2783" s="653"/>
      <c r="EOI2783" s="653"/>
      <c r="EOJ2783" s="653"/>
      <c r="EOK2783" s="653"/>
      <c r="EOL2783" s="653"/>
      <c r="EOM2783" s="653"/>
      <c r="EON2783" s="653"/>
      <c r="EOO2783" s="653"/>
      <c r="EOP2783" s="653"/>
      <c r="EOQ2783" s="653"/>
      <c r="EOR2783" s="653"/>
      <c r="EOS2783" s="653"/>
      <c r="EOT2783" s="653"/>
      <c r="EOU2783" s="653"/>
      <c r="EOV2783" s="653"/>
      <c r="EOW2783" s="653"/>
      <c r="EOX2783" s="653"/>
      <c r="EOY2783" s="653"/>
      <c r="EOZ2783" s="653"/>
      <c r="EPA2783" s="653"/>
      <c r="EPB2783" s="653"/>
      <c r="EPC2783" s="653"/>
      <c r="EPD2783" s="653"/>
      <c r="EPE2783" s="653"/>
      <c r="EPF2783" s="653"/>
      <c r="EPG2783" s="653"/>
      <c r="EPH2783" s="653"/>
      <c r="EPI2783" s="653"/>
      <c r="EPJ2783" s="653"/>
      <c r="EPK2783" s="653"/>
      <c r="EPL2783" s="653"/>
      <c r="EPM2783" s="653"/>
      <c r="EPN2783" s="653"/>
      <c r="EPO2783" s="653"/>
      <c r="EPP2783" s="653"/>
      <c r="EPQ2783" s="653"/>
      <c r="EPR2783" s="653"/>
      <c r="EPS2783" s="653"/>
      <c r="EPT2783" s="653"/>
      <c r="EPU2783" s="653"/>
      <c r="EPV2783" s="653"/>
      <c r="EPW2783" s="653"/>
      <c r="EPX2783" s="653"/>
      <c r="EPY2783" s="653"/>
      <c r="EPZ2783" s="653"/>
      <c r="EQA2783" s="653"/>
      <c r="EQB2783" s="653"/>
      <c r="EQC2783" s="653"/>
      <c r="EQD2783" s="653"/>
      <c r="EQE2783" s="653"/>
      <c r="EQF2783" s="653"/>
      <c r="EQG2783" s="653"/>
      <c r="EQH2783" s="653"/>
      <c r="EQI2783" s="653"/>
      <c r="EQJ2783" s="653"/>
      <c r="EQK2783" s="653"/>
      <c r="EQL2783" s="653"/>
      <c r="EQM2783" s="653"/>
      <c r="EQN2783" s="653"/>
      <c r="EQO2783" s="653"/>
      <c r="EQP2783" s="653"/>
      <c r="EQQ2783" s="653"/>
      <c r="EQR2783" s="653"/>
      <c r="EQS2783" s="653"/>
      <c r="EQT2783" s="653"/>
      <c r="EQU2783" s="653"/>
      <c r="EQV2783" s="653"/>
      <c r="EQW2783" s="653"/>
      <c r="EQX2783" s="653"/>
      <c r="EQY2783" s="653"/>
      <c r="EQZ2783" s="653"/>
      <c r="ERA2783" s="653"/>
      <c r="ERB2783" s="653"/>
      <c r="ERC2783" s="653"/>
      <c r="ERD2783" s="653"/>
      <c r="ERE2783" s="653"/>
      <c r="ERF2783" s="653"/>
      <c r="ERG2783" s="653"/>
      <c r="ERH2783" s="653"/>
      <c r="ERI2783" s="653"/>
      <c r="ERJ2783" s="653"/>
      <c r="ERK2783" s="653"/>
      <c r="ERL2783" s="653"/>
      <c r="ERM2783" s="653"/>
      <c r="ERN2783" s="653"/>
      <c r="ERO2783" s="653"/>
      <c r="ERP2783" s="653"/>
      <c r="ERQ2783" s="653"/>
      <c r="ERR2783" s="653"/>
      <c r="ERS2783" s="653"/>
      <c r="ERT2783" s="653"/>
      <c r="ERU2783" s="653"/>
      <c r="ERV2783" s="653"/>
      <c r="ERW2783" s="653"/>
      <c r="ERX2783" s="653"/>
      <c r="ERY2783" s="653"/>
      <c r="ERZ2783" s="653"/>
      <c r="ESA2783" s="653"/>
      <c r="ESB2783" s="653"/>
      <c r="ESC2783" s="653"/>
      <c r="ESD2783" s="653"/>
      <c r="ESE2783" s="653"/>
      <c r="ESF2783" s="653"/>
      <c r="ESG2783" s="653"/>
      <c r="ESH2783" s="653"/>
      <c r="ESI2783" s="653"/>
      <c r="ESJ2783" s="653"/>
      <c r="ESK2783" s="653"/>
      <c r="ESL2783" s="653"/>
      <c r="ESM2783" s="653"/>
      <c r="ESN2783" s="653"/>
      <c r="ESO2783" s="653"/>
      <c r="ESP2783" s="653"/>
      <c r="ESQ2783" s="653"/>
      <c r="ESR2783" s="653"/>
      <c r="ESS2783" s="653"/>
      <c r="EST2783" s="653"/>
      <c r="ESU2783" s="653"/>
      <c r="ESV2783" s="653"/>
      <c r="ESW2783" s="653"/>
      <c r="ESX2783" s="653"/>
      <c r="ESY2783" s="653"/>
      <c r="ESZ2783" s="653"/>
      <c r="ETA2783" s="653"/>
      <c r="ETB2783" s="653"/>
      <c r="ETC2783" s="653"/>
      <c r="ETD2783" s="653"/>
      <c r="ETE2783" s="653"/>
      <c r="ETF2783" s="653"/>
      <c r="ETG2783" s="653"/>
      <c r="ETH2783" s="653"/>
      <c r="ETI2783" s="653"/>
      <c r="ETJ2783" s="653"/>
      <c r="ETK2783" s="653"/>
      <c r="ETL2783" s="653"/>
      <c r="ETM2783" s="653"/>
      <c r="ETN2783" s="653"/>
      <c r="ETO2783" s="653"/>
      <c r="ETP2783" s="653"/>
      <c r="ETQ2783" s="653"/>
      <c r="ETR2783" s="653"/>
      <c r="ETS2783" s="653"/>
      <c r="ETT2783" s="653"/>
      <c r="ETU2783" s="653"/>
      <c r="ETV2783" s="653"/>
      <c r="ETW2783" s="653"/>
      <c r="ETX2783" s="653"/>
      <c r="ETY2783" s="653"/>
      <c r="ETZ2783" s="653"/>
      <c r="EUA2783" s="653"/>
      <c r="EUB2783" s="653"/>
      <c r="EUC2783" s="653"/>
      <c r="EUD2783" s="653"/>
      <c r="EUE2783" s="653"/>
      <c r="EUF2783" s="653"/>
      <c r="EUG2783" s="653"/>
      <c r="EUH2783" s="653"/>
      <c r="EUI2783" s="653"/>
      <c r="EUJ2783" s="653"/>
      <c r="EUK2783" s="653"/>
      <c r="EUL2783" s="653"/>
      <c r="EUM2783" s="653"/>
      <c r="EUN2783" s="653"/>
      <c r="EUO2783" s="653"/>
      <c r="EUP2783" s="653"/>
      <c r="EUQ2783" s="653"/>
      <c r="EUR2783" s="653"/>
      <c r="EUS2783" s="653"/>
      <c r="EUT2783" s="653"/>
      <c r="EUU2783" s="653"/>
      <c r="EUV2783" s="653"/>
      <c r="EUW2783" s="653"/>
      <c r="EUX2783" s="653"/>
      <c r="EUY2783" s="653"/>
      <c r="EUZ2783" s="653"/>
      <c r="EVA2783" s="653"/>
      <c r="EVB2783" s="653"/>
      <c r="EVC2783" s="653"/>
      <c r="EVD2783" s="653"/>
      <c r="EVE2783" s="653"/>
      <c r="EVF2783" s="653"/>
      <c r="EVG2783" s="653"/>
      <c r="EVH2783" s="653"/>
      <c r="EVI2783" s="653"/>
      <c r="EVJ2783" s="653"/>
      <c r="EVK2783" s="653"/>
      <c r="EVL2783" s="653"/>
      <c r="EVM2783" s="653"/>
      <c r="EVN2783" s="653"/>
      <c r="EVO2783" s="653"/>
      <c r="EVP2783" s="653"/>
      <c r="EVQ2783" s="653"/>
      <c r="EVR2783" s="653"/>
      <c r="EVS2783" s="653"/>
      <c r="EVT2783" s="653"/>
      <c r="EVU2783" s="653"/>
      <c r="EVV2783" s="653"/>
      <c r="EVW2783" s="653"/>
      <c r="EVX2783" s="653"/>
      <c r="EVY2783" s="653"/>
      <c r="EVZ2783" s="653"/>
      <c r="EWA2783" s="653"/>
      <c r="EWB2783" s="653"/>
      <c r="EWC2783" s="653"/>
      <c r="EWD2783" s="653"/>
      <c r="EWE2783" s="653"/>
      <c r="EWF2783" s="653"/>
      <c r="EWG2783" s="653"/>
      <c r="EWH2783" s="653"/>
      <c r="EWI2783" s="653"/>
      <c r="EWJ2783" s="653"/>
      <c r="EWK2783" s="653"/>
      <c r="EWL2783" s="653"/>
      <c r="EWM2783" s="653"/>
      <c r="EWN2783" s="653"/>
      <c r="EWO2783" s="653"/>
      <c r="EWP2783" s="653"/>
      <c r="EWQ2783" s="653"/>
      <c r="EWR2783" s="653"/>
      <c r="EWS2783" s="653"/>
      <c r="EWT2783" s="653"/>
      <c r="EWU2783" s="653"/>
      <c r="EWV2783" s="653"/>
      <c r="EWW2783" s="653"/>
      <c r="EWX2783" s="653"/>
      <c r="EWY2783" s="653"/>
      <c r="EWZ2783" s="653"/>
      <c r="EXA2783" s="653"/>
      <c r="EXB2783" s="653"/>
      <c r="EXC2783" s="653"/>
      <c r="EXD2783" s="653"/>
      <c r="EXE2783" s="653"/>
      <c r="EXF2783" s="653"/>
      <c r="EXG2783" s="653"/>
      <c r="EXH2783" s="653"/>
      <c r="EXI2783" s="653"/>
      <c r="EXJ2783" s="653"/>
      <c r="EXK2783" s="653"/>
      <c r="EXL2783" s="653"/>
      <c r="EXM2783" s="653"/>
      <c r="EXN2783" s="653"/>
      <c r="EXO2783" s="653"/>
      <c r="EXP2783" s="653"/>
      <c r="EXQ2783" s="653"/>
      <c r="EXR2783" s="653"/>
      <c r="EXS2783" s="653"/>
      <c r="EXT2783" s="653"/>
      <c r="EXU2783" s="653"/>
      <c r="EXV2783" s="653"/>
      <c r="EXW2783" s="653"/>
      <c r="EXX2783" s="653"/>
      <c r="EXY2783" s="653"/>
      <c r="EXZ2783" s="653"/>
      <c r="EYA2783" s="653"/>
      <c r="EYB2783" s="653"/>
      <c r="EYC2783" s="653"/>
      <c r="EYD2783" s="653"/>
      <c r="EYE2783" s="653"/>
      <c r="EYF2783" s="653"/>
      <c r="EYG2783" s="653"/>
      <c r="EYH2783" s="653"/>
      <c r="EYI2783" s="653"/>
      <c r="EYJ2783" s="653"/>
      <c r="EYK2783" s="653"/>
      <c r="EYL2783" s="653"/>
      <c r="EYM2783" s="653"/>
      <c r="EYN2783" s="653"/>
      <c r="EYO2783" s="653"/>
      <c r="EYP2783" s="653"/>
      <c r="EYQ2783" s="653"/>
      <c r="EYR2783" s="653"/>
      <c r="EYS2783" s="653"/>
      <c r="EYT2783" s="653"/>
      <c r="EYU2783" s="653"/>
      <c r="EYV2783" s="653"/>
      <c r="EYW2783" s="653"/>
      <c r="EYX2783" s="653"/>
      <c r="EYY2783" s="653"/>
      <c r="EYZ2783" s="653"/>
      <c r="EZA2783" s="653"/>
      <c r="EZB2783" s="653"/>
      <c r="EZC2783" s="653"/>
      <c r="EZD2783" s="653"/>
      <c r="EZE2783" s="653"/>
      <c r="EZF2783" s="653"/>
      <c r="EZG2783" s="653"/>
      <c r="EZH2783" s="653"/>
      <c r="EZI2783" s="653"/>
      <c r="EZJ2783" s="653"/>
      <c r="EZK2783" s="653"/>
      <c r="EZL2783" s="653"/>
      <c r="EZM2783" s="653"/>
      <c r="EZN2783" s="653"/>
      <c r="EZO2783" s="653"/>
      <c r="EZP2783" s="653"/>
      <c r="EZQ2783" s="653"/>
      <c r="EZR2783" s="653"/>
      <c r="EZS2783" s="653"/>
      <c r="EZT2783" s="653"/>
      <c r="EZU2783" s="653"/>
      <c r="EZV2783" s="653"/>
      <c r="EZW2783" s="653"/>
      <c r="EZX2783" s="653"/>
      <c r="EZY2783" s="653"/>
      <c r="EZZ2783" s="653"/>
      <c r="FAA2783" s="653"/>
      <c r="FAB2783" s="653"/>
      <c r="FAC2783" s="653"/>
      <c r="FAD2783" s="653"/>
      <c r="FAE2783" s="653"/>
      <c r="FAF2783" s="653"/>
      <c r="FAG2783" s="653"/>
      <c r="FAH2783" s="653"/>
      <c r="FAI2783" s="653"/>
      <c r="FAJ2783" s="653"/>
      <c r="FAK2783" s="653"/>
      <c r="FAL2783" s="653"/>
      <c r="FAM2783" s="653"/>
      <c r="FAN2783" s="653"/>
      <c r="FAO2783" s="653"/>
      <c r="FAP2783" s="653"/>
      <c r="FAQ2783" s="653"/>
      <c r="FAR2783" s="653"/>
      <c r="FAS2783" s="653"/>
      <c r="FAT2783" s="653"/>
      <c r="FAU2783" s="653"/>
      <c r="FAV2783" s="653"/>
      <c r="FAW2783" s="653"/>
      <c r="FAX2783" s="653"/>
      <c r="FAY2783" s="653"/>
      <c r="FAZ2783" s="653"/>
      <c r="FBA2783" s="653"/>
      <c r="FBB2783" s="653"/>
      <c r="FBC2783" s="653"/>
      <c r="FBD2783" s="653"/>
      <c r="FBE2783" s="653"/>
      <c r="FBF2783" s="653"/>
      <c r="FBG2783" s="653"/>
      <c r="FBH2783" s="653"/>
      <c r="FBI2783" s="653"/>
      <c r="FBJ2783" s="653"/>
      <c r="FBK2783" s="653"/>
      <c r="FBL2783" s="653"/>
      <c r="FBM2783" s="653"/>
      <c r="FBN2783" s="653"/>
      <c r="FBO2783" s="653"/>
      <c r="FBP2783" s="653"/>
      <c r="FBQ2783" s="653"/>
      <c r="FBR2783" s="653"/>
      <c r="FBS2783" s="653"/>
      <c r="FBT2783" s="653"/>
      <c r="FBU2783" s="653"/>
      <c r="FBV2783" s="653"/>
      <c r="FBW2783" s="653"/>
      <c r="FBX2783" s="653"/>
      <c r="FBY2783" s="653"/>
      <c r="FBZ2783" s="653"/>
      <c r="FCA2783" s="653"/>
      <c r="FCB2783" s="653"/>
      <c r="FCC2783" s="653"/>
      <c r="FCD2783" s="653"/>
      <c r="FCE2783" s="653"/>
      <c r="FCF2783" s="653"/>
      <c r="FCG2783" s="653"/>
      <c r="FCH2783" s="653"/>
      <c r="FCI2783" s="653"/>
      <c r="FCJ2783" s="653"/>
      <c r="FCK2783" s="653"/>
      <c r="FCL2783" s="653"/>
      <c r="FCM2783" s="653"/>
      <c r="FCN2783" s="653"/>
      <c r="FCO2783" s="653"/>
      <c r="FCP2783" s="653"/>
      <c r="FCQ2783" s="653"/>
      <c r="FCR2783" s="653"/>
      <c r="FCS2783" s="653"/>
      <c r="FCT2783" s="653"/>
      <c r="FCU2783" s="653"/>
      <c r="FCV2783" s="653"/>
      <c r="FCW2783" s="653"/>
      <c r="FCX2783" s="653"/>
      <c r="FCY2783" s="653"/>
      <c r="FCZ2783" s="653"/>
      <c r="FDA2783" s="653"/>
      <c r="FDB2783" s="653"/>
      <c r="FDC2783" s="653"/>
      <c r="FDD2783" s="653"/>
      <c r="FDE2783" s="653"/>
      <c r="FDF2783" s="653"/>
      <c r="FDG2783" s="653"/>
      <c r="FDH2783" s="653"/>
      <c r="FDI2783" s="653"/>
      <c r="FDJ2783" s="653"/>
      <c r="FDK2783" s="653"/>
      <c r="FDL2783" s="653"/>
      <c r="FDM2783" s="653"/>
      <c r="FDN2783" s="653"/>
      <c r="FDO2783" s="653"/>
      <c r="FDP2783" s="653"/>
      <c r="FDQ2783" s="653"/>
      <c r="FDR2783" s="653"/>
      <c r="FDS2783" s="653"/>
      <c r="FDT2783" s="653"/>
      <c r="FDU2783" s="653"/>
      <c r="FDV2783" s="653"/>
      <c r="FDW2783" s="653"/>
      <c r="FDX2783" s="653"/>
      <c r="FDY2783" s="653"/>
      <c r="FDZ2783" s="653"/>
      <c r="FEA2783" s="653"/>
      <c r="FEB2783" s="653"/>
      <c r="FEC2783" s="653"/>
      <c r="FED2783" s="653"/>
      <c r="FEE2783" s="653"/>
      <c r="FEF2783" s="653"/>
      <c r="FEG2783" s="653"/>
      <c r="FEH2783" s="653"/>
      <c r="FEI2783" s="653"/>
      <c r="FEJ2783" s="653"/>
      <c r="FEK2783" s="653"/>
      <c r="FEL2783" s="653"/>
      <c r="FEM2783" s="653"/>
      <c r="FEN2783" s="653"/>
      <c r="FEO2783" s="653"/>
      <c r="FEP2783" s="653"/>
      <c r="FEQ2783" s="653"/>
      <c r="FER2783" s="653"/>
      <c r="FES2783" s="653"/>
      <c r="FET2783" s="653"/>
      <c r="FEU2783" s="653"/>
      <c r="FEV2783" s="653"/>
      <c r="FEW2783" s="653"/>
      <c r="FEX2783" s="653"/>
      <c r="FEY2783" s="653"/>
      <c r="FEZ2783" s="653"/>
      <c r="FFA2783" s="653"/>
      <c r="FFB2783" s="653"/>
      <c r="FFC2783" s="653"/>
      <c r="FFD2783" s="653"/>
      <c r="FFE2783" s="653"/>
      <c r="FFF2783" s="653"/>
      <c r="FFG2783" s="653"/>
      <c r="FFH2783" s="653"/>
      <c r="FFI2783" s="653"/>
      <c r="FFJ2783" s="653"/>
      <c r="FFK2783" s="653"/>
      <c r="FFL2783" s="653"/>
      <c r="FFM2783" s="653"/>
      <c r="FFN2783" s="653"/>
      <c r="FFO2783" s="653"/>
      <c r="FFP2783" s="653"/>
      <c r="FFQ2783" s="653"/>
      <c r="FFR2783" s="653"/>
      <c r="FFS2783" s="653"/>
      <c r="FFT2783" s="653"/>
      <c r="FFU2783" s="653"/>
      <c r="FFV2783" s="653"/>
      <c r="FFW2783" s="653"/>
      <c r="FFX2783" s="653"/>
      <c r="FFY2783" s="653"/>
      <c r="FFZ2783" s="653"/>
      <c r="FGA2783" s="653"/>
      <c r="FGB2783" s="653"/>
      <c r="FGC2783" s="653"/>
      <c r="FGD2783" s="653"/>
      <c r="FGE2783" s="653"/>
      <c r="FGF2783" s="653"/>
      <c r="FGG2783" s="653"/>
      <c r="FGH2783" s="653"/>
      <c r="FGI2783" s="653"/>
      <c r="FGJ2783" s="653"/>
      <c r="FGK2783" s="653"/>
      <c r="FGL2783" s="653"/>
      <c r="FGM2783" s="653"/>
      <c r="FGN2783" s="653"/>
      <c r="FGO2783" s="653"/>
      <c r="FGP2783" s="653"/>
      <c r="FGQ2783" s="653"/>
      <c r="FGR2783" s="653"/>
      <c r="FGS2783" s="653"/>
      <c r="FGT2783" s="653"/>
      <c r="FGU2783" s="653"/>
      <c r="FGV2783" s="653"/>
      <c r="FGW2783" s="653"/>
      <c r="FGX2783" s="653"/>
      <c r="FGY2783" s="653"/>
      <c r="FGZ2783" s="653"/>
      <c r="FHA2783" s="653"/>
      <c r="FHB2783" s="653"/>
      <c r="FHC2783" s="653"/>
      <c r="FHD2783" s="653"/>
      <c r="FHE2783" s="653"/>
      <c r="FHF2783" s="653"/>
      <c r="FHG2783" s="653"/>
      <c r="FHH2783" s="653"/>
      <c r="FHI2783" s="653"/>
      <c r="FHJ2783" s="653"/>
      <c r="FHK2783" s="653"/>
      <c r="FHL2783" s="653"/>
      <c r="FHM2783" s="653"/>
      <c r="FHN2783" s="653"/>
      <c r="FHO2783" s="653"/>
      <c r="FHP2783" s="653"/>
      <c r="FHQ2783" s="653"/>
      <c r="FHR2783" s="653"/>
      <c r="FHS2783" s="653"/>
      <c r="FHT2783" s="653"/>
      <c r="FHU2783" s="653"/>
      <c r="FHV2783" s="653"/>
      <c r="FHW2783" s="653"/>
      <c r="FHX2783" s="653"/>
      <c r="FHY2783" s="653"/>
      <c r="FHZ2783" s="653"/>
      <c r="FIA2783" s="653"/>
      <c r="FIB2783" s="653"/>
      <c r="FIC2783" s="653"/>
      <c r="FID2783" s="653"/>
      <c r="FIE2783" s="653"/>
      <c r="FIF2783" s="653"/>
      <c r="FIG2783" s="653"/>
      <c r="FIH2783" s="653"/>
      <c r="FII2783" s="653"/>
      <c r="FIJ2783" s="653"/>
      <c r="FIK2783" s="653"/>
      <c r="FIL2783" s="653"/>
      <c r="FIM2783" s="653"/>
      <c r="FIN2783" s="653"/>
      <c r="FIO2783" s="653"/>
      <c r="FIP2783" s="653"/>
      <c r="FIQ2783" s="653"/>
      <c r="FIR2783" s="653"/>
      <c r="FIS2783" s="653"/>
      <c r="FIT2783" s="653"/>
      <c r="FIU2783" s="653"/>
      <c r="FIV2783" s="653"/>
      <c r="FIW2783" s="653"/>
      <c r="FIX2783" s="653"/>
      <c r="FIY2783" s="653"/>
      <c r="FIZ2783" s="653"/>
      <c r="FJA2783" s="653"/>
      <c r="FJB2783" s="653"/>
      <c r="FJC2783" s="653"/>
      <c r="FJD2783" s="653"/>
      <c r="FJE2783" s="653"/>
      <c r="FJF2783" s="653"/>
      <c r="FJG2783" s="653"/>
      <c r="FJH2783" s="653"/>
      <c r="FJI2783" s="653"/>
      <c r="FJJ2783" s="653"/>
      <c r="FJK2783" s="653"/>
      <c r="FJL2783" s="653"/>
      <c r="FJM2783" s="653"/>
      <c r="FJN2783" s="653"/>
      <c r="FJO2783" s="653"/>
      <c r="FJP2783" s="653"/>
      <c r="FJQ2783" s="653"/>
      <c r="FJR2783" s="653"/>
      <c r="FJS2783" s="653"/>
      <c r="FJT2783" s="653"/>
      <c r="FJU2783" s="653"/>
      <c r="FJV2783" s="653"/>
      <c r="FJW2783" s="653"/>
      <c r="FJX2783" s="653"/>
      <c r="FJY2783" s="653"/>
      <c r="FJZ2783" s="653"/>
      <c r="FKA2783" s="653"/>
      <c r="FKB2783" s="653"/>
      <c r="FKC2783" s="653"/>
      <c r="FKD2783" s="653"/>
      <c r="FKE2783" s="653"/>
      <c r="FKF2783" s="653"/>
      <c r="FKG2783" s="653"/>
      <c r="FKH2783" s="653"/>
      <c r="FKI2783" s="653"/>
      <c r="FKJ2783" s="653"/>
      <c r="FKK2783" s="653"/>
      <c r="FKL2783" s="653"/>
      <c r="FKM2783" s="653"/>
      <c r="FKN2783" s="653"/>
      <c r="FKO2783" s="653"/>
      <c r="FKP2783" s="653"/>
      <c r="FKQ2783" s="653"/>
      <c r="FKR2783" s="653"/>
      <c r="FKS2783" s="653"/>
      <c r="FKT2783" s="653"/>
      <c r="FKU2783" s="653"/>
      <c r="FKV2783" s="653"/>
      <c r="FKW2783" s="653"/>
      <c r="FKX2783" s="653"/>
      <c r="FKY2783" s="653"/>
      <c r="FKZ2783" s="653"/>
      <c r="FLA2783" s="653"/>
      <c r="FLB2783" s="653"/>
      <c r="FLC2783" s="653"/>
      <c r="FLD2783" s="653"/>
      <c r="FLE2783" s="653"/>
      <c r="FLF2783" s="653"/>
      <c r="FLG2783" s="653"/>
      <c r="FLH2783" s="653"/>
      <c r="FLI2783" s="653"/>
      <c r="FLJ2783" s="653"/>
      <c r="FLK2783" s="653"/>
      <c r="FLL2783" s="653"/>
      <c r="FLM2783" s="653"/>
      <c r="FLN2783" s="653"/>
      <c r="FLO2783" s="653"/>
      <c r="FLP2783" s="653"/>
      <c r="FLQ2783" s="653"/>
      <c r="FLR2783" s="653"/>
      <c r="FLS2783" s="653"/>
      <c r="FLT2783" s="653"/>
      <c r="FLU2783" s="653"/>
      <c r="FLV2783" s="653"/>
      <c r="FLW2783" s="653"/>
      <c r="FLX2783" s="653"/>
      <c r="FLY2783" s="653"/>
      <c r="FLZ2783" s="653"/>
      <c r="FMA2783" s="653"/>
      <c r="FMB2783" s="653"/>
      <c r="FMC2783" s="653"/>
      <c r="FMD2783" s="653"/>
      <c r="FME2783" s="653"/>
      <c r="FMF2783" s="653"/>
      <c r="FMG2783" s="653"/>
      <c r="FMH2783" s="653"/>
      <c r="FMI2783" s="653"/>
      <c r="FMJ2783" s="653"/>
      <c r="FMK2783" s="653"/>
      <c r="FML2783" s="653"/>
      <c r="FMM2783" s="653"/>
      <c r="FMN2783" s="653"/>
      <c r="FMO2783" s="653"/>
      <c r="FMP2783" s="653"/>
      <c r="FMQ2783" s="653"/>
      <c r="FMR2783" s="653"/>
      <c r="FMS2783" s="653"/>
      <c r="FMT2783" s="653"/>
      <c r="FMU2783" s="653"/>
      <c r="FMV2783" s="653"/>
      <c r="FMW2783" s="653"/>
      <c r="FMX2783" s="653"/>
      <c r="FMY2783" s="653"/>
      <c r="FMZ2783" s="653"/>
      <c r="FNA2783" s="653"/>
      <c r="FNB2783" s="653"/>
      <c r="FNC2783" s="653"/>
      <c r="FND2783" s="653"/>
      <c r="FNE2783" s="653"/>
      <c r="FNF2783" s="653"/>
      <c r="FNG2783" s="653"/>
      <c r="FNH2783" s="653"/>
      <c r="FNI2783" s="653"/>
      <c r="FNJ2783" s="653"/>
      <c r="FNK2783" s="653"/>
      <c r="FNL2783" s="653"/>
      <c r="FNM2783" s="653"/>
      <c r="FNN2783" s="653"/>
      <c r="FNO2783" s="653"/>
      <c r="FNP2783" s="653"/>
      <c r="FNQ2783" s="653"/>
      <c r="FNR2783" s="653"/>
      <c r="FNS2783" s="653"/>
      <c r="FNT2783" s="653"/>
      <c r="FNU2783" s="653"/>
      <c r="FNV2783" s="653"/>
      <c r="FNW2783" s="653"/>
      <c r="FNX2783" s="653"/>
      <c r="FNY2783" s="653"/>
      <c r="FNZ2783" s="653"/>
      <c r="FOA2783" s="653"/>
      <c r="FOB2783" s="653"/>
      <c r="FOC2783" s="653"/>
      <c r="FOD2783" s="653"/>
      <c r="FOE2783" s="653"/>
      <c r="FOF2783" s="653"/>
      <c r="FOG2783" s="653"/>
      <c r="FOH2783" s="653"/>
      <c r="FOI2783" s="653"/>
      <c r="FOJ2783" s="653"/>
      <c r="FOK2783" s="653"/>
      <c r="FOL2783" s="653"/>
      <c r="FOM2783" s="653"/>
      <c r="FON2783" s="653"/>
      <c r="FOO2783" s="653"/>
      <c r="FOP2783" s="653"/>
      <c r="FOQ2783" s="653"/>
      <c r="FOR2783" s="653"/>
      <c r="FOS2783" s="653"/>
      <c r="FOT2783" s="653"/>
      <c r="FOU2783" s="653"/>
      <c r="FOV2783" s="653"/>
      <c r="FOW2783" s="653"/>
      <c r="FOX2783" s="653"/>
      <c r="FOY2783" s="653"/>
      <c r="FOZ2783" s="653"/>
      <c r="FPA2783" s="653"/>
      <c r="FPB2783" s="653"/>
      <c r="FPC2783" s="653"/>
      <c r="FPD2783" s="653"/>
      <c r="FPE2783" s="653"/>
      <c r="FPF2783" s="653"/>
      <c r="FPG2783" s="653"/>
      <c r="FPH2783" s="653"/>
      <c r="FPI2783" s="653"/>
      <c r="FPJ2783" s="653"/>
      <c r="FPK2783" s="653"/>
      <c r="FPL2783" s="653"/>
      <c r="FPM2783" s="653"/>
      <c r="FPN2783" s="653"/>
      <c r="FPO2783" s="653"/>
      <c r="FPP2783" s="653"/>
      <c r="FPQ2783" s="653"/>
      <c r="FPR2783" s="653"/>
      <c r="FPS2783" s="653"/>
      <c r="FPT2783" s="653"/>
      <c r="FPU2783" s="653"/>
      <c r="FPV2783" s="653"/>
      <c r="FPW2783" s="653"/>
      <c r="FPX2783" s="653"/>
      <c r="FPY2783" s="653"/>
      <c r="FPZ2783" s="653"/>
      <c r="FQA2783" s="653"/>
      <c r="FQB2783" s="653"/>
      <c r="FQC2783" s="653"/>
      <c r="FQD2783" s="653"/>
      <c r="FQE2783" s="653"/>
      <c r="FQF2783" s="653"/>
      <c r="FQG2783" s="653"/>
      <c r="FQH2783" s="653"/>
      <c r="FQI2783" s="653"/>
      <c r="FQJ2783" s="653"/>
      <c r="FQK2783" s="653"/>
      <c r="FQL2783" s="653"/>
      <c r="FQM2783" s="653"/>
      <c r="FQN2783" s="653"/>
      <c r="FQO2783" s="653"/>
      <c r="FQP2783" s="653"/>
      <c r="FQQ2783" s="653"/>
      <c r="FQR2783" s="653"/>
      <c r="FQS2783" s="653"/>
      <c r="FQT2783" s="653"/>
      <c r="FQU2783" s="653"/>
      <c r="FQV2783" s="653"/>
      <c r="FQW2783" s="653"/>
      <c r="FQX2783" s="653"/>
      <c r="FQY2783" s="653"/>
      <c r="FQZ2783" s="653"/>
      <c r="FRA2783" s="653"/>
      <c r="FRB2783" s="653"/>
      <c r="FRC2783" s="653"/>
      <c r="FRD2783" s="653"/>
      <c r="FRE2783" s="653"/>
      <c r="FRF2783" s="653"/>
      <c r="FRG2783" s="653"/>
      <c r="FRH2783" s="653"/>
      <c r="FRI2783" s="653"/>
      <c r="FRJ2783" s="653"/>
      <c r="FRK2783" s="653"/>
      <c r="FRL2783" s="653"/>
      <c r="FRM2783" s="653"/>
      <c r="FRN2783" s="653"/>
      <c r="FRO2783" s="653"/>
      <c r="FRP2783" s="653"/>
      <c r="FRQ2783" s="653"/>
      <c r="FRR2783" s="653"/>
      <c r="FRS2783" s="653"/>
      <c r="FRT2783" s="653"/>
      <c r="FRU2783" s="653"/>
      <c r="FRV2783" s="653"/>
      <c r="FRW2783" s="653"/>
      <c r="FRX2783" s="653"/>
      <c r="FRY2783" s="653"/>
      <c r="FRZ2783" s="653"/>
      <c r="FSA2783" s="653"/>
      <c r="FSB2783" s="653"/>
      <c r="FSC2783" s="653"/>
      <c r="FSD2783" s="653"/>
      <c r="FSE2783" s="653"/>
      <c r="FSF2783" s="653"/>
      <c r="FSG2783" s="653"/>
      <c r="FSH2783" s="653"/>
      <c r="FSI2783" s="653"/>
      <c r="FSJ2783" s="653"/>
      <c r="FSK2783" s="653"/>
      <c r="FSL2783" s="653"/>
      <c r="FSM2783" s="653"/>
      <c r="FSN2783" s="653"/>
      <c r="FSO2783" s="653"/>
      <c r="FSP2783" s="653"/>
      <c r="FSQ2783" s="653"/>
      <c r="FSR2783" s="653"/>
      <c r="FSS2783" s="653"/>
      <c r="FST2783" s="653"/>
      <c r="FSU2783" s="653"/>
      <c r="FSV2783" s="653"/>
      <c r="FSW2783" s="653"/>
      <c r="FSX2783" s="653"/>
      <c r="FSY2783" s="653"/>
      <c r="FSZ2783" s="653"/>
      <c r="FTA2783" s="653"/>
      <c r="FTB2783" s="653"/>
      <c r="FTC2783" s="653"/>
      <c r="FTD2783" s="653"/>
      <c r="FTE2783" s="653"/>
      <c r="FTF2783" s="653"/>
      <c r="FTG2783" s="653"/>
      <c r="FTH2783" s="653"/>
      <c r="FTI2783" s="653"/>
      <c r="FTJ2783" s="653"/>
      <c r="FTK2783" s="653"/>
      <c r="FTL2783" s="653"/>
      <c r="FTM2783" s="653"/>
      <c r="FTN2783" s="653"/>
      <c r="FTO2783" s="653"/>
      <c r="FTP2783" s="653"/>
      <c r="FTQ2783" s="653"/>
      <c r="FTR2783" s="653"/>
      <c r="FTS2783" s="653"/>
      <c r="FTT2783" s="653"/>
      <c r="FTU2783" s="653"/>
      <c r="FTV2783" s="653"/>
      <c r="FTW2783" s="653"/>
      <c r="FTX2783" s="653"/>
      <c r="FTY2783" s="653"/>
      <c r="FTZ2783" s="653"/>
      <c r="FUA2783" s="653"/>
      <c r="FUB2783" s="653"/>
      <c r="FUC2783" s="653"/>
      <c r="FUD2783" s="653"/>
      <c r="FUE2783" s="653"/>
      <c r="FUF2783" s="653"/>
      <c r="FUG2783" s="653"/>
      <c r="FUH2783" s="653"/>
      <c r="FUI2783" s="653"/>
      <c r="FUJ2783" s="653"/>
      <c r="FUK2783" s="653"/>
      <c r="FUL2783" s="653"/>
      <c r="FUM2783" s="653"/>
      <c r="FUN2783" s="653"/>
      <c r="FUO2783" s="653"/>
      <c r="FUP2783" s="653"/>
      <c r="FUQ2783" s="653"/>
      <c r="FUR2783" s="653"/>
      <c r="FUS2783" s="653"/>
      <c r="FUT2783" s="653"/>
      <c r="FUU2783" s="653"/>
      <c r="FUV2783" s="653"/>
      <c r="FUW2783" s="653"/>
      <c r="FUX2783" s="653"/>
      <c r="FUY2783" s="653"/>
      <c r="FUZ2783" s="653"/>
      <c r="FVA2783" s="653"/>
      <c r="FVB2783" s="653"/>
      <c r="FVC2783" s="653"/>
      <c r="FVD2783" s="653"/>
      <c r="FVE2783" s="653"/>
      <c r="FVF2783" s="653"/>
      <c r="FVG2783" s="653"/>
      <c r="FVH2783" s="653"/>
      <c r="FVI2783" s="653"/>
      <c r="FVJ2783" s="653"/>
      <c r="FVK2783" s="653"/>
      <c r="FVL2783" s="653"/>
      <c r="FVM2783" s="653"/>
      <c r="FVN2783" s="653"/>
      <c r="FVO2783" s="653"/>
      <c r="FVP2783" s="653"/>
      <c r="FVQ2783" s="653"/>
      <c r="FVR2783" s="653"/>
      <c r="FVS2783" s="653"/>
      <c r="FVT2783" s="653"/>
      <c r="FVU2783" s="653"/>
      <c r="FVV2783" s="653"/>
      <c r="FVW2783" s="653"/>
      <c r="FVX2783" s="653"/>
      <c r="FVY2783" s="653"/>
      <c r="FVZ2783" s="653"/>
      <c r="FWA2783" s="653"/>
      <c r="FWB2783" s="653"/>
      <c r="FWC2783" s="653"/>
      <c r="FWD2783" s="653"/>
      <c r="FWE2783" s="653"/>
      <c r="FWF2783" s="653"/>
      <c r="FWG2783" s="653"/>
      <c r="FWH2783" s="653"/>
      <c r="FWI2783" s="653"/>
      <c r="FWJ2783" s="653"/>
      <c r="FWK2783" s="653"/>
      <c r="FWL2783" s="653"/>
      <c r="FWM2783" s="653"/>
      <c r="FWN2783" s="653"/>
      <c r="FWO2783" s="653"/>
      <c r="FWP2783" s="653"/>
      <c r="FWQ2783" s="653"/>
      <c r="FWR2783" s="653"/>
      <c r="FWS2783" s="653"/>
      <c r="FWT2783" s="653"/>
      <c r="FWU2783" s="653"/>
      <c r="FWV2783" s="653"/>
      <c r="FWW2783" s="653"/>
      <c r="FWX2783" s="653"/>
      <c r="FWY2783" s="653"/>
      <c r="FWZ2783" s="653"/>
      <c r="FXA2783" s="653"/>
      <c r="FXB2783" s="653"/>
      <c r="FXC2783" s="653"/>
      <c r="FXD2783" s="653"/>
      <c r="FXE2783" s="653"/>
      <c r="FXF2783" s="653"/>
      <c r="FXG2783" s="653"/>
      <c r="FXH2783" s="653"/>
      <c r="FXI2783" s="653"/>
      <c r="FXJ2783" s="653"/>
      <c r="FXK2783" s="653"/>
      <c r="FXL2783" s="653"/>
      <c r="FXM2783" s="653"/>
      <c r="FXN2783" s="653"/>
      <c r="FXO2783" s="653"/>
      <c r="FXP2783" s="653"/>
      <c r="FXQ2783" s="653"/>
      <c r="FXR2783" s="653"/>
      <c r="FXS2783" s="653"/>
      <c r="FXT2783" s="653"/>
      <c r="FXU2783" s="653"/>
      <c r="FXV2783" s="653"/>
      <c r="FXW2783" s="653"/>
      <c r="FXX2783" s="653"/>
      <c r="FXY2783" s="653"/>
      <c r="FXZ2783" s="653"/>
      <c r="FYA2783" s="653"/>
      <c r="FYB2783" s="653"/>
      <c r="FYC2783" s="653"/>
      <c r="FYD2783" s="653"/>
      <c r="FYE2783" s="653"/>
      <c r="FYF2783" s="653"/>
      <c r="FYG2783" s="653"/>
      <c r="FYH2783" s="653"/>
      <c r="FYI2783" s="653"/>
      <c r="FYJ2783" s="653"/>
      <c r="FYK2783" s="653"/>
      <c r="FYL2783" s="653"/>
      <c r="FYM2783" s="653"/>
      <c r="FYN2783" s="653"/>
      <c r="FYO2783" s="653"/>
      <c r="FYP2783" s="653"/>
      <c r="FYQ2783" s="653"/>
      <c r="FYR2783" s="653"/>
      <c r="FYS2783" s="653"/>
      <c r="FYT2783" s="653"/>
      <c r="FYU2783" s="653"/>
      <c r="FYV2783" s="653"/>
      <c r="FYW2783" s="653"/>
      <c r="FYX2783" s="653"/>
      <c r="FYY2783" s="653"/>
      <c r="FYZ2783" s="653"/>
      <c r="FZA2783" s="653"/>
      <c r="FZB2783" s="653"/>
      <c r="FZC2783" s="653"/>
      <c r="FZD2783" s="653"/>
      <c r="FZE2783" s="653"/>
      <c r="FZF2783" s="653"/>
      <c r="FZG2783" s="653"/>
      <c r="FZH2783" s="653"/>
      <c r="FZI2783" s="653"/>
      <c r="FZJ2783" s="653"/>
      <c r="FZK2783" s="653"/>
      <c r="FZL2783" s="653"/>
      <c r="FZM2783" s="653"/>
      <c r="FZN2783" s="653"/>
      <c r="FZO2783" s="653"/>
      <c r="FZP2783" s="653"/>
      <c r="FZQ2783" s="653"/>
      <c r="FZR2783" s="653"/>
      <c r="FZS2783" s="653"/>
      <c r="FZT2783" s="653"/>
      <c r="FZU2783" s="653"/>
      <c r="FZV2783" s="653"/>
      <c r="FZW2783" s="653"/>
      <c r="FZX2783" s="653"/>
      <c r="FZY2783" s="653"/>
      <c r="FZZ2783" s="653"/>
      <c r="GAA2783" s="653"/>
      <c r="GAB2783" s="653"/>
      <c r="GAC2783" s="653"/>
      <c r="GAD2783" s="653"/>
      <c r="GAE2783" s="653"/>
      <c r="GAF2783" s="653"/>
      <c r="GAG2783" s="653"/>
      <c r="GAH2783" s="653"/>
      <c r="GAI2783" s="653"/>
      <c r="GAJ2783" s="653"/>
      <c r="GAK2783" s="653"/>
      <c r="GAL2783" s="653"/>
      <c r="GAM2783" s="653"/>
      <c r="GAN2783" s="653"/>
      <c r="GAO2783" s="653"/>
      <c r="GAP2783" s="653"/>
      <c r="GAQ2783" s="653"/>
      <c r="GAR2783" s="653"/>
      <c r="GAS2783" s="653"/>
      <c r="GAT2783" s="653"/>
      <c r="GAU2783" s="653"/>
      <c r="GAV2783" s="653"/>
      <c r="GAW2783" s="653"/>
      <c r="GAX2783" s="653"/>
      <c r="GAY2783" s="653"/>
      <c r="GAZ2783" s="653"/>
      <c r="GBA2783" s="653"/>
      <c r="GBB2783" s="653"/>
      <c r="GBC2783" s="653"/>
      <c r="GBD2783" s="653"/>
      <c r="GBE2783" s="653"/>
      <c r="GBF2783" s="653"/>
      <c r="GBG2783" s="653"/>
      <c r="GBH2783" s="653"/>
      <c r="GBI2783" s="653"/>
      <c r="GBJ2783" s="653"/>
      <c r="GBK2783" s="653"/>
      <c r="GBL2783" s="653"/>
      <c r="GBM2783" s="653"/>
      <c r="GBN2783" s="653"/>
      <c r="GBO2783" s="653"/>
      <c r="GBP2783" s="653"/>
      <c r="GBQ2783" s="653"/>
      <c r="GBR2783" s="653"/>
      <c r="GBS2783" s="653"/>
      <c r="GBT2783" s="653"/>
      <c r="GBU2783" s="653"/>
      <c r="GBV2783" s="653"/>
      <c r="GBW2783" s="653"/>
      <c r="GBX2783" s="653"/>
      <c r="GBY2783" s="653"/>
      <c r="GBZ2783" s="653"/>
      <c r="GCA2783" s="653"/>
      <c r="GCB2783" s="653"/>
      <c r="GCC2783" s="653"/>
      <c r="GCD2783" s="653"/>
      <c r="GCE2783" s="653"/>
      <c r="GCF2783" s="653"/>
      <c r="GCG2783" s="653"/>
      <c r="GCH2783" s="653"/>
      <c r="GCI2783" s="653"/>
      <c r="GCJ2783" s="653"/>
      <c r="GCK2783" s="653"/>
      <c r="GCL2783" s="653"/>
      <c r="GCM2783" s="653"/>
      <c r="GCN2783" s="653"/>
      <c r="GCO2783" s="653"/>
      <c r="GCP2783" s="653"/>
      <c r="GCQ2783" s="653"/>
      <c r="GCR2783" s="653"/>
      <c r="GCS2783" s="653"/>
      <c r="GCT2783" s="653"/>
      <c r="GCU2783" s="653"/>
      <c r="GCV2783" s="653"/>
      <c r="GCW2783" s="653"/>
      <c r="GCX2783" s="653"/>
      <c r="GCY2783" s="653"/>
      <c r="GCZ2783" s="653"/>
      <c r="GDA2783" s="653"/>
      <c r="GDB2783" s="653"/>
      <c r="GDC2783" s="653"/>
      <c r="GDD2783" s="653"/>
      <c r="GDE2783" s="653"/>
      <c r="GDF2783" s="653"/>
      <c r="GDG2783" s="653"/>
      <c r="GDH2783" s="653"/>
      <c r="GDI2783" s="653"/>
      <c r="GDJ2783" s="653"/>
      <c r="GDK2783" s="653"/>
      <c r="GDL2783" s="653"/>
      <c r="GDM2783" s="653"/>
      <c r="GDN2783" s="653"/>
      <c r="GDO2783" s="653"/>
      <c r="GDP2783" s="653"/>
      <c r="GDQ2783" s="653"/>
      <c r="GDR2783" s="653"/>
      <c r="GDS2783" s="653"/>
      <c r="GDT2783" s="653"/>
      <c r="GDU2783" s="653"/>
      <c r="GDV2783" s="653"/>
      <c r="GDW2783" s="653"/>
      <c r="GDX2783" s="653"/>
      <c r="GDY2783" s="653"/>
      <c r="GDZ2783" s="653"/>
      <c r="GEA2783" s="653"/>
      <c r="GEB2783" s="653"/>
      <c r="GEC2783" s="653"/>
      <c r="GED2783" s="653"/>
      <c r="GEE2783" s="653"/>
      <c r="GEF2783" s="653"/>
      <c r="GEG2783" s="653"/>
      <c r="GEH2783" s="653"/>
      <c r="GEI2783" s="653"/>
      <c r="GEJ2783" s="653"/>
      <c r="GEK2783" s="653"/>
      <c r="GEL2783" s="653"/>
      <c r="GEM2783" s="653"/>
      <c r="GEN2783" s="653"/>
      <c r="GEO2783" s="653"/>
      <c r="GEP2783" s="653"/>
      <c r="GEQ2783" s="653"/>
      <c r="GER2783" s="653"/>
      <c r="GES2783" s="653"/>
      <c r="GET2783" s="653"/>
      <c r="GEU2783" s="653"/>
      <c r="GEV2783" s="653"/>
      <c r="GEW2783" s="653"/>
      <c r="GEX2783" s="653"/>
      <c r="GEY2783" s="653"/>
      <c r="GEZ2783" s="653"/>
      <c r="GFA2783" s="653"/>
      <c r="GFB2783" s="653"/>
      <c r="GFC2783" s="653"/>
      <c r="GFD2783" s="653"/>
      <c r="GFE2783" s="653"/>
      <c r="GFF2783" s="653"/>
      <c r="GFG2783" s="653"/>
      <c r="GFH2783" s="653"/>
      <c r="GFI2783" s="653"/>
      <c r="GFJ2783" s="653"/>
      <c r="GFK2783" s="653"/>
      <c r="GFL2783" s="653"/>
      <c r="GFM2783" s="653"/>
      <c r="GFN2783" s="653"/>
      <c r="GFO2783" s="653"/>
      <c r="GFP2783" s="653"/>
      <c r="GFQ2783" s="653"/>
      <c r="GFR2783" s="653"/>
      <c r="GFS2783" s="653"/>
      <c r="GFT2783" s="653"/>
      <c r="GFU2783" s="653"/>
      <c r="GFV2783" s="653"/>
      <c r="GFW2783" s="653"/>
      <c r="GFX2783" s="653"/>
      <c r="GFY2783" s="653"/>
      <c r="GFZ2783" s="653"/>
      <c r="GGA2783" s="653"/>
      <c r="GGB2783" s="653"/>
      <c r="GGC2783" s="653"/>
      <c r="GGD2783" s="653"/>
      <c r="GGE2783" s="653"/>
      <c r="GGF2783" s="653"/>
      <c r="GGG2783" s="653"/>
      <c r="GGH2783" s="653"/>
      <c r="GGI2783" s="653"/>
      <c r="GGJ2783" s="653"/>
      <c r="GGK2783" s="653"/>
      <c r="GGL2783" s="653"/>
      <c r="GGM2783" s="653"/>
      <c r="GGN2783" s="653"/>
      <c r="GGO2783" s="653"/>
      <c r="GGP2783" s="653"/>
      <c r="GGQ2783" s="653"/>
      <c r="GGR2783" s="653"/>
      <c r="GGS2783" s="653"/>
      <c r="GGT2783" s="653"/>
      <c r="GGU2783" s="653"/>
      <c r="GGV2783" s="653"/>
      <c r="GGW2783" s="653"/>
      <c r="GGX2783" s="653"/>
      <c r="GGY2783" s="653"/>
      <c r="GGZ2783" s="653"/>
      <c r="GHA2783" s="653"/>
      <c r="GHB2783" s="653"/>
      <c r="GHC2783" s="653"/>
      <c r="GHD2783" s="653"/>
      <c r="GHE2783" s="653"/>
      <c r="GHF2783" s="653"/>
      <c r="GHG2783" s="653"/>
      <c r="GHH2783" s="653"/>
      <c r="GHI2783" s="653"/>
      <c r="GHJ2783" s="653"/>
      <c r="GHK2783" s="653"/>
      <c r="GHL2783" s="653"/>
      <c r="GHM2783" s="653"/>
      <c r="GHN2783" s="653"/>
      <c r="GHO2783" s="653"/>
      <c r="GHP2783" s="653"/>
      <c r="GHQ2783" s="653"/>
      <c r="GHR2783" s="653"/>
      <c r="GHS2783" s="653"/>
      <c r="GHT2783" s="653"/>
      <c r="GHU2783" s="653"/>
      <c r="GHV2783" s="653"/>
      <c r="GHW2783" s="653"/>
      <c r="GHX2783" s="653"/>
      <c r="GHY2783" s="653"/>
      <c r="GHZ2783" s="653"/>
      <c r="GIA2783" s="653"/>
      <c r="GIB2783" s="653"/>
      <c r="GIC2783" s="653"/>
      <c r="GID2783" s="653"/>
      <c r="GIE2783" s="653"/>
      <c r="GIF2783" s="653"/>
      <c r="GIG2783" s="653"/>
      <c r="GIH2783" s="653"/>
      <c r="GII2783" s="653"/>
      <c r="GIJ2783" s="653"/>
      <c r="GIK2783" s="653"/>
      <c r="GIL2783" s="653"/>
      <c r="GIM2783" s="653"/>
      <c r="GIN2783" s="653"/>
      <c r="GIO2783" s="653"/>
      <c r="GIP2783" s="653"/>
      <c r="GIQ2783" s="653"/>
      <c r="GIR2783" s="653"/>
      <c r="GIS2783" s="653"/>
      <c r="GIT2783" s="653"/>
      <c r="GIU2783" s="653"/>
      <c r="GIV2783" s="653"/>
      <c r="GIW2783" s="653"/>
      <c r="GIX2783" s="653"/>
      <c r="GIY2783" s="653"/>
      <c r="GIZ2783" s="653"/>
      <c r="GJA2783" s="653"/>
      <c r="GJB2783" s="653"/>
      <c r="GJC2783" s="653"/>
      <c r="GJD2783" s="653"/>
      <c r="GJE2783" s="653"/>
      <c r="GJF2783" s="653"/>
      <c r="GJG2783" s="653"/>
      <c r="GJH2783" s="653"/>
      <c r="GJI2783" s="653"/>
      <c r="GJJ2783" s="653"/>
      <c r="GJK2783" s="653"/>
      <c r="GJL2783" s="653"/>
      <c r="GJM2783" s="653"/>
      <c r="GJN2783" s="653"/>
      <c r="GJO2783" s="653"/>
      <c r="GJP2783" s="653"/>
      <c r="GJQ2783" s="653"/>
      <c r="GJR2783" s="653"/>
      <c r="GJS2783" s="653"/>
      <c r="GJT2783" s="653"/>
      <c r="GJU2783" s="653"/>
      <c r="GJV2783" s="653"/>
      <c r="GJW2783" s="653"/>
      <c r="GJX2783" s="653"/>
      <c r="GJY2783" s="653"/>
      <c r="GJZ2783" s="653"/>
      <c r="GKA2783" s="653"/>
      <c r="GKB2783" s="653"/>
      <c r="GKC2783" s="653"/>
      <c r="GKD2783" s="653"/>
      <c r="GKE2783" s="653"/>
      <c r="GKF2783" s="653"/>
      <c r="GKG2783" s="653"/>
      <c r="GKH2783" s="653"/>
      <c r="GKI2783" s="653"/>
      <c r="GKJ2783" s="653"/>
      <c r="GKK2783" s="653"/>
      <c r="GKL2783" s="653"/>
      <c r="GKM2783" s="653"/>
      <c r="GKN2783" s="653"/>
      <c r="GKO2783" s="653"/>
      <c r="GKP2783" s="653"/>
      <c r="GKQ2783" s="653"/>
      <c r="GKR2783" s="653"/>
      <c r="GKS2783" s="653"/>
      <c r="GKT2783" s="653"/>
      <c r="GKU2783" s="653"/>
      <c r="GKV2783" s="653"/>
      <c r="GKW2783" s="653"/>
      <c r="GKX2783" s="653"/>
      <c r="GKY2783" s="653"/>
      <c r="GKZ2783" s="653"/>
      <c r="GLA2783" s="653"/>
      <c r="GLB2783" s="653"/>
      <c r="GLC2783" s="653"/>
      <c r="GLD2783" s="653"/>
      <c r="GLE2783" s="653"/>
      <c r="GLF2783" s="653"/>
      <c r="GLG2783" s="653"/>
      <c r="GLH2783" s="653"/>
      <c r="GLI2783" s="653"/>
      <c r="GLJ2783" s="653"/>
      <c r="GLK2783" s="653"/>
      <c r="GLL2783" s="653"/>
      <c r="GLM2783" s="653"/>
      <c r="GLN2783" s="653"/>
      <c r="GLO2783" s="653"/>
      <c r="GLP2783" s="653"/>
      <c r="GLQ2783" s="653"/>
      <c r="GLR2783" s="653"/>
      <c r="GLS2783" s="653"/>
      <c r="GLT2783" s="653"/>
      <c r="GLU2783" s="653"/>
      <c r="GLV2783" s="653"/>
      <c r="GLW2783" s="653"/>
      <c r="GLX2783" s="653"/>
      <c r="GLY2783" s="653"/>
      <c r="GLZ2783" s="653"/>
      <c r="GMA2783" s="653"/>
      <c r="GMB2783" s="653"/>
      <c r="GMC2783" s="653"/>
      <c r="GMD2783" s="653"/>
      <c r="GME2783" s="653"/>
      <c r="GMF2783" s="653"/>
      <c r="GMG2783" s="653"/>
      <c r="GMH2783" s="653"/>
      <c r="GMI2783" s="653"/>
      <c r="GMJ2783" s="653"/>
      <c r="GMK2783" s="653"/>
      <c r="GML2783" s="653"/>
      <c r="GMM2783" s="653"/>
      <c r="GMN2783" s="653"/>
      <c r="GMO2783" s="653"/>
      <c r="GMP2783" s="653"/>
      <c r="GMQ2783" s="653"/>
      <c r="GMR2783" s="653"/>
      <c r="GMS2783" s="653"/>
      <c r="GMT2783" s="653"/>
      <c r="GMU2783" s="653"/>
      <c r="GMV2783" s="653"/>
      <c r="GMW2783" s="653"/>
      <c r="GMX2783" s="653"/>
      <c r="GMY2783" s="653"/>
      <c r="GMZ2783" s="653"/>
      <c r="GNA2783" s="653"/>
      <c r="GNB2783" s="653"/>
      <c r="GNC2783" s="653"/>
      <c r="GND2783" s="653"/>
      <c r="GNE2783" s="653"/>
      <c r="GNF2783" s="653"/>
      <c r="GNG2783" s="653"/>
      <c r="GNH2783" s="653"/>
      <c r="GNI2783" s="653"/>
      <c r="GNJ2783" s="653"/>
      <c r="GNK2783" s="653"/>
      <c r="GNL2783" s="653"/>
      <c r="GNM2783" s="653"/>
      <c r="GNN2783" s="653"/>
      <c r="GNO2783" s="653"/>
      <c r="GNP2783" s="653"/>
      <c r="GNQ2783" s="653"/>
      <c r="GNR2783" s="653"/>
      <c r="GNS2783" s="653"/>
      <c r="GNT2783" s="653"/>
      <c r="GNU2783" s="653"/>
      <c r="GNV2783" s="653"/>
      <c r="GNW2783" s="653"/>
      <c r="GNX2783" s="653"/>
      <c r="GNY2783" s="653"/>
      <c r="GNZ2783" s="653"/>
      <c r="GOA2783" s="653"/>
      <c r="GOB2783" s="653"/>
      <c r="GOC2783" s="653"/>
      <c r="GOD2783" s="653"/>
      <c r="GOE2783" s="653"/>
      <c r="GOF2783" s="653"/>
      <c r="GOG2783" s="653"/>
      <c r="GOH2783" s="653"/>
      <c r="GOI2783" s="653"/>
      <c r="GOJ2783" s="653"/>
      <c r="GOK2783" s="653"/>
      <c r="GOL2783" s="653"/>
      <c r="GOM2783" s="653"/>
      <c r="GON2783" s="653"/>
      <c r="GOO2783" s="653"/>
      <c r="GOP2783" s="653"/>
      <c r="GOQ2783" s="653"/>
      <c r="GOR2783" s="653"/>
      <c r="GOS2783" s="653"/>
      <c r="GOT2783" s="653"/>
      <c r="GOU2783" s="653"/>
      <c r="GOV2783" s="653"/>
      <c r="GOW2783" s="653"/>
      <c r="GOX2783" s="653"/>
      <c r="GOY2783" s="653"/>
      <c r="GOZ2783" s="653"/>
      <c r="GPA2783" s="653"/>
      <c r="GPB2783" s="653"/>
      <c r="GPC2783" s="653"/>
      <c r="GPD2783" s="653"/>
      <c r="GPE2783" s="653"/>
      <c r="GPF2783" s="653"/>
      <c r="GPG2783" s="653"/>
      <c r="GPH2783" s="653"/>
      <c r="GPI2783" s="653"/>
      <c r="GPJ2783" s="653"/>
      <c r="GPK2783" s="653"/>
      <c r="GPL2783" s="653"/>
      <c r="GPM2783" s="653"/>
      <c r="GPN2783" s="653"/>
      <c r="GPO2783" s="653"/>
      <c r="GPP2783" s="653"/>
      <c r="GPQ2783" s="653"/>
      <c r="GPR2783" s="653"/>
      <c r="GPS2783" s="653"/>
      <c r="GPT2783" s="653"/>
      <c r="GPU2783" s="653"/>
      <c r="GPV2783" s="653"/>
      <c r="GPW2783" s="653"/>
      <c r="GPX2783" s="653"/>
      <c r="GPY2783" s="653"/>
      <c r="GPZ2783" s="653"/>
      <c r="GQA2783" s="653"/>
      <c r="GQB2783" s="653"/>
      <c r="GQC2783" s="653"/>
      <c r="GQD2783" s="653"/>
      <c r="GQE2783" s="653"/>
      <c r="GQF2783" s="653"/>
      <c r="GQG2783" s="653"/>
      <c r="GQH2783" s="653"/>
      <c r="GQI2783" s="653"/>
      <c r="GQJ2783" s="653"/>
      <c r="GQK2783" s="653"/>
      <c r="GQL2783" s="653"/>
      <c r="GQM2783" s="653"/>
      <c r="GQN2783" s="653"/>
      <c r="GQO2783" s="653"/>
      <c r="GQP2783" s="653"/>
      <c r="GQQ2783" s="653"/>
      <c r="GQR2783" s="653"/>
      <c r="GQS2783" s="653"/>
      <c r="GQT2783" s="653"/>
      <c r="GQU2783" s="653"/>
      <c r="GQV2783" s="653"/>
      <c r="GQW2783" s="653"/>
      <c r="GQX2783" s="653"/>
      <c r="GQY2783" s="653"/>
      <c r="GQZ2783" s="653"/>
      <c r="GRA2783" s="653"/>
      <c r="GRB2783" s="653"/>
      <c r="GRC2783" s="653"/>
      <c r="GRD2783" s="653"/>
      <c r="GRE2783" s="653"/>
      <c r="GRF2783" s="653"/>
      <c r="GRG2783" s="653"/>
      <c r="GRH2783" s="653"/>
      <c r="GRI2783" s="653"/>
      <c r="GRJ2783" s="653"/>
      <c r="GRK2783" s="653"/>
      <c r="GRL2783" s="653"/>
      <c r="GRM2783" s="653"/>
      <c r="GRN2783" s="653"/>
      <c r="GRO2783" s="653"/>
      <c r="GRP2783" s="653"/>
      <c r="GRQ2783" s="653"/>
      <c r="GRR2783" s="653"/>
      <c r="GRS2783" s="653"/>
      <c r="GRT2783" s="653"/>
      <c r="GRU2783" s="653"/>
      <c r="GRV2783" s="653"/>
      <c r="GRW2783" s="653"/>
      <c r="GRX2783" s="653"/>
      <c r="GRY2783" s="653"/>
      <c r="GRZ2783" s="653"/>
      <c r="GSA2783" s="653"/>
      <c r="GSB2783" s="653"/>
      <c r="GSC2783" s="653"/>
      <c r="GSD2783" s="653"/>
      <c r="GSE2783" s="653"/>
      <c r="GSF2783" s="653"/>
      <c r="GSG2783" s="653"/>
      <c r="GSH2783" s="653"/>
      <c r="GSI2783" s="653"/>
      <c r="GSJ2783" s="653"/>
      <c r="GSK2783" s="653"/>
      <c r="GSL2783" s="653"/>
      <c r="GSM2783" s="653"/>
      <c r="GSN2783" s="653"/>
      <c r="GSO2783" s="653"/>
      <c r="GSP2783" s="653"/>
      <c r="GSQ2783" s="653"/>
      <c r="GSR2783" s="653"/>
      <c r="GSS2783" s="653"/>
      <c r="GST2783" s="653"/>
      <c r="GSU2783" s="653"/>
      <c r="GSV2783" s="653"/>
      <c r="GSW2783" s="653"/>
      <c r="GSX2783" s="653"/>
      <c r="GSY2783" s="653"/>
      <c r="GSZ2783" s="653"/>
      <c r="GTA2783" s="653"/>
      <c r="GTB2783" s="653"/>
      <c r="GTC2783" s="653"/>
      <c r="GTD2783" s="653"/>
      <c r="GTE2783" s="653"/>
      <c r="GTF2783" s="653"/>
      <c r="GTG2783" s="653"/>
      <c r="GTH2783" s="653"/>
      <c r="GTI2783" s="653"/>
      <c r="GTJ2783" s="653"/>
      <c r="GTK2783" s="653"/>
      <c r="GTL2783" s="653"/>
      <c r="GTM2783" s="653"/>
      <c r="GTN2783" s="653"/>
      <c r="GTO2783" s="653"/>
      <c r="GTP2783" s="653"/>
      <c r="GTQ2783" s="653"/>
      <c r="GTR2783" s="653"/>
      <c r="GTS2783" s="653"/>
      <c r="GTT2783" s="653"/>
      <c r="GTU2783" s="653"/>
      <c r="GTV2783" s="653"/>
      <c r="GTW2783" s="653"/>
      <c r="GTX2783" s="653"/>
      <c r="GTY2783" s="653"/>
      <c r="GTZ2783" s="653"/>
      <c r="GUA2783" s="653"/>
      <c r="GUB2783" s="653"/>
      <c r="GUC2783" s="653"/>
      <c r="GUD2783" s="653"/>
      <c r="GUE2783" s="653"/>
      <c r="GUF2783" s="653"/>
      <c r="GUG2783" s="653"/>
      <c r="GUH2783" s="653"/>
      <c r="GUI2783" s="653"/>
      <c r="GUJ2783" s="653"/>
      <c r="GUK2783" s="653"/>
      <c r="GUL2783" s="653"/>
      <c r="GUM2783" s="653"/>
      <c r="GUN2783" s="653"/>
      <c r="GUO2783" s="653"/>
      <c r="GUP2783" s="653"/>
      <c r="GUQ2783" s="653"/>
      <c r="GUR2783" s="653"/>
      <c r="GUS2783" s="653"/>
      <c r="GUT2783" s="653"/>
      <c r="GUU2783" s="653"/>
      <c r="GUV2783" s="653"/>
      <c r="GUW2783" s="653"/>
      <c r="GUX2783" s="653"/>
      <c r="GUY2783" s="653"/>
      <c r="GUZ2783" s="653"/>
      <c r="GVA2783" s="653"/>
      <c r="GVB2783" s="653"/>
      <c r="GVC2783" s="653"/>
      <c r="GVD2783" s="653"/>
      <c r="GVE2783" s="653"/>
      <c r="GVF2783" s="653"/>
      <c r="GVG2783" s="653"/>
      <c r="GVH2783" s="653"/>
      <c r="GVI2783" s="653"/>
      <c r="GVJ2783" s="653"/>
      <c r="GVK2783" s="653"/>
      <c r="GVL2783" s="653"/>
      <c r="GVM2783" s="653"/>
      <c r="GVN2783" s="653"/>
      <c r="GVO2783" s="653"/>
      <c r="GVP2783" s="653"/>
      <c r="GVQ2783" s="653"/>
      <c r="GVR2783" s="653"/>
      <c r="GVS2783" s="653"/>
      <c r="GVT2783" s="653"/>
      <c r="GVU2783" s="653"/>
      <c r="GVV2783" s="653"/>
      <c r="GVW2783" s="653"/>
      <c r="GVX2783" s="653"/>
      <c r="GVY2783" s="653"/>
      <c r="GVZ2783" s="653"/>
      <c r="GWA2783" s="653"/>
      <c r="GWB2783" s="653"/>
      <c r="GWC2783" s="653"/>
      <c r="GWD2783" s="653"/>
      <c r="GWE2783" s="653"/>
      <c r="GWF2783" s="653"/>
      <c r="GWG2783" s="653"/>
      <c r="GWH2783" s="653"/>
      <c r="GWI2783" s="653"/>
      <c r="GWJ2783" s="653"/>
      <c r="GWK2783" s="653"/>
      <c r="GWL2783" s="653"/>
      <c r="GWM2783" s="653"/>
      <c r="GWN2783" s="653"/>
      <c r="GWO2783" s="653"/>
      <c r="GWP2783" s="653"/>
      <c r="GWQ2783" s="653"/>
      <c r="GWR2783" s="653"/>
      <c r="GWS2783" s="653"/>
      <c r="GWT2783" s="653"/>
      <c r="GWU2783" s="653"/>
      <c r="GWV2783" s="653"/>
      <c r="GWW2783" s="653"/>
      <c r="GWX2783" s="653"/>
      <c r="GWY2783" s="653"/>
      <c r="GWZ2783" s="653"/>
      <c r="GXA2783" s="653"/>
      <c r="GXB2783" s="653"/>
      <c r="GXC2783" s="653"/>
      <c r="GXD2783" s="653"/>
      <c r="GXE2783" s="653"/>
      <c r="GXF2783" s="653"/>
      <c r="GXG2783" s="653"/>
      <c r="GXH2783" s="653"/>
      <c r="GXI2783" s="653"/>
      <c r="GXJ2783" s="653"/>
      <c r="GXK2783" s="653"/>
      <c r="GXL2783" s="653"/>
      <c r="GXM2783" s="653"/>
      <c r="GXN2783" s="653"/>
      <c r="GXO2783" s="653"/>
      <c r="GXP2783" s="653"/>
      <c r="GXQ2783" s="653"/>
      <c r="GXR2783" s="653"/>
      <c r="GXS2783" s="653"/>
      <c r="GXT2783" s="653"/>
      <c r="GXU2783" s="653"/>
      <c r="GXV2783" s="653"/>
      <c r="GXW2783" s="653"/>
      <c r="GXX2783" s="653"/>
      <c r="GXY2783" s="653"/>
      <c r="GXZ2783" s="653"/>
      <c r="GYA2783" s="653"/>
      <c r="GYB2783" s="653"/>
      <c r="GYC2783" s="653"/>
      <c r="GYD2783" s="653"/>
      <c r="GYE2783" s="653"/>
      <c r="GYF2783" s="653"/>
      <c r="GYG2783" s="653"/>
      <c r="GYH2783" s="653"/>
      <c r="GYI2783" s="653"/>
      <c r="GYJ2783" s="653"/>
      <c r="GYK2783" s="653"/>
      <c r="GYL2783" s="653"/>
      <c r="GYM2783" s="653"/>
      <c r="GYN2783" s="653"/>
      <c r="GYO2783" s="653"/>
      <c r="GYP2783" s="653"/>
      <c r="GYQ2783" s="653"/>
      <c r="GYR2783" s="653"/>
      <c r="GYS2783" s="653"/>
      <c r="GYT2783" s="653"/>
      <c r="GYU2783" s="653"/>
      <c r="GYV2783" s="653"/>
      <c r="GYW2783" s="653"/>
      <c r="GYX2783" s="653"/>
      <c r="GYY2783" s="653"/>
      <c r="GYZ2783" s="653"/>
      <c r="GZA2783" s="653"/>
      <c r="GZB2783" s="653"/>
      <c r="GZC2783" s="653"/>
      <c r="GZD2783" s="653"/>
      <c r="GZE2783" s="653"/>
      <c r="GZF2783" s="653"/>
      <c r="GZG2783" s="653"/>
      <c r="GZH2783" s="653"/>
      <c r="GZI2783" s="653"/>
      <c r="GZJ2783" s="653"/>
      <c r="GZK2783" s="653"/>
      <c r="GZL2783" s="653"/>
      <c r="GZM2783" s="653"/>
      <c r="GZN2783" s="653"/>
      <c r="GZO2783" s="653"/>
      <c r="GZP2783" s="653"/>
      <c r="GZQ2783" s="653"/>
      <c r="GZR2783" s="653"/>
      <c r="GZS2783" s="653"/>
      <c r="GZT2783" s="653"/>
      <c r="GZU2783" s="653"/>
      <c r="GZV2783" s="653"/>
      <c r="GZW2783" s="653"/>
      <c r="GZX2783" s="653"/>
      <c r="GZY2783" s="653"/>
      <c r="GZZ2783" s="653"/>
      <c r="HAA2783" s="653"/>
      <c r="HAB2783" s="653"/>
      <c r="HAC2783" s="653"/>
      <c r="HAD2783" s="653"/>
      <c r="HAE2783" s="653"/>
      <c r="HAF2783" s="653"/>
      <c r="HAG2783" s="653"/>
      <c r="HAH2783" s="653"/>
      <c r="HAI2783" s="653"/>
      <c r="HAJ2783" s="653"/>
      <c r="HAK2783" s="653"/>
      <c r="HAL2783" s="653"/>
      <c r="HAM2783" s="653"/>
      <c r="HAN2783" s="653"/>
      <c r="HAO2783" s="653"/>
      <c r="HAP2783" s="653"/>
      <c r="HAQ2783" s="653"/>
      <c r="HAR2783" s="653"/>
      <c r="HAS2783" s="653"/>
      <c r="HAT2783" s="653"/>
      <c r="HAU2783" s="653"/>
      <c r="HAV2783" s="653"/>
      <c r="HAW2783" s="653"/>
      <c r="HAX2783" s="653"/>
      <c r="HAY2783" s="653"/>
      <c r="HAZ2783" s="653"/>
      <c r="HBA2783" s="653"/>
      <c r="HBB2783" s="653"/>
      <c r="HBC2783" s="653"/>
      <c r="HBD2783" s="653"/>
      <c r="HBE2783" s="653"/>
      <c r="HBF2783" s="653"/>
      <c r="HBG2783" s="653"/>
      <c r="HBH2783" s="653"/>
      <c r="HBI2783" s="653"/>
      <c r="HBJ2783" s="653"/>
      <c r="HBK2783" s="653"/>
      <c r="HBL2783" s="653"/>
      <c r="HBM2783" s="653"/>
      <c r="HBN2783" s="653"/>
      <c r="HBO2783" s="653"/>
      <c r="HBP2783" s="653"/>
      <c r="HBQ2783" s="653"/>
      <c r="HBR2783" s="653"/>
      <c r="HBS2783" s="653"/>
      <c r="HBT2783" s="653"/>
      <c r="HBU2783" s="653"/>
      <c r="HBV2783" s="653"/>
      <c r="HBW2783" s="653"/>
      <c r="HBX2783" s="653"/>
      <c r="HBY2783" s="653"/>
      <c r="HBZ2783" s="653"/>
      <c r="HCA2783" s="653"/>
      <c r="HCB2783" s="653"/>
      <c r="HCC2783" s="653"/>
      <c r="HCD2783" s="653"/>
      <c r="HCE2783" s="653"/>
      <c r="HCF2783" s="653"/>
      <c r="HCG2783" s="653"/>
      <c r="HCH2783" s="653"/>
      <c r="HCI2783" s="653"/>
      <c r="HCJ2783" s="653"/>
      <c r="HCK2783" s="653"/>
      <c r="HCL2783" s="653"/>
      <c r="HCM2783" s="653"/>
      <c r="HCN2783" s="653"/>
      <c r="HCO2783" s="653"/>
      <c r="HCP2783" s="653"/>
      <c r="HCQ2783" s="653"/>
      <c r="HCR2783" s="653"/>
      <c r="HCS2783" s="653"/>
      <c r="HCT2783" s="653"/>
      <c r="HCU2783" s="653"/>
      <c r="HCV2783" s="653"/>
      <c r="HCW2783" s="653"/>
      <c r="HCX2783" s="653"/>
      <c r="HCY2783" s="653"/>
      <c r="HCZ2783" s="653"/>
      <c r="HDA2783" s="653"/>
      <c r="HDB2783" s="653"/>
      <c r="HDC2783" s="653"/>
      <c r="HDD2783" s="653"/>
      <c r="HDE2783" s="653"/>
      <c r="HDF2783" s="653"/>
      <c r="HDG2783" s="653"/>
      <c r="HDH2783" s="653"/>
      <c r="HDI2783" s="653"/>
      <c r="HDJ2783" s="653"/>
      <c r="HDK2783" s="653"/>
      <c r="HDL2783" s="653"/>
      <c r="HDM2783" s="653"/>
      <c r="HDN2783" s="653"/>
      <c r="HDO2783" s="653"/>
      <c r="HDP2783" s="653"/>
      <c r="HDQ2783" s="653"/>
      <c r="HDR2783" s="653"/>
      <c r="HDS2783" s="653"/>
      <c r="HDT2783" s="653"/>
      <c r="HDU2783" s="653"/>
      <c r="HDV2783" s="653"/>
      <c r="HDW2783" s="653"/>
      <c r="HDX2783" s="653"/>
      <c r="HDY2783" s="653"/>
      <c r="HDZ2783" s="653"/>
      <c r="HEA2783" s="653"/>
      <c r="HEB2783" s="653"/>
      <c r="HEC2783" s="653"/>
      <c r="HED2783" s="653"/>
      <c r="HEE2783" s="653"/>
      <c r="HEF2783" s="653"/>
      <c r="HEG2783" s="653"/>
      <c r="HEH2783" s="653"/>
      <c r="HEI2783" s="653"/>
      <c r="HEJ2783" s="653"/>
      <c r="HEK2783" s="653"/>
      <c r="HEL2783" s="653"/>
      <c r="HEM2783" s="653"/>
      <c r="HEN2783" s="653"/>
      <c r="HEO2783" s="653"/>
      <c r="HEP2783" s="653"/>
      <c r="HEQ2783" s="653"/>
      <c r="HER2783" s="653"/>
      <c r="HES2783" s="653"/>
      <c r="HET2783" s="653"/>
      <c r="HEU2783" s="653"/>
      <c r="HEV2783" s="653"/>
      <c r="HEW2783" s="653"/>
      <c r="HEX2783" s="653"/>
      <c r="HEY2783" s="653"/>
      <c r="HEZ2783" s="653"/>
      <c r="HFA2783" s="653"/>
      <c r="HFB2783" s="653"/>
      <c r="HFC2783" s="653"/>
      <c r="HFD2783" s="653"/>
      <c r="HFE2783" s="653"/>
      <c r="HFF2783" s="653"/>
      <c r="HFG2783" s="653"/>
      <c r="HFH2783" s="653"/>
      <c r="HFI2783" s="653"/>
      <c r="HFJ2783" s="653"/>
      <c r="HFK2783" s="653"/>
      <c r="HFL2783" s="653"/>
      <c r="HFM2783" s="653"/>
      <c r="HFN2783" s="653"/>
      <c r="HFO2783" s="653"/>
      <c r="HFP2783" s="653"/>
      <c r="HFQ2783" s="653"/>
      <c r="HFR2783" s="653"/>
      <c r="HFS2783" s="653"/>
      <c r="HFT2783" s="653"/>
      <c r="HFU2783" s="653"/>
      <c r="HFV2783" s="653"/>
      <c r="HFW2783" s="653"/>
      <c r="HFX2783" s="653"/>
      <c r="HFY2783" s="653"/>
      <c r="HFZ2783" s="653"/>
      <c r="HGA2783" s="653"/>
      <c r="HGB2783" s="653"/>
      <c r="HGC2783" s="653"/>
      <c r="HGD2783" s="653"/>
      <c r="HGE2783" s="653"/>
      <c r="HGF2783" s="653"/>
      <c r="HGG2783" s="653"/>
      <c r="HGH2783" s="653"/>
      <c r="HGI2783" s="653"/>
      <c r="HGJ2783" s="653"/>
      <c r="HGK2783" s="653"/>
      <c r="HGL2783" s="653"/>
      <c r="HGM2783" s="653"/>
      <c r="HGN2783" s="653"/>
      <c r="HGO2783" s="653"/>
      <c r="HGP2783" s="653"/>
      <c r="HGQ2783" s="653"/>
      <c r="HGR2783" s="653"/>
      <c r="HGS2783" s="653"/>
      <c r="HGT2783" s="653"/>
      <c r="HGU2783" s="653"/>
      <c r="HGV2783" s="653"/>
      <c r="HGW2783" s="653"/>
      <c r="HGX2783" s="653"/>
      <c r="HGY2783" s="653"/>
      <c r="HGZ2783" s="653"/>
      <c r="HHA2783" s="653"/>
      <c r="HHB2783" s="653"/>
      <c r="HHC2783" s="653"/>
      <c r="HHD2783" s="653"/>
      <c r="HHE2783" s="653"/>
      <c r="HHF2783" s="653"/>
      <c r="HHG2783" s="653"/>
      <c r="HHH2783" s="653"/>
      <c r="HHI2783" s="653"/>
      <c r="HHJ2783" s="653"/>
      <c r="HHK2783" s="653"/>
      <c r="HHL2783" s="653"/>
      <c r="HHM2783" s="653"/>
      <c r="HHN2783" s="653"/>
      <c r="HHO2783" s="653"/>
      <c r="HHP2783" s="653"/>
      <c r="HHQ2783" s="653"/>
      <c r="HHR2783" s="653"/>
      <c r="HHS2783" s="653"/>
      <c r="HHT2783" s="653"/>
      <c r="HHU2783" s="653"/>
      <c r="HHV2783" s="653"/>
      <c r="HHW2783" s="653"/>
      <c r="HHX2783" s="653"/>
      <c r="HHY2783" s="653"/>
      <c r="HHZ2783" s="653"/>
      <c r="HIA2783" s="653"/>
      <c r="HIB2783" s="653"/>
      <c r="HIC2783" s="653"/>
      <c r="HID2783" s="653"/>
      <c r="HIE2783" s="653"/>
      <c r="HIF2783" s="653"/>
      <c r="HIG2783" s="653"/>
      <c r="HIH2783" s="653"/>
      <c r="HII2783" s="653"/>
      <c r="HIJ2783" s="653"/>
      <c r="HIK2783" s="653"/>
      <c r="HIL2783" s="653"/>
      <c r="HIM2783" s="653"/>
      <c r="HIN2783" s="653"/>
      <c r="HIO2783" s="653"/>
      <c r="HIP2783" s="653"/>
      <c r="HIQ2783" s="653"/>
      <c r="HIR2783" s="653"/>
      <c r="HIS2783" s="653"/>
      <c r="HIT2783" s="653"/>
      <c r="HIU2783" s="653"/>
      <c r="HIV2783" s="653"/>
      <c r="HIW2783" s="653"/>
      <c r="HIX2783" s="653"/>
      <c r="HIY2783" s="653"/>
      <c r="HIZ2783" s="653"/>
      <c r="HJA2783" s="653"/>
      <c r="HJB2783" s="653"/>
      <c r="HJC2783" s="653"/>
      <c r="HJD2783" s="653"/>
      <c r="HJE2783" s="653"/>
      <c r="HJF2783" s="653"/>
      <c r="HJG2783" s="653"/>
      <c r="HJH2783" s="653"/>
      <c r="HJI2783" s="653"/>
      <c r="HJJ2783" s="653"/>
      <c r="HJK2783" s="653"/>
      <c r="HJL2783" s="653"/>
      <c r="HJM2783" s="653"/>
      <c r="HJN2783" s="653"/>
      <c r="HJO2783" s="653"/>
      <c r="HJP2783" s="653"/>
      <c r="HJQ2783" s="653"/>
      <c r="HJR2783" s="653"/>
      <c r="HJS2783" s="653"/>
      <c r="HJT2783" s="653"/>
      <c r="HJU2783" s="653"/>
      <c r="HJV2783" s="653"/>
      <c r="HJW2783" s="653"/>
      <c r="HJX2783" s="653"/>
      <c r="HJY2783" s="653"/>
      <c r="HJZ2783" s="653"/>
      <c r="HKA2783" s="653"/>
      <c r="HKB2783" s="653"/>
      <c r="HKC2783" s="653"/>
      <c r="HKD2783" s="653"/>
      <c r="HKE2783" s="653"/>
      <c r="HKF2783" s="653"/>
      <c r="HKG2783" s="653"/>
      <c r="HKH2783" s="653"/>
      <c r="HKI2783" s="653"/>
      <c r="HKJ2783" s="653"/>
      <c r="HKK2783" s="653"/>
      <c r="HKL2783" s="653"/>
      <c r="HKM2783" s="653"/>
      <c r="HKN2783" s="653"/>
      <c r="HKO2783" s="653"/>
      <c r="HKP2783" s="653"/>
      <c r="HKQ2783" s="653"/>
      <c r="HKR2783" s="653"/>
      <c r="HKS2783" s="653"/>
      <c r="HKT2783" s="653"/>
      <c r="HKU2783" s="653"/>
      <c r="HKV2783" s="653"/>
      <c r="HKW2783" s="653"/>
      <c r="HKX2783" s="653"/>
      <c r="HKY2783" s="653"/>
      <c r="HKZ2783" s="653"/>
      <c r="HLA2783" s="653"/>
      <c r="HLB2783" s="653"/>
      <c r="HLC2783" s="653"/>
      <c r="HLD2783" s="653"/>
      <c r="HLE2783" s="653"/>
      <c r="HLF2783" s="653"/>
      <c r="HLG2783" s="653"/>
      <c r="HLH2783" s="653"/>
      <c r="HLI2783" s="653"/>
      <c r="HLJ2783" s="653"/>
      <c r="HLK2783" s="653"/>
      <c r="HLL2783" s="653"/>
      <c r="HLM2783" s="653"/>
      <c r="HLN2783" s="653"/>
      <c r="HLO2783" s="653"/>
      <c r="HLP2783" s="653"/>
      <c r="HLQ2783" s="653"/>
      <c r="HLR2783" s="653"/>
      <c r="HLS2783" s="653"/>
      <c r="HLT2783" s="653"/>
      <c r="HLU2783" s="653"/>
      <c r="HLV2783" s="653"/>
      <c r="HLW2783" s="653"/>
      <c r="HLX2783" s="653"/>
      <c r="HLY2783" s="653"/>
      <c r="HLZ2783" s="653"/>
      <c r="HMA2783" s="653"/>
      <c r="HMB2783" s="653"/>
      <c r="HMC2783" s="653"/>
      <c r="HMD2783" s="653"/>
      <c r="HME2783" s="653"/>
      <c r="HMF2783" s="653"/>
      <c r="HMG2783" s="653"/>
      <c r="HMH2783" s="653"/>
      <c r="HMI2783" s="653"/>
      <c r="HMJ2783" s="653"/>
      <c r="HMK2783" s="653"/>
      <c r="HML2783" s="653"/>
      <c r="HMM2783" s="653"/>
      <c r="HMN2783" s="653"/>
      <c r="HMO2783" s="653"/>
      <c r="HMP2783" s="653"/>
      <c r="HMQ2783" s="653"/>
      <c r="HMR2783" s="653"/>
      <c r="HMS2783" s="653"/>
      <c r="HMT2783" s="653"/>
      <c r="HMU2783" s="653"/>
      <c r="HMV2783" s="653"/>
      <c r="HMW2783" s="653"/>
      <c r="HMX2783" s="653"/>
      <c r="HMY2783" s="653"/>
      <c r="HMZ2783" s="653"/>
      <c r="HNA2783" s="653"/>
      <c r="HNB2783" s="653"/>
      <c r="HNC2783" s="653"/>
      <c r="HND2783" s="653"/>
      <c r="HNE2783" s="653"/>
      <c r="HNF2783" s="653"/>
      <c r="HNG2783" s="653"/>
      <c r="HNH2783" s="653"/>
      <c r="HNI2783" s="653"/>
      <c r="HNJ2783" s="653"/>
      <c r="HNK2783" s="653"/>
      <c r="HNL2783" s="653"/>
      <c r="HNM2783" s="653"/>
      <c r="HNN2783" s="653"/>
      <c r="HNO2783" s="653"/>
      <c r="HNP2783" s="653"/>
      <c r="HNQ2783" s="653"/>
      <c r="HNR2783" s="653"/>
      <c r="HNS2783" s="653"/>
      <c r="HNT2783" s="653"/>
      <c r="HNU2783" s="653"/>
      <c r="HNV2783" s="653"/>
      <c r="HNW2783" s="653"/>
      <c r="HNX2783" s="653"/>
      <c r="HNY2783" s="653"/>
      <c r="HNZ2783" s="653"/>
      <c r="HOA2783" s="653"/>
      <c r="HOB2783" s="653"/>
      <c r="HOC2783" s="653"/>
      <c r="HOD2783" s="653"/>
      <c r="HOE2783" s="653"/>
      <c r="HOF2783" s="653"/>
      <c r="HOG2783" s="653"/>
      <c r="HOH2783" s="653"/>
      <c r="HOI2783" s="653"/>
      <c r="HOJ2783" s="653"/>
      <c r="HOK2783" s="653"/>
      <c r="HOL2783" s="653"/>
      <c r="HOM2783" s="653"/>
      <c r="HON2783" s="653"/>
      <c r="HOO2783" s="653"/>
      <c r="HOP2783" s="653"/>
      <c r="HOQ2783" s="653"/>
      <c r="HOR2783" s="653"/>
      <c r="HOS2783" s="653"/>
      <c r="HOT2783" s="653"/>
      <c r="HOU2783" s="653"/>
      <c r="HOV2783" s="653"/>
      <c r="HOW2783" s="653"/>
      <c r="HOX2783" s="653"/>
      <c r="HOY2783" s="653"/>
      <c r="HOZ2783" s="653"/>
      <c r="HPA2783" s="653"/>
      <c r="HPB2783" s="653"/>
      <c r="HPC2783" s="653"/>
      <c r="HPD2783" s="653"/>
      <c r="HPE2783" s="653"/>
      <c r="HPF2783" s="653"/>
      <c r="HPG2783" s="653"/>
      <c r="HPH2783" s="653"/>
      <c r="HPI2783" s="653"/>
      <c r="HPJ2783" s="653"/>
      <c r="HPK2783" s="653"/>
      <c r="HPL2783" s="653"/>
      <c r="HPM2783" s="653"/>
      <c r="HPN2783" s="653"/>
      <c r="HPO2783" s="653"/>
      <c r="HPP2783" s="653"/>
      <c r="HPQ2783" s="653"/>
      <c r="HPR2783" s="653"/>
      <c r="HPS2783" s="653"/>
      <c r="HPT2783" s="653"/>
      <c r="HPU2783" s="653"/>
      <c r="HPV2783" s="653"/>
      <c r="HPW2783" s="653"/>
      <c r="HPX2783" s="653"/>
      <c r="HPY2783" s="653"/>
      <c r="HPZ2783" s="653"/>
      <c r="HQA2783" s="653"/>
      <c r="HQB2783" s="653"/>
      <c r="HQC2783" s="653"/>
      <c r="HQD2783" s="653"/>
      <c r="HQE2783" s="653"/>
      <c r="HQF2783" s="653"/>
      <c r="HQG2783" s="653"/>
      <c r="HQH2783" s="653"/>
      <c r="HQI2783" s="653"/>
      <c r="HQJ2783" s="653"/>
      <c r="HQK2783" s="653"/>
      <c r="HQL2783" s="653"/>
      <c r="HQM2783" s="653"/>
      <c r="HQN2783" s="653"/>
      <c r="HQO2783" s="653"/>
      <c r="HQP2783" s="653"/>
      <c r="HQQ2783" s="653"/>
      <c r="HQR2783" s="653"/>
      <c r="HQS2783" s="653"/>
      <c r="HQT2783" s="653"/>
      <c r="HQU2783" s="653"/>
      <c r="HQV2783" s="653"/>
      <c r="HQW2783" s="653"/>
      <c r="HQX2783" s="653"/>
      <c r="HQY2783" s="653"/>
      <c r="HQZ2783" s="653"/>
      <c r="HRA2783" s="653"/>
      <c r="HRB2783" s="653"/>
      <c r="HRC2783" s="653"/>
      <c r="HRD2783" s="653"/>
      <c r="HRE2783" s="653"/>
      <c r="HRF2783" s="653"/>
      <c r="HRG2783" s="653"/>
      <c r="HRH2783" s="653"/>
      <c r="HRI2783" s="653"/>
      <c r="HRJ2783" s="653"/>
      <c r="HRK2783" s="653"/>
      <c r="HRL2783" s="653"/>
      <c r="HRM2783" s="653"/>
      <c r="HRN2783" s="653"/>
      <c r="HRO2783" s="653"/>
      <c r="HRP2783" s="653"/>
      <c r="HRQ2783" s="653"/>
      <c r="HRR2783" s="653"/>
      <c r="HRS2783" s="653"/>
      <c r="HRT2783" s="653"/>
      <c r="HRU2783" s="653"/>
      <c r="HRV2783" s="653"/>
      <c r="HRW2783" s="653"/>
      <c r="HRX2783" s="653"/>
      <c r="HRY2783" s="653"/>
      <c r="HRZ2783" s="653"/>
      <c r="HSA2783" s="653"/>
      <c r="HSB2783" s="653"/>
      <c r="HSC2783" s="653"/>
      <c r="HSD2783" s="653"/>
      <c r="HSE2783" s="653"/>
      <c r="HSF2783" s="653"/>
      <c r="HSG2783" s="653"/>
      <c r="HSH2783" s="653"/>
      <c r="HSI2783" s="653"/>
      <c r="HSJ2783" s="653"/>
      <c r="HSK2783" s="653"/>
      <c r="HSL2783" s="653"/>
      <c r="HSM2783" s="653"/>
      <c r="HSN2783" s="653"/>
      <c r="HSO2783" s="653"/>
      <c r="HSP2783" s="653"/>
      <c r="HSQ2783" s="653"/>
      <c r="HSR2783" s="653"/>
      <c r="HSS2783" s="653"/>
      <c r="HST2783" s="653"/>
      <c r="HSU2783" s="653"/>
      <c r="HSV2783" s="653"/>
      <c r="HSW2783" s="653"/>
      <c r="HSX2783" s="653"/>
      <c r="HSY2783" s="653"/>
      <c r="HSZ2783" s="653"/>
      <c r="HTA2783" s="653"/>
      <c r="HTB2783" s="653"/>
      <c r="HTC2783" s="653"/>
      <c r="HTD2783" s="653"/>
      <c r="HTE2783" s="653"/>
      <c r="HTF2783" s="653"/>
      <c r="HTG2783" s="653"/>
      <c r="HTH2783" s="653"/>
      <c r="HTI2783" s="653"/>
      <c r="HTJ2783" s="653"/>
      <c r="HTK2783" s="653"/>
      <c r="HTL2783" s="653"/>
      <c r="HTM2783" s="653"/>
      <c r="HTN2783" s="653"/>
      <c r="HTO2783" s="653"/>
      <c r="HTP2783" s="653"/>
      <c r="HTQ2783" s="653"/>
      <c r="HTR2783" s="653"/>
      <c r="HTS2783" s="653"/>
      <c r="HTT2783" s="653"/>
      <c r="HTU2783" s="653"/>
      <c r="HTV2783" s="653"/>
      <c r="HTW2783" s="653"/>
      <c r="HTX2783" s="653"/>
      <c r="HTY2783" s="653"/>
      <c r="HTZ2783" s="653"/>
      <c r="HUA2783" s="653"/>
      <c r="HUB2783" s="653"/>
      <c r="HUC2783" s="653"/>
      <c r="HUD2783" s="653"/>
      <c r="HUE2783" s="653"/>
      <c r="HUF2783" s="653"/>
      <c r="HUG2783" s="653"/>
      <c r="HUH2783" s="653"/>
      <c r="HUI2783" s="653"/>
      <c r="HUJ2783" s="653"/>
      <c r="HUK2783" s="653"/>
      <c r="HUL2783" s="653"/>
      <c r="HUM2783" s="653"/>
      <c r="HUN2783" s="653"/>
      <c r="HUO2783" s="653"/>
      <c r="HUP2783" s="653"/>
      <c r="HUQ2783" s="653"/>
      <c r="HUR2783" s="653"/>
      <c r="HUS2783" s="653"/>
      <c r="HUT2783" s="653"/>
      <c r="HUU2783" s="653"/>
      <c r="HUV2783" s="653"/>
      <c r="HUW2783" s="653"/>
      <c r="HUX2783" s="653"/>
      <c r="HUY2783" s="653"/>
      <c r="HUZ2783" s="653"/>
      <c r="HVA2783" s="653"/>
      <c r="HVB2783" s="653"/>
      <c r="HVC2783" s="653"/>
      <c r="HVD2783" s="653"/>
      <c r="HVE2783" s="653"/>
      <c r="HVF2783" s="653"/>
      <c r="HVG2783" s="653"/>
      <c r="HVH2783" s="653"/>
      <c r="HVI2783" s="653"/>
      <c r="HVJ2783" s="653"/>
      <c r="HVK2783" s="653"/>
      <c r="HVL2783" s="653"/>
      <c r="HVM2783" s="653"/>
      <c r="HVN2783" s="653"/>
      <c r="HVO2783" s="653"/>
      <c r="HVP2783" s="653"/>
      <c r="HVQ2783" s="653"/>
      <c r="HVR2783" s="653"/>
      <c r="HVS2783" s="653"/>
      <c r="HVT2783" s="653"/>
      <c r="HVU2783" s="653"/>
      <c r="HVV2783" s="653"/>
      <c r="HVW2783" s="653"/>
      <c r="HVX2783" s="653"/>
      <c r="HVY2783" s="653"/>
      <c r="HVZ2783" s="653"/>
      <c r="HWA2783" s="653"/>
      <c r="HWB2783" s="653"/>
      <c r="HWC2783" s="653"/>
      <c r="HWD2783" s="653"/>
      <c r="HWE2783" s="653"/>
      <c r="HWF2783" s="653"/>
      <c r="HWG2783" s="653"/>
      <c r="HWH2783" s="653"/>
      <c r="HWI2783" s="653"/>
      <c r="HWJ2783" s="653"/>
      <c r="HWK2783" s="653"/>
      <c r="HWL2783" s="653"/>
      <c r="HWM2783" s="653"/>
      <c r="HWN2783" s="653"/>
      <c r="HWO2783" s="653"/>
      <c r="HWP2783" s="653"/>
      <c r="HWQ2783" s="653"/>
      <c r="HWR2783" s="653"/>
      <c r="HWS2783" s="653"/>
      <c r="HWT2783" s="653"/>
      <c r="HWU2783" s="653"/>
      <c r="HWV2783" s="653"/>
      <c r="HWW2783" s="653"/>
      <c r="HWX2783" s="653"/>
      <c r="HWY2783" s="653"/>
      <c r="HWZ2783" s="653"/>
      <c r="HXA2783" s="653"/>
      <c r="HXB2783" s="653"/>
      <c r="HXC2783" s="653"/>
      <c r="HXD2783" s="653"/>
      <c r="HXE2783" s="653"/>
      <c r="HXF2783" s="653"/>
      <c r="HXG2783" s="653"/>
      <c r="HXH2783" s="653"/>
      <c r="HXI2783" s="653"/>
      <c r="HXJ2783" s="653"/>
      <c r="HXK2783" s="653"/>
      <c r="HXL2783" s="653"/>
      <c r="HXM2783" s="653"/>
      <c r="HXN2783" s="653"/>
      <c r="HXO2783" s="653"/>
      <c r="HXP2783" s="653"/>
      <c r="HXQ2783" s="653"/>
      <c r="HXR2783" s="653"/>
      <c r="HXS2783" s="653"/>
      <c r="HXT2783" s="653"/>
      <c r="HXU2783" s="653"/>
      <c r="HXV2783" s="653"/>
      <c r="HXW2783" s="653"/>
      <c r="HXX2783" s="653"/>
      <c r="HXY2783" s="653"/>
      <c r="HXZ2783" s="653"/>
      <c r="HYA2783" s="653"/>
      <c r="HYB2783" s="653"/>
      <c r="HYC2783" s="653"/>
      <c r="HYD2783" s="653"/>
      <c r="HYE2783" s="653"/>
      <c r="HYF2783" s="653"/>
      <c r="HYG2783" s="653"/>
      <c r="HYH2783" s="653"/>
      <c r="HYI2783" s="653"/>
      <c r="HYJ2783" s="653"/>
      <c r="HYK2783" s="653"/>
      <c r="HYL2783" s="653"/>
      <c r="HYM2783" s="653"/>
      <c r="HYN2783" s="653"/>
      <c r="HYO2783" s="653"/>
      <c r="HYP2783" s="653"/>
      <c r="HYQ2783" s="653"/>
      <c r="HYR2783" s="653"/>
      <c r="HYS2783" s="653"/>
      <c r="HYT2783" s="653"/>
      <c r="HYU2783" s="653"/>
      <c r="HYV2783" s="653"/>
      <c r="HYW2783" s="653"/>
      <c r="HYX2783" s="653"/>
      <c r="HYY2783" s="653"/>
      <c r="HYZ2783" s="653"/>
      <c r="HZA2783" s="653"/>
      <c r="HZB2783" s="653"/>
      <c r="HZC2783" s="653"/>
      <c r="HZD2783" s="653"/>
      <c r="HZE2783" s="653"/>
      <c r="HZF2783" s="653"/>
      <c r="HZG2783" s="653"/>
      <c r="HZH2783" s="653"/>
      <c r="HZI2783" s="653"/>
      <c r="HZJ2783" s="653"/>
      <c r="HZK2783" s="653"/>
      <c r="HZL2783" s="653"/>
      <c r="HZM2783" s="653"/>
      <c r="HZN2783" s="653"/>
      <c r="HZO2783" s="653"/>
      <c r="HZP2783" s="653"/>
      <c r="HZQ2783" s="653"/>
      <c r="HZR2783" s="653"/>
      <c r="HZS2783" s="653"/>
      <c r="HZT2783" s="653"/>
      <c r="HZU2783" s="653"/>
      <c r="HZV2783" s="653"/>
      <c r="HZW2783" s="653"/>
      <c r="HZX2783" s="653"/>
      <c r="HZY2783" s="653"/>
      <c r="HZZ2783" s="653"/>
      <c r="IAA2783" s="653"/>
      <c r="IAB2783" s="653"/>
      <c r="IAC2783" s="653"/>
      <c r="IAD2783" s="653"/>
      <c r="IAE2783" s="653"/>
      <c r="IAF2783" s="653"/>
      <c r="IAG2783" s="653"/>
      <c r="IAH2783" s="653"/>
      <c r="IAI2783" s="653"/>
      <c r="IAJ2783" s="653"/>
      <c r="IAK2783" s="653"/>
      <c r="IAL2783" s="653"/>
      <c r="IAM2783" s="653"/>
      <c r="IAN2783" s="653"/>
      <c r="IAO2783" s="653"/>
      <c r="IAP2783" s="653"/>
      <c r="IAQ2783" s="653"/>
      <c r="IAR2783" s="653"/>
      <c r="IAS2783" s="653"/>
      <c r="IAT2783" s="653"/>
      <c r="IAU2783" s="653"/>
      <c r="IAV2783" s="653"/>
      <c r="IAW2783" s="653"/>
      <c r="IAX2783" s="653"/>
      <c r="IAY2783" s="653"/>
      <c r="IAZ2783" s="653"/>
      <c r="IBA2783" s="653"/>
      <c r="IBB2783" s="653"/>
      <c r="IBC2783" s="653"/>
      <c r="IBD2783" s="653"/>
      <c r="IBE2783" s="653"/>
      <c r="IBF2783" s="653"/>
      <c r="IBG2783" s="653"/>
      <c r="IBH2783" s="653"/>
      <c r="IBI2783" s="653"/>
      <c r="IBJ2783" s="653"/>
      <c r="IBK2783" s="653"/>
      <c r="IBL2783" s="653"/>
      <c r="IBM2783" s="653"/>
      <c r="IBN2783" s="653"/>
      <c r="IBO2783" s="653"/>
      <c r="IBP2783" s="653"/>
      <c r="IBQ2783" s="653"/>
      <c r="IBR2783" s="653"/>
      <c r="IBS2783" s="653"/>
      <c r="IBT2783" s="653"/>
      <c r="IBU2783" s="653"/>
      <c r="IBV2783" s="653"/>
      <c r="IBW2783" s="653"/>
      <c r="IBX2783" s="653"/>
      <c r="IBY2783" s="653"/>
      <c r="IBZ2783" s="653"/>
      <c r="ICA2783" s="653"/>
      <c r="ICB2783" s="653"/>
      <c r="ICC2783" s="653"/>
      <c r="ICD2783" s="653"/>
      <c r="ICE2783" s="653"/>
      <c r="ICF2783" s="653"/>
      <c r="ICG2783" s="653"/>
      <c r="ICH2783" s="653"/>
      <c r="ICI2783" s="653"/>
      <c r="ICJ2783" s="653"/>
      <c r="ICK2783" s="653"/>
      <c r="ICL2783" s="653"/>
      <c r="ICM2783" s="653"/>
      <c r="ICN2783" s="653"/>
      <c r="ICO2783" s="653"/>
      <c r="ICP2783" s="653"/>
      <c r="ICQ2783" s="653"/>
      <c r="ICR2783" s="653"/>
      <c r="ICS2783" s="653"/>
      <c r="ICT2783" s="653"/>
      <c r="ICU2783" s="653"/>
      <c r="ICV2783" s="653"/>
      <c r="ICW2783" s="653"/>
      <c r="ICX2783" s="653"/>
      <c r="ICY2783" s="653"/>
      <c r="ICZ2783" s="653"/>
      <c r="IDA2783" s="653"/>
      <c r="IDB2783" s="653"/>
      <c r="IDC2783" s="653"/>
      <c r="IDD2783" s="653"/>
      <c r="IDE2783" s="653"/>
      <c r="IDF2783" s="653"/>
      <c r="IDG2783" s="653"/>
      <c r="IDH2783" s="653"/>
      <c r="IDI2783" s="653"/>
      <c r="IDJ2783" s="653"/>
      <c r="IDK2783" s="653"/>
      <c r="IDL2783" s="653"/>
      <c r="IDM2783" s="653"/>
      <c r="IDN2783" s="653"/>
      <c r="IDO2783" s="653"/>
      <c r="IDP2783" s="653"/>
      <c r="IDQ2783" s="653"/>
      <c r="IDR2783" s="653"/>
      <c r="IDS2783" s="653"/>
      <c r="IDT2783" s="653"/>
      <c r="IDU2783" s="653"/>
      <c r="IDV2783" s="653"/>
      <c r="IDW2783" s="653"/>
      <c r="IDX2783" s="653"/>
      <c r="IDY2783" s="653"/>
      <c r="IDZ2783" s="653"/>
      <c r="IEA2783" s="653"/>
      <c r="IEB2783" s="653"/>
      <c r="IEC2783" s="653"/>
      <c r="IED2783" s="653"/>
      <c r="IEE2783" s="653"/>
      <c r="IEF2783" s="653"/>
      <c r="IEG2783" s="653"/>
      <c r="IEH2783" s="653"/>
      <c r="IEI2783" s="653"/>
      <c r="IEJ2783" s="653"/>
      <c r="IEK2783" s="653"/>
      <c r="IEL2783" s="653"/>
      <c r="IEM2783" s="653"/>
      <c r="IEN2783" s="653"/>
      <c r="IEO2783" s="653"/>
      <c r="IEP2783" s="653"/>
      <c r="IEQ2783" s="653"/>
      <c r="IER2783" s="653"/>
      <c r="IES2783" s="653"/>
      <c r="IET2783" s="653"/>
      <c r="IEU2783" s="653"/>
      <c r="IEV2783" s="653"/>
      <c r="IEW2783" s="653"/>
      <c r="IEX2783" s="653"/>
      <c r="IEY2783" s="653"/>
      <c r="IEZ2783" s="653"/>
      <c r="IFA2783" s="653"/>
      <c r="IFB2783" s="653"/>
      <c r="IFC2783" s="653"/>
      <c r="IFD2783" s="653"/>
      <c r="IFE2783" s="653"/>
      <c r="IFF2783" s="653"/>
      <c r="IFG2783" s="653"/>
      <c r="IFH2783" s="653"/>
      <c r="IFI2783" s="653"/>
      <c r="IFJ2783" s="653"/>
      <c r="IFK2783" s="653"/>
      <c r="IFL2783" s="653"/>
      <c r="IFM2783" s="653"/>
      <c r="IFN2783" s="653"/>
      <c r="IFO2783" s="653"/>
      <c r="IFP2783" s="653"/>
      <c r="IFQ2783" s="653"/>
      <c r="IFR2783" s="653"/>
      <c r="IFS2783" s="653"/>
      <c r="IFT2783" s="653"/>
      <c r="IFU2783" s="653"/>
      <c r="IFV2783" s="653"/>
      <c r="IFW2783" s="653"/>
      <c r="IFX2783" s="653"/>
      <c r="IFY2783" s="653"/>
      <c r="IFZ2783" s="653"/>
      <c r="IGA2783" s="653"/>
      <c r="IGB2783" s="653"/>
      <c r="IGC2783" s="653"/>
      <c r="IGD2783" s="653"/>
      <c r="IGE2783" s="653"/>
      <c r="IGF2783" s="653"/>
      <c r="IGG2783" s="653"/>
      <c r="IGH2783" s="653"/>
      <c r="IGI2783" s="653"/>
      <c r="IGJ2783" s="653"/>
      <c r="IGK2783" s="653"/>
      <c r="IGL2783" s="653"/>
      <c r="IGM2783" s="653"/>
      <c r="IGN2783" s="653"/>
      <c r="IGO2783" s="653"/>
      <c r="IGP2783" s="653"/>
      <c r="IGQ2783" s="653"/>
      <c r="IGR2783" s="653"/>
      <c r="IGS2783" s="653"/>
      <c r="IGT2783" s="653"/>
      <c r="IGU2783" s="653"/>
      <c r="IGV2783" s="653"/>
      <c r="IGW2783" s="653"/>
      <c r="IGX2783" s="653"/>
      <c r="IGY2783" s="653"/>
      <c r="IGZ2783" s="653"/>
      <c r="IHA2783" s="653"/>
      <c r="IHB2783" s="653"/>
      <c r="IHC2783" s="653"/>
      <c r="IHD2783" s="653"/>
      <c r="IHE2783" s="653"/>
      <c r="IHF2783" s="653"/>
      <c r="IHG2783" s="653"/>
      <c r="IHH2783" s="653"/>
      <c r="IHI2783" s="653"/>
      <c r="IHJ2783" s="653"/>
      <c r="IHK2783" s="653"/>
      <c r="IHL2783" s="653"/>
      <c r="IHM2783" s="653"/>
      <c r="IHN2783" s="653"/>
      <c r="IHO2783" s="653"/>
      <c r="IHP2783" s="653"/>
      <c r="IHQ2783" s="653"/>
      <c r="IHR2783" s="653"/>
      <c r="IHS2783" s="653"/>
      <c r="IHT2783" s="653"/>
      <c r="IHU2783" s="653"/>
      <c r="IHV2783" s="653"/>
      <c r="IHW2783" s="653"/>
      <c r="IHX2783" s="653"/>
      <c r="IHY2783" s="653"/>
      <c r="IHZ2783" s="653"/>
      <c r="IIA2783" s="653"/>
      <c r="IIB2783" s="653"/>
      <c r="IIC2783" s="653"/>
      <c r="IID2783" s="653"/>
      <c r="IIE2783" s="653"/>
      <c r="IIF2783" s="653"/>
      <c r="IIG2783" s="653"/>
      <c r="IIH2783" s="653"/>
      <c r="III2783" s="653"/>
      <c r="IIJ2783" s="653"/>
      <c r="IIK2783" s="653"/>
      <c r="IIL2783" s="653"/>
      <c r="IIM2783" s="653"/>
      <c r="IIN2783" s="653"/>
      <c r="IIO2783" s="653"/>
      <c r="IIP2783" s="653"/>
      <c r="IIQ2783" s="653"/>
      <c r="IIR2783" s="653"/>
      <c r="IIS2783" s="653"/>
      <c r="IIT2783" s="653"/>
      <c r="IIU2783" s="653"/>
      <c r="IIV2783" s="653"/>
      <c r="IIW2783" s="653"/>
      <c r="IIX2783" s="653"/>
      <c r="IIY2783" s="653"/>
      <c r="IIZ2783" s="653"/>
      <c r="IJA2783" s="653"/>
      <c r="IJB2783" s="653"/>
      <c r="IJC2783" s="653"/>
      <c r="IJD2783" s="653"/>
      <c r="IJE2783" s="653"/>
      <c r="IJF2783" s="653"/>
      <c r="IJG2783" s="653"/>
      <c r="IJH2783" s="653"/>
      <c r="IJI2783" s="653"/>
      <c r="IJJ2783" s="653"/>
      <c r="IJK2783" s="653"/>
      <c r="IJL2783" s="653"/>
      <c r="IJM2783" s="653"/>
      <c r="IJN2783" s="653"/>
      <c r="IJO2783" s="653"/>
      <c r="IJP2783" s="653"/>
      <c r="IJQ2783" s="653"/>
      <c r="IJR2783" s="653"/>
      <c r="IJS2783" s="653"/>
      <c r="IJT2783" s="653"/>
      <c r="IJU2783" s="653"/>
      <c r="IJV2783" s="653"/>
      <c r="IJW2783" s="653"/>
      <c r="IJX2783" s="653"/>
      <c r="IJY2783" s="653"/>
      <c r="IJZ2783" s="653"/>
      <c r="IKA2783" s="653"/>
      <c r="IKB2783" s="653"/>
      <c r="IKC2783" s="653"/>
      <c r="IKD2783" s="653"/>
      <c r="IKE2783" s="653"/>
      <c r="IKF2783" s="653"/>
      <c r="IKG2783" s="653"/>
      <c r="IKH2783" s="653"/>
      <c r="IKI2783" s="653"/>
      <c r="IKJ2783" s="653"/>
      <c r="IKK2783" s="653"/>
      <c r="IKL2783" s="653"/>
      <c r="IKM2783" s="653"/>
      <c r="IKN2783" s="653"/>
      <c r="IKO2783" s="653"/>
      <c r="IKP2783" s="653"/>
      <c r="IKQ2783" s="653"/>
      <c r="IKR2783" s="653"/>
      <c r="IKS2783" s="653"/>
      <c r="IKT2783" s="653"/>
      <c r="IKU2783" s="653"/>
      <c r="IKV2783" s="653"/>
      <c r="IKW2783" s="653"/>
      <c r="IKX2783" s="653"/>
      <c r="IKY2783" s="653"/>
      <c r="IKZ2783" s="653"/>
      <c r="ILA2783" s="653"/>
      <c r="ILB2783" s="653"/>
      <c r="ILC2783" s="653"/>
      <c r="ILD2783" s="653"/>
      <c r="ILE2783" s="653"/>
      <c r="ILF2783" s="653"/>
      <c r="ILG2783" s="653"/>
      <c r="ILH2783" s="653"/>
      <c r="ILI2783" s="653"/>
      <c r="ILJ2783" s="653"/>
      <c r="ILK2783" s="653"/>
      <c r="ILL2783" s="653"/>
      <c r="ILM2783" s="653"/>
      <c r="ILN2783" s="653"/>
      <c r="ILO2783" s="653"/>
      <c r="ILP2783" s="653"/>
      <c r="ILQ2783" s="653"/>
      <c r="ILR2783" s="653"/>
      <c r="ILS2783" s="653"/>
      <c r="ILT2783" s="653"/>
      <c r="ILU2783" s="653"/>
      <c r="ILV2783" s="653"/>
      <c r="ILW2783" s="653"/>
      <c r="ILX2783" s="653"/>
      <c r="ILY2783" s="653"/>
      <c r="ILZ2783" s="653"/>
      <c r="IMA2783" s="653"/>
      <c r="IMB2783" s="653"/>
      <c r="IMC2783" s="653"/>
      <c r="IMD2783" s="653"/>
      <c r="IME2783" s="653"/>
      <c r="IMF2783" s="653"/>
      <c r="IMG2783" s="653"/>
      <c r="IMH2783" s="653"/>
      <c r="IMI2783" s="653"/>
      <c r="IMJ2783" s="653"/>
      <c r="IMK2783" s="653"/>
      <c r="IML2783" s="653"/>
      <c r="IMM2783" s="653"/>
      <c r="IMN2783" s="653"/>
      <c r="IMO2783" s="653"/>
      <c r="IMP2783" s="653"/>
      <c r="IMQ2783" s="653"/>
      <c r="IMR2783" s="653"/>
      <c r="IMS2783" s="653"/>
      <c r="IMT2783" s="653"/>
      <c r="IMU2783" s="653"/>
      <c r="IMV2783" s="653"/>
      <c r="IMW2783" s="653"/>
      <c r="IMX2783" s="653"/>
      <c r="IMY2783" s="653"/>
      <c r="IMZ2783" s="653"/>
      <c r="INA2783" s="653"/>
      <c r="INB2783" s="653"/>
      <c r="INC2783" s="653"/>
      <c r="IND2783" s="653"/>
      <c r="INE2783" s="653"/>
      <c r="INF2783" s="653"/>
      <c r="ING2783" s="653"/>
      <c r="INH2783" s="653"/>
      <c r="INI2783" s="653"/>
      <c r="INJ2783" s="653"/>
      <c r="INK2783" s="653"/>
      <c r="INL2783" s="653"/>
      <c r="INM2783" s="653"/>
      <c r="INN2783" s="653"/>
      <c r="INO2783" s="653"/>
      <c r="INP2783" s="653"/>
      <c r="INQ2783" s="653"/>
      <c r="INR2783" s="653"/>
      <c r="INS2783" s="653"/>
      <c r="INT2783" s="653"/>
      <c r="INU2783" s="653"/>
      <c r="INV2783" s="653"/>
      <c r="INW2783" s="653"/>
      <c r="INX2783" s="653"/>
      <c r="INY2783" s="653"/>
      <c r="INZ2783" s="653"/>
      <c r="IOA2783" s="653"/>
      <c r="IOB2783" s="653"/>
      <c r="IOC2783" s="653"/>
      <c r="IOD2783" s="653"/>
      <c r="IOE2783" s="653"/>
      <c r="IOF2783" s="653"/>
      <c r="IOG2783" s="653"/>
      <c r="IOH2783" s="653"/>
      <c r="IOI2783" s="653"/>
      <c r="IOJ2783" s="653"/>
      <c r="IOK2783" s="653"/>
      <c r="IOL2783" s="653"/>
      <c r="IOM2783" s="653"/>
      <c r="ION2783" s="653"/>
      <c r="IOO2783" s="653"/>
      <c r="IOP2783" s="653"/>
      <c r="IOQ2783" s="653"/>
      <c r="IOR2783" s="653"/>
      <c r="IOS2783" s="653"/>
      <c r="IOT2783" s="653"/>
      <c r="IOU2783" s="653"/>
      <c r="IOV2783" s="653"/>
      <c r="IOW2783" s="653"/>
      <c r="IOX2783" s="653"/>
      <c r="IOY2783" s="653"/>
      <c r="IOZ2783" s="653"/>
      <c r="IPA2783" s="653"/>
      <c r="IPB2783" s="653"/>
      <c r="IPC2783" s="653"/>
      <c r="IPD2783" s="653"/>
      <c r="IPE2783" s="653"/>
      <c r="IPF2783" s="653"/>
      <c r="IPG2783" s="653"/>
      <c r="IPH2783" s="653"/>
      <c r="IPI2783" s="653"/>
      <c r="IPJ2783" s="653"/>
      <c r="IPK2783" s="653"/>
      <c r="IPL2783" s="653"/>
      <c r="IPM2783" s="653"/>
      <c r="IPN2783" s="653"/>
      <c r="IPO2783" s="653"/>
      <c r="IPP2783" s="653"/>
      <c r="IPQ2783" s="653"/>
      <c r="IPR2783" s="653"/>
      <c r="IPS2783" s="653"/>
      <c r="IPT2783" s="653"/>
      <c r="IPU2783" s="653"/>
      <c r="IPV2783" s="653"/>
      <c r="IPW2783" s="653"/>
      <c r="IPX2783" s="653"/>
      <c r="IPY2783" s="653"/>
      <c r="IPZ2783" s="653"/>
      <c r="IQA2783" s="653"/>
      <c r="IQB2783" s="653"/>
      <c r="IQC2783" s="653"/>
      <c r="IQD2783" s="653"/>
      <c r="IQE2783" s="653"/>
      <c r="IQF2783" s="653"/>
      <c r="IQG2783" s="653"/>
      <c r="IQH2783" s="653"/>
      <c r="IQI2783" s="653"/>
      <c r="IQJ2783" s="653"/>
      <c r="IQK2783" s="653"/>
      <c r="IQL2783" s="653"/>
      <c r="IQM2783" s="653"/>
      <c r="IQN2783" s="653"/>
      <c r="IQO2783" s="653"/>
      <c r="IQP2783" s="653"/>
      <c r="IQQ2783" s="653"/>
      <c r="IQR2783" s="653"/>
      <c r="IQS2783" s="653"/>
      <c r="IQT2783" s="653"/>
      <c r="IQU2783" s="653"/>
      <c r="IQV2783" s="653"/>
      <c r="IQW2783" s="653"/>
      <c r="IQX2783" s="653"/>
      <c r="IQY2783" s="653"/>
      <c r="IQZ2783" s="653"/>
      <c r="IRA2783" s="653"/>
      <c r="IRB2783" s="653"/>
      <c r="IRC2783" s="653"/>
      <c r="IRD2783" s="653"/>
      <c r="IRE2783" s="653"/>
      <c r="IRF2783" s="653"/>
      <c r="IRG2783" s="653"/>
      <c r="IRH2783" s="653"/>
      <c r="IRI2783" s="653"/>
      <c r="IRJ2783" s="653"/>
      <c r="IRK2783" s="653"/>
      <c r="IRL2783" s="653"/>
      <c r="IRM2783" s="653"/>
      <c r="IRN2783" s="653"/>
      <c r="IRO2783" s="653"/>
      <c r="IRP2783" s="653"/>
      <c r="IRQ2783" s="653"/>
      <c r="IRR2783" s="653"/>
      <c r="IRS2783" s="653"/>
      <c r="IRT2783" s="653"/>
      <c r="IRU2783" s="653"/>
      <c r="IRV2783" s="653"/>
      <c r="IRW2783" s="653"/>
      <c r="IRX2783" s="653"/>
      <c r="IRY2783" s="653"/>
      <c r="IRZ2783" s="653"/>
      <c r="ISA2783" s="653"/>
      <c r="ISB2783" s="653"/>
      <c r="ISC2783" s="653"/>
      <c r="ISD2783" s="653"/>
      <c r="ISE2783" s="653"/>
      <c r="ISF2783" s="653"/>
      <c r="ISG2783" s="653"/>
      <c r="ISH2783" s="653"/>
      <c r="ISI2783" s="653"/>
      <c r="ISJ2783" s="653"/>
      <c r="ISK2783" s="653"/>
      <c r="ISL2783" s="653"/>
      <c r="ISM2783" s="653"/>
      <c r="ISN2783" s="653"/>
      <c r="ISO2783" s="653"/>
      <c r="ISP2783" s="653"/>
      <c r="ISQ2783" s="653"/>
      <c r="ISR2783" s="653"/>
      <c r="ISS2783" s="653"/>
      <c r="IST2783" s="653"/>
      <c r="ISU2783" s="653"/>
      <c r="ISV2783" s="653"/>
      <c r="ISW2783" s="653"/>
      <c r="ISX2783" s="653"/>
      <c r="ISY2783" s="653"/>
      <c r="ISZ2783" s="653"/>
      <c r="ITA2783" s="653"/>
      <c r="ITB2783" s="653"/>
      <c r="ITC2783" s="653"/>
      <c r="ITD2783" s="653"/>
      <c r="ITE2783" s="653"/>
      <c r="ITF2783" s="653"/>
      <c r="ITG2783" s="653"/>
      <c r="ITH2783" s="653"/>
      <c r="ITI2783" s="653"/>
      <c r="ITJ2783" s="653"/>
      <c r="ITK2783" s="653"/>
      <c r="ITL2783" s="653"/>
      <c r="ITM2783" s="653"/>
      <c r="ITN2783" s="653"/>
      <c r="ITO2783" s="653"/>
      <c r="ITP2783" s="653"/>
      <c r="ITQ2783" s="653"/>
      <c r="ITR2783" s="653"/>
      <c r="ITS2783" s="653"/>
      <c r="ITT2783" s="653"/>
      <c r="ITU2783" s="653"/>
      <c r="ITV2783" s="653"/>
      <c r="ITW2783" s="653"/>
      <c r="ITX2783" s="653"/>
      <c r="ITY2783" s="653"/>
      <c r="ITZ2783" s="653"/>
      <c r="IUA2783" s="653"/>
      <c r="IUB2783" s="653"/>
      <c r="IUC2783" s="653"/>
      <c r="IUD2783" s="653"/>
      <c r="IUE2783" s="653"/>
      <c r="IUF2783" s="653"/>
      <c r="IUG2783" s="653"/>
      <c r="IUH2783" s="653"/>
      <c r="IUI2783" s="653"/>
      <c r="IUJ2783" s="653"/>
      <c r="IUK2783" s="653"/>
      <c r="IUL2783" s="653"/>
      <c r="IUM2783" s="653"/>
      <c r="IUN2783" s="653"/>
      <c r="IUO2783" s="653"/>
      <c r="IUP2783" s="653"/>
      <c r="IUQ2783" s="653"/>
      <c r="IUR2783" s="653"/>
      <c r="IUS2783" s="653"/>
      <c r="IUT2783" s="653"/>
      <c r="IUU2783" s="653"/>
      <c r="IUV2783" s="653"/>
      <c r="IUW2783" s="653"/>
      <c r="IUX2783" s="653"/>
      <c r="IUY2783" s="653"/>
      <c r="IUZ2783" s="653"/>
      <c r="IVA2783" s="653"/>
      <c r="IVB2783" s="653"/>
      <c r="IVC2783" s="653"/>
      <c r="IVD2783" s="653"/>
      <c r="IVE2783" s="653"/>
      <c r="IVF2783" s="653"/>
      <c r="IVG2783" s="653"/>
      <c r="IVH2783" s="653"/>
      <c r="IVI2783" s="653"/>
      <c r="IVJ2783" s="653"/>
      <c r="IVK2783" s="653"/>
      <c r="IVL2783" s="653"/>
      <c r="IVM2783" s="653"/>
      <c r="IVN2783" s="653"/>
      <c r="IVO2783" s="653"/>
      <c r="IVP2783" s="653"/>
      <c r="IVQ2783" s="653"/>
      <c r="IVR2783" s="653"/>
      <c r="IVS2783" s="653"/>
      <c r="IVT2783" s="653"/>
      <c r="IVU2783" s="653"/>
      <c r="IVV2783" s="653"/>
      <c r="IVW2783" s="653"/>
      <c r="IVX2783" s="653"/>
      <c r="IVY2783" s="653"/>
      <c r="IVZ2783" s="653"/>
      <c r="IWA2783" s="653"/>
      <c r="IWB2783" s="653"/>
      <c r="IWC2783" s="653"/>
      <c r="IWD2783" s="653"/>
      <c r="IWE2783" s="653"/>
      <c r="IWF2783" s="653"/>
      <c r="IWG2783" s="653"/>
      <c r="IWH2783" s="653"/>
      <c r="IWI2783" s="653"/>
      <c r="IWJ2783" s="653"/>
      <c r="IWK2783" s="653"/>
      <c r="IWL2783" s="653"/>
      <c r="IWM2783" s="653"/>
      <c r="IWN2783" s="653"/>
      <c r="IWO2783" s="653"/>
      <c r="IWP2783" s="653"/>
      <c r="IWQ2783" s="653"/>
      <c r="IWR2783" s="653"/>
      <c r="IWS2783" s="653"/>
      <c r="IWT2783" s="653"/>
      <c r="IWU2783" s="653"/>
      <c r="IWV2783" s="653"/>
      <c r="IWW2783" s="653"/>
      <c r="IWX2783" s="653"/>
      <c r="IWY2783" s="653"/>
      <c r="IWZ2783" s="653"/>
      <c r="IXA2783" s="653"/>
      <c r="IXB2783" s="653"/>
      <c r="IXC2783" s="653"/>
      <c r="IXD2783" s="653"/>
      <c r="IXE2783" s="653"/>
      <c r="IXF2783" s="653"/>
      <c r="IXG2783" s="653"/>
      <c r="IXH2783" s="653"/>
      <c r="IXI2783" s="653"/>
      <c r="IXJ2783" s="653"/>
      <c r="IXK2783" s="653"/>
      <c r="IXL2783" s="653"/>
      <c r="IXM2783" s="653"/>
      <c r="IXN2783" s="653"/>
      <c r="IXO2783" s="653"/>
      <c r="IXP2783" s="653"/>
      <c r="IXQ2783" s="653"/>
      <c r="IXR2783" s="653"/>
      <c r="IXS2783" s="653"/>
      <c r="IXT2783" s="653"/>
      <c r="IXU2783" s="653"/>
      <c r="IXV2783" s="653"/>
      <c r="IXW2783" s="653"/>
      <c r="IXX2783" s="653"/>
      <c r="IXY2783" s="653"/>
      <c r="IXZ2783" s="653"/>
      <c r="IYA2783" s="653"/>
      <c r="IYB2783" s="653"/>
      <c r="IYC2783" s="653"/>
      <c r="IYD2783" s="653"/>
      <c r="IYE2783" s="653"/>
      <c r="IYF2783" s="653"/>
      <c r="IYG2783" s="653"/>
      <c r="IYH2783" s="653"/>
      <c r="IYI2783" s="653"/>
      <c r="IYJ2783" s="653"/>
      <c r="IYK2783" s="653"/>
      <c r="IYL2783" s="653"/>
      <c r="IYM2783" s="653"/>
      <c r="IYN2783" s="653"/>
      <c r="IYO2783" s="653"/>
      <c r="IYP2783" s="653"/>
      <c r="IYQ2783" s="653"/>
      <c r="IYR2783" s="653"/>
      <c r="IYS2783" s="653"/>
      <c r="IYT2783" s="653"/>
      <c r="IYU2783" s="653"/>
      <c r="IYV2783" s="653"/>
      <c r="IYW2783" s="653"/>
      <c r="IYX2783" s="653"/>
      <c r="IYY2783" s="653"/>
      <c r="IYZ2783" s="653"/>
      <c r="IZA2783" s="653"/>
      <c r="IZB2783" s="653"/>
      <c r="IZC2783" s="653"/>
      <c r="IZD2783" s="653"/>
      <c r="IZE2783" s="653"/>
      <c r="IZF2783" s="653"/>
      <c r="IZG2783" s="653"/>
      <c r="IZH2783" s="653"/>
      <c r="IZI2783" s="653"/>
      <c r="IZJ2783" s="653"/>
      <c r="IZK2783" s="653"/>
      <c r="IZL2783" s="653"/>
      <c r="IZM2783" s="653"/>
      <c r="IZN2783" s="653"/>
      <c r="IZO2783" s="653"/>
      <c r="IZP2783" s="653"/>
      <c r="IZQ2783" s="653"/>
      <c r="IZR2783" s="653"/>
      <c r="IZS2783" s="653"/>
      <c r="IZT2783" s="653"/>
      <c r="IZU2783" s="653"/>
      <c r="IZV2783" s="653"/>
      <c r="IZW2783" s="653"/>
      <c r="IZX2783" s="653"/>
      <c r="IZY2783" s="653"/>
      <c r="IZZ2783" s="653"/>
      <c r="JAA2783" s="653"/>
      <c r="JAB2783" s="653"/>
      <c r="JAC2783" s="653"/>
      <c r="JAD2783" s="653"/>
      <c r="JAE2783" s="653"/>
      <c r="JAF2783" s="653"/>
      <c r="JAG2783" s="653"/>
      <c r="JAH2783" s="653"/>
      <c r="JAI2783" s="653"/>
      <c r="JAJ2783" s="653"/>
      <c r="JAK2783" s="653"/>
      <c r="JAL2783" s="653"/>
      <c r="JAM2783" s="653"/>
      <c r="JAN2783" s="653"/>
      <c r="JAO2783" s="653"/>
      <c r="JAP2783" s="653"/>
      <c r="JAQ2783" s="653"/>
      <c r="JAR2783" s="653"/>
      <c r="JAS2783" s="653"/>
      <c r="JAT2783" s="653"/>
      <c r="JAU2783" s="653"/>
      <c r="JAV2783" s="653"/>
      <c r="JAW2783" s="653"/>
      <c r="JAX2783" s="653"/>
      <c r="JAY2783" s="653"/>
      <c r="JAZ2783" s="653"/>
      <c r="JBA2783" s="653"/>
      <c r="JBB2783" s="653"/>
      <c r="JBC2783" s="653"/>
      <c r="JBD2783" s="653"/>
      <c r="JBE2783" s="653"/>
      <c r="JBF2783" s="653"/>
      <c r="JBG2783" s="653"/>
      <c r="JBH2783" s="653"/>
      <c r="JBI2783" s="653"/>
      <c r="JBJ2783" s="653"/>
      <c r="JBK2783" s="653"/>
      <c r="JBL2783" s="653"/>
      <c r="JBM2783" s="653"/>
      <c r="JBN2783" s="653"/>
      <c r="JBO2783" s="653"/>
      <c r="JBP2783" s="653"/>
      <c r="JBQ2783" s="653"/>
      <c r="JBR2783" s="653"/>
      <c r="JBS2783" s="653"/>
      <c r="JBT2783" s="653"/>
      <c r="JBU2783" s="653"/>
      <c r="JBV2783" s="653"/>
      <c r="JBW2783" s="653"/>
      <c r="JBX2783" s="653"/>
      <c r="JBY2783" s="653"/>
      <c r="JBZ2783" s="653"/>
      <c r="JCA2783" s="653"/>
      <c r="JCB2783" s="653"/>
      <c r="JCC2783" s="653"/>
      <c r="JCD2783" s="653"/>
      <c r="JCE2783" s="653"/>
      <c r="JCF2783" s="653"/>
      <c r="JCG2783" s="653"/>
      <c r="JCH2783" s="653"/>
      <c r="JCI2783" s="653"/>
      <c r="JCJ2783" s="653"/>
      <c r="JCK2783" s="653"/>
      <c r="JCL2783" s="653"/>
      <c r="JCM2783" s="653"/>
      <c r="JCN2783" s="653"/>
      <c r="JCO2783" s="653"/>
      <c r="JCP2783" s="653"/>
      <c r="JCQ2783" s="653"/>
      <c r="JCR2783" s="653"/>
      <c r="JCS2783" s="653"/>
      <c r="JCT2783" s="653"/>
      <c r="JCU2783" s="653"/>
      <c r="JCV2783" s="653"/>
      <c r="JCW2783" s="653"/>
      <c r="JCX2783" s="653"/>
      <c r="JCY2783" s="653"/>
      <c r="JCZ2783" s="653"/>
      <c r="JDA2783" s="653"/>
      <c r="JDB2783" s="653"/>
      <c r="JDC2783" s="653"/>
      <c r="JDD2783" s="653"/>
      <c r="JDE2783" s="653"/>
      <c r="JDF2783" s="653"/>
      <c r="JDG2783" s="653"/>
      <c r="JDH2783" s="653"/>
      <c r="JDI2783" s="653"/>
      <c r="JDJ2783" s="653"/>
      <c r="JDK2783" s="653"/>
      <c r="JDL2783" s="653"/>
      <c r="JDM2783" s="653"/>
      <c r="JDN2783" s="653"/>
      <c r="JDO2783" s="653"/>
      <c r="JDP2783" s="653"/>
      <c r="JDQ2783" s="653"/>
      <c r="JDR2783" s="653"/>
      <c r="JDS2783" s="653"/>
      <c r="JDT2783" s="653"/>
      <c r="JDU2783" s="653"/>
      <c r="JDV2783" s="653"/>
      <c r="JDW2783" s="653"/>
      <c r="JDX2783" s="653"/>
      <c r="JDY2783" s="653"/>
      <c r="JDZ2783" s="653"/>
      <c r="JEA2783" s="653"/>
      <c r="JEB2783" s="653"/>
      <c r="JEC2783" s="653"/>
      <c r="JED2783" s="653"/>
      <c r="JEE2783" s="653"/>
      <c r="JEF2783" s="653"/>
      <c r="JEG2783" s="653"/>
      <c r="JEH2783" s="653"/>
      <c r="JEI2783" s="653"/>
      <c r="JEJ2783" s="653"/>
      <c r="JEK2783" s="653"/>
      <c r="JEL2783" s="653"/>
      <c r="JEM2783" s="653"/>
      <c r="JEN2783" s="653"/>
      <c r="JEO2783" s="653"/>
      <c r="JEP2783" s="653"/>
      <c r="JEQ2783" s="653"/>
      <c r="JER2783" s="653"/>
      <c r="JES2783" s="653"/>
      <c r="JET2783" s="653"/>
      <c r="JEU2783" s="653"/>
      <c r="JEV2783" s="653"/>
      <c r="JEW2783" s="653"/>
      <c r="JEX2783" s="653"/>
      <c r="JEY2783" s="653"/>
      <c r="JEZ2783" s="653"/>
      <c r="JFA2783" s="653"/>
      <c r="JFB2783" s="653"/>
      <c r="JFC2783" s="653"/>
      <c r="JFD2783" s="653"/>
      <c r="JFE2783" s="653"/>
      <c r="JFF2783" s="653"/>
      <c r="JFG2783" s="653"/>
      <c r="JFH2783" s="653"/>
      <c r="JFI2783" s="653"/>
      <c r="JFJ2783" s="653"/>
      <c r="JFK2783" s="653"/>
      <c r="JFL2783" s="653"/>
      <c r="JFM2783" s="653"/>
      <c r="JFN2783" s="653"/>
      <c r="JFO2783" s="653"/>
      <c r="JFP2783" s="653"/>
      <c r="JFQ2783" s="653"/>
      <c r="JFR2783" s="653"/>
      <c r="JFS2783" s="653"/>
      <c r="JFT2783" s="653"/>
      <c r="JFU2783" s="653"/>
      <c r="JFV2783" s="653"/>
      <c r="JFW2783" s="653"/>
      <c r="JFX2783" s="653"/>
      <c r="JFY2783" s="653"/>
      <c r="JFZ2783" s="653"/>
      <c r="JGA2783" s="653"/>
      <c r="JGB2783" s="653"/>
      <c r="JGC2783" s="653"/>
      <c r="JGD2783" s="653"/>
      <c r="JGE2783" s="653"/>
      <c r="JGF2783" s="653"/>
      <c r="JGG2783" s="653"/>
      <c r="JGH2783" s="653"/>
      <c r="JGI2783" s="653"/>
      <c r="JGJ2783" s="653"/>
      <c r="JGK2783" s="653"/>
      <c r="JGL2783" s="653"/>
      <c r="JGM2783" s="653"/>
      <c r="JGN2783" s="653"/>
      <c r="JGO2783" s="653"/>
      <c r="JGP2783" s="653"/>
      <c r="JGQ2783" s="653"/>
      <c r="JGR2783" s="653"/>
      <c r="JGS2783" s="653"/>
      <c r="JGT2783" s="653"/>
      <c r="JGU2783" s="653"/>
      <c r="JGV2783" s="653"/>
      <c r="JGW2783" s="653"/>
      <c r="JGX2783" s="653"/>
      <c r="JGY2783" s="653"/>
      <c r="JGZ2783" s="653"/>
      <c r="JHA2783" s="653"/>
      <c r="JHB2783" s="653"/>
      <c r="JHC2783" s="653"/>
      <c r="JHD2783" s="653"/>
      <c r="JHE2783" s="653"/>
      <c r="JHF2783" s="653"/>
      <c r="JHG2783" s="653"/>
      <c r="JHH2783" s="653"/>
      <c r="JHI2783" s="653"/>
      <c r="JHJ2783" s="653"/>
      <c r="JHK2783" s="653"/>
      <c r="JHL2783" s="653"/>
      <c r="JHM2783" s="653"/>
      <c r="JHN2783" s="653"/>
      <c r="JHO2783" s="653"/>
      <c r="JHP2783" s="653"/>
      <c r="JHQ2783" s="653"/>
      <c r="JHR2783" s="653"/>
      <c r="JHS2783" s="653"/>
      <c r="JHT2783" s="653"/>
      <c r="JHU2783" s="653"/>
      <c r="JHV2783" s="653"/>
      <c r="JHW2783" s="653"/>
      <c r="JHX2783" s="653"/>
      <c r="JHY2783" s="653"/>
      <c r="JHZ2783" s="653"/>
      <c r="JIA2783" s="653"/>
      <c r="JIB2783" s="653"/>
      <c r="JIC2783" s="653"/>
      <c r="JID2783" s="653"/>
      <c r="JIE2783" s="653"/>
      <c r="JIF2783" s="653"/>
      <c r="JIG2783" s="653"/>
      <c r="JIH2783" s="653"/>
      <c r="JII2783" s="653"/>
      <c r="JIJ2783" s="653"/>
      <c r="JIK2783" s="653"/>
      <c r="JIL2783" s="653"/>
      <c r="JIM2783" s="653"/>
      <c r="JIN2783" s="653"/>
      <c r="JIO2783" s="653"/>
      <c r="JIP2783" s="653"/>
      <c r="JIQ2783" s="653"/>
      <c r="JIR2783" s="653"/>
      <c r="JIS2783" s="653"/>
      <c r="JIT2783" s="653"/>
      <c r="JIU2783" s="653"/>
      <c r="JIV2783" s="653"/>
      <c r="JIW2783" s="653"/>
      <c r="JIX2783" s="653"/>
      <c r="JIY2783" s="653"/>
      <c r="JIZ2783" s="653"/>
      <c r="JJA2783" s="653"/>
      <c r="JJB2783" s="653"/>
      <c r="JJC2783" s="653"/>
      <c r="JJD2783" s="653"/>
      <c r="JJE2783" s="653"/>
      <c r="JJF2783" s="653"/>
      <c r="JJG2783" s="653"/>
      <c r="JJH2783" s="653"/>
      <c r="JJI2783" s="653"/>
      <c r="JJJ2783" s="653"/>
      <c r="JJK2783" s="653"/>
      <c r="JJL2783" s="653"/>
      <c r="JJM2783" s="653"/>
      <c r="JJN2783" s="653"/>
      <c r="JJO2783" s="653"/>
      <c r="JJP2783" s="653"/>
      <c r="JJQ2783" s="653"/>
      <c r="JJR2783" s="653"/>
      <c r="JJS2783" s="653"/>
      <c r="JJT2783" s="653"/>
      <c r="JJU2783" s="653"/>
      <c r="JJV2783" s="653"/>
      <c r="JJW2783" s="653"/>
      <c r="JJX2783" s="653"/>
      <c r="JJY2783" s="653"/>
      <c r="JJZ2783" s="653"/>
      <c r="JKA2783" s="653"/>
      <c r="JKB2783" s="653"/>
      <c r="JKC2783" s="653"/>
      <c r="JKD2783" s="653"/>
      <c r="JKE2783" s="653"/>
      <c r="JKF2783" s="653"/>
      <c r="JKG2783" s="653"/>
      <c r="JKH2783" s="653"/>
      <c r="JKI2783" s="653"/>
      <c r="JKJ2783" s="653"/>
      <c r="JKK2783" s="653"/>
      <c r="JKL2783" s="653"/>
      <c r="JKM2783" s="653"/>
      <c r="JKN2783" s="653"/>
      <c r="JKO2783" s="653"/>
      <c r="JKP2783" s="653"/>
      <c r="JKQ2783" s="653"/>
      <c r="JKR2783" s="653"/>
      <c r="JKS2783" s="653"/>
      <c r="JKT2783" s="653"/>
      <c r="JKU2783" s="653"/>
      <c r="JKV2783" s="653"/>
      <c r="JKW2783" s="653"/>
      <c r="JKX2783" s="653"/>
      <c r="JKY2783" s="653"/>
      <c r="JKZ2783" s="653"/>
      <c r="JLA2783" s="653"/>
      <c r="JLB2783" s="653"/>
      <c r="JLC2783" s="653"/>
      <c r="JLD2783" s="653"/>
      <c r="JLE2783" s="653"/>
      <c r="JLF2783" s="653"/>
      <c r="JLG2783" s="653"/>
      <c r="JLH2783" s="653"/>
      <c r="JLI2783" s="653"/>
      <c r="JLJ2783" s="653"/>
      <c r="JLK2783" s="653"/>
      <c r="JLL2783" s="653"/>
      <c r="JLM2783" s="653"/>
      <c r="JLN2783" s="653"/>
      <c r="JLO2783" s="653"/>
      <c r="JLP2783" s="653"/>
      <c r="JLQ2783" s="653"/>
      <c r="JLR2783" s="653"/>
      <c r="JLS2783" s="653"/>
      <c r="JLT2783" s="653"/>
      <c r="JLU2783" s="653"/>
      <c r="JLV2783" s="653"/>
      <c r="JLW2783" s="653"/>
      <c r="JLX2783" s="653"/>
      <c r="JLY2783" s="653"/>
      <c r="JLZ2783" s="653"/>
      <c r="JMA2783" s="653"/>
      <c r="JMB2783" s="653"/>
      <c r="JMC2783" s="653"/>
      <c r="JMD2783" s="653"/>
      <c r="JME2783" s="653"/>
      <c r="JMF2783" s="653"/>
      <c r="JMG2783" s="653"/>
      <c r="JMH2783" s="653"/>
      <c r="JMI2783" s="653"/>
      <c r="JMJ2783" s="653"/>
      <c r="JMK2783" s="653"/>
      <c r="JML2783" s="653"/>
      <c r="JMM2783" s="653"/>
      <c r="JMN2783" s="653"/>
      <c r="JMO2783" s="653"/>
      <c r="JMP2783" s="653"/>
      <c r="JMQ2783" s="653"/>
      <c r="JMR2783" s="653"/>
      <c r="JMS2783" s="653"/>
      <c r="JMT2783" s="653"/>
      <c r="JMU2783" s="653"/>
      <c r="JMV2783" s="653"/>
      <c r="JMW2783" s="653"/>
      <c r="JMX2783" s="653"/>
      <c r="JMY2783" s="653"/>
      <c r="JMZ2783" s="653"/>
      <c r="JNA2783" s="653"/>
      <c r="JNB2783" s="653"/>
      <c r="JNC2783" s="653"/>
      <c r="JND2783" s="653"/>
      <c r="JNE2783" s="653"/>
      <c r="JNF2783" s="653"/>
      <c r="JNG2783" s="653"/>
      <c r="JNH2783" s="653"/>
      <c r="JNI2783" s="653"/>
      <c r="JNJ2783" s="653"/>
      <c r="JNK2783" s="653"/>
      <c r="JNL2783" s="653"/>
      <c r="JNM2783" s="653"/>
      <c r="JNN2783" s="653"/>
      <c r="JNO2783" s="653"/>
      <c r="JNP2783" s="653"/>
      <c r="JNQ2783" s="653"/>
      <c r="JNR2783" s="653"/>
      <c r="JNS2783" s="653"/>
      <c r="JNT2783" s="653"/>
      <c r="JNU2783" s="653"/>
      <c r="JNV2783" s="653"/>
      <c r="JNW2783" s="653"/>
      <c r="JNX2783" s="653"/>
      <c r="JNY2783" s="653"/>
      <c r="JNZ2783" s="653"/>
      <c r="JOA2783" s="653"/>
      <c r="JOB2783" s="653"/>
      <c r="JOC2783" s="653"/>
      <c r="JOD2783" s="653"/>
      <c r="JOE2783" s="653"/>
      <c r="JOF2783" s="653"/>
      <c r="JOG2783" s="653"/>
      <c r="JOH2783" s="653"/>
      <c r="JOI2783" s="653"/>
      <c r="JOJ2783" s="653"/>
      <c r="JOK2783" s="653"/>
      <c r="JOL2783" s="653"/>
      <c r="JOM2783" s="653"/>
      <c r="JON2783" s="653"/>
      <c r="JOO2783" s="653"/>
      <c r="JOP2783" s="653"/>
      <c r="JOQ2783" s="653"/>
      <c r="JOR2783" s="653"/>
      <c r="JOS2783" s="653"/>
      <c r="JOT2783" s="653"/>
      <c r="JOU2783" s="653"/>
      <c r="JOV2783" s="653"/>
      <c r="JOW2783" s="653"/>
      <c r="JOX2783" s="653"/>
      <c r="JOY2783" s="653"/>
      <c r="JOZ2783" s="653"/>
      <c r="JPA2783" s="653"/>
      <c r="JPB2783" s="653"/>
      <c r="JPC2783" s="653"/>
      <c r="JPD2783" s="653"/>
      <c r="JPE2783" s="653"/>
      <c r="JPF2783" s="653"/>
      <c r="JPG2783" s="653"/>
      <c r="JPH2783" s="653"/>
      <c r="JPI2783" s="653"/>
      <c r="JPJ2783" s="653"/>
      <c r="JPK2783" s="653"/>
      <c r="JPL2783" s="653"/>
      <c r="JPM2783" s="653"/>
      <c r="JPN2783" s="653"/>
      <c r="JPO2783" s="653"/>
      <c r="JPP2783" s="653"/>
      <c r="JPQ2783" s="653"/>
      <c r="JPR2783" s="653"/>
      <c r="JPS2783" s="653"/>
      <c r="JPT2783" s="653"/>
      <c r="JPU2783" s="653"/>
      <c r="JPV2783" s="653"/>
      <c r="JPW2783" s="653"/>
      <c r="JPX2783" s="653"/>
      <c r="JPY2783" s="653"/>
      <c r="JPZ2783" s="653"/>
      <c r="JQA2783" s="653"/>
      <c r="JQB2783" s="653"/>
      <c r="JQC2783" s="653"/>
      <c r="JQD2783" s="653"/>
      <c r="JQE2783" s="653"/>
      <c r="JQF2783" s="653"/>
      <c r="JQG2783" s="653"/>
      <c r="JQH2783" s="653"/>
      <c r="JQI2783" s="653"/>
      <c r="JQJ2783" s="653"/>
      <c r="JQK2783" s="653"/>
      <c r="JQL2783" s="653"/>
      <c r="JQM2783" s="653"/>
      <c r="JQN2783" s="653"/>
      <c r="JQO2783" s="653"/>
      <c r="JQP2783" s="653"/>
      <c r="JQQ2783" s="653"/>
      <c r="JQR2783" s="653"/>
      <c r="JQS2783" s="653"/>
      <c r="JQT2783" s="653"/>
      <c r="JQU2783" s="653"/>
      <c r="JQV2783" s="653"/>
      <c r="JQW2783" s="653"/>
      <c r="JQX2783" s="653"/>
      <c r="JQY2783" s="653"/>
      <c r="JQZ2783" s="653"/>
      <c r="JRA2783" s="653"/>
      <c r="JRB2783" s="653"/>
      <c r="JRC2783" s="653"/>
      <c r="JRD2783" s="653"/>
      <c r="JRE2783" s="653"/>
      <c r="JRF2783" s="653"/>
      <c r="JRG2783" s="653"/>
      <c r="JRH2783" s="653"/>
      <c r="JRI2783" s="653"/>
      <c r="JRJ2783" s="653"/>
      <c r="JRK2783" s="653"/>
      <c r="JRL2783" s="653"/>
      <c r="JRM2783" s="653"/>
      <c r="JRN2783" s="653"/>
      <c r="JRO2783" s="653"/>
      <c r="JRP2783" s="653"/>
      <c r="JRQ2783" s="653"/>
      <c r="JRR2783" s="653"/>
      <c r="JRS2783" s="653"/>
      <c r="JRT2783" s="653"/>
      <c r="JRU2783" s="653"/>
      <c r="JRV2783" s="653"/>
      <c r="JRW2783" s="653"/>
      <c r="JRX2783" s="653"/>
      <c r="JRY2783" s="653"/>
      <c r="JRZ2783" s="653"/>
      <c r="JSA2783" s="653"/>
      <c r="JSB2783" s="653"/>
      <c r="JSC2783" s="653"/>
      <c r="JSD2783" s="653"/>
      <c r="JSE2783" s="653"/>
      <c r="JSF2783" s="653"/>
      <c r="JSG2783" s="653"/>
      <c r="JSH2783" s="653"/>
      <c r="JSI2783" s="653"/>
      <c r="JSJ2783" s="653"/>
      <c r="JSK2783" s="653"/>
      <c r="JSL2783" s="653"/>
      <c r="JSM2783" s="653"/>
      <c r="JSN2783" s="653"/>
      <c r="JSO2783" s="653"/>
      <c r="JSP2783" s="653"/>
      <c r="JSQ2783" s="653"/>
      <c r="JSR2783" s="653"/>
      <c r="JSS2783" s="653"/>
      <c r="JST2783" s="653"/>
      <c r="JSU2783" s="653"/>
      <c r="JSV2783" s="653"/>
      <c r="JSW2783" s="653"/>
      <c r="JSX2783" s="653"/>
      <c r="JSY2783" s="653"/>
      <c r="JSZ2783" s="653"/>
      <c r="JTA2783" s="653"/>
      <c r="JTB2783" s="653"/>
      <c r="JTC2783" s="653"/>
      <c r="JTD2783" s="653"/>
      <c r="JTE2783" s="653"/>
      <c r="JTF2783" s="653"/>
      <c r="JTG2783" s="653"/>
      <c r="JTH2783" s="653"/>
      <c r="JTI2783" s="653"/>
      <c r="JTJ2783" s="653"/>
      <c r="JTK2783" s="653"/>
      <c r="JTL2783" s="653"/>
      <c r="JTM2783" s="653"/>
      <c r="JTN2783" s="653"/>
      <c r="JTO2783" s="653"/>
      <c r="JTP2783" s="653"/>
      <c r="JTQ2783" s="653"/>
      <c r="JTR2783" s="653"/>
      <c r="JTS2783" s="653"/>
      <c r="JTT2783" s="653"/>
      <c r="JTU2783" s="653"/>
      <c r="JTV2783" s="653"/>
      <c r="JTW2783" s="653"/>
      <c r="JTX2783" s="653"/>
      <c r="JTY2783" s="653"/>
      <c r="JTZ2783" s="653"/>
      <c r="JUA2783" s="653"/>
      <c r="JUB2783" s="653"/>
      <c r="JUC2783" s="653"/>
      <c r="JUD2783" s="653"/>
      <c r="JUE2783" s="653"/>
      <c r="JUF2783" s="653"/>
      <c r="JUG2783" s="653"/>
      <c r="JUH2783" s="653"/>
      <c r="JUI2783" s="653"/>
      <c r="JUJ2783" s="653"/>
      <c r="JUK2783" s="653"/>
      <c r="JUL2783" s="653"/>
      <c r="JUM2783" s="653"/>
      <c r="JUN2783" s="653"/>
      <c r="JUO2783" s="653"/>
      <c r="JUP2783" s="653"/>
      <c r="JUQ2783" s="653"/>
      <c r="JUR2783" s="653"/>
      <c r="JUS2783" s="653"/>
      <c r="JUT2783" s="653"/>
      <c r="JUU2783" s="653"/>
      <c r="JUV2783" s="653"/>
      <c r="JUW2783" s="653"/>
      <c r="JUX2783" s="653"/>
      <c r="JUY2783" s="653"/>
      <c r="JUZ2783" s="653"/>
      <c r="JVA2783" s="653"/>
      <c r="JVB2783" s="653"/>
      <c r="JVC2783" s="653"/>
      <c r="JVD2783" s="653"/>
      <c r="JVE2783" s="653"/>
      <c r="JVF2783" s="653"/>
      <c r="JVG2783" s="653"/>
      <c r="JVH2783" s="653"/>
      <c r="JVI2783" s="653"/>
      <c r="JVJ2783" s="653"/>
      <c r="JVK2783" s="653"/>
      <c r="JVL2783" s="653"/>
      <c r="JVM2783" s="653"/>
      <c r="JVN2783" s="653"/>
      <c r="JVO2783" s="653"/>
      <c r="JVP2783" s="653"/>
      <c r="JVQ2783" s="653"/>
      <c r="JVR2783" s="653"/>
      <c r="JVS2783" s="653"/>
      <c r="JVT2783" s="653"/>
      <c r="JVU2783" s="653"/>
      <c r="JVV2783" s="653"/>
      <c r="JVW2783" s="653"/>
      <c r="JVX2783" s="653"/>
      <c r="JVY2783" s="653"/>
      <c r="JVZ2783" s="653"/>
      <c r="JWA2783" s="653"/>
      <c r="JWB2783" s="653"/>
      <c r="JWC2783" s="653"/>
      <c r="JWD2783" s="653"/>
      <c r="JWE2783" s="653"/>
      <c r="JWF2783" s="653"/>
      <c r="JWG2783" s="653"/>
      <c r="JWH2783" s="653"/>
      <c r="JWI2783" s="653"/>
      <c r="JWJ2783" s="653"/>
      <c r="JWK2783" s="653"/>
      <c r="JWL2783" s="653"/>
      <c r="JWM2783" s="653"/>
      <c r="JWN2783" s="653"/>
      <c r="JWO2783" s="653"/>
      <c r="JWP2783" s="653"/>
      <c r="JWQ2783" s="653"/>
      <c r="JWR2783" s="653"/>
      <c r="JWS2783" s="653"/>
      <c r="JWT2783" s="653"/>
      <c r="JWU2783" s="653"/>
      <c r="JWV2783" s="653"/>
      <c r="JWW2783" s="653"/>
      <c r="JWX2783" s="653"/>
      <c r="JWY2783" s="653"/>
      <c r="JWZ2783" s="653"/>
      <c r="JXA2783" s="653"/>
      <c r="JXB2783" s="653"/>
      <c r="JXC2783" s="653"/>
      <c r="JXD2783" s="653"/>
      <c r="JXE2783" s="653"/>
      <c r="JXF2783" s="653"/>
      <c r="JXG2783" s="653"/>
      <c r="JXH2783" s="653"/>
      <c r="JXI2783" s="653"/>
      <c r="JXJ2783" s="653"/>
      <c r="JXK2783" s="653"/>
      <c r="JXL2783" s="653"/>
      <c r="JXM2783" s="653"/>
      <c r="JXN2783" s="653"/>
      <c r="JXO2783" s="653"/>
      <c r="JXP2783" s="653"/>
      <c r="JXQ2783" s="653"/>
      <c r="JXR2783" s="653"/>
      <c r="JXS2783" s="653"/>
      <c r="JXT2783" s="653"/>
      <c r="JXU2783" s="653"/>
      <c r="JXV2783" s="653"/>
      <c r="JXW2783" s="653"/>
      <c r="JXX2783" s="653"/>
      <c r="JXY2783" s="653"/>
      <c r="JXZ2783" s="653"/>
      <c r="JYA2783" s="653"/>
      <c r="JYB2783" s="653"/>
      <c r="JYC2783" s="653"/>
      <c r="JYD2783" s="653"/>
      <c r="JYE2783" s="653"/>
      <c r="JYF2783" s="653"/>
      <c r="JYG2783" s="653"/>
      <c r="JYH2783" s="653"/>
      <c r="JYI2783" s="653"/>
      <c r="JYJ2783" s="653"/>
      <c r="JYK2783" s="653"/>
      <c r="JYL2783" s="653"/>
      <c r="JYM2783" s="653"/>
      <c r="JYN2783" s="653"/>
      <c r="JYO2783" s="653"/>
      <c r="JYP2783" s="653"/>
      <c r="JYQ2783" s="653"/>
      <c r="JYR2783" s="653"/>
      <c r="JYS2783" s="653"/>
      <c r="JYT2783" s="653"/>
      <c r="JYU2783" s="653"/>
      <c r="JYV2783" s="653"/>
      <c r="JYW2783" s="653"/>
      <c r="JYX2783" s="653"/>
      <c r="JYY2783" s="653"/>
      <c r="JYZ2783" s="653"/>
      <c r="JZA2783" s="653"/>
      <c r="JZB2783" s="653"/>
      <c r="JZC2783" s="653"/>
      <c r="JZD2783" s="653"/>
      <c r="JZE2783" s="653"/>
      <c r="JZF2783" s="653"/>
      <c r="JZG2783" s="653"/>
      <c r="JZH2783" s="653"/>
      <c r="JZI2783" s="653"/>
      <c r="JZJ2783" s="653"/>
      <c r="JZK2783" s="653"/>
      <c r="JZL2783" s="653"/>
      <c r="JZM2783" s="653"/>
      <c r="JZN2783" s="653"/>
      <c r="JZO2783" s="653"/>
      <c r="JZP2783" s="653"/>
      <c r="JZQ2783" s="653"/>
      <c r="JZR2783" s="653"/>
      <c r="JZS2783" s="653"/>
      <c r="JZT2783" s="653"/>
      <c r="JZU2783" s="653"/>
      <c r="JZV2783" s="653"/>
      <c r="JZW2783" s="653"/>
      <c r="JZX2783" s="653"/>
      <c r="JZY2783" s="653"/>
      <c r="JZZ2783" s="653"/>
      <c r="KAA2783" s="653"/>
      <c r="KAB2783" s="653"/>
      <c r="KAC2783" s="653"/>
      <c r="KAD2783" s="653"/>
      <c r="KAE2783" s="653"/>
      <c r="KAF2783" s="653"/>
      <c r="KAG2783" s="653"/>
      <c r="KAH2783" s="653"/>
      <c r="KAI2783" s="653"/>
      <c r="KAJ2783" s="653"/>
      <c r="KAK2783" s="653"/>
      <c r="KAL2783" s="653"/>
      <c r="KAM2783" s="653"/>
      <c r="KAN2783" s="653"/>
      <c r="KAO2783" s="653"/>
      <c r="KAP2783" s="653"/>
      <c r="KAQ2783" s="653"/>
      <c r="KAR2783" s="653"/>
      <c r="KAS2783" s="653"/>
      <c r="KAT2783" s="653"/>
      <c r="KAU2783" s="653"/>
      <c r="KAV2783" s="653"/>
      <c r="KAW2783" s="653"/>
      <c r="KAX2783" s="653"/>
      <c r="KAY2783" s="653"/>
      <c r="KAZ2783" s="653"/>
      <c r="KBA2783" s="653"/>
      <c r="KBB2783" s="653"/>
      <c r="KBC2783" s="653"/>
      <c r="KBD2783" s="653"/>
      <c r="KBE2783" s="653"/>
      <c r="KBF2783" s="653"/>
      <c r="KBG2783" s="653"/>
      <c r="KBH2783" s="653"/>
      <c r="KBI2783" s="653"/>
      <c r="KBJ2783" s="653"/>
      <c r="KBK2783" s="653"/>
      <c r="KBL2783" s="653"/>
      <c r="KBM2783" s="653"/>
      <c r="KBN2783" s="653"/>
      <c r="KBO2783" s="653"/>
      <c r="KBP2783" s="653"/>
      <c r="KBQ2783" s="653"/>
      <c r="KBR2783" s="653"/>
      <c r="KBS2783" s="653"/>
      <c r="KBT2783" s="653"/>
      <c r="KBU2783" s="653"/>
      <c r="KBV2783" s="653"/>
      <c r="KBW2783" s="653"/>
      <c r="KBX2783" s="653"/>
      <c r="KBY2783" s="653"/>
      <c r="KBZ2783" s="653"/>
      <c r="KCA2783" s="653"/>
      <c r="KCB2783" s="653"/>
      <c r="KCC2783" s="653"/>
      <c r="KCD2783" s="653"/>
      <c r="KCE2783" s="653"/>
      <c r="KCF2783" s="653"/>
      <c r="KCG2783" s="653"/>
      <c r="KCH2783" s="653"/>
      <c r="KCI2783" s="653"/>
      <c r="KCJ2783" s="653"/>
      <c r="KCK2783" s="653"/>
      <c r="KCL2783" s="653"/>
      <c r="KCM2783" s="653"/>
      <c r="KCN2783" s="653"/>
      <c r="KCO2783" s="653"/>
      <c r="KCP2783" s="653"/>
      <c r="KCQ2783" s="653"/>
      <c r="KCR2783" s="653"/>
      <c r="KCS2783" s="653"/>
      <c r="KCT2783" s="653"/>
      <c r="KCU2783" s="653"/>
      <c r="KCV2783" s="653"/>
      <c r="KCW2783" s="653"/>
      <c r="KCX2783" s="653"/>
      <c r="KCY2783" s="653"/>
      <c r="KCZ2783" s="653"/>
      <c r="KDA2783" s="653"/>
      <c r="KDB2783" s="653"/>
      <c r="KDC2783" s="653"/>
      <c r="KDD2783" s="653"/>
      <c r="KDE2783" s="653"/>
      <c r="KDF2783" s="653"/>
      <c r="KDG2783" s="653"/>
      <c r="KDH2783" s="653"/>
      <c r="KDI2783" s="653"/>
      <c r="KDJ2783" s="653"/>
      <c r="KDK2783" s="653"/>
      <c r="KDL2783" s="653"/>
      <c r="KDM2783" s="653"/>
      <c r="KDN2783" s="653"/>
      <c r="KDO2783" s="653"/>
      <c r="KDP2783" s="653"/>
      <c r="KDQ2783" s="653"/>
      <c r="KDR2783" s="653"/>
      <c r="KDS2783" s="653"/>
      <c r="KDT2783" s="653"/>
      <c r="KDU2783" s="653"/>
      <c r="KDV2783" s="653"/>
      <c r="KDW2783" s="653"/>
      <c r="KDX2783" s="653"/>
      <c r="KDY2783" s="653"/>
      <c r="KDZ2783" s="653"/>
      <c r="KEA2783" s="653"/>
      <c r="KEB2783" s="653"/>
      <c r="KEC2783" s="653"/>
      <c r="KED2783" s="653"/>
      <c r="KEE2783" s="653"/>
      <c r="KEF2783" s="653"/>
      <c r="KEG2783" s="653"/>
      <c r="KEH2783" s="653"/>
      <c r="KEI2783" s="653"/>
      <c r="KEJ2783" s="653"/>
      <c r="KEK2783" s="653"/>
      <c r="KEL2783" s="653"/>
      <c r="KEM2783" s="653"/>
      <c r="KEN2783" s="653"/>
      <c r="KEO2783" s="653"/>
      <c r="KEP2783" s="653"/>
      <c r="KEQ2783" s="653"/>
      <c r="KER2783" s="653"/>
      <c r="KES2783" s="653"/>
      <c r="KET2783" s="653"/>
      <c r="KEU2783" s="653"/>
      <c r="KEV2783" s="653"/>
      <c r="KEW2783" s="653"/>
      <c r="KEX2783" s="653"/>
      <c r="KEY2783" s="653"/>
      <c r="KEZ2783" s="653"/>
      <c r="KFA2783" s="653"/>
      <c r="KFB2783" s="653"/>
      <c r="KFC2783" s="653"/>
      <c r="KFD2783" s="653"/>
      <c r="KFE2783" s="653"/>
      <c r="KFF2783" s="653"/>
      <c r="KFG2783" s="653"/>
      <c r="KFH2783" s="653"/>
      <c r="KFI2783" s="653"/>
      <c r="KFJ2783" s="653"/>
      <c r="KFK2783" s="653"/>
      <c r="KFL2783" s="653"/>
      <c r="KFM2783" s="653"/>
      <c r="KFN2783" s="653"/>
      <c r="KFO2783" s="653"/>
      <c r="KFP2783" s="653"/>
      <c r="KFQ2783" s="653"/>
      <c r="KFR2783" s="653"/>
      <c r="KFS2783" s="653"/>
      <c r="KFT2783" s="653"/>
      <c r="KFU2783" s="653"/>
      <c r="KFV2783" s="653"/>
      <c r="KFW2783" s="653"/>
      <c r="KFX2783" s="653"/>
      <c r="KFY2783" s="653"/>
      <c r="KFZ2783" s="653"/>
      <c r="KGA2783" s="653"/>
      <c r="KGB2783" s="653"/>
      <c r="KGC2783" s="653"/>
      <c r="KGD2783" s="653"/>
      <c r="KGE2783" s="653"/>
      <c r="KGF2783" s="653"/>
      <c r="KGG2783" s="653"/>
      <c r="KGH2783" s="653"/>
      <c r="KGI2783" s="653"/>
      <c r="KGJ2783" s="653"/>
      <c r="KGK2783" s="653"/>
      <c r="KGL2783" s="653"/>
      <c r="KGM2783" s="653"/>
      <c r="KGN2783" s="653"/>
      <c r="KGO2783" s="653"/>
      <c r="KGP2783" s="653"/>
      <c r="KGQ2783" s="653"/>
      <c r="KGR2783" s="653"/>
      <c r="KGS2783" s="653"/>
      <c r="KGT2783" s="653"/>
      <c r="KGU2783" s="653"/>
      <c r="KGV2783" s="653"/>
      <c r="KGW2783" s="653"/>
      <c r="KGX2783" s="653"/>
      <c r="KGY2783" s="653"/>
      <c r="KGZ2783" s="653"/>
      <c r="KHA2783" s="653"/>
      <c r="KHB2783" s="653"/>
      <c r="KHC2783" s="653"/>
      <c r="KHD2783" s="653"/>
      <c r="KHE2783" s="653"/>
      <c r="KHF2783" s="653"/>
      <c r="KHG2783" s="653"/>
      <c r="KHH2783" s="653"/>
      <c r="KHI2783" s="653"/>
      <c r="KHJ2783" s="653"/>
      <c r="KHK2783" s="653"/>
      <c r="KHL2783" s="653"/>
      <c r="KHM2783" s="653"/>
      <c r="KHN2783" s="653"/>
      <c r="KHO2783" s="653"/>
      <c r="KHP2783" s="653"/>
      <c r="KHQ2783" s="653"/>
      <c r="KHR2783" s="653"/>
      <c r="KHS2783" s="653"/>
      <c r="KHT2783" s="653"/>
      <c r="KHU2783" s="653"/>
      <c r="KHV2783" s="653"/>
      <c r="KHW2783" s="653"/>
      <c r="KHX2783" s="653"/>
      <c r="KHY2783" s="653"/>
      <c r="KHZ2783" s="653"/>
      <c r="KIA2783" s="653"/>
      <c r="KIB2783" s="653"/>
      <c r="KIC2783" s="653"/>
      <c r="KID2783" s="653"/>
      <c r="KIE2783" s="653"/>
      <c r="KIF2783" s="653"/>
      <c r="KIG2783" s="653"/>
      <c r="KIH2783" s="653"/>
      <c r="KII2783" s="653"/>
      <c r="KIJ2783" s="653"/>
      <c r="KIK2783" s="653"/>
      <c r="KIL2783" s="653"/>
      <c r="KIM2783" s="653"/>
      <c r="KIN2783" s="653"/>
      <c r="KIO2783" s="653"/>
      <c r="KIP2783" s="653"/>
      <c r="KIQ2783" s="653"/>
      <c r="KIR2783" s="653"/>
      <c r="KIS2783" s="653"/>
      <c r="KIT2783" s="653"/>
      <c r="KIU2783" s="653"/>
      <c r="KIV2783" s="653"/>
      <c r="KIW2783" s="653"/>
      <c r="KIX2783" s="653"/>
      <c r="KIY2783" s="653"/>
      <c r="KIZ2783" s="653"/>
      <c r="KJA2783" s="653"/>
      <c r="KJB2783" s="653"/>
      <c r="KJC2783" s="653"/>
      <c r="KJD2783" s="653"/>
      <c r="KJE2783" s="653"/>
      <c r="KJF2783" s="653"/>
      <c r="KJG2783" s="653"/>
      <c r="KJH2783" s="653"/>
      <c r="KJI2783" s="653"/>
      <c r="KJJ2783" s="653"/>
      <c r="KJK2783" s="653"/>
      <c r="KJL2783" s="653"/>
      <c r="KJM2783" s="653"/>
      <c r="KJN2783" s="653"/>
      <c r="KJO2783" s="653"/>
      <c r="KJP2783" s="653"/>
      <c r="KJQ2783" s="653"/>
      <c r="KJR2783" s="653"/>
      <c r="KJS2783" s="653"/>
      <c r="KJT2783" s="653"/>
      <c r="KJU2783" s="653"/>
      <c r="KJV2783" s="653"/>
      <c r="KJW2783" s="653"/>
      <c r="KJX2783" s="653"/>
      <c r="KJY2783" s="653"/>
      <c r="KJZ2783" s="653"/>
      <c r="KKA2783" s="653"/>
      <c r="KKB2783" s="653"/>
      <c r="KKC2783" s="653"/>
      <c r="KKD2783" s="653"/>
      <c r="KKE2783" s="653"/>
      <c r="KKF2783" s="653"/>
      <c r="KKG2783" s="653"/>
      <c r="KKH2783" s="653"/>
      <c r="KKI2783" s="653"/>
      <c r="KKJ2783" s="653"/>
      <c r="KKK2783" s="653"/>
      <c r="KKL2783" s="653"/>
      <c r="KKM2783" s="653"/>
      <c r="KKN2783" s="653"/>
      <c r="KKO2783" s="653"/>
      <c r="KKP2783" s="653"/>
      <c r="KKQ2783" s="653"/>
      <c r="KKR2783" s="653"/>
      <c r="KKS2783" s="653"/>
      <c r="KKT2783" s="653"/>
      <c r="KKU2783" s="653"/>
      <c r="KKV2783" s="653"/>
      <c r="KKW2783" s="653"/>
      <c r="KKX2783" s="653"/>
      <c r="KKY2783" s="653"/>
      <c r="KKZ2783" s="653"/>
      <c r="KLA2783" s="653"/>
      <c r="KLB2783" s="653"/>
      <c r="KLC2783" s="653"/>
      <c r="KLD2783" s="653"/>
      <c r="KLE2783" s="653"/>
      <c r="KLF2783" s="653"/>
      <c r="KLG2783" s="653"/>
      <c r="KLH2783" s="653"/>
      <c r="KLI2783" s="653"/>
      <c r="KLJ2783" s="653"/>
      <c r="KLK2783" s="653"/>
      <c r="KLL2783" s="653"/>
      <c r="KLM2783" s="653"/>
      <c r="KLN2783" s="653"/>
      <c r="KLO2783" s="653"/>
      <c r="KLP2783" s="653"/>
      <c r="KLQ2783" s="653"/>
      <c r="KLR2783" s="653"/>
      <c r="KLS2783" s="653"/>
      <c r="KLT2783" s="653"/>
      <c r="KLU2783" s="653"/>
      <c r="KLV2783" s="653"/>
      <c r="KLW2783" s="653"/>
      <c r="KLX2783" s="653"/>
      <c r="KLY2783" s="653"/>
      <c r="KLZ2783" s="653"/>
      <c r="KMA2783" s="653"/>
      <c r="KMB2783" s="653"/>
      <c r="KMC2783" s="653"/>
      <c r="KMD2783" s="653"/>
      <c r="KME2783" s="653"/>
      <c r="KMF2783" s="653"/>
      <c r="KMG2783" s="653"/>
      <c r="KMH2783" s="653"/>
      <c r="KMI2783" s="653"/>
      <c r="KMJ2783" s="653"/>
      <c r="KMK2783" s="653"/>
      <c r="KML2783" s="653"/>
      <c r="KMM2783" s="653"/>
      <c r="KMN2783" s="653"/>
      <c r="KMO2783" s="653"/>
      <c r="KMP2783" s="653"/>
      <c r="KMQ2783" s="653"/>
      <c r="KMR2783" s="653"/>
      <c r="KMS2783" s="653"/>
      <c r="KMT2783" s="653"/>
      <c r="KMU2783" s="653"/>
      <c r="KMV2783" s="653"/>
      <c r="KMW2783" s="653"/>
      <c r="KMX2783" s="653"/>
      <c r="KMY2783" s="653"/>
      <c r="KMZ2783" s="653"/>
      <c r="KNA2783" s="653"/>
      <c r="KNB2783" s="653"/>
      <c r="KNC2783" s="653"/>
      <c r="KND2783" s="653"/>
      <c r="KNE2783" s="653"/>
      <c r="KNF2783" s="653"/>
      <c r="KNG2783" s="653"/>
      <c r="KNH2783" s="653"/>
      <c r="KNI2783" s="653"/>
      <c r="KNJ2783" s="653"/>
      <c r="KNK2783" s="653"/>
      <c r="KNL2783" s="653"/>
      <c r="KNM2783" s="653"/>
      <c r="KNN2783" s="653"/>
      <c r="KNO2783" s="653"/>
      <c r="KNP2783" s="653"/>
      <c r="KNQ2783" s="653"/>
      <c r="KNR2783" s="653"/>
      <c r="KNS2783" s="653"/>
      <c r="KNT2783" s="653"/>
      <c r="KNU2783" s="653"/>
      <c r="KNV2783" s="653"/>
      <c r="KNW2783" s="653"/>
      <c r="KNX2783" s="653"/>
      <c r="KNY2783" s="653"/>
      <c r="KNZ2783" s="653"/>
      <c r="KOA2783" s="653"/>
      <c r="KOB2783" s="653"/>
      <c r="KOC2783" s="653"/>
      <c r="KOD2783" s="653"/>
      <c r="KOE2783" s="653"/>
      <c r="KOF2783" s="653"/>
      <c r="KOG2783" s="653"/>
      <c r="KOH2783" s="653"/>
      <c r="KOI2783" s="653"/>
      <c r="KOJ2783" s="653"/>
      <c r="KOK2783" s="653"/>
      <c r="KOL2783" s="653"/>
      <c r="KOM2783" s="653"/>
      <c r="KON2783" s="653"/>
      <c r="KOO2783" s="653"/>
      <c r="KOP2783" s="653"/>
      <c r="KOQ2783" s="653"/>
      <c r="KOR2783" s="653"/>
      <c r="KOS2783" s="653"/>
      <c r="KOT2783" s="653"/>
      <c r="KOU2783" s="653"/>
      <c r="KOV2783" s="653"/>
      <c r="KOW2783" s="653"/>
      <c r="KOX2783" s="653"/>
      <c r="KOY2783" s="653"/>
      <c r="KOZ2783" s="653"/>
      <c r="KPA2783" s="653"/>
      <c r="KPB2783" s="653"/>
      <c r="KPC2783" s="653"/>
      <c r="KPD2783" s="653"/>
      <c r="KPE2783" s="653"/>
      <c r="KPF2783" s="653"/>
      <c r="KPG2783" s="653"/>
      <c r="KPH2783" s="653"/>
      <c r="KPI2783" s="653"/>
      <c r="KPJ2783" s="653"/>
      <c r="KPK2783" s="653"/>
      <c r="KPL2783" s="653"/>
      <c r="KPM2783" s="653"/>
      <c r="KPN2783" s="653"/>
      <c r="KPO2783" s="653"/>
      <c r="KPP2783" s="653"/>
      <c r="KPQ2783" s="653"/>
      <c r="KPR2783" s="653"/>
      <c r="KPS2783" s="653"/>
      <c r="KPT2783" s="653"/>
      <c r="KPU2783" s="653"/>
      <c r="KPV2783" s="653"/>
      <c r="KPW2783" s="653"/>
      <c r="KPX2783" s="653"/>
      <c r="KPY2783" s="653"/>
      <c r="KPZ2783" s="653"/>
      <c r="KQA2783" s="653"/>
      <c r="KQB2783" s="653"/>
      <c r="KQC2783" s="653"/>
      <c r="KQD2783" s="653"/>
      <c r="KQE2783" s="653"/>
      <c r="KQF2783" s="653"/>
      <c r="KQG2783" s="653"/>
      <c r="KQH2783" s="653"/>
      <c r="KQI2783" s="653"/>
      <c r="KQJ2783" s="653"/>
      <c r="KQK2783" s="653"/>
      <c r="KQL2783" s="653"/>
      <c r="KQM2783" s="653"/>
      <c r="KQN2783" s="653"/>
      <c r="KQO2783" s="653"/>
      <c r="KQP2783" s="653"/>
      <c r="KQQ2783" s="653"/>
      <c r="KQR2783" s="653"/>
      <c r="KQS2783" s="653"/>
      <c r="KQT2783" s="653"/>
      <c r="KQU2783" s="653"/>
      <c r="KQV2783" s="653"/>
      <c r="KQW2783" s="653"/>
      <c r="KQX2783" s="653"/>
      <c r="KQY2783" s="653"/>
      <c r="KQZ2783" s="653"/>
      <c r="KRA2783" s="653"/>
      <c r="KRB2783" s="653"/>
      <c r="KRC2783" s="653"/>
      <c r="KRD2783" s="653"/>
      <c r="KRE2783" s="653"/>
      <c r="KRF2783" s="653"/>
      <c r="KRG2783" s="653"/>
      <c r="KRH2783" s="653"/>
      <c r="KRI2783" s="653"/>
      <c r="KRJ2783" s="653"/>
      <c r="KRK2783" s="653"/>
      <c r="KRL2783" s="653"/>
      <c r="KRM2783" s="653"/>
      <c r="KRN2783" s="653"/>
      <c r="KRO2783" s="653"/>
      <c r="KRP2783" s="653"/>
      <c r="KRQ2783" s="653"/>
      <c r="KRR2783" s="653"/>
      <c r="KRS2783" s="653"/>
      <c r="KRT2783" s="653"/>
      <c r="KRU2783" s="653"/>
      <c r="KRV2783" s="653"/>
      <c r="KRW2783" s="653"/>
      <c r="KRX2783" s="653"/>
      <c r="KRY2783" s="653"/>
      <c r="KRZ2783" s="653"/>
      <c r="KSA2783" s="653"/>
      <c r="KSB2783" s="653"/>
      <c r="KSC2783" s="653"/>
      <c r="KSD2783" s="653"/>
      <c r="KSE2783" s="653"/>
      <c r="KSF2783" s="653"/>
      <c r="KSG2783" s="653"/>
      <c r="KSH2783" s="653"/>
      <c r="KSI2783" s="653"/>
      <c r="KSJ2783" s="653"/>
      <c r="KSK2783" s="653"/>
      <c r="KSL2783" s="653"/>
      <c r="KSM2783" s="653"/>
      <c r="KSN2783" s="653"/>
      <c r="KSO2783" s="653"/>
      <c r="KSP2783" s="653"/>
      <c r="KSQ2783" s="653"/>
      <c r="KSR2783" s="653"/>
      <c r="KSS2783" s="653"/>
      <c r="KST2783" s="653"/>
      <c r="KSU2783" s="653"/>
      <c r="KSV2783" s="653"/>
      <c r="KSW2783" s="653"/>
      <c r="KSX2783" s="653"/>
      <c r="KSY2783" s="653"/>
      <c r="KSZ2783" s="653"/>
      <c r="KTA2783" s="653"/>
      <c r="KTB2783" s="653"/>
      <c r="KTC2783" s="653"/>
      <c r="KTD2783" s="653"/>
      <c r="KTE2783" s="653"/>
      <c r="KTF2783" s="653"/>
      <c r="KTG2783" s="653"/>
      <c r="KTH2783" s="653"/>
      <c r="KTI2783" s="653"/>
      <c r="KTJ2783" s="653"/>
      <c r="KTK2783" s="653"/>
      <c r="KTL2783" s="653"/>
      <c r="KTM2783" s="653"/>
      <c r="KTN2783" s="653"/>
      <c r="KTO2783" s="653"/>
      <c r="KTP2783" s="653"/>
      <c r="KTQ2783" s="653"/>
      <c r="KTR2783" s="653"/>
      <c r="KTS2783" s="653"/>
      <c r="KTT2783" s="653"/>
      <c r="KTU2783" s="653"/>
      <c r="KTV2783" s="653"/>
      <c r="KTW2783" s="653"/>
      <c r="KTX2783" s="653"/>
      <c r="KTY2783" s="653"/>
      <c r="KTZ2783" s="653"/>
      <c r="KUA2783" s="653"/>
      <c r="KUB2783" s="653"/>
      <c r="KUC2783" s="653"/>
      <c r="KUD2783" s="653"/>
      <c r="KUE2783" s="653"/>
      <c r="KUF2783" s="653"/>
      <c r="KUG2783" s="653"/>
      <c r="KUH2783" s="653"/>
      <c r="KUI2783" s="653"/>
      <c r="KUJ2783" s="653"/>
      <c r="KUK2783" s="653"/>
      <c r="KUL2783" s="653"/>
      <c r="KUM2783" s="653"/>
      <c r="KUN2783" s="653"/>
      <c r="KUO2783" s="653"/>
      <c r="KUP2783" s="653"/>
      <c r="KUQ2783" s="653"/>
      <c r="KUR2783" s="653"/>
      <c r="KUS2783" s="653"/>
      <c r="KUT2783" s="653"/>
      <c r="KUU2783" s="653"/>
      <c r="KUV2783" s="653"/>
      <c r="KUW2783" s="653"/>
      <c r="KUX2783" s="653"/>
      <c r="KUY2783" s="653"/>
      <c r="KUZ2783" s="653"/>
      <c r="KVA2783" s="653"/>
      <c r="KVB2783" s="653"/>
      <c r="KVC2783" s="653"/>
      <c r="KVD2783" s="653"/>
      <c r="KVE2783" s="653"/>
      <c r="KVF2783" s="653"/>
      <c r="KVG2783" s="653"/>
      <c r="KVH2783" s="653"/>
      <c r="KVI2783" s="653"/>
      <c r="KVJ2783" s="653"/>
      <c r="KVK2783" s="653"/>
      <c r="KVL2783" s="653"/>
      <c r="KVM2783" s="653"/>
      <c r="KVN2783" s="653"/>
      <c r="KVO2783" s="653"/>
      <c r="KVP2783" s="653"/>
      <c r="KVQ2783" s="653"/>
      <c r="KVR2783" s="653"/>
      <c r="KVS2783" s="653"/>
      <c r="KVT2783" s="653"/>
      <c r="KVU2783" s="653"/>
      <c r="KVV2783" s="653"/>
      <c r="KVW2783" s="653"/>
      <c r="KVX2783" s="653"/>
      <c r="KVY2783" s="653"/>
      <c r="KVZ2783" s="653"/>
      <c r="KWA2783" s="653"/>
      <c r="KWB2783" s="653"/>
      <c r="KWC2783" s="653"/>
      <c r="KWD2783" s="653"/>
      <c r="KWE2783" s="653"/>
      <c r="KWF2783" s="653"/>
      <c r="KWG2783" s="653"/>
      <c r="KWH2783" s="653"/>
      <c r="KWI2783" s="653"/>
      <c r="KWJ2783" s="653"/>
      <c r="KWK2783" s="653"/>
      <c r="KWL2783" s="653"/>
      <c r="KWM2783" s="653"/>
      <c r="KWN2783" s="653"/>
      <c r="KWO2783" s="653"/>
      <c r="KWP2783" s="653"/>
      <c r="KWQ2783" s="653"/>
      <c r="KWR2783" s="653"/>
      <c r="KWS2783" s="653"/>
      <c r="KWT2783" s="653"/>
      <c r="KWU2783" s="653"/>
      <c r="KWV2783" s="653"/>
      <c r="KWW2783" s="653"/>
      <c r="KWX2783" s="653"/>
      <c r="KWY2783" s="653"/>
      <c r="KWZ2783" s="653"/>
      <c r="KXA2783" s="653"/>
      <c r="KXB2783" s="653"/>
      <c r="KXC2783" s="653"/>
      <c r="KXD2783" s="653"/>
      <c r="KXE2783" s="653"/>
      <c r="KXF2783" s="653"/>
      <c r="KXG2783" s="653"/>
      <c r="KXH2783" s="653"/>
      <c r="KXI2783" s="653"/>
      <c r="KXJ2783" s="653"/>
      <c r="KXK2783" s="653"/>
      <c r="KXL2783" s="653"/>
      <c r="KXM2783" s="653"/>
      <c r="KXN2783" s="653"/>
      <c r="KXO2783" s="653"/>
      <c r="KXP2783" s="653"/>
      <c r="KXQ2783" s="653"/>
      <c r="KXR2783" s="653"/>
      <c r="KXS2783" s="653"/>
      <c r="KXT2783" s="653"/>
      <c r="KXU2783" s="653"/>
      <c r="KXV2783" s="653"/>
      <c r="KXW2783" s="653"/>
      <c r="KXX2783" s="653"/>
      <c r="KXY2783" s="653"/>
      <c r="KXZ2783" s="653"/>
      <c r="KYA2783" s="653"/>
      <c r="KYB2783" s="653"/>
      <c r="KYC2783" s="653"/>
      <c r="KYD2783" s="653"/>
      <c r="KYE2783" s="653"/>
      <c r="KYF2783" s="653"/>
      <c r="KYG2783" s="653"/>
      <c r="KYH2783" s="653"/>
      <c r="KYI2783" s="653"/>
      <c r="KYJ2783" s="653"/>
      <c r="KYK2783" s="653"/>
      <c r="KYL2783" s="653"/>
      <c r="KYM2783" s="653"/>
      <c r="KYN2783" s="653"/>
      <c r="KYO2783" s="653"/>
      <c r="KYP2783" s="653"/>
      <c r="KYQ2783" s="653"/>
      <c r="KYR2783" s="653"/>
      <c r="KYS2783" s="653"/>
      <c r="KYT2783" s="653"/>
      <c r="KYU2783" s="653"/>
      <c r="KYV2783" s="653"/>
      <c r="KYW2783" s="653"/>
      <c r="KYX2783" s="653"/>
      <c r="KYY2783" s="653"/>
      <c r="KYZ2783" s="653"/>
      <c r="KZA2783" s="653"/>
      <c r="KZB2783" s="653"/>
      <c r="KZC2783" s="653"/>
      <c r="KZD2783" s="653"/>
      <c r="KZE2783" s="653"/>
      <c r="KZF2783" s="653"/>
      <c r="KZG2783" s="653"/>
      <c r="KZH2783" s="653"/>
      <c r="KZI2783" s="653"/>
      <c r="KZJ2783" s="653"/>
      <c r="KZK2783" s="653"/>
      <c r="KZL2783" s="653"/>
      <c r="KZM2783" s="653"/>
      <c r="KZN2783" s="653"/>
      <c r="KZO2783" s="653"/>
      <c r="KZP2783" s="653"/>
      <c r="KZQ2783" s="653"/>
      <c r="KZR2783" s="653"/>
      <c r="KZS2783" s="653"/>
      <c r="KZT2783" s="653"/>
      <c r="KZU2783" s="653"/>
      <c r="KZV2783" s="653"/>
      <c r="KZW2783" s="653"/>
      <c r="KZX2783" s="653"/>
      <c r="KZY2783" s="653"/>
      <c r="KZZ2783" s="653"/>
      <c r="LAA2783" s="653"/>
      <c r="LAB2783" s="653"/>
      <c r="LAC2783" s="653"/>
      <c r="LAD2783" s="653"/>
      <c r="LAE2783" s="653"/>
      <c r="LAF2783" s="653"/>
      <c r="LAG2783" s="653"/>
      <c r="LAH2783" s="653"/>
      <c r="LAI2783" s="653"/>
      <c r="LAJ2783" s="653"/>
      <c r="LAK2783" s="653"/>
      <c r="LAL2783" s="653"/>
      <c r="LAM2783" s="653"/>
      <c r="LAN2783" s="653"/>
      <c r="LAO2783" s="653"/>
      <c r="LAP2783" s="653"/>
      <c r="LAQ2783" s="653"/>
      <c r="LAR2783" s="653"/>
      <c r="LAS2783" s="653"/>
      <c r="LAT2783" s="653"/>
      <c r="LAU2783" s="653"/>
      <c r="LAV2783" s="653"/>
      <c r="LAW2783" s="653"/>
      <c r="LAX2783" s="653"/>
      <c r="LAY2783" s="653"/>
      <c r="LAZ2783" s="653"/>
      <c r="LBA2783" s="653"/>
      <c r="LBB2783" s="653"/>
      <c r="LBC2783" s="653"/>
      <c r="LBD2783" s="653"/>
      <c r="LBE2783" s="653"/>
      <c r="LBF2783" s="653"/>
      <c r="LBG2783" s="653"/>
      <c r="LBH2783" s="653"/>
      <c r="LBI2783" s="653"/>
      <c r="LBJ2783" s="653"/>
      <c r="LBK2783" s="653"/>
      <c r="LBL2783" s="653"/>
      <c r="LBM2783" s="653"/>
      <c r="LBN2783" s="653"/>
      <c r="LBO2783" s="653"/>
      <c r="LBP2783" s="653"/>
      <c r="LBQ2783" s="653"/>
      <c r="LBR2783" s="653"/>
      <c r="LBS2783" s="653"/>
      <c r="LBT2783" s="653"/>
      <c r="LBU2783" s="653"/>
      <c r="LBV2783" s="653"/>
      <c r="LBW2783" s="653"/>
      <c r="LBX2783" s="653"/>
      <c r="LBY2783" s="653"/>
      <c r="LBZ2783" s="653"/>
      <c r="LCA2783" s="653"/>
      <c r="LCB2783" s="653"/>
      <c r="LCC2783" s="653"/>
      <c r="LCD2783" s="653"/>
      <c r="LCE2783" s="653"/>
      <c r="LCF2783" s="653"/>
      <c r="LCG2783" s="653"/>
      <c r="LCH2783" s="653"/>
      <c r="LCI2783" s="653"/>
      <c r="LCJ2783" s="653"/>
      <c r="LCK2783" s="653"/>
      <c r="LCL2783" s="653"/>
      <c r="LCM2783" s="653"/>
      <c r="LCN2783" s="653"/>
      <c r="LCO2783" s="653"/>
      <c r="LCP2783" s="653"/>
      <c r="LCQ2783" s="653"/>
      <c r="LCR2783" s="653"/>
      <c r="LCS2783" s="653"/>
      <c r="LCT2783" s="653"/>
      <c r="LCU2783" s="653"/>
      <c r="LCV2783" s="653"/>
      <c r="LCW2783" s="653"/>
      <c r="LCX2783" s="653"/>
      <c r="LCY2783" s="653"/>
      <c r="LCZ2783" s="653"/>
      <c r="LDA2783" s="653"/>
      <c r="LDB2783" s="653"/>
      <c r="LDC2783" s="653"/>
      <c r="LDD2783" s="653"/>
      <c r="LDE2783" s="653"/>
      <c r="LDF2783" s="653"/>
      <c r="LDG2783" s="653"/>
      <c r="LDH2783" s="653"/>
      <c r="LDI2783" s="653"/>
      <c r="LDJ2783" s="653"/>
      <c r="LDK2783" s="653"/>
      <c r="LDL2783" s="653"/>
      <c r="LDM2783" s="653"/>
      <c r="LDN2783" s="653"/>
      <c r="LDO2783" s="653"/>
      <c r="LDP2783" s="653"/>
      <c r="LDQ2783" s="653"/>
      <c r="LDR2783" s="653"/>
      <c r="LDS2783" s="653"/>
      <c r="LDT2783" s="653"/>
      <c r="LDU2783" s="653"/>
      <c r="LDV2783" s="653"/>
      <c r="LDW2783" s="653"/>
      <c r="LDX2783" s="653"/>
      <c r="LDY2783" s="653"/>
      <c r="LDZ2783" s="653"/>
      <c r="LEA2783" s="653"/>
      <c r="LEB2783" s="653"/>
      <c r="LEC2783" s="653"/>
      <c r="LED2783" s="653"/>
      <c r="LEE2783" s="653"/>
      <c r="LEF2783" s="653"/>
      <c r="LEG2783" s="653"/>
      <c r="LEH2783" s="653"/>
      <c r="LEI2783" s="653"/>
      <c r="LEJ2783" s="653"/>
      <c r="LEK2783" s="653"/>
      <c r="LEL2783" s="653"/>
      <c r="LEM2783" s="653"/>
      <c r="LEN2783" s="653"/>
      <c r="LEO2783" s="653"/>
      <c r="LEP2783" s="653"/>
      <c r="LEQ2783" s="653"/>
      <c r="LER2783" s="653"/>
      <c r="LES2783" s="653"/>
      <c r="LET2783" s="653"/>
      <c r="LEU2783" s="653"/>
      <c r="LEV2783" s="653"/>
      <c r="LEW2783" s="653"/>
      <c r="LEX2783" s="653"/>
      <c r="LEY2783" s="653"/>
      <c r="LEZ2783" s="653"/>
      <c r="LFA2783" s="653"/>
      <c r="LFB2783" s="653"/>
      <c r="LFC2783" s="653"/>
      <c r="LFD2783" s="653"/>
      <c r="LFE2783" s="653"/>
      <c r="LFF2783" s="653"/>
      <c r="LFG2783" s="653"/>
      <c r="LFH2783" s="653"/>
      <c r="LFI2783" s="653"/>
      <c r="LFJ2783" s="653"/>
      <c r="LFK2783" s="653"/>
      <c r="LFL2783" s="653"/>
      <c r="LFM2783" s="653"/>
      <c r="LFN2783" s="653"/>
      <c r="LFO2783" s="653"/>
      <c r="LFP2783" s="653"/>
      <c r="LFQ2783" s="653"/>
      <c r="LFR2783" s="653"/>
      <c r="LFS2783" s="653"/>
      <c r="LFT2783" s="653"/>
      <c r="LFU2783" s="653"/>
      <c r="LFV2783" s="653"/>
      <c r="LFW2783" s="653"/>
      <c r="LFX2783" s="653"/>
      <c r="LFY2783" s="653"/>
      <c r="LFZ2783" s="653"/>
      <c r="LGA2783" s="653"/>
      <c r="LGB2783" s="653"/>
      <c r="LGC2783" s="653"/>
      <c r="LGD2783" s="653"/>
      <c r="LGE2783" s="653"/>
      <c r="LGF2783" s="653"/>
      <c r="LGG2783" s="653"/>
      <c r="LGH2783" s="653"/>
      <c r="LGI2783" s="653"/>
      <c r="LGJ2783" s="653"/>
      <c r="LGK2783" s="653"/>
      <c r="LGL2783" s="653"/>
      <c r="LGM2783" s="653"/>
      <c r="LGN2783" s="653"/>
      <c r="LGO2783" s="653"/>
      <c r="LGP2783" s="653"/>
      <c r="LGQ2783" s="653"/>
      <c r="LGR2783" s="653"/>
      <c r="LGS2783" s="653"/>
      <c r="LGT2783" s="653"/>
      <c r="LGU2783" s="653"/>
      <c r="LGV2783" s="653"/>
      <c r="LGW2783" s="653"/>
      <c r="LGX2783" s="653"/>
      <c r="LGY2783" s="653"/>
      <c r="LGZ2783" s="653"/>
      <c r="LHA2783" s="653"/>
      <c r="LHB2783" s="653"/>
      <c r="LHC2783" s="653"/>
      <c r="LHD2783" s="653"/>
      <c r="LHE2783" s="653"/>
      <c r="LHF2783" s="653"/>
      <c r="LHG2783" s="653"/>
      <c r="LHH2783" s="653"/>
      <c r="LHI2783" s="653"/>
      <c r="LHJ2783" s="653"/>
      <c r="LHK2783" s="653"/>
      <c r="LHL2783" s="653"/>
      <c r="LHM2783" s="653"/>
      <c r="LHN2783" s="653"/>
      <c r="LHO2783" s="653"/>
      <c r="LHP2783" s="653"/>
      <c r="LHQ2783" s="653"/>
      <c r="LHR2783" s="653"/>
      <c r="LHS2783" s="653"/>
      <c r="LHT2783" s="653"/>
      <c r="LHU2783" s="653"/>
      <c r="LHV2783" s="653"/>
      <c r="LHW2783" s="653"/>
      <c r="LHX2783" s="653"/>
      <c r="LHY2783" s="653"/>
      <c r="LHZ2783" s="653"/>
      <c r="LIA2783" s="653"/>
      <c r="LIB2783" s="653"/>
      <c r="LIC2783" s="653"/>
      <c r="LID2783" s="653"/>
      <c r="LIE2783" s="653"/>
      <c r="LIF2783" s="653"/>
      <c r="LIG2783" s="653"/>
      <c r="LIH2783" s="653"/>
      <c r="LII2783" s="653"/>
      <c r="LIJ2783" s="653"/>
      <c r="LIK2783" s="653"/>
      <c r="LIL2783" s="653"/>
      <c r="LIM2783" s="653"/>
      <c r="LIN2783" s="653"/>
      <c r="LIO2783" s="653"/>
      <c r="LIP2783" s="653"/>
      <c r="LIQ2783" s="653"/>
      <c r="LIR2783" s="653"/>
      <c r="LIS2783" s="653"/>
      <c r="LIT2783" s="653"/>
      <c r="LIU2783" s="653"/>
      <c r="LIV2783" s="653"/>
      <c r="LIW2783" s="653"/>
      <c r="LIX2783" s="653"/>
      <c r="LIY2783" s="653"/>
      <c r="LIZ2783" s="653"/>
      <c r="LJA2783" s="653"/>
      <c r="LJB2783" s="653"/>
      <c r="LJC2783" s="653"/>
      <c r="LJD2783" s="653"/>
      <c r="LJE2783" s="653"/>
      <c r="LJF2783" s="653"/>
      <c r="LJG2783" s="653"/>
      <c r="LJH2783" s="653"/>
      <c r="LJI2783" s="653"/>
      <c r="LJJ2783" s="653"/>
      <c r="LJK2783" s="653"/>
      <c r="LJL2783" s="653"/>
      <c r="LJM2783" s="653"/>
      <c r="LJN2783" s="653"/>
      <c r="LJO2783" s="653"/>
      <c r="LJP2783" s="653"/>
      <c r="LJQ2783" s="653"/>
      <c r="LJR2783" s="653"/>
      <c r="LJS2783" s="653"/>
      <c r="LJT2783" s="653"/>
      <c r="LJU2783" s="653"/>
      <c r="LJV2783" s="653"/>
      <c r="LJW2783" s="653"/>
      <c r="LJX2783" s="653"/>
      <c r="LJY2783" s="653"/>
      <c r="LJZ2783" s="653"/>
      <c r="LKA2783" s="653"/>
      <c r="LKB2783" s="653"/>
      <c r="LKC2783" s="653"/>
      <c r="LKD2783" s="653"/>
      <c r="LKE2783" s="653"/>
      <c r="LKF2783" s="653"/>
      <c r="LKG2783" s="653"/>
      <c r="LKH2783" s="653"/>
      <c r="LKI2783" s="653"/>
      <c r="LKJ2783" s="653"/>
      <c r="LKK2783" s="653"/>
      <c r="LKL2783" s="653"/>
      <c r="LKM2783" s="653"/>
      <c r="LKN2783" s="653"/>
      <c r="LKO2783" s="653"/>
      <c r="LKP2783" s="653"/>
      <c r="LKQ2783" s="653"/>
      <c r="LKR2783" s="653"/>
      <c r="LKS2783" s="653"/>
      <c r="LKT2783" s="653"/>
      <c r="LKU2783" s="653"/>
      <c r="LKV2783" s="653"/>
      <c r="LKW2783" s="653"/>
      <c r="LKX2783" s="653"/>
      <c r="LKY2783" s="653"/>
      <c r="LKZ2783" s="653"/>
      <c r="LLA2783" s="653"/>
      <c r="LLB2783" s="653"/>
      <c r="LLC2783" s="653"/>
      <c r="LLD2783" s="653"/>
      <c r="LLE2783" s="653"/>
      <c r="LLF2783" s="653"/>
      <c r="LLG2783" s="653"/>
      <c r="LLH2783" s="653"/>
      <c r="LLI2783" s="653"/>
      <c r="LLJ2783" s="653"/>
      <c r="LLK2783" s="653"/>
      <c r="LLL2783" s="653"/>
      <c r="LLM2783" s="653"/>
      <c r="LLN2783" s="653"/>
      <c r="LLO2783" s="653"/>
      <c r="LLP2783" s="653"/>
      <c r="LLQ2783" s="653"/>
      <c r="LLR2783" s="653"/>
      <c r="LLS2783" s="653"/>
      <c r="LLT2783" s="653"/>
      <c r="LLU2783" s="653"/>
      <c r="LLV2783" s="653"/>
      <c r="LLW2783" s="653"/>
      <c r="LLX2783" s="653"/>
      <c r="LLY2783" s="653"/>
      <c r="LLZ2783" s="653"/>
      <c r="LMA2783" s="653"/>
      <c r="LMB2783" s="653"/>
      <c r="LMC2783" s="653"/>
      <c r="LMD2783" s="653"/>
      <c r="LME2783" s="653"/>
      <c r="LMF2783" s="653"/>
      <c r="LMG2783" s="653"/>
      <c r="LMH2783" s="653"/>
      <c r="LMI2783" s="653"/>
      <c r="LMJ2783" s="653"/>
      <c r="LMK2783" s="653"/>
      <c r="LML2783" s="653"/>
      <c r="LMM2783" s="653"/>
      <c r="LMN2783" s="653"/>
      <c r="LMO2783" s="653"/>
      <c r="LMP2783" s="653"/>
      <c r="LMQ2783" s="653"/>
      <c r="LMR2783" s="653"/>
      <c r="LMS2783" s="653"/>
      <c r="LMT2783" s="653"/>
      <c r="LMU2783" s="653"/>
      <c r="LMV2783" s="653"/>
      <c r="LMW2783" s="653"/>
      <c r="LMX2783" s="653"/>
      <c r="LMY2783" s="653"/>
      <c r="LMZ2783" s="653"/>
      <c r="LNA2783" s="653"/>
      <c r="LNB2783" s="653"/>
      <c r="LNC2783" s="653"/>
      <c r="LND2783" s="653"/>
      <c r="LNE2783" s="653"/>
      <c r="LNF2783" s="653"/>
      <c r="LNG2783" s="653"/>
      <c r="LNH2783" s="653"/>
      <c r="LNI2783" s="653"/>
      <c r="LNJ2783" s="653"/>
      <c r="LNK2783" s="653"/>
      <c r="LNL2783" s="653"/>
      <c r="LNM2783" s="653"/>
      <c r="LNN2783" s="653"/>
      <c r="LNO2783" s="653"/>
      <c r="LNP2783" s="653"/>
      <c r="LNQ2783" s="653"/>
      <c r="LNR2783" s="653"/>
      <c r="LNS2783" s="653"/>
      <c r="LNT2783" s="653"/>
      <c r="LNU2783" s="653"/>
      <c r="LNV2783" s="653"/>
      <c r="LNW2783" s="653"/>
      <c r="LNX2783" s="653"/>
      <c r="LNY2783" s="653"/>
      <c r="LNZ2783" s="653"/>
      <c r="LOA2783" s="653"/>
      <c r="LOB2783" s="653"/>
      <c r="LOC2783" s="653"/>
      <c r="LOD2783" s="653"/>
      <c r="LOE2783" s="653"/>
      <c r="LOF2783" s="653"/>
      <c r="LOG2783" s="653"/>
      <c r="LOH2783" s="653"/>
      <c r="LOI2783" s="653"/>
      <c r="LOJ2783" s="653"/>
      <c r="LOK2783" s="653"/>
      <c r="LOL2783" s="653"/>
      <c r="LOM2783" s="653"/>
      <c r="LON2783" s="653"/>
      <c r="LOO2783" s="653"/>
      <c r="LOP2783" s="653"/>
      <c r="LOQ2783" s="653"/>
      <c r="LOR2783" s="653"/>
      <c r="LOS2783" s="653"/>
      <c r="LOT2783" s="653"/>
      <c r="LOU2783" s="653"/>
      <c r="LOV2783" s="653"/>
      <c r="LOW2783" s="653"/>
      <c r="LOX2783" s="653"/>
      <c r="LOY2783" s="653"/>
      <c r="LOZ2783" s="653"/>
      <c r="LPA2783" s="653"/>
      <c r="LPB2783" s="653"/>
      <c r="LPC2783" s="653"/>
      <c r="LPD2783" s="653"/>
      <c r="LPE2783" s="653"/>
      <c r="LPF2783" s="653"/>
      <c r="LPG2783" s="653"/>
      <c r="LPH2783" s="653"/>
      <c r="LPI2783" s="653"/>
      <c r="LPJ2783" s="653"/>
      <c r="LPK2783" s="653"/>
      <c r="LPL2783" s="653"/>
      <c r="LPM2783" s="653"/>
      <c r="LPN2783" s="653"/>
      <c r="LPO2783" s="653"/>
      <c r="LPP2783" s="653"/>
      <c r="LPQ2783" s="653"/>
      <c r="LPR2783" s="653"/>
      <c r="LPS2783" s="653"/>
      <c r="LPT2783" s="653"/>
      <c r="LPU2783" s="653"/>
      <c r="LPV2783" s="653"/>
      <c r="LPW2783" s="653"/>
      <c r="LPX2783" s="653"/>
      <c r="LPY2783" s="653"/>
      <c r="LPZ2783" s="653"/>
      <c r="LQA2783" s="653"/>
      <c r="LQB2783" s="653"/>
      <c r="LQC2783" s="653"/>
      <c r="LQD2783" s="653"/>
      <c r="LQE2783" s="653"/>
      <c r="LQF2783" s="653"/>
      <c r="LQG2783" s="653"/>
      <c r="LQH2783" s="653"/>
      <c r="LQI2783" s="653"/>
      <c r="LQJ2783" s="653"/>
      <c r="LQK2783" s="653"/>
      <c r="LQL2783" s="653"/>
      <c r="LQM2783" s="653"/>
      <c r="LQN2783" s="653"/>
      <c r="LQO2783" s="653"/>
      <c r="LQP2783" s="653"/>
      <c r="LQQ2783" s="653"/>
      <c r="LQR2783" s="653"/>
      <c r="LQS2783" s="653"/>
      <c r="LQT2783" s="653"/>
      <c r="LQU2783" s="653"/>
      <c r="LQV2783" s="653"/>
      <c r="LQW2783" s="653"/>
      <c r="LQX2783" s="653"/>
      <c r="LQY2783" s="653"/>
      <c r="LQZ2783" s="653"/>
      <c r="LRA2783" s="653"/>
      <c r="LRB2783" s="653"/>
      <c r="LRC2783" s="653"/>
      <c r="LRD2783" s="653"/>
      <c r="LRE2783" s="653"/>
      <c r="LRF2783" s="653"/>
      <c r="LRG2783" s="653"/>
      <c r="LRH2783" s="653"/>
      <c r="LRI2783" s="653"/>
      <c r="LRJ2783" s="653"/>
      <c r="LRK2783" s="653"/>
      <c r="LRL2783" s="653"/>
      <c r="LRM2783" s="653"/>
      <c r="LRN2783" s="653"/>
      <c r="LRO2783" s="653"/>
      <c r="LRP2783" s="653"/>
      <c r="LRQ2783" s="653"/>
      <c r="LRR2783" s="653"/>
      <c r="LRS2783" s="653"/>
      <c r="LRT2783" s="653"/>
      <c r="LRU2783" s="653"/>
      <c r="LRV2783" s="653"/>
      <c r="LRW2783" s="653"/>
      <c r="LRX2783" s="653"/>
      <c r="LRY2783" s="653"/>
      <c r="LRZ2783" s="653"/>
      <c r="LSA2783" s="653"/>
      <c r="LSB2783" s="653"/>
      <c r="LSC2783" s="653"/>
      <c r="LSD2783" s="653"/>
      <c r="LSE2783" s="653"/>
      <c r="LSF2783" s="653"/>
      <c r="LSG2783" s="653"/>
      <c r="LSH2783" s="653"/>
      <c r="LSI2783" s="653"/>
      <c r="LSJ2783" s="653"/>
      <c r="LSK2783" s="653"/>
      <c r="LSL2783" s="653"/>
      <c r="LSM2783" s="653"/>
      <c r="LSN2783" s="653"/>
      <c r="LSO2783" s="653"/>
      <c r="LSP2783" s="653"/>
      <c r="LSQ2783" s="653"/>
      <c r="LSR2783" s="653"/>
      <c r="LSS2783" s="653"/>
      <c r="LST2783" s="653"/>
      <c r="LSU2783" s="653"/>
      <c r="LSV2783" s="653"/>
      <c r="LSW2783" s="653"/>
      <c r="LSX2783" s="653"/>
      <c r="LSY2783" s="653"/>
      <c r="LSZ2783" s="653"/>
      <c r="LTA2783" s="653"/>
      <c r="LTB2783" s="653"/>
      <c r="LTC2783" s="653"/>
      <c r="LTD2783" s="653"/>
      <c r="LTE2783" s="653"/>
      <c r="LTF2783" s="653"/>
      <c r="LTG2783" s="653"/>
      <c r="LTH2783" s="653"/>
      <c r="LTI2783" s="653"/>
      <c r="LTJ2783" s="653"/>
      <c r="LTK2783" s="653"/>
      <c r="LTL2783" s="653"/>
      <c r="LTM2783" s="653"/>
      <c r="LTN2783" s="653"/>
      <c r="LTO2783" s="653"/>
      <c r="LTP2783" s="653"/>
      <c r="LTQ2783" s="653"/>
      <c r="LTR2783" s="653"/>
      <c r="LTS2783" s="653"/>
      <c r="LTT2783" s="653"/>
      <c r="LTU2783" s="653"/>
      <c r="LTV2783" s="653"/>
      <c r="LTW2783" s="653"/>
      <c r="LTX2783" s="653"/>
      <c r="LTY2783" s="653"/>
      <c r="LTZ2783" s="653"/>
      <c r="LUA2783" s="653"/>
      <c r="LUB2783" s="653"/>
      <c r="LUC2783" s="653"/>
      <c r="LUD2783" s="653"/>
      <c r="LUE2783" s="653"/>
      <c r="LUF2783" s="653"/>
      <c r="LUG2783" s="653"/>
      <c r="LUH2783" s="653"/>
      <c r="LUI2783" s="653"/>
      <c r="LUJ2783" s="653"/>
      <c r="LUK2783" s="653"/>
      <c r="LUL2783" s="653"/>
      <c r="LUM2783" s="653"/>
      <c r="LUN2783" s="653"/>
      <c r="LUO2783" s="653"/>
      <c r="LUP2783" s="653"/>
      <c r="LUQ2783" s="653"/>
      <c r="LUR2783" s="653"/>
      <c r="LUS2783" s="653"/>
      <c r="LUT2783" s="653"/>
      <c r="LUU2783" s="653"/>
      <c r="LUV2783" s="653"/>
      <c r="LUW2783" s="653"/>
      <c r="LUX2783" s="653"/>
      <c r="LUY2783" s="653"/>
      <c r="LUZ2783" s="653"/>
      <c r="LVA2783" s="653"/>
      <c r="LVB2783" s="653"/>
      <c r="LVC2783" s="653"/>
      <c r="LVD2783" s="653"/>
      <c r="LVE2783" s="653"/>
      <c r="LVF2783" s="653"/>
      <c r="LVG2783" s="653"/>
      <c r="LVH2783" s="653"/>
      <c r="LVI2783" s="653"/>
      <c r="LVJ2783" s="653"/>
      <c r="LVK2783" s="653"/>
      <c r="LVL2783" s="653"/>
      <c r="LVM2783" s="653"/>
      <c r="LVN2783" s="653"/>
      <c r="LVO2783" s="653"/>
      <c r="LVP2783" s="653"/>
      <c r="LVQ2783" s="653"/>
      <c r="LVR2783" s="653"/>
      <c r="LVS2783" s="653"/>
      <c r="LVT2783" s="653"/>
      <c r="LVU2783" s="653"/>
      <c r="LVV2783" s="653"/>
      <c r="LVW2783" s="653"/>
      <c r="LVX2783" s="653"/>
      <c r="LVY2783" s="653"/>
      <c r="LVZ2783" s="653"/>
      <c r="LWA2783" s="653"/>
      <c r="LWB2783" s="653"/>
      <c r="LWC2783" s="653"/>
      <c r="LWD2783" s="653"/>
      <c r="LWE2783" s="653"/>
      <c r="LWF2783" s="653"/>
      <c r="LWG2783" s="653"/>
      <c r="LWH2783" s="653"/>
      <c r="LWI2783" s="653"/>
      <c r="LWJ2783" s="653"/>
      <c r="LWK2783" s="653"/>
      <c r="LWL2783" s="653"/>
      <c r="LWM2783" s="653"/>
      <c r="LWN2783" s="653"/>
      <c r="LWO2783" s="653"/>
      <c r="LWP2783" s="653"/>
      <c r="LWQ2783" s="653"/>
      <c r="LWR2783" s="653"/>
      <c r="LWS2783" s="653"/>
      <c r="LWT2783" s="653"/>
      <c r="LWU2783" s="653"/>
      <c r="LWV2783" s="653"/>
      <c r="LWW2783" s="653"/>
      <c r="LWX2783" s="653"/>
      <c r="LWY2783" s="653"/>
      <c r="LWZ2783" s="653"/>
      <c r="LXA2783" s="653"/>
      <c r="LXB2783" s="653"/>
      <c r="LXC2783" s="653"/>
      <c r="LXD2783" s="653"/>
      <c r="LXE2783" s="653"/>
      <c r="LXF2783" s="653"/>
      <c r="LXG2783" s="653"/>
      <c r="LXH2783" s="653"/>
      <c r="LXI2783" s="653"/>
      <c r="LXJ2783" s="653"/>
      <c r="LXK2783" s="653"/>
      <c r="LXL2783" s="653"/>
      <c r="LXM2783" s="653"/>
      <c r="LXN2783" s="653"/>
      <c r="LXO2783" s="653"/>
      <c r="LXP2783" s="653"/>
      <c r="LXQ2783" s="653"/>
      <c r="LXR2783" s="653"/>
      <c r="LXS2783" s="653"/>
      <c r="LXT2783" s="653"/>
      <c r="LXU2783" s="653"/>
      <c r="LXV2783" s="653"/>
      <c r="LXW2783" s="653"/>
      <c r="LXX2783" s="653"/>
      <c r="LXY2783" s="653"/>
      <c r="LXZ2783" s="653"/>
      <c r="LYA2783" s="653"/>
      <c r="LYB2783" s="653"/>
      <c r="LYC2783" s="653"/>
      <c r="LYD2783" s="653"/>
      <c r="LYE2783" s="653"/>
      <c r="LYF2783" s="653"/>
      <c r="LYG2783" s="653"/>
      <c r="LYH2783" s="653"/>
      <c r="LYI2783" s="653"/>
      <c r="LYJ2783" s="653"/>
      <c r="LYK2783" s="653"/>
      <c r="LYL2783" s="653"/>
      <c r="LYM2783" s="653"/>
      <c r="LYN2783" s="653"/>
      <c r="LYO2783" s="653"/>
      <c r="LYP2783" s="653"/>
      <c r="LYQ2783" s="653"/>
      <c r="LYR2783" s="653"/>
      <c r="LYS2783" s="653"/>
      <c r="LYT2783" s="653"/>
      <c r="LYU2783" s="653"/>
      <c r="LYV2783" s="653"/>
      <c r="LYW2783" s="653"/>
      <c r="LYX2783" s="653"/>
      <c r="LYY2783" s="653"/>
      <c r="LYZ2783" s="653"/>
      <c r="LZA2783" s="653"/>
      <c r="LZB2783" s="653"/>
      <c r="LZC2783" s="653"/>
      <c r="LZD2783" s="653"/>
      <c r="LZE2783" s="653"/>
      <c r="LZF2783" s="653"/>
      <c r="LZG2783" s="653"/>
      <c r="LZH2783" s="653"/>
      <c r="LZI2783" s="653"/>
      <c r="LZJ2783" s="653"/>
      <c r="LZK2783" s="653"/>
      <c r="LZL2783" s="653"/>
      <c r="LZM2783" s="653"/>
      <c r="LZN2783" s="653"/>
      <c r="LZO2783" s="653"/>
      <c r="LZP2783" s="653"/>
      <c r="LZQ2783" s="653"/>
      <c r="LZR2783" s="653"/>
      <c r="LZS2783" s="653"/>
      <c r="LZT2783" s="653"/>
      <c r="LZU2783" s="653"/>
      <c r="LZV2783" s="653"/>
      <c r="LZW2783" s="653"/>
      <c r="LZX2783" s="653"/>
      <c r="LZY2783" s="653"/>
      <c r="LZZ2783" s="653"/>
      <c r="MAA2783" s="653"/>
      <c r="MAB2783" s="653"/>
      <c r="MAC2783" s="653"/>
      <c r="MAD2783" s="653"/>
      <c r="MAE2783" s="653"/>
      <c r="MAF2783" s="653"/>
      <c r="MAG2783" s="653"/>
      <c r="MAH2783" s="653"/>
      <c r="MAI2783" s="653"/>
      <c r="MAJ2783" s="653"/>
      <c r="MAK2783" s="653"/>
      <c r="MAL2783" s="653"/>
      <c r="MAM2783" s="653"/>
      <c r="MAN2783" s="653"/>
      <c r="MAO2783" s="653"/>
      <c r="MAP2783" s="653"/>
      <c r="MAQ2783" s="653"/>
      <c r="MAR2783" s="653"/>
      <c r="MAS2783" s="653"/>
      <c r="MAT2783" s="653"/>
      <c r="MAU2783" s="653"/>
      <c r="MAV2783" s="653"/>
      <c r="MAW2783" s="653"/>
      <c r="MAX2783" s="653"/>
      <c r="MAY2783" s="653"/>
      <c r="MAZ2783" s="653"/>
      <c r="MBA2783" s="653"/>
      <c r="MBB2783" s="653"/>
      <c r="MBC2783" s="653"/>
      <c r="MBD2783" s="653"/>
      <c r="MBE2783" s="653"/>
      <c r="MBF2783" s="653"/>
      <c r="MBG2783" s="653"/>
      <c r="MBH2783" s="653"/>
      <c r="MBI2783" s="653"/>
      <c r="MBJ2783" s="653"/>
      <c r="MBK2783" s="653"/>
      <c r="MBL2783" s="653"/>
      <c r="MBM2783" s="653"/>
      <c r="MBN2783" s="653"/>
      <c r="MBO2783" s="653"/>
      <c r="MBP2783" s="653"/>
      <c r="MBQ2783" s="653"/>
      <c r="MBR2783" s="653"/>
      <c r="MBS2783" s="653"/>
      <c r="MBT2783" s="653"/>
      <c r="MBU2783" s="653"/>
      <c r="MBV2783" s="653"/>
      <c r="MBW2783" s="653"/>
      <c r="MBX2783" s="653"/>
      <c r="MBY2783" s="653"/>
      <c r="MBZ2783" s="653"/>
      <c r="MCA2783" s="653"/>
      <c r="MCB2783" s="653"/>
      <c r="MCC2783" s="653"/>
      <c r="MCD2783" s="653"/>
      <c r="MCE2783" s="653"/>
      <c r="MCF2783" s="653"/>
      <c r="MCG2783" s="653"/>
      <c r="MCH2783" s="653"/>
      <c r="MCI2783" s="653"/>
      <c r="MCJ2783" s="653"/>
      <c r="MCK2783" s="653"/>
      <c r="MCL2783" s="653"/>
      <c r="MCM2783" s="653"/>
      <c r="MCN2783" s="653"/>
      <c r="MCO2783" s="653"/>
      <c r="MCP2783" s="653"/>
      <c r="MCQ2783" s="653"/>
      <c r="MCR2783" s="653"/>
      <c r="MCS2783" s="653"/>
      <c r="MCT2783" s="653"/>
      <c r="MCU2783" s="653"/>
      <c r="MCV2783" s="653"/>
      <c r="MCW2783" s="653"/>
      <c r="MCX2783" s="653"/>
      <c r="MCY2783" s="653"/>
      <c r="MCZ2783" s="653"/>
      <c r="MDA2783" s="653"/>
      <c r="MDB2783" s="653"/>
      <c r="MDC2783" s="653"/>
      <c r="MDD2783" s="653"/>
      <c r="MDE2783" s="653"/>
      <c r="MDF2783" s="653"/>
      <c r="MDG2783" s="653"/>
      <c r="MDH2783" s="653"/>
      <c r="MDI2783" s="653"/>
      <c r="MDJ2783" s="653"/>
      <c r="MDK2783" s="653"/>
      <c r="MDL2783" s="653"/>
      <c r="MDM2783" s="653"/>
      <c r="MDN2783" s="653"/>
      <c r="MDO2783" s="653"/>
      <c r="MDP2783" s="653"/>
      <c r="MDQ2783" s="653"/>
      <c r="MDR2783" s="653"/>
      <c r="MDS2783" s="653"/>
      <c r="MDT2783" s="653"/>
      <c r="MDU2783" s="653"/>
      <c r="MDV2783" s="653"/>
      <c r="MDW2783" s="653"/>
      <c r="MDX2783" s="653"/>
      <c r="MDY2783" s="653"/>
      <c r="MDZ2783" s="653"/>
      <c r="MEA2783" s="653"/>
      <c r="MEB2783" s="653"/>
      <c r="MEC2783" s="653"/>
      <c r="MED2783" s="653"/>
      <c r="MEE2783" s="653"/>
      <c r="MEF2783" s="653"/>
      <c r="MEG2783" s="653"/>
      <c r="MEH2783" s="653"/>
      <c r="MEI2783" s="653"/>
      <c r="MEJ2783" s="653"/>
      <c r="MEK2783" s="653"/>
      <c r="MEL2783" s="653"/>
      <c r="MEM2783" s="653"/>
      <c r="MEN2783" s="653"/>
      <c r="MEO2783" s="653"/>
      <c r="MEP2783" s="653"/>
      <c r="MEQ2783" s="653"/>
      <c r="MER2783" s="653"/>
      <c r="MES2783" s="653"/>
      <c r="MET2783" s="653"/>
      <c r="MEU2783" s="653"/>
      <c r="MEV2783" s="653"/>
      <c r="MEW2783" s="653"/>
      <c r="MEX2783" s="653"/>
      <c r="MEY2783" s="653"/>
      <c r="MEZ2783" s="653"/>
      <c r="MFA2783" s="653"/>
      <c r="MFB2783" s="653"/>
      <c r="MFC2783" s="653"/>
      <c r="MFD2783" s="653"/>
      <c r="MFE2783" s="653"/>
      <c r="MFF2783" s="653"/>
      <c r="MFG2783" s="653"/>
      <c r="MFH2783" s="653"/>
      <c r="MFI2783" s="653"/>
      <c r="MFJ2783" s="653"/>
      <c r="MFK2783" s="653"/>
      <c r="MFL2783" s="653"/>
      <c r="MFM2783" s="653"/>
      <c r="MFN2783" s="653"/>
      <c r="MFO2783" s="653"/>
      <c r="MFP2783" s="653"/>
      <c r="MFQ2783" s="653"/>
      <c r="MFR2783" s="653"/>
      <c r="MFS2783" s="653"/>
      <c r="MFT2783" s="653"/>
      <c r="MFU2783" s="653"/>
      <c r="MFV2783" s="653"/>
      <c r="MFW2783" s="653"/>
      <c r="MFX2783" s="653"/>
      <c r="MFY2783" s="653"/>
      <c r="MFZ2783" s="653"/>
      <c r="MGA2783" s="653"/>
      <c r="MGB2783" s="653"/>
      <c r="MGC2783" s="653"/>
      <c r="MGD2783" s="653"/>
      <c r="MGE2783" s="653"/>
      <c r="MGF2783" s="653"/>
      <c r="MGG2783" s="653"/>
      <c r="MGH2783" s="653"/>
      <c r="MGI2783" s="653"/>
      <c r="MGJ2783" s="653"/>
      <c r="MGK2783" s="653"/>
      <c r="MGL2783" s="653"/>
      <c r="MGM2783" s="653"/>
      <c r="MGN2783" s="653"/>
      <c r="MGO2783" s="653"/>
      <c r="MGP2783" s="653"/>
      <c r="MGQ2783" s="653"/>
      <c r="MGR2783" s="653"/>
      <c r="MGS2783" s="653"/>
      <c r="MGT2783" s="653"/>
      <c r="MGU2783" s="653"/>
      <c r="MGV2783" s="653"/>
      <c r="MGW2783" s="653"/>
      <c r="MGX2783" s="653"/>
      <c r="MGY2783" s="653"/>
      <c r="MGZ2783" s="653"/>
      <c r="MHA2783" s="653"/>
      <c r="MHB2783" s="653"/>
      <c r="MHC2783" s="653"/>
      <c r="MHD2783" s="653"/>
      <c r="MHE2783" s="653"/>
      <c r="MHF2783" s="653"/>
      <c r="MHG2783" s="653"/>
      <c r="MHH2783" s="653"/>
      <c r="MHI2783" s="653"/>
      <c r="MHJ2783" s="653"/>
      <c r="MHK2783" s="653"/>
      <c r="MHL2783" s="653"/>
      <c r="MHM2783" s="653"/>
      <c r="MHN2783" s="653"/>
      <c r="MHO2783" s="653"/>
      <c r="MHP2783" s="653"/>
      <c r="MHQ2783" s="653"/>
      <c r="MHR2783" s="653"/>
      <c r="MHS2783" s="653"/>
      <c r="MHT2783" s="653"/>
      <c r="MHU2783" s="653"/>
      <c r="MHV2783" s="653"/>
      <c r="MHW2783" s="653"/>
      <c r="MHX2783" s="653"/>
      <c r="MHY2783" s="653"/>
      <c r="MHZ2783" s="653"/>
      <c r="MIA2783" s="653"/>
      <c r="MIB2783" s="653"/>
      <c r="MIC2783" s="653"/>
      <c r="MID2783" s="653"/>
      <c r="MIE2783" s="653"/>
      <c r="MIF2783" s="653"/>
      <c r="MIG2783" s="653"/>
      <c r="MIH2783" s="653"/>
      <c r="MII2783" s="653"/>
      <c r="MIJ2783" s="653"/>
      <c r="MIK2783" s="653"/>
      <c r="MIL2783" s="653"/>
      <c r="MIM2783" s="653"/>
      <c r="MIN2783" s="653"/>
      <c r="MIO2783" s="653"/>
      <c r="MIP2783" s="653"/>
      <c r="MIQ2783" s="653"/>
      <c r="MIR2783" s="653"/>
      <c r="MIS2783" s="653"/>
      <c r="MIT2783" s="653"/>
      <c r="MIU2783" s="653"/>
      <c r="MIV2783" s="653"/>
      <c r="MIW2783" s="653"/>
      <c r="MIX2783" s="653"/>
      <c r="MIY2783" s="653"/>
      <c r="MIZ2783" s="653"/>
      <c r="MJA2783" s="653"/>
      <c r="MJB2783" s="653"/>
      <c r="MJC2783" s="653"/>
      <c r="MJD2783" s="653"/>
      <c r="MJE2783" s="653"/>
      <c r="MJF2783" s="653"/>
      <c r="MJG2783" s="653"/>
      <c r="MJH2783" s="653"/>
      <c r="MJI2783" s="653"/>
      <c r="MJJ2783" s="653"/>
      <c r="MJK2783" s="653"/>
      <c r="MJL2783" s="653"/>
      <c r="MJM2783" s="653"/>
      <c r="MJN2783" s="653"/>
      <c r="MJO2783" s="653"/>
      <c r="MJP2783" s="653"/>
      <c r="MJQ2783" s="653"/>
      <c r="MJR2783" s="653"/>
      <c r="MJS2783" s="653"/>
      <c r="MJT2783" s="653"/>
      <c r="MJU2783" s="653"/>
      <c r="MJV2783" s="653"/>
      <c r="MJW2783" s="653"/>
      <c r="MJX2783" s="653"/>
      <c r="MJY2783" s="653"/>
      <c r="MJZ2783" s="653"/>
      <c r="MKA2783" s="653"/>
      <c r="MKB2783" s="653"/>
      <c r="MKC2783" s="653"/>
      <c r="MKD2783" s="653"/>
      <c r="MKE2783" s="653"/>
      <c r="MKF2783" s="653"/>
      <c r="MKG2783" s="653"/>
      <c r="MKH2783" s="653"/>
      <c r="MKI2783" s="653"/>
      <c r="MKJ2783" s="653"/>
      <c r="MKK2783" s="653"/>
      <c r="MKL2783" s="653"/>
      <c r="MKM2783" s="653"/>
      <c r="MKN2783" s="653"/>
      <c r="MKO2783" s="653"/>
      <c r="MKP2783" s="653"/>
      <c r="MKQ2783" s="653"/>
      <c r="MKR2783" s="653"/>
      <c r="MKS2783" s="653"/>
      <c r="MKT2783" s="653"/>
      <c r="MKU2783" s="653"/>
      <c r="MKV2783" s="653"/>
      <c r="MKW2783" s="653"/>
      <c r="MKX2783" s="653"/>
      <c r="MKY2783" s="653"/>
      <c r="MKZ2783" s="653"/>
      <c r="MLA2783" s="653"/>
      <c r="MLB2783" s="653"/>
      <c r="MLC2783" s="653"/>
      <c r="MLD2783" s="653"/>
      <c r="MLE2783" s="653"/>
      <c r="MLF2783" s="653"/>
      <c r="MLG2783" s="653"/>
      <c r="MLH2783" s="653"/>
      <c r="MLI2783" s="653"/>
      <c r="MLJ2783" s="653"/>
      <c r="MLK2783" s="653"/>
      <c r="MLL2783" s="653"/>
      <c r="MLM2783" s="653"/>
      <c r="MLN2783" s="653"/>
      <c r="MLO2783" s="653"/>
      <c r="MLP2783" s="653"/>
      <c r="MLQ2783" s="653"/>
      <c r="MLR2783" s="653"/>
      <c r="MLS2783" s="653"/>
      <c r="MLT2783" s="653"/>
      <c r="MLU2783" s="653"/>
      <c r="MLV2783" s="653"/>
      <c r="MLW2783" s="653"/>
      <c r="MLX2783" s="653"/>
      <c r="MLY2783" s="653"/>
      <c r="MLZ2783" s="653"/>
      <c r="MMA2783" s="653"/>
      <c r="MMB2783" s="653"/>
      <c r="MMC2783" s="653"/>
      <c r="MMD2783" s="653"/>
      <c r="MME2783" s="653"/>
      <c r="MMF2783" s="653"/>
      <c r="MMG2783" s="653"/>
      <c r="MMH2783" s="653"/>
      <c r="MMI2783" s="653"/>
      <c r="MMJ2783" s="653"/>
      <c r="MMK2783" s="653"/>
      <c r="MML2783" s="653"/>
      <c r="MMM2783" s="653"/>
      <c r="MMN2783" s="653"/>
      <c r="MMO2783" s="653"/>
      <c r="MMP2783" s="653"/>
      <c r="MMQ2783" s="653"/>
      <c r="MMR2783" s="653"/>
      <c r="MMS2783" s="653"/>
      <c r="MMT2783" s="653"/>
      <c r="MMU2783" s="653"/>
      <c r="MMV2783" s="653"/>
      <c r="MMW2783" s="653"/>
      <c r="MMX2783" s="653"/>
      <c r="MMY2783" s="653"/>
      <c r="MMZ2783" s="653"/>
      <c r="MNA2783" s="653"/>
      <c r="MNB2783" s="653"/>
      <c r="MNC2783" s="653"/>
      <c r="MND2783" s="653"/>
      <c r="MNE2783" s="653"/>
      <c r="MNF2783" s="653"/>
      <c r="MNG2783" s="653"/>
      <c r="MNH2783" s="653"/>
      <c r="MNI2783" s="653"/>
      <c r="MNJ2783" s="653"/>
      <c r="MNK2783" s="653"/>
      <c r="MNL2783" s="653"/>
      <c r="MNM2783" s="653"/>
      <c r="MNN2783" s="653"/>
      <c r="MNO2783" s="653"/>
      <c r="MNP2783" s="653"/>
      <c r="MNQ2783" s="653"/>
      <c r="MNR2783" s="653"/>
      <c r="MNS2783" s="653"/>
      <c r="MNT2783" s="653"/>
      <c r="MNU2783" s="653"/>
      <c r="MNV2783" s="653"/>
      <c r="MNW2783" s="653"/>
      <c r="MNX2783" s="653"/>
      <c r="MNY2783" s="653"/>
      <c r="MNZ2783" s="653"/>
      <c r="MOA2783" s="653"/>
      <c r="MOB2783" s="653"/>
      <c r="MOC2783" s="653"/>
      <c r="MOD2783" s="653"/>
      <c r="MOE2783" s="653"/>
      <c r="MOF2783" s="653"/>
      <c r="MOG2783" s="653"/>
      <c r="MOH2783" s="653"/>
      <c r="MOI2783" s="653"/>
      <c r="MOJ2783" s="653"/>
      <c r="MOK2783" s="653"/>
      <c r="MOL2783" s="653"/>
      <c r="MOM2783" s="653"/>
      <c r="MON2783" s="653"/>
      <c r="MOO2783" s="653"/>
      <c r="MOP2783" s="653"/>
      <c r="MOQ2783" s="653"/>
      <c r="MOR2783" s="653"/>
      <c r="MOS2783" s="653"/>
      <c r="MOT2783" s="653"/>
      <c r="MOU2783" s="653"/>
      <c r="MOV2783" s="653"/>
      <c r="MOW2783" s="653"/>
      <c r="MOX2783" s="653"/>
      <c r="MOY2783" s="653"/>
      <c r="MOZ2783" s="653"/>
      <c r="MPA2783" s="653"/>
      <c r="MPB2783" s="653"/>
      <c r="MPC2783" s="653"/>
      <c r="MPD2783" s="653"/>
      <c r="MPE2783" s="653"/>
      <c r="MPF2783" s="653"/>
      <c r="MPG2783" s="653"/>
      <c r="MPH2783" s="653"/>
      <c r="MPI2783" s="653"/>
      <c r="MPJ2783" s="653"/>
      <c r="MPK2783" s="653"/>
      <c r="MPL2783" s="653"/>
      <c r="MPM2783" s="653"/>
      <c r="MPN2783" s="653"/>
      <c r="MPO2783" s="653"/>
      <c r="MPP2783" s="653"/>
      <c r="MPQ2783" s="653"/>
      <c r="MPR2783" s="653"/>
      <c r="MPS2783" s="653"/>
      <c r="MPT2783" s="653"/>
      <c r="MPU2783" s="653"/>
      <c r="MPV2783" s="653"/>
      <c r="MPW2783" s="653"/>
      <c r="MPX2783" s="653"/>
      <c r="MPY2783" s="653"/>
      <c r="MPZ2783" s="653"/>
      <c r="MQA2783" s="653"/>
      <c r="MQB2783" s="653"/>
      <c r="MQC2783" s="653"/>
      <c r="MQD2783" s="653"/>
      <c r="MQE2783" s="653"/>
      <c r="MQF2783" s="653"/>
      <c r="MQG2783" s="653"/>
      <c r="MQH2783" s="653"/>
      <c r="MQI2783" s="653"/>
      <c r="MQJ2783" s="653"/>
      <c r="MQK2783" s="653"/>
      <c r="MQL2783" s="653"/>
      <c r="MQM2783" s="653"/>
      <c r="MQN2783" s="653"/>
      <c r="MQO2783" s="653"/>
      <c r="MQP2783" s="653"/>
      <c r="MQQ2783" s="653"/>
      <c r="MQR2783" s="653"/>
      <c r="MQS2783" s="653"/>
      <c r="MQT2783" s="653"/>
      <c r="MQU2783" s="653"/>
      <c r="MQV2783" s="653"/>
      <c r="MQW2783" s="653"/>
      <c r="MQX2783" s="653"/>
      <c r="MQY2783" s="653"/>
      <c r="MQZ2783" s="653"/>
      <c r="MRA2783" s="653"/>
      <c r="MRB2783" s="653"/>
      <c r="MRC2783" s="653"/>
      <c r="MRD2783" s="653"/>
      <c r="MRE2783" s="653"/>
      <c r="MRF2783" s="653"/>
      <c r="MRG2783" s="653"/>
      <c r="MRH2783" s="653"/>
      <c r="MRI2783" s="653"/>
      <c r="MRJ2783" s="653"/>
      <c r="MRK2783" s="653"/>
      <c r="MRL2783" s="653"/>
      <c r="MRM2783" s="653"/>
      <c r="MRN2783" s="653"/>
      <c r="MRO2783" s="653"/>
      <c r="MRP2783" s="653"/>
      <c r="MRQ2783" s="653"/>
      <c r="MRR2783" s="653"/>
      <c r="MRS2783" s="653"/>
      <c r="MRT2783" s="653"/>
      <c r="MRU2783" s="653"/>
      <c r="MRV2783" s="653"/>
      <c r="MRW2783" s="653"/>
      <c r="MRX2783" s="653"/>
      <c r="MRY2783" s="653"/>
      <c r="MRZ2783" s="653"/>
      <c r="MSA2783" s="653"/>
      <c r="MSB2783" s="653"/>
      <c r="MSC2783" s="653"/>
      <c r="MSD2783" s="653"/>
      <c r="MSE2783" s="653"/>
      <c r="MSF2783" s="653"/>
      <c r="MSG2783" s="653"/>
      <c r="MSH2783" s="653"/>
      <c r="MSI2783" s="653"/>
      <c r="MSJ2783" s="653"/>
      <c r="MSK2783" s="653"/>
      <c r="MSL2783" s="653"/>
      <c r="MSM2783" s="653"/>
      <c r="MSN2783" s="653"/>
      <c r="MSO2783" s="653"/>
      <c r="MSP2783" s="653"/>
      <c r="MSQ2783" s="653"/>
      <c r="MSR2783" s="653"/>
      <c r="MSS2783" s="653"/>
      <c r="MST2783" s="653"/>
      <c r="MSU2783" s="653"/>
      <c r="MSV2783" s="653"/>
      <c r="MSW2783" s="653"/>
      <c r="MSX2783" s="653"/>
      <c r="MSY2783" s="653"/>
      <c r="MSZ2783" s="653"/>
      <c r="MTA2783" s="653"/>
      <c r="MTB2783" s="653"/>
      <c r="MTC2783" s="653"/>
      <c r="MTD2783" s="653"/>
      <c r="MTE2783" s="653"/>
      <c r="MTF2783" s="653"/>
      <c r="MTG2783" s="653"/>
      <c r="MTH2783" s="653"/>
      <c r="MTI2783" s="653"/>
      <c r="MTJ2783" s="653"/>
      <c r="MTK2783" s="653"/>
      <c r="MTL2783" s="653"/>
      <c r="MTM2783" s="653"/>
      <c r="MTN2783" s="653"/>
      <c r="MTO2783" s="653"/>
      <c r="MTP2783" s="653"/>
      <c r="MTQ2783" s="653"/>
      <c r="MTR2783" s="653"/>
      <c r="MTS2783" s="653"/>
      <c r="MTT2783" s="653"/>
      <c r="MTU2783" s="653"/>
      <c r="MTV2783" s="653"/>
      <c r="MTW2783" s="653"/>
      <c r="MTX2783" s="653"/>
      <c r="MTY2783" s="653"/>
      <c r="MTZ2783" s="653"/>
      <c r="MUA2783" s="653"/>
      <c r="MUB2783" s="653"/>
      <c r="MUC2783" s="653"/>
      <c r="MUD2783" s="653"/>
      <c r="MUE2783" s="653"/>
      <c r="MUF2783" s="653"/>
      <c r="MUG2783" s="653"/>
      <c r="MUH2783" s="653"/>
      <c r="MUI2783" s="653"/>
      <c r="MUJ2783" s="653"/>
      <c r="MUK2783" s="653"/>
      <c r="MUL2783" s="653"/>
      <c r="MUM2783" s="653"/>
      <c r="MUN2783" s="653"/>
      <c r="MUO2783" s="653"/>
      <c r="MUP2783" s="653"/>
      <c r="MUQ2783" s="653"/>
      <c r="MUR2783" s="653"/>
      <c r="MUS2783" s="653"/>
      <c r="MUT2783" s="653"/>
      <c r="MUU2783" s="653"/>
      <c r="MUV2783" s="653"/>
      <c r="MUW2783" s="653"/>
      <c r="MUX2783" s="653"/>
      <c r="MUY2783" s="653"/>
      <c r="MUZ2783" s="653"/>
      <c r="MVA2783" s="653"/>
      <c r="MVB2783" s="653"/>
      <c r="MVC2783" s="653"/>
      <c r="MVD2783" s="653"/>
      <c r="MVE2783" s="653"/>
      <c r="MVF2783" s="653"/>
      <c r="MVG2783" s="653"/>
      <c r="MVH2783" s="653"/>
      <c r="MVI2783" s="653"/>
      <c r="MVJ2783" s="653"/>
      <c r="MVK2783" s="653"/>
      <c r="MVL2783" s="653"/>
      <c r="MVM2783" s="653"/>
      <c r="MVN2783" s="653"/>
      <c r="MVO2783" s="653"/>
      <c r="MVP2783" s="653"/>
      <c r="MVQ2783" s="653"/>
      <c r="MVR2783" s="653"/>
      <c r="MVS2783" s="653"/>
      <c r="MVT2783" s="653"/>
      <c r="MVU2783" s="653"/>
      <c r="MVV2783" s="653"/>
      <c r="MVW2783" s="653"/>
      <c r="MVX2783" s="653"/>
      <c r="MVY2783" s="653"/>
      <c r="MVZ2783" s="653"/>
      <c r="MWA2783" s="653"/>
      <c r="MWB2783" s="653"/>
      <c r="MWC2783" s="653"/>
      <c r="MWD2783" s="653"/>
      <c r="MWE2783" s="653"/>
      <c r="MWF2783" s="653"/>
      <c r="MWG2783" s="653"/>
      <c r="MWH2783" s="653"/>
      <c r="MWI2783" s="653"/>
      <c r="MWJ2783" s="653"/>
      <c r="MWK2783" s="653"/>
      <c r="MWL2783" s="653"/>
      <c r="MWM2783" s="653"/>
      <c r="MWN2783" s="653"/>
      <c r="MWO2783" s="653"/>
      <c r="MWP2783" s="653"/>
      <c r="MWQ2783" s="653"/>
      <c r="MWR2783" s="653"/>
      <c r="MWS2783" s="653"/>
      <c r="MWT2783" s="653"/>
      <c r="MWU2783" s="653"/>
      <c r="MWV2783" s="653"/>
      <c r="MWW2783" s="653"/>
      <c r="MWX2783" s="653"/>
      <c r="MWY2783" s="653"/>
      <c r="MWZ2783" s="653"/>
      <c r="MXA2783" s="653"/>
      <c r="MXB2783" s="653"/>
      <c r="MXC2783" s="653"/>
      <c r="MXD2783" s="653"/>
      <c r="MXE2783" s="653"/>
      <c r="MXF2783" s="653"/>
      <c r="MXG2783" s="653"/>
      <c r="MXH2783" s="653"/>
      <c r="MXI2783" s="653"/>
      <c r="MXJ2783" s="653"/>
      <c r="MXK2783" s="653"/>
      <c r="MXL2783" s="653"/>
      <c r="MXM2783" s="653"/>
      <c r="MXN2783" s="653"/>
      <c r="MXO2783" s="653"/>
      <c r="MXP2783" s="653"/>
      <c r="MXQ2783" s="653"/>
      <c r="MXR2783" s="653"/>
      <c r="MXS2783" s="653"/>
      <c r="MXT2783" s="653"/>
      <c r="MXU2783" s="653"/>
      <c r="MXV2783" s="653"/>
      <c r="MXW2783" s="653"/>
      <c r="MXX2783" s="653"/>
      <c r="MXY2783" s="653"/>
      <c r="MXZ2783" s="653"/>
      <c r="MYA2783" s="653"/>
      <c r="MYB2783" s="653"/>
      <c r="MYC2783" s="653"/>
      <c r="MYD2783" s="653"/>
      <c r="MYE2783" s="653"/>
      <c r="MYF2783" s="653"/>
      <c r="MYG2783" s="653"/>
      <c r="MYH2783" s="653"/>
      <c r="MYI2783" s="653"/>
      <c r="MYJ2783" s="653"/>
      <c r="MYK2783" s="653"/>
      <c r="MYL2783" s="653"/>
      <c r="MYM2783" s="653"/>
      <c r="MYN2783" s="653"/>
      <c r="MYO2783" s="653"/>
      <c r="MYP2783" s="653"/>
      <c r="MYQ2783" s="653"/>
      <c r="MYR2783" s="653"/>
      <c r="MYS2783" s="653"/>
      <c r="MYT2783" s="653"/>
      <c r="MYU2783" s="653"/>
      <c r="MYV2783" s="653"/>
      <c r="MYW2783" s="653"/>
      <c r="MYX2783" s="653"/>
      <c r="MYY2783" s="653"/>
      <c r="MYZ2783" s="653"/>
      <c r="MZA2783" s="653"/>
      <c r="MZB2783" s="653"/>
      <c r="MZC2783" s="653"/>
      <c r="MZD2783" s="653"/>
      <c r="MZE2783" s="653"/>
      <c r="MZF2783" s="653"/>
      <c r="MZG2783" s="653"/>
      <c r="MZH2783" s="653"/>
      <c r="MZI2783" s="653"/>
      <c r="MZJ2783" s="653"/>
      <c r="MZK2783" s="653"/>
      <c r="MZL2783" s="653"/>
      <c r="MZM2783" s="653"/>
      <c r="MZN2783" s="653"/>
      <c r="MZO2783" s="653"/>
      <c r="MZP2783" s="653"/>
      <c r="MZQ2783" s="653"/>
      <c r="MZR2783" s="653"/>
      <c r="MZS2783" s="653"/>
      <c r="MZT2783" s="653"/>
      <c r="MZU2783" s="653"/>
      <c r="MZV2783" s="653"/>
      <c r="MZW2783" s="653"/>
      <c r="MZX2783" s="653"/>
      <c r="MZY2783" s="653"/>
      <c r="MZZ2783" s="653"/>
      <c r="NAA2783" s="653"/>
      <c r="NAB2783" s="653"/>
      <c r="NAC2783" s="653"/>
      <c r="NAD2783" s="653"/>
      <c r="NAE2783" s="653"/>
      <c r="NAF2783" s="653"/>
      <c r="NAG2783" s="653"/>
      <c r="NAH2783" s="653"/>
      <c r="NAI2783" s="653"/>
      <c r="NAJ2783" s="653"/>
      <c r="NAK2783" s="653"/>
      <c r="NAL2783" s="653"/>
      <c r="NAM2783" s="653"/>
      <c r="NAN2783" s="653"/>
      <c r="NAO2783" s="653"/>
      <c r="NAP2783" s="653"/>
      <c r="NAQ2783" s="653"/>
      <c r="NAR2783" s="653"/>
      <c r="NAS2783" s="653"/>
      <c r="NAT2783" s="653"/>
      <c r="NAU2783" s="653"/>
      <c r="NAV2783" s="653"/>
      <c r="NAW2783" s="653"/>
      <c r="NAX2783" s="653"/>
      <c r="NAY2783" s="653"/>
      <c r="NAZ2783" s="653"/>
      <c r="NBA2783" s="653"/>
      <c r="NBB2783" s="653"/>
      <c r="NBC2783" s="653"/>
      <c r="NBD2783" s="653"/>
      <c r="NBE2783" s="653"/>
      <c r="NBF2783" s="653"/>
      <c r="NBG2783" s="653"/>
      <c r="NBH2783" s="653"/>
      <c r="NBI2783" s="653"/>
      <c r="NBJ2783" s="653"/>
      <c r="NBK2783" s="653"/>
      <c r="NBL2783" s="653"/>
      <c r="NBM2783" s="653"/>
      <c r="NBN2783" s="653"/>
      <c r="NBO2783" s="653"/>
      <c r="NBP2783" s="653"/>
      <c r="NBQ2783" s="653"/>
      <c r="NBR2783" s="653"/>
      <c r="NBS2783" s="653"/>
      <c r="NBT2783" s="653"/>
      <c r="NBU2783" s="653"/>
      <c r="NBV2783" s="653"/>
      <c r="NBW2783" s="653"/>
      <c r="NBX2783" s="653"/>
      <c r="NBY2783" s="653"/>
      <c r="NBZ2783" s="653"/>
      <c r="NCA2783" s="653"/>
      <c r="NCB2783" s="653"/>
      <c r="NCC2783" s="653"/>
      <c r="NCD2783" s="653"/>
      <c r="NCE2783" s="653"/>
      <c r="NCF2783" s="653"/>
      <c r="NCG2783" s="653"/>
      <c r="NCH2783" s="653"/>
      <c r="NCI2783" s="653"/>
      <c r="NCJ2783" s="653"/>
      <c r="NCK2783" s="653"/>
      <c r="NCL2783" s="653"/>
      <c r="NCM2783" s="653"/>
      <c r="NCN2783" s="653"/>
      <c r="NCO2783" s="653"/>
      <c r="NCP2783" s="653"/>
      <c r="NCQ2783" s="653"/>
      <c r="NCR2783" s="653"/>
      <c r="NCS2783" s="653"/>
      <c r="NCT2783" s="653"/>
      <c r="NCU2783" s="653"/>
      <c r="NCV2783" s="653"/>
      <c r="NCW2783" s="653"/>
      <c r="NCX2783" s="653"/>
      <c r="NCY2783" s="653"/>
      <c r="NCZ2783" s="653"/>
      <c r="NDA2783" s="653"/>
      <c r="NDB2783" s="653"/>
      <c r="NDC2783" s="653"/>
      <c r="NDD2783" s="653"/>
      <c r="NDE2783" s="653"/>
      <c r="NDF2783" s="653"/>
      <c r="NDG2783" s="653"/>
      <c r="NDH2783" s="653"/>
      <c r="NDI2783" s="653"/>
      <c r="NDJ2783" s="653"/>
      <c r="NDK2783" s="653"/>
      <c r="NDL2783" s="653"/>
      <c r="NDM2783" s="653"/>
      <c r="NDN2783" s="653"/>
      <c r="NDO2783" s="653"/>
      <c r="NDP2783" s="653"/>
      <c r="NDQ2783" s="653"/>
      <c r="NDR2783" s="653"/>
      <c r="NDS2783" s="653"/>
      <c r="NDT2783" s="653"/>
      <c r="NDU2783" s="653"/>
      <c r="NDV2783" s="653"/>
      <c r="NDW2783" s="653"/>
      <c r="NDX2783" s="653"/>
      <c r="NDY2783" s="653"/>
      <c r="NDZ2783" s="653"/>
      <c r="NEA2783" s="653"/>
      <c r="NEB2783" s="653"/>
      <c r="NEC2783" s="653"/>
      <c r="NED2783" s="653"/>
      <c r="NEE2783" s="653"/>
      <c r="NEF2783" s="653"/>
      <c r="NEG2783" s="653"/>
      <c r="NEH2783" s="653"/>
      <c r="NEI2783" s="653"/>
      <c r="NEJ2783" s="653"/>
      <c r="NEK2783" s="653"/>
      <c r="NEL2783" s="653"/>
      <c r="NEM2783" s="653"/>
      <c r="NEN2783" s="653"/>
      <c r="NEO2783" s="653"/>
      <c r="NEP2783" s="653"/>
      <c r="NEQ2783" s="653"/>
      <c r="NER2783" s="653"/>
      <c r="NES2783" s="653"/>
      <c r="NET2783" s="653"/>
      <c r="NEU2783" s="653"/>
      <c r="NEV2783" s="653"/>
      <c r="NEW2783" s="653"/>
      <c r="NEX2783" s="653"/>
      <c r="NEY2783" s="653"/>
      <c r="NEZ2783" s="653"/>
      <c r="NFA2783" s="653"/>
      <c r="NFB2783" s="653"/>
      <c r="NFC2783" s="653"/>
      <c r="NFD2783" s="653"/>
      <c r="NFE2783" s="653"/>
      <c r="NFF2783" s="653"/>
      <c r="NFG2783" s="653"/>
      <c r="NFH2783" s="653"/>
      <c r="NFI2783" s="653"/>
      <c r="NFJ2783" s="653"/>
      <c r="NFK2783" s="653"/>
      <c r="NFL2783" s="653"/>
      <c r="NFM2783" s="653"/>
      <c r="NFN2783" s="653"/>
      <c r="NFO2783" s="653"/>
      <c r="NFP2783" s="653"/>
      <c r="NFQ2783" s="653"/>
      <c r="NFR2783" s="653"/>
      <c r="NFS2783" s="653"/>
      <c r="NFT2783" s="653"/>
      <c r="NFU2783" s="653"/>
      <c r="NFV2783" s="653"/>
      <c r="NFW2783" s="653"/>
      <c r="NFX2783" s="653"/>
      <c r="NFY2783" s="653"/>
      <c r="NFZ2783" s="653"/>
      <c r="NGA2783" s="653"/>
      <c r="NGB2783" s="653"/>
      <c r="NGC2783" s="653"/>
      <c r="NGD2783" s="653"/>
      <c r="NGE2783" s="653"/>
      <c r="NGF2783" s="653"/>
      <c r="NGG2783" s="653"/>
      <c r="NGH2783" s="653"/>
      <c r="NGI2783" s="653"/>
      <c r="NGJ2783" s="653"/>
      <c r="NGK2783" s="653"/>
      <c r="NGL2783" s="653"/>
      <c r="NGM2783" s="653"/>
      <c r="NGN2783" s="653"/>
      <c r="NGO2783" s="653"/>
      <c r="NGP2783" s="653"/>
      <c r="NGQ2783" s="653"/>
      <c r="NGR2783" s="653"/>
      <c r="NGS2783" s="653"/>
      <c r="NGT2783" s="653"/>
      <c r="NGU2783" s="653"/>
      <c r="NGV2783" s="653"/>
      <c r="NGW2783" s="653"/>
      <c r="NGX2783" s="653"/>
      <c r="NGY2783" s="653"/>
      <c r="NGZ2783" s="653"/>
      <c r="NHA2783" s="653"/>
      <c r="NHB2783" s="653"/>
      <c r="NHC2783" s="653"/>
      <c r="NHD2783" s="653"/>
      <c r="NHE2783" s="653"/>
      <c r="NHF2783" s="653"/>
      <c r="NHG2783" s="653"/>
      <c r="NHH2783" s="653"/>
      <c r="NHI2783" s="653"/>
      <c r="NHJ2783" s="653"/>
      <c r="NHK2783" s="653"/>
      <c r="NHL2783" s="653"/>
      <c r="NHM2783" s="653"/>
      <c r="NHN2783" s="653"/>
      <c r="NHO2783" s="653"/>
      <c r="NHP2783" s="653"/>
      <c r="NHQ2783" s="653"/>
      <c r="NHR2783" s="653"/>
      <c r="NHS2783" s="653"/>
      <c r="NHT2783" s="653"/>
      <c r="NHU2783" s="653"/>
      <c r="NHV2783" s="653"/>
      <c r="NHW2783" s="653"/>
      <c r="NHX2783" s="653"/>
      <c r="NHY2783" s="653"/>
      <c r="NHZ2783" s="653"/>
      <c r="NIA2783" s="653"/>
      <c r="NIB2783" s="653"/>
      <c r="NIC2783" s="653"/>
      <c r="NID2783" s="653"/>
      <c r="NIE2783" s="653"/>
      <c r="NIF2783" s="653"/>
      <c r="NIG2783" s="653"/>
      <c r="NIH2783" s="653"/>
      <c r="NII2783" s="653"/>
      <c r="NIJ2783" s="653"/>
      <c r="NIK2783" s="653"/>
      <c r="NIL2783" s="653"/>
      <c r="NIM2783" s="653"/>
      <c r="NIN2783" s="653"/>
      <c r="NIO2783" s="653"/>
      <c r="NIP2783" s="653"/>
      <c r="NIQ2783" s="653"/>
      <c r="NIR2783" s="653"/>
      <c r="NIS2783" s="653"/>
      <c r="NIT2783" s="653"/>
      <c r="NIU2783" s="653"/>
      <c r="NIV2783" s="653"/>
      <c r="NIW2783" s="653"/>
      <c r="NIX2783" s="653"/>
      <c r="NIY2783" s="653"/>
      <c r="NIZ2783" s="653"/>
      <c r="NJA2783" s="653"/>
      <c r="NJB2783" s="653"/>
      <c r="NJC2783" s="653"/>
      <c r="NJD2783" s="653"/>
      <c r="NJE2783" s="653"/>
      <c r="NJF2783" s="653"/>
      <c r="NJG2783" s="653"/>
      <c r="NJH2783" s="653"/>
      <c r="NJI2783" s="653"/>
      <c r="NJJ2783" s="653"/>
      <c r="NJK2783" s="653"/>
      <c r="NJL2783" s="653"/>
      <c r="NJM2783" s="653"/>
      <c r="NJN2783" s="653"/>
      <c r="NJO2783" s="653"/>
      <c r="NJP2783" s="653"/>
      <c r="NJQ2783" s="653"/>
      <c r="NJR2783" s="653"/>
      <c r="NJS2783" s="653"/>
      <c r="NJT2783" s="653"/>
      <c r="NJU2783" s="653"/>
      <c r="NJV2783" s="653"/>
      <c r="NJW2783" s="653"/>
      <c r="NJX2783" s="653"/>
      <c r="NJY2783" s="653"/>
      <c r="NJZ2783" s="653"/>
      <c r="NKA2783" s="653"/>
      <c r="NKB2783" s="653"/>
      <c r="NKC2783" s="653"/>
      <c r="NKD2783" s="653"/>
      <c r="NKE2783" s="653"/>
      <c r="NKF2783" s="653"/>
      <c r="NKG2783" s="653"/>
      <c r="NKH2783" s="653"/>
      <c r="NKI2783" s="653"/>
      <c r="NKJ2783" s="653"/>
      <c r="NKK2783" s="653"/>
      <c r="NKL2783" s="653"/>
      <c r="NKM2783" s="653"/>
      <c r="NKN2783" s="653"/>
      <c r="NKO2783" s="653"/>
      <c r="NKP2783" s="653"/>
      <c r="NKQ2783" s="653"/>
      <c r="NKR2783" s="653"/>
      <c r="NKS2783" s="653"/>
      <c r="NKT2783" s="653"/>
      <c r="NKU2783" s="653"/>
      <c r="NKV2783" s="653"/>
      <c r="NKW2783" s="653"/>
      <c r="NKX2783" s="653"/>
      <c r="NKY2783" s="653"/>
      <c r="NKZ2783" s="653"/>
      <c r="NLA2783" s="653"/>
      <c r="NLB2783" s="653"/>
      <c r="NLC2783" s="653"/>
      <c r="NLD2783" s="653"/>
      <c r="NLE2783" s="653"/>
      <c r="NLF2783" s="653"/>
      <c r="NLG2783" s="653"/>
      <c r="NLH2783" s="653"/>
      <c r="NLI2783" s="653"/>
      <c r="NLJ2783" s="653"/>
      <c r="NLK2783" s="653"/>
      <c r="NLL2783" s="653"/>
      <c r="NLM2783" s="653"/>
      <c r="NLN2783" s="653"/>
      <c r="NLO2783" s="653"/>
      <c r="NLP2783" s="653"/>
      <c r="NLQ2783" s="653"/>
      <c r="NLR2783" s="653"/>
      <c r="NLS2783" s="653"/>
      <c r="NLT2783" s="653"/>
      <c r="NLU2783" s="653"/>
      <c r="NLV2783" s="653"/>
      <c r="NLW2783" s="653"/>
      <c r="NLX2783" s="653"/>
      <c r="NLY2783" s="653"/>
      <c r="NLZ2783" s="653"/>
      <c r="NMA2783" s="653"/>
      <c r="NMB2783" s="653"/>
      <c r="NMC2783" s="653"/>
      <c r="NMD2783" s="653"/>
      <c r="NME2783" s="653"/>
      <c r="NMF2783" s="653"/>
      <c r="NMG2783" s="653"/>
      <c r="NMH2783" s="653"/>
      <c r="NMI2783" s="653"/>
      <c r="NMJ2783" s="653"/>
      <c r="NMK2783" s="653"/>
      <c r="NML2783" s="653"/>
      <c r="NMM2783" s="653"/>
      <c r="NMN2783" s="653"/>
      <c r="NMO2783" s="653"/>
      <c r="NMP2783" s="653"/>
      <c r="NMQ2783" s="653"/>
      <c r="NMR2783" s="653"/>
      <c r="NMS2783" s="653"/>
      <c r="NMT2783" s="653"/>
      <c r="NMU2783" s="653"/>
      <c r="NMV2783" s="653"/>
      <c r="NMW2783" s="653"/>
      <c r="NMX2783" s="653"/>
      <c r="NMY2783" s="653"/>
      <c r="NMZ2783" s="653"/>
      <c r="NNA2783" s="653"/>
      <c r="NNB2783" s="653"/>
      <c r="NNC2783" s="653"/>
      <c r="NND2783" s="653"/>
      <c r="NNE2783" s="653"/>
      <c r="NNF2783" s="653"/>
      <c r="NNG2783" s="653"/>
      <c r="NNH2783" s="653"/>
      <c r="NNI2783" s="653"/>
      <c r="NNJ2783" s="653"/>
      <c r="NNK2783" s="653"/>
      <c r="NNL2783" s="653"/>
      <c r="NNM2783" s="653"/>
      <c r="NNN2783" s="653"/>
      <c r="NNO2783" s="653"/>
      <c r="NNP2783" s="653"/>
      <c r="NNQ2783" s="653"/>
      <c r="NNR2783" s="653"/>
      <c r="NNS2783" s="653"/>
      <c r="NNT2783" s="653"/>
      <c r="NNU2783" s="653"/>
      <c r="NNV2783" s="653"/>
      <c r="NNW2783" s="653"/>
      <c r="NNX2783" s="653"/>
      <c r="NNY2783" s="653"/>
      <c r="NNZ2783" s="653"/>
      <c r="NOA2783" s="653"/>
      <c r="NOB2783" s="653"/>
      <c r="NOC2783" s="653"/>
      <c r="NOD2783" s="653"/>
      <c r="NOE2783" s="653"/>
      <c r="NOF2783" s="653"/>
      <c r="NOG2783" s="653"/>
      <c r="NOH2783" s="653"/>
      <c r="NOI2783" s="653"/>
      <c r="NOJ2783" s="653"/>
      <c r="NOK2783" s="653"/>
      <c r="NOL2783" s="653"/>
      <c r="NOM2783" s="653"/>
      <c r="NON2783" s="653"/>
      <c r="NOO2783" s="653"/>
      <c r="NOP2783" s="653"/>
      <c r="NOQ2783" s="653"/>
      <c r="NOR2783" s="653"/>
      <c r="NOS2783" s="653"/>
      <c r="NOT2783" s="653"/>
      <c r="NOU2783" s="653"/>
      <c r="NOV2783" s="653"/>
      <c r="NOW2783" s="653"/>
      <c r="NOX2783" s="653"/>
      <c r="NOY2783" s="653"/>
      <c r="NOZ2783" s="653"/>
      <c r="NPA2783" s="653"/>
      <c r="NPB2783" s="653"/>
      <c r="NPC2783" s="653"/>
      <c r="NPD2783" s="653"/>
      <c r="NPE2783" s="653"/>
      <c r="NPF2783" s="653"/>
      <c r="NPG2783" s="653"/>
      <c r="NPH2783" s="653"/>
      <c r="NPI2783" s="653"/>
      <c r="NPJ2783" s="653"/>
      <c r="NPK2783" s="653"/>
      <c r="NPL2783" s="653"/>
      <c r="NPM2783" s="653"/>
      <c r="NPN2783" s="653"/>
      <c r="NPO2783" s="653"/>
      <c r="NPP2783" s="653"/>
      <c r="NPQ2783" s="653"/>
      <c r="NPR2783" s="653"/>
      <c r="NPS2783" s="653"/>
      <c r="NPT2783" s="653"/>
      <c r="NPU2783" s="653"/>
      <c r="NPV2783" s="653"/>
      <c r="NPW2783" s="653"/>
      <c r="NPX2783" s="653"/>
      <c r="NPY2783" s="653"/>
      <c r="NPZ2783" s="653"/>
      <c r="NQA2783" s="653"/>
      <c r="NQB2783" s="653"/>
      <c r="NQC2783" s="653"/>
      <c r="NQD2783" s="653"/>
      <c r="NQE2783" s="653"/>
      <c r="NQF2783" s="653"/>
      <c r="NQG2783" s="653"/>
      <c r="NQH2783" s="653"/>
      <c r="NQI2783" s="653"/>
      <c r="NQJ2783" s="653"/>
      <c r="NQK2783" s="653"/>
      <c r="NQL2783" s="653"/>
      <c r="NQM2783" s="653"/>
      <c r="NQN2783" s="653"/>
      <c r="NQO2783" s="653"/>
      <c r="NQP2783" s="653"/>
      <c r="NQQ2783" s="653"/>
      <c r="NQR2783" s="653"/>
      <c r="NQS2783" s="653"/>
      <c r="NQT2783" s="653"/>
      <c r="NQU2783" s="653"/>
      <c r="NQV2783" s="653"/>
      <c r="NQW2783" s="653"/>
      <c r="NQX2783" s="653"/>
      <c r="NQY2783" s="653"/>
      <c r="NQZ2783" s="653"/>
      <c r="NRA2783" s="653"/>
      <c r="NRB2783" s="653"/>
      <c r="NRC2783" s="653"/>
      <c r="NRD2783" s="653"/>
      <c r="NRE2783" s="653"/>
      <c r="NRF2783" s="653"/>
      <c r="NRG2783" s="653"/>
      <c r="NRH2783" s="653"/>
      <c r="NRI2783" s="653"/>
      <c r="NRJ2783" s="653"/>
      <c r="NRK2783" s="653"/>
      <c r="NRL2783" s="653"/>
      <c r="NRM2783" s="653"/>
      <c r="NRN2783" s="653"/>
      <c r="NRO2783" s="653"/>
      <c r="NRP2783" s="653"/>
      <c r="NRQ2783" s="653"/>
      <c r="NRR2783" s="653"/>
      <c r="NRS2783" s="653"/>
      <c r="NRT2783" s="653"/>
      <c r="NRU2783" s="653"/>
      <c r="NRV2783" s="653"/>
      <c r="NRW2783" s="653"/>
      <c r="NRX2783" s="653"/>
      <c r="NRY2783" s="653"/>
      <c r="NRZ2783" s="653"/>
      <c r="NSA2783" s="653"/>
      <c r="NSB2783" s="653"/>
      <c r="NSC2783" s="653"/>
      <c r="NSD2783" s="653"/>
      <c r="NSE2783" s="653"/>
      <c r="NSF2783" s="653"/>
      <c r="NSG2783" s="653"/>
      <c r="NSH2783" s="653"/>
      <c r="NSI2783" s="653"/>
      <c r="NSJ2783" s="653"/>
      <c r="NSK2783" s="653"/>
      <c r="NSL2783" s="653"/>
      <c r="NSM2783" s="653"/>
      <c r="NSN2783" s="653"/>
      <c r="NSO2783" s="653"/>
      <c r="NSP2783" s="653"/>
      <c r="NSQ2783" s="653"/>
      <c r="NSR2783" s="653"/>
      <c r="NSS2783" s="653"/>
      <c r="NST2783" s="653"/>
      <c r="NSU2783" s="653"/>
      <c r="NSV2783" s="653"/>
      <c r="NSW2783" s="653"/>
      <c r="NSX2783" s="653"/>
      <c r="NSY2783" s="653"/>
      <c r="NSZ2783" s="653"/>
      <c r="NTA2783" s="653"/>
      <c r="NTB2783" s="653"/>
      <c r="NTC2783" s="653"/>
      <c r="NTD2783" s="653"/>
      <c r="NTE2783" s="653"/>
      <c r="NTF2783" s="653"/>
      <c r="NTG2783" s="653"/>
      <c r="NTH2783" s="653"/>
      <c r="NTI2783" s="653"/>
      <c r="NTJ2783" s="653"/>
      <c r="NTK2783" s="653"/>
      <c r="NTL2783" s="653"/>
      <c r="NTM2783" s="653"/>
      <c r="NTN2783" s="653"/>
      <c r="NTO2783" s="653"/>
      <c r="NTP2783" s="653"/>
      <c r="NTQ2783" s="653"/>
      <c r="NTR2783" s="653"/>
      <c r="NTS2783" s="653"/>
      <c r="NTT2783" s="653"/>
      <c r="NTU2783" s="653"/>
      <c r="NTV2783" s="653"/>
      <c r="NTW2783" s="653"/>
      <c r="NTX2783" s="653"/>
      <c r="NTY2783" s="653"/>
      <c r="NTZ2783" s="653"/>
      <c r="NUA2783" s="653"/>
      <c r="NUB2783" s="653"/>
      <c r="NUC2783" s="653"/>
      <c r="NUD2783" s="653"/>
      <c r="NUE2783" s="653"/>
      <c r="NUF2783" s="653"/>
      <c r="NUG2783" s="653"/>
      <c r="NUH2783" s="653"/>
      <c r="NUI2783" s="653"/>
      <c r="NUJ2783" s="653"/>
      <c r="NUK2783" s="653"/>
      <c r="NUL2783" s="653"/>
      <c r="NUM2783" s="653"/>
      <c r="NUN2783" s="653"/>
      <c r="NUO2783" s="653"/>
      <c r="NUP2783" s="653"/>
      <c r="NUQ2783" s="653"/>
      <c r="NUR2783" s="653"/>
      <c r="NUS2783" s="653"/>
      <c r="NUT2783" s="653"/>
      <c r="NUU2783" s="653"/>
      <c r="NUV2783" s="653"/>
      <c r="NUW2783" s="653"/>
      <c r="NUX2783" s="653"/>
      <c r="NUY2783" s="653"/>
      <c r="NUZ2783" s="653"/>
      <c r="NVA2783" s="653"/>
      <c r="NVB2783" s="653"/>
      <c r="NVC2783" s="653"/>
      <c r="NVD2783" s="653"/>
      <c r="NVE2783" s="653"/>
      <c r="NVF2783" s="653"/>
      <c r="NVG2783" s="653"/>
      <c r="NVH2783" s="653"/>
      <c r="NVI2783" s="653"/>
      <c r="NVJ2783" s="653"/>
      <c r="NVK2783" s="653"/>
      <c r="NVL2783" s="653"/>
      <c r="NVM2783" s="653"/>
      <c r="NVN2783" s="653"/>
      <c r="NVO2783" s="653"/>
      <c r="NVP2783" s="653"/>
      <c r="NVQ2783" s="653"/>
      <c r="NVR2783" s="653"/>
      <c r="NVS2783" s="653"/>
      <c r="NVT2783" s="653"/>
      <c r="NVU2783" s="653"/>
      <c r="NVV2783" s="653"/>
      <c r="NVW2783" s="653"/>
      <c r="NVX2783" s="653"/>
      <c r="NVY2783" s="653"/>
      <c r="NVZ2783" s="653"/>
      <c r="NWA2783" s="653"/>
      <c r="NWB2783" s="653"/>
      <c r="NWC2783" s="653"/>
      <c r="NWD2783" s="653"/>
      <c r="NWE2783" s="653"/>
      <c r="NWF2783" s="653"/>
      <c r="NWG2783" s="653"/>
      <c r="NWH2783" s="653"/>
      <c r="NWI2783" s="653"/>
      <c r="NWJ2783" s="653"/>
      <c r="NWK2783" s="653"/>
      <c r="NWL2783" s="653"/>
      <c r="NWM2783" s="653"/>
      <c r="NWN2783" s="653"/>
      <c r="NWO2783" s="653"/>
      <c r="NWP2783" s="653"/>
      <c r="NWQ2783" s="653"/>
      <c r="NWR2783" s="653"/>
      <c r="NWS2783" s="653"/>
      <c r="NWT2783" s="653"/>
      <c r="NWU2783" s="653"/>
      <c r="NWV2783" s="653"/>
      <c r="NWW2783" s="653"/>
      <c r="NWX2783" s="653"/>
      <c r="NWY2783" s="653"/>
      <c r="NWZ2783" s="653"/>
      <c r="NXA2783" s="653"/>
      <c r="NXB2783" s="653"/>
      <c r="NXC2783" s="653"/>
      <c r="NXD2783" s="653"/>
      <c r="NXE2783" s="653"/>
      <c r="NXF2783" s="653"/>
      <c r="NXG2783" s="653"/>
      <c r="NXH2783" s="653"/>
      <c r="NXI2783" s="653"/>
      <c r="NXJ2783" s="653"/>
      <c r="NXK2783" s="653"/>
      <c r="NXL2783" s="653"/>
      <c r="NXM2783" s="653"/>
      <c r="NXN2783" s="653"/>
      <c r="NXO2783" s="653"/>
      <c r="NXP2783" s="653"/>
      <c r="NXQ2783" s="653"/>
      <c r="NXR2783" s="653"/>
      <c r="NXS2783" s="653"/>
      <c r="NXT2783" s="653"/>
      <c r="NXU2783" s="653"/>
      <c r="NXV2783" s="653"/>
      <c r="NXW2783" s="653"/>
      <c r="NXX2783" s="653"/>
      <c r="NXY2783" s="653"/>
      <c r="NXZ2783" s="653"/>
      <c r="NYA2783" s="653"/>
      <c r="NYB2783" s="653"/>
      <c r="NYC2783" s="653"/>
      <c r="NYD2783" s="653"/>
      <c r="NYE2783" s="653"/>
      <c r="NYF2783" s="653"/>
      <c r="NYG2783" s="653"/>
      <c r="NYH2783" s="653"/>
      <c r="NYI2783" s="653"/>
      <c r="NYJ2783" s="653"/>
      <c r="NYK2783" s="653"/>
      <c r="NYL2783" s="653"/>
      <c r="NYM2783" s="653"/>
      <c r="NYN2783" s="653"/>
      <c r="NYO2783" s="653"/>
      <c r="NYP2783" s="653"/>
      <c r="NYQ2783" s="653"/>
      <c r="NYR2783" s="653"/>
      <c r="NYS2783" s="653"/>
      <c r="NYT2783" s="653"/>
      <c r="NYU2783" s="653"/>
      <c r="NYV2783" s="653"/>
      <c r="NYW2783" s="653"/>
      <c r="NYX2783" s="653"/>
      <c r="NYY2783" s="653"/>
      <c r="NYZ2783" s="653"/>
      <c r="NZA2783" s="653"/>
      <c r="NZB2783" s="653"/>
      <c r="NZC2783" s="653"/>
      <c r="NZD2783" s="653"/>
      <c r="NZE2783" s="653"/>
      <c r="NZF2783" s="653"/>
      <c r="NZG2783" s="653"/>
      <c r="NZH2783" s="653"/>
      <c r="NZI2783" s="653"/>
      <c r="NZJ2783" s="653"/>
      <c r="NZK2783" s="653"/>
      <c r="NZL2783" s="653"/>
      <c r="NZM2783" s="653"/>
      <c r="NZN2783" s="653"/>
      <c r="NZO2783" s="653"/>
      <c r="NZP2783" s="653"/>
      <c r="NZQ2783" s="653"/>
      <c r="NZR2783" s="653"/>
      <c r="NZS2783" s="653"/>
      <c r="NZT2783" s="653"/>
      <c r="NZU2783" s="653"/>
      <c r="NZV2783" s="653"/>
      <c r="NZW2783" s="653"/>
      <c r="NZX2783" s="653"/>
      <c r="NZY2783" s="653"/>
      <c r="NZZ2783" s="653"/>
      <c r="OAA2783" s="653"/>
      <c r="OAB2783" s="653"/>
      <c r="OAC2783" s="653"/>
      <c r="OAD2783" s="653"/>
      <c r="OAE2783" s="653"/>
      <c r="OAF2783" s="653"/>
      <c r="OAG2783" s="653"/>
      <c r="OAH2783" s="653"/>
      <c r="OAI2783" s="653"/>
      <c r="OAJ2783" s="653"/>
      <c r="OAK2783" s="653"/>
      <c r="OAL2783" s="653"/>
      <c r="OAM2783" s="653"/>
      <c r="OAN2783" s="653"/>
      <c r="OAO2783" s="653"/>
      <c r="OAP2783" s="653"/>
      <c r="OAQ2783" s="653"/>
      <c r="OAR2783" s="653"/>
      <c r="OAS2783" s="653"/>
      <c r="OAT2783" s="653"/>
      <c r="OAU2783" s="653"/>
      <c r="OAV2783" s="653"/>
      <c r="OAW2783" s="653"/>
      <c r="OAX2783" s="653"/>
      <c r="OAY2783" s="653"/>
      <c r="OAZ2783" s="653"/>
      <c r="OBA2783" s="653"/>
      <c r="OBB2783" s="653"/>
      <c r="OBC2783" s="653"/>
      <c r="OBD2783" s="653"/>
      <c r="OBE2783" s="653"/>
      <c r="OBF2783" s="653"/>
      <c r="OBG2783" s="653"/>
      <c r="OBH2783" s="653"/>
      <c r="OBI2783" s="653"/>
      <c r="OBJ2783" s="653"/>
      <c r="OBK2783" s="653"/>
      <c r="OBL2783" s="653"/>
      <c r="OBM2783" s="653"/>
      <c r="OBN2783" s="653"/>
      <c r="OBO2783" s="653"/>
      <c r="OBP2783" s="653"/>
      <c r="OBQ2783" s="653"/>
      <c r="OBR2783" s="653"/>
      <c r="OBS2783" s="653"/>
      <c r="OBT2783" s="653"/>
      <c r="OBU2783" s="653"/>
      <c r="OBV2783" s="653"/>
      <c r="OBW2783" s="653"/>
      <c r="OBX2783" s="653"/>
      <c r="OBY2783" s="653"/>
      <c r="OBZ2783" s="653"/>
      <c r="OCA2783" s="653"/>
      <c r="OCB2783" s="653"/>
      <c r="OCC2783" s="653"/>
      <c r="OCD2783" s="653"/>
      <c r="OCE2783" s="653"/>
      <c r="OCF2783" s="653"/>
      <c r="OCG2783" s="653"/>
      <c r="OCH2783" s="653"/>
      <c r="OCI2783" s="653"/>
      <c r="OCJ2783" s="653"/>
      <c r="OCK2783" s="653"/>
      <c r="OCL2783" s="653"/>
      <c r="OCM2783" s="653"/>
      <c r="OCN2783" s="653"/>
      <c r="OCO2783" s="653"/>
      <c r="OCP2783" s="653"/>
      <c r="OCQ2783" s="653"/>
      <c r="OCR2783" s="653"/>
      <c r="OCS2783" s="653"/>
      <c r="OCT2783" s="653"/>
      <c r="OCU2783" s="653"/>
      <c r="OCV2783" s="653"/>
      <c r="OCW2783" s="653"/>
      <c r="OCX2783" s="653"/>
      <c r="OCY2783" s="653"/>
      <c r="OCZ2783" s="653"/>
      <c r="ODA2783" s="653"/>
      <c r="ODB2783" s="653"/>
      <c r="ODC2783" s="653"/>
      <c r="ODD2783" s="653"/>
      <c r="ODE2783" s="653"/>
      <c r="ODF2783" s="653"/>
      <c r="ODG2783" s="653"/>
      <c r="ODH2783" s="653"/>
      <c r="ODI2783" s="653"/>
      <c r="ODJ2783" s="653"/>
      <c r="ODK2783" s="653"/>
      <c r="ODL2783" s="653"/>
      <c r="ODM2783" s="653"/>
      <c r="ODN2783" s="653"/>
      <c r="ODO2783" s="653"/>
      <c r="ODP2783" s="653"/>
      <c r="ODQ2783" s="653"/>
      <c r="ODR2783" s="653"/>
      <c r="ODS2783" s="653"/>
      <c r="ODT2783" s="653"/>
      <c r="ODU2783" s="653"/>
      <c r="ODV2783" s="653"/>
      <c r="ODW2783" s="653"/>
      <c r="ODX2783" s="653"/>
      <c r="ODY2783" s="653"/>
      <c r="ODZ2783" s="653"/>
      <c r="OEA2783" s="653"/>
      <c r="OEB2783" s="653"/>
      <c r="OEC2783" s="653"/>
      <c r="OED2783" s="653"/>
      <c r="OEE2783" s="653"/>
      <c r="OEF2783" s="653"/>
      <c r="OEG2783" s="653"/>
      <c r="OEH2783" s="653"/>
      <c r="OEI2783" s="653"/>
      <c r="OEJ2783" s="653"/>
      <c r="OEK2783" s="653"/>
      <c r="OEL2783" s="653"/>
      <c r="OEM2783" s="653"/>
      <c r="OEN2783" s="653"/>
      <c r="OEO2783" s="653"/>
      <c r="OEP2783" s="653"/>
      <c r="OEQ2783" s="653"/>
      <c r="OER2783" s="653"/>
      <c r="OES2783" s="653"/>
      <c r="OET2783" s="653"/>
      <c r="OEU2783" s="653"/>
      <c r="OEV2783" s="653"/>
      <c r="OEW2783" s="653"/>
      <c r="OEX2783" s="653"/>
      <c r="OEY2783" s="653"/>
      <c r="OEZ2783" s="653"/>
      <c r="OFA2783" s="653"/>
      <c r="OFB2783" s="653"/>
      <c r="OFC2783" s="653"/>
      <c r="OFD2783" s="653"/>
      <c r="OFE2783" s="653"/>
      <c r="OFF2783" s="653"/>
      <c r="OFG2783" s="653"/>
      <c r="OFH2783" s="653"/>
      <c r="OFI2783" s="653"/>
      <c r="OFJ2783" s="653"/>
      <c r="OFK2783" s="653"/>
      <c r="OFL2783" s="653"/>
      <c r="OFM2783" s="653"/>
      <c r="OFN2783" s="653"/>
      <c r="OFO2783" s="653"/>
      <c r="OFP2783" s="653"/>
      <c r="OFQ2783" s="653"/>
      <c r="OFR2783" s="653"/>
      <c r="OFS2783" s="653"/>
      <c r="OFT2783" s="653"/>
      <c r="OFU2783" s="653"/>
      <c r="OFV2783" s="653"/>
      <c r="OFW2783" s="653"/>
      <c r="OFX2783" s="653"/>
      <c r="OFY2783" s="653"/>
      <c r="OFZ2783" s="653"/>
      <c r="OGA2783" s="653"/>
      <c r="OGB2783" s="653"/>
      <c r="OGC2783" s="653"/>
      <c r="OGD2783" s="653"/>
      <c r="OGE2783" s="653"/>
      <c r="OGF2783" s="653"/>
      <c r="OGG2783" s="653"/>
      <c r="OGH2783" s="653"/>
      <c r="OGI2783" s="653"/>
      <c r="OGJ2783" s="653"/>
      <c r="OGK2783" s="653"/>
      <c r="OGL2783" s="653"/>
      <c r="OGM2783" s="653"/>
      <c r="OGN2783" s="653"/>
      <c r="OGO2783" s="653"/>
      <c r="OGP2783" s="653"/>
      <c r="OGQ2783" s="653"/>
      <c r="OGR2783" s="653"/>
      <c r="OGS2783" s="653"/>
      <c r="OGT2783" s="653"/>
      <c r="OGU2783" s="653"/>
      <c r="OGV2783" s="653"/>
      <c r="OGW2783" s="653"/>
      <c r="OGX2783" s="653"/>
      <c r="OGY2783" s="653"/>
      <c r="OGZ2783" s="653"/>
      <c r="OHA2783" s="653"/>
      <c r="OHB2783" s="653"/>
      <c r="OHC2783" s="653"/>
      <c r="OHD2783" s="653"/>
      <c r="OHE2783" s="653"/>
      <c r="OHF2783" s="653"/>
      <c r="OHG2783" s="653"/>
      <c r="OHH2783" s="653"/>
      <c r="OHI2783" s="653"/>
      <c r="OHJ2783" s="653"/>
      <c r="OHK2783" s="653"/>
      <c r="OHL2783" s="653"/>
      <c r="OHM2783" s="653"/>
      <c r="OHN2783" s="653"/>
      <c r="OHO2783" s="653"/>
      <c r="OHP2783" s="653"/>
      <c r="OHQ2783" s="653"/>
      <c r="OHR2783" s="653"/>
      <c r="OHS2783" s="653"/>
      <c r="OHT2783" s="653"/>
      <c r="OHU2783" s="653"/>
      <c r="OHV2783" s="653"/>
      <c r="OHW2783" s="653"/>
      <c r="OHX2783" s="653"/>
      <c r="OHY2783" s="653"/>
      <c r="OHZ2783" s="653"/>
      <c r="OIA2783" s="653"/>
      <c r="OIB2783" s="653"/>
      <c r="OIC2783" s="653"/>
      <c r="OID2783" s="653"/>
      <c r="OIE2783" s="653"/>
      <c r="OIF2783" s="653"/>
      <c r="OIG2783" s="653"/>
      <c r="OIH2783" s="653"/>
      <c r="OII2783" s="653"/>
      <c r="OIJ2783" s="653"/>
      <c r="OIK2783" s="653"/>
      <c r="OIL2783" s="653"/>
      <c r="OIM2783" s="653"/>
      <c r="OIN2783" s="653"/>
      <c r="OIO2783" s="653"/>
      <c r="OIP2783" s="653"/>
      <c r="OIQ2783" s="653"/>
      <c r="OIR2783" s="653"/>
      <c r="OIS2783" s="653"/>
      <c r="OIT2783" s="653"/>
      <c r="OIU2783" s="653"/>
      <c r="OIV2783" s="653"/>
      <c r="OIW2783" s="653"/>
      <c r="OIX2783" s="653"/>
      <c r="OIY2783" s="653"/>
      <c r="OIZ2783" s="653"/>
      <c r="OJA2783" s="653"/>
      <c r="OJB2783" s="653"/>
      <c r="OJC2783" s="653"/>
      <c r="OJD2783" s="653"/>
      <c r="OJE2783" s="653"/>
      <c r="OJF2783" s="653"/>
      <c r="OJG2783" s="653"/>
      <c r="OJH2783" s="653"/>
      <c r="OJI2783" s="653"/>
      <c r="OJJ2783" s="653"/>
      <c r="OJK2783" s="653"/>
      <c r="OJL2783" s="653"/>
      <c r="OJM2783" s="653"/>
      <c r="OJN2783" s="653"/>
      <c r="OJO2783" s="653"/>
      <c r="OJP2783" s="653"/>
      <c r="OJQ2783" s="653"/>
      <c r="OJR2783" s="653"/>
      <c r="OJS2783" s="653"/>
      <c r="OJT2783" s="653"/>
      <c r="OJU2783" s="653"/>
      <c r="OJV2783" s="653"/>
      <c r="OJW2783" s="653"/>
      <c r="OJX2783" s="653"/>
      <c r="OJY2783" s="653"/>
      <c r="OJZ2783" s="653"/>
      <c r="OKA2783" s="653"/>
      <c r="OKB2783" s="653"/>
      <c r="OKC2783" s="653"/>
      <c r="OKD2783" s="653"/>
      <c r="OKE2783" s="653"/>
      <c r="OKF2783" s="653"/>
      <c r="OKG2783" s="653"/>
      <c r="OKH2783" s="653"/>
      <c r="OKI2783" s="653"/>
      <c r="OKJ2783" s="653"/>
      <c r="OKK2783" s="653"/>
      <c r="OKL2783" s="653"/>
      <c r="OKM2783" s="653"/>
      <c r="OKN2783" s="653"/>
      <c r="OKO2783" s="653"/>
      <c r="OKP2783" s="653"/>
      <c r="OKQ2783" s="653"/>
      <c r="OKR2783" s="653"/>
      <c r="OKS2783" s="653"/>
      <c r="OKT2783" s="653"/>
      <c r="OKU2783" s="653"/>
      <c r="OKV2783" s="653"/>
      <c r="OKW2783" s="653"/>
      <c r="OKX2783" s="653"/>
      <c r="OKY2783" s="653"/>
      <c r="OKZ2783" s="653"/>
      <c r="OLA2783" s="653"/>
      <c r="OLB2783" s="653"/>
      <c r="OLC2783" s="653"/>
      <c r="OLD2783" s="653"/>
      <c r="OLE2783" s="653"/>
      <c r="OLF2783" s="653"/>
      <c r="OLG2783" s="653"/>
      <c r="OLH2783" s="653"/>
      <c r="OLI2783" s="653"/>
      <c r="OLJ2783" s="653"/>
      <c r="OLK2783" s="653"/>
      <c r="OLL2783" s="653"/>
      <c r="OLM2783" s="653"/>
      <c r="OLN2783" s="653"/>
      <c r="OLO2783" s="653"/>
      <c r="OLP2783" s="653"/>
      <c r="OLQ2783" s="653"/>
      <c r="OLR2783" s="653"/>
      <c r="OLS2783" s="653"/>
      <c r="OLT2783" s="653"/>
      <c r="OLU2783" s="653"/>
      <c r="OLV2783" s="653"/>
      <c r="OLW2783" s="653"/>
      <c r="OLX2783" s="653"/>
      <c r="OLY2783" s="653"/>
      <c r="OLZ2783" s="653"/>
      <c r="OMA2783" s="653"/>
      <c r="OMB2783" s="653"/>
      <c r="OMC2783" s="653"/>
      <c r="OMD2783" s="653"/>
      <c r="OME2783" s="653"/>
      <c r="OMF2783" s="653"/>
      <c r="OMG2783" s="653"/>
      <c r="OMH2783" s="653"/>
      <c r="OMI2783" s="653"/>
      <c r="OMJ2783" s="653"/>
      <c r="OMK2783" s="653"/>
      <c r="OML2783" s="653"/>
      <c r="OMM2783" s="653"/>
      <c r="OMN2783" s="653"/>
      <c r="OMO2783" s="653"/>
      <c r="OMP2783" s="653"/>
      <c r="OMQ2783" s="653"/>
      <c r="OMR2783" s="653"/>
      <c r="OMS2783" s="653"/>
      <c r="OMT2783" s="653"/>
      <c r="OMU2783" s="653"/>
      <c r="OMV2783" s="653"/>
      <c r="OMW2783" s="653"/>
      <c r="OMX2783" s="653"/>
      <c r="OMY2783" s="653"/>
      <c r="OMZ2783" s="653"/>
      <c r="ONA2783" s="653"/>
      <c r="ONB2783" s="653"/>
      <c r="ONC2783" s="653"/>
      <c r="OND2783" s="653"/>
      <c r="ONE2783" s="653"/>
      <c r="ONF2783" s="653"/>
      <c r="ONG2783" s="653"/>
      <c r="ONH2783" s="653"/>
      <c r="ONI2783" s="653"/>
      <c r="ONJ2783" s="653"/>
      <c r="ONK2783" s="653"/>
      <c r="ONL2783" s="653"/>
      <c r="ONM2783" s="653"/>
      <c r="ONN2783" s="653"/>
      <c r="ONO2783" s="653"/>
      <c r="ONP2783" s="653"/>
      <c r="ONQ2783" s="653"/>
      <c r="ONR2783" s="653"/>
      <c r="ONS2783" s="653"/>
      <c r="ONT2783" s="653"/>
      <c r="ONU2783" s="653"/>
      <c r="ONV2783" s="653"/>
      <c r="ONW2783" s="653"/>
      <c r="ONX2783" s="653"/>
      <c r="ONY2783" s="653"/>
      <c r="ONZ2783" s="653"/>
      <c r="OOA2783" s="653"/>
      <c r="OOB2783" s="653"/>
      <c r="OOC2783" s="653"/>
      <c r="OOD2783" s="653"/>
      <c r="OOE2783" s="653"/>
      <c r="OOF2783" s="653"/>
      <c r="OOG2783" s="653"/>
      <c r="OOH2783" s="653"/>
      <c r="OOI2783" s="653"/>
      <c r="OOJ2783" s="653"/>
      <c r="OOK2783" s="653"/>
      <c r="OOL2783" s="653"/>
      <c r="OOM2783" s="653"/>
      <c r="OON2783" s="653"/>
      <c r="OOO2783" s="653"/>
      <c r="OOP2783" s="653"/>
      <c r="OOQ2783" s="653"/>
      <c r="OOR2783" s="653"/>
      <c r="OOS2783" s="653"/>
      <c r="OOT2783" s="653"/>
      <c r="OOU2783" s="653"/>
      <c r="OOV2783" s="653"/>
      <c r="OOW2783" s="653"/>
      <c r="OOX2783" s="653"/>
      <c r="OOY2783" s="653"/>
      <c r="OOZ2783" s="653"/>
      <c r="OPA2783" s="653"/>
      <c r="OPB2783" s="653"/>
      <c r="OPC2783" s="653"/>
      <c r="OPD2783" s="653"/>
      <c r="OPE2783" s="653"/>
      <c r="OPF2783" s="653"/>
      <c r="OPG2783" s="653"/>
      <c r="OPH2783" s="653"/>
      <c r="OPI2783" s="653"/>
      <c r="OPJ2783" s="653"/>
      <c r="OPK2783" s="653"/>
      <c r="OPL2783" s="653"/>
      <c r="OPM2783" s="653"/>
      <c r="OPN2783" s="653"/>
      <c r="OPO2783" s="653"/>
      <c r="OPP2783" s="653"/>
      <c r="OPQ2783" s="653"/>
      <c r="OPR2783" s="653"/>
      <c r="OPS2783" s="653"/>
      <c r="OPT2783" s="653"/>
      <c r="OPU2783" s="653"/>
      <c r="OPV2783" s="653"/>
      <c r="OPW2783" s="653"/>
      <c r="OPX2783" s="653"/>
      <c r="OPY2783" s="653"/>
      <c r="OPZ2783" s="653"/>
      <c r="OQA2783" s="653"/>
      <c r="OQB2783" s="653"/>
      <c r="OQC2783" s="653"/>
      <c r="OQD2783" s="653"/>
      <c r="OQE2783" s="653"/>
      <c r="OQF2783" s="653"/>
      <c r="OQG2783" s="653"/>
      <c r="OQH2783" s="653"/>
      <c r="OQI2783" s="653"/>
      <c r="OQJ2783" s="653"/>
      <c r="OQK2783" s="653"/>
      <c r="OQL2783" s="653"/>
      <c r="OQM2783" s="653"/>
      <c r="OQN2783" s="653"/>
      <c r="OQO2783" s="653"/>
      <c r="OQP2783" s="653"/>
      <c r="OQQ2783" s="653"/>
      <c r="OQR2783" s="653"/>
      <c r="OQS2783" s="653"/>
      <c r="OQT2783" s="653"/>
      <c r="OQU2783" s="653"/>
      <c r="OQV2783" s="653"/>
      <c r="OQW2783" s="653"/>
      <c r="OQX2783" s="653"/>
      <c r="OQY2783" s="653"/>
      <c r="OQZ2783" s="653"/>
      <c r="ORA2783" s="653"/>
      <c r="ORB2783" s="653"/>
      <c r="ORC2783" s="653"/>
      <c r="ORD2783" s="653"/>
      <c r="ORE2783" s="653"/>
      <c r="ORF2783" s="653"/>
      <c r="ORG2783" s="653"/>
      <c r="ORH2783" s="653"/>
      <c r="ORI2783" s="653"/>
      <c r="ORJ2783" s="653"/>
      <c r="ORK2783" s="653"/>
      <c r="ORL2783" s="653"/>
      <c r="ORM2783" s="653"/>
      <c r="ORN2783" s="653"/>
      <c r="ORO2783" s="653"/>
      <c r="ORP2783" s="653"/>
      <c r="ORQ2783" s="653"/>
      <c r="ORR2783" s="653"/>
      <c r="ORS2783" s="653"/>
      <c r="ORT2783" s="653"/>
      <c r="ORU2783" s="653"/>
      <c r="ORV2783" s="653"/>
      <c r="ORW2783" s="653"/>
      <c r="ORX2783" s="653"/>
      <c r="ORY2783" s="653"/>
      <c r="ORZ2783" s="653"/>
      <c r="OSA2783" s="653"/>
      <c r="OSB2783" s="653"/>
      <c r="OSC2783" s="653"/>
      <c r="OSD2783" s="653"/>
      <c r="OSE2783" s="653"/>
      <c r="OSF2783" s="653"/>
      <c r="OSG2783" s="653"/>
      <c r="OSH2783" s="653"/>
      <c r="OSI2783" s="653"/>
      <c r="OSJ2783" s="653"/>
      <c r="OSK2783" s="653"/>
      <c r="OSL2783" s="653"/>
      <c r="OSM2783" s="653"/>
      <c r="OSN2783" s="653"/>
      <c r="OSO2783" s="653"/>
      <c r="OSP2783" s="653"/>
      <c r="OSQ2783" s="653"/>
      <c r="OSR2783" s="653"/>
      <c r="OSS2783" s="653"/>
      <c r="OST2783" s="653"/>
      <c r="OSU2783" s="653"/>
      <c r="OSV2783" s="653"/>
      <c r="OSW2783" s="653"/>
      <c r="OSX2783" s="653"/>
      <c r="OSY2783" s="653"/>
      <c r="OSZ2783" s="653"/>
      <c r="OTA2783" s="653"/>
      <c r="OTB2783" s="653"/>
      <c r="OTC2783" s="653"/>
      <c r="OTD2783" s="653"/>
      <c r="OTE2783" s="653"/>
      <c r="OTF2783" s="653"/>
      <c r="OTG2783" s="653"/>
      <c r="OTH2783" s="653"/>
      <c r="OTI2783" s="653"/>
      <c r="OTJ2783" s="653"/>
      <c r="OTK2783" s="653"/>
      <c r="OTL2783" s="653"/>
      <c r="OTM2783" s="653"/>
      <c r="OTN2783" s="653"/>
      <c r="OTO2783" s="653"/>
      <c r="OTP2783" s="653"/>
      <c r="OTQ2783" s="653"/>
      <c r="OTR2783" s="653"/>
      <c r="OTS2783" s="653"/>
      <c r="OTT2783" s="653"/>
      <c r="OTU2783" s="653"/>
      <c r="OTV2783" s="653"/>
      <c r="OTW2783" s="653"/>
      <c r="OTX2783" s="653"/>
      <c r="OTY2783" s="653"/>
      <c r="OTZ2783" s="653"/>
      <c r="OUA2783" s="653"/>
      <c r="OUB2783" s="653"/>
      <c r="OUC2783" s="653"/>
      <c r="OUD2783" s="653"/>
      <c r="OUE2783" s="653"/>
      <c r="OUF2783" s="653"/>
      <c r="OUG2783" s="653"/>
      <c r="OUH2783" s="653"/>
      <c r="OUI2783" s="653"/>
      <c r="OUJ2783" s="653"/>
      <c r="OUK2783" s="653"/>
      <c r="OUL2783" s="653"/>
      <c r="OUM2783" s="653"/>
      <c r="OUN2783" s="653"/>
      <c r="OUO2783" s="653"/>
      <c r="OUP2783" s="653"/>
      <c r="OUQ2783" s="653"/>
      <c r="OUR2783" s="653"/>
      <c r="OUS2783" s="653"/>
      <c r="OUT2783" s="653"/>
      <c r="OUU2783" s="653"/>
      <c r="OUV2783" s="653"/>
      <c r="OUW2783" s="653"/>
      <c r="OUX2783" s="653"/>
      <c r="OUY2783" s="653"/>
      <c r="OUZ2783" s="653"/>
      <c r="OVA2783" s="653"/>
      <c r="OVB2783" s="653"/>
      <c r="OVC2783" s="653"/>
      <c r="OVD2783" s="653"/>
      <c r="OVE2783" s="653"/>
      <c r="OVF2783" s="653"/>
      <c r="OVG2783" s="653"/>
      <c r="OVH2783" s="653"/>
      <c r="OVI2783" s="653"/>
      <c r="OVJ2783" s="653"/>
      <c r="OVK2783" s="653"/>
      <c r="OVL2783" s="653"/>
      <c r="OVM2783" s="653"/>
      <c r="OVN2783" s="653"/>
      <c r="OVO2783" s="653"/>
      <c r="OVP2783" s="653"/>
      <c r="OVQ2783" s="653"/>
      <c r="OVR2783" s="653"/>
      <c r="OVS2783" s="653"/>
      <c r="OVT2783" s="653"/>
      <c r="OVU2783" s="653"/>
      <c r="OVV2783" s="653"/>
      <c r="OVW2783" s="653"/>
      <c r="OVX2783" s="653"/>
      <c r="OVY2783" s="653"/>
      <c r="OVZ2783" s="653"/>
      <c r="OWA2783" s="653"/>
      <c r="OWB2783" s="653"/>
      <c r="OWC2783" s="653"/>
      <c r="OWD2783" s="653"/>
      <c r="OWE2783" s="653"/>
      <c r="OWF2783" s="653"/>
      <c r="OWG2783" s="653"/>
      <c r="OWH2783" s="653"/>
      <c r="OWI2783" s="653"/>
      <c r="OWJ2783" s="653"/>
      <c r="OWK2783" s="653"/>
      <c r="OWL2783" s="653"/>
      <c r="OWM2783" s="653"/>
      <c r="OWN2783" s="653"/>
      <c r="OWO2783" s="653"/>
      <c r="OWP2783" s="653"/>
      <c r="OWQ2783" s="653"/>
      <c r="OWR2783" s="653"/>
      <c r="OWS2783" s="653"/>
      <c r="OWT2783" s="653"/>
      <c r="OWU2783" s="653"/>
      <c r="OWV2783" s="653"/>
      <c r="OWW2783" s="653"/>
      <c r="OWX2783" s="653"/>
      <c r="OWY2783" s="653"/>
      <c r="OWZ2783" s="653"/>
      <c r="OXA2783" s="653"/>
      <c r="OXB2783" s="653"/>
      <c r="OXC2783" s="653"/>
      <c r="OXD2783" s="653"/>
      <c r="OXE2783" s="653"/>
      <c r="OXF2783" s="653"/>
      <c r="OXG2783" s="653"/>
      <c r="OXH2783" s="653"/>
      <c r="OXI2783" s="653"/>
      <c r="OXJ2783" s="653"/>
      <c r="OXK2783" s="653"/>
      <c r="OXL2783" s="653"/>
      <c r="OXM2783" s="653"/>
      <c r="OXN2783" s="653"/>
      <c r="OXO2783" s="653"/>
      <c r="OXP2783" s="653"/>
      <c r="OXQ2783" s="653"/>
      <c r="OXR2783" s="653"/>
      <c r="OXS2783" s="653"/>
      <c r="OXT2783" s="653"/>
      <c r="OXU2783" s="653"/>
      <c r="OXV2783" s="653"/>
      <c r="OXW2783" s="653"/>
      <c r="OXX2783" s="653"/>
      <c r="OXY2783" s="653"/>
      <c r="OXZ2783" s="653"/>
      <c r="OYA2783" s="653"/>
      <c r="OYB2783" s="653"/>
      <c r="OYC2783" s="653"/>
      <c r="OYD2783" s="653"/>
      <c r="OYE2783" s="653"/>
      <c r="OYF2783" s="653"/>
      <c r="OYG2783" s="653"/>
      <c r="OYH2783" s="653"/>
      <c r="OYI2783" s="653"/>
      <c r="OYJ2783" s="653"/>
      <c r="OYK2783" s="653"/>
      <c r="OYL2783" s="653"/>
      <c r="OYM2783" s="653"/>
      <c r="OYN2783" s="653"/>
      <c r="OYO2783" s="653"/>
      <c r="OYP2783" s="653"/>
      <c r="OYQ2783" s="653"/>
      <c r="OYR2783" s="653"/>
      <c r="OYS2783" s="653"/>
      <c r="OYT2783" s="653"/>
      <c r="OYU2783" s="653"/>
      <c r="OYV2783" s="653"/>
      <c r="OYW2783" s="653"/>
      <c r="OYX2783" s="653"/>
      <c r="OYY2783" s="653"/>
      <c r="OYZ2783" s="653"/>
      <c r="OZA2783" s="653"/>
      <c r="OZB2783" s="653"/>
      <c r="OZC2783" s="653"/>
      <c r="OZD2783" s="653"/>
      <c r="OZE2783" s="653"/>
      <c r="OZF2783" s="653"/>
      <c r="OZG2783" s="653"/>
      <c r="OZH2783" s="653"/>
      <c r="OZI2783" s="653"/>
      <c r="OZJ2783" s="653"/>
      <c r="OZK2783" s="653"/>
      <c r="OZL2783" s="653"/>
      <c r="OZM2783" s="653"/>
      <c r="OZN2783" s="653"/>
      <c r="OZO2783" s="653"/>
      <c r="OZP2783" s="653"/>
      <c r="OZQ2783" s="653"/>
      <c r="OZR2783" s="653"/>
      <c r="OZS2783" s="653"/>
      <c r="OZT2783" s="653"/>
      <c r="OZU2783" s="653"/>
      <c r="OZV2783" s="653"/>
      <c r="OZW2783" s="653"/>
      <c r="OZX2783" s="653"/>
      <c r="OZY2783" s="653"/>
      <c r="OZZ2783" s="653"/>
      <c r="PAA2783" s="653"/>
      <c r="PAB2783" s="653"/>
      <c r="PAC2783" s="653"/>
      <c r="PAD2783" s="653"/>
      <c r="PAE2783" s="653"/>
      <c r="PAF2783" s="653"/>
      <c r="PAG2783" s="653"/>
      <c r="PAH2783" s="653"/>
      <c r="PAI2783" s="653"/>
      <c r="PAJ2783" s="653"/>
      <c r="PAK2783" s="653"/>
      <c r="PAL2783" s="653"/>
      <c r="PAM2783" s="653"/>
      <c r="PAN2783" s="653"/>
      <c r="PAO2783" s="653"/>
      <c r="PAP2783" s="653"/>
      <c r="PAQ2783" s="653"/>
      <c r="PAR2783" s="653"/>
      <c r="PAS2783" s="653"/>
      <c r="PAT2783" s="653"/>
      <c r="PAU2783" s="653"/>
      <c r="PAV2783" s="653"/>
      <c r="PAW2783" s="653"/>
      <c r="PAX2783" s="653"/>
      <c r="PAY2783" s="653"/>
      <c r="PAZ2783" s="653"/>
      <c r="PBA2783" s="653"/>
      <c r="PBB2783" s="653"/>
      <c r="PBC2783" s="653"/>
      <c r="PBD2783" s="653"/>
      <c r="PBE2783" s="653"/>
      <c r="PBF2783" s="653"/>
      <c r="PBG2783" s="653"/>
      <c r="PBH2783" s="653"/>
      <c r="PBI2783" s="653"/>
      <c r="PBJ2783" s="653"/>
      <c r="PBK2783" s="653"/>
      <c r="PBL2783" s="653"/>
      <c r="PBM2783" s="653"/>
      <c r="PBN2783" s="653"/>
      <c r="PBO2783" s="653"/>
      <c r="PBP2783" s="653"/>
      <c r="PBQ2783" s="653"/>
      <c r="PBR2783" s="653"/>
      <c r="PBS2783" s="653"/>
      <c r="PBT2783" s="653"/>
      <c r="PBU2783" s="653"/>
      <c r="PBV2783" s="653"/>
      <c r="PBW2783" s="653"/>
      <c r="PBX2783" s="653"/>
      <c r="PBY2783" s="653"/>
      <c r="PBZ2783" s="653"/>
      <c r="PCA2783" s="653"/>
      <c r="PCB2783" s="653"/>
      <c r="PCC2783" s="653"/>
      <c r="PCD2783" s="653"/>
      <c r="PCE2783" s="653"/>
      <c r="PCF2783" s="653"/>
      <c r="PCG2783" s="653"/>
      <c r="PCH2783" s="653"/>
      <c r="PCI2783" s="653"/>
      <c r="PCJ2783" s="653"/>
      <c r="PCK2783" s="653"/>
      <c r="PCL2783" s="653"/>
      <c r="PCM2783" s="653"/>
      <c r="PCN2783" s="653"/>
      <c r="PCO2783" s="653"/>
      <c r="PCP2783" s="653"/>
      <c r="PCQ2783" s="653"/>
      <c r="PCR2783" s="653"/>
      <c r="PCS2783" s="653"/>
      <c r="PCT2783" s="653"/>
      <c r="PCU2783" s="653"/>
      <c r="PCV2783" s="653"/>
      <c r="PCW2783" s="653"/>
      <c r="PCX2783" s="653"/>
      <c r="PCY2783" s="653"/>
      <c r="PCZ2783" s="653"/>
      <c r="PDA2783" s="653"/>
      <c r="PDB2783" s="653"/>
      <c r="PDC2783" s="653"/>
      <c r="PDD2783" s="653"/>
      <c r="PDE2783" s="653"/>
      <c r="PDF2783" s="653"/>
      <c r="PDG2783" s="653"/>
      <c r="PDH2783" s="653"/>
      <c r="PDI2783" s="653"/>
      <c r="PDJ2783" s="653"/>
      <c r="PDK2783" s="653"/>
      <c r="PDL2783" s="653"/>
      <c r="PDM2783" s="653"/>
      <c r="PDN2783" s="653"/>
      <c r="PDO2783" s="653"/>
      <c r="PDP2783" s="653"/>
      <c r="PDQ2783" s="653"/>
      <c r="PDR2783" s="653"/>
      <c r="PDS2783" s="653"/>
      <c r="PDT2783" s="653"/>
      <c r="PDU2783" s="653"/>
      <c r="PDV2783" s="653"/>
      <c r="PDW2783" s="653"/>
      <c r="PDX2783" s="653"/>
      <c r="PDY2783" s="653"/>
      <c r="PDZ2783" s="653"/>
      <c r="PEA2783" s="653"/>
      <c r="PEB2783" s="653"/>
      <c r="PEC2783" s="653"/>
      <c r="PED2783" s="653"/>
      <c r="PEE2783" s="653"/>
      <c r="PEF2783" s="653"/>
      <c r="PEG2783" s="653"/>
      <c r="PEH2783" s="653"/>
      <c r="PEI2783" s="653"/>
      <c r="PEJ2783" s="653"/>
      <c r="PEK2783" s="653"/>
      <c r="PEL2783" s="653"/>
      <c r="PEM2783" s="653"/>
      <c r="PEN2783" s="653"/>
      <c r="PEO2783" s="653"/>
      <c r="PEP2783" s="653"/>
      <c r="PEQ2783" s="653"/>
      <c r="PER2783" s="653"/>
      <c r="PES2783" s="653"/>
      <c r="PET2783" s="653"/>
      <c r="PEU2783" s="653"/>
      <c r="PEV2783" s="653"/>
      <c r="PEW2783" s="653"/>
      <c r="PEX2783" s="653"/>
      <c r="PEY2783" s="653"/>
      <c r="PEZ2783" s="653"/>
      <c r="PFA2783" s="653"/>
      <c r="PFB2783" s="653"/>
      <c r="PFC2783" s="653"/>
      <c r="PFD2783" s="653"/>
      <c r="PFE2783" s="653"/>
      <c r="PFF2783" s="653"/>
      <c r="PFG2783" s="653"/>
      <c r="PFH2783" s="653"/>
      <c r="PFI2783" s="653"/>
      <c r="PFJ2783" s="653"/>
      <c r="PFK2783" s="653"/>
      <c r="PFL2783" s="653"/>
      <c r="PFM2783" s="653"/>
      <c r="PFN2783" s="653"/>
      <c r="PFO2783" s="653"/>
      <c r="PFP2783" s="653"/>
      <c r="PFQ2783" s="653"/>
      <c r="PFR2783" s="653"/>
      <c r="PFS2783" s="653"/>
      <c r="PFT2783" s="653"/>
      <c r="PFU2783" s="653"/>
      <c r="PFV2783" s="653"/>
      <c r="PFW2783" s="653"/>
      <c r="PFX2783" s="653"/>
      <c r="PFY2783" s="653"/>
      <c r="PFZ2783" s="653"/>
      <c r="PGA2783" s="653"/>
      <c r="PGB2783" s="653"/>
      <c r="PGC2783" s="653"/>
      <c r="PGD2783" s="653"/>
      <c r="PGE2783" s="653"/>
      <c r="PGF2783" s="653"/>
      <c r="PGG2783" s="653"/>
      <c r="PGH2783" s="653"/>
      <c r="PGI2783" s="653"/>
      <c r="PGJ2783" s="653"/>
      <c r="PGK2783" s="653"/>
      <c r="PGL2783" s="653"/>
      <c r="PGM2783" s="653"/>
      <c r="PGN2783" s="653"/>
      <c r="PGO2783" s="653"/>
      <c r="PGP2783" s="653"/>
      <c r="PGQ2783" s="653"/>
      <c r="PGR2783" s="653"/>
      <c r="PGS2783" s="653"/>
      <c r="PGT2783" s="653"/>
      <c r="PGU2783" s="653"/>
      <c r="PGV2783" s="653"/>
      <c r="PGW2783" s="653"/>
      <c r="PGX2783" s="653"/>
      <c r="PGY2783" s="653"/>
      <c r="PGZ2783" s="653"/>
      <c r="PHA2783" s="653"/>
      <c r="PHB2783" s="653"/>
      <c r="PHC2783" s="653"/>
      <c r="PHD2783" s="653"/>
      <c r="PHE2783" s="653"/>
      <c r="PHF2783" s="653"/>
      <c r="PHG2783" s="653"/>
      <c r="PHH2783" s="653"/>
      <c r="PHI2783" s="653"/>
      <c r="PHJ2783" s="653"/>
      <c r="PHK2783" s="653"/>
      <c r="PHL2783" s="653"/>
      <c r="PHM2783" s="653"/>
      <c r="PHN2783" s="653"/>
      <c r="PHO2783" s="653"/>
      <c r="PHP2783" s="653"/>
      <c r="PHQ2783" s="653"/>
      <c r="PHR2783" s="653"/>
      <c r="PHS2783" s="653"/>
      <c r="PHT2783" s="653"/>
      <c r="PHU2783" s="653"/>
      <c r="PHV2783" s="653"/>
      <c r="PHW2783" s="653"/>
      <c r="PHX2783" s="653"/>
      <c r="PHY2783" s="653"/>
      <c r="PHZ2783" s="653"/>
      <c r="PIA2783" s="653"/>
      <c r="PIB2783" s="653"/>
      <c r="PIC2783" s="653"/>
      <c r="PID2783" s="653"/>
      <c r="PIE2783" s="653"/>
      <c r="PIF2783" s="653"/>
      <c r="PIG2783" s="653"/>
      <c r="PIH2783" s="653"/>
      <c r="PII2783" s="653"/>
      <c r="PIJ2783" s="653"/>
      <c r="PIK2783" s="653"/>
      <c r="PIL2783" s="653"/>
      <c r="PIM2783" s="653"/>
      <c r="PIN2783" s="653"/>
      <c r="PIO2783" s="653"/>
      <c r="PIP2783" s="653"/>
      <c r="PIQ2783" s="653"/>
      <c r="PIR2783" s="653"/>
      <c r="PIS2783" s="653"/>
      <c r="PIT2783" s="653"/>
      <c r="PIU2783" s="653"/>
      <c r="PIV2783" s="653"/>
      <c r="PIW2783" s="653"/>
      <c r="PIX2783" s="653"/>
      <c r="PIY2783" s="653"/>
      <c r="PIZ2783" s="653"/>
      <c r="PJA2783" s="653"/>
      <c r="PJB2783" s="653"/>
      <c r="PJC2783" s="653"/>
      <c r="PJD2783" s="653"/>
      <c r="PJE2783" s="653"/>
      <c r="PJF2783" s="653"/>
      <c r="PJG2783" s="653"/>
      <c r="PJH2783" s="653"/>
      <c r="PJI2783" s="653"/>
      <c r="PJJ2783" s="653"/>
      <c r="PJK2783" s="653"/>
      <c r="PJL2783" s="653"/>
      <c r="PJM2783" s="653"/>
      <c r="PJN2783" s="653"/>
      <c r="PJO2783" s="653"/>
      <c r="PJP2783" s="653"/>
      <c r="PJQ2783" s="653"/>
      <c r="PJR2783" s="653"/>
      <c r="PJS2783" s="653"/>
      <c r="PJT2783" s="653"/>
      <c r="PJU2783" s="653"/>
      <c r="PJV2783" s="653"/>
      <c r="PJW2783" s="653"/>
      <c r="PJX2783" s="653"/>
      <c r="PJY2783" s="653"/>
      <c r="PJZ2783" s="653"/>
      <c r="PKA2783" s="653"/>
      <c r="PKB2783" s="653"/>
      <c r="PKC2783" s="653"/>
      <c r="PKD2783" s="653"/>
      <c r="PKE2783" s="653"/>
      <c r="PKF2783" s="653"/>
      <c r="PKG2783" s="653"/>
      <c r="PKH2783" s="653"/>
      <c r="PKI2783" s="653"/>
      <c r="PKJ2783" s="653"/>
      <c r="PKK2783" s="653"/>
      <c r="PKL2783" s="653"/>
      <c r="PKM2783" s="653"/>
      <c r="PKN2783" s="653"/>
      <c r="PKO2783" s="653"/>
      <c r="PKP2783" s="653"/>
      <c r="PKQ2783" s="653"/>
      <c r="PKR2783" s="653"/>
      <c r="PKS2783" s="653"/>
      <c r="PKT2783" s="653"/>
      <c r="PKU2783" s="653"/>
      <c r="PKV2783" s="653"/>
      <c r="PKW2783" s="653"/>
      <c r="PKX2783" s="653"/>
      <c r="PKY2783" s="653"/>
      <c r="PKZ2783" s="653"/>
      <c r="PLA2783" s="653"/>
      <c r="PLB2783" s="653"/>
      <c r="PLC2783" s="653"/>
      <c r="PLD2783" s="653"/>
      <c r="PLE2783" s="653"/>
      <c r="PLF2783" s="653"/>
      <c r="PLG2783" s="653"/>
      <c r="PLH2783" s="653"/>
      <c r="PLI2783" s="653"/>
      <c r="PLJ2783" s="653"/>
      <c r="PLK2783" s="653"/>
      <c r="PLL2783" s="653"/>
      <c r="PLM2783" s="653"/>
      <c r="PLN2783" s="653"/>
      <c r="PLO2783" s="653"/>
      <c r="PLP2783" s="653"/>
      <c r="PLQ2783" s="653"/>
      <c r="PLR2783" s="653"/>
      <c r="PLS2783" s="653"/>
      <c r="PLT2783" s="653"/>
      <c r="PLU2783" s="653"/>
      <c r="PLV2783" s="653"/>
      <c r="PLW2783" s="653"/>
      <c r="PLX2783" s="653"/>
      <c r="PLY2783" s="653"/>
      <c r="PLZ2783" s="653"/>
      <c r="PMA2783" s="653"/>
      <c r="PMB2783" s="653"/>
      <c r="PMC2783" s="653"/>
      <c r="PMD2783" s="653"/>
      <c r="PME2783" s="653"/>
      <c r="PMF2783" s="653"/>
      <c r="PMG2783" s="653"/>
      <c r="PMH2783" s="653"/>
      <c r="PMI2783" s="653"/>
      <c r="PMJ2783" s="653"/>
      <c r="PMK2783" s="653"/>
      <c r="PML2783" s="653"/>
      <c r="PMM2783" s="653"/>
      <c r="PMN2783" s="653"/>
      <c r="PMO2783" s="653"/>
      <c r="PMP2783" s="653"/>
      <c r="PMQ2783" s="653"/>
      <c r="PMR2783" s="653"/>
      <c r="PMS2783" s="653"/>
      <c r="PMT2783" s="653"/>
      <c r="PMU2783" s="653"/>
      <c r="PMV2783" s="653"/>
      <c r="PMW2783" s="653"/>
      <c r="PMX2783" s="653"/>
      <c r="PMY2783" s="653"/>
      <c r="PMZ2783" s="653"/>
      <c r="PNA2783" s="653"/>
      <c r="PNB2783" s="653"/>
      <c r="PNC2783" s="653"/>
      <c r="PND2783" s="653"/>
      <c r="PNE2783" s="653"/>
      <c r="PNF2783" s="653"/>
      <c r="PNG2783" s="653"/>
      <c r="PNH2783" s="653"/>
      <c r="PNI2783" s="653"/>
      <c r="PNJ2783" s="653"/>
      <c r="PNK2783" s="653"/>
      <c r="PNL2783" s="653"/>
      <c r="PNM2783" s="653"/>
      <c r="PNN2783" s="653"/>
      <c r="PNO2783" s="653"/>
      <c r="PNP2783" s="653"/>
      <c r="PNQ2783" s="653"/>
      <c r="PNR2783" s="653"/>
      <c r="PNS2783" s="653"/>
      <c r="PNT2783" s="653"/>
      <c r="PNU2783" s="653"/>
      <c r="PNV2783" s="653"/>
      <c r="PNW2783" s="653"/>
      <c r="PNX2783" s="653"/>
      <c r="PNY2783" s="653"/>
      <c r="PNZ2783" s="653"/>
      <c r="POA2783" s="653"/>
      <c r="POB2783" s="653"/>
      <c r="POC2783" s="653"/>
      <c r="POD2783" s="653"/>
      <c r="POE2783" s="653"/>
      <c r="POF2783" s="653"/>
      <c r="POG2783" s="653"/>
      <c r="POH2783" s="653"/>
      <c r="POI2783" s="653"/>
      <c r="POJ2783" s="653"/>
      <c r="POK2783" s="653"/>
      <c r="POL2783" s="653"/>
      <c r="POM2783" s="653"/>
      <c r="PON2783" s="653"/>
      <c r="POO2783" s="653"/>
      <c r="POP2783" s="653"/>
      <c r="POQ2783" s="653"/>
      <c r="POR2783" s="653"/>
      <c r="POS2783" s="653"/>
      <c r="POT2783" s="653"/>
      <c r="POU2783" s="653"/>
      <c r="POV2783" s="653"/>
      <c r="POW2783" s="653"/>
      <c r="POX2783" s="653"/>
      <c r="POY2783" s="653"/>
      <c r="POZ2783" s="653"/>
      <c r="PPA2783" s="653"/>
      <c r="PPB2783" s="653"/>
      <c r="PPC2783" s="653"/>
      <c r="PPD2783" s="653"/>
      <c r="PPE2783" s="653"/>
      <c r="PPF2783" s="653"/>
      <c r="PPG2783" s="653"/>
      <c r="PPH2783" s="653"/>
      <c r="PPI2783" s="653"/>
      <c r="PPJ2783" s="653"/>
      <c r="PPK2783" s="653"/>
      <c r="PPL2783" s="653"/>
      <c r="PPM2783" s="653"/>
      <c r="PPN2783" s="653"/>
      <c r="PPO2783" s="653"/>
      <c r="PPP2783" s="653"/>
      <c r="PPQ2783" s="653"/>
      <c r="PPR2783" s="653"/>
      <c r="PPS2783" s="653"/>
      <c r="PPT2783" s="653"/>
      <c r="PPU2783" s="653"/>
      <c r="PPV2783" s="653"/>
      <c r="PPW2783" s="653"/>
      <c r="PPX2783" s="653"/>
      <c r="PPY2783" s="653"/>
      <c r="PPZ2783" s="653"/>
      <c r="PQA2783" s="653"/>
      <c r="PQB2783" s="653"/>
      <c r="PQC2783" s="653"/>
      <c r="PQD2783" s="653"/>
      <c r="PQE2783" s="653"/>
      <c r="PQF2783" s="653"/>
      <c r="PQG2783" s="653"/>
      <c r="PQH2783" s="653"/>
      <c r="PQI2783" s="653"/>
      <c r="PQJ2783" s="653"/>
      <c r="PQK2783" s="653"/>
      <c r="PQL2783" s="653"/>
      <c r="PQM2783" s="653"/>
      <c r="PQN2783" s="653"/>
      <c r="PQO2783" s="653"/>
      <c r="PQP2783" s="653"/>
      <c r="PQQ2783" s="653"/>
      <c r="PQR2783" s="653"/>
      <c r="PQS2783" s="653"/>
      <c r="PQT2783" s="653"/>
      <c r="PQU2783" s="653"/>
      <c r="PQV2783" s="653"/>
      <c r="PQW2783" s="653"/>
      <c r="PQX2783" s="653"/>
      <c r="PQY2783" s="653"/>
      <c r="PQZ2783" s="653"/>
      <c r="PRA2783" s="653"/>
      <c r="PRB2783" s="653"/>
      <c r="PRC2783" s="653"/>
      <c r="PRD2783" s="653"/>
      <c r="PRE2783" s="653"/>
      <c r="PRF2783" s="653"/>
      <c r="PRG2783" s="653"/>
      <c r="PRH2783" s="653"/>
      <c r="PRI2783" s="653"/>
      <c r="PRJ2783" s="653"/>
      <c r="PRK2783" s="653"/>
      <c r="PRL2783" s="653"/>
      <c r="PRM2783" s="653"/>
      <c r="PRN2783" s="653"/>
      <c r="PRO2783" s="653"/>
      <c r="PRP2783" s="653"/>
      <c r="PRQ2783" s="653"/>
      <c r="PRR2783" s="653"/>
      <c r="PRS2783" s="653"/>
      <c r="PRT2783" s="653"/>
      <c r="PRU2783" s="653"/>
      <c r="PRV2783" s="653"/>
      <c r="PRW2783" s="653"/>
      <c r="PRX2783" s="653"/>
      <c r="PRY2783" s="653"/>
      <c r="PRZ2783" s="653"/>
      <c r="PSA2783" s="653"/>
      <c r="PSB2783" s="653"/>
      <c r="PSC2783" s="653"/>
      <c r="PSD2783" s="653"/>
      <c r="PSE2783" s="653"/>
      <c r="PSF2783" s="653"/>
      <c r="PSG2783" s="653"/>
      <c r="PSH2783" s="653"/>
      <c r="PSI2783" s="653"/>
      <c r="PSJ2783" s="653"/>
      <c r="PSK2783" s="653"/>
      <c r="PSL2783" s="653"/>
      <c r="PSM2783" s="653"/>
      <c r="PSN2783" s="653"/>
      <c r="PSO2783" s="653"/>
      <c r="PSP2783" s="653"/>
      <c r="PSQ2783" s="653"/>
      <c r="PSR2783" s="653"/>
      <c r="PSS2783" s="653"/>
      <c r="PST2783" s="653"/>
      <c r="PSU2783" s="653"/>
      <c r="PSV2783" s="653"/>
      <c r="PSW2783" s="653"/>
      <c r="PSX2783" s="653"/>
      <c r="PSY2783" s="653"/>
      <c r="PSZ2783" s="653"/>
      <c r="PTA2783" s="653"/>
      <c r="PTB2783" s="653"/>
      <c r="PTC2783" s="653"/>
      <c r="PTD2783" s="653"/>
      <c r="PTE2783" s="653"/>
      <c r="PTF2783" s="653"/>
      <c r="PTG2783" s="653"/>
      <c r="PTH2783" s="653"/>
      <c r="PTI2783" s="653"/>
      <c r="PTJ2783" s="653"/>
      <c r="PTK2783" s="653"/>
      <c r="PTL2783" s="653"/>
      <c r="PTM2783" s="653"/>
      <c r="PTN2783" s="653"/>
      <c r="PTO2783" s="653"/>
      <c r="PTP2783" s="653"/>
      <c r="PTQ2783" s="653"/>
      <c r="PTR2783" s="653"/>
      <c r="PTS2783" s="653"/>
      <c r="PTT2783" s="653"/>
      <c r="PTU2783" s="653"/>
      <c r="PTV2783" s="653"/>
      <c r="PTW2783" s="653"/>
      <c r="PTX2783" s="653"/>
      <c r="PTY2783" s="653"/>
      <c r="PTZ2783" s="653"/>
      <c r="PUA2783" s="653"/>
      <c r="PUB2783" s="653"/>
      <c r="PUC2783" s="653"/>
      <c r="PUD2783" s="653"/>
      <c r="PUE2783" s="653"/>
      <c r="PUF2783" s="653"/>
      <c r="PUG2783" s="653"/>
      <c r="PUH2783" s="653"/>
      <c r="PUI2783" s="653"/>
      <c r="PUJ2783" s="653"/>
      <c r="PUK2783" s="653"/>
      <c r="PUL2783" s="653"/>
      <c r="PUM2783" s="653"/>
      <c r="PUN2783" s="653"/>
      <c r="PUO2783" s="653"/>
      <c r="PUP2783" s="653"/>
      <c r="PUQ2783" s="653"/>
      <c r="PUR2783" s="653"/>
      <c r="PUS2783" s="653"/>
      <c r="PUT2783" s="653"/>
      <c r="PUU2783" s="653"/>
      <c r="PUV2783" s="653"/>
      <c r="PUW2783" s="653"/>
      <c r="PUX2783" s="653"/>
      <c r="PUY2783" s="653"/>
      <c r="PUZ2783" s="653"/>
      <c r="PVA2783" s="653"/>
      <c r="PVB2783" s="653"/>
      <c r="PVC2783" s="653"/>
      <c r="PVD2783" s="653"/>
      <c r="PVE2783" s="653"/>
      <c r="PVF2783" s="653"/>
      <c r="PVG2783" s="653"/>
      <c r="PVH2783" s="653"/>
      <c r="PVI2783" s="653"/>
      <c r="PVJ2783" s="653"/>
      <c r="PVK2783" s="653"/>
      <c r="PVL2783" s="653"/>
      <c r="PVM2783" s="653"/>
      <c r="PVN2783" s="653"/>
      <c r="PVO2783" s="653"/>
      <c r="PVP2783" s="653"/>
      <c r="PVQ2783" s="653"/>
      <c r="PVR2783" s="653"/>
      <c r="PVS2783" s="653"/>
      <c r="PVT2783" s="653"/>
      <c r="PVU2783" s="653"/>
      <c r="PVV2783" s="653"/>
      <c r="PVW2783" s="653"/>
      <c r="PVX2783" s="653"/>
      <c r="PVY2783" s="653"/>
      <c r="PVZ2783" s="653"/>
      <c r="PWA2783" s="653"/>
      <c r="PWB2783" s="653"/>
      <c r="PWC2783" s="653"/>
      <c r="PWD2783" s="653"/>
      <c r="PWE2783" s="653"/>
      <c r="PWF2783" s="653"/>
      <c r="PWG2783" s="653"/>
      <c r="PWH2783" s="653"/>
      <c r="PWI2783" s="653"/>
      <c r="PWJ2783" s="653"/>
      <c r="PWK2783" s="653"/>
      <c r="PWL2783" s="653"/>
      <c r="PWM2783" s="653"/>
      <c r="PWN2783" s="653"/>
      <c r="PWO2783" s="653"/>
      <c r="PWP2783" s="653"/>
      <c r="PWQ2783" s="653"/>
      <c r="PWR2783" s="653"/>
      <c r="PWS2783" s="653"/>
      <c r="PWT2783" s="653"/>
      <c r="PWU2783" s="653"/>
      <c r="PWV2783" s="653"/>
      <c r="PWW2783" s="653"/>
      <c r="PWX2783" s="653"/>
      <c r="PWY2783" s="653"/>
      <c r="PWZ2783" s="653"/>
      <c r="PXA2783" s="653"/>
      <c r="PXB2783" s="653"/>
      <c r="PXC2783" s="653"/>
      <c r="PXD2783" s="653"/>
      <c r="PXE2783" s="653"/>
      <c r="PXF2783" s="653"/>
      <c r="PXG2783" s="653"/>
      <c r="PXH2783" s="653"/>
      <c r="PXI2783" s="653"/>
      <c r="PXJ2783" s="653"/>
      <c r="PXK2783" s="653"/>
      <c r="PXL2783" s="653"/>
      <c r="PXM2783" s="653"/>
      <c r="PXN2783" s="653"/>
      <c r="PXO2783" s="653"/>
      <c r="PXP2783" s="653"/>
      <c r="PXQ2783" s="653"/>
      <c r="PXR2783" s="653"/>
      <c r="PXS2783" s="653"/>
      <c r="PXT2783" s="653"/>
      <c r="PXU2783" s="653"/>
      <c r="PXV2783" s="653"/>
      <c r="PXW2783" s="653"/>
      <c r="PXX2783" s="653"/>
      <c r="PXY2783" s="653"/>
      <c r="PXZ2783" s="653"/>
      <c r="PYA2783" s="653"/>
      <c r="PYB2783" s="653"/>
      <c r="PYC2783" s="653"/>
      <c r="PYD2783" s="653"/>
      <c r="PYE2783" s="653"/>
      <c r="PYF2783" s="653"/>
      <c r="PYG2783" s="653"/>
      <c r="PYH2783" s="653"/>
      <c r="PYI2783" s="653"/>
      <c r="PYJ2783" s="653"/>
      <c r="PYK2783" s="653"/>
      <c r="PYL2783" s="653"/>
      <c r="PYM2783" s="653"/>
      <c r="PYN2783" s="653"/>
      <c r="PYO2783" s="653"/>
      <c r="PYP2783" s="653"/>
      <c r="PYQ2783" s="653"/>
      <c r="PYR2783" s="653"/>
      <c r="PYS2783" s="653"/>
      <c r="PYT2783" s="653"/>
      <c r="PYU2783" s="653"/>
      <c r="PYV2783" s="653"/>
      <c r="PYW2783" s="653"/>
      <c r="PYX2783" s="653"/>
      <c r="PYY2783" s="653"/>
      <c r="PYZ2783" s="653"/>
      <c r="PZA2783" s="653"/>
      <c r="PZB2783" s="653"/>
      <c r="PZC2783" s="653"/>
      <c r="PZD2783" s="653"/>
      <c r="PZE2783" s="653"/>
      <c r="PZF2783" s="653"/>
      <c r="PZG2783" s="653"/>
      <c r="PZH2783" s="653"/>
      <c r="PZI2783" s="653"/>
      <c r="PZJ2783" s="653"/>
      <c r="PZK2783" s="653"/>
      <c r="PZL2783" s="653"/>
      <c r="PZM2783" s="653"/>
      <c r="PZN2783" s="653"/>
      <c r="PZO2783" s="653"/>
      <c r="PZP2783" s="653"/>
      <c r="PZQ2783" s="653"/>
      <c r="PZR2783" s="653"/>
      <c r="PZS2783" s="653"/>
      <c r="PZT2783" s="653"/>
      <c r="PZU2783" s="653"/>
      <c r="PZV2783" s="653"/>
      <c r="PZW2783" s="653"/>
      <c r="PZX2783" s="653"/>
      <c r="PZY2783" s="653"/>
      <c r="PZZ2783" s="653"/>
      <c r="QAA2783" s="653"/>
      <c r="QAB2783" s="653"/>
      <c r="QAC2783" s="653"/>
      <c r="QAD2783" s="653"/>
      <c r="QAE2783" s="653"/>
      <c r="QAF2783" s="653"/>
      <c r="QAG2783" s="653"/>
      <c r="QAH2783" s="653"/>
      <c r="QAI2783" s="653"/>
      <c r="QAJ2783" s="653"/>
      <c r="QAK2783" s="653"/>
      <c r="QAL2783" s="653"/>
      <c r="QAM2783" s="653"/>
      <c r="QAN2783" s="653"/>
      <c r="QAO2783" s="653"/>
      <c r="QAP2783" s="653"/>
      <c r="QAQ2783" s="653"/>
      <c r="QAR2783" s="653"/>
      <c r="QAS2783" s="653"/>
      <c r="QAT2783" s="653"/>
      <c r="QAU2783" s="653"/>
      <c r="QAV2783" s="653"/>
      <c r="QAW2783" s="653"/>
      <c r="QAX2783" s="653"/>
      <c r="QAY2783" s="653"/>
      <c r="QAZ2783" s="653"/>
      <c r="QBA2783" s="653"/>
      <c r="QBB2783" s="653"/>
      <c r="QBC2783" s="653"/>
      <c r="QBD2783" s="653"/>
      <c r="QBE2783" s="653"/>
      <c r="QBF2783" s="653"/>
      <c r="QBG2783" s="653"/>
      <c r="QBH2783" s="653"/>
      <c r="QBI2783" s="653"/>
      <c r="QBJ2783" s="653"/>
      <c r="QBK2783" s="653"/>
      <c r="QBL2783" s="653"/>
      <c r="QBM2783" s="653"/>
      <c r="QBN2783" s="653"/>
      <c r="QBO2783" s="653"/>
      <c r="QBP2783" s="653"/>
      <c r="QBQ2783" s="653"/>
      <c r="QBR2783" s="653"/>
      <c r="QBS2783" s="653"/>
      <c r="QBT2783" s="653"/>
      <c r="QBU2783" s="653"/>
      <c r="QBV2783" s="653"/>
      <c r="QBW2783" s="653"/>
      <c r="QBX2783" s="653"/>
      <c r="QBY2783" s="653"/>
      <c r="QBZ2783" s="653"/>
      <c r="QCA2783" s="653"/>
      <c r="QCB2783" s="653"/>
      <c r="QCC2783" s="653"/>
      <c r="QCD2783" s="653"/>
      <c r="QCE2783" s="653"/>
      <c r="QCF2783" s="653"/>
      <c r="QCG2783" s="653"/>
      <c r="QCH2783" s="653"/>
      <c r="QCI2783" s="653"/>
      <c r="QCJ2783" s="653"/>
      <c r="QCK2783" s="653"/>
      <c r="QCL2783" s="653"/>
      <c r="QCM2783" s="653"/>
      <c r="QCN2783" s="653"/>
      <c r="QCO2783" s="653"/>
      <c r="QCP2783" s="653"/>
      <c r="QCQ2783" s="653"/>
      <c r="QCR2783" s="653"/>
      <c r="QCS2783" s="653"/>
      <c r="QCT2783" s="653"/>
      <c r="QCU2783" s="653"/>
      <c r="QCV2783" s="653"/>
      <c r="QCW2783" s="653"/>
      <c r="QCX2783" s="653"/>
      <c r="QCY2783" s="653"/>
      <c r="QCZ2783" s="653"/>
      <c r="QDA2783" s="653"/>
      <c r="QDB2783" s="653"/>
      <c r="QDC2783" s="653"/>
      <c r="QDD2783" s="653"/>
      <c r="QDE2783" s="653"/>
      <c r="QDF2783" s="653"/>
      <c r="QDG2783" s="653"/>
      <c r="QDH2783" s="653"/>
      <c r="QDI2783" s="653"/>
      <c r="QDJ2783" s="653"/>
      <c r="QDK2783" s="653"/>
      <c r="QDL2783" s="653"/>
      <c r="QDM2783" s="653"/>
      <c r="QDN2783" s="653"/>
      <c r="QDO2783" s="653"/>
      <c r="QDP2783" s="653"/>
      <c r="QDQ2783" s="653"/>
      <c r="QDR2783" s="653"/>
      <c r="QDS2783" s="653"/>
      <c r="QDT2783" s="653"/>
      <c r="QDU2783" s="653"/>
      <c r="QDV2783" s="653"/>
      <c r="QDW2783" s="653"/>
      <c r="QDX2783" s="653"/>
      <c r="QDY2783" s="653"/>
      <c r="QDZ2783" s="653"/>
      <c r="QEA2783" s="653"/>
      <c r="QEB2783" s="653"/>
      <c r="QEC2783" s="653"/>
      <c r="QED2783" s="653"/>
      <c r="QEE2783" s="653"/>
      <c r="QEF2783" s="653"/>
      <c r="QEG2783" s="653"/>
      <c r="QEH2783" s="653"/>
      <c r="QEI2783" s="653"/>
      <c r="QEJ2783" s="653"/>
      <c r="QEK2783" s="653"/>
      <c r="QEL2783" s="653"/>
      <c r="QEM2783" s="653"/>
      <c r="QEN2783" s="653"/>
      <c r="QEO2783" s="653"/>
      <c r="QEP2783" s="653"/>
      <c r="QEQ2783" s="653"/>
      <c r="QER2783" s="653"/>
      <c r="QES2783" s="653"/>
      <c r="QET2783" s="653"/>
      <c r="QEU2783" s="653"/>
      <c r="QEV2783" s="653"/>
      <c r="QEW2783" s="653"/>
      <c r="QEX2783" s="653"/>
      <c r="QEY2783" s="653"/>
      <c r="QEZ2783" s="653"/>
      <c r="QFA2783" s="653"/>
      <c r="QFB2783" s="653"/>
      <c r="QFC2783" s="653"/>
      <c r="QFD2783" s="653"/>
      <c r="QFE2783" s="653"/>
      <c r="QFF2783" s="653"/>
      <c r="QFG2783" s="653"/>
      <c r="QFH2783" s="653"/>
      <c r="QFI2783" s="653"/>
      <c r="QFJ2783" s="653"/>
      <c r="QFK2783" s="653"/>
      <c r="QFL2783" s="653"/>
      <c r="QFM2783" s="653"/>
      <c r="QFN2783" s="653"/>
      <c r="QFO2783" s="653"/>
      <c r="QFP2783" s="653"/>
      <c r="QFQ2783" s="653"/>
      <c r="QFR2783" s="653"/>
      <c r="QFS2783" s="653"/>
      <c r="QFT2783" s="653"/>
      <c r="QFU2783" s="653"/>
      <c r="QFV2783" s="653"/>
      <c r="QFW2783" s="653"/>
      <c r="QFX2783" s="653"/>
      <c r="QFY2783" s="653"/>
      <c r="QFZ2783" s="653"/>
      <c r="QGA2783" s="653"/>
      <c r="QGB2783" s="653"/>
      <c r="QGC2783" s="653"/>
      <c r="QGD2783" s="653"/>
      <c r="QGE2783" s="653"/>
      <c r="QGF2783" s="653"/>
      <c r="QGG2783" s="653"/>
      <c r="QGH2783" s="653"/>
      <c r="QGI2783" s="653"/>
      <c r="QGJ2783" s="653"/>
      <c r="QGK2783" s="653"/>
      <c r="QGL2783" s="653"/>
      <c r="QGM2783" s="653"/>
      <c r="QGN2783" s="653"/>
      <c r="QGO2783" s="653"/>
      <c r="QGP2783" s="653"/>
      <c r="QGQ2783" s="653"/>
      <c r="QGR2783" s="653"/>
      <c r="QGS2783" s="653"/>
      <c r="QGT2783" s="653"/>
      <c r="QGU2783" s="653"/>
      <c r="QGV2783" s="653"/>
      <c r="QGW2783" s="653"/>
      <c r="QGX2783" s="653"/>
      <c r="QGY2783" s="653"/>
      <c r="QGZ2783" s="653"/>
      <c r="QHA2783" s="653"/>
      <c r="QHB2783" s="653"/>
      <c r="QHC2783" s="653"/>
      <c r="QHD2783" s="653"/>
      <c r="QHE2783" s="653"/>
      <c r="QHF2783" s="653"/>
      <c r="QHG2783" s="653"/>
      <c r="QHH2783" s="653"/>
      <c r="QHI2783" s="653"/>
      <c r="QHJ2783" s="653"/>
      <c r="QHK2783" s="653"/>
      <c r="QHL2783" s="653"/>
      <c r="QHM2783" s="653"/>
      <c r="QHN2783" s="653"/>
      <c r="QHO2783" s="653"/>
      <c r="QHP2783" s="653"/>
      <c r="QHQ2783" s="653"/>
      <c r="QHR2783" s="653"/>
      <c r="QHS2783" s="653"/>
      <c r="QHT2783" s="653"/>
      <c r="QHU2783" s="653"/>
      <c r="QHV2783" s="653"/>
      <c r="QHW2783" s="653"/>
      <c r="QHX2783" s="653"/>
      <c r="QHY2783" s="653"/>
      <c r="QHZ2783" s="653"/>
      <c r="QIA2783" s="653"/>
      <c r="QIB2783" s="653"/>
      <c r="QIC2783" s="653"/>
      <c r="QID2783" s="653"/>
      <c r="QIE2783" s="653"/>
      <c r="QIF2783" s="653"/>
      <c r="QIG2783" s="653"/>
      <c r="QIH2783" s="653"/>
      <c r="QII2783" s="653"/>
      <c r="QIJ2783" s="653"/>
      <c r="QIK2783" s="653"/>
      <c r="QIL2783" s="653"/>
      <c r="QIM2783" s="653"/>
      <c r="QIN2783" s="653"/>
      <c r="QIO2783" s="653"/>
      <c r="QIP2783" s="653"/>
      <c r="QIQ2783" s="653"/>
      <c r="QIR2783" s="653"/>
      <c r="QIS2783" s="653"/>
      <c r="QIT2783" s="653"/>
      <c r="QIU2783" s="653"/>
      <c r="QIV2783" s="653"/>
      <c r="QIW2783" s="653"/>
      <c r="QIX2783" s="653"/>
      <c r="QIY2783" s="653"/>
      <c r="QIZ2783" s="653"/>
      <c r="QJA2783" s="653"/>
      <c r="QJB2783" s="653"/>
      <c r="QJC2783" s="653"/>
      <c r="QJD2783" s="653"/>
      <c r="QJE2783" s="653"/>
      <c r="QJF2783" s="653"/>
      <c r="QJG2783" s="653"/>
      <c r="QJH2783" s="653"/>
      <c r="QJI2783" s="653"/>
      <c r="QJJ2783" s="653"/>
      <c r="QJK2783" s="653"/>
      <c r="QJL2783" s="653"/>
      <c r="QJM2783" s="653"/>
      <c r="QJN2783" s="653"/>
      <c r="QJO2783" s="653"/>
      <c r="QJP2783" s="653"/>
      <c r="QJQ2783" s="653"/>
      <c r="QJR2783" s="653"/>
      <c r="QJS2783" s="653"/>
      <c r="QJT2783" s="653"/>
      <c r="QJU2783" s="653"/>
      <c r="QJV2783" s="653"/>
      <c r="QJW2783" s="653"/>
      <c r="QJX2783" s="653"/>
      <c r="QJY2783" s="653"/>
      <c r="QJZ2783" s="653"/>
      <c r="QKA2783" s="653"/>
      <c r="QKB2783" s="653"/>
      <c r="QKC2783" s="653"/>
      <c r="QKD2783" s="653"/>
      <c r="QKE2783" s="653"/>
      <c r="QKF2783" s="653"/>
      <c r="QKG2783" s="653"/>
      <c r="QKH2783" s="653"/>
      <c r="QKI2783" s="653"/>
      <c r="QKJ2783" s="653"/>
      <c r="QKK2783" s="653"/>
      <c r="QKL2783" s="653"/>
      <c r="QKM2783" s="653"/>
      <c r="QKN2783" s="653"/>
      <c r="QKO2783" s="653"/>
      <c r="QKP2783" s="653"/>
      <c r="QKQ2783" s="653"/>
      <c r="QKR2783" s="653"/>
      <c r="QKS2783" s="653"/>
      <c r="QKT2783" s="653"/>
      <c r="QKU2783" s="653"/>
      <c r="QKV2783" s="653"/>
      <c r="QKW2783" s="653"/>
      <c r="QKX2783" s="653"/>
      <c r="QKY2783" s="653"/>
      <c r="QKZ2783" s="653"/>
      <c r="QLA2783" s="653"/>
      <c r="QLB2783" s="653"/>
      <c r="QLC2783" s="653"/>
      <c r="QLD2783" s="653"/>
      <c r="QLE2783" s="653"/>
      <c r="QLF2783" s="653"/>
      <c r="QLG2783" s="653"/>
      <c r="QLH2783" s="653"/>
      <c r="QLI2783" s="653"/>
      <c r="QLJ2783" s="653"/>
      <c r="QLK2783" s="653"/>
      <c r="QLL2783" s="653"/>
      <c r="QLM2783" s="653"/>
      <c r="QLN2783" s="653"/>
      <c r="QLO2783" s="653"/>
      <c r="QLP2783" s="653"/>
      <c r="QLQ2783" s="653"/>
      <c r="QLR2783" s="653"/>
      <c r="QLS2783" s="653"/>
      <c r="QLT2783" s="653"/>
      <c r="QLU2783" s="653"/>
      <c r="QLV2783" s="653"/>
      <c r="QLW2783" s="653"/>
      <c r="QLX2783" s="653"/>
      <c r="QLY2783" s="653"/>
      <c r="QLZ2783" s="653"/>
      <c r="QMA2783" s="653"/>
      <c r="QMB2783" s="653"/>
      <c r="QMC2783" s="653"/>
      <c r="QMD2783" s="653"/>
      <c r="QME2783" s="653"/>
      <c r="QMF2783" s="653"/>
      <c r="QMG2783" s="653"/>
      <c r="QMH2783" s="653"/>
      <c r="QMI2783" s="653"/>
      <c r="QMJ2783" s="653"/>
      <c r="QMK2783" s="653"/>
      <c r="QML2783" s="653"/>
      <c r="QMM2783" s="653"/>
      <c r="QMN2783" s="653"/>
      <c r="QMO2783" s="653"/>
      <c r="QMP2783" s="653"/>
      <c r="QMQ2783" s="653"/>
      <c r="QMR2783" s="653"/>
      <c r="QMS2783" s="653"/>
      <c r="QMT2783" s="653"/>
      <c r="QMU2783" s="653"/>
      <c r="QMV2783" s="653"/>
      <c r="QMW2783" s="653"/>
      <c r="QMX2783" s="653"/>
      <c r="QMY2783" s="653"/>
      <c r="QMZ2783" s="653"/>
      <c r="QNA2783" s="653"/>
      <c r="QNB2783" s="653"/>
      <c r="QNC2783" s="653"/>
      <c r="QND2783" s="653"/>
      <c r="QNE2783" s="653"/>
      <c r="QNF2783" s="653"/>
      <c r="QNG2783" s="653"/>
      <c r="QNH2783" s="653"/>
      <c r="QNI2783" s="653"/>
      <c r="QNJ2783" s="653"/>
      <c r="QNK2783" s="653"/>
      <c r="QNL2783" s="653"/>
      <c r="QNM2783" s="653"/>
      <c r="QNN2783" s="653"/>
      <c r="QNO2783" s="653"/>
      <c r="QNP2783" s="653"/>
      <c r="QNQ2783" s="653"/>
      <c r="QNR2783" s="653"/>
      <c r="QNS2783" s="653"/>
      <c r="QNT2783" s="653"/>
      <c r="QNU2783" s="653"/>
      <c r="QNV2783" s="653"/>
      <c r="QNW2783" s="653"/>
      <c r="QNX2783" s="653"/>
      <c r="QNY2783" s="653"/>
      <c r="QNZ2783" s="653"/>
      <c r="QOA2783" s="653"/>
      <c r="QOB2783" s="653"/>
      <c r="QOC2783" s="653"/>
      <c r="QOD2783" s="653"/>
      <c r="QOE2783" s="653"/>
      <c r="QOF2783" s="653"/>
      <c r="QOG2783" s="653"/>
      <c r="QOH2783" s="653"/>
      <c r="QOI2783" s="653"/>
      <c r="QOJ2783" s="653"/>
      <c r="QOK2783" s="653"/>
      <c r="QOL2783" s="653"/>
      <c r="QOM2783" s="653"/>
      <c r="QON2783" s="653"/>
      <c r="QOO2783" s="653"/>
      <c r="QOP2783" s="653"/>
      <c r="QOQ2783" s="653"/>
      <c r="QOR2783" s="653"/>
      <c r="QOS2783" s="653"/>
      <c r="QOT2783" s="653"/>
      <c r="QOU2783" s="653"/>
      <c r="QOV2783" s="653"/>
      <c r="QOW2783" s="653"/>
      <c r="QOX2783" s="653"/>
      <c r="QOY2783" s="653"/>
      <c r="QOZ2783" s="653"/>
      <c r="QPA2783" s="653"/>
      <c r="QPB2783" s="653"/>
      <c r="QPC2783" s="653"/>
      <c r="QPD2783" s="653"/>
      <c r="QPE2783" s="653"/>
      <c r="QPF2783" s="653"/>
      <c r="QPG2783" s="653"/>
      <c r="QPH2783" s="653"/>
      <c r="QPI2783" s="653"/>
      <c r="QPJ2783" s="653"/>
      <c r="QPK2783" s="653"/>
      <c r="QPL2783" s="653"/>
      <c r="QPM2783" s="653"/>
      <c r="QPN2783" s="653"/>
      <c r="QPO2783" s="653"/>
      <c r="QPP2783" s="653"/>
      <c r="QPQ2783" s="653"/>
      <c r="QPR2783" s="653"/>
      <c r="QPS2783" s="653"/>
      <c r="QPT2783" s="653"/>
      <c r="QPU2783" s="653"/>
      <c r="QPV2783" s="653"/>
      <c r="QPW2783" s="653"/>
      <c r="QPX2783" s="653"/>
      <c r="QPY2783" s="653"/>
      <c r="QPZ2783" s="653"/>
      <c r="QQA2783" s="653"/>
      <c r="QQB2783" s="653"/>
      <c r="QQC2783" s="653"/>
      <c r="QQD2783" s="653"/>
      <c r="QQE2783" s="653"/>
      <c r="QQF2783" s="653"/>
      <c r="QQG2783" s="653"/>
      <c r="QQH2783" s="653"/>
      <c r="QQI2783" s="653"/>
      <c r="QQJ2783" s="653"/>
      <c r="QQK2783" s="653"/>
      <c r="QQL2783" s="653"/>
      <c r="QQM2783" s="653"/>
      <c r="QQN2783" s="653"/>
      <c r="QQO2783" s="653"/>
      <c r="QQP2783" s="653"/>
      <c r="QQQ2783" s="653"/>
      <c r="QQR2783" s="653"/>
      <c r="QQS2783" s="653"/>
      <c r="QQT2783" s="653"/>
      <c r="QQU2783" s="653"/>
      <c r="QQV2783" s="653"/>
      <c r="QQW2783" s="653"/>
      <c r="QQX2783" s="653"/>
      <c r="QQY2783" s="653"/>
      <c r="QQZ2783" s="653"/>
      <c r="QRA2783" s="653"/>
      <c r="QRB2783" s="653"/>
      <c r="QRC2783" s="653"/>
      <c r="QRD2783" s="653"/>
      <c r="QRE2783" s="653"/>
      <c r="QRF2783" s="653"/>
      <c r="QRG2783" s="653"/>
      <c r="QRH2783" s="653"/>
      <c r="QRI2783" s="653"/>
      <c r="QRJ2783" s="653"/>
      <c r="QRK2783" s="653"/>
      <c r="QRL2783" s="653"/>
      <c r="QRM2783" s="653"/>
      <c r="QRN2783" s="653"/>
      <c r="QRO2783" s="653"/>
      <c r="QRP2783" s="653"/>
      <c r="QRQ2783" s="653"/>
      <c r="QRR2783" s="653"/>
      <c r="QRS2783" s="653"/>
      <c r="QRT2783" s="653"/>
      <c r="QRU2783" s="653"/>
      <c r="QRV2783" s="653"/>
      <c r="QRW2783" s="653"/>
      <c r="QRX2783" s="653"/>
      <c r="QRY2783" s="653"/>
      <c r="QRZ2783" s="653"/>
      <c r="QSA2783" s="653"/>
      <c r="QSB2783" s="653"/>
      <c r="QSC2783" s="653"/>
      <c r="QSD2783" s="653"/>
      <c r="QSE2783" s="653"/>
      <c r="QSF2783" s="653"/>
      <c r="QSG2783" s="653"/>
      <c r="QSH2783" s="653"/>
      <c r="QSI2783" s="653"/>
      <c r="QSJ2783" s="653"/>
      <c r="QSK2783" s="653"/>
      <c r="QSL2783" s="653"/>
      <c r="QSM2783" s="653"/>
      <c r="QSN2783" s="653"/>
      <c r="QSO2783" s="653"/>
      <c r="QSP2783" s="653"/>
      <c r="QSQ2783" s="653"/>
      <c r="QSR2783" s="653"/>
      <c r="QSS2783" s="653"/>
      <c r="QST2783" s="653"/>
      <c r="QSU2783" s="653"/>
      <c r="QSV2783" s="653"/>
      <c r="QSW2783" s="653"/>
      <c r="QSX2783" s="653"/>
      <c r="QSY2783" s="653"/>
      <c r="QSZ2783" s="653"/>
      <c r="QTA2783" s="653"/>
      <c r="QTB2783" s="653"/>
      <c r="QTC2783" s="653"/>
      <c r="QTD2783" s="653"/>
      <c r="QTE2783" s="653"/>
      <c r="QTF2783" s="653"/>
      <c r="QTG2783" s="653"/>
      <c r="QTH2783" s="653"/>
      <c r="QTI2783" s="653"/>
      <c r="QTJ2783" s="653"/>
      <c r="QTK2783" s="653"/>
      <c r="QTL2783" s="653"/>
      <c r="QTM2783" s="653"/>
      <c r="QTN2783" s="653"/>
      <c r="QTO2783" s="653"/>
      <c r="QTP2783" s="653"/>
      <c r="QTQ2783" s="653"/>
      <c r="QTR2783" s="653"/>
      <c r="QTS2783" s="653"/>
      <c r="QTT2783" s="653"/>
      <c r="QTU2783" s="653"/>
      <c r="QTV2783" s="653"/>
      <c r="QTW2783" s="653"/>
      <c r="QTX2783" s="653"/>
      <c r="QTY2783" s="653"/>
      <c r="QTZ2783" s="653"/>
      <c r="QUA2783" s="653"/>
      <c r="QUB2783" s="653"/>
      <c r="QUC2783" s="653"/>
      <c r="QUD2783" s="653"/>
      <c r="QUE2783" s="653"/>
      <c r="QUF2783" s="653"/>
      <c r="QUG2783" s="653"/>
      <c r="QUH2783" s="653"/>
      <c r="QUI2783" s="653"/>
      <c r="QUJ2783" s="653"/>
      <c r="QUK2783" s="653"/>
      <c r="QUL2783" s="653"/>
      <c r="QUM2783" s="653"/>
      <c r="QUN2783" s="653"/>
      <c r="QUO2783" s="653"/>
      <c r="QUP2783" s="653"/>
      <c r="QUQ2783" s="653"/>
      <c r="QUR2783" s="653"/>
      <c r="QUS2783" s="653"/>
      <c r="QUT2783" s="653"/>
      <c r="QUU2783" s="653"/>
      <c r="QUV2783" s="653"/>
      <c r="QUW2783" s="653"/>
      <c r="QUX2783" s="653"/>
      <c r="QUY2783" s="653"/>
      <c r="QUZ2783" s="653"/>
      <c r="QVA2783" s="653"/>
      <c r="QVB2783" s="653"/>
      <c r="QVC2783" s="653"/>
      <c r="QVD2783" s="653"/>
      <c r="QVE2783" s="653"/>
      <c r="QVF2783" s="653"/>
      <c r="QVG2783" s="653"/>
      <c r="QVH2783" s="653"/>
      <c r="QVI2783" s="653"/>
      <c r="QVJ2783" s="653"/>
      <c r="QVK2783" s="653"/>
      <c r="QVL2783" s="653"/>
      <c r="QVM2783" s="653"/>
      <c r="QVN2783" s="653"/>
      <c r="QVO2783" s="653"/>
      <c r="QVP2783" s="653"/>
      <c r="QVQ2783" s="653"/>
      <c r="QVR2783" s="653"/>
      <c r="QVS2783" s="653"/>
      <c r="QVT2783" s="653"/>
      <c r="QVU2783" s="653"/>
      <c r="QVV2783" s="653"/>
      <c r="QVW2783" s="653"/>
      <c r="QVX2783" s="653"/>
      <c r="QVY2783" s="653"/>
      <c r="QVZ2783" s="653"/>
      <c r="QWA2783" s="653"/>
      <c r="QWB2783" s="653"/>
      <c r="QWC2783" s="653"/>
      <c r="QWD2783" s="653"/>
      <c r="QWE2783" s="653"/>
      <c r="QWF2783" s="653"/>
      <c r="QWG2783" s="653"/>
      <c r="QWH2783" s="653"/>
      <c r="QWI2783" s="653"/>
      <c r="QWJ2783" s="653"/>
      <c r="QWK2783" s="653"/>
      <c r="QWL2783" s="653"/>
      <c r="QWM2783" s="653"/>
      <c r="QWN2783" s="653"/>
      <c r="QWO2783" s="653"/>
      <c r="QWP2783" s="653"/>
      <c r="QWQ2783" s="653"/>
      <c r="QWR2783" s="653"/>
      <c r="QWS2783" s="653"/>
      <c r="QWT2783" s="653"/>
      <c r="QWU2783" s="653"/>
      <c r="QWV2783" s="653"/>
      <c r="QWW2783" s="653"/>
      <c r="QWX2783" s="653"/>
      <c r="QWY2783" s="653"/>
      <c r="QWZ2783" s="653"/>
      <c r="QXA2783" s="653"/>
      <c r="QXB2783" s="653"/>
      <c r="QXC2783" s="653"/>
      <c r="QXD2783" s="653"/>
      <c r="QXE2783" s="653"/>
      <c r="QXF2783" s="653"/>
      <c r="QXG2783" s="653"/>
      <c r="QXH2783" s="653"/>
      <c r="QXI2783" s="653"/>
      <c r="QXJ2783" s="653"/>
      <c r="QXK2783" s="653"/>
      <c r="QXL2783" s="653"/>
      <c r="QXM2783" s="653"/>
      <c r="QXN2783" s="653"/>
      <c r="QXO2783" s="653"/>
      <c r="QXP2783" s="653"/>
      <c r="QXQ2783" s="653"/>
      <c r="QXR2783" s="653"/>
      <c r="QXS2783" s="653"/>
      <c r="QXT2783" s="653"/>
      <c r="QXU2783" s="653"/>
      <c r="QXV2783" s="653"/>
      <c r="QXW2783" s="653"/>
      <c r="QXX2783" s="653"/>
      <c r="QXY2783" s="653"/>
      <c r="QXZ2783" s="653"/>
      <c r="QYA2783" s="653"/>
      <c r="QYB2783" s="653"/>
      <c r="QYC2783" s="653"/>
      <c r="QYD2783" s="653"/>
      <c r="QYE2783" s="653"/>
      <c r="QYF2783" s="653"/>
      <c r="QYG2783" s="653"/>
      <c r="QYH2783" s="653"/>
      <c r="QYI2783" s="653"/>
      <c r="QYJ2783" s="653"/>
      <c r="QYK2783" s="653"/>
      <c r="QYL2783" s="653"/>
      <c r="QYM2783" s="653"/>
      <c r="QYN2783" s="653"/>
      <c r="QYO2783" s="653"/>
      <c r="QYP2783" s="653"/>
      <c r="QYQ2783" s="653"/>
      <c r="QYR2783" s="653"/>
      <c r="QYS2783" s="653"/>
      <c r="QYT2783" s="653"/>
      <c r="QYU2783" s="653"/>
      <c r="QYV2783" s="653"/>
      <c r="QYW2783" s="653"/>
      <c r="QYX2783" s="653"/>
      <c r="QYY2783" s="653"/>
      <c r="QYZ2783" s="653"/>
      <c r="QZA2783" s="653"/>
      <c r="QZB2783" s="653"/>
      <c r="QZC2783" s="653"/>
      <c r="QZD2783" s="653"/>
      <c r="QZE2783" s="653"/>
      <c r="QZF2783" s="653"/>
      <c r="QZG2783" s="653"/>
      <c r="QZH2783" s="653"/>
      <c r="QZI2783" s="653"/>
      <c r="QZJ2783" s="653"/>
      <c r="QZK2783" s="653"/>
      <c r="QZL2783" s="653"/>
      <c r="QZM2783" s="653"/>
      <c r="QZN2783" s="653"/>
      <c r="QZO2783" s="653"/>
      <c r="QZP2783" s="653"/>
      <c r="QZQ2783" s="653"/>
      <c r="QZR2783" s="653"/>
      <c r="QZS2783" s="653"/>
      <c r="QZT2783" s="653"/>
      <c r="QZU2783" s="653"/>
      <c r="QZV2783" s="653"/>
      <c r="QZW2783" s="653"/>
      <c r="QZX2783" s="653"/>
      <c r="QZY2783" s="653"/>
      <c r="QZZ2783" s="653"/>
      <c r="RAA2783" s="653"/>
      <c r="RAB2783" s="653"/>
      <c r="RAC2783" s="653"/>
      <c r="RAD2783" s="653"/>
      <c r="RAE2783" s="653"/>
      <c r="RAF2783" s="653"/>
      <c r="RAG2783" s="653"/>
      <c r="RAH2783" s="653"/>
      <c r="RAI2783" s="653"/>
      <c r="RAJ2783" s="653"/>
      <c r="RAK2783" s="653"/>
      <c r="RAL2783" s="653"/>
      <c r="RAM2783" s="653"/>
      <c r="RAN2783" s="653"/>
      <c r="RAO2783" s="653"/>
      <c r="RAP2783" s="653"/>
      <c r="RAQ2783" s="653"/>
      <c r="RAR2783" s="653"/>
      <c r="RAS2783" s="653"/>
      <c r="RAT2783" s="653"/>
      <c r="RAU2783" s="653"/>
      <c r="RAV2783" s="653"/>
      <c r="RAW2783" s="653"/>
      <c r="RAX2783" s="653"/>
      <c r="RAY2783" s="653"/>
      <c r="RAZ2783" s="653"/>
      <c r="RBA2783" s="653"/>
      <c r="RBB2783" s="653"/>
      <c r="RBC2783" s="653"/>
      <c r="RBD2783" s="653"/>
      <c r="RBE2783" s="653"/>
      <c r="RBF2783" s="653"/>
      <c r="RBG2783" s="653"/>
      <c r="RBH2783" s="653"/>
      <c r="RBI2783" s="653"/>
      <c r="RBJ2783" s="653"/>
      <c r="RBK2783" s="653"/>
      <c r="RBL2783" s="653"/>
      <c r="RBM2783" s="653"/>
      <c r="RBN2783" s="653"/>
      <c r="RBO2783" s="653"/>
      <c r="RBP2783" s="653"/>
      <c r="RBQ2783" s="653"/>
      <c r="RBR2783" s="653"/>
      <c r="RBS2783" s="653"/>
      <c r="RBT2783" s="653"/>
      <c r="RBU2783" s="653"/>
      <c r="RBV2783" s="653"/>
      <c r="RBW2783" s="653"/>
      <c r="RBX2783" s="653"/>
      <c r="RBY2783" s="653"/>
      <c r="RBZ2783" s="653"/>
      <c r="RCA2783" s="653"/>
      <c r="RCB2783" s="653"/>
      <c r="RCC2783" s="653"/>
      <c r="RCD2783" s="653"/>
      <c r="RCE2783" s="653"/>
      <c r="RCF2783" s="653"/>
      <c r="RCG2783" s="653"/>
      <c r="RCH2783" s="653"/>
      <c r="RCI2783" s="653"/>
      <c r="RCJ2783" s="653"/>
      <c r="RCK2783" s="653"/>
      <c r="RCL2783" s="653"/>
      <c r="RCM2783" s="653"/>
      <c r="RCN2783" s="653"/>
      <c r="RCO2783" s="653"/>
      <c r="RCP2783" s="653"/>
      <c r="RCQ2783" s="653"/>
      <c r="RCR2783" s="653"/>
      <c r="RCS2783" s="653"/>
      <c r="RCT2783" s="653"/>
      <c r="RCU2783" s="653"/>
      <c r="RCV2783" s="653"/>
      <c r="RCW2783" s="653"/>
      <c r="RCX2783" s="653"/>
      <c r="RCY2783" s="653"/>
      <c r="RCZ2783" s="653"/>
      <c r="RDA2783" s="653"/>
      <c r="RDB2783" s="653"/>
      <c r="RDC2783" s="653"/>
      <c r="RDD2783" s="653"/>
      <c r="RDE2783" s="653"/>
      <c r="RDF2783" s="653"/>
      <c r="RDG2783" s="653"/>
      <c r="RDH2783" s="653"/>
      <c r="RDI2783" s="653"/>
      <c r="RDJ2783" s="653"/>
      <c r="RDK2783" s="653"/>
      <c r="RDL2783" s="653"/>
      <c r="RDM2783" s="653"/>
      <c r="RDN2783" s="653"/>
      <c r="RDO2783" s="653"/>
      <c r="RDP2783" s="653"/>
      <c r="RDQ2783" s="653"/>
      <c r="RDR2783" s="653"/>
      <c r="RDS2783" s="653"/>
      <c r="RDT2783" s="653"/>
      <c r="RDU2783" s="653"/>
      <c r="RDV2783" s="653"/>
      <c r="RDW2783" s="653"/>
      <c r="RDX2783" s="653"/>
      <c r="RDY2783" s="653"/>
      <c r="RDZ2783" s="653"/>
      <c r="REA2783" s="653"/>
      <c r="REB2783" s="653"/>
      <c r="REC2783" s="653"/>
      <c r="RED2783" s="653"/>
      <c r="REE2783" s="653"/>
      <c r="REF2783" s="653"/>
      <c r="REG2783" s="653"/>
      <c r="REH2783" s="653"/>
      <c r="REI2783" s="653"/>
      <c r="REJ2783" s="653"/>
      <c r="REK2783" s="653"/>
      <c r="REL2783" s="653"/>
      <c r="REM2783" s="653"/>
      <c r="REN2783" s="653"/>
      <c r="REO2783" s="653"/>
      <c r="REP2783" s="653"/>
      <c r="REQ2783" s="653"/>
      <c r="RER2783" s="653"/>
      <c r="RES2783" s="653"/>
      <c r="RET2783" s="653"/>
      <c r="REU2783" s="653"/>
      <c r="REV2783" s="653"/>
      <c r="REW2783" s="653"/>
      <c r="REX2783" s="653"/>
      <c r="REY2783" s="653"/>
      <c r="REZ2783" s="653"/>
      <c r="RFA2783" s="653"/>
      <c r="RFB2783" s="653"/>
      <c r="RFC2783" s="653"/>
      <c r="RFD2783" s="653"/>
      <c r="RFE2783" s="653"/>
      <c r="RFF2783" s="653"/>
      <c r="RFG2783" s="653"/>
      <c r="RFH2783" s="653"/>
      <c r="RFI2783" s="653"/>
      <c r="RFJ2783" s="653"/>
      <c r="RFK2783" s="653"/>
      <c r="RFL2783" s="653"/>
      <c r="RFM2783" s="653"/>
      <c r="RFN2783" s="653"/>
      <c r="RFO2783" s="653"/>
      <c r="RFP2783" s="653"/>
      <c r="RFQ2783" s="653"/>
      <c r="RFR2783" s="653"/>
      <c r="RFS2783" s="653"/>
      <c r="RFT2783" s="653"/>
      <c r="RFU2783" s="653"/>
      <c r="RFV2783" s="653"/>
      <c r="RFW2783" s="653"/>
      <c r="RFX2783" s="653"/>
      <c r="RFY2783" s="653"/>
      <c r="RFZ2783" s="653"/>
      <c r="RGA2783" s="653"/>
      <c r="RGB2783" s="653"/>
      <c r="RGC2783" s="653"/>
      <c r="RGD2783" s="653"/>
      <c r="RGE2783" s="653"/>
      <c r="RGF2783" s="653"/>
      <c r="RGG2783" s="653"/>
      <c r="RGH2783" s="653"/>
      <c r="RGI2783" s="653"/>
      <c r="RGJ2783" s="653"/>
      <c r="RGK2783" s="653"/>
      <c r="RGL2783" s="653"/>
      <c r="RGM2783" s="653"/>
      <c r="RGN2783" s="653"/>
      <c r="RGO2783" s="653"/>
      <c r="RGP2783" s="653"/>
      <c r="RGQ2783" s="653"/>
      <c r="RGR2783" s="653"/>
      <c r="RGS2783" s="653"/>
      <c r="RGT2783" s="653"/>
      <c r="RGU2783" s="653"/>
      <c r="RGV2783" s="653"/>
      <c r="RGW2783" s="653"/>
      <c r="RGX2783" s="653"/>
      <c r="RGY2783" s="653"/>
      <c r="RGZ2783" s="653"/>
      <c r="RHA2783" s="653"/>
      <c r="RHB2783" s="653"/>
      <c r="RHC2783" s="653"/>
      <c r="RHD2783" s="653"/>
      <c r="RHE2783" s="653"/>
      <c r="RHF2783" s="653"/>
      <c r="RHG2783" s="653"/>
      <c r="RHH2783" s="653"/>
      <c r="RHI2783" s="653"/>
      <c r="RHJ2783" s="653"/>
      <c r="RHK2783" s="653"/>
      <c r="RHL2783" s="653"/>
      <c r="RHM2783" s="653"/>
      <c r="RHN2783" s="653"/>
      <c r="RHO2783" s="653"/>
      <c r="RHP2783" s="653"/>
      <c r="RHQ2783" s="653"/>
      <c r="RHR2783" s="653"/>
      <c r="RHS2783" s="653"/>
      <c r="RHT2783" s="653"/>
      <c r="RHU2783" s="653"/>
      <c r="RHV2783" s="653"/>
      <c r="RHW2783" s="653"/>
      <c r="RHX2783" s="653"/>
      <c r="RHY2783" s="653"/>
      <c r="RHZ2783" s="653"/>
      <c r="RIA2783" s="653"/>
      <c r="RIB2783" s="653"/>
      <c r="RIC2783" s="653"/>
      <c r="RID2783" s="653"/>
      <c r="RIE2783" s="653"/>
      <c r="RIF2783" s="653"/>
      <c r="RIG2783" s="653"/>
      <c r="RIH2783" s="653"/>
      <c r="RII2783" s="653"/>
      <c r="RIJ2783" s="653"/>
      <c r="RIK2783" s="653"/>
      <c r="RIL2783" s="653"/>
      <c r="RIM2783" s="653"/>
      <c r="RIN2783" s="653"/>
      <c r="RIO2783" s="653"/>
      <c r="RIP2783" s="653"/>
      <c r="RIQ2783" s="653"/>
      <c r="RIR2783" s="653"/>
      <c r="RIS2783" s="653"/>
      <c r="RIT2783" s="653"/>
      <c r="RIU2783" s="653"/>
      <c r="RIV2783" s="653"/>
      <c r="RIW2783" s="653"/>
      <c r="RIX2783" s="653"/>
      <c r="RIY2783" s="653"/>
      <c r="RIZ2783" s="653"/>
      <c r="RJA2783" s="653"/>
      <c r="RJB2783" s="653"/>
      <c r="RJC2783" s="653"/>
      <c r="RJD2783" s="653"/>
      <c r="RJE2783" s="653"/>
      <c r="RJF2783" s="653"/>
      <c r="RJG2783" s="653"/>
      <c r="RJH2783" s="653"/>
      <c r="RJI2783" s="653"/>
      <c r="RJJ2783" s="653"/>
      <c r="RJK2783" s="653"/>
      <c r="RJL2783" s="653"/>
      <c r="RJM2783" s="653"/>
      <c r="RJN2783" s="653"/>
      <c r="RJO2783" s="653"/>
      <c r="RJP2783" s="653"/>
      <c r="RJQ2783" s="653"/>
      <c r="RJR2783" s="653"/>
      <c r="RJS2783" s="653"/>
      <c r="RJT2783" s="653"/>
      <c r="RJU2783" s="653"/>
      <c r="RJV2783" s="653"/>
      <c r="RJW2783" s="653"/>
      <c r="RJX2783" s="653"/>
      <c r="RJY2783" s="653"/>
      <c r="RJZ2783" s="653"/>
      <c r="RKA2783" s="653"/>
      <c r="RKB2783" s="653"/>
      <c r="RKC2783" s="653"/>
      <c r="RKD2783" s="653"/>
      <c r="RKE2783" s="653"/>
      <c r="RKF2783" s="653"/>
      <c r="RKG2783" s="653"/>
      <c r="RKH2783" s="653"/>
      <c r="RKI2783" s="653"/>
      <c r="RKJ2783" s="653"/>
      <c r="RKK2783" s="653"/>
      <c r="RKL2783" s="653"/>
      <c r="RKM2783" s="653"/>
      <c r="RKN2783" s="653"/>
      <c r="RKO2783" s="653"/>
      <c r="RKP2783" s="653"/>
      <c r="RKQ2783" s="653"/>
      <c r="RKR2783" s="653"/>
      <c r="RKS2783" s="653"/>
      <c r="RKT2783" s="653"/>
      <c r="RKU2783" s="653"/>
      <c r="RKV2783" s="653"/>
      <c r="RKW2783" s="653"/>
      <c r="RKX2783" s="653"/>
      <c r="RKY2783" s="653"/>
      <c r="RKZ2783" s="653"/>
      <c r="RLA2783" s="653"/>
      <c r="RLB2783" s="653"/>
      <c r="RLC2783" s="653"/>
      <c r="RLD2783" s="653"/>
      <c r="RLE2783" s="653"/>
      <c r="RLF2783" s="653"/>
      <c r="RLG2783" s="653"/>
      <c r="RLH2783" s="653"/>
      <c r="RLI2783" s="653"/>
      <c r="RLJ2783" s="653"/>
      <c r="RLK2783" s="653"/>
      <c r="RLL2783" s="653"/>
      <c r="RLM2783" s="653"/>
      <c r="RLN2783" s="653"/>
      <c r="RLO2783" s="653"/>
      <c r="RLP2783" s="653"/>
      <c r="RLQ2783" s="653"/>
      <c r="RLR2783" s="653"/>
      <c r="RLS2783" s="653"/>
      <c r="RLT2783" s="653"/>
      <c r="RLU2783" s="653"/>
      <c r="RLV2783" s="653"/>
      <c r="RLW2783" s="653"/>
      <c r="RLX2783" s="653"/>
      <c r="RLY2783" s="653"/>
      <c r="RLZ2783" s="653"/>
      <c r="RMA2783" s="653"/>
      <c r="RMB2783" s="653"/>
      <c r="RMC2783" s="653"/>
      <c r="RMD2783" s="653"/>
      <c r="RME2783" s="653"/>
      <c r="RMF2783" s="653"/>
      <c r="RMG2783" s="653"/>
      <c r="RMH2783" s="653"/>
      <c r="RMI2783" s="653"/>
      <c r="RMJ2783" s="653"/>
      <c r="RMK2783" s="653"/>
      <c r="RML2783" s="653"/>
      <c r="RMM2783" s="653"/>
      <c r="RMN2783" s="653"/>
      <c r="RMO2783" s="653"/>
      <c r="RMP2783" s="653"/>
      <c r="RMQ2783" s="653"/>
      <c r="RMR2783" s="653"/>
      <c r="RMS2783" s="653"/>
      <c r="RMT2783" s="653"/>
      <c r="RMU2783" s="653"/>
      <c r="RMV2783" s="653"/>
      <c r="RMW2783" s="653"/>
      <c r="RMX2783" s="653"/>
      <c r="RMY2783" s="653"/>
      <c r="RMZ2783" s="653"/>
      <c r="RNA2783" s="653"/>
      <c r="RNB2783" s="653"/>
      <c r="RNC2783" s="653"/>
      <c r="RND2783" s="653"/>
      <c r="RNE2783" s="653"/>
      <c r="RNF2783" s="653"/>
      <c r="RNG2783" s="653"/>
      <c r="RNH2783" s="653"/>
      <c r="RNI2783" s="653"/>
      <c r="RNJ2783" s="653"/>
      <c r="RNK2783" s="653"/>
      <c r="RNL2783" s="653"/>
      <c r="RNM2783" s="653"/>
      <c r="RNN2783" s="653"/>
      <c r="RNO2783" s="653"/>
      <c r="RNP2783" s="653"/>
      <c r="RNQ2783" s="653"/>
      <c r="RNR2783" s="653"/>
      <c r="RNS2783" s="653"/>
      <c r="RNT2783" s="653"/>
      <c r="RNU2783" s="653"/>
      <c r="RNV2783" s="653"/>
      <c r="RNW2783" s="653"/>
      <c r="RNX2783" s="653"/>
      <c r="RNY2783" s="653"/>
      <c r="RNZ2783" s="653"/>
      <c r="ROA2783" s="653"/>
      <c r="ROB2783" s="653"/>
      <c r="ROC2783" s="653"/>
      <c r="ROD2783" s="653"/>
      <c r="ROE2783" s="653"/>
      <c r="ROF2783" s="653"/>
      <c r="ROG2783" s="653"/>
      <c r="ROH2783" s="653"/>
      <c r="ROI2783" s="653"/>
      <c r="ROJ2783" s="653"/>
      <c r="ROK2783" s="653"/>
      <c r="ROL2783" s="653"/>
      <c r="ROM2783" s="653"/>
      <c r="RON2783" s="653"/>
      <c r="ROO2783" s="653"/>
      <c r="ROP2783" s="653"/>
      <c r="ROQ2783" s="653"/>
      <c r="ROR2783" s="653"/>
      <c r="ROS2783" s="653"/>
      <c r="ROT2783" s="653"/>
      <c r="ROU2783" s="653"/>
      <c r="ROV2783" s="653"/>
      <c r="ROW2783" s="653"/>
      <c r="ROX2783" s="653"/>
      <c r="ROY2783" s="653"/>
      <c r="ROZ2783" s="653"/>
      <c r="RPA2783" s="653"/>
      <c r="RPB2783" s="653"/>
      <c r="RPC2783" s="653"/>
      <c r="RPD2783" s="653"/>
      <c r="RPE2783" s="653"/>
      <c r="RPF2783" s="653"/>
      <c r="RPG2783" s="653"/>
      <c r="RPH2783" s="653"/>
      <c r="RPI2783" s="653"/>
      <c r="RPJ2783" s="653"/>
      <c r="RPK2783" s="653"/>
      <c r="RPL2783" s="653"/>
      <c r="RPM2783" s="653"/>
      <c r="RPN2783" s="653"/>
      <c r="RPO2783" s="653"/>
      <c r="RPP2783" s="653"/>
      <c r="RPQ2783" s="653"/>
      <c r="RPR2783" s="653"/>
      <c r="RPS2783" s="653"/>
      <c r="RPT2783" s="653"/>
      <c r="RPU2783" s="653"/>
      <c r="RPV2783" s="653"/>
      <c r="RPW2783" s="653"/>
      <c r="RPX2783" s="653"/>
      <c r="RPY2783" s="653"/>
      <c r="RPZ2783" s="653"/>
      <c r="RQA2783" s="653"/>
      <c r="RQB2783" s="653"/>
      <c r="RQC2783" s="653"/>
      <c r="RQD2783" s="653"/>
      <c r="RQE2783" s="653"/>
      <c r="RQF2783" s="653"/>
      <c r="RQG2783" s="653"/>
      <c r="RQH2783" s="653"/>
      <c r="RQI2783" s="653"/>
      <c r="RQJ2783" s="653"/>
      <c r="RQK2783" s="653"/>
      <c r="RQL2783" s="653"/>
      <c r="RQM2783" s="653"/>
      <c r="RQN2783" s="653"/>
      <c r="RQO2783" s="653"/>
      <c r="RQP2783" s="653"/>
      <c r="RQQ2783" s="653"/>
      <c r="RQR2783" s="653"/>
      <c r="RQS2783" s="653"/>
      <c r="RQT2783" s="653"/>
      <c r="RQU2783" s="653"/>
      <c r="RQV2783" s="653"/>
      <c r="RQW2783" s="653"/>
      <c r="RQX2783" s="653"/>
      <c r="RQY2783" s="653"/>
      <c r="RQZ2783" s="653"/>
      <c r="RRA2783" s="653"/>
      <c r="RRB2783" s="653"/>
      <c r="RRC2783" s="653"/>
      <c r="RRD2783" s="653"/>
      <c r="RRE2783" s="653"/>
      <c r="RRF2783" s="653"/>
      <c r="RRG2783" s="653"/>
      <c r="RRH2783" s="653"/>
      <c r="RRI2783" s="653"/>
      <c r="RRJ2783" s="653"/>
      <c r="RRK2783" s="653"/>
      <c r="RRL2783" s="653"/>
      <c r="RRM2783" s="653"/>
      <c r="RRN2783" s="653"/>
      <c r="RRO2783" s="653"/>
      <c r="RRP2783" s="653"/>
      <c r="RRQ2783" s="653"/>
      <c r="RRR2783" s="653"/>
      <c r="RRS2783" s="653"/>
      <c r="RRT2783" s="653"/>
      <c r="RRU2783" s="653"/>
      <c r="RRV2783" s="653"/>
      <c r="RRW2783" s="653"/>
      <c r="RRX2783" s="653"/>
      <c r="RRY2783" s="653"/>
      <c r="RRZ2783" s="653"/>
      <c r="RSA2783" s="653"/>
      <c r="RSB2783" s="653"/>
      <c r="RSC2783" s="653"/>
      <c r="RSD2783" s="653"/>
      <c r="RSE2783" s="653"/>
      <c r="RSF2783" s="653"/>
      <c r="RSG2783" s="653"/>
      <c r="RSH2783" s="653"/>
      <c r="RSI2783" s="653"/>
      <c r="RSJ2783" s="653"/>
      <c r="RSK2783" s="653"/>
      <c r="RSL2783" s="653"/>
      <c r="RSM2783" s="653"/>
      <c r="RSN2783" s="653"/>
      <c r="RSO2783" s="653"/>
      <c r="RSP2783" s="653"/>
      <c r="RSQ2783" s="653"/>
      <c r="RSR2783" s="653"/>
      <c r="RSS2783" s="653"/>
      <c r="RST2783" s="653"/>
      <c r="RSU2783" s="653"/>
      <c r="RSV2783" s="653"/>
      <c r="RSW2783" s="653"/>
      <c r="RSX2783" s="653"/>
      <c r="RSY2783" s="653"/>
      <c r="RSZ2783" s="653"/>
      <c r="RTA2783" s="653"/>
      <c r="RTB2783" s="653"/>
      <c r="RTC2783" s="653"/>
      <c r="RTD2783" s="653"/>
      <c r="RTE2783" s="653"/>
      <c r="RTF2783" s="653"/>
      <c r="RTG2783" s="653"/>
      <c r="RTH2783" s="653"/>
      <c r="RTI2783" s="653"/>
      <c r="RTJ2783" s="653"/>
      <c r="RTK2783" s="653"/>
      <c r="RTL2783" s="653"/>
      <c r="RTM2783" s="653"/>
      <c r="RTN2783" s="653"/>
      <c r="RTO2783" s="653"/>
      <c r="RTP2783" s="653"/>
      <c r="RTQ2783" s="653"/>
      <c r="RTR2783" s="653"/>
      <c r="RTS2783" s="653"/>
      <c r="RTT2783" s="653"/>
      <c r="RTU2783" s="653"/>
      <c r="RTV2783" s="653"/>
      <c r="RTW2783" s="653"/>
      <c r="RTX2783" s="653"/>
      <c r="RTY2783" s="653"/>
      <c r="RTZ2783" s="653"/>
      <c r="RUA2783" s="653"/>
      <c r="RUB2783" s="653"/>
      <c r="RUC2783" s="653"/>
      <c r="RUD2783" s="653"/>
      <c r="RUE2783" s="653"/>
      <c r="RUF2783" s="653"/>
      <c r="RUG2783" s="653"/>
      <c r="RUH2783" s="653"/>
      <c r="RUI2783" s="653"/>
      <c r="RUJ2783" s="653"/>
      <c r="RUK2783" s="653"/>
      <c r="RUL2783" s="653"/>
      <c r="RUM2783" s="653"/>
      <c r="RUN2783" s="653"/>
      <c r="RUO2783" s="653"/>
      <c r="RUP2783" s="653"/>
      <c r="RUQ2783" s="653"/>
      <c r="RUR2783" s="653"/>
      <c r="RUS2783" s="653"/>
      <c r="RUT2783" s="653"/>
      <c r="RUU2783" s="653"/>
      <c r="RUV2783" s="653"/>
      <c r="RUW2783" s="653"/>
      <c r="RUX2783" s="653"/>
      <c r="RUY2783" s="653"/>
      <c r="RUZ2783" s="653"/>
      <c r="RVA2783" s="653"/>
      <c r="RVB2783" s="653"/>
      <c r="RVC2783" s="653"/>
      <c r="RVD2783" s="653"/>
      <c r="RVE2783" s="653"/>
      <c r="RVF2783" s="653"/>
      <c r="RVG2783" s="653"/>
      <c r="RVH2783" s="653"/>
      <c r="RVI2783" s="653"/>
      <c r="RVJ2783" s="653"/>
      <c r="RVK2783" s="653"/>
      <c r="RVL2783" s="653"/>
      <c r="RVM2783" s="653"/>
      <c r="RVN2783" s="653"/>
      <c r="RVO2783" s="653"/>
      <c r="RVP2783" s="653"/>
      <c r="RVQ2783" s="653"/>
      <c r="RVR2783" s="653"/>
      <c r="RVS2783" s="653"/>
      <c r="RVT2783" s="653"/>
      <c r="RVU2783" s="653"/>
      <c r="RVV2783" s="653"/>
      <c r="RVW2783" s="653"/>
      <c r="RVX2783" s="653"/>
      <c r="RVY2783" s="653"/>
      <c r="RVZ2783" s="653"/>
      <c r="RWA2783" s="653"/>
      <c r="RWB2783" s="653"/>
      <c r="RWC2783" s="653"/>
      <c r="RWD2783" s="653"/>
      <c r="RWE2783" s="653"/>
      <c r="RWF2783" s="653"/>
      <c r="RWG2783" s="653"/>
      <c r="RWH2783" s="653"/>
      <c r="RWI2783" s="653"/>
      <c r="RWJ2783" s="653"/>
      <c r="RWK2783" s="653"/>
      <c r="RWL2783" s="653"/>
      <c r="RWM2783" s="653"/>
      <c r="RWN2783" s="653"/>
      <c r="RWO2783" s="653"/>
      <c r="RWP2783" s="653"/>
      <c r="RWQ2783" s="653"/>
      <c r="RWR2783" s="653"/>
      <c r="RWS2783" s="653"/>
      <c r="RWT2783" s="653"/>
      <c r="RWU2783" s="653"/>
      <c r="RWV2783" s="653"/>
      <c r="RWW2783" s="653"/>
      <c r="RWX2783" s="653"/>
      <c r="RWY2783" s="653"/>
      <c r="RWZ2783" s="653"/>
      <c r="RXA2783" s="653"/>
      <c r="RXB2783" s="653"/>
      <c r="RXC2783" s="653"/>
      <c r="RXD2783" s="653"/>
      <c r="RXE2783" s="653"/>
      <c r="RXF2783" s="653"/>
      <c r="RXG2783" s="653"/>
      <c r="RXH2783" s="653"/>
      <c r="RXI2783" s="653"/>
      <c r="RXJ2783" s="653"/>
      <c r="RXK2783" s="653"/>
      <c r="RXL2783" s="653"/>
      <c r="RXM2783" s="653"/>
      <c r="RXN2783" s="653"/>
      <c r="RXO2783" s="653"/>
      <c r="RXP2783" s="653"/>
      <c r="RXQ2783" s="653"/>
      <c r="RXR2783" s="653"/>
      <c r="RXS2783" s="653"/>
      <c r="RXT2783" s="653"/>
      <c r="RXU2783" s="653"/>
      <c r="RXV2783" s="653"/>
      <c r="RXW2783" s="653"/>
      <c r="RXX2783" s="653"/>
      <c r="RXY2783" s="653"/>
      <c r="RXZ2783" s="653"/>
      <c r="RYA2783" s="653"/>
      <c r="RYB2783" s="653"/>
      <c r="RYC2783" s="653"/>
      <c r="RYD2783" s="653"/>
      <c r="RYE2783" s="653"/>
      <c r="RYF2783" s="653"/>
      <c r="RYG2783" s="653"/>
      <c r="RYH2783" s="653"/>
      <c r="RYI2783" s="653"/>
      <c r="RYJ2783" s="653"/>
      <c r="RYK2783" s="653"/>
      <c r="RYL2783" s="653"/>
      <c r="RYM2783" s="653"/>
      <c r="RYN2783" s="653"/>
      <c r="RYO2783" s="653"/>
      <c r="RYP2783" s="653"/>
      <c r="RYQ2783" s="653"/>
      <c r="RYR2783" s="653"/>
      <c r="RYS2783" s="653"/>
      <c r="RYT2783" s="653"/>
      <c r="RYU2783" s="653"/>
      <c r="RYV2783" s="653"/>
      <c r="RYW2783" s="653"/>
      <c r="RYX2783" s="653"/>
      <c r="RYY2783" s="653"/>
      <c r="RYZ2783" s="653"/>
      <c r="RZA2783" s="653"/>
      <c r="RZB2783" s="653"/>
      <c r="RZC2783" s="653"/>
      <c r="RZD2783" s="653"/>
      <c r="RZE2783" s="653"/>
      <c r="RZF2783" s="653"/>
      <c r="RZG2783" s="653"/>
      <c r="RZH2783" s="653"/>
      <c r="RZI2783" s="653"/>
      <c r="RZJ2783" s="653"/>
      <c r="RZK2783" s="653"/>
      <c r="RZL2783" s="653"/>
      <c r="RZM2783" s="653"/>
      <c r="RZN2783" s="653"/>
      <c r="RZO2783" s="653"/>
      <c r="RZP2783" s="653"/>
      <c r="RZQ2783" s="653"/>
      <c r="RZR2783" s="653"/>
      <c r="RZS2783" s="653"/>
      <c r="RZT2783" s="653"/>
      <c r="RZU2783" s="653"/>
      <c r="RZV2783" s="653"/>
      <c r="RZW2783" s="653"/>
      <c r="RZX2783" s="653"/>
      <c r="RZY2783" s="653"/>
      <c r="RZZ2783" s="653"/>
      <c r="SAA2783" s="653"/>
      <c r="SAB2783" s="653"/>
      <c r="SAC2783" s="653"/>
      <c r="SAD2783" s="653"/>
      <c r="SAE2783" s="653"/>
      <c r="SAF2783" s="653"/>
      <c r="SAG2783" s="653"/>
      <c r="SAH2783" s="653"/>
      <c r="SAI2783" s="653"/>
      <c r="SAJ2783" s="653"/>
      <c r="SAK2783" s="653"/>
      <c r="SAL2783" s="653"/>
      <c r="SAM2783" s="653"/>
      <c r="SAN2783" s="653"/>
      <c r="SAO2783" s="653"/>
      <c r="SAP2783" s="653"/>
      <c r="SAQ2783" s="653"/>
      <c r="SAR2783" s="653"/>
      <c r="SAS2783" s="653"/>
      <c r="SAT2783" s="653"/>
      <c r="SAU2783" s="653"/>
      <c r="SAV2783" s="653"/>
      <c r="SAW2783" s="653"/>
      <c r="SAX2783" s="653"/>
      <c r="SAY2783" s="653"/>
      <c r="SAZ2783" s="653"/>
      <c r="SBA2783" s="653"/>
      <c r="SBB2783" s="653"/>
      <c r="SBC2783" s="653"/>
      <c r="SBD2783" s="653"/>
      <c r="SBE2783" s="653"/>
      <c r="SBF2783" s="653"/>
      <c r="SBG2783" s="653"/>
      <c r="SBH2783" s="653"/>
      <c r="SBI2783" s="653"/>
      <c r="SBJ2783" s="653"/>
      <c r="SBK2783" s="653"/>
      <c r="SBL2783" s="653"/>
      <c r="SBM2783" s="653"/>
      <c r="SBN2783" s="653"/>
      <c r="SBO2783" s="653"/>
      <c r="SBP2783" s="653"/>
      <c r="SBQ2783" s="653"/>
      <c r="SBR2783" s="653"/>
      <c r="SBS2783" s="653"/>
      <c r="SBT2783" s="653"/>
      <c r="SBU2783" s="653"/>
      <c r="SBV2783" s="653"/>
      <c r="SBW2783" s="653"/>
      <c r="SBX2783" s="653"/>
      <c r="SBY2783" s="653"/>
      <c r="SBZ2783" s="653"/>
      <c r="SCA2783" s="653"/>
      <c r="SCB2783" s="653"/>
      <c r="SCC2783" s="653"/>
      <c r="SCD2783" s="653"/>
      <c r="SCE2783" s="653"/>
      <c r="SCF2783" s="653"/>
      <c r="SCG2783" s="653"/>
      <c r="SCH2783" s="653"/>
      <c r="SCI2783" s="653"/>
      <c r="SCJ2783" s="653"/>
      <c r="SCK2783" s="653"/>
      <c r="SCL2783" s="653"/>
      <c r="SCM2783" s="653"/>
      <c r="SCN2783" s="653"/>
      <c r="SCO2783" s="653"/>
      <c r="SCP2783" s="653"/>
      <c r="SCQ2783" s="653"/>
      <c r="SCR2783" s="653"/>
      <c r="SCS2783" s="653"/>
      <c r="SCT2783" s="653"/>
      <c r="SCU2783" s="653"/>
      <c r="SCV2783" s="653"/>
      <c r="SCW2783" s="653"/>
      <c r="SCX2783" s="653"/>
      <c r="SCY2783" s="653"/>
      <c r="SCZ2783" s="653"/>
      <c r="SDA2783" s="653"/>
      <c r="SDB2783" s="653"/>
      <c r="SDC2783" s="653"/>
      <c r="SDD2783" s="653"/>
      <c r="SDE2783" s="653"/>
      <c r="SDF2783" s="653"/>
      <c r="SDG2783" s="653"/>
      <c r="SDH2783" s="653"/>
      <c r="SDI2783" s="653"/>
      <c r="SDJ2783" s="653"/>
      <c r="SDK2783" s="653"/>
      <c r="SDL2783" s="653"/>
      <c r="SDM2783" s="653"/>
      <c r="SDN2783" s="653"/>
      <c r="SDO2783" s="653"/>
      <c r="SDP2783" s="653"/>
      <c r="SDQ2783" s="653"/>
      <c r="SDR2783" s="653"/>
      <c r="SDS2783" s="653"/>
      <c r="SDT2783" s="653"/>
      <c r="SDU2783" s="653"/>
      <c r="SDV2783" s="653"/>
      <c r="SDW2783" s="653"/>
      <c r="SDX2783" s="653"/>
      <c r="SDY2783" s="653"/>
      <c r="SDZ2783" s="653"/>
      <c r="SEA2783" s="653"/>
      <c r="SEB2783" s="653"/>
      <c r="SEC2783" s="653"/>
      <c r="SED2783" s="653"/>
      <c r="SEE2783" s="653"/>
      <c r="SEF2783" s="653"/>
      <c r="SEG2783" s="653"/>
      <c r="SEH2783" s="653"/>
      <c r="SEI2783" s="653"/>
      <c r="SEJ2783" s="653"/>
      <c r="SEK2783" s="653"/>
      <c r="SEL2783" s="653"/>
      <c r="SEM2783" s="653"/>
      <c r="SEN2783" s="653"/>
      <c r="SEO2783" s="653"/>
      <c r="SEP2783" s="653"/>
      <c r="SEQ2783" s="653"/>
      <c r="SER2783" s="653"/>
      <c r="SES2783" s="653"/>
      <c r="SET2783" s="653"/>
      <c r="SEU2783" s="653"/>
      <c r="SEV2783" s="653"/>
      <c r="SEW2783" s="653"/>
      <c r="SEX2783" s="653"/>
      <c r="SEY2783" s="653"/>
      <c r="SEZ2783" s="653"/>
      <c r="SFA2783" s="653"/>
      <c r="SFB2783" s="653"/>
      <c r="SFC2783" s="653"/>
      <c r="SFD2783" s="653"/>
      <c r="SFE2783" s="653"/>
      <c r="SFF2783" s="653"/>
      <c r="SFG2783" s="653"/>
      <c r="SFH2783" s="653"/>
      <c r="SFI2783" s="653"/>
      <c r="SFJ2783" s="653"/>
      <c r="SFK2783" s="653"/>
      <c r="SFL2783" s="653"/>
      <c r="SFM2783" s="653"/>
      <c r="SFN2783" s="653"/>
      <c r="SFO2783" s="653"/>
      <c r="SFP2783" s="653"/>
      <c r="SFQ2783" s="653"/>
      <c r="SFR2783" s="653"/>
      <c r="SFS2783" s="653"/>
      <c r="SFT2783" s="653"/>
      <c r="SFU2783" s="653"/>
      <c r="SFV2783" s="653"/>
      <c r="SFW2783" s="653"/>
      <c r="SFX2783" s="653"/>
      <c r="SFY2783" s="653"/>
      <c r="SFZ2783" s="653"/>
      <c r="SGA2783" s="653"/>
      <c r="SGB2783" s="653"/>
      <c r="SGC2783" s="653"/>
      <c r="SGD2783" s="653"/>
      <c r="SGE2783" s="653"/>
      <c r="SGF2783" s="653"/>
      <c r="SGG2783" s="653"/>
      <c r="SGH2783" s="653"/>
      <c r="SGI2783" s="653"/>
      <c r="SGJ2783" s="653"/>
      <c r="SGK2783" s="653"/>
      <c r="SGL2783" s="653"/>
      <c r="SGM2783" s="653"/>
      <c r="SGN2783" s="653"/>
      <c r="SGO2783" s="653"/>
      <c r="SGP2783" s="653"/>
      <c r="SGQ2783" s="653"/>
      <c r="SGR2783" s="653"/>
      <c r="SGS2783" s="653"/>
      <c r="SGT2783" s="653"/>
      <c r="SGU2783" s="653"/>
      <c r="SGV2783" s="653"/>
      <c r="SGW2783" s="653"/>
      <c r="SGX2783" s="653"/>
      <c r="SGY2783" s="653"/>
      <c r="SGZ2783" s="653"/>
      <c r="SHA2783" s="653"/>
      <c r="SHB2783" s="653"/>
      <c r="SHC2783" s="653"/>
      <c r="SHD2783" s="653"/>
      <c r="SHE2783" s="653"/>
      <c r="SHF2783" s="653"/>
      <c r="SHG2783" s="653"/>
      <c r="SHH2783" s="653"/>
      <c r="SHI2783" s="653"/>
      <c r="SHJ2783" s="653"/>
      <c r="SHK2783" s="653"/>
      <c r="SHL2783" s="653"/>
      <c r="SHM2783" s="653"/>
      <c r="SHN2783" s="653"/>
      <c r="SHO2783" s="653"/>
      <c r="SHP2783" s="653"/>
      <c r="SHQ2783" s="653"/>
      <c r="SHR2783" s="653"/>
      <c r="SHS2783" s="653"/>
      <c r="SHT2783" s="653"/>
      <c r="SHU2783" s="653"/>
      <c r="SHV2783" s="653"/>
      <c r="SHW2783" s="653"/>
      <c r="SHX2783" s="653"/>
      <c r="SHY2783" s="653"/>
      <c r="SHZ2783" s="653"/>
      <c r="SIA2783" s="653"/>
      <c r="SIB2783" s="653"/>
      <c r="SIC2783" s="653"/>
      <c r="SID2783" s="653"/>
      <c r="SIE2783" s="653"/>
      <c r="SIF2783" s="653"/>
      <c r="SIG2783" s="653"/>
      <c r="SIH2783" s="653"/>
      <c r="SII2783" s="653"/>
      <c r="SIJ2783" s="653"/>
      <c r="SIK2783" s="653"/>
      <c r="SIL2783" s="653"/>
      <c r="SIM2783" s="653"/>
      <c r="SIN2783" s="653"/>
      <c r="SIO2783" s="653"/>
      <c r="SIP2783" s="653"/>
      <c r="SIQ2783" s="653"/>
      <c r="SIR2783" s="653"/>
      <c r="SIS2783" s="653"/>
      <c r="SIT2783" s="653"/>
      <c r="SIU2783" s="653"/>
      <c r="SIV2783" s="653"/>
      <c r="SIW2783" s="653"/>
      <c r="SIX2783" s="653"/>
      <c r="SIY2783" s="653"/>
      <c r="SIZ2783" s="653"/>
      <c r="SJA2783" s="653"/>
      <c r="SJB2783" s="653"/>
      <c r="SJC2783" s="653"/>
      <c r="SJD2783" s="653"/>
      <c r="SJE2783" s="653"/>
      <c r="SJF2783" s="653"/>
      <c r="SJG2783" s="653"/>
      <c r="SJH2783" s="653"/>
      <c r="SJI2783" s="653"/>
      <c r="SJJ2783" s="653"/>
      <c r="SJK2783" s="653"/>
      <c r="SJL2783" s="653"/>
      <c r="SJM2783" s="653"/>
      <c r="SJN2783" s="653"/>
      <c r="SJO2783" s="653"/>
      <c r="SJP2783" s="653"/>
      <c r="SJQ2783" s="653"/>
      <c r="SJR2783" s="653"/>
      <c r="SJS2783" s="653"/>
      <c r="SJT2783" s="653"/>
      <c r="SJU2783" s="653"/>
      <c r="SJV2783" s="653"/>
      <c r="SJW2783" s="653"/>
      <c r="SJX2783" s="653"/>
      <c r="SJY2783" s="653"/>
      <c r="SJZ2783" s="653"/>
      <c r="SKA2783" s="653"/>
      <c r="SKB2783" s="653"/>
      <c r="SKC2783" s="653"/>
      <c r="SKD2783" s="653"/>
      <c r="SKE2783" s="653"/>
      <c r="SKF2783" s="653"/>
      <c r="SKG2783" s="653"/>
      <c r="SKH2783" s="653"/>
      <c r="SKI2783" s="653"/>
      <c r="SKJ2783" s="653"/>
      <c r="SKK2783" s="653"/>
      <c r="SKL2783" s="653"/>
      <c r="SKM2783" s="653"/>
      <c r="SKN2783" s="653"/>
      <c r="SKO2783" s="653"/>
      <c r="SKP2783" s="653"/>
      <c r="SKQ2783" s="653"/>
      <c r="SKR2783" s="653"/>
      <c r="SKS2783" s="653"/>
      <c r="SKT2783" s="653"/>
      <c r="SKU2783" s="653"/>
      <c r="SKV2783" s="653"/>
      <c r="SKW2783" s="653"/>
      <c r="SKX2783" s="653"/>
      <c r="SKY2783" s="653"/>
      <c r="SKZ2783" s="653"/>
      <c r="SLA2783" s="653"/>
      <c r="SLB2783" s="653"/>
      <c r="SLC2783" s="653"/>
      <c r="SLD2783" s="653"/>
      <c r="SLE2783" s="653"/>
      <c r="SLF2783" s="653"/>
      <c r="SLG2783" s="653"/>
      <c r="SLH2783" s="653"/>
      <c r="SLI2783" s="653"/>
      <c r="SLJ2783" s="653"/>
      <c r="SLK2783" s="653"/>
      <c r="SLL2783" s="653"/>
      <c r="SLM2783" s="653"/>
      <c r="SLN2783" s="653"/>
      <c r="SLO2783" s="653"/>
      <c r="SLP2783" s="653"/>
      <c r="SLQ2783" s="653"/>
      <c r="SLR2783" s="653"/>
      <c r="SLS2783" s="653"/>
      <c r="SLT2783" s="653"/>
      <c r="SLU2783" s="653"/>
      <c r="SLV2783" s="653"/>
      <c r="SLW2783" s="653"/>
      <c r="SLX2783" s="653"/>
      <c r="SLY2783" s="653"/>
      <c r="SLZ2783" s="653"/>
      <c r="SMA2783" s="653"/>
      <c r="SMB2783" s="653"/>
      <c r="SMC2783" s="653"/>
      <c r="SMD2783" s="653"/>
      <c r="SME2783" s="653"/>
      <c r="SMF2783" s="653"/>
      <c r="SMG2783" s="653"/>
      <c r="SMH2783" s="653"/>
      <c r="SMI2783" s="653"/>
      <c r="SMJ2783" s="653"/>
      <c r="SMK2783" s="653"/>
      <c r="SML2783" s="653"/>
      <c r="SMM2783" s="653"/>
      <c r="SMN2783" s="653"/>
      <c r="SMO2783" s="653"/>
      <c r="SMP2783" s="653"/>
      <c r="SMQ2783" s="653"/>
      <c r="SMR2783" s="653"/>
      <c r="SMS2783" s="653"/>
      <c r="SMT2783" s="653"/>
      <c r="SMU2783" s="653"/>
      <c r="SMV2783" s="653"/>
      <c r="SMW2783" s="653"/>
      <c r="SMX2783" s="653"/>
      <c r="SMY2783" s="653"/>
      <c r="SMZ2783" s="653"/>
      <c r="SNA2783" s="653"/>
      <c r="SNB2783" s="653"/>
      <c r="SNC2783" s="653"/>
      <c r="SND2783" s="653"/>
      <c r="SNE2783" s="653"/>
      <c r="SNF2783" s="653"/>
      <c r="SNG2783" s="653"/>
      <c r="SNH2783" s="653"/>
      <c r="SNI2783" s="653"/>
      <c r="SNJ2783" s="653"/>
      <c r="SNK2783" s="653"/>
      <c r="SNL2783" s="653"/>
      <c r="SNM2783" s="653"/>
      <c r="SNN2783" s="653"/>
      <c r="SNO2783" s="653"/>
      <c r="SNP2783" s="653"/>
      <c r="SNQ2783" s="653"/>
      <c r="SNR2783" s="653"/>
      <c r="SNS2783" s="653"/>
      <c r="SNT2783" s="653"/>
      <c r="SNU2783" s="653"/>
      <c r="SNV2783" s="653"/>
      <c r="SNW2783" s="653"/>
      <c r="SNX2783" s="653"/>
      <c r="SNY2783" s="653"/>
      <c r="SNZ2783" s="653"/>
      <c r="SOA2783" s="653"/>
      <c r="SOB2783" s="653"/>
      <c r="SOC2783" s="653"/>
      <c r="SOD2783" s="653"/>
      <c r="SOE2783" s="653"/>
      <c r="SOF2783" s="653"/>
      <c r="SOG2783" s="653"/>
      <c r="SOH2783" s="653"/>
      <c r="SOI2783" s="653"/>
      <c r="SOJ2783" s="653"/>
      <c r="SOK2783" s="653"/>
      <c r="SOL2783" s="653"/>
      <c r="SOM2783" s="653"/>
      <c r="SON2783" s="653"/>
      <c r="SOO2783" s="653"/>
      <c r="SOP2783" s="653"/>
      <c r="SOQ2783" s="653"/>
      <c r="SOR2783" s="653"/>
      <c r="SOS2783" s="653"/>
      <c r="SOT2783" s="653"/>
      <c r="SOU2783" s="653"/>
      <c r="SOV2783" s="653"/>
      <c r="SOW2783" s="653"/>
      <c r="SOX2783" s="653"/>
      <c r="SOY2783" s="653"/>
      <c r="SOZ2783" s="653"/>
      <c r="SPA2783" s="653"/>
      <c r="SPB2783" s="653"/>
      <c r="SPC2783" s="653"/>
      <c r="SPD2783" s="653"/>
      <c r="SPE2783" s="653"/>
      <c r="SPF2783" s="653"/>
      <c r="SPG2783" s="653"/>
      <c r="SPH2783" s="653"/>
      <c r="SPI2783" s="653"/>
      <c r="SPJ2783" s="653"/>
      <c r="SPK2783" s="653"/>
      <c r="SPL2783" s="653"/>
      <c r="SPM2783" s="653"/>
      <c r="SPN2783" s="653"/>
      <c r="SPO2783" s="653"/>
      <c r="SPP2783" s="653"/>
      <c r="SPQ2783" s="653"/>
      <c r="SPR2783" s="653"/>
      <c r="SPS2783" s="653"/>
      <c r="SPT2783" s="653"/>
      <c r="SPU2783" s="653"/>
      <c r="SPV2783" s="653"/>
      <c r="SPW2783" s="653"/>
      <c r="SPX2783" s="653"/>
      <c r="SPY2783" s="653"/>
      <c r="SPZ2783" s="653"/>
      <c r="SQA2783" s="653"/>
      <c r="SQB2783" s="653"/>
      <c r="SQC2783" s="653"/>
      <c r="SQD2783" s="653"/>
      <c r="SQE2783" s="653"/>
      <c r="SQF2783" s="653"/>
      <c r="SQG2783" s="653"/>
      <c r="SQH2783" s="653"/>
      <c r="SQI2783" s="653"/>
      <c r="SQJ2783" s="653"/>
      <c r="SQK2783" s="653"/>
      <c r="SQL2783" s="653"/>
      <c r="SQM2783" s="653"/>
      <c r="SQN2783" s="653"/>
      <c r="SQO2783" s="653"/>
      <c r="SQP2783" s="653"/>
      <c r="SQQ2783" s="653"/>
      <c r="SQR2783" s="653"/>
      <c r="SQS2783" s="653"/>
      <c r="SQT2783" s="653"/>
      <c r="SQU2783" s="653"/>
      <c r="SQV2783" s="653"/>
      <c r="SQW2783" s="653"/>
      <c r="SQX2783" s="653"/>
      <c r="SQY2783" s="653"/>
      <c r="SQZ2783" s="653"/>
      <c r="SRA2783" s="653"/>
      <c r="SRB2783" s="653"/>
      <c r="SRC2783" s="653"/>
      <c r="SRD2783" s="653"/>
      <c r="SRE2783" s="653"/>
      <c r="SRF2783" s="653"/>
      <c r="SRG2783" s="653"/>
      <c r="SRH2783" s="653"/>
      <c r="SRI2783" s="653"/>
      <c r="SRJ2783" s="653"/>
      <c r="SRK2783" s="653"/>
      <c r="SRL2783" s="653"/>
      <c r="SRM2783" s="653"/>
      <c r="SRN2783" s="653"/>
      <c r="SRO2783" s="653"/>
      <c r="SRP2783" s="653"/>
      <c r="SRQ2783" s="653"/>
      <c r="SRR2783" s="653"/>
      <c r="SRS2783" s="653"/>
      <c r="SRT2783" s="653"/>
      <c r="SRU2783" s="653"/>
      <c r="SRV2783" s="653"/>
      <c r="SRW2783" s="653"/>
      <c r="SRX2783" s="653"/>
      <c r="SRY2783" s="653"/>
      <c r="SRZ2783" s="653"/>
      <c r="SSA2783" s="653"/>
      <c r="SSB2783" s="653"/>
      <c r="SSC2783" s="653"/>
      <c r="SSD2783" s="653"/>
      <c r="SSE2783" s="653"/>
      <c r="SSF2783" s="653"/>
      <c r="SSG2783" s="653"/>
      <c r="SSH2783" s="653"/>
      <c r="SSI2783" s="653"/>
      <c r="SSJ2783" s="653"/>
      <c r="SSK2783" s="653"/>
      <c r="SSL2783" s="653"/>
      <c r="SSM2783" s="653"/>
      <c r="SSN2783" s="653"/>
      <c r="SSO2783" s="653"/>
      <c r="SSP2783" s="653"/>
      <c r="SSQ2783" s="653"/>
      <c r="SSR2783" s="653"/>
      <c r="SSS2783" s="653"/>
      <c r="SST2783" s="653"/>
      <c r="SSU2783" s="653"/>
      <c r="SSV2783" s="653"/>
      <c r="SSW2783" s="653"/>
      <c r="SSX2783" s="653"/>
      <c r="SSY2783" s="653"/>
      <c r="SSZ2783" s="653"/>
      <c r="STA2783" s="653"/>
      <c r="STB2783" s="653"/>
      <c r="STC2783" s="653"/>
      <c r="STD2783" s="653"/>
      <c r="STE2783" s="653"/>
      <c r="STF2783" s="653"/>
      <c r="STG2783" s="653"/>
      <c r="STH2783" s="653"/>
      <c r="STI2783" s="653"/>
      <c r="STJ2783" s="653"/>
      <c r="STK2783" s="653"/>
      <c r="STL2783" s="653"/>
      <c r="STM2783" s="653"/>
      <c r="STN2783" s="653"/>
      <c r="STO2783" s="653"/>
      <c r="STP2783" s="653"/>
      <c r="STQ2783" s="653"/>
      <c r="STR2783" s="653"/>
      <c r="STS2783" s="653"/>
      <c r="STT2783" s="653"/>
      <c r="STU2783" s="653"/>
      <c r="STV2783" s="653"/>
      <c r="STW2783" s="653"/>
      <c r="STX2783" s="653"/>
      <c r="STY2783" s="653"/>
      <c r="STZ2783" s="653"/>
      <c r="SUA2783" s="653"/>
      <c r="SUB2783" s="653"/>
      <c r="SUC2783" s="653"/>
      <c r="SUD2783" s="653"/>
      <c r="SUE2783" s="653"/>
      <c r="SUF2783" s="653"/>
      <c r="SUG2783" s="653"/>
      <c r="SUH2783" s="653"/>
      <c r="SUI2783" s="653"/>
      <c r="SUJ2783" s="653"/>
      <c r="SUK2783" s="653"/>
      <c r="SUL2783" s="653"/>
      <c r="SUM2783" s="653"/>
      <c r="SUN2783" s="653"/>
      <c r="SUO2783" s="653"/>
      <c r="SUP2783" s="653"/>
      <c r="SUQ2783" s="653"/>
      <c r="SUR2783" s="653"/>
      <c r="SUS2783" s="653"/>
      <c r="SUT2783" s="653"/>
      <c r="SUU2783" s="653"/>
      <c r="SUV2783" s="653"/>
      <c r="SUW2783" s="653"/>
      <c r="SUX2783" s="653"/>
      <c r="SUY2783" s="653"/>
      <c r="SUZ2783" s="653"/>
      <c r="SVA2783" s="653"/>
      <c r="SVB2783" s="653"/>
      <c r="SVC2783" s="653"/>
      <c r="SVD2783" s="653"/>
      <c r="SVE2783" s="653"/>
      <c r="SVF2783" s="653"/>
      <c r="SVG2783" s="653"/>
      <c r="SVH2783" s="653"/>
      <c r="SVI2783" s="653"/>
      <c r="SVJ2783" s="653"/>
      <c r="SVK2783" s="653"/>
      <c r="SVL2783" s="653"/>
      <c r="SVM2783" s="653"/>
      <c r="SVN2783" s="653"/>
      <c r="SVO2783" s="653"/>
      <c r="SVP2783" s="653"/>
      <c r="SVQ2783" s="653"/>
      <c r="SVR2783" s="653"/>
      <c r="SVS2783" s="653"/>
      <c r="SVT2783" s="653"/>
      <c r="SVU2783" s="653"/>
      <c r="SVV2783" s="653"/>
      <c r="SVW2783" s="653"/>
      <c r="SVX2783" s="653"/>
      <c r="SVY2783" s="653"/>
      <c r="SVZ2783" s="653"/>
      <c r="SWA2783" s="653"/>
      <c r="SWB2783" s="653"/>
      <c r="SWC2783" s="653"/>
      <c r="SWD2783" s="653"/>
      <c r="SWE2783" s="653"/>
      <c r="SWF2783" s="653"/>
      <c r="SWG2783" s="653"/>
      <c r="SWH2783" s="653"/>
      <c r="SWI2783" s="653"/>
      <c r="SWJ2783" s="653"/>
      <c r="SWK2783" s="653"/>
      <c r="SWL2783" s="653"/>
      <c r="SWM2783" s="653"/>
      <c r="SWN2783" s="653"/>
      <c r="SWO2783" s="653"/>
      <c r="SWP2783" s="653"/>
      <c r="SWQ2783" s="653"/>
      <c r="SWR2783" s="653"/>
      <c r="SWS2783" s="653"/>
      <c r="SWT2783" s="653"/>
      <c r="SWU2783" s="653"/>
      <c r="SWV2783" s="653"/>
      <c r="SWW2783" s="653"/>
      <c r="SWX2783" s="653"/>
      <c r="SWY2783" s="653"/>
      <c r="SWZ2783" s="653"/>
      <c r="SXA2783" s="653"/>
      <c r="SXB2783" s="653"/>
      <c r="SXC2783" s="653"/>
      <c r="SXD2783" s="653"/>
      <c r="SXE2783" s="653"/>
      <c r="SXF2783" s="653"/>
      <c r="SXG2783" s="653"/>
      <c r="SXH2783" s="653"/>
      <c r="SXI2783" s="653"/>
      <c r="SXJ2783" s="653"/>
      <c r="SXK2783" s="653"/>
      <c r="SXL2783" s="653"/>
      <c r="SXM2783" s="653"/>
      <c r="SXN2783" s="653"/>
      <c r="SXO2783" s="653"/>
      <c r="SXP2783" s="653"/>
      <c r="SXQ2783" s="653"/>
      <c r="SXR2783" s="653"/>
      <c r="SXS2783" s="653"/>
      <c r="SXT2783" s="653"/>
      <c r="SXU2783" s="653"/>
      <c r="SXV2783" s="653"/>
      <c r="SXW2783" s="653"/>
      <c r="SXX2783" s="653"/>
      <c r="SXY2783" s="653"/>
      <c r="SXZ2783" s="653"/>
      <c r="SYA2783" s="653"/>
      <c r="SYB2783" s="653"/>
      <c r="SYC2783" s="653"/>
      <c r="SYD2783" s="653"/>
      <c r="SYE2783" s="653"/>
      <c r="SYF2783" s="653"/>
      <c r="SYG2783" s="653"/>
      <c r="SYH2783" s="653"/>
      <c r="SYI2783" s="653"/>
      <c r="SYJ2783" s="653"/>
      <c r="SYK2783" s="653"/>
      <c r="SYL2783" s="653"/>
      <c r="SYM2783" s="653"/>
      <c r="SYN2783" s="653"/>
      <c r="SYO2783" s="653"/>
      <c r="SYP2783" s="653"/>
      <c r="SYQ2783" s="653"/>
      <c r="SYR2783" s="653"/>
      <c r="SYS2783" s="653"/>
      <c r="SYT2783" s="653"/>
      <c r="SYU2783" s="653"/>
      <c r="SYV2783" s="653"/>
      <c r="SYW2783" s="653"/>
      <c r="SYX2783" s="653"/>
      <c r="SYY2783" s="653"/>
      <c r="SYZ2783" s="653"/>
      <c r="SZA2783" s="653"/>
      <c r="SZB2783" s="653"/>
      <c r="SZC2783" s="653"/>
      <c r="SZD2783" s="653"/>
      <c r="SZE2783" s="653"/>
      <c r="SZF2783" s="653"/>
      <c r="SZG2783" s="653"/>
      <c r="SZH2783" s="653"/>
      <c r="SZI2783" s="653"/>
      <c r="SZJ2783" s="653"/>
      <c r="SZK2783" s="653"/>
      <c r="SZL2783" s="653"/>
      <c r="SZM2783" s="653"/>
      <c r="SZN2783" s="653"/>
      <c r="SZO2783" s="653"/>
      <c r="SZP2783" s="653"/>
      <c r="SZQ2783" s="653"/>
      <c r="SZR2783" s="653"/>
      <c r="SZS2783" s="653"/>
      <c r="SZT2783" s="653"/>
      <c r="SZU2783" s="653"/>
      <c r="SZV2783" s="653"/>
      <c r="SZW2783" s="653"/>
      <c r="SZX2783" s="653"/>
      <c r="SZY2783" s="653"/>
      <c r="SZZ2783" s="653"/>
      <c r="TAA2783" s="653"/>
      <c r="TAB2783" s="653"/>
      <c r="TAC2783" s="653"/>
      <c r="TAD2783" s="653"/>
      <c r="TAE2783" s="653"/>
      <c r="TAF2783" s="653"/>
      <c r="TAG2783" s="653"/>
      <c r="TAH2783" s="653"/>
      <c r="TAI2783" s="653"/>
      <c r="TAJ2783" s="653"/>
      <c r="TAK2783" s="653"/>
      <c r="TAL2783" s="653"/>
      <c r="TAM2783" s="653"/>
      <c r="TAN2783" s="653"/>
      <c r="TAO2783" s="653"/>
      <c r="TAP2783" s="653"/>
      <c r="TAQ2783" s="653"/>
      <c r="TAR2783" s="653"/>
      <c r="TAS2783" s="653"/>
      <c r="TAT2783" s="653"/>
      <c r="TAU2783" s="653"/>
      <c r="TAV2783" s="653"/>
      <c r="TAW2783" s="653"/>
      <c r="TAX2783" s="653"/>
      <c r="TAY2783" s="653"/>
      <c r="TAZ2783" s="653"/>
      <c r="TBA2783" s="653"/>
      <c r="TBB2783" s="653"/>
      <c r="TBC2783" s="653"/>
      <c r="TBD2783" s="653"/>
      <c r="TBE2783" s="653"/>
      <c r="TBF2783" s="653"/>
      <c r="TBG2783" s="653"/>
      <c r="TBH2783" s="653"/>
      <c r="TBI2783" s="653"/>
      <c r="TBJ2783" s="653"/>
      <c r="TBK2783" s="653"/>
      <c r="TBL2783" s="653"/>
      <c r="TBM2783" s="653"/>
      <c r="TBN2783" s="653"/>
      <c r="TBO2783" s="653"/>
      <c r="TBP2783" s="653"/>
      <c r="TBQ2783" s="653"/>
      <c r="TBR2783" s="653"/>
      <c r="TBS2783" s="653"/>
      <c r="TBT2783" s="653"/>
      <c r="TBU2783" s="653"/>
      <c r="TBV2783" s="653"/>
      <c r="TBW2783" s="653"/>
      <c r="TBX2783" s="653"/>
      <c r="TBY2783" s="653"/>
      <c r="TBZ2783" s="653"/>
      <c r="TCA2783" s="653"/>
      <c r="TCB2783" s="653"/>
      <c r="TCC2783" s="653"/>
      <c r="TCD2783" s="653"/>
      <c r="TCE2783" s="653"/>
      <c r="TCF2783" s="653"/>
      <c r="TCG2783" s="653"/>
      <c r="TCH2783" s="653"/>
      <c r="TCI2783" s="653"/>
      <c r="TCJ2783" s="653"/>
      <c r="TCK2783" s="653"/>
      <c r="TCL2783" s="653"/>
      <c r="TCM2783" s="653"/>
      <c r="TCN2783" s="653"/>
      <c r="TCO2783" s="653"/>
      <c r="TCP2783" s="653"/>
      <c r="TCQ2783" s="653"/>
      <c r="TCR2783" s="653"/>
      <c r="TCS2783" s="653"/>
      <c r="TCT2783" s="653"/>
      <c r="TCU2783" s="653"/>
      <c r="TCV2783" s="653"/>
      <c r="TCW2783" s="653"/>
      <c r="TCX2783" s="653"/>
      <c r="TCY2783" s="653"/>
      <c r="TCZ2783" s="653"/>
      <c r="TDA2783" s="653"/>
      <c r="TDB2783" s="653"/>
      <c r="TDC2783" s="653"/>
      <c r="TDD2783" s="653"/>
      <c r="TDE2783" s="653"/>
      <c r="TDF2783" s="653"/>
      <c r="TDG2783" s="653"/>
      <c r="TDH2783" s="653"/>
      <c r="TDI2783" s="653"/>
      <c r="TDJ2783" s="653"/>
      <c r="TDK2783" s="653"/>
      <c r="TDL2783" s="653"/>
      <c r="TDM2783" s="653"/>
      <c r="TDN2783" s="653"/>
      <c r="TDO2783" s="653"/>
      <c r="TDP2783" s="653"/>
      <c r="TDQ2783" s="653"/>
      <c r="TDR2783" s="653"/>
      <c r="TDS2783" s="653"/>
      <c r="TDT2783" s="653"/>
      <c r="TDU2783" s="653"/>
      <c r="TDV2783" s="653"/>
      <c r="TDW2783" s="653"/>
      <c r="TDX2783" s="653"/>
      <c r="TDY2783" s="653"/>
      <c r="TDZ2783" s="653"/>
      <c r="TEA2783" s="653"/>
      <c r="TEB2783" s="653"/>
      <c r="TEC2783" s="653"/>
      <c r="TED2783" s="653"/>
      <c r="TEE2783" s="653"/>
      <c r="TEF2783" s="653"/>
      <c r="TEG2783" s="653"/>
      <c r="TEH2783" s="653"/>
      <c r="TEI2783" s="653"/>
      <c r="TEJ2783" s="653"/>
      <c r="TEK2783" s="653"/>
      <c r="TEL2783" s="653"/>
      <c r="TEM2783" s="653"/>
      <c r="TEN2783" s="653"/>
      <c r="TEO2783" s="653"/>
      <c r="TEP2783" s="653"/>
      <c r="TEQ2783" s="653"/>
      <c r="TER2783" s="653"/>
      <c r="TES2783" s="653"/>
      <c r="TET2783" s="653"/>
      <c r="TEU2783" s="653"/>
      <c r="TEV2783" s="653"/>
      <c r="TEW2783" s="653"/>
      <c r="TEX2783" s="653"/>
      <c r="TEY2783" s="653"/>
      <c r="TEZ2783" s="653"/>
      <c r="TFA2783" s="653"/>
      <c r="TFB2783" s="653"/>
      <c r="TFC2783" s="653"/>
      <c r="TFD2783" s="653"/>
      <c r="TFE2783" s="653"/>
      <c r="TFF2783" s="653"/>
      <c r="TFG2783" s="653"/>
      <c r="TFH2783" s="653"/>
      <c r="TFI2783" s="653"/>
      <c r="TFJ2783" s="653"/>
      <c r="TFK2783" s="653"/>
      <c r="TFL2783" s="653"/>
      <c r="TFM2783" s="653"/>
      <c r="TFN2783" s="653"/>
      <c r="TFO2783" s="653"/>
      <c r="TFP2783" s="653"/>
      <c r="TFQ2783" s="653"/>
      <c r="TFR2783" s="653"/>
      <c r="TFS2783" s="653"/>
      <c r="TFT2783" s="653"/>
      <c r="TFU2783" s="653"/>
      <c r="TFV2783" s="653"/>
      <c r="TFW2783" s="653"/>
      <c r="TFX2783" s="653"/>
      <c r="TFY2783" s="653"/>
      <c r="TFZ2783" s="653"/>
      <c r="TGA2783" s="653"/>
      <c r="TGB2783" s="653"/>
      <c r="TGC2783" s="653"/>
      <c r="TGD2783" s="653"/>
      <c r="TGE2783" s="653"/>
      <c r="TGF2783" s="653"/>
      <c r="TGG2783" s="653"/>
      <c r="TGH2783" s="653"/>
      <c r="TGI2783" s="653"/>
      <c r="TGJ2783" s="653"/>
      <c r="TGK2783" s="653"/>
      <c r="TGL2783" s="653"/>
      <c r="TGM2783" s="653"/>
      <c r="TGN2783" s="653"/>
      <c r="TGO2783" s="653"/>
      <c r="TGP2783" s="653"/>
      <c r="TGQ2783" s="653"/>
      <c r="TGR2783" s="653"/>
      <c r="TGS2783" s="653"/>
      <c r="TGT2783" s="653"/>
      <c r="TGU2783" s="653"/>
      <c r="TGV2783" s="653"/>
      <c r="TGW2783" s="653"/>
      <c r="TGX2783" s="653"/>
      <c r="TGY2783" s="653"/>
      <c r="TGZ2783" s="653"/>
      <c r="THA2783" s="653"/>
      <c r="THB2783" s="653"/>
      <c r="THC2783" s="653"/>
      <c r="THD2783" s="653"/>
      <c r="THE2783" s="653"/>
      <c r="THF2783" s="653"/>
      <c r="THG2783" s="653"/>
      <c r="THH2783" s="653"/>
      <c r="THI2783" s="653"/>
      <c r="THJ2783" s="653"/>
      <c r="THK2783" s="653"/>
      <c r="THL2783" s="653"/>
      <c r="THM2783" s="653"/>
      <c r="THN2783" s="653"/>
      <c r="THO2783" s="653"/>
      <c r="THP2783" s="653"/>
      <c r="THQ2783" s="653"/>
      <c r="THR2783" s="653"/>
      <c r="THS2783" s="653"/>
      <c r="THT2783" s="653"/>
      <c r="THU2783" s="653"/>
      <c r="THV2783" s="653"/>
      <c r="THW2783" s="653"/>
      <c r="THX2783" s="653"/>
      <c r="THY2783" s="653"/>
      <c r="THZ2783" s="653"/>
      <c r="TIA2783" s="653"/>
      <c r="TIB2783" s="653"/>
      <c r="TIC2783" s="653"/>
      <c r="TID2783" s="653"/>
      <c r="TIE2783" s="653"/>
      <c r="TIF2783" s="653"/>
      <c r="TIG2783" s="653"/>
      <c r="TIH2783" s="653"/>
      <c r="TII2783" s="653"/>
      <c r="TIJ2783" s="653"/>
      <c r="TIK2783" s="653"/>
      <c r="TIL2783" s="653"/>
      <c r="TIM2783" s="653"/>
      <c r="TIN2783" s="653"/>
      <c r="TIO2783" s="653"/>
      <c r="TIP2783" s="653"/>
      <c r="TIQ2783" s="653"/>
      <c r="TIR2783" s="653"/>
      <c r="TIS2783" s="653"/>
      <c r="TIT2783" s="653"/>
      <c r="TIU2783" s="653"/>
      <c r="TIV2783" s="653"/>
      <c r="TIW2783" s="653"/>
      <c r="TIX2783" s="653"/>
      <c r="TIY2783" s="653"/>
      <c r="TIZ2783" s="653"/>
      <c r="TJA2783" s="653"/>
      <c r="TJB2783" s="653"/>
      <c r="TJC2783" s="653"/>
      <c r="TJD2783" s="653"/>
      <c r="TJE2783" s="653"/>
      <c r="TJF2783" s="653"/>
      <c r="TJG2783" s="653"/>
      <c r="TJH2783" s="653"/>
      <c r="TJI2783" s="653"/>
      <c r="TJJ2783" s="653"/>
      <c r="TJK2783" s="653"/>
      <c r="TJL2783" s="653"/>
      <c r="TJM2783" s="653"/>
      <c r="TJN2783" s="653"/>
      <c r="TJO2783" s="653"/>
      <c r="TJP2783" s="653"/>
      <c r="TJQ2783" s="653"/>
      <c r="TJR2783" s="653"/>
      <c r="TJS2783" s="653"/>
      <c r="TJT2783" s="653"/>
      <c r="TJU2783" s="653"/>
      <c r="TJV2783" s="653"/>
      <c r="TJW2783" s="653"/>
      <c r="TJX2783" s="653"/>
      <c r="TJY2783" s="653"/>
      <c r="TJZ2783" s="653"/>
      <c r="TKA2783" s="653"/>
      <c r="TKB2783" s="653"/>
      <c r="TKC2783" s="653"/>
      <c r="TKD2783" s="653"/>
      <c r="TKE2783" s="653"/>
      <c r="TKF2783" s="653"/>
      <c r="TKG2783" s="653"/>
      <c r="TKH2783" s="653"/>
      <c r="TKI2783" s="653"/>
      <c r="TKJ2783" s="653"/>
      <c r="TKK2783" s="653"/>
      <c r="TKL2783" s="653"/>
      <c r="TKM2783" s="653"/>
      <c r="TKN2783" s="653"/>
      <c r="TKO2783" s="653"/>
      <c r="TKP2783" s="653"/>
      <c r="TKQ2783" s="653"/>
      <c r="TKR2783" s="653"/>
      <c r="TKS2783" s="653"/>
      <c r="TKT2783" s="653"/>
      <c r="TKU2783" s="653"/>
      <c r="TKV2783" s="653"/>
      <c r="TKW2783" s="653"/>
      <c r="TKX2783" s="653"/>
      <c r="TKY2783" s="653"/>
      <c r="TKZ2783" s="653"/>
      <c r="TLA2783" s="653"/>
      <c r="TLB2783" s="653"/>
      <c r="TLC2783" s="653"/>
      <c r="TLD2783" s="653"/>
      <c r="TLE2783" s="653"/>
      <c r="TLF2783" s="653"/>
      <c r="TLG2783" s="653"/>
      <c r="TLH2783" s="653"/>
      <c r="TLI2783" s="653"/>
      <c r="TLJ2783" s="653"/>
      <c r="TLK2783" s="653"/>
      <c r="TLL2783" s="653"/>
      <c r="TLM2783" s="653"/>
      <c r="TLN2783" s="653"/>
      <c r="TLO2783" s="653"/>
      <c r="TLP2783" s="653"/>
      <c r="TLQ2783" s="653"/>
      <c r="TLR2783" s="653"/>
      <c r="TLS2783" s="653"/>
      <c r="TLT2783" s="653"/>
      <c r="TLU2783" s="653"/>
      <c r="TLV2783" s="653"/>
      <c r="TLW2783" s="653"/>
      <c r="TLX2783" s="653"/>
      <c r="TLY2783" s="653"/>
      <c r="TLZ2783" s="653"/>
      <c r="TMA2783" s="653"/>
      <c r="TMB2783" s="653"/>
      <c r="TMC2783" s="653"/>
      <c r="TMD2783" s="653"/>
      <c r="TME2783" s="653"/>
      <c r="TMF2783" s="653"/>
      <c r="TMG2783" s="653"/>
      <c r="TMH2783" s="653"/>
      <c r="TMI2783" s="653"/>
      <c r="TMJ2783" s="653"/>
      <c r="TMK2783" s="653"/>
      <c r="TML2783" s="653"/>
      <c r="TMM2783" s="653"/>
      <c r="TMN2783" s="653"/>
      <c r="TMO2783" s="653"/>
      <c r="TMP2783" s="653"/>
      <c r="TMQ2783" s="653"/>
      <c r="TMR2783" s="653"/>
      <c r="TMS2783" s="653"/>
      <c r="TMT2783" s="653"/>
      <c r="TMU2783" s="653"/>
      <c r="TMV2783" s="653"/>
      <c r="TMW2783" s="653"/>
      <c r="TMX2783" s="653"/>
      <c r="TMY2783" s="653"/>
      <c r="TMZ2783" s="653"/>
      <c r="TNA2783" s="653"/>
      <c r="TNB2783" s="653"/>
      <c r="TNC2783" s="653"/>
      <c r="TND2783" s="653"/>
      <c r="TNE2783" s="653"/>
      <c r="TNF2783" s="653"/>
      <c r="TNG2783" s="653"/>
      <c r="TNH2783" s="653"/>
      <c r="TNI2783" s="653"/>
      <c r="TNJ2783" s="653"/>
      <c r="TNK2783" s="653"/>
      <c r="TNL2783" s="653"/>
      <c r="TNM2783" s="653"/>
      <c r="TNN2783" s="653"/>
      <c r="TNO2783" s="653"/>
      <c r="TNP2783" s="653"/>
      <c r="TNQ2783" s="653"/>
      <c r="TNR2783" s="653"/>
      <c r="TNS2783" s="653"/>
      <c r="TNT2783" s="653"/>
      <c r="TNU2783" s="653"/>
      <c r="TNV2783" s="653"/>
      <c r="TNW2783" s="653"/>
      <c r="TNX2783" s="653"/>
      <c r="TNY2783" s="653"/>
      <c r="TNZ2783" s="653"/>
      <c r="TOA2783" s="653"/>
      <c r="TOB2783" s="653"/>
      <c r="TOC2783" s="653"/>
      <c r="TOD2783" s="653"/>
      <c r="TOE2783" s="653"/>
      <c r="TOF2783" s="653"/>
      <c r="TOG2783" s="653"/>
      <c r="TOH2783" s="653"/>
      <c r="TOI2783" s="653"/>
      <c r="TOJ2783" s="653"/>
      <c r="TOK2783" s="653"/>
      <c r="TOL2783" s="653"/>
      <c r="TOM2783" s="653"/>
      <c r="TON2783" s="653"/>
      <c r="TOO2783" s="653"/>
      <c r="TOP2783" s="653"/>
      <c r="TOQ2783" s="653"/>
      <c r="TOR2783" s="653"/>
      <c r="TOS2783" s="653"/>
      <c r="TOT2783" s="653"/>
      <c r="TOU2783" s="653"/>
      <c r="TOV2783" s="653"/>
      <c r="TOW2783" s="653"/>
      <c r="TOX2783" s="653"/>
      <c r="TOY2783" s="653"/>
      <c r="TOZ2783" s="653"/>
      <c r="TPA2783" s="653"/>
      <c r="TPB2783" s="653"/>
      <c r="TPC2783" s="653"/>
      <c r="TPD2783" s="653"/>
      <c r="TPE2783" s="653"/>
      <c r="TPF2783" s="653"/>
      <c r="TPG2783" s="653"/>
      <c r="TPH2783" s="653"/>
      <c r="TPI2783" s="653"/>
      <c r="TPJ2783" s="653"/>
      <c r="TPK2783" s="653"/>
      <c r="TPL2783" s="653"/>
      <c r="TPM2783" s="653"/>
      <c r="TPN2783" s="653"/>
      <c r="TPO2783" s="653"/>
      <c r="TPP2783" s="653"/>
      <c r="TPQ2783" s="653"/>
      <c r="TPR2783" s="653"/>
      <c r="TPS2783" s="653"/>
      <c r="TPT2783" s="653"/>
      <c r="TPU2783" s="653"/>
      <c r="TPV2783" s="653"/>
      <c r="TPW2783" s="653"/>
      <c r="TPX2783" s="653"/>
      <c r="TPY2783" s="653"/>
      <c r="TPZ2783" s="653"/>
      <c r="TQA2783" s="653"/>
      <c r="TQB2783" s="653"/>
      <c r="TQC2783" s="653"/>
      <c r="TQD2783" s="653"/>
      <c r="TQE2783" s="653"/>
      <c r="TQF2783" s="653"/>
      <c r="TQG2783" s="653"/>
      <c r="TQH2783" s="653"/>
      <c r="TQI2783" s="653"/>
      <c r="TQJ2783" s="653"/>
      <c r="TQK2783" s="653"/>
      <c r="TQL2783" s="653"/>
      <c r="TQM2783" s="653"/>
      <c r="TQN2783" s="653"/>
      <c r="TQO2783" s="653"/>
      <c r="TQP2783" s="653"/>
      <c r="TQQ2783" s="653"/>
      <c r="TQR2783" s="653"/>
      <c r="TQS2783" s="653"/>
      <c r="TQT2783" s="653"/>
      <c r="TQU2783" s="653"/>
      <c r="TQV2783" s="653"/>
      <c r="TQW2783" s="653"/>
      <c r="TQX2783" s="653"/>
      <c r="TQY2783" s="653"/>
      <c r="TQZ2783" s="653"/>
      <c r="TRA2783" s="653"/>
      <c r="TRB2783" s="653"/>
      <c r="TRC2783" s="653"/>
      <c r="TRD2783" s="653"/>
      <c r="TRE2783" s="653"/>
      <c r="TRF2783" s="653"/>
      <c r="TRG2783" s="653"/>
      <c r="TRH2783" s="653"/>
      <c r="TRI2783" s="653"/>
      <c r="TRJ2783" s="653"/>
      <c r="TRK2783" s="653"/>
      <c r="TRL2783" s="653"/>
      <c r="TRM2783" s="653"/>
      <c r="TRN2783" s="653"/>
      <c r="TRO2783" s="653"/>
      <c r="TRP2783" s="653"/>
      <c r="TRQ2783" s="653"/>
      <c r="TRR2783" s="653"/>
      <c r="TRS2783" s="653"/>
      <c r="TRT2783" s="653"/>
      <c r="TRU2783" s="653"/>
      <c r="TRV2783" s="653"/>
      <c r="TRW2783" s="653"/>
      <c r="TRX2783" s="653"/>
      <c r="TRY2783" s="653"/>
      <c r="TRZ2783" s="653"/>
      <c r="TSA2783" s="653"/>
      <c r="TSB2783" s="653"/>
      <c r="TSC2783" s="653"/>
      <c r="TSD2783" s="653"/>
      <c r="TSE2783" s="653"/>
      <c r="TSF2783" s="653"/>
      <c r="TSG2783" s="653"/>
      <c r="TSH2783" s="653"/>
      <c r="TSI2783" s="653"/>
      <c r="TSJ2783" s="653"/>
      <c r="TSK2783" s="653"/>
      <c r="TSL2783" s="653"/>
      <c r="TSM2783" s="653"/>
      <c r="TSN2783" s="653"/>
      <c r="TSO2783" s="653"/>
      <c r="TSP2783" s="653"/>
      <c r="TSQ2783" s="653"/>
      <c r="TSR2783" s="653"/>
      <c r="TSS2783" s="653"/>
      <c r="TST2783" s="653"/>
      <c r="TSU2783" s="653"/>
      <c r="TSV2783" s="653"/>
      <c r="TSW2783" s="653"/>
      <c r="TSX2783" s="653"/>
      <c r="TSY2783" s="653"/>
      <c r="TSZ2783" s="653"/>
      <c r="TTA2783" s="653"/>
      <c r="TTB2783" s="653"/>
      <c r="TTC2783" s="653"/>
      <c r="TTD2783" s="653"/>
      <c r="TTE2783" s="653"/>
      <c r="TTF2783" s="653"/>
      <c r="TTG2783" s="653"/>
      <c r="TTH2783" s="653"/>
      <c r="TTI2783" s="653"/>
      <c r="TTJ2783" s="653"/>
      <c r="TTK2783" s="653"/>
      <c r="TTL2783" s="653"/>
      <c r="TTM2783" s="653"/>
      <c r="TTN2783" s="653"/>
      <c r="TTO2783" s="653"/>
      <c r="TTP2783" s="653"/>
      <c r="TTQ2783" s="653"/>
      <c r="TTR2783" s="653"/>
      <c r="TTS2783" s="653"/>
      <c r="TTT2783" s="653"/>
      <c r="TTU2783" s="653"/>
      <c r="TTV2783" s="653"/>
      <c r="TTW2783" s="653"/>
      <c r="TTX2783" s="653"/>
      <c r="TTY2783" s="653"/>
      <c r="TTZ2783" s="653"/>
      <c r="TUA2783" s="653"/>
      <c r="TUB2783" s="653"/>
      <c r="TUC2783" s="653"/>
      <c r="TUD2783" s="653"/>
      <c r="TUE2783" s="653"/>
      <c r="TUF2783" s="653"/>
      <c r="TUG2783" s="653"/>
      <c r="TUH2783" s="653"/>
      <c r="TUI2783" s="653"/>
      <c r="TUJ2783" s="653"/>
      <c r="TUK2783" s="653"/>
      <c r="TUL2783" s="653"/>
      <c r="TUM2783" s="653"/>
      <c r="TUN2783" s="653"/>
      <c r="TUO2783" s="653"/>
      <c r="TUP2783" s="653"/>
      <c r="TUQ2783" s="653"/>
      <c r="TUR2783" s="653"/>
      <c r="TUS2783" s="653"/>
      <c r="TUT2783" s="653"/>
      <c r="TUU2783" s="653"/>
      <c r="TUV2783" s="653"/>
      <c r="TUW2783" s="653"/>
      <c r="TUX2783" s="653"/>
      <c r="TUY2783" s="653"/>
      <c r="TUZ2783" s="653"/>
      <c r="TVA2783" s="653"/>
      <c r="TVB2783" s="653"/>
      <c r="TVC2783" s="653"/>
      <c r="TVD2783" s="653"/>
      <c r="TVE2783" s="653"/>
      <c r="TVF2783" s="653"/>
      <c r="TVG2783" s="653"/>
      <c r="TVH2783" s="653"/>
      <c r="TVI2783" s="653"/>
      <c r="TVJ2783" s="653"/>
      <c r="TVK2783" s="653"/>
      <c r="TVL2783" s="653"/>
      <c r="TVM2783" s="653"/>
      <c r="TVN2783" s="653"/>
      <c r="TVO2783" s="653"/>
      <c r="TVP2783" s="653"/>
      <c r="TVQ2783" s="653"/>
      <c r="TVR2783" s="653"/>
      <c r="TVS2783" s="653"/>
      <c r="TVT2783" s="653"/>
      <c r="TVU2783" s="653"/>
      <c r="TVV2783" s="653"/>
      <c r="TVW2783" s="653"/>
      <c r="TVX2783" s="653"/>
      <c r="TVY2783" s="653"/>
      <c r="TVZ2783" s="653"/>
      <c r="TWA2783" s="653"/>
      <c r="TWB2783" s="653"/>
      <c r="TWC2783" s="653"/>
      <c r="TWD2783" s="653"/>
      <c r="TWE2783" s="653"/>
      <c r="TWF2783" s="653"/>
      <c r="TWG2783" s="653"/>
      <c r="TWH2783" s="653"/>
      <c r="TWI2783" s="653"/>
      <c r="TWJ2783" s="653"/>
      <c r="TWK2783" s="653"/>
      <c r="TWL2783" s="653"/>
      <c r="TWM2783" s="653"/>
      <c r="TWN2783" s="653"/>
      <c r="TWO2783" s="653"/>
      <c r="TWP2783" s="653"/>
      <c r="TWQ2783" s="653"/>
      <c r="TWR2783" s="653"/>
      <c r="TWS2783" s="653"/>
      <c r="TWT2783" s="653"/>
      <c r="TWU2783" s="653"/>
      <c r="TWV2783" s="653"/>
      <c r="TWW2783" s="653"/>
      <c r="TWX2783" s="653"/>
      <c r="TWY2783" s="653"/>
      <c r="TWZ2783" s="653"/>
      <c r="TXA2783" s="653"/>
      <c r="TXB2783" s="653"/>
      <c r="TXC2783" s="653"/>
      <c r="TXD2783" s="653"/>
      <c r="TXE2783" s="653"/>
      <c r="TXF2783" s="653"/>
      <c r="TXG2783" s="653"/>
      <c r="TXH2783" s="653"/>
      <c r="TXI2783" s="653"/>
      <c r="TXJ2783" s="653"/>
      <c r="TXK2783" s="653"/>
      <c r="TXL2783" s="653"/>
      <c r="TXM2783" s="653"/>
      <c r="TXN2783" s="653"/>
      <c r="TXO2783" s="653"/>
      <c r="TXP2783" s="653"/>
      <c r="TXQ2783" s="653"/>
      <c r="TXR2783" s="653"/>
      <c r="TXS2783" s="653"/>
      <c r="TXT2783" s="653"/>
      <c r="TXU2783" s="653"/>
      <c r="TXV2783" s="653"/>
      <c r="TXW2783" s="653"/>
      <c r="TXX2783" s="653"/>
      <c r="TXY2783" s="653"/>
      <c r="TXZ2783" s="653"/>
      <c r="TYA2783" s="653"/>
      <c r="TYB2783" s="653"/>
      <c r="TYC2783" s="653"/>
      <c r="TYD2783" s="653"/>
      <c r="TYE2783" s="653"/>
      <c r="TYF2783" s="653"/>
      <c r="TYG2783" s="653"/>
      <c r="TYH2783" s="653"/>
      <c r="TYI2783" s="653"/>
      <c r="TYJ2783" s="653"/>
      <c r="TYK2783" s="653"/>
      <c r="TYL2783" s="653"/>
      <c r="TYM2783" s="653"/>
      <c r="TYN2783" s="653"/>
      <c r="TYO2783" s="653"/>
      <c r="TYP2783" s="653"/>
      <c r="TYQ2783" s="653"/>
      <c r="TYR2783" s="653"/>
      <c r="TYS2783" s="653"/>
      <c r="TYT2783" s="653"/>
      <c r="TYU2783" s="653"/>
      <c r="TYV2783" s="653"/>
      <c r="TYW2783" s="653"/>
      <c r="TYX2783" s="653"/>
      <c r="TYY2783" s="653"/>
      <c r="TYZ2783" s="653"/>
      <c r="TZA2783" s="653"/>
      <c r="TZB2783" s="653"/>
      <c r="TZC2783" s="653"/>
      <c r="TZD2783" s="653"/>
      <c r="TZE2783" s="653"/>
      <c r="TZF2783" s="653"/>
      <c r="TZG2783" s="653"/>
      <c r="TZH2783" s="653"/>
      <c r="TZI2783" s="653"/>
      <c r="TZJ2783" s="653"/>
      <c r="TZK2783" s="653"/>
      <c r="TZL2783" s="653"/>
      <c r="TZM2783" s="653"/>
      <c r="TZN2783" s="653"/>
      <c r="TZO2783" s="653"/>
      <c r="TZP2783" s="653"/>
      <c r="TZQ2783" s="653"/>
      <c r="TZR2783" s="653"/>
      <c r="TZS2783" s="653"/>
      <c r="TZT2783" s="653"/>
      <c r="TZU2783" s="653"/>
      <c r="TZV2783" s="653"/>
      <c r="TZW2783" s="653"/>
      <c r="TZX2783" s="653"/>
      <c r="TZY2783" s="653"/>
      <c r="TZZ2783" s="653"/>
      <c r="UAA2783" s="653"/>
      <c r="UAB2783" s="653"/>
      <c r="UAC2783" s="653"/>
      <c r="UAD2783" s="653"/>
      <c r="UAE2783" s="653"/>
      <c r="UAF2783" s="653"/>
      <c r="UAG2783" s="653"/>
      <c r="UAH2783" s="653"/>
      <c r="UAI2783" s="653"/>
      <c r="UAJ2783" s="653"/>
      <c r="UAK2783" s="653"/>
      <c r="UAL2783" s="653"/>
      <c r="UAM2783" s="653"/>
      <c r="UAN2783" s="653"/>
      <c r="UAO2783" s="653"/>
      <c r="UAP2783" s="653"/>
      <c r="UAQ2783" s="653"/>
      <c r="UAR2783" s="653"/>
      <c r="UAS2783" s="653"/>
      <c r="UAT2783" s="653"/>
      <c r="UAU2783" s="653"/>
      <c r="UAV2783" s="653"/>
      <c r="UAW2783" s="653"/>
      <c r="UAX2783" s="653"/>
      <c r="UAY2783" s="653"/>
      <c r="UAZ2783" s="653"/>
      <c r="UBA2783" s="653"/>
      <c r="UBB2783" s="653"/>
      <c r="UBC2783" s="653"/>
      <c r="UBD2783" s="653"/>
      <c r="UBE2783" s="653"/>
      <c r="UBF2783" s="653"/>
      <c r="UBG2783" s="653"/>
      <c r="UBH2783" s="653"/>
      <c r="UBI2783" s="653"/>
      <c r="UBJ2783" s="653"/>
      <c r="UBK2783" s="653"/>
      <c r="UBL2783" s="653"/>
      <c r="UBM2783" s="653"/>
      <c r="UBN2783" s="653"/>
      <c r="UBO2783" s="653"/>
      <c r="UBP2783" s="653"/>
      <c r="UBQ2783" s="653"/>
      <c r="UBR2783" s="653"/>
      <c r="UBS2783" s="653"/>
      <c r="UBT2783" s="653"/>
      <c r="UBU2783" s="653"/>
      <c r="UBV2783" s="653"/>
      <c r="UBW2783" s="653"/>
      <c r="UBX2783" s="653"/>
      <c r="UBY2783" s="653"/>
      <c r="UBZ2783" s="653"/>
      <c r="UCA2783" s="653"/>
      <c r="UCB2783" s="653"/>
      <c r="UCC2783" s="653"/>
      <c r="UCD2783" s="653"/>
      <c r="UCE2783" s="653"/>
      <c r="UCF2783" s="653"/>
      <c r="UCG2783" s="653"/>
      <c r="UCH2783" s="653"/>
      <c r="UCI2783" s="653"/>
      <c r="UCJ2783" s="653"/>
      <c r="UCK2783" s="653"/>
      <c r="UCL2783" s="653"/>
      <c r="UCM2783" s="653"/>
      <c r="UCN2783" s="653"/>
      <c r="UCO2783" s="653"/>
      <c r="UCP2783" s="653"/>
      <c r="UCQ2783" s="653"/>
      <c r="UCR2783" s="653"/>
      <c r="UCS2783" s="653"/>
      <c r="UCT2783" s="653"/>
      <c r="UCU2783" s="653"/>
      <c r="UCV2783" s="653"/>
      <c r="UCW2783" s="653"/>
      <c r="UCX2783" s="653"/>
      <c r="UCY2783" s="653"/>
      <c r="UCZ2783" s="653"/>
      <c r="UDA2783" s="653"/>
      <c r="UDB2783" s="653"/>
      <c r="UDC2783" s="653"/>
      <c r="UDD2783" s="653"/>
      <c r="UDE2783" s="653"/>
      <c r="UDF2783" s="653"/>
      <c r="UDG2783" s="653"/>
      <c r="UDH2783" s="653"/>
      <c r="UDI2783" s="653"/>
      <c r="UDJ2783" s="653"/>
      <c r="UDK2783" s="653"/>
      <c r="UDL2783" s="653"/>
      <c r="UDM2783" s="653"/>
      <c r="UDN2783" s="653"/>
      <c r="UDO2783" s="653"/>
      <c r="UDP2783" s="653"/>
      <c r="UDQ2783" s="653"/>
      <c r="UDR2783" s="653"/>
      <c r="UDS2783" s="653"/>
      <c r="UDT2783" s="653"/>
      <c r="UDU2783" s="653"/>
      <c r="UDV2783" s="653"/>
      <c r="UDW2783" s="653"/>
      <c r="UDX2783" s="653"/>
      <c r="UDY2783" s="653"/>
      <c r="UDZ2783" s="653"/>
      <c r="UEA2783" s="653"/>
      <c r="UEB2783" s="653"/>
      <c r="UEC2783" s="653"/>
      <c r="UED2783" s="653"/>
      <c r="UEE2783" s="653"/>
      <c r="UEF2783" s="653"/>
      <c r="UEG2783" s="653"/>
      <c r="UEH2783" s="653"/>
      <c r="UEI2783" s="653"/>
      <c r="UEJ2783" s="653"/>
      <c r="UEK2783" s="653"/>
      <c r="UEL2783" s="653"/>
      <c r="UEM2783" s="653"/>
      <c r="UEN2783" s="653"/>
      <c r="UEO2783" s="653"/>
      <c r="UEP2783" s="653"/>
      <c r="UEQ2783" s="653"/>
      <c r="UER2783" s="653"/>
      <c r="UES2783" s="653"/>
      <c r="UET2783" s="653"/>
      <c r="UEU2783" s="653"/>
      <c r="UEV2783" s="653"/>
      <c r="UEW2783" s="653"/>
      <c r="UEX2783" s="653"/>
      <c r="UEY2783" s="653"/>
      <c r="UEZ2783" s="653"/>
      <c r="UFA2783" s="653"/>
      <c r="UFB2783" s="653"/>
      <c r="UFC2783" s="653"/>
      <c r="UFD2783" s="653"/>
      <c r="UFE2783" s="653"/>
      <c r="UFF2783" s="653"/>
      <c r="UFG2783" s="653"/>
      <c r="UFH2783" s="653"/>
      <c r="UFI2783" s="653"/>
      <c r="UFJ2783" s="653"/>
      <c r="UFK2783" s="653"/>
      <c r="UFL2783" s="653"/>
      <c r="UFM2783" s="653"/>
      <c r="UFN2783" s="653"/>
      <c r="UFO2783" s="653"/>
      <c r="UFP2783" s="653"/>
      <c r="UFQ2783" s="653"/>
      <c r="UFR2783" s="653"/>
      <c r="UFS2783" s="653"/>
      <c r="UFT2783" s="653"/>
      <c r="UFU2783" s="653"/>
      <c r="UFV2783" s="653"/>
      <c r="UFW2783" s="653"/>
      <c r="UFX2783" s="653"/>
      <c r="UFY2783" s="653"/>
      <c r="UFZ2783" s="653"/>
      <c r="UGA2783" s="653"/>
      <c r="UGB2783" s="653"/>
      <c r="UGC2783" s="653"/>
      <c r="UGD2783" s="653"/>
      <c r="UGE2783" s="653"/>
      <c r="UGF2783" s="653"/>
      <c r="UGG2783" s="653"/>
      <c r="UGH2783" s="653"/>
      <c r="UGI2783" s="653"/>
      <c r="UGJ2783" s="653"/>
      <c r="UGK2783" s="653"/>
      <c r="UGL2783" s="653"/>
      <c r="UGM2783" s="653"/>
      <c r="UGN2783" s="653"/>
      <c r="UGO2783" s="653"/>
      <c r="UGP2783" s="653"/>
      <c r="UGQ2783" s="653"/>
      <c r="UGR2783" s="653"/>
      <c r="UGS2783" s="653"/>
      <c r="UGT2783" s="653"/>
      <c r="UGU2783" s="653"/>
      <c r="UGV2783" s="653"/>
      <c r="UGW2783" s="653"/>
      <c r="UGX2783" s="653"/>
      <c r="UGY2783" s="653"/>
      <c r="UGZ2783" s="653"/>
      <c r="UHA2783" s="653"/>
      <c r="UHB2783" s="653"/>
      <c r="UHC2783" s="653"/>
      <c r="UHD2783" s="653"/>
      <c r="UHE2783" s="653"/>
      <c r="UHF2783" s="653"/>
      <c r="UHG2783" s="653"/>
      <c r="UHH2783" s="653"/>
      <c r="UHI2783" s="653"/>
      <c r="UHJ2783" s="653"/>
      <c r="UHK2783" s="653"/>
      <c r="UHL2783" s="653"/>
      <c r="UHM2783" s="653"/>
      <c r="UHN2783" s="653"/>
      <c r="UHO2783" s="653"/>
      <c r="UHP2783" s="653"/>
      <c r="UHQ2783" s="653"/>
      <c r="UHR2783" s="653"/>
      <c r="UHS2783" s="653"/>
      <c r="UHT2783" s="653"/>
      <c r="UHU2783" s="653"/>
      <c r="UHV2783" s="653"/>
      <c r="UHW2783" s="653"/>
      <c r="UHX2783" s="653"/>
      <c r="UHY2783" s="653"/>
      <c r="UHZ2783" s="653"/>
      <c r="UIA2783" s="653"/>
      <c r="UIB2783" s="653"/>
      <c r="UIC2783" s="653"/>
      <c r="UID2783" s="653"/>
      <c r="UIE2783" s="653"/>
      <c r="UIF2783" s="653"/>
      <c r="UIG2783" s="653"/>
      <c r="UIH2783" s="653"/>
      <c r="UII2783" s="653"/>
      <c r="UIJ2783" s="653"/>
      <c r="UIK2783" s="653"/>
      <c r="UIL2783" s="653"/>
      <c r="UIM2783" s="653"/>
      <c r="UIN2783" s="653"/>
      <c r="UIO2783" s="653"/>
      <c r="UIP2783" s="653"/>
      <c r="UIQ2783" s="653"/>
      <c r="UIR2783" s="653"/>
      <c r="UIS2783" s="653"/>
      <c r="UIT2783" s="653"/>
      <c r="UIU2783" s="653"/>
      <c r="UIV2783" s="653"/>
      <c r="UIW2783" s="653"/>
      <c r="UIX2783" s="653"/>
      <c r="UIY2783" s="653"/>
      <c r="UIZ2783" s="653"/>
      <c r="UJA2783" s="653"/>
      <c r="UJB2783" s="653"/>
      <c r="UJC2783" s="653"/>
      <c r="UJD2783" s="653"/>
      <c r="UJE2783" s="653"/>
      <c r="UJF2783" s="653"/>
      <c r="UJG2783" s="653"/>
      <c r="UJH2783" s="653"/>
      <c r="UJI2783" s="653"/>
      <c r="UJJ2783" s="653"/>
      <c r="UJK2783" s="653"/>
      <c r="UJL2783" s="653"/>
      <c r="UJM2783" s="653"/>
      <c r="UJN2783" s="653"/>
      <c r="UJO2783" s="653"/>
      <c r="UJP2783" s="653"/>
      <c r="UJQ2783" s="653"/>
      <c r="UJR2783" s="653"/>
      <c r="UJS2783" s="653"/>
      <c r="UJT2783" s="653"/>
      <c r="UJU2783" s="653"/>
      <c r="UJV2783" s="653"/>
      <c r="UJW2783" s="653"/>
      <c r="UJX2783" s="653"/>
      <c r="UJY2783" s="653"/>
      <c r="UJZ2783" s="653"/>
      <c r="UKA2783" s="653"/>
      <c r="UKB2783" s="653"/>
      <c r="UKC2783" s="653"/>
      <c r="UKD2783" s="653"/>
      <c r="UKE2783" s="653"/>
      <c r="UKF2783" s="653"/>
      <c r="UKG2783" s="653"/>
      <c r="UKH2783" s="653"/>
      <c r="UKI2783" s="653"/>
      <c r="UKJ2783" s="653"/>
      <c r="UKK2783" s="653"/>
      <c r="UKL2783" s="653"/>
      <c r="UKM2783" s="653"/>
      <c r="UKN2783" s="653"/>
      <c r="UKO2783" s="653"/>
      <c r="UKP2783" s="653"/>
      <c r="UKQ2783" s="653"/>
      <c r="UKR2783" s="653"/>
      <c r="UKS2783" s="653"/>
      <c r="UKT2783" s="653"/>
      <c r="UKU2783" s="653"/>
      <c r="UKV2783" s="653"/>
      <c r="UKW2783" s="653"/>
      <c r="UKX2783" s="653"/>
      <c r="UKY2783" s="653"/>
      <c r="UKZ2783" s="653"/>
      <c r="ULA2783" s="653"/>
      <c r="ULB2783" s="653"/>
      <c r="ULC2783" s="653"/>
      <c r="ULD2783" s="653"/>
      <c r="ULE2783" s="653"/>
      <c r="ULF2783" s="653"/>
      <c r="ULG2783" s="653"/>
      <c r="ULH2783" s="653"/>
      <c r="ULI2783" s="653"/>
      <c r="ULJ2783" s="653"/>
      <c r="ULK2783" s="653"/>
      <c r="ULL2783" s="653"/>
      <c r="ULM2783" s="653"/>
      <c r="ULN2783" s="653"/>
      <c r="ULO2783" s="653"/>
      <c r="ULP2783" s="653"/>
      <c r="ULQ2783" s="653"/>
      <c r="ULR2783" s="653"/>
      <c r="ULS2783" s="653"/>
      <c r="ULT2783" s="653"/>
      <c r="ULU2783" s="653"/>
      <c r="ULV2783" s="653"/>
      <c r="ULW2783" s="653"/>
      <c r="ULX2783" s="653"/>
      <c r="ULY2783" s="653"/>
      <c r="ULZ2783" s="653"/>
      <c r="UMA2783" s="653"/>
      <c r="UMB2783" s="653"/>
      <c r="UMC2783" s="653"/>
      <c r="UMD2783" s="653"/>
      <c r="UME2783" s="653"/>
      <c r="UMF2783" s="653"/>
      <c r="UMG2783" s="653"/>
      <c r="UMH2783" s="653"/>
      <c r="UMI2783" s="653"/>
      <c r="UMJ2783" s="653"/>
      <c r="UMK2783" s="653"/>
      <c r="UML2783" s="653"/>
      <c r="UMM2783" s="653"/>
      <c r="UMN2783" s="653"/>
      <c r="UMO2783" s="653"/>
      <c r="UMP2783" s="653"/>
      <c r="UMQ2783" s="653"/>
      <c r="UMR2783" s="653"/>
      <c r="UMS2783" s="653"/>
      <c r="UMT2783" s="653"/>
      <c r="UMU2783" s="653"/>
      <c r="UMV2783" s="653"/>
      <c r="UMW2783" s="653"/>
      <c r="UMX2783" s="653"/>
      <c r="UMY2783" s="653"/>
      <c r="UMZ2783" s="653"/>
      <c r="UNA2783" s="653"/>
      <c r="UNB2783" s="653"/>
      <c r="UNC2783" s="653"/>
      <c r="UND2783" s="653"/>
      <c r="UNE2783" s="653"/>
      <c r="UNF2783" s="653"/>
      <c r="UNG2783" s="653"/>
      <c r="UNH2783" s="653"/>
      <c r="UNI2783" s="653"/>
      <c r="UNJ2783" s="653"/>
      <c r="UNK2783" s="653"/>
      <c r="UNL2783" s="653"/>
      <c r="UNM2783" s="653"/>
      <c r="UNN2783" s="653"/>
      <c r="UNO2783" s="653"/>
      <c r="UNP2783" s="653"/>
      <c r="UNQ2783" s="653"/>
      <c r="UNR2783" s="653"/>
      <c r="UNS2783" s="653"/>
      <c r="UNT2783" s="653"/>
      <c r="UNU2783" s="653"/>
      <c r="UNV2783" s="653"/>
      <c r="UNW2783" s="653"/>
      <c r="UNX2783" s="653"/>
      <c r="UNY2783" s="653"/>
      <c r="UNZ2783" s="653"/>
      <c r="UOA2783" s="653"/>
      <c r="UOB2783" s="653"/>
      <c r="UOC2783" s="653"/>
      <c r="UOD2783" s="653"/>
      <c r="UOE2783" s="653"/>
      <c r="UOF2783" s="653"/>
      <c r="UOG2783" s="653"/>
      <c r="UOH2783" s="653"/>
      <c r="UOI2783" s="653"/>
      <c r="UOJ2783" s="653"/>
      <c r="UOK2783" s="653"/>
      <c r="UOL2783" s="653"/>
      <c r="UOM2783" s="653"/>
      <c r="UON2783" s="653"/>
      <c r="UOO2783" s="653"/>
      <c r="UOP2783" s="653"/>
      <c r="UOQ2783" s="653"/>
      <c r="UOR2783" s="653"/>
      <c r="UOS2783" s="653"/>
      <c r="UOT2783" s="653"/>
      <c r="UOU2783" s="653"/>
      <c r="UOV2783" s="653"/>
      <c r="UOW2783" s="653"/>
      <c r="UOX2783" s="653"/>
      <c r="UOY2783" s="653"/>
      <c r="UOZ2783" s="653"/>
      <c r="UPA2783" s="653"/>
      <c r="UPB2783" s="653"/>
      <c r="UPC2783" s="653"/>
      <c r="UPD2783" s="653"/>
      <c r="UPE2783" s="653"/>
      <c r="UPF2783" s="653"/>
      <c r="UPG2783" s="653"/>
      <c r="UPH2783" s="653"/>
      <c r="UPI2783" s="653"/>
      <c r="UPJ2783" s="653"/>
      <c r="UPK2783" s="653"/>
      <c r="UPL2783" s="653"/>
      <c r="UPM2783" s="653"/>
      <c r="UPN2783" s="653"/>
      <c r="UPO2783" s="653"/>
      <c r="UPP2783" s="653"/>
      <c r="UPQ2783" s="653"/>
      <c r="UPR2783" s="653"/>
      <c r="UPS2783" s="653"/>
      <c r="UPT2783" s="653"/>
      <c r="UPU2783" s="653"/>
      <c r="UPV2783" s="653"/>
      <c r="UPW2783" s="653"/>
      <c r="UPX2783" s="653"/>
      <c r="UPY2783" s="653"/>
      <c r="UPZ2783" s="653"/>
      <c r="UQA2783" s="653"/>
      <c r="UQB2783" s="653"/>
      <c r="UQC2783" s="653"/>
      <c r="UQD2783" s="653"/>
      <c r="UQE2783" s="653"/>
      <c r="UQF2783" s="653"/>
      <c r="UQG2783" s="653"/>
      <c r="UQH2783" s="653"/>
      <c r="UQI2783" s="653"/>
      <c r="UQJ2783" s="653"/>
      <c r="UQK2783" s="653"/>
      <c r="UQL2783" s="653"/>
      <c r="UQM2783" s="653"/>
      <c r="UQN2783" s="653"/>
      <c r="UQO2783" s="653"/>
      <c r="UQP2783" s="653"/>
      <c r="UQQ2783" s="653"/>
      <c r="UQR2783" s="653"/>
      <c r="UQS2783" s="653"/>
      <c r="UQT2783" s="653"/>
      <c r="UQU2783" s="653"/>
      <c r="UQV2783" s="653"/>
      <c r="UQW2783" s="653"/>
      <c r="UQX2783" s="653"/>
      <c r="UQY2783" s="653"/>
      <c r="UQZ2783" s="653"/>
      <c r="URA2783" s="653"/>
      <c r="URB2783" s="653"/>
      <c r="URC2783" s="653"/>
      <c r="URD2783" s="653"/>
      <c r="URE2783" s="653"/>
      <c r="URF2783" s="653"/>
      <c r="URG2783" s="653"/>
      <c r="URH2783" s="653"/>
      <c r="URI2783" s="653"/>
      <c r="URJ2783" s="653"/>
      <c r="URK2783" s="653"/>
      <c r="URL2783" s="653"/>
      <c r="URM2783" s="653"/>
      <c r="URN2783" s="653"/>
      <c r="URO2783" s="653"/>
      <c r="URP2783" s="653"/>
      <c r="URQ2783" s="653"/>
      <c r="URR2783" s="653"/>
      <c r="URS2783" s="653"/>
      <c r="URT2783" s="653"/>
      <c r="URU2783" s="653"/>
      <c r="URV2783" s="653"/>
      <c r="URW2783" s="653"/>
      <c r="URX2783" s="653"/>
      <c r="URY2783" s="653"/>
      <c r="URZ2783" s="653"/>
      <c r="USA2783" s="653"/>
      <c r="USB2783" s="653"/>
      <c r="USC2783" s="653"/>
      <c r="USD2783" s="653"/>
      <c r="USE2783" s="653"/>
      <c r="USF2783" s="653"/>
      <c r="USG2783" s="653"/>
      <c r="USH2783" s="653"/>
      <c r="USI2783" s="653"/>
      <c r="USJ2783" s="653"/>
      <c r="USK2783" s="653"/>
      <c r="USL2783" s="653"/>
      <c r="USM2783" s="653"/>
      <c r="USN2783" s="653"/>
      <c r="USO2783" s="653"/>
      <c r="USP2783" s="653"/>
      <c r="USQ2783" s="653"/>
      <c r="USR2783" s="653"/>
      <c r="USS2783" s="653"/>
      <c r="UST2783" s="653"/>
      <c r="USU2783" s="653"/>
      <c r="USV2783" s="653"/>
      <c r="USW2783" s="653"/>
      <c r="USX2783" s="653"/>
      <c r="USY2783" s="653"/>
      <c r="USZ2783" s="653"/>
      <c r="UTA2783" s="653"/>
      <c r="UTB2783" s="653"/>
      <c r="UTC2783" s="653"/>
      <c r="UTD2783" s="653"/>
      <c r="UTE2783" s="653"/>
      <c r="UTF2783" s="653"/>
      <c r="UTG2783" s="653"/>
      <c r="UTH2783" s="653"/>
      <c r="UTI2783" s="653"/>
      <c r="UTJ2783" s="653"/>
      <c r="UTK2783" s="653"/>
      <c r="UTL2783" s="653"/>
      <c r="UTM2783" s="653"/>
      <c r="UTN2783" s="653"/>
      <c r="UTO2783" s="653"/>
      <c r="UTP2783" s="653"/>
      <c r="UTQ2783" s="653"/>
      <c r="UTR2783" s="653"/>
      <c r="UTS2783" s="653"/>
      <c r="UTT2783" s="653"/>
      <c r="UTU2783" s="653"/>
      <c r="UTV2783" s="653"/>
      <c r="UTW2783" s="653"/>
      <c r="UTX2783" s="653"/>
      <c r="UTY2783" s="653"/>
      <c r="UTZ2783" s="653"/>
      <c r="UUA2783" s="653"/>
      <c r="UUB2783" s="653"/>
      <c r="UUC2783" s="653"/>
      <c r="UUD2783" s="653"/>
      <c r="UUE2783" s="653"/>
      <c r="UUF2783" s="653"/>
      <c r="UUG2783" s="653"/>
      <c r="UUH2783" s="653"/>
      <c r="UUI2783" s="653"/>
      <c r="UUJ2783" s="653"/>
      <c r="UUK2783" s="653"/>
      <c r="UUL2783" s="653"/>
      <c r="UUM2783" s="653"/>
      <c r="UUN2783" s="653"/>
      <c r="UUO2783" s="653"/>
      <c r="UUP2783" s="653"/>
      <c r="UUQ2783" s="653"/>
      <c r="UUR2783" s="653"/>
      <c r="UUS2783" s="653"/>
      <c r="UUT2783" s="653"/>
      <c r="UUU2783" s="653"/>
      <c r="UUV2783" s="653"/>
      <c r="UUW2783" s="653"/>
      <c r="UUX2783" s="653"/>
      <c r="UUY2783" s="653"/>
      <c r="UUZ2783" s="653"/>
      <c r="UVA2783" s="653"/>
      <c r="UVB2783" s="653"/>
      <c r="UVC2783" s="653"/>
      <c r="UVD2783" s="653"/>
      <c r="UVE2783" s="653"/>
      <c r="UVF2783" s="653"/>
      <c r="UVG2783" s="653"/>
      <c r="UVH2783" s="653"/>
      <c r="UVI2783" s="653"/>
      <c r="UVJ2783" s="653"/>
      <c r="UVK2783" s="653"/>
      <c r="UVL2783" s="653"/>
      <c r="UVM2783" s="653"/>
      <c r="UVN2783" s="653"/>
      <c r="UVO2783" s="653"/>
      <c r="UVP2783" s="653"/>
      <c r="UVQ2783" s="653"/>
      <c r="UVR2783" s="653"/>
      <c r="UVS2783" s="653"/>
      <c r="UVT2783" s="653"/>
      <c r="UVU2783" s="653"/>
      <c r="UVV2783" s="653"/>
      <c r="UVW2783" s="653"/>
      <c r="UVX2783" s="653"/>
      <c r="UVY2783" s="653"/>
      <c r="UVZ2783" s="653"/>
      <c r="UWA2783" s="653"/>
      <c r="UWB2783" s="653"/>
      <c r="UWC2783" s="653"/>
      <c r="UWD2783" s="653"/>
      <c r="UWE2783" s="653"/>
      <c r="UWF2783" s="653"/>
      <c r="UWG2783" s="653"/>
      <c r="UWH2783" s="653"/>
      <c r="UWI2783" s="653"/>
      <c r="UWJ2783" s="653"/>
      <c r="UWK2783" s="653"/>
      <c r="UWL2783" s="653"/>
      <c r="UWM2783" s="653"/>
      <c r="UWN2783" s="653"/>
      <c r="UWO2783" s="653"/>
      <c r="UWP2783" s="653"/>
      <c r="UWQ2783" s="653"/>
      <c r="UWR2783" s="653"/>
      <c r="UWS2783" s="653"/>
      <c r="UWT2783" s="653"/>
      <c r="UWU2783" s="653"/>
      <c r="UWV2783" s="653"/>
      <c r="UWW2783" s="653"/>
      <c r="UWX2783" s="653"/>
      <c r="UWY2783" s="653"/>
      <c r="UWZ2783" s="653"/>
      <c r="UXA2783" s="653"/>
      <c r="UXB2783" s="653"/>
      <c r="UXC2783" s="653"/>
      <c r="UXD2783" s="653"/>
      <c r="UXE2783" s="653"/>
      <c r="UXF2783" s="653"/>
      <c r="UXG2783" s="653"/>
      <c r="UXH2783" s="653"/>
      <c r="UXI2783" s="653"/>
      <c r="UXJ2783" s="653"/>
      <c r="UXK2783" s="653"/>
      <c r="UXL2783" s="653"/>
      <c r="UXM2783" s="653"/>
      <c r="UXN2783" s="653"/>
      <c r="UXO2783" s="653"/>
      <c r="UXP2783" s="653"/>
      <c r="UXQ2783" s="653"/>
      <c r="UXR2783" s="653"/>
      <c r="UXS2783" s="653"/>
      <c r="UXT2783" s="653"/>
      <c r="UXU2783" s="653"/>
      <c r="UXV2783" s="653"/>
      <c r="UXW2783" s="653"/>
      <c r="UXX2783" s="653"/>
      <c r="UXY2783" s="653"/>
      <c r="UXZ2783" s="653"/>
      <c r="UYA2783" s="653"/>
      <c r="UYB2783" s="653"/>
      <c r="UYC2783" s="653"/>
      <c r="UYD2783" s="653"/>
      <c r="UYE2783" s="653"/>
      <c r="UYF2783" s="653"/>
      <c r="UYG2783" s="653"/>
      <c r="UYH2783" s="653"/>
      <c r="UYI2783" s="653"/>
      <c r="UYJ2783" s="653"/>
      <c r="UYK2783" s="653"/>
      <c r="UYL2783" s="653"/>
      <c r="UYM2783" s="653"/>
      <c r="UYN2783" s="653"/>
      <c r="UYO2783" s="653"/>
      <c r="UYP2783" s="653"/>
      <c r="UYQ2783" s="653"/>
      <c r="UYR2783" s="653"/>
      <c r="UYS2783" s="653"/>
      <c r="UYT2783" s="653"/>
      <c r="UYU2783" s="653"/>
      <c r="UYV2783" s="653"/>
      <c r="UYW2783" s="653"/>
      <c r="UYX2783" s="653"/>
      <c r="UYY2783" s="653"/>
      <c r="UYZ2783" s="653"/>
      <c r="UZA2783" s="653"/>
      <c r="UZB2783" s="653"/>
      <c r="UZC2783" s="653"/>
      <c r="UZD2783" s="653"/>
      <c r="UZE2783" s="653"/>
      <c r="UZF2783" s="653"/>
      <c r="UZG2783" s="653"/>
      <c r="UZH2783" s="653"/>
      <c r="UZI2783" s="653"/>
      <c r="UZJ2783" s="653"/>
      <c r="UZK2783" s="653"/>
      <c r="UZL2783" s="653"/>
      <c r="UZM2783" s="653"/>
      <c r="UZN2783" s="653"/>
      <c r="UZO2783" s="653"/>
      <c r="UZP2783" s="653"/>
      <c r="UZQ2783" s="653"/>
      <c r="UZR2783" s="653"/>
      <c r="UZS2783" s="653"/>
      <c r="UZT2783" s="653"/>
      <c r="UZU2783" s="653"/>
      <c r="UZV2783" s="653"/>
      <c r="UZW2783" s="653"/>
      <c r="UZX2783" s="653"/>
      <c r="UZY2783" s="653"/>
      <c r="UZZ2783" s="653"/>
      <c r="VAA2783" s="653"/>
      <c r="VAB2783" s="653"/>
      <c r="VAC2783" s="653"/>
      <c r="VAD2783" s="653"/>
      <c r="VAE2783" s="653"/>
      <c r="VAF2783" s="653"/>
      <c r="VAG2783" s="653"/>
      <c r="VAH2783" s="653"/>
      <c r="VAI2783" s="653"/>
      <c r="VAJ2783" s="653"/>
      <c r="VAK2783" s="653"/>
      <c r="VAL2783" s="653"/>
      <c r="VAM2783" s="653"/>
      <c r="VAN2783" s="653"/>
      <c r="VAO2783" s="653"/>
      <c r="VAP2783" s="653"/>
      <c r="VAQ2783" s="653"/>
      <c r="VAR2783" s="653"/>
      <c r="VAS2783" s="653"/>
      <c r="VAT2783" s="653"/>
      <c r="VAU2783" s="653"/>
      <c r="VAV2783" s="653"/>
      <c r="VAW2783" s="653"/>
      <c r="VAX2783" s="653"/>
      <c r="VAY2783" s="653"/>
      <c r="VAZ2783" s="653"/>
      <c r="VBA2783" s="653"/>
      <c r="VBB2783" s="653"/>
      <c r="VBC2783" s="653"/>
      <c r="VBD2783" s="653"/>
      <c r="VBE2783" s="653"/>
      <c r="VBF2783" s="653"/>
      <c r="VBG2783" s="653"/>
      <c r="VBH2783" s="653"/>
      <c r="VBI2783" s="653"/>
      <c r="VBJ2783" s="653"/>
      <c r="VBK2783" s="653"/>
      <c r="VBL2783" s="653"/>
      <c r="VBM2783" s="653"/>
      <c r="VBN2783" s="653"/>
      <c r="VBO2783" s="653"/>
      <c r="VBP2783" s="653"/>
      <c r="VBQ2783" s="653"/>
      <c r="VBR2783" s="653"/>
      <c r="VBS2783" s="653"/>
      <c r="VBT2783" s="653"/>
      <c r="VBU2783" s="653"/>
      <c r="VBV2783" s="653"/>
      <c r="VBW2783" s="653"/>
      <c r="VBX2783" s="653"/>
      <c r="VBY2783" s="653"/>
      <c r="VBZ2783" s="653"/>
      <c r="VCA2783" s="653"/>
      <c r="VCB2783" s="653"/>
      <c r="VCC2783" s="653"/>
      <c r="VCD2783" s="653"/>
      <c r="VCE2783" s="653"/>
      <c r="VCF2783" s="653"/>
      <c r="VCG2783" s="653"/>
      <c r="VCH2783" s="653"/>
      <c r="VCI2783" s="653"/>
      <c r="VCJ2783" s="653"/>
      <c r="VCK2783" s="653"/>
      <c r="VCL2783" s="653"/>
      <c r="VCM2783" s="653"/>
      <c r="VCN2783" s="653"/>
      <c r="VCO2783" s="653"/>
      <c r="VCP2783" s="653"/>
      <c r="VCQ2783" s="653"/>
      <c r="VCR2783" s="653"/>
      <c r="VCS2783" s="653"/>
      <c r="VCT2783" s="653"/>
      <c r="VCU2783" s="653"/>
      <c r="VCV2783" s="653"/>
      <c r="VCW2783" s="653"/>
      <c r="VCX2783" s="653"/>
      <c r="VCY2783" s="653"/>
      <c r="VCZ2783" s="653"/>
      <c r="VDA2783" s="653"/>
      <c r="VDB2783" s="653"/>
      <c r="VDC2783" s="653"/>
      <c r="VDD2783" s="653"/>
      <c r="VDE2783" s="653"/>
      <c r="VDF2783" s="653"/>
      <c r="VDG2783" s="653"/>
      <c r="VDH2783" s="653"/>
      <c r="VDI2783" s="653"/>
      <c r="VDJ2783" s="653"/>
      <c r="VDK2783" s="653"/>
      <c r="VDL2783" s="653"/>
      <c r="VDM2783" s="653"/>
      <c r="VDN2783" s="653"/>
      <c r="VDO2783" s="653"/>
      <c r="VDP2783" s="653"/>
      <c r="VDQ2783" s="653"/>
      <c r="VDR2783" s="653"/>
      <c r="VDS2783" s="653"/>
      <c r="VDT2783" s="653"/>
      <c r="VDU2783" s="653"/>
      <c r="VDV2783" s="653"/>
      <c r="VDW2783" s="653"/>
      <c r="VDX2783" s="653"/>
      <c r="VDY2783" s="653"/>
      <c r="VDZ2783" s="653"/>
      <c r="VEA2783" s="653"/>
      <c r="VEB2783" s="653"/>
      <c r="VEC2783" s="653"/>
      <c r="VED2783" s="653"/>
      <c r="VEE2783" s="653"/>
      <c r="VEF2783" s="653"/>
      <c r="VEG2783" s="653"/>
      <c r="VEH2783" s="653"/>
      <c r="VEI2783" s="653"/>
      <c r="VEJ2783" s="653"/>
      <c r="VEK2783" s="653"/>
      <c r="VEL2783" s="653"/>
      <c r="VEM2783" s="653"/>
      <c r="VEN2783" s="653"/>
      <c r="VEO2783" s="653"/>
      <c r="VEP2783" s="653"/>
      <c r="VEQ2783" s="653"/>
      <c r="VER2783" s="653"/>
      <c r="VES2783" s="653"/>
      <c r="VET2783" s="653"/>
      <c r="VEU2783" s="653"/>
      <c r="VEV2783" s="653"/>
      <c r="VEW2783" s="653"/>
      <c r="VEX2783" s="653"/>
      <c r="VEY2783" s="653"/>
      <c r="VEZ2783" s="653"/>
      <c r="VFA2783" s="653"/>
      <c r="VFB2783" s="653"/>
      <c r="VFC2783" s="653"/>
      <c r="VFD2783" s="653"/>
      <c r="VFE2783" s="653"/>
      <c r="VFF2783" s="653"/>
      <c r="VFG2783" s="653"/>
      <c r="VFH2783" s="653"/>
      <c r="VFI2783" s="653"/>
      <c r="VFJ2783" s="653"/>
      <c r="VFK2783" s="653"/>
      <c r="VFL2783" s="653"/>
      <c r="VFM2783" s="653"/>
      <c r="VFN2783" s="653"/>
      <c r="VFO2783" s="653"/>
      <c r="VFP2783" s="653"/>
      <c r="VFQ2783" s="653"/>
      <c r="VFR2783" s="653"/>
      <c r="VFS2783" s="653"/>
      <c r="VFT2783" s="653"/>
      <c r="VFU2783" s="653"/>
      <c r="VFV2783" s="653"/>
      <c r="VFW2783" s="653"/>
      <c r="VFX2783" s="653"/>
      <c r="VFY2783" s="653"/>
      <c r="VFZ2783" s="653"/>
      <c r="VGA2783" s="653"/>
      <c r="VGB2783" s="653"/>
      <c r="VGC2783" s="653"/>
      <c r="VGD2783" s="653"/>
      <c r="VGE2783" s="653"/>
      <c r="VGF2783" s="653"/>
      <c r="VGG2783" s="653"/>
      <c r="VGH2783" s="653"/>
      <c r="VGI2783" s="653"/>
      <c r="VGJ2783" s="653"/>
      <c r="VGK2783" s="653"/>
      <c r="VGL2783" s="653"/>
      <c r="VGM2783" s="653"/>
      <c r="VGN2783" s="653"/>
      <c r="VGO2783" s="653"/>
      <c r="VGP2783" s="653"/>
      <c r="VGQ2783" s="653"/>
      <c r="VGR2783" s="653"/>
      <c r="VGS2783" s="653"/>
      <c r="VGT2783" s="653"/>
      <c r="VGU2783" s="653"/>
      <c r="VGV2783" s="653"/>
      <c r="VGW2783" s="653"/>
      <c r="VGX2783" s="653"/>
      <c r="VGY2783" s="653"/>
      <c r="VGZ2783" s="653"/>
      <c r="VHA2783" s="653"/>
      <c r="VHB2783" s="653"/>
      <c r="VHC2783" s="653"/>
      <c r="VHD2783" s="653"/>
      <c r="VHE2783" s="653"/>
      <c r="VHF2783" s="653"/>
      <c r="VHG2783" s="653"/>
      <c r="VHH2783" s="653"/>
      <c r="VHI2783" s="653"/>
      <c r="VHJ2783" s="653"/>
      <c r="VHK2783" s="653"/>
      <c r="VHL2783" s="653"/>
      <c r="VHM2783" s="653"/>
      <c r="VHN2783" s="653"/>
      <c r="VHO2783" s="653"/>
      <c r="VHP2783" s="653"/>
      <c r="VHQ2783" s="653"/>
      <c r="VHR2783" s="653"/>
      <c r="VHS2783" s="653"/>
      <c r="VHT2783" s="653"/>
      <c r="VHU2783" s="653"/>
      <c r="VHV2783" s="653"/>
      <c r="VHW2783" s="653"/>
      <c r="VHX2783" s="653"/>
      <c r="VHY2783" s="653"/>
      <c r="VHZ2783" s="653"/>
      <c r="VIA2783" s="653"/>
      <c r="VIB2783" s="653"/>
      <c r="VIC2783" s="653"/>
      <c r="VID2783" s="653"/>
      <c r="VIE2783" s="653"/>
      <c r="VIF2783" s="653"/>
      <c r="VIG2783" s="653"/>
      <c r="VIH2783" s="653"/>
      <c r="VII2783" s="653"/>
      <c r="VIJ2783" s="653"/>
      <c r="VIK2783" s="653"/>
      <c r="VIL2783" s="653"/>
      <c r="VIM2783" s="653"/>
      <c r="VIN2783" s="653"/>
      <c r="VIO2783" s="653"/>
      <c r="VIP2783" s="653"/>
      <c r="VIQ2783" s="653"/>
      <c r="VIR2783" s="653"/>
      <c r="VIS2783" s="653"/>
      <c r="VIT2783" s="653"/>
      <c r="VIU2783" s="653"/>
      <c r="VIV2783" s="653"/>
      <c r="VIW2783" s="653"/>
      <c r="VIX2783" s="653"/>
      <c r="VIY2783" s="653"/>
      <c r="VIZ2783" s="653"/>
      <c r="VJA2783" s="653"/>
      <c r="VJB2783" s="653"/>
      <c r="VJC2783" s="653"/>
      <c r="VJD2783" s="653"/>
      <c r="VJE2783" s="653"/>
      <c r="VJF2783" s="653"/>
      <c r="VJG2783" s="653"/>
      <c r="VJH2783" s="653"/>
      <c r="VJI2783" s="653"/>
      <c r="VJJ2783" s="653"/>
      <c r="VJK2783" s="653"/>
      <c r="VJL2783" s="653"/>
      <c r="VJM2783" s="653"/>
      <c r="VJN2783" s="653"/>
      <c r="VJO2783" s="653"/>
      <c r="VJP2783" s="653"/>
      <c r="VJQ2783" s="653"/>
      <c r="VJR2783" s="653"/>
      <c r="VJS2783" s="653"/>
      <c r="VJT2783" s="653"/>
      <c r="VJU2783" s="653"/>
      <c r="VJV2783" s="653"/>
      <c r="VJW2783" s="653"/>
      <c r="VJX2783" s="653"/>
      <c r="VJY2783" s="653"/>
      <c r="VJZ2783" s="653"/>
      <c r="VKA2783" s="653"/>
      <c r="VKB2783" s="653"/>
      <c r="VKC2783" s="653"/>
      <c r="VKD2783" s="653"/>
      <c r="VKE2783" s="653"/>
      <c r="VKF2783" s="653"/>
      <c r="VKG2783" s="653"/>
      <c r="VKH2783" s="653"/>
      <c r="VKI2783" s="653"/>
      <c r="VKJ2783" s="653"/>
      <c r="VKK2783" s="653"/>
      <c r="VKL2783" s="653"/>
      <c r="VKM2783" s="653"/>
      <c r="VKN2783" s="653"/>
      <c r="VKO2783" s="653"/>
      <c r="VKP2783" s="653"/>
      <c r="VKQ2783" s="653"/>
      <c r="VKR2783" s="653"/>
      <c r="VKS2783" s="653"/>
      <c r="VKT2783" s="653"/>
      <c r="VKU2783" s="653"/>
      <c r="VKV2783" s="653"/>
      <c r="VKW2783" s="653"/>
      <c r="VKX2783" s="653"/>
      <c r="VKY2783" s="653"/>
      <c r="VKZ2783" s="653"/>
      <c r="VLA2783" s="653"/>
      <c r="VLB2783" s="653"/>
      <c r="VLC2783" s="653"/>
      <c r="VLD2783" s="653"/>
      <c r="VLE2783" s="653"/>
      <c r="VLF2783" s="653"/>
      <c r="VLG2783" s="653"/>
      <c r="VLH2783" s="653"/>
      <c r="VLI2783" s="653"/>
      <c r="VLJ2783" s="653"/>
      <c r="VLK2783" s="653"/>
      <c r="VLL2783" s="653"/>
      <c r="VLM2783" s="653"/>
      <c r="VLN2783" s="653"/>
      <c r="VLO2783" s="653"/>
      <c r="VLP2783" s="653"/>
      <c r="VLQ2783" s="653"/>
      <c r="VLR2783" s="653"/>
      <c r="VLS2783" s="653"/>
      <c r="VLT2783" s="653"/>
      <c r="VLU2783" s="653"/>
      <c r="VLV2783" s="653"/>
      <c r="VLW2783" s="653"/>
      <c r="VLX2783" s="653"/>
      <c r="VLY2783" s="653"/>
      <c r="VLZ2783" s="653"/>
      <c r="VMA2783" s="653"/>
      <c r="VMB2783" s="653"/>
      <c r="VMC2783" s="653"/>
      <c r="VMD2783" s="653"/>
      <c r="VME2783" s="653"/>
      <c r="VMF2783" s="653"/>
      <c r="VMG2783" s="653"/>
      <c r="VMH2783" s="653"/>
      <c r="VMI2783" s="653"/>
      <c r="VMJ2783" s="653"/>
      <c r="VMK2783" s="653"/>
      <c r="VML2783" s="653"/>
      <c r="VMM2783" s="653"/>
      <c r="VMN2783" s="653"/>
      <c r="VMO2783" s="653"/>
      <c r="VMP2783" s="653"/>
      <c r="VMQ2783" s="653"/>
      <c r="VMR2783" s="653"/>
      <c r="VMS2783" s="653"/>
      <c r="VMT2783" s="653"/>
      <c r="VMU2783" s="653"/>
      <c r="VMV2783" s="653"/>
      <c r="VMW2783" s="653"/>
      <c r="VMX2783" s="653"/>
      <c r="VMY2783" s="653"/>
      <c r="VMZ2783" s="653"/>
      <c r="VNA2783" s="653"/>
      <c r="VNB2783" s="653"/>
      <c r="VNC2783" s="653"/>
      <c r="VND2783" s="653"/>
      <c r="VNE2783" s="653"/>
      <c r="VNF2783" s="653"/>
      <c r="VNG2783" s="653"/>
      <c r="VNH2783" s="653"/>
      <c r="VNI2783" s="653"/>
      <c r="VNJ2783" s="653"/>
      <c r="VNK2783" s="653"/>
      <c r="VNL2783" s="653"/>
      <c r="VNM2783" s="653"/>
      <c r="VNN2783" s="653"/>
      <c r="VNO2783" s="653"/>
      <c r="VNP2783" s="653"/>
      <c r="VNQ2783" s="653"/>
      <c r="VNR2783" s="653"/>
      <c r="VNS2783" s="653"/>
      <c r="VNT2783" s="653"/>
      <c r="VNU2783" s="653"/>
      <c r="VNV2783" s="653"/>
      <c r="VNW2783" s="653"/>
      <c r="VNX2783" s="653"/>
      <c r="VNY2783" s="653"/>
      <c r="VNZ2783" s="653"/>
      <c r="VOA2783" s="653"/>
      <c r="VOB2783" s="653"/>
      <c r="VOC2783" s="653"/>
      <c r="VOD2783" s="653"/>
      <c r="VOE2783" s="653"/>
      <c r="VOF2783" s="653"/>
      <c r="VOG2783" s="653"/>
      <c r="VOH2783" s="653"/>
      <c r="VOI2783" s="653"/>
      <c r="VOJ2783" s="653"/>
      <c r="VOK2783" s="653"/>
      <c r="VOL2783" s="653"/>
      <c r="VOM2783" s="653"/>
      <c r="VON2783" s="653"/>
      <c r="VOO2783" s="653"/>
      <c r="VOP2783" s="653"/>
      <c r="VOQ2783" s="653"/>
      <c r="VOR2783" s="653"/>
      <c r="VOS2783" s="653"/>
      <c r="VOT2783" s="653"/>
      <c r="VOU2783" s="653"/>
      <c r="VOV2783" s="653"/>
      <c r="VOW2783" s="653"/>
      <c r="VOX2783" s="653"/>
      <c r="VOY2783" s="653"/>
      <c r="VOZ2783" s="653"/>
      <c r="VPA2783" s="653"/>
      <c r="VPB2783" s="653"/>
      <c r="VPC2783" s="653"/>
      <c r="VPD2783" s="653"/>
      <c r="VPE2783" s="653"/>
      <c r="VPF2783" s="653"/>
      <c r="VPG2783" s="653"/>
      <c r="VPH2783" s="653"/>
      <c r="VPI2783" s="653"/>
      <c r="VPJ2783" s="653"/>
      <c r="VPK2783" s="653"/>
      <c r="VPL2783" s="653"/>
      <c r="VPM2783" s="653"/>
      <c r="VPN2783" s="653"/>
      <c r="VPO2783" s="653"/>
      <c r="VPP2783" s="653"/>
      <c r="VPQ2783" s="653"/>
      <c r="VPR2783" s="653"/>
      <c r="VPS2783" s="653"/>
      <c r="VPT2783" s="653"/>
      <c r="VPU2783" s="653"/>
      <c r="VPV2783" s="653"/>
      <c r="VPW2783" s="653"/>
      <c r="VPX2783" s="653"/>
      <c r="VPY2783" s="653"/>
      <c r="VPZ2783" s="653"/>
      <c r="VQA2783" s="653"/>
      <c r="VQB2783" s="653"/>
      <c r="VQC2783" s="653"/>
      <c r="VQD2783" s="653"/>
      <c r="VQE2783" s="653"/>
      <c r="VQF2783" s="653"/>
      <c r="VQG2783" s="653"/>
      <c r="VQH2783" s="653"/>
      <c r="VQI2783" s="653"/>
      <c r="VQJ2783" s="653"/>
      <c r="VQK2783" s="653"/>
      <c r="VQL2783" s="653"/>
      <c r="VQM2783" s="653"/>
      <c r="VQN2783" s="653"/>
      <c r="VQO2783" s="653"/>
      <c r="VQP2783" s="653"/>
      <c r="VQQ2783" s="653"/>
      <c r="VQR2783" s="653"/>
      <c r="VQS2783" s="653"/>
      <c r="VQT2783" s="653"/>
      <c r="VQU2783" s="653"/>
      <c r="VQV2783" s="653"/>
      <c r="VQW2783" s="653"/>
      <c r="VQX2783" s="653"/>
      <c r="VQY2783" s="653"/>
      <c r="VQZ2783" s="653"/>
      <c r="VRA2783" s="653"/>
      <c r="VRB2783" s="653"/>
      <c r="VRC2783" s="653"/>
      <c r="VRD2783" s="653"/>
      <c r="VRE2783" s="653"/>
      <c r="VRF2783" s="653"/>
      <c r="VRG2783" s="653"/>
      <c r="VRH2783" s="653"/>
      <c r="VRI2783" s="653"/>
      <c r="VRJ2783" s="653"/>
      <c r="VRK2783" s="653"/>
      <c r="VRL2783" s="653"/>
      <c r="VRM2783" s="653"/>
      <c r="VRN2783" s="653"/>
      <c r="VRO2783" s="653"/>
      <c r="VRP2783" s="653"/>
      <c r="VRQ2783" s="653"/>
      <c r="VRR2783" s="653"/>
      <c r="VRS2783" s="653"/>
      <c r="VRT2783" s="653"/>
      <c r="VRU2783" s="653"/>
      <c r="VRV2783" s="653"/>
      <c r="VRW2783" s="653"/>
      <c r="VRX2783" s="653"/>
      <c r="VRY2783" s="653"/>
      <c r="VRZ2783" s="653"/>
      <c r="VSA2783" s="653"/>
      <c r="VSB2783" s="653"/>
      <c r="VSC2783" s="653"/>
      <c r="VSD2783" s="653"/>
      <c r="VSE2783" s="653"/>
      <c r="VSF2783" s="653"/>
      <c r="VSG2783" s="653"/>
      <c r="VSH2783" s="653"/>
      <c r="VSI2783" s="653"/>
      <c r="VSJ2783" s="653"/>
      <c r="VSK2783" s="653"/>
      <c r="VSL2783" s="653"/>
      <c r="VSM2783" s="653"/>
      <c r="VSN2783" s="653"/>
      <c r="VSO2783" s="653"/>
      <c r="VSP2783" s="653"/>
      <c r="VSQ2783" s="653"/>
      <c r="VSR2783" s="653"/>
      <c r="VSS2783" s="653"/>
      <c r="VST2783" s="653"/>
      <c r="VSU2783" s="653"/>
      <c r="VSV2783" s="653"/>
      <c r="VSW2783" s="653"/>
      <c r="VSX2783" s="653"/>
      <c r="VSY2783" s="653"/>
      <c r="VSZ2783" s="653"/>
      <c r="VTA2783" s="653"/>
      <c r="VTB2783" s="653"/>
      <c r="VTC2783" s="653"/>
      <c r="VTD2783" s="653"/>
      <c r="VTE2783" s="653"/>
      <c r="VTF2783" s="653"/>
      <c r="VTG2783" s="653"/>
      <c r="VTH2783" s="653"/>
      <c r="VTI2783" s="653"/>
      <c r="VTJ2783" s="653"/>
      <c r="VTK2783" s="653"/>
      <c r="VTL2783" s="653"/>
      <c r="VTM2783" s="653"/>
      <c r="VTN2783" s="653"/>
      <c r="VTO2783" s="653"/>
      <c r="VTP2783" s="653"/>
      <c r="VTQ2783" s="653"/>
      <c r="VTR2783" s="653"/>
      <c r="VTS2783" s="653"/>
      <c r="VTT2783" s="653"/>
      <c r="VTU2783" s="653"/>
      <c r="VTV2783" s="653"/>
      <c r="VTW2783" s="653"/>
      <c r="VTX2783" s="653"/>
      <c r="VTY2783" s="653"/>
      <c r="VTZ2783" s="653"/>
      <c r="VUA2783" s="653"/>
      <c r="VUB2783" s="653"/>
      <c r="VUC2783" s="653"/>
      <c r="VUD2783" s="653"/>
      <c r="VUE2783" s="653"/>
      <c r="VUF2783" s="653"/>
      <c r="VUG2783" s="653"/>
      <c r="VUH2783" s="653"/>
      <c r="VUI2783" s="653"/>
      <c r="VUJ2783" s="653"/>
      <c r="VUK2783" s="653"/>
      <c r="VUL2783" s="653"/>
      <c r="VUM2783" s="653"/>
      <c r="VUN2783" s="653"/>
      <c r="VUO2783" s="653"/>
      <c r="VUP2783" s="653"/>
      <c r="VUQ2783" s="653"/>
      <c r="VUR2783" s="653"/>
      <c r="VUS2783" s="653"/>
      <c r="VUT2783" s="653"/>
      <c r="VUU2783" s="653"/>
      <c r="VUV2783" s="653"/>
      <c r="VUW2783" s="653"/>
      <c r="VUX2783" s="653"/>
      <c r="VUY2783" s="653"/>
      <c r="VUZ2783" s="653"/>
      <c r="VVA2783" s="653"/>
      <c r="VVB2783" s="653"/>
      <c r="VVC2783" s="653"/>
      <c r="VVD2783" s="653"/>
      <c r="VVE2783" s="653"/>
      <c r="VVF2783" s="653"/>
      <c r="VVG2783" s="653"/>
      <c r="VVH2783" s="653"/>
      <c r="VVI2783" s="653"/>
      <c r="VVJ2783" s="653"/>
      <c r="VVK2783" s="653"/>
      <c r="VVL2783" s="653"/>
      <c r="VVM2783" s="653"/>
      <c r="VVN2783" s="653"/>
      <c r="VVO2783" s="653"/>
      <c r="VVP2783" s="653"/>
      <c r="VVQ2783" s="653"/>
      <c r="VVR2783" s="653"/>
      <c r="VVS2783" s="653"/>
      <c r="VVT2783" s="653"/>
      <c r="VVU2783" s="653"/>
      <c r="VVV2783" s="653"/>
      <c r="VVW2783" s="653"/>
      <c r="VVX2783" s="653"/>
      <c r="VVY2783" s="653"/>
      <c r="VVZ2783" s="653"/>
      <c r="VWA2783" s="653"/>
      <c r="VWB2783" s="653"/>
      <c r="VWC2783" s="653"/>
      <c r="VWD2783" s="653"/>
      <c r="VWE2783" s="653"/>
      <c r="VWF2783" s="653"/>
      <c r="VWG2783" s="653"/>
      <c r="VWH2783" s="653"/>
      <c r="VWI2783" s="653"/>
      <c r="VWJ2783" s="653"/>
      <c r="VWK2783" s="653"/>
      <c r="VWL2783" s="653"/>
      <c r="VWM2783" s="653"/>
      <c r="VWN2783" s="653"/>
      <c r="VWO2783" s="653"/>
      <c r="VWP2783" s="653"/>
      <c r="VWQ2783" s="653"/>
      <c r="VWR2783" s="653"/>
      <c r="VWS2783" s="653"/>
      <c r="VWT2783" s="653"/>
      <c r="VWU2783" s="653"/>
      <c r="VWV2783" s="653"/>
      <c r="VWW2783" s="653"/>
      <c r="VWX2783" s="653"/>
      <c r="VWY2783" s="653"/>
      <c r="VWZ2783" s="653"/>
      <c r="VXA2783" s="653"/>
      <c r="VXB2783" s="653"/>
      <c r="VXC2783" s="653"/>
      <c r="VXD2783" s="653"/>
      <c r="VXE2783" s="653"/>
      <c r="VXF2783" s="653"/>
      <c r="VXG2783" s="653"/>
      <c r="VXH2783" s="653"/>
      <c r="VXI2783" s="653"/>
      <c r="VXJ2783" s="653"/>
      <c r="VXK2783" s="653"/>
      <c r="VXL2783" s="653"/>
      <c r="VXM2783" s="653"/>
      <c r="VXN2783" s="653"/>
      <c r="VXO2783" s="653"/>
      <c r="VXP2783" s="653"/>
      <c r="VXQ2783" s="653"/>
      <c r="VXR2783" s="653"/>
      <c r="VXS2783" s="653"/>
      <c r="VXT2783" s="653"/>
      <c r="VXU2783" s="653"/>
      <c r="VXV2783" s="653"/>
      <c r="VXW2783" s="653"/>
      <c r="VXX2783" s="653"/>
      <c r="VXY2783" s="653"/>
      <c r="VXZ2783" s="653"/>
      <c r="VYA2783" s="653"/>
      <c r="VYB2783" s="653"/>
      <c r="VYC2783" s="653"/>
      <c r="VYD2783" s="653"/>
      <c r="VYE2783" s="653"/>
      <c r="VYF2783" s="653"/>
      <c r="VYG2783" s="653"/>
      <c r="VYH2783" s="653"/>
      <c r="VYI2783" s="653"/>
      <c r="VYJ2783" s="653"/>
      <c r="VYK2783" s="653"/>
      <c r="VYL2783" s="653"/>
      <c r="VYM2783" s="653"/>
      <c r="VYN2783" s="653"/>
      <c r="VYO2783" s="653"/>
      <c r="VYP2783" s="653"/>
      <c r="VYQ2783" s="653"/>
      <c r="VYR2783" s="653"/>
      <c r="VYS2783" s="653"/>
      <c r="VYT2783" s="653"/>
      <c r="VYU2783" s="653"/>
      <c r="VYV2783" s="653"/>
      <c r="VYW2783" s="653"/>
      <c r="VYX2783" s="653"/>
      <c r="VYY2783" s="653"/>
      <c r="VYZ2783" s="653"/>
      <c r="VZA2783" s="653"/>
      <c r="VZB2783" s="653"/>
      <c r="VZC2783" s="653"/>
      <c r="VZD2783" s="653"/>
      <c r="VZE2783" s="653"/>
      <c r="VZF2783" s="653"/>
      <c r="VZG2783" s="653"/>
      <c r="VZH2783" s="653"/>
      <c r="VZI2783" s="653"/>
      <c r="VZJ2783" s="653"/>
      <c r="VZK2783" s="653"/>
      <c r="VZL2783" s="653"/>
      <c r="VZM2783" s="653"/>
      <c r="VZN2783" s="653"/>
      <c r="VZO2783" s="653"/>
      <c r="VZP2783" s="653"/>
      <c r="VZQ2783" s="653"/>
      <c r="VZR2783" s="653"/>
      <c r="VZS2783" s="653"/>
      <c r="VZT2783" s="653"/>
      <c r="VZU2783" s="653"/>
      <c r="VZV2783" s="653"/>
      <c r="VZW2783" s="653"/>
      <c r="VZX2783" s="653"/>
      <c r="VZY2783" s="653"/>
      <c r="VZZ2783" s="653"/>
      <c r="WAA2783" s="653"/>
      <c r="WAB2783" s="653"/>
      <c r="WAC2783" s="653"/>
      <c r="WAD2783" s="653"/>
      <c r="WAE2783" s="653"/>
      <c r="WAF2783" s="653"/>
      <c r="WAG2783" s="653"/>
      <c r="WAH2783" s="653"/>
      <c r="WAI2783" s="653"/>
      <c r="WAJ2783" s="653"/>
      <c r="WAK2783" s="653"/>
      <c r="WAL2783" s="653"/>
      <c r="WAM2783" s="653"/>
      <c r="WAN2783" s="653"/>
      <c r="WAO2783" s="653"/>
      <c r="WAP2783" s="653"/>
      <c r="WAQ2783" s="653"/>
      <c r="WAR2783" s="653"/>
      <c r="WAS2783" s="653"/>
      <c r="WAT2783" s="653"/>
      <c r="WAU2783" s="653"/>
      <c r="WAV2783" s="653"/>
      <c r="WAW2783" s="653"/>
      <c r="WAX2783" s="653"/>
      <c r="WAY2783" s="653"/>
      <c r="WAZ2783" s="653"/>
      <c r="WBA2783" s="653"/>
      <c r="WBB2783" s="653"/>
      <c r="WBC2783" s="653"/>
      <c r="WBD2783" s="653"/>
      <c r="WBE2783" s="653"/>
      <c r="WBF2783" s="653"/>
      <c r="WBG2783" s="653"/>
      <c r="WBH2783" s="653"/>
      <c r="WBI2783" s="653"/>
      <c r="WBJ2783" s="653"/>
      <c r="WBK2783" s="653"/>
      <c r="WBL2783" s="653"/>
      <c r="WBM2783" s="653"/>
      <c r="WBN2783" s="653"/>
      <c r="WBO2783" s="653"/>
      <c r="WBP2783" s="653"/>
      <c r="WBQ2783" s="653"/>
      <c r="WBR2783" s="653"/>
      <c r="WBS2783" s="653"/>
      <c r="WBT2783" s="653"/>
      <c r="WBU2783" s="653"/>
      <c r="WBV2783" s="653"/>
      <c r="WBW2783" s="653"/>
      <c r="WBX2783" s="653"/>
      <c r="WBY2783" s="653"/>
      <c r="WBZ2783" s="653"/>
      <c r="WCA2783" s="653"/>
      <c r="WCB2783" s="653"/>
      <c r="WCC2783" s="653"/>
      <c r="WCD2783" s="653"/>
      <c r="WCE2783" s="653"/>
      <c r="WCF2783" s="653"/>
      <c r="WCG2783" s="653"/>
      <c r="WCH2783" s="653"/>
      <c r="WCI2783" s="653"/>
      <c r="WCJ2783" s="653"/>
      <c r="WCK2783" s="653"/>
      <c r="WCL2783" s="653"/>
      <c r="WCM2783" s="653"/>
      <c r="WCN2783" s="653"/>
      <c r="WCO2783" s="653"/>
      <c r="WCP2783" s="653"/>
      <c r="WCQ2783" s="653"/>
      <c r="WCR2783" s="653"/>
      <c r="WCS2783" s="653"/>
      <c r="WCT2783" s="653"/>
      <c r="WCU2783" s="653"/>
      <c r="WCV2783" s="653"/>
      <c r="WCW2783" s="653"/>
      <c r="WCX2783" s="653"/>
      <c r="WCY2783" s="653"/>
      <c r="WCZ2783" s="653"/>
      <c r="WDA2783" s="653"/>
      <c r="WDB2783" s="653"/>
      <c r="WDC2783" s="653"/>
      <c r="WDD2783" s="653"/>
      <c r="WDE2783" s="653"/>
      <c r="WDF2783" s="653"/>
      <c r="WDG2783" s="653"/>
      <c r="WDH2783" s="653"/>
      <c r="WDI2783" s="653"/>
      <c r="WDJ2783" s="653"/>
      <c r="WDK2783" s="653"/>
      <c r="WDL2783" s="653"/>
      <c r="WDM2783" s="653"/>
      <c r="WDN2783" s="653"/>
      <c r="WDO2783" s="653"/>
      <c r="WDP2783" s="653"/>
      <c r="WDQ2783" s="653"/>
      <c r="WDR2783" s="653"/>
      <c r="WDS2783" s="653"/>
      <c r="WDT2783" s="653"/>
      <c r="WDU2783" s="653"/>
      <c r="WDV2783" s="653"/>
      <c r="WDW2783" s="653"/>
      <c r="WDX2783" s="653"/>
      <c r="WDY2783" s="653"/>
      <c r="WDZ2783" s="653"/>
      <c r="WEA2783" s="653"/>
      <c r="WEB2783" s="653"/>
      <c r="WEC2783" s="653"/>
      <c r="WED2783" s="653"/>
      <c r="WEE2783" s="653"/>
      <c r="WEF2783" s="653"/>
      <c r="WEG2783" s="653"/>
      <c r="WEH2783" s="653"/>
      <c r="WEI2783" s="653"/>
      <c r="WEJ2783" s="653"/>
      <c r="WEK2783" s="653"/>
      <c r="WEL2783" s="653"/>
      <c r="WEM2783" s="653"/>
      <c r="WEN2783" s="653"/>
      <c r="WEO2783" s="653"/>
      <c r="WEP2783" s="653"/>
      <c r="WEQ2783" s="653"/>
      <c r="WER2783" s="653"/>
      <c r="WES2783" s="653"/>
      <c r="WET2783" s="653"/>
      <c r="WEU2783" s="653"/>
      <c r="WEV2783" s="653"/>
      <c r="WEW2783" s="653"/>
      <c r="WEX2783" s="653"/>
      <c r="WEY2783" s="653"/>
      <c r="WEZ2783" s="653"/>
      <c r="WFA2783" s="653"/>
      <c r="WFB2783" s="653"/>
      <c r="WFC2783" s="653"/>
      <c r="WFD2783" s="653"/>
      <c r="WFE2783" s="653"/>
      <c r="WFF2783" s="653"/>
      <c r="WFG2783" s="653"/>
      <c r="WFH2783" s="653"/>
      <c r="WFI2783" s="653"/>
      <c r="WFJ2783" s="653"/>
      <c r="WFK2783" s="653"/>
      <c r="WFL2783" s="653"/>
      <c r="WFM2783" s="653"/>
      <c r="WFN2783" s="653"/>
      <c r="WFO2783" s="653"/>
      <c r="WFP2783" s="653"/>
      <c r="WFQ2783" s="653"/>
      <c r="WFR2783" s="653"/>
      <c r="WFS2783" s="653"/>
      <c r="WFT2783" s="653"/>
      <c r="WFU2783" s="653"/>
      <c r="WFV2783" s="653"/>
      <c r="WFW2783" s="653"/>
      <c r="WFX2783" s="653"/>
      <c r="WFY2783" s="653"/>
      <c r="WFZ2783" s="653"/>
      <c r="WGA2783" s="653"/>
      <c r="WGB2783" s="653"/>
      <c r="WGC2783" s="653"/>
      <c r="WGD2783" s="653"/>
      <c r="WGE2783" s="653"/>
      <c r="WGF2783" s="653"/>
      <c r="WGG2783" s="653"/>
      <c r="WGH2783" s="653"/>
      <c r="WGI2783" s="653"/>
      <c r="WGJ2783" s="653"/>
      <c r="WGK2783" s="653"/>
      <c r="WGL2783" s="653"/>
      <c r="WGM2783" s="653"/>
      <c r="WGN2783" s="653"/>
      <c r="WGO2783" s="653"/>
      <c r="WGP2783" s="653"/>
      <c r="WGQ2783" s="653"/>
      <c r="WGR2783" s="653"/>
      <c r="WGS2783" s="653"/>
      <c r="WGT2783" s="653"/>
      <c r="WGU2783" s="653"/>
      <c r="WGV2783" s="653"/>
      <c r="WGW2783" s="653"/>
      <c r="WGX2783" s="653"/>
      <c r="WGY2783" s="653"/>
      <c r="WGZ2783" s="653"/>
      <c r="WHA2783" s="653"/>
      <c r="WHB2783" s="653"/>
      <c r="WHC2783" s="653"/>
      <c r="WHD2783" s="653"/>
      <c r="WHE2783" s="653"/>
      <c r="WHF2783" s="653"/>
      <c r="WHG2783" s="653"/>
      <c r="WHH2783" s="653"/>
      <c r="WHI2783" s="653"/>
      <c r="WHJ2783" s="653"/>
      <c r="WHK2783" s="653"/>
      <c r="WHL2783" s="653"/>
      <c r="WHM2783" s="653"/>
      <c r="WHN2783" s="653"/>
      <c r="WHO2783" s="653"/>
      <c r="WHP2783" s="653"/>
      <c r="WHQ2783" s="653"/>
      <c r="WHR2783" s="653"/>
      <c r="WHS2783" s="653"/>
      <c r="WHT2783" s="653"/>
      <c r="WHU2783" s="653"/>
      <c r="WHV2783" s="653"/>
      <c r="WHW2783" s="653"/>
      <c r="WHX2783" s="653"/>
      <c r="WHY2783" s="653"/>
      <c r="WHZ2783" s="653"/>
      <c r="WIA2783" s="653"/>
      <c r="WIB2783" s="653"/>
      <c r="WIC2783" s="653"/>
      <c r="WID2783" s="653"/>
      <c r="WIE2783" s="653"/>
      <c r="WIF2783" s="653"/>
      <c r="WIG2783" s="653"/>
      <c r="WIH2783" s="653"/>
      <c r="WII2783" s="653"/>
      <c r="WIJ2783" s="653"/>
      <c r="WIK2783" s="653"/>
      <c r="WIL2783" s="653"/>
      <c r="WIM2783" s="653"/>
      <c r="WIN2783" s="653"/>
      <c r="WIO2783" s="653"/>
      <c r="WIP2783" s="653"/>
      <c r="WIQ2783" s="653"/>
      <c r="WIR2783" s="653"/>
      <c r="WIS2783" s="653"/>
      <c r="WIT2783" s="653"/>
      <c r="WIU2783" s="653"/>
      <c r="WIV2783" s="653"/>
      <c r="WIW2783" s="653"/>
      <c r="WIX2783" s="653"/>
      <c r="WIY2783" s="653"/>
      <c r="WIZ2783" s="653"/>
      <c r="WJA2783" s="653"/>
      <c r="WJB2783" s="653"/>
      <c r="WJC2783" s="653"/>
      <c r="WJD2783" s="653"/>
      <c r="WJE2783" s="653"/>
      <c r="WJF2783" s="653"/>
      <c r="WJG2783" s="653"/>
      <c r="WJH2783" s="653"/>
      <c r="WJI2783" s="653"/>
      <c r="WJJ2783" s="653"/>
      <c r="WJK2783" s="653"/>
      <c r="WJL2783" s="653"/>
      <c r="WJM2783" s="653"/>
      <c r="WJN2783" s="653"/>
      <c r="WJO2783" s="653"/>
      <c r="WJP2783" s="653"/>
      <c r="WJQ2783" s="653"/>
      <c r="WJR2783" s="653"/>
      <c r="WJS2783" s="653"/>
      <c r="WJT2783" s="653"/>
      <c r="WJU2783" s="653"/>
      <c r="WJV2783" s="653"/>
      <c r="WJW2783" s="653"/>
      <c r="WJX2783" s="653"/>
      <c r="WJY2783" s="653"/>
      <c r="WJZ2783" s="653"/>
      <c r="WKA2783" s="653"/>
      <c r="WKB2783" s="653"/>
      <c r="WKC2783" s="653"/>
      <c r="WKD2783" s="653"/>
      <c r="WKE2783" s="653"/>
      <c r="WKF2783" s="653"/>
      <c r="WKG2783" s="653"/>
      <c r="WKH2783" s="653"/>
      <c r="WKI2783" s="653"/>
      <c r="WKJ2783" s="653"/>
      <c r="WKK2783" s="653"/>
      <c r="WKL2783" s="653"/>
      <c r="WKM2783" s="653"/>
      <c r="WKN2783" s="653"/>
      <c r="WKO2783" s="653"/>
      <c r="WKP2783" s="653"/>
      <c r="WKQ2783" s="653"/>
      <c r="WKR2783" s="653"/>
      <c r="WKS2783" s="653"/>
      <c r="WKT2783" s="653"/>
      <c r="WKU2783" s="653"/>
      <c r="WKV2783" s="653"/>
      <c r="WKW2783" s="653"/>
      <c r="WKX2783" s="653"/>
      <c r="WKY2783" s="653"/>
      <c r="WKZ2783" s="653"/>
      <c r="WLA2783" s="653"/>
      <c r="WLB2783" s="653"/>
      <c r="WLC2783" s="653"/>
      <c r="WLD2783" s="653"/>
      <c r="WLE2783" s="653"/>
      <c r="WLF2783" s="653"/>
      <c r="WLG2783" s="653"/>
      <c r="WLH2783" s="653"/>
      <c r="WLI2783" s="653"/>
      <c r="WLJ2783" s="653"/>
      <c r="WLK2783" s="653"/>
      <c r="WLL2783" s="653"/>
      <c r="WLM2783" s="653"/>
      <c r="WLN2783" s="653"/>
      <c r="WLO2783" s="653"/>
      <c r="WLP2783" s="653"/>
      <c r="WLQ2783" s="653"/>
      <c r="WLR2783" s="653"/>
      <c r="WLS2783" s="653"/>
      <c r="WLT2783" s="653"/>
      <c r="WLU2783" s="653"/>
      <c r="WLV2783" s="653"/>
      <c r="WLW2783" s="653"/>
      <c r="WLX2783" s="653"/>
      <c r="WLY2783" s="653"/>
      <c r="WLZ2783" s="653"/>
      <c r="WMA2783" s="653"/>
      <c r="WMB2783" s="653"/>
      <c r="WMC2783" s="653"/>
      <c r="WMD2783" s="653"/>
      <c r="WME2783" s="653"/>
      <c r="WMF2783" s="653"/>
      <c r="WMG2783" s="653"/>
      <c r="WMH2783" s="653"/>
      <c r="WMI2783" s="653"/>
      <c r="WMJ2783" s="653"/>
      <c r="WMK2783" s="653"/>
      <c r="WML2783" s="653"/>
      <c r="WMM2783" s="653"/>
      <c r="WMN2783" s="653"/>
      <c r="WMO2783" s="653"/>
      <c r="WMP2783" s="653"/>
      <c r="WMQ2783" s="653"/>
      <c r="WMR2783" s="653"/>
      <c r="WMS2783" s="653"/>
      <c r="WMT2783" s="653"/>
      <c r="WMU2783" s="653"/>
      <c r="WMV2783" s="653"/>
      <c r="WMW2783" s="653"/>
      <c r="WMX2783" s="653"/>
      <c r="WMY2783" s="653"/>
      <c r="WMZ2783" s="653"/>
      <c r="WNA2783" s="653"/>
      <c r="WNB2783" s="653"/>
      <c r="WNC2783" s="653"/>
      <c r="WND2783" s="653"/>
      <c r="WNE2783" s="653"/>
      <c r="WNF2783" s="653"/>
      <c r="WNG2783" s="653"/>
      <c r="WNH2783" s="653"/>
      <c r="WNI2783" s="653"/>
      <c r="WNJ2783" s="653"/>
      <c r="WNK2783" s="653"/>
      <c r="WNL2783" s="653"/>
      <c r="WNM2783" s="653"/>
      <c r="WNN2783" s="653"/>
      <c r="WNO2783" s="653"/>
      <c r="WNP2783" s="653"/>
      <c r="WNQ2783" s="653"/>
      <c r="WNR2783" s="653"/>
      <c r="WNS2783" s="653"/>
      <c r="WNT2783" s="653"/>
      <c r="WNU2783" s="653"/>
      <c r="WNV2783" s="653"/>
      <c r="WNW2783" s="653"/>
      <c r="WNX2783" s="653"/>
      <c r="WNY2783" s="653"/>
      <c r="WNZ2783" s="653"/>
      <c r="WOA2783" s="653"/>
      <c r="WOB2783" s="653"/>
      <c r="WOC2783" s="653"/>
      <c r="WOD2783" s="653"/>
      <c r="WOE2783" s="653"/>
      <c r="WOF2783" s="653"/>
      <c r="WOG2783" s="653"/>
      <c r="WOH2783" s="653"/>
      <c r="WOI2783" s="653"/>
      <c r="WOJ2783" s="653"/>
      <c r="WOK2783" s="653"/>
      <c r="WOL2783" s="653"/>
      <c r="WOM2783" s="653"/>
      <c r="WON2783" s="653"/>
      <c r="WOO2783" s="653"/>
      <c r="WOP2783" s="653"/>
      <c r="WOQ2783" s="653"/>
      <c r="WOR2783" s="653"/>
      <c r="WOS2783" s="653"/>
      <c r="WOT2783" s="653"/>
      <c r="WOU2783" s="653"/>
      <c r="WOV2783" s="653"/>
      <c r="WOW2783" s="653"/>
      <c r="WOX2783" s="653"/>
      <c r="WOY2783" s="653"/>
      <c r="WOZ2783" s="653"/>
      <c r="WPA2783" s="653"/>
      <c r="WPB2783" s="653"/>
      <c r="WPC2783" s="653"/>
      <c r="WPD2783" s="653"/>
      <c r="WPE2783" s="653"/>
      <c r="WPF2783" s="653"/>
      <c r="WPG2783" s="653"/>
      <c r="WPH2783" s="653"/>
      <c r="WPI2783" s="653"/>
      <c r="WPJ2783" s="653"/>
      <c r="WPK2783" s="653"/>
      <c r="WPL2783" s="653"/>
      <c r="WPM2783" s="653"/>
      <c r="WPN2783" s="653"/>
      <c r="WPO2783" s="653"/>
      <c r="WPP2783" s="653"/>
      <c r="WPQ2783" s="653"/>
      <c r="WPR2783" s="653"/>
      <c r="WPS2783" s="653"/>
      <c r="WPT2783" s="653"/>
      <c r="WPU2783" s="653"/>
      <c r="WPV2783" s="653"/>
      <c r="WPW2783" s="653"/>
      <c r="WPX2783" s="653"/>
      <c r="WPY2783" s="653"/>
      <c r="WPZ2783" s="653"/>
      <c r="WQA2783" s="653"/>
      <c r="WQB2783" s="653"/>
      <c r="WQC2783" s="653"/>
      <c r="WQD2783" s="653"/>
      <c r="WQE2783" s="653"/>
      <c r="WQF2783" s="653"/>
      <c r="WQG2783" s="653"/>
      <c r="WQH2783" s="653"/>
      <c r="WQI2783" s="653"/>
      <c r="WQJ2783" s="653"/>
      <c r="WQK2783" s="653"/>
      <c r="WQL2783" s="653"/>
      <c r="WQM2783" s="653"/>
      <c r="WQN2783" s="653"/>
      <c r="WQO2783" s="653"/>
      <c r="WQP2783" s="653"/>
      <c r="WQQ2783" s="653"/>
      <c r="WQR2783" s="653"/>
      <c r="WQS2783" s="653"/>
      <c r="WQT2783" s="653"/>
      <c r="WQU2783" s="653"/>
      <c r="WQV2783" s="653"/>
      <c r="WQW2783" s="653"/>
      <c r="WQX2783" s="653"/>
      <c r="WQY2783" s="653"/>
      <c r="WQZ2783" s="653"/>
      <c r="WRA2783" s="653"/>
      <c r="WRB2783" s="653"/>
      <c r="WRC2783" s="653"/>
      <c r="WRD2783" s="653"/>
      <c r="WRE2783" s="653"/>
      <c r="WRF2783" s="653"/>
      <c r="WRG2783" s="653"/>
      <c r="WRH2783" s="653"/>
      <c r="WRI2783" s="653"/>
      <c r="WRJ2783" s="653"/>
      <c r="WRK2783" s="653"/>
      <c r="WRL2783" s="653"/>
      <c r="WRM2783" s="653"/>
      <c r="WRN2783" s="653"/>
      <c r="WRO2783" s="653"/>
      <c r="WRP2783" s="653"/>
      <c r="WRQ2783" s="653"/>
      <c r="WRR2783" s="653"/>
      <c r="WRS2783" s="653"/>
      <c r="WRT2783" s="653"/>
      <c r="WRU2783" s="653"/>
      <c r="WRV2783" s="653"/>
      <c r="WRW2783" s="653"/>
      <c r="WRX2783" s="653"/>
      <c r="WRY2783" s="653"/>
      <c r="WRZ2783" s="653"/>
      <c r="WSA2783" s="653"/>
      <c r="WSB2783" s="653"/>
      <c r="WSC2783" s="653"/>
      <c r="WSD2783" s="653"/>
      <c r="WSE2783" s="653"/>
      <c r="WSF2783" s="653"/>
      <c r="WSG2783" s="653"/>
      <c r="WSH2783" s="653"/>
      <c r="WSI2783" s="653"/>
      <c r="WSJ2783" s="653"/>
      <c r="WSK2783" s="653"/>
      <c r="WSL2783" s="653"/>
      <c r="WSM2783" s="653"/>
      <c r="WSN2783" s="653"/>
      <c r="WSO2783" s="653"/>
      <c r="WSP2783" s="653"/>
      <c r="WSQ2783" s="653"/>
      <c r="WSR2783" s="653"/>
      <c r="WSS2783" s="653"/>
      <c r="WST2783" s="653"/>
      <c r="WSU2783" s="653"/>
      <c r="WSV2783" s="653"/>
      <c r="WSW2783" s="653"/>
      <c r="WSX2783" s="653"/>
      <c r="WSY2783" s="653"/>
      <c r="WSZ2783" s="653"/>
      <c r="WTA2783" s="653"/>
      <c r="WTB2783" s="653"/>
      <c r="WTC2783" s="653"/>
      <c r="WTD2783" s="653"/>
      <c r="WTE2783" s="653"/>
      <c r="WTF2783" s="653"/>
      <c r="WTG2783" s="653"/>
      <c r="WTH2783" s="653"/>
      <c r="WTI2783" s="653"/>
      <c r="WTJ2783" s="653"/>
      <c r="WTK2783" s="653"/>
      <c r="WTL2783" s="653"/>
      <c r="WTM2783" s="653"/>
      <c r="WTN2783" s="653"/>
      <c r="WTO2783" s="653"/>
      <c r="WTP2783" s="653"/>
      <c r="WTQ2783" s="653"/>
      <c r="WTR2783" s="653"/>
      <c r="WTS2783" s="653"/>
      <c r="WTT2783" s="653"/>
      <c r="WTU2783" s="653"/>
      <c r="WTV2783" s="653"/>
      <c r="WTW2783" s="653"/>
      <c r="WTX2783" s="653"/>
      <c r="WTY2783" s="653"/>
      <c r="WTZ2783" s="653"/>
      <c r="WUA2783" s="653"/>
      <c r="WUB2783" s="653"/>
      <c r="WUC2783" s="653"/>
      <c r="WUD2783" s="653"/>
      <c r="WUE2783" s="653"/>
      <c r="WUF2783" s="653"/>
      <c r="WUG2783" s="653"/>
      <c r="WUH2783" s="653"/>
      <c r="WUI2783" s="653"/>
      <c r="WUJ2783" s="653"/>
      <c r="WUK2783" s="653"/>
      <c r="WUL2783" s="653"/>
      <c r="WUM2783" s="653"/>
      <c r="WUN2783" s="653"/>
      <c r="WUO2783" s="653"/>
      <c r="WUP2783" s="653"/>
      <c r="WUQ2783" s="653"/>
      <c r="WUR2783" s="653"/>
      <c r="WUS2783" s="653"/>
      <c r="WUT2783" s="653"/>
      <c r="WUU2783" s="653"/>
      <c r="WUV2783" s="653"/>
      <c r="WUW2783" s="653"/>
      <c r="WUX2783" s="653"/>
      <c r="WUY2783" s="653"/>
      <c r="WUZ2783" s="653"/>
      <c r="WVA2783" s="653"/>
      <c r="WVB2783" s="653"/>
      <c r="WVC2783" s="653"/>
      <c r="WVD2783" s="653"/>
      <c r="WVE2783" s="653"/>
      <c r="WVF2783" s="653"/>
      <c r="WVG2783" s="653"/>
      <c r="WVH2783" s="653"/>
      <c r="WVI2783" s="653"/>
      <c r="WVJ2783" s="653"/>
      <c r="WVK2783" s="653"/>
      <c r="WVL2783" s="653"/>
      <c r="WVM2783" s="653"/>
      <c r="WVN2783" s="653"/>
      <c r="WVO2783" s="653"/>
      <c r="WVP2783" s="653"/>
      <c r="WVQ2783" s="653"/>
      <c r="WVR2783" s="653"/>
      <c r="WVS2783" s="653"/>
      <c r="WVT2783" s="653"/>
      <c r="WVU2783" s="653"/>
      <c r="WVV2783" s="653"/>
      <c r="WVW2783" s="653"/>
      <c r="WVX2783" s="653"/>
      <c r="WVY2783" s="653"/>
      <c r="WVZ2783" s="653"/>
      <c r="WWA2783" s="653"/>
      <c r="WWB2783" s="653"/>
      <c r="WWC2783" s="653"/>
      <c r="WWD2783" s="653"/>
      <c r="WWE2783" s="653"/>
      <c r="WWF2783" s="653"/>
      <c r="WWG2783" s="653"/>
      <c r="WWH2783" s="653"/>
      <c r="WWI2783" s="653"/>
      <c r="WWJ2783" s="653"/>
      <c r="WWK2783" s="653"/>
      <c r="WWL2783" s="653"/>
      <c r="WWM2783" s="653"/>
      <c r="WWN2783" s="653"/>
      <c r="WWO2783" s="653"/>
      <c r="WWP2783" s="653"/>
      <c r="WWQ2783" s="653"/>
      <c r="WWR2783" s="653"/>
      <c r="WWS2783" s="653"/>
      <c r="WWT2783" s="653"/>
      <c r="WWU2783" s="653"/>
      <c r="WWV2783" s="653"/>
      <c r="WWW2783" s="653"/>
      <c r="WWX2783" s="653"/>
      <c r="WWY2783" s="653"/>
      <c r="WWZ2783" s="653"/>
      <c r="WXA2783" s="653"/>
      <c r="WXB2783" s="653"/>
      <c r="WXC2783" s="653"/>
      <c r="WXD2783" s="653"/>
      <c r="WXE2783" s="653"/>
      <c r="WXF2783" s="653"/>
      <c r="WXG2783" s="653"/>
      <c r="WXH2783" s="653"/>
      <c r="WXI2783" s="653"/>
      <c r="WXJ2783" s="653"/>
      <c r="WXK2783" s="653"/>
      <c r="WXL2783" s="653"/>
      <c r="WXM2783" s="653"/>
      <c r="WXN2783" s="653"/>
      <c r="WXO2783" s="653"/>
      <c r="WXP2783" s="653"/>
      <c r="WXQ2783" s="653"/>
      <c r="WXR2783" s="653"/>
      <c r="WXS2783" s="653"/>
      <c r="WXT2783" s="653"/>
      <c r="WXU2783" s="653"/>
      <c r="WXV2783" s="653"/>
      <c r="WXW2783" s="653"/>
      <c r="WXX2783" s="653"/>
      <c r="WXY2783" s="653"/>
      <c r="WXZ2783" s="653"/>
      <c r="WYA2783" s="653"/>
      <c r="WYB2783" s="653"/>
      <c r="WYC2783" s="653"/>
      <c r="WYD2783" s="653"/>
      <c r="WYE2783" s="653"/>
      <c r="WYF2783" s="653"/>
      <c r="WYG2783" s="653"/>
      <c r="WYH2783" s="653"/>
      <c r="WYI2783" s="653"/>
      <c r="WYJ2783" s="653"/>
      <c r="WYK2783" s="653"/>
      <c r="WYL2783" s="653"/>
      <c r="WYM2783" s="653"/>
      <c r="WYN2783" s="653"/>
      <c r="WYO2783" s="653"/>
      <c r="WYP2783" s="653"/>
      <c r="WYQ2783" s="653"/>
      <c r="WYR2783" s="653"/>
      <c r="WYS2783" s="653"/>
      <c r="WYT2783" s="653"/>
      <c r="WYU2783" s="653"/>
      <c r="WYV2783" s="653"/>
      <c r="WYW2783" s="653"/>
      <c r="WYX2783" s="653"/>
      <c r="WYY2783" s="653"/>
      <c r="WYZ2783" s="653"/>
      <c r="WZA2783" s="653"/>
      <c r="WZB2783" s="653"/>
      <c r="WZC2783" s="653"/>
      <c r="WZD2783" s="653"/>
      <c r="WZE2783" s="653"/>
      <c r="WZF2783" s="653"/>
      <c r="WZG2783" s="653"/>
      <c r="WZH2783" s="653"/>
      <c r="WZI2783" s="653"/>
      <c r="WZJ2783" s="653"/>
      <c r="WZK2783" s="653"/>
      <c r="WZL2783" s="653"/>
      <c r="WZM2783" s="653"/>
      <c r="WZN2783" s="653"/>
      <c r="WZO2783" s="653"/>
      <c r="WZP2783" s="653"/>
      <c r="WZQ2783" s="653"/>
      <c r="WZR2783" s="653"/>
      <c r="WZS2783" s="653"/>
      <c r="WZT2783" s="653"/>
      <c r="WZU2783" s="653"/>
      <c r="WZV2783" s="653"/>
      <c r="WZW2783" s="653"/>
      <c r="WZX2783" s="653"/>
      <c r="WZY2783" s="653"/>
      <c r="WZZ2783" s="653"/>
      <c r="XAA2783" s="653"/>
      <c r="XAB2783" s="653"/>
      <c r="XAC2783" s="653"/>
      <c r="XAD2783" s="653"/>
      <c r="XAE2783" s="653"/>
      <c r="XAF2783" s="653"/>
      <c r="XAG2783" s="653"/>
      <c r="XAH2783" s="653"/>
      <c r="XAI2783" s="653"/>
      <c r="XAJ2783" s="653"/>
      <c r="XAK2783" s="653"/>
      <c r="XAL2783" s="653"/>
      <c r="XAM2783" s="653"/>
      <c r="XAN2783" s="653"/>
      <c r="XAO2783" s="653"/>
      <c r="XAP2783" s="653"/>
      <c r="XAQ2783" s="653"/>
      <c r="XAR2783" s="653"/>
      <c r="XAS2783" s="653"/>
      <c r="XAT2783" s="653"/>
      <c r="XAU2783" s="653"/>
      <c r="XAV2783" s="653"/>
      <c r="XAW2783" s="653"/>
      <c r="XAX2783" s="653"/>
      <c r="XAY2783" s="653"/>
      <c r="XAZ2783" s="653"/>
      <c r="XBA2783" s="653"/>
      <c r="XBB2783" s="653"/>
      <c r="XBC2783" s="653"/>
      <c r="XBD2783" s="653"/>
      <c r="XBE2783" s="653"/>
      <c r="XBF2783" s="653"/>
      <c r="XBG2783" s="653"/>
      <c r="XBH2783" s="653"/>
      <c r="XBI2783" s="653"/>
      <c r="XBJ2783" s="653"/>
      <c r="XBK2783" s="653"/>
      <c r="XBL2783" s="653"/>
      <c r="XBM2783" s="653"/>
      <c r="XBN2783" s="653"/>
      <c r="XBO2783" s="653"/>
      <c r="XBP2783" s="653"/>
      <c r="XBQ2783" s="653"/>
      <c r="XBR2783" s="653"/>
      <c r="XBS2783" s="653"/>
      <c r="XBT2783" s="653"/>
      <c r="XBU2783" s="653"/>
      <c r="XBV2783" s="653"/>
      <c r="XBW2783" s="653"/>
      <c r="XBX2783" s="653"/>
      <c r="XBY2783" s="653"/>
      <c r="XBZ2783" s="653"/>
      <c r="XCA2783" s="653"/>
      <c r="XCB2783" s="653"/>
      <c r="XCC2783" s="653"/>
      <c r="XCD2783" s="653"/>
      <c r="XCE2783" s="653"/>
      <c r="XCF2783" s="653"/>
      <c r="XCG2783" s="653"/>
      <c r="XCH2783" s="653"/>
      <c r="XCI2783" s="653"/>
      <c r="XCJ2783" s="653"/>
      <c r="XCK2783" s="653"/>
      <c r="XCL2783" s="653"/>
      <c r="XCM2783" s="653"/>
      <c r="XCN2783" s="653"/>
      <c r="XCO2783" s="653"/>
      <c r="XCP2783" s="653"/>
      <c r="XCQ2783" s="653"/>
      <c r="XCR2783" s="653"/>
      <c r="XCS2783" s="653"/>
      <c r="XCT2783" s="653"/>
      <c r="XCU2783" s="653"/>
      <c r="XCV2783" s="653"/>
      <c r="XCW2783" s="653"/>
      <c r="XCX2783" s="653"/>
      <c r="XCY2783" s="653"/>
      <c r="XCZ2783" s="653"/>
      <c r="XDA2783" s="653"/>
      <c r="XDB2783" s="653"/>
      <c r="XDC2783" s="653"/>
      <c r="XDD2783" s="653"/>
      <c r="XDE2783" s="653"/>
      <c r="XDF2783" s="653"/>
      <c r="XDG2783" s="653"/>
      <c r="XDH2783" s="653"/>
      <c r="XDI2783" s="653"/>
      <c r="XDJ2783" s="653"/>
      <c r="XDK2783" s="653"/>
      <c r="XDL2783" s="653"/>
      <c r="XDM2783" s="653"/>
      <c r="XDN2783" s="653"/>
      <c r="XDO2783" s="653"/>
      <c r="XDP2783" s="653"/>
      <c r="XDQ2783" s="653"/>
      <c r="XDR2783" s="653"/>
      <c r="XDS2783" s="653"/>
      <c r="XDT2783" s="653"/>
      <c r="XDU2783" s="653"/>
      <c r="XDV2783" s="653"/>
      <c r="XDW2783" s="653"/>
      <c r="XDX2783" s="653"/>
      <c r="XDY2783" s="653"/>
      <c r="XDZ2783" s="653"/>
      <c r="XEA2783" s="653"/>
      <c r="XEB2783" s="653"/>
      <c r="XEC2783" s="653"/>
      <c r="XED2783" s="653"/>
      <c r="XEE2783" s="653"/>
      <c r="XEF2783" s="653"/>
      <c r="XEG2783" s="653"/>
      <c r="XEH2783" s="653"/>
      <c r="XEI2783" s="653"/>
      <c r="XEJ2783" s="653"/>
      <c r="XEK2783" s="653"/>
      <c r="XEL2783" s="653"/>
      <c r="XEM2783" s="653"/>
      <c r="XEN2783" s="653"/>
      <c r="XEO2783" s="653"/>
      <c r="XEP2783" s="653"/>
      <c r="XEQ2783" s="653"/>
      <c r="XER2783" s="653"/>
      <c r="XES2783" s="653"/>
      <c r="XET2783" s="653"/>
      <c r="XEU2783" s="653"/>
      <c r="XEV2783" s="653"/>
      <c r="XEW2783" s="653"/>
      <c r="XEX2783" s="653"/>
      <c r="XEY2783" s="653"/>
      <c r="XEZ2783" s="653"/>
      <c r="XFA2783" s="653"/>
      <c r="XFB2783" s="653"/>
      <c r="XFC2783" s="653"/>
      <c r="XFD2783" s="653"/>
    </row>
    <row r="2784" spans="1:16384" x14ac:dyDescent="0.25">
      <c r="A2784" s="1117"/>
      <c r="B2784" s="653"/>
      <c r="C2784" s="645" t="s">
        <v>7202</v>
      </c>
      <c r="D2784" s="645" t="s">
        <v>519</v>
      </c>
      <c r="E2784" s="651" t="s">
        <v>149</v>
      </c>
      <c r="F2784" s="651" t="s">
        <v>121</v>
      </c>
      <c r="G2784" s="648">
        <v>100</v>
      </c>
      <c r="H2784" s="648">
        <v>100</v>
      </c>
      <c r="I2784" s="14">
        <v>1</v>
      </c>
      <c r="J2784" s="653"/>
      <c r="K2784" s="653"/>
      <c r="L2784" s="653"/>
      <c r="M2784" s="653"/>
      <c r="N2784" s="653"/>
      <c r="O2784" s="653"/>
      <c r="P2784" s="653"/>
      <c r="Q2784" s="653"/>
      <c r="R2784" s="653"/>
      <c r="S2784" s="653"/>
      <c r="T2784" s="653"/>
      <c r="U2784" s="653"/>
      <c r="V2784" s="653"/>
      <c r="W2784" s="653"/>
      <c r="X2784" s="653"/>
      <c r="Y2784" s="653"/>
      <c r="Z2784" s="653"/>
      <c r="AA2784" s="653"/>
      <c r="AB2784" s="653"/>
      <c r="AC2784" s="653"/>
      <c r="AD2784" s="653"/>
      <c r="AE2784" s="653"/>
      <c r="AF2784" s="653"/>
      <c r="AG2784" s="653"/>
      <c r="AH2784" s="653"/>
      <c r="AI2784" s="653"/>
      <c r="AJ2784" s="653"/>
      <c r="AK2784" s="653"/>
      <c r="AL2784" s="653"/>
      <c r="AM2784" s="653"/>
      <c r="AN2784" s="653"/>
      <c r="AO2784" s="653"/>
      <c r="AP2784" s="653"/>
      <c r="AQ2784" s="653"/>
      <c r="AR2784" s="653"/>
      <c r="AS2784" s="653"/>
      <c r="AT2784" s="653"/>
      <c r="AU2784" s="653"/>
      <c r="AV2784" s="653"/>
      <c r="AW2784" s="653"/>
      <c r="AX2784" s="653"/>
      <c r="AY2784" s="653"/>
      <c r="AZ2784" s="653"/>
      <c r="BA2784" s="653"/>
      <c r="BB2784" s="653"/>
      <c r="BC2784" s="653"/>
      <c r="BD2784" s="653"/>
      <c r="BE2784" s="653"/>
      <c r="BF2784" s="653"/>
      <c r="BG2784" s="653"/>
      <c r="BH2784" s="653"/>
      <c r="BI2784" s="653"/>
      <c r="BJ2784" s="653"/>
      <c r="BK2784" s="653"/>
      <c r="BL2784" s="653"/>
      <c r="BM2784" s="653"/>
      <c r="BN2784" s="653"/>
      <c r="BO2784" s="653"/>
      <c r="BP2784" s="653"/>
      <c r="BQ2784" s="653"/>
      <c r="BR2784" s="653"/>
      <c r="BS2784" s="653"/>
      <c r="BT2784" s="653"/>
      <c r="BU2784" s="653"/>
      <c r="BV2784" s="653"/>
      <c r="BW2784" s="653"/>
      <c r="BX2784" s="653"/>
      <c r="BY2784" s="653"/>
      <c r="BZ2784" s="653"/>
      <c r="CA2784" s="653"/>
      <c r="CB2784" s="653"/>
      <c r="CC2784" s="653"/>
      <c r="CD2784" s="653"/>
      <c r="CE2784" s="653"/>
      <c r="CF2784" s="653"/>
      <c r="CG2784" s="653"/>
      <c r="CH2784" s="653"/>
      <c r="CI2784" s="653"/>
      <c r="CJ2784" s="653"/>
      <c r="CK2784" s="653"/>
      <c r="CL2784" s="653"/>
      <c r="CM2784" s="653"/>
      <c r="CN2784" s="653"/>
      <c r="CO2784" s="653"/>
      <c r="CP2784" s="653"/>
      <c r="CQ2784" s="653"/>
      <c r="CR2784" s="653"/>
      <c r="CS2784" s="653"/>
      <c r="CT2784" s="653"/>
      <c r="CU2784" s="653"/>
      <c r="CV2784" s="653"/>
      <c r="CW2784" s="653"/>
      <c r="CX2784" s="653"/>
      <c r="CY2784" s="653"/>
      <c r="CZ2784" s="653"/>
      <c r="DA2784" s="653"/>
      <c r="DB2784" s="653"/>
      <c r="DC2784" s="653"/>
      <c r="DD2784" s="653"/>
      <c r="DE2784" s="653"/>
      <c r="DF2784" s="653"/>
      <c r="DG2784" s="653"/>
      <c r="DH2784" s="653"/>
      <c r="DI2784" s="653"/>
      <c r="DJ2784" s="653"/>
      <c r="DK2784" s="653"/>
      <c r="DL2784" s="653"/>
      <c r="DM2784" s="653"/>
      <c r="DN2784" s="653"/>
      <c r="DO2784" s="653"/>
      <c r="DP2784" s="653"/>
      <c r="DQ2784" s="653"/>
      <c r="DR2784" s="653"/>
      <c r="DS2784" s="653"/>
      <c r="DT2784" s="653"/>
      <c r="DU2784" s="653"/>
      <c r="DV2784" s="653"/>
      <c r="DW2784" s="653"/>
      <c r="DX2784" s="653"/>
      <c r="DY2784" s="653"/>
      <c r="DZ2784" s="653"/>
      <c r="EA2784" s="653"/>
      <c r="EB2784" s="653"/>
      <c r="EC2784" s="653"/>
      <c r="ED2784" s="653"/>
      <c r="EE2784" s="653"/>
      <c r="EF2784" s="653"/>
      <c r="EG2784" s="653"/>
      <c r="EH2784" s="653"/>
      <c r="EI2784" s="653"/>
      <c r="EJ2784" s="653"/>
      <c r="EK2784" s="653"/>
      <c r="EL2784" s="653"/>
      <c r="EM2784" s="653"/>
      <c r="EN2784" s="653"/>
      <c r="EO2784" s="653"/>
      <c r="EP2784" s="653"/>
      <c r="EQ2784" s="653"/>
      <c r="ER2784" s="653"/>
      <c r="ES2784" s="653"/>
      <c r="ET2784" s="653"/>
      <c r="EU2784" s="653"/>
      <c r="EV2784" s="653"/>
      <c r="EW2784" s="653"/>
      <c r="EX2784" s="653"/>
      <c r="EY2784" s="653"/>
      <c r="EZ2784" s="653"/>
      <c r="FA2784" s="653"/>
      <c r="FB2784" s="653"/>
      <c r="FC2784" s="653"/>
      <c r="FD2784" s="653"/>
      <c r="FE2784" s="653"/>
      <c r="FF2784" s="653"/>
      <c r="FG2784" s="653"/>
      <c r="FH2784" s="653"/>
      <c r="FI2784" s="653"/>
      <c r="FJ2784" s="653"/>
      <c r="FK2784" s="653"/>
      <c r="FL2784" s="653"/>
      <c r="FM2784" s="653"/>
      <c r="FN2784" s="653"/>
      <c r="FO2784" s="653"/>
      <c r="FP2784" s="653"/>
      <c r="FQ2784" s="653"/>
      <c r="FR2784" s="653"/>
      <c r="FS2784" s="653"/>
      <c r="FT2784" s="653"/>
      <c r="FU2784" s="653"/>
      <c r="FV2784" s="653"/>
      <c r="FW2784" s="653"/>
      <c r="FX2784" s="653"/>
      <c r="FY2784" s="653"/>
      <c r="FZ2784" s="653"/>
      <c r="GA2784" s="653"/>
      <c r="GB2784" s="653"/>
      <c r="GC2784" s="653"/>
      <c r="GD2784" s="653"/>
      <c r="GE2784" s="653"/>
      <c r="GF2784" s="653"/>
      <c r="GG2784" s="653"/>
      <c r="GH2784" s="653"/>
      <c r="GI2784" s="653"/>
      <c r="GJ2784" s="653"/>
      <c r="GK2784" s="653"/>
      <c r="GL2784" s="653"/>
      <c r="GM2784" s="653"/>
      <c r="GN2784" s="653"/>
      <c r="GO2784" s="653"/>
      <c r="GP2784" s="653"/>
      <c r="GQ2784" s="653"/>
      <c r="GR2784" s="653"/>
      <c r="GS2784" s="653"/>
      <c r="GT2784" s="653"/>
      <c r="GU2784" s="653"/>
      <c r="GV2784" s="653"/>
      <c r="GW2784" s="653"/>
      <c r="GX2784" s="653"/>
      <c r="GY2784" s="653"/>
      <c r="GZ2784" s="653"/>
      <c r="HA2784" s="653"/>
      <c r="HB2784" s="653"/>
      <c r="HC2784" s="653"/>
      <c r="HD2784" s="653"/>
      <c r="HE2784" s="653"/>
      <c r="HF2784" s="653"/>
      <c r="HG2784" s="653"/>
      <c r="HH2784" s="653"/>
      <c r="HI2784" s="653"/>
      <c r="HJ2784" s="653"/>
      <c r="HK2784" s="653"/>
      <c r="HL2784" s="653"/>
      <c r="HM2784" s="653"/>
      <c r="HN2784" s="653"/>
      <c r="HO2784" s="653"/>
      <c r="HP2784" s="653"/>
      <c r="HQ2784" s="653"/>
      <c r="HR2784" s="653"/>
      <c r="HS2784" s="653"/>
      <c r="HT2784" s="653"/>
      <c r="HU2784" s="653"/>
      <c r="HV2784" s="653"/>
      <c r="HW2784" s="653"/>
      <c r="HX2784" s="653"/>
      <c r="HY2784" s="653"/>
      <c r="HZ2784" s="653"/>
      <c r="IA2784" s="653"/>
      <c r="IB2784" s="653"/>
      <c r="IC2784" s="653"/>
      <c r="ID2784" s="653"/>
      <c r="IE2784" s="653"/>
      <c r="IF2784" s="653"/>
      <c r="IG2784" s="653"/>
      <c r="IH2784" s="653"/>
      <c r="II2784" s="653"/>
      <c r="IJ2784" s="653"/>
      <c r="IK2784" s="653"/>
      <c r="IL2784" s="653"/>
      <c r="IM2784" s="653"/>
      <c r="IN2784" s="653"/>
      <c r="IO2784" s="653"/>
      <c r="IP2784" s="653"/>
      <c r="IQ2784" s="653"/>
      <c r="IR2784" s="653"/>
      <c r="IS2784" s="653"/>
      <c r="IT2784" s="653"/>
      <c r="IU2784" s="653"/>
      <c r="IV2784" s="653"/>
      <c r="IW2784" s="653"/>
      <c r="IX2784" s="653"/>
      <c r="IY2784" s="653"/>
      <c r="IZ2784" s="653"/>
      <c r="JA2784" s="653"/>
      <c r="JB2784" s="653"/>
      <c r="JC2784" s="653"/>
      <c r="JD2784" s="653"/>
      <c r="JE2784" s="653"/>
      <c r="JF2784" s="653"/>
      <c r="JG2784" s="653"/>
      <c r="JH2784" s="653"/>
      <c r="JI2784" s="653"/>
      <c r="JJ2784" s="653"/>
      <c r="JK2784" s="653"/>
      <c r="JL2784" s="653"/>
      <c r="JM2784" s="653"/>
      <c r="JN2784" s="653"/>
      <c r="JO2784" s="653"/>
      <c r="JP2784" s="653"/>
      <c r="JQ2784" s="653"/>
      <c r="JR2784" s="653"/>
      <c r="JS2784" s="653"/>
      <c r="JT2784" s="653"/>
      <c r="JU2784" s="653"/>
      <c r="JV2784" s="653"/>
      <c r="JW2784" s="653"/>
      <c r="JX2784" s="653"/>
      <c r="JY2784" s="653"/>
      <c r="JZ2784" s="653"/>
      <c r="KA2784" s="653"/>
      <c r="KB2784" s="653"/>
      <c r="KC2784" s="653"/>
      <c r="KD2784" s="653"/>
      <c r="KE2784" s="653"/>
      <c r="KF2784" s="653"/>
      <c r="KG2784" s="653"/>
      <c r="KH2784" s="653"/>
      <c r="KI2784" s="653"/>
      <c r="KJ2784" s="653"/>
      <c r="KK2784" s="653"/>
      <c r="KL2784" s="653"/>
      <c r="KM2784" s="653"/>
      <c r="KN2784" s="653"/>
      <c r="KO2784" s="653"/>
      <c r="KP2784" s="653"/>
      <c r="KQ2784" s="653"/>
      <c r="KR2784" s="653"/>
      <c r="KS2784" s="653"/>
      <c r="KT2784" s="653"/>
      <c r="KU2784" s="653"/>
      <c r="KV2784" s="653"/>
      <c r="KW2784" s="653"/>
      <c r="KX2784" s="653"/>
      <c r="KY2784" s="653"/>
      <c r="KZ2784" s="653"/>
      <c r="LA2784" s="653"/>
      <c r="LB2784" s="653"/>
      <c r="LC2784" s="653"/>
      <c r="LD2784" s="653"/>
      <c r="LE2784" s="653"/>
      <c r="LF2784" s="653"/>
      <c r="LG2784" s="653"/>
      <c r="LH2784" s="653"/>
      <c r="LI2784" s="653"/>
      <c r="LJ2784" s="653"/>
      <c r="LK2784" s="653"/>
      <c r="LL2784" s="653"/>
      <c r="LM2784" s="653"/>
      <c r="LN2784" s="653"/>
      <c r="LO2784" s="653"/>
      <c r="LP2784" s="653"/>
      <c r="LQ2784" s="653"/>
      <c r="LR2784" s="653"/>
      <c r="LS2784" s="653"/>
      <c r="LT2784" s="653"/>
      <c r="LU2784" s="653"/>
      <c r="LV2784" s="653"/>
      <c r="LW2784" s="653"/>
      <c r="LX2784" s="653"/>
      <c r="LY2784" s="653"/>
      <c r="LZ2784" s="653"/>
      <c r="MA2784" s="653"/>
      <c r="MB2784" s="653"/>
      <c r="MC2784" s="653"/>
      <c r="MD2784" s="653"/>
      <c r="ME2784" s="653"/>
      <c r="MF2784" s="653"/>
      <c r="MG2784" s="653"/>
      <c r="MH2784" s="653"/>
      <c r="MI2784" s="653"/>
      <c r="MJ2784" s="653"/>
      <c r="MK2784" s="653"/>
      <c r="ML2784" s="653"/>
      <c r="MM2784" s="653"/>
      <c r="MN2784" s="653"/>
      <c r="MO2784" s="653"/>
      <c r="MP2784" s="653"/>
      <c r="MQ2784" s="653"/>
      <c r="MR2784" s="653"/>
      <c r="MS2784" s="653"/>
      <c r="MT2784" s="653"/>
      <c r="MU2784" s="653"/>
      <c r="MV2784" s="653"/>
      <c r="MW2784" s="653"/>
      <c r="MX2784" s="653"/>
      <c r="MY2784" s="653"/>
      <c r="MZ2784" s="653"/>
      <c r="NA2784" s="653"/>
      <c r="NB2784" s="653"/>
      <c r="NC2784" s="653"/>
      <c r="ND2784" s="653"/>
      <c r="NE2784" s="653"/>
      <c r="NF2784" s="653"/>
      <c r="NG2784" s="653"/>
      <c r="NH2784" s="653"/>
      <c r="NI2784" s="653"/>
      <c r="NJ2784" s="653"/>
      <c r="NK2784" s="653"/>
      <c r="NL2784" s="653"/>
      <c r="NM2784" s="653"/>
      <c r="NN2784" s="653"/>
      <c r="NO2784" s="653"/>
      <c r="NP2784" s="653"/>
      <c r="NQ2784" s="653"/>
      <c r="NR2784" s="653"/>
      <c r="NS2784" s="653"/>
      <c r="NT2784" s="653"/>
      <c r="NU2784" s="653"/>
      <c r="NV2784" s="653"/>
      <c r="NW2784" s="653"/>
      <c r="NX2784" s="653"/>
      <c r="NY2784" s="653"/>
      <c r="NZ2784" s="653"/>
      <c r="OA2784" s="653"/>
      <c r="OB2784" s="653"/>
      <c r="OC2784" s="653"/>
      <c r="OD2784" s="653"/>
      <c r="OE2784" s="653"/>
      <c r="OF2784" s="653"/>
      <c r="OG2784" s="653"/>
      <c r="OH2784" s="653"/>
      <c r="OI2784" s="653"/>
      <c r="OJ2784" s="653"/>
      <c r="OK2784" s="653"/>
      <c r="OL2784" s="653"/>
      <c r="OM2784" s="653"/>
      <c r="ON2784" s="653"/>
      <c r="OO2784" s="653"/>
      <c r="OP2784" s="653"/>
      <c r="OQ2784" s="653"/>
      <c r="OR2784" s="653"/>
      <c r="OS2784" s="653"/>
      <c r="OT2784" s="653"/>
      <c r="OU2784" s="653"/>
      <c r="OV2784" s="653"/>
      <c r="OW2784" s="653"/>
      <c r="OX2784" s="653"/>
      <c r="OY2784" s="653"/>
      <c r="OZ2784" s="653"/>
      <c r="PA2784" s="653"/>
      <c r="PB2784" s="653"/>
      <c r="PC2784" s="653"/>
      <c r="PD2784" s="653"/>
      <c r="PE2784" s="653"/>
      <c r="PF2784" s="653"/>
      <c r="PG2784" s="653"/>
      <c r="PH2784" s="653"/>
      <c r="PI2784" s="653"/>
      <c r="PJ2784" s="653"/>
      <c r="PK2784" s="653"/>
      <c r="PL2784" s="653"/>
      <c r="PM2784" s="653"/>
      <c r="PN2784" s="653"/>
      <c r="PO2784" s="653"/>
      <c r="PP2784" s="653"/>
      <c r="PQ2784" s="653"/>
      <c r="PR2784" s="653"/>
      <c r="PS2784" s="653"/>
      <c r="PT2784" s="653"/>
      <c r="PU2784" s="653"/>
      <c r="PV2784" s="653"/>
      <c r="PW2784" s="653"/>
      <c r="PX2784" s="653"/>
      <c r="PY2784" s="653"/>
      <c r="PZ2784" s="653"/>
      <c r="QA2784" s="653"/>
      <c r="QB2784" s="653"/>
      <c r="QC2784" s="653"/>
      <c r="QD2784" s="653"/>
      <c r="QE2784" s="653"/>
      <c r="QF2784" s="653"/>
      <c r="QG2784" s="653"/>
      <c r="QH2784" s="653"/>
      <c r="QI2784" s="653"/>
      <c r="QJ2784" s="653"/>
      <c r="QK2784" s="653"/>
      <c r="QL2784" s="653"/>
      <c r="QM2784" s="653"/>
      <c r="QN2784" s="653"/>
      <c r="QO2784" s="653"/>
      <c r="QP2784" s="653"/>
      <c r="QQ2784" s="653"/>
      <c r="QR2784" s="653"/>
      <c r="QS2784" s="653"/>
      <c r="QT2784" s="653"/>
      <c r="QU2784" s="653"/>
      <c r="QV2784" s="653"/>
      <c r="QW2784" s="653"/>
      <c r="QX2784" s="653"/>
      <c r="QY2784" s="653"/>
      <c r="QZ2784" s="653"/>
      <c r="RA2784" s="653"/>
      <c r="RB2784" s="653"/>
      <c r="RC2784" s="653"/>
      <c r="RD2784" s="653"/>
      <c r="RE2784" s="653"/>
      <c r="RF2784" s="653"/>
      <c r="RG2784" s="653"/>
      <c r="RH2784" s="653"/>
      <c r="RI2784" s="653"/>
      <c r="RJ2784" s="653"/>
      <c r="RK2784" s="653"/>
      <c r="RL2784" s="653"/>
      <c r="RM2784" s="653"/>
      <c r="RN2784" s="653"/>
      <c r="RO2784" s="653"/>
      <c r="RP2784" s="653"/>
      <c r="RQ2784" s="653"/>
      <c r="RR2784" s="653"/>
      <c r="RS2784" s="653"/>
      <c r="RT2784" s="653"/>
      <c r="RU2784" s="653"/>
      <c r="RV2784" s="653"/>
      <c r="RW2784" s="653"/>
      <c r="RX2784" s="653"/>
      <c r="RY2784" s="653"/>
      <c r="RZ2784" s="653"/>
      <c r="SA2784" s="653"/>
      <c r="SB2784" s="653"/>
      <c r="SC2784" s="653"/>
      <c r="SD2784" s="653"/>
      <c r="SE2784" s="653"/>
      <c r="SF2784" s="653"/>
      <c r="SG2784" s="653"/>
      <c r="SH2784" s="653"/>
      <c r="SI2784" s="653"/>
      <c r="SJ2784" s="653"/>
      <c r="SK2784" s="653"/>
      <c r="SL2784" s="653"/>
      <c r="SM2784" s="653"/>
      <c r="SN2784" s="653"/>
      <c r="SO2784" s="653"/>
      <c r="SP2784" s="653"/>
      <c r="SQ2784" s="653"/>
      <c r="SR2784" s="653"/>
      <c r="SS2784" s="653"/>
      <c r="ST2784" s="653"/>
      <c r="SU2784" s="653"/>
      <c r="SV2784" s="653"/>
      <c r="SW2784" s="653"/>
      <c r="SX2784" s="653"/>
      <c r="SY2784" s="653"/>
      <c r="SZ2784" s="653"/>
      <c r="TA2784" s="653"/>
      <c r="TB2784" s="653"/>
      <c r="TC2784" s="653"/>
      <c r="TD2784" s="653"/>
      <c r="TE2784" s="653"/>
      <c r="TF2784" s="653"/>
      <c r="TG2784" s="653"/>
      <c r="TH2784" s="653"/>
      <c r="TI2784" s="653"/>
      <c r="TJ2784" s="653"/>
      <c r="TK2784" s="653"/>
      <c r="TL2784" s="653"/>
      <c r="TM2784" s="653"/>
      <c r="TN2784" s="653"/>
      <c r="TO2784" s="653"/>
      <c r="TP2784" s="653"/>
      <c r="TQ2784" s="653"/>
      <c r="TR2784" s="653"/>
      <c r="TS2784" s="653"/>
      <c r="TT2784" s="653"/>
      <c r="TU2784" s="653"/>
      <c r="TV2784" s="653"/>
      <c r="TW2784" s="653"/>
      <c r="TX2784" s="653"/>
      <c r="TY2784" s="653"/>
      <c r="TZ2784" s="653"/>
      <c r="UA2784" s="653"/>
      <c r="UB2784" s="653"/>
      <c r="UC2784" s="653"/>
      <c r="UD2784" s="653"/>
      <c r="UE2784" s="653"/>
      <c r="UF2784" s="653"/>
      <c r="UG2784" s="653"/>
      <c r="UH2784" s="653"/>
      <c r="UI2784" s="653"/>
      <c r="UJ2784" s="653"/>
      <c r="UK2784" s="653"/>
      <c r="UL2784" s="653"/>
      <c r="UM2784" s="653"/>
      <c r="UN2784" s="653"/>
      <c r="UO2784" s="653"/>
      <c r="UP2784" s="653"/>
      <c r="UQ2784" s="653"/>
      <c r="UR2784" s="653"/>
      <c r="US2784" s="653"/>
      <c r="UT2784" s="653"/>
      <c r="UU2784" s="653"/>
      <c r="UV2784" s="653"/>
      <c r="UW2784" s="653"/>
      <c r="UX2784" s="653"/>
      <c r="UY2784" s="653"/>
      <c r="UZ2784" s="653"/>
      <c r="VA2784" s="653"/>
      <c r="VB2784" s="653"/>
      <c r="VC2784" s="653"/>
      <c r="VD2784" s="653"/>
      <c r="VE2784" s="653"/>
      <c r="VF2784" s="653"/>
      <c r="VG2784" s="653"/>
      <c r="VH2784" s="653"/>
      <c r="VI2784" s="653"/>
      <c r="VJ2784" s="653"/>
      <c r="VK2784" s="653"/>
      <c r="VL2784" s="653"/>
      <c r="VM2784" s="653"/>
      <c r="VN2784" s="653"/>
      <c r="VO2784" s="653"/>
      <c r="VP2784" s="653"/>
      <c r="VQ2784" s="653"/>
      <c r="VR2784" s="653"/>
      <c r="VS2784" s="653"/>
      <c r="VT2784" s="653"/>
      <c r="VU2784" s="653"/>
      <c r="VV2784" s="653"/>
      <c r="VW2784" s="653"/>
      <c r="VX2784" s="653"/>
      <c r="VY2784" s="653"/>
      <c r="VZ2784" s="653"/>
      <c r="WA2784" s="653"/>
      <c r="WB2784" s="653"/>
      <c r="WC2784" s="653"/>
      <c r="WD2784" s="653"/>
      <c r="WE2784" s="653"/>
      <c r="WF2784" s="653"/>
      <c r="WG2784" s="653"/>
      <c r="WH2784" s="653"/>
      <c r="WI2784" s="653"/>
      <c r="WJ2784" s="653"/>
      <c r="WK2784" s="653"/>
      <c r="WL2784" s="653"/>
      <c r="WM2784" s="653"/>
      <c r="WN2784" s="653"/>
      <c r="WO2784" s="653"/>
      <c r="WP2784" s="653"/>
      <c r="WQ2784" s="653"/>
      <c r="WR2784" s="653"/>
      <c r="WS2784" s="653"/>
      <c r="WT2784" s="653"/>
      <c r="WU2784" s="653"/>
      <c r="WV2784" s="653"/>
      <c r="WW2784" s="653"/>
      <c r="WX2784" s="653"/>
      <c r="WY2784" s="653"/>
      <c r="WZ2784" s="653"/>
      <c r="XA2784" s="653"/>
      <c r="XB2784" s="653"/>
      <c r="XC2784" s="653"/>
      <c r="XD2784" s="653"/>
      <c r="XE2784" s="653"/>
      <c r="XF2784" s="653"/>
      <c r="XG2784" s="653"/>
      <c r="XH2784" s="653"/>
      <c r="XI2784" s="653"/>
      <c r="XJ2784" s="653"/>
      <c r="XK2784" s="653"/>
      <c r="XL2784" s="653"/>
      <c r="XM2784" s="653"/>
      <c r="XN2784" s="653"/>
      <c r="XO2784" s="653"/>
      <c r="XP2784" s="653"/>
      <c r="XQ2784" s="653"/>
      <c r="XR2784" s="653"/>
      <c r="XS2784" s="653"/>
      <c r="XT2784" s="653"/>
      <c r="XU2784" s="653"/>
      <c r="XV2784" s="653"/>
      <c r="XW2784" s="653"/>
      <c r="XX2784" s="653"/>
      <c r="XY2784" s="653"/>
      <c r="XZ2784" s="653"/>
      <c r="YA2784" s="653"/>
      <c r="YB2784" s="653"/>
      <c r="YC2784" s="653"/>
      <c r="YD2784" s="653"/>
      <c r="YE2784" s="653"/>
      <c r="YF2784" s="653"/>
      <c r="YG2784" s="653"/>
      <c r="YH2784" s="653"/>
      <c r="YI2784" s="653"/>
      <c r="YJ2784" s="653"/>
      <c r="YK2784" s="653"/>
      <c r="YL2784" s="653"/>
      <c r="YM2784" s="653"/>
      <c r="YN2784" s="653"/>
      <c r="YO2784" s="653"/>
      <c r="YP2784" s="653"/>
      <c r="YQ2784" s="653"/>
      <c r="YR2784" s="653"/>
      <c r="YS2784" s="653"/>
      <c r="YT2784" s="653"/>
      <c r="YU2784" s="653"/>
      <c r="YV2784" s="653"/>
      <c r="YW2784" s="653"/>
      <c r="YX2784" s="653"/>
      <c r="YY2784" s="653"/>
      <c r="YZ2784" s="653"/>
      <c r="ZA2784" s="653"/>
      <c r="ZB2784" s="653"/>
      <c r="ZC2784" s="653"/>
      <c r="ZD2784" s="653"/>
      <c r="ZE2784" s="653"/>
      <c r="ZF2784" s="653"/>
      <c r="ZG2784" s="653"/>
      <c r="ZH2784" s="653"/>
      <c r="ZI2784" s="653"/>
      <c r="ZJ2784" s="653"/>
      <c r="ZK2784" s="653"/>
      <c r="ZL2784" s="653"/>
      <c r="ZM2784" s="653"/>
      <c r="ZN2784" s="653"/>
      <c r="ZO2784" s="653"/>
      <c r="ZP2784" s="653"/>
      <c r="ZQ2784" s="653"/>
      <c r="ZR2784" s="653"/>
      <c r="ZS2784" s="653"/>
      <c r="ZT2784" s="653"/>
      <c r="ZU2784" s="653"/>
      <c r="ZV2784" s="653"/>
      <c r="ZW2784" s="653"/>
      <c r="ZX2784" s="653"/>
      <c r="ZY2784" s="653"/>
      <c r="ZZ2784" s="653"/>
      <c r="AAA2784" s="653"/>
      <c r="AAB2784" s="653"/>
      <c r="AAC2784" s="653"/>
      <c r="AAD2784" s="653"/>
      <c r="AAE2784" s="653"/>
      <c r="AAF2784" s="653"/>
      <c r="AAG2784" s="653"/>
      <c r="AAH2784" s="653"/>
      <c r="AAI2784" s="653"/>
      <c r="AAJ2784" s="653"/>
      <c r="AAK2784" s="653"/>
      <c r="AAL2784" s="653"/>
      <c r="AAM2784" s="653"/>
      <c r="AAN2784" s="653"/>
      <c r="AAO2784" s="653"/>
      <c r="AAP2784" s="653"/>
      <c r="AAQ2784" s="653"/>
      <c r="AAR2784" s="653"/>
      <c r="AAS2784" s="653"/>
      <c r="AAT2784" s="653"/>
      <c r="AAU2784" s="653"/>
      <c r="AAV2784" s="653"/>
      <c r="AAW2784" s="653"/>
      <c r="AAX2784" s="653"/>
      <c r="AAY2784" s="653"/>
      <c r="AAZ2784" s="653"/>
      <c r="ABA2784" s="653"/>
      <c r="ABB2784" s="653"/>
      <c r="ABC2784" s="653"/>
      <c r="ABD2784" s="653"/>
      <c r="ABE2784" s="653"/>
      <c r="ABF2784" s="653"/>
      <c r="ABG2784" s="653"/>
      <c r="ABH2784" s="653"/>
      <c r="ABI2784" s="653"/>
      <c r="ABJ2784" s="653"/>
      <c r="ABK2784" s="653"/>
      <c r="ABL2784" s="653"/>
      <c r="ABM2784" s="653"/>
      <c r="ABN2784" s="653"/>
      <c r="ABO2784" s="653"/>
      <c r="ABP2784" s="653"/>
      <c r="ABQ2784" s="653"/>
      <c r="ABR2784" s="653"/>
      <c r="ABS2784" s="653"/>
      <c r="ABT2784" s="653"/>
      <c r="ABU2784" s="653"/>
      <c r="ABV2784" s="653"/>
      <c r="ABW2784" s="653"/>
      <c r="ABX2784" s="653"/>
      <c r="ABY2784" s="653"/>
      <c r="ABZ2784" s="653"/>
      <c r="ACA2784" s="653"/>
      <c r="ACB2784" s="653"/>
      <c r="ACC2784" s="653"/>
      <c r="ACD2784" s="653"/>
      <c r="ACE2784" s="653"/>
      <c r="ACF2784" s="653"/>
      <c r="ACG2784" s="653"/>
      <c r="ACH2784" s="653"/>
      <c r="ACI2784" s="653"/>
      <c r="ACJ2784" s="653"/>
      <c r="ACK2784" s="653"/>
      <c r="ACL2784" s="653"/>
      <c r="ACM2784" s="653"/>
      <c r="ACN2784" s="653"/>
      <c r="ACO2784" s="653"/>
      <c r="ACP2784" s="653"/>
      <c r="ACQ2784" s="653"/>
      <c r="ACR2784" s="653"/>
      <c r="ACS2784" s="653"/>
      <c r="ACT2784" s="653"/>
      <c r="ACU2784" s="653"/>
      <c r="ACV2784" s="653"/>
      <c r="ACW2784" s="653"/>
      <c r="ACX2784" s="653"/>
      <c r="ACY2784" s="653"/>
      <c r="ACZ2784" s="653"/>
      <c r="ADA2784" s="653"/>
      <c r="ADB2784" s="653"/>
      <c r="ADC2784" s="653"/>
      <c r="ADD2784" s="653"/>
      <c r="ADE2784" s="653"/>
      <c r="ADF2784" s="653"/>
      <c r="ADG2784" s="653"/>
      <c r="ADH2784" s="653"/>
      <c r="ADI2784" s="653"/>
      <c r="ADJ2784" s="653"/>
      <c r="ADK2784" s="653"/>
      <c r="ADL2784" s="653"/>
      <c r="ADM2784" s="653"/>
      <c r="ADN2784" s="653"/>
      <c r="ADO2784" s="653"/>
      <c r="ADP2784" s="653"/>
      <c r="ADQ2784" s="653"/>
      <c r="ADR2784" s="653"/>
      <c r="ADS2784" s="653"/>
      <c r="ADT2784" s="653"/>
      <c r="ADU2784" s="653"/>
      <c r="ADV2784" s="653"/>
      <c r="ADW2784" s="653"/>
      <c r="ADX2784" s="653"/>
      <c r="ADY2784" s="653"/>
      <c r="ADZ2784" s="653"/>
      <c r="AEA2784" s="653"/>
      <c r="AEB2784" s="653"/>
      <c r="AEC2784" s="653"/>
      <c r="AED2784" s="653"/>
      <c r="AEE2784" s="653"/>
      <c r="AEF2784" s="653"/>
      <c r="AEG2784" s="653"/>
      <c r="AEH2784" s="653"/>
      <c r="AEI2784" s="653"/>
      <c r="AEJ2784" s="653"/>
      <c r="AEK2784" s="653"/>
      <c r="AEL2784" s="653"/>
      <c r="AEM2784" s="653"/>
      <c r="AEN2784" s="653"/>
      <c r="AEO2784" s="653"/>
      <c r="AEP2784" s="653"/>
      <c r="AEQ2784" s="653"/>
      <c r="AER2784" s="653"/>
      <c r="AES2784" s="653"/>
      <c r="AET2784" s="653"/>
      <c r="AEU2784" s="653"/>
      <c r="AEV2784" s="653"/>
      <c r="AEW2784" s="653"/>
      <c r="AEX2784" s="653"/>
      <c r="AEY2784" s="653"/>
      <c r="AEZ2784" s="653"/>
      <c r="AFA2784" s="653"/>
      <c r="AFB2784" s="653"/>
      <c r="AFC2784" s="653"/>
      <c r="AFD2784" s="653"/>
      <c r="AFE2784" s="653"/>
      <c r="AFF2784" s="653"/>
      <c r="AFG2784" s="653"/>
      <c r="AFH2784" s="653"/>
      <c r="AFI2784" s="653"/>
      <c r="AFJ2784" s="653"/>
      <c r="AFK2784" s="653"/>
      <c r="AFL2784" s="653"/>
      <c r="AFM2784" s="653"/>
      <c r="AFN2784" s="653"/>
      <c r="AFO2784" s="653"/>
      <c r="AFP2784" s="653"/>
      <c r="AFQ2784" s="653"/>
      <c r="AFR2784" s="653"/>
      <c r="AFS2784" s="653"/>
      <c r="AFT2784" s="653"/>
      <c r="AFU2784" s="653"/>
      <c r="AFV2784" s="653"/>
      <c r="AFW2784" s="653"/>
      <c r="AFX2784" s="653"/>
      <c r="AFY2784" s="653"/>
      <c r="AFZ2784" s="653"/>
      <c r="AGA2784" s="653"/>
      <c r="AGB2784" s="653"/>
      <c r="AGC2784" s="653"/>
      <c r="AGD2784" s="653"/>
      <c r="AGE2784" s="653"/>
      <c r="AGF2784" s="653"/>
      <c r="AGG2784" s="653"/>
      <c r="AGH2784" s="653"/>
      <c r="AGI2784" s="653"/>
      <c r="AGJ2784" s="653"/>
      <c r="AGK2784" s="653"/>
      <c r="AGL2784" s="653"/>
      <c r="AGM2784" s="653"/>
      <c r="AGN2784" s="653"/>
      <c r="AGO2784" s="653"/>
      <c r="AGP2784" s="653"/>
      <c r="AGQ2784" s="653"/>
      <c r="AGR2784" s="653"/>
      <c r="AGS2784" s="653"/>
      <c r="AGT2784" s="653"/>
      <c r="AGU2784" s="653"/>
      <c r="AGV2784" s="653"/>
      <c r="AGW2784" s="653"/>
      <c r="AGX2784" s="653"/>
      <c r="AGY2784" s="653"/>
      <c r="AGZ2784" s="653"/>
      <c r="AHA2784" s="653"/>
      <c r="AHB2784" s="653"/>
      <c r="AHC2784" s="653"/>
      <c r="AHD2784" s="653"/>
      <c r="AHE2784" s="653"/>
      <c r="AHF2784" s="653"/>
      <c r="AHG2784" s="653"/>
      <c r="AHH2784" s="653"/>
      <c r="AHI2784" s="653"/>
      <c r="AHJ2784" s="653"/>
      <c r="AHK2784" s="653"/>
      <c r="AHL2784" s="653"/>
      <c r="AHM2784" s="653"/>
      <c r="AHN2784" s="653"/>
      <c r="AHO2784" s="653"/>
      <c r="AHP2784" s="653"/>
      <c r="AHQ2784" s="653"/>
      <c r="AHR2784" s="653"/>
      <c r="AHS2784" s="653"/>
      <c r="AHT2784" s="653"/>
      <c r="AHU2784" s="653"/>
      <c r="AHV2784" s="653"/>
      <c r="AHW2784" s="653"/>
      <c r="AHX2784" s="653"/>
      <c r="AHY2784" s="653"/>
      <c r="AHZ2784" s="653"/>
      <c r="AIA2784" s="653"/>
      <c r="AIB2784" s="653"/>
      <c r="AIC2784" s="653"/>
      <c r="AID2784" s="653"/>
      <c r="AIE2784" s="653"/>
      <c r="AIF2784" s="653"/>
      <c r="AIG2784" s="653"/>
      <c r="AIH2784" s="653"/>
      <c r="AII2784" s="653"/>
      <c r="AIJ2784" s="653"/>
      <c r="AIK2784" s="653"/>
      <c r="AIL2784" s="653"/>
      <c r="AIM2784" s="653"/>
      <c r="AIN2784" s="653"/>
      <c r="AIO2784" s="653"/>
      <c r="AIP2784" s="653"/>
      <c r="AIQ2784" s="653"/>
      <c r="AIR2784" s="653"/>
      <c r="AIS2784" s="653"/>
      <c r="AIT2784" s="653"/>
      <c r="AIU2784" s="653"/>
      <c r="AIV2784" s="653"/>
      <c r="AIW2784" s="653"/>
      <c r="AIX2784" s="653"/>
      <c r="AIY2784" s="653"/>
      <c r="AIZ2784" s="653"/>
      <c r="AJA2784" s="653"/>
      <c r="AJB2784" s="653"/>
      <c r="AJC2784" s="653"/>
      <c r="AJD2784" s="653"/>
      <c r="AJE2784" s="653"/>
      <c r="AJF2784" s="653"/>
      <c r="AJG2784" s="653"/>
      <c r="AJH2784" s="653"/>
      <c r="AJI2784" s="653"/>
      <c r="AJJ2784" s="653"/>
      <c r="AJK2784" s="653"/>
      <c r="AJL2784" s="653"/>
      <c r="AJM2784" s="653"/>
      <c r="AJN2784" s="653"/>
      <c r="AJO2784" s="653"/>
      <c r="AJP2784" s="653"/>
      <c r="AJQ2784" s="653"/>
      <c r="AJR2784" s="653"/>
      <c r="AJS2784" s="653"/>
      <c r="AJT2784" s="653"/>
      <c r="AJU2784" s="653"/>
      <c r="AJV2784" s="653"/>
      <c r="AJW2784" s="653"/>
      <c r="AJX2784" s="653"/>
      <c r="AJY2784" s="653"/>
      <c r="AJZ2784" s="653"/>
      <c r="AKA2784" s="653"/>
      <c r="AKB2784" s="653"/>
      <c r="AKC2784" s="653"/>
      <c r="AKD2784" s="653"/>
      <c r="AKE2784" s="653"/>
      <c r="AKF2784" s="653"/>
      <c r="AKG2784" s="653"/>
      <c r="AKH2784" s="653"/>
      <c r="AKI2784" s="653"/>
      <c r="AKJ2784" s="653"/>
      <c r="AKK2784" s="653"/>
      <c r="AKL2784" s="653"/>
      <c r="AKM2784" s="653"/>
      <c r="AKN2784" s="653"/>
      <c r="AKO2784" s="653"/>
      <c r="AKP2784" s="653"/>
      <c r="AKQ2784" s="653"/>
      <c r="AKR2784" s="653"/>
      <c r="AKS2784" s="653"/>
      <c r="AKT2784" s="653"/>
      <c r="AKU2784" s="653"/>
      <c r="AKV2784" s="653"/>
      <c r="AKW2784" s="653"/>
      <c r="AKX2784" s="653"/>
      <c r="AKY2784" s="653"/>
      <c r="AKZ2784" s="653"/>
      <c r="ALA2784" s="653"/>
      <c r="ALB2784" s="653"/>
      <c r="ALC2784" s="653"/>
      <c r="ALD2784" s="653"/>
      <c r="ALE2784" s="653"/>
      <c r="ALF2784" s="653"/>
      <c r="ALG2784" s="653"/>
      <c r="ALH2784" s="653"/>
      <c r="ALI2784" s="653"/>
      <c r="ALJ2784" s="653"/>
      <c r="ALK2784" s="653"/>
      <c r="ALL2784" s="653"/>
      <c r="ALM2784" s="653"/>
      <c r="ALN2784" s="653"/>
      <c r="ALO2784" s="653"/>
      <c r="ALP2784" s="653"/>
      <c r="ALQ2784" s="653"/>
      <c r="ALR2784" s="653"/>
      <c r="ALS2784" s="653"/>
      <c r="ALT2784" s="653"/>
      <c r="ALU2784" s="653"/>
      <c r="ALV2784" s="653"/>
      <c r="ALW2784" s="653"/>
      <c r="ALX2784" s="653"/>
      <c r="ALY2784" s="653"/>
      <c r="ALZ2784" s="653"/>
      <c r="AMA2784" s="653"/>
      <c r="AMB2784" s="653"/>
      <c r="AMC2784" s="653"/>
      <c r="AMD2784" s="653"/>
      <c r="AME2784" s="653"/>
      <c r="AMF2784" s="653"/>
      <c r="AMG2784" s="653"/>
      <c r="AMH2784" s="653"/>
      <c r="AMI2784" s="653"/>
      <c r="AMJ2784" s="653"/>
      <c r="AMK2784" s="653"/>
      <c r="AML2784" s="653"/>
      <c r="AMM2784" s="653"/>
      <c r="AMN2784" s="653"/>
      <c r="AMO2784" s="653"/>
      <c r="AMP2784" s="653"/>
      <c r="AMQ2784" s="653"/>
      <c r="AMR2784" s="653"/>
      <c r="AMS2784" s="653"/>
      <c r="AMT2784" s="653"/>
      <c r="AMU2784" s="653"/>
      <c r="AMV2784" s="653"/>
      <c r="AMW2784" s="653"/>
      <c r="AMX2784" s="653"/>
      <c r="AMY2784" s="653"/>
      <c r="AMZ2784" s="653"/>
      <c r="ANA2784" s="653"/>
      <c r="ANB2784" s="653"/>
      <c r="ANC2784" s="653"/>
      <c r="AND2784" s="653"/>
      <c r="ANE2784" s="653"/>
      <c r="ANF2784" s="653"/>
      <c r="ANG2784" s="653"/>
      <c r="ANH2784" s="653"/>
      <c r="ANI2784" s="653"/>
      <c r="ANJ2784" s="653"/>
      <c r="ANK2784" s="653"/>
      <c r="ANL2784" s="653"/>
      <c r="ANM2784" s="653"/>
      <c r="ANN2784" s="653"/>
      <c r="ANO2784" s="653"/>
      <c r="ANP2784" s="653"/>
      <c r="ANQ2784" s="653"/>
      <c r="ANR2784" s="653"/>
      <c r="ANS2784" s="653"/>
      <c r="ANT2784" s="653"/>
      <c r="ANU2784" s="653"/>
      <c r="ANV2784" s="653"/>
      <c r="ANW2784" s="653"/>
      <c r="ANX2784" s="653"/>
      <c r="ANY2784" s="653"/>
      <c r="ANZ2784" s="653"/>
      <c r="AOA2784" s="653"/>
      <c r="AOB2784" s="653"/>
      <c r="AOC2784" s="653"/>
      <c r="AOD2784" s="653"/>
      <c r="AOE2784" s="653"/>
      <c r="AOF2784" s="653"/>
      <c r="AOG2784" s="653"/>
      <c r="AOH2784" s="653"/>
      <c r="AOI2784" s="653"/>
      <c r="AOJ2784" s="653"/>
      <c r="AOK2784" s="653"/>
      <c r="AOL2784" s="653"/>
      <c r="AOM2784" s="653"/>
      <c r="AON2784" s="653"/>
      <c r="AOO2784" s="653"/>
      <c r="AOP2784" s="653"/>
      <c r="AOQ2784" s="653"/>
      <c r="AOR2784" s="653"/>
      <c r="AOS2784" s="653"/>
      <c r="AOT2784" s="653"/>
      <c r="AOU2784" s="653"/>
      <c r="AOV2784" s="653"/>
      <c r="AOW2784" s="653"/>
      <c r="AOX2784" s="653"/>
      <c r="AOY2784" s="653"/>
      <c r="AOZ2784" s="653"/>
      <c r="APA2784" s="653"/>
      <c r="APB2784" s="653"/>
      <c r="APC2784" s="653"/>
      <c r="APD2784" s="653"/>
      <c r="APE2784" s="653"/>
      <c r="APF2784" s="653"/>
      <c r="APG2784" s="653"/>
      <c r="APH2784" s="653"/>
      <c r="API2784" s="653"/>
      <c r="APJ2784" s="653"/>
      <c r="APK2784" s="653"/>
      <c r="APL2784" s="653"/>
      <c r="APM2784" s="653"/>
      <c r="APN2784" s="653"/>
      <c r="APO2784" s="653"/>
      <c r="APP2784" s="653"/>
      <c r="APQ2784" s="653"/>
      <c r="APR2784" s="653"/>
      <c r="APS2784" s="653"/>
      <c r="APT2784" s="653"/>
      <c r="APU2784" s="653"/>
      <c r="APV2784" s="653"/>
      <c r="APW2784" s="653"/>
      <c r="APX2784" s="653"/>
      <c r="APY2784" s="653"/>
      <c r="APZ2784" s="653"/>
      <c r="AQA2784" s="653"/>
      <c r="AQB2784" s="653"/>
      <c r="AQC2784" s="653"/>
      <c r="AQD2784" s="653"/>
      <c r="AQE2784" s="653"/>
      <c r="AQF2784" s="653"/>
      <c r="AQG2784" s="653"/>
      <c r="AQH2784" s="653"/>
      <c r="AQI2784" s="653"/>
      <c r="AQJ2784" s="653"/>
      <c r="AQK2784" s="653"/>
      <c r="AQL2784" s="653"/>
      <c r="AQM2784" s="653"/>
      <c r="AQN2784" s="653"/>
      <c r="AQO2784" s="653"/>
      <c r="AQP2784" s="653"/>
      <c r="AQQ2784" s="653"/>
      <c r="AQR2784" s="653"/>
      <c r="AQS2784" s="653"/>
      <c r="AQT2784" s="653"/>
      <c r="AQU2784" s="653"/>
      <c r="AQV2784" s="653"/>
      <c r="AQW2784" s="653"/>
      <c r="AQX2784" s="653"/>
      <c r="AQY2784" s="653"/>
      <c r="AQZ2784" s="653"/>
      <c r="ARA2784" s="653"/>
      <c r="ARB2784" s="653"/>
      <c r="ARC2784" s="653"/>
      <c r="ARD2784" s="653"/>
      <c r="ARE2784" s="653"/>
      <c r="ARF2784" s="653"/>
      <c r="ARG2784" s="653"/>
      <c r="ARH2784" s="653"/>
      <c r="ARI2784" s="653"/>
      <c r="ARJ2784" s="653"/>
      <c r="ARK2784" s="653"/>
      <c r="ARL2784" s="653"/>
      <c r="ARM2784" s="653"/>
      <c r="ARN2784" s="653"/>
      <c r="ARO2784" s="653"/>
      <c r="ARP2784" s="653"/>
      <c r="ARQ2784" s="653"/>
      <c r="ARR2784" s="653"/>
      <c r="ARS2784" s="653"/>
      <c r="ART2784" s="653"/>
      <c r="ARU2784" s="653"/>
      <c r="ARV2784" s="653"/>
      <c r="ARW2784" s="653"/>
      <c r="ARX2784" s="653"/>
      <c r="ARY2784" s="653"/>
      <c r="ARZ2784" s="653"/>
      <c r="ASA2784" s="653"/>
      <c r="ASB2784" s="653"/>
      <c r="ASC2784" s="653"/>
      <c r="ASD2784" s="653"/>
      <c r="ASE2784" s="653"/>
      <c r="ASF2784" s="653"/>
      <c r="ASG2784" s="653"/>
      <c r="ASH2784" s="653"/>
      <c r="ASI2784" s="653"/>
      <c r="ASJ2784" s="653"/>
      <c r="ASK2784" s="653"/>
      <c r="ASL2784" s="653"/>
      <c r="ASM2784" s="653"/>
      <c r="ASN2784" s="653"/>
      <c r="ASO2784" s="653"/>
      <c r="ASP2784" s="653"/>
      <c r="ASQ2784" s="653"/>
      <c r="ASR2784" s="653"/>
      <c r="ASS2784" s="653"/>
      <c r="AST2784" s="653"/>
      <c r="ASU2784" s="653"/>
      <c r="ASV2784" s="653"/>
      <c r="ASW2784" s="653"/>
      <c r="ASX2784" s="653"/>
      <c r="ASY2784" s="653"/>
      <c r="ASZ2784" s="653"/>
      <c r="ATA2784" s="653"/>
      <c r="ATB2784" s="653"/>
      <c r="ATC2784" s="653"/>
      <c r="ATD2784" s="653"/>
      <c r="ATE2784" s="653"/>
      <c r="ATF2784" s="653"/>
      <c r="ATG2784" s="653"/>
      <c r="ATH2784" s="653"/>
      <c r="ATI2784" s="653"/>
      <c r="ATJ2784" s="653"/>
      <c r="ATK2784" s="653"/>
      <c r="ATL2784" s="653"/>
      <c r="ATM2784" s="653"/>
      <c r="ATN2784" s="653"/>
      <c r="ATO2784" s="653"/>
      <c r="ATP2784" s="653"/>
      <c r="ATQ2784" s="653"/>
      <c r="ATR2784" s="653"/>
      <c r="ATS2784" s="653"/>
      <c r="ATT2784" s="653"/>
      <c r="ATU2784" s="653"/>
      <c r="ATV2784" s="653"/>
      <c r="ATW2784" s="653"/>
      <c r="ATX2784" s="653"/>
      <c r="ATY2784" s="653"/>
      <c r="ATZ2784" s="653"/>
      <c r="AUA2784" s="653"/>
      <c r="AUB2784" s="653"/>
      <c r="AUC2784" s="653"/>
      <c r="AUD2784" s="653"/>
      <c r="AUE2784" s="653"/>
      <c r="AUF2784" s="653"/>
      <c r="AUG2784" s="653"/>
      <c r="AUH2784" s="653"/>
      <c r="AUI2784" s="653"/>
      <c r="AUJ2784" s="653"/>
      <c r="AUK2784" s="653"/>
      <c r="AUL2784" s="653"/>
      <c r="AUM2784" s="653"/>
      <c r="AUN2784" s="653"/>
      <c r="AUO2784" s="653"/>
      <c r="AUP2784" s="653"/>
      <c r="AUQ2784" s="653"/>
      <c r="AUR2784" s="653"/>
      <c r="AUS2784" s="653"/>
      <c r="AUT2784" s="653"/>
      <c r="AUU2784" s="653"/>
      <c r="AUV2784" s="653"/>
      <c r="AUW2784" s="653"/>
      <c r="AUX2784" s="653"/>
      <c r="AUY2784" s="653"/>
      <c r="AUZ2784" s="653"/>
      <c r="AVA2784" s="653"/>
      <c r="AVB2784" s="653"/>
      <c r="AVC2784" s="653"/>
      <c r="AVD2784" s="653"/>
      <c r="AVE2784" s="653"/>
      <c r="AVF2784" s="653"/>
      <c r="AVG2784" s="653"/>
      <c r="AVH2784" s="653"/>
      <c r="AVI2784" s="653"/>
      <c r="AVJ2784" s="653"/>
      <c r="AVK2784" s="653"/>
      <c r="AVL2784" s="653"/>
      <c r="AVM2784" s="653"/>
      <c r="AVN2784" s="653"/>
      <c r="AVO2784" s="653"/>
      <c r="AVP2784" s="653"/>
      <c r="AVQ2784" s="653"/>
      <c r="AVR2784" s="653"/>
      <c r="AVS2784" s="653"/>
      <c r="AVT2784" s="653"/>
      <c r="AVU2784" s="653"/>
      <c r="AVV2784" s="653"/>
      <c r="AVW2784" s="653"/>
      <c r="AVX2784" s="653"/>
      <c r="AVY2784" s="653"/>
      <c r="AVZ2784" s="653"/>
      <c r="AWA2784" s="653"/>
      <c r="AWB2784" s="653"/>
      <c r="AWC2784" s="653"/>
      <c r="AWD2784" s="653"/>
      <c r="AWE2784" s="653"/>
      <c r="AWF2784" s="653"/>
      <c r="AWG2784" s="653"/>
      <c r="AWH2784" s="653"/>
      <c r="AWI2784" s="653"/>
      <c r="AWJ2784" s="653"/>
      <c r="AWK2784" s="653"/>
      <c r="AWL2784" s="653"/>
      <c r="AWM2784" s="653"/>
      <c r="AWN2784" s="653"/>
      <c r="AWO2784" s="653"/>
      <c r="AWP2784" s="653"/>
      <c r="AWQ2784" s="653"/>
      <c r="AWR2784" s="653"/>
      <c r="AWS2784" s="653"/>
      <c r="AWT2784" s="653"/>
      <c r="AWU2784" s="653"/>
      <c r="AWV2784" s="653"/>
      <c r="AWW2784" s="653"/>
      <c r="AWX2784" s="653"/>
      <c r="AWY2784" s="653"/>
      <c r="AWZ2784" s="653"/>
      <c r="AXA2784" s="653"/>
      <c r="AXB2784" s="653"/>
      <c r="AXC2784" s="653"/>
      <c r="AXD2784" s="653"/>
      <c r="AXE2784" s="653"/>
      <c r="AXF2784" s="653"/>
      <c r="AXG2784" s="653"/>
      <c r="AXH2784" s="653"/>
      <c r="AXI2784" s="653"/>
      <c r="AXJ2784" s="653"/>
      <c r="AXK2784" s="653"/>
      <c r="AXL2784" s="653"/>
      <c r="AXM2784" s="653"/>
      <c r="AXN2784" s="653"/>
      <c r="AXO2784" s="653"/>
      <c r="AXP2784" s="653"/>
      <c r="AXQ2784" s="653"/>
      <c r="AXR2784" s="653"/>
      <c r="AXS2784" s="653"/>
      <c r="AXT2784" s="653"/>
      <c r="AXU2784" s="653"/>
      <c r="AXV2784" s="653"/>
      <c r="AXW2784" s="653"/>
      <c r="AXX2784" s="653"/>
      <c r="AXY2784" s="653"/>
      <c r="AXZ2784" s="653"/>
      <c r="AYA2784" s="653"/>
      <c r="AYB2784" s="653"/>
      <c r="AYC2784" s="653"/>
      <c r="AYD2784" s="653"/>
      <c r="AYE2784" s="653"/>
      <c r="AYF2784" s="653"/>
      <c r="AYG2784" s="653"/>
      <c r="AYH2784" s="653"/>
      <c r="AYI2784" s="653"/>
      <c r="AYJ2784" s="653"/>
      <c r="AYK2784" s="653"/>
      <c r="AYL2784" s="653"/>
      <c r="AYM2784" s="653"/>
      <c r="AYN2784" s="653"/>
      <c r="AYO2784" s="653"/>
      <c r="AYP2784" s="653"/>
      <c r="AYQ2784" s="653"/>
      <c r="AYR2784" s="653"/>
      <c r="AYS2784" s="653"/>
      <c r="AYT2784" s="653"/>
      <c r="AYU2784" s="653"/>
      <c r="AYV2784" s="653"/>
      <c r="AYW2784" s="653"/>
      <c r="AYX2784" s="653"/>
      <c r="AYY2784" s="653"/>
      <c r="AYZ2784" s="653"/>
      <c r="AZA2784" s="653"/>
      <c r="AZB2784" s="653"/>
      <c r="AZC2784" s="653"/>
      <c r="AZD2784" s="653"/>
      <c r="AZE2784" s="653"/>
      <c r="AZF2784" s="653"/>
      <c r="AZG2784" s="653"/>
      <c r="AZH2784" s="653"/>
      <c r="AZI2784" s="653"/>
      <c r="AZJ2784" s="653"/>
      <c r="AZK2784" s="653"/>
      <c r="AZL2784" s="653"/>
      <c r="AZM2784" s="653"/>
      <c r="AZN2784" s="653"/>
      <c r="AZO2784" s="653"/>
      <c r="AZP2784" s="653"/>
      <c r="AZQ2784" s="653"/>
      <c r="AZR2784" s="653"/>
      <c r="AZS2784" s="653"/>
      <c r="AZT2784" s="653"/>
      <c r="AZU2784" s="653"/>
      <c r="AZV2784" s="653"/>
      <c r="AZW2784" s="653"/>
      <c r="AZX2784" s="653"/>
      <c r="AZY2784" s="653"/>
      <c r="AZZ2784" s="653"/>
      <c r="BAA2784" s="653"/>
      <c r="BAB2784" s="653"/>
      <c r="BAC2784" s="653"/>
      <c r="BAD2784" s="653"/>
      <c r="BAE2784" s="653"/>
      <c r="BAF2784" s="653"/>
      <c r="BAG2784" s="653"/>
      <c r="BAH2784" s="653"/>
      <c r="BAI2784" s="653"/>
      <c r="BAJ2784" s="653"/>
      <c r="BAK2784" s="653"/>
      <c r="BAL2784" s="653"/>
      <c r="BAM2784" s="653"/>
      <c r="BAN2784" s="653"/>
      <c r="BAO2784" s="653"/>
      <c r="BAP2784" s="653"/>
      <c r="BAQ2784" s="653"/>
      <c r="BAR2784" s="653"/>
      <c r="BAS2784" s="653"/>
      <c r="BAT2784" s="653"/>
      <c r="BAU2784" s="653"/>
      <c r="BAV2784" s="653"/>
      <c r="BAW2784" s="653"/>
      <c r="BAX2784" s="653"/>
      <c r="BAY2784" s="653"/>
      <c r="BAZ2784" s="653"/>
      <c r="BBA2784" s="653"/>
      <c r="BBB2784" s="653"/>
      <c r="BBC2784" s="653"/>
      <c r="BBD2784" s="653"/>
      <c r="BBE2784" s="653"/>
      <c r="BBF2784" s="653"/>
      <c r="BBG2784" s="653"/>
      <c r="BBH2784" s="653"/>
      <c r="BBI2784" s="653"/>
      <c r="BBJ2784" s="653"/>
      <c r="BBK2784" s="653"/>
      <c r="BBL2784" s="653"/>
      <c r="BBM2784" s="653"/>
      <c r="BBN2784" s="653"/>
      <c r="BBO2784" s="653"/>
      <c r="BBP2784" s="653"/>
      <c r="BBQ2784" s="653"/>
      <c r="BBR2784" s="653"/>
      <c r="BBS2784" s="653"/>
      <c r="BBT2784" s="653"/>
      <c r="BBU2784" s="653"/>
      <c r="BBV2784" s="653"/>
      <c r="BBW2784" s="653"/>
      <c r="BBX2784" s="653"/>
      <c r="BBY2784" s="653"/>
      <c r="BBZ2784" s="653"/>
      <c r="BCA2784" s="653"/>
      <c r="BCB2784" s="653"/>
      <c r="BCC2784" s="653"/>
      <c r="BCD2784" s="653"/>
      <c r="BCE2784" s="653"/>
      <c r="BCF2784" s="653"/>
      <c r="BCG2784" s="653"/>
      <c r="BCH2784" s="653"/>
      <c r="BCI2784" s="653"/>
      <c r="BCJ2784" s="653"/>
      <c r="BCK2784" s="653"/>
      <c r="BCL2784" s="653"/>
      <c r="BCM2784" s="653"/>
      <c r="BCN2784" s="653"/>
      <c r="BCO2784" s="653"/>
      <c r="BCP2784" s="653"/>
      <c r="BCQ2784" s="653"/>
      <c r="BCR2784" s="653"/>
      <c r="BCS2784" s="653"/>
      <c r="BCT2784" s="653"/>
      <c r="BCU2784" s="653"/>
      <c r="BCV2784" s="653"/>
      <c r="BCW2784" s="653"/>
      <c r="BCX2784" s="653"/>
      <c r="BCY2784" s="653"/>
      <c r="BCZ2784" s="653"/>
      <c r="BDA2784" s="653"/>
      <c r="BDB2784" s="653"/>
      <c r="BDC2784" s="653"/>
      <c r="BDD2784" s="653"/>
      <c r="BDE2784" s="653"/>
      <c r="BDF2784" s="653"/>
      <c r="BDG2784" s="653"/>
      <c r="BDH2784" s="653"/>
      <c r="BDI2784" s="653"/>
      <c r="BDJ2784" s="653"/>
      <c r="BDK2784" s="653"/>
      <c r="BDL2784" s="653"/>
      <c r="BDM2784" s="653"/>
      <c r="BDN2784" s="653"/>
      <c r="BDO2784" s="653"/>
      <c r="BDP2784" s="653"/>
      <c r="BDQ2784" s="653"/>
      <c r="BDR2784" s="653"/>
      <c r="BDS2784" s="653"/>
      <c r="BDT2784" s="653"/>
      <c r="BDU2784" s="653"/>
      <c r="BDV2784" s="653"/>
      <c r="BDW2784" s="653"/>
      <c r="BDX2784" s="653"/>
      <c r="BDY2784" s="653"/>
      <c r="BDZ2784" s="653"/>
      <c r="BEA2784" s="653"/>
      <c r="BEB2784" s="653"/>
      <c r="BEC2784" s="653"/>
      <c r="BED2784" s="653"/>
      <c r="BEE2784" s="653"/>
      <c r="BEF2784" s="653"/>
      <c r="BEG2784" s="653"/>
      <c r="BEH2784" s="653"/>
      <c r="BEI2784" s="653"/>
      <c r="BEJ2784" s="653"/>
      <c r="BEK2784" s="653"/>
      <c r="BEL2784" s="653"/>
      <c r="BEM2784" s="653"/>
      <c r="BEN2784" s="653"/>
      <c r="BEO2784" s="653"/>
      <c r="BEP2784" s="653"/>
      <c r="BEQ2784" s="653"/>
      <c r="BER2784" s="653"/>
      <c r="BES2784" s="653"/>
      <c r="BET2784" s="653"/>
      <c r="BEU2784" s="653"/>
      <c r="BEV2784" s="653"/>
      <c r="BEW2784" s="653"/>
      <c r="BEX2784" s="653"/>
      <c r="BEY2784" s="653"/>
      <c r="BEZ2784" s="653"/>
      <c r="BFA2784" s="653"/>
      <c r="BFB2784" s="653"/>
      <c r="BFC2784" s="653"/>
      <c r="BFD2784" s="653"/>
      <c r="BFE2784" s="653"/>
      <c r="BFF2784" s="653"/>
      <c r="BFG2784" s="653"/>
      <c r="BFH2784" s="653"/>
      <c r="BFI2784" s="653"/>
      <c r="BFJ2784" s="653"/>
      <c r="BFK2784" s="653"/>
      <c r="BFL2784" s="653"/>
      <c r="BFM2784" s="653"/>
      <c r="BFN2784" s="653"/>
      <c r="BFO2784" s="653"/>
      <c r="BFP2784" s="653"/>
      <c r="BFQ2784" s="653"/>
      <c r="BFR2784" s="653"/>
      <c r="BFS2784" s="653"/>
      <c r="BFT2784" s="653"/>
      <c r="BFU2784" s="653"/>
      <c r="BFV2784" s="653"/>
      <c r="BFW2784" s="653"/>
      <c r="BFX2784" s="653"/>
      <c r="BFY2784" s="653"/>
      <c r="BFZ2784" s="653"/>
      <c r="BGA2784" s="653"/>
      <c r="BGB2784" s="653"/>
      <c r="BGC2784" s="653"/>
      <c r="BGD2784" s="653"/>
      <c r="BGE2784" s="653"/>
      <c r="BGF2784" s="653"/>
      <c r="BGG2784" s="653"/>
      <c r="BGH2784" s="653"/>
      <c r="BGI2784" s="653"/>
      <c r="BGJ2784" s="653"/>
      <c r="BGK2784" s="653"/>
      <c r="BGL2784" s="653"/>
      <c r="BGM2784" s="653"/>
      <c r="BGN2784" s="653"/>
      <c r="BGO2784" s="653"/>
      <c r="BGP2784" s="653"/>
      <c r="BGQ2784" s="653"/>
      <c r="BGR2784" s="653"/>
      <c r="BGS2784" s="653"/>
      <c r="BGT2784" s="653"/>
      <c r="BGU2784" s="653"/>
      <c r="BGV2784" s="653"/>
      <c r="BGW2784" s="653"/>
      <c r="BGX2784" s="653"/>
      <c r="BGY2784" s="653"/>
      <c r="BGZ2784" s="653"/>
      <c r="BHA2784" s="653"/>
      <c r="BHB2784" s="653"/>
      <c r="BHC2784" s="653"/>
      <c r="BHD2784" s="653"/>
      <c r="BHE2784" s="653"/>
      <c r="BHF2784" s="653"/>
      <c r="BHG2784" s="653"/>
      <c r="BHH2784" s="653"/>
      <c r="BHI2784" s="653"/>
      <c r="BHJ2784" s="653"/>
      <c r="BHK2784" s="653"/>
      <c r="BHL2784" s="653"/>
      <c r="BHM2784" s="653"/>
      <c r="BHN2784" s="653"/>
      <c r="BHO2784" s="653"/>
      <c r="BHP2784" s="653"/>
      <c r="BHQ2784" s="653"/>
      <c r="BHR2784" s="653"/>
      <c r="BHS2784" s="653"/>
      <c r="BHT2784" s="653"/>
      <c r="BHU2784" s="653"/>
      <c r="BHV2784" s="653"/>
      <c r="BHW2784" s="653"/>
      <c r="BHX2784" s="653"/>
      <c r="BHY2784" s="653"/>
      <c r="BHZ2784" s="653"/>
      <c r="BIA2784" s="653"/>
      <c r="BIB2784" s="653"/>
      <c r="BIC2784" s="653"/>
      <c r="BID2784" s="653"/>
      <c r="BIE2784" s="653"/>
      <c r="BIF2784" s="653"/>
      <c r="BIG2784" s="653"/>
      <c r="BIH2784" s="653"/>
      <c r="BII2784" s="653"/>
      <c r="BIJ2784" s="653"/>
      <c r="BIK2784" s="653"/>
      <c r="BIL2784" s="653"/>
      <c r="BIM2784" s="653"/>
      <c r="BIN2784" s="653"/>
      <c r="BIO2784" s="653"/>
      <c r="BIP2784" s="653"/>
      <c r="BIQ2784" s="653"/>
      <c r="BIR2784" s="653"/>
      <c r="BIS2784" s="653"/>
      <c r="BIT2784" s="653"/>
      <c r="BIU2784" s="653"/>
      <c r="BIV2784" s="653"/>
      <c r="BIW2784" s="653"/>
      <c r="BIX2784" s="653"/>
      <c r="BIY2784" s="653"/>
      <c r="BIZ2784" s="653"/>
      <c r="BJA2784" s="653"/>
      <c r="BJB2784" s="653"/>
      <c r="BJC2784" s="653"/>
      <c r="BJD2784" s="653"/>
      <c r="BJE2784" s="653"/>
      <c r="BJF2784" s="653"/>
      <c r="BJG2784" s="653"/>
      <c r="BJH2784" s="653"/>
      <c r="BJI2784" s="653"/>
      <c r="BJJ2784" s="653"/>
      <c r="BJK2784" s="653"/>
      <c r="BJL2784" s="653"/>
      <c r="BJM2784" s="653"/>
      <c r="BJN2784" s="653"/>
      <c r="BJO2784" s="653"/>
      <c r="BJP2784" s="653"/>
      <c r="BJQ2784" s="653"/>
      <c r="BJR2784" s="653"/>
      <c r="BJS2784" s="653"/>
      <c r="BJT2784" s="653"/>
      <c r="BJU2784" s="653"/>
      <c r="BJV2784" s="653"/>
      <c r="BJW2784" s="653"/>
      <c r="BJX2784" s="653"/>
      <c r="BJY2784" s="653"/>
      <c r="BJZ2784" s="653"/>
      <c r="BKA2784" s="653"/>
      <c r="BKB2784" s="653"/>
      <c r="BKC2784" s="653"/>
      <c r="BKD2784" s="653"/>
      <c r="BKE2784" s="653"/>
      <c r="BKF2784" s="653"/>
      <c r="BKG2784" s="653"/>
      <c r="BKH2784" s="653"/>
      <c r="BKI2784" s="653"/>
      <c r="BKJ2784" s="653"/>
      <c r="BKK2784" s="653"/>
      <c r="BKL2784" s="653"/>
      <c r="BKM2784" s="653"/>
      <c r="BKN2784" s="653"/>
      <c r="BKO2784" s="653"/>
      <c r="BKP2784" s="653"/>
      <c r="BKQ2784" s="653"/>
      <c r="BKR2784" s="653"/>
      <c r="BKS2784" s="653"/>
      <c r="BKT2784" s="653"/>
      <c r="BKU2784" s="653"/>
      <c r="BKV2784" s="653"/>
      <c r="BKW2784" s="653"/>
      <c r="BKX2784" s="653"/>
      <c r="BKY2784" s="653"/>
      <c r="BKZ2784" s="653"/>
      <c r="BLA2784" s="653"/>
      <c r="BLB2784" s="653"/>
      <c r="BLC2784" s="653"/>
      <c r="BLD2784" s="653"/>
      <c r="BLE2784" s="653"/>
      <c r="BLF2784" s="653"/>
      <c r="BLG2784" s="653"/>
      <c r="BLH2784" s="653"/>
      <c r="BLI2784" s="653"/>
      <c r="BLJ2784" s="653"/>
      <c r="BLK2784" s="653"/>
      <c r="BLL2784" s="653"/>
      <c r="BLM2784" s="653"/>
      <c r="BLN2784" s="653"/>
      <c r="BLO2784" s="653"/>
      <c r="BLP2784" s="653"/>
      <c r="BLQ2784" s="653"/>
      <c r="BLR2784" s="653"/>
      <c r="BLS2784" s="653"/>
      <c r="BLT2784" s="653"/>
      <c r="BLU2784" s="653"/>
      <c r="BLV2784" s="653"/>
      <c r="BLW2784" s="653"/>
      <c r="BLX2784" s="653"/>
      <c r="BLY2784" s="653"/>
      <c r="BLZ2784" s="653"/>
      <c r="BMA2784" s="653"/>
      <c r="BMB2784" s="653"/>
      <c r="BMC2784" s="653"/>
      <c r="BMD2784" s="653"/>
      <c r="BME2784" s="653"/>
      <c r="BMF2784" s="653"/>
      <c r="BMG2784" s="653"/>
      <c r="BMH2784" s="653"/>
      <c r="BMI2784" s="653"/>
      <c r="BMJ2784" s="653"/>
      <c r="BMK2784" s="653"/>
      <c r="BML2784" s="653"/>
      <c r="BMM2784" s="653"/>
      <c r="BMN2784" s="653"/>
      <c r="BMO2784" s="653"/>
      <c r="BMP2784" s="653"/>
      <c r="BMQ2784" s="653"/>
      <c r="BMR2784" s="653"/>
      <c r="BMS2784" s="653"/>
      <c r="BMT2784" s="653"/>
      <c r="BMU2784" s="653"/>
      <c r="BMV2784" s="653"/>
      <c r="BMW2784" s="653"/>
      <c r="BMX2784" s="653"/>
      <c r="BMY2784" s="653"/>
      <c r="BMZ2784" s="653"/>
      <c r="BNA2784" s="653"/>
      <c r="BNB2784" s="653"/>
      <c r="BNC2784" s="653"/>
      <c r="BND2784" s="653"/>
      <c r="BNE2784" s="653"/>
      <c r="BNF2784" s="653"/>
      <c r="BNG2784" s="653"/>
      <c r="BNH2784" s="653"/>
      <c r="BNI2784" s="653"/>
      <c r="BNJ2784" s="653"/>
      <c r="BNK2784" s="653"/>
      <c r="BNL2784" s="653"/>
      <c r="BNM2784" s="653"/>
      <c r="BNN2784" s="653"/>
      <c r="BNO2784" s="653"/>
      <c r="BNP2784" s="653"/>
      <c r="BNQ2784" s="653"/>
      <c r="BNR2784" s="653"/>
      <c r="BNS2784" s="653"/>
      <c r="BNT2784" s="653"/>
      <c r="BNU2784" s="653"/>
      <c r="BNV2784" s="653"/>
      <c r="BNW2784" s="653"/>
      <c r="BNX2784" s="653"/>
      <c r="BNY2784" s="653"/>
      <c r="BNZ2784" s="653"/>
      <c r="BOA2784" s="653"/>
      <c r="BOB2784" s="653"/>
      <c r="BOC2784" s="653"/>
      <c r="BOD2784" s="653"/>
      <c r="BOE2784" s="653"/>
      <c r="BOF2784" s="653"/>
      <c r="BOG2784" s="653"/>
      <c r="BOH2784" s="653"/>
      <c r="BOI2784" s="653"/>
      <c r="BOJ2784" s="653"/>
      <c r="BOK2784" s="653"/>
      <c r="BOL2784" s="653"/>
      <c r="BOM2784" s="653"/>
      <c r="BON2784" s="653"/>
      <c r="BOO2784" s="653"/>
      <c r="BOP2784" s="653"/>
      <c r="BOQ2784" s="653"/>
      <c r="BOR2784" s="653"/>
      <c r="BOS2784" s="653"/>
      <c r="BOT2784" s="653"/>
      <c r="BOU2784" s="653"/>
      <c r="BOV2784" s="653"/>
      <c r="BOW2784" s="653"/>
      <c r="BOX2784" s="653"/>
      <c r="BOY2784" s="653"/>
      <c r="BOZ2784" s="653"/>
      <c r="BPA2784" s="653"/>
      <c r="BPB2784" s="653"/>
      <c r="BPC2784" s="653"/>
      <c r="BPD2784" s="653"/>
      <c r="BPE2784" s="653"/>
      <c r="BPF2784" s="653"/>
      <c r="BPG2784" s="653"/>
      <c r="BPH2784" s="653"/>
      <c r="BPI2784" s="653"/>
      <c r="BPJ2784" s="653"/>
      <c r="BPK2784" s="653"/>
      <c r="BPL2784" s="653"/>
      <c r="BPM2784" s="653"/>
      <c r="BPN2784" s="653"/>
      <c r="BPO2784" s="653"/>
      <c r="BPP2784" s="653"/>
      <c r="BPQ2784" s="653"/>
      <c r="BPR2784" s="653"/>
      <c r="BPS2784" s="653"/>
      <c r="BPT2784" s="653"/>
      <c r="BPU2784" s="653"/>
      <c r="BPV2784" s="653"/>
      <c r="BPW2784" s="653"/>
      <c r="BPX2784" s="653"/>
      <c r="BPY2784" s="653"/>
      <c r="BPZ2784" s="653"/>
      <c r="BQA2784" s="653"/>
      <c r="BQB2784" s="653"/>
      <c r="BQC2784" s="653"/>
      <c r="BQD2784" s="653"/>
      <c r="BQE2784" s="653"/>
      <c r="BQF2784" s="653"/>
      <c r="BQG2784" s="653"/>
      <c r="BQH2784" s="653"/>
      <c r="BQI2784" s="653"/>
      <c r="BQJ2784" s="653"/>
      <c r="BQK2784" s="653"/>
      <c r="BQL2784" s="653"/>
      <c r="BQM2784" s="653"/>
      <c r="BQN2784" s="653"/>
      <c r="BQO2784" s="653"/>
      <c r="BQP2784" s="653"/>
      <c r="BQQ2784" s="653"/>
      <c r="BQR2784" s="653"/>
      <c r="BQS2784" s="653"/>
      <c r="BQT2784" s="653"/>
      <c r="BQU2784" s="653"/>
      <c r="BQV2784" s="653"/>
      <c r="BQW2784" s="653"/>
      <c r="BQX2784" s="653"/>
      <c r="BQY2784" s="653"/>
      <c r="BQZ2784" s="653"/>
      <c r="BRA2784" s="653"/>
      <c r="BRB2784" s="653"/>
      <c r="BRC2784" s="653"/>
      <c r="BRD2784" s="653"/>
      <c r="BRE2784" s="653"/>
      <c r="BRF2784" s="653"/>
      <c r="BRG2784" s="653"/>
      <c r="BRH2784" s="653"/>
      <c r="BRI2784" s="653"/>
      <c r="BRJ2784" s="653"/>
      <c r="BRK2784" s="653"/>
      <c r="BRL2784" s="653"/>
      <c r="BRM2784" s="653"/>
      <c r="BRN2784" s="653"/>
      <c r="BRO2784" s="653"/>
      <c r="BRP2784" s="653"/>
      <c r="BRQ2784" s="653"/>
      <c r="BRR2784" s="653"/>
      <c r="BRS2784" s="653"/>
      <c r="BRT2784" s="653"/>
      <c r="BRU2784" s="653"/>
      <c r="BRV2784" s="653"/>
      <c r="BRW2784" s="653"/>
      <c r="BRX2784" s="653"/>
      <c r="BRY2784" s="653"/>
      <c r="BRZ2784" s="653"/>
      <c r="BSA2784" s="653"/>
      <c r="BSB2784" s="653"/>
      <c r="BSC2784" s="653"/>
      <c r="BSD2784" s="653"/>
      <c r="BSE2784" s="653"/>
      <c r="BSF2784" s="653"/>
      <c r="BSG2784" s="653"/>
      <c r="BSH2784" s="653"/>
      <c r="BSI2784" s="653"/>
      <c r="BSJ2784" s="653"/>
      <c r="BSK2784" s="653"/>
      <c r="BSL2784" s="653"/>
      <c r="BSM2784" s="653"/>
      <c r="BSN2784" s="653"/>
      <c r="BSO2784" s="653"/>
      <c r="BSP2784" s="653"/>
      <c r="BSQ2784" s="653"/>
      <c r="BSR2784" s="653"/>
      <c r="BSS2784" s="653"/>
      <c r="BST2784" s="653"/>
      <c r="BSU2784" s="653"/>
      <c r="BSV2784" s="653"/>
      <c r="BSW2784" s="653"/>
      <c r="BSX2784" s="653"/>
      <c r="BSY2784" s="653"/>
      <c r="BSZ2784" s="653"/>
      <c r="BTA2784" s="653"/>
      <c r="BTB2784" s="653"/>
      <c r="BTC2784" s="653"/>
      <c r="BTD2784" s="653"/>
      <c r="BTE2784" s="653"/>
      <c r="BTF2784" s="653"/>
      <c r="BTG2784" s="653"/>
      <c r="BTH2784" s="653"/>
      <c r="BTI2784" s="653"/>
      <c r="BTJ2784" s="653"/>
      <c r="BTK2784" s="653"/>
      <c r="BTL2784" s="653"/>
      <c r="BTM2784" s="653"/>
      <c r="BTN2784" s="653"/>
      <c r="BTO2784" s="653"/>
      <c r="BTP2784" s="653"/>
      <c r="BTQ2784" s="653"/>
      <c r="BTR2784" s="653"/>
      <c r="BTS2784" s="653"/>
      <c r="BTT2784" s="653"/>
      <c r="BTU2784" s="653"/>
      <c r="BTV2784" s="653"/>
      <c r="BTW2784" s="653"/>
      <c r="BTX2784" s="653"/>
      <c r="BTY2784" s="653"/>
      <c r="BTZ2784" s="653"/>
      <c r="BUA2784" s="653"/>
      <c r="BUB2784" s="653"/>
      <c r="BUC2784" s="653"/>
      <c r="BUD2784" s="653"/>
      <c r="BUE2784" s="653"/>
      <c r="BUF2784" s="653"/>
      <c r="BUG2784" s="653"/>
      <c r="BUH2784" s="653"/>
      <c r="BUI2784" s="653"/>
      <c r="BUJ2784" s="653"/>
      <c r="BUK2784" s="653"/>
      <c r="BUL2784" s="653"/>
      <c r="BUM2784" s="653"/>
      <c r="BUN2784" s="653"/>
      <c r="BUO2784" s="653"/>
      <c r="BUP2784" s="653"/>
      <c r="BUQ2784" s="653"/>
      <c r="BUR2784" s="653"/>
      <c r="BUS2784" s="653"/>
      <c r="BUT2784" s="653"/>
      <c r="BUU2784" s="653"/>
      <c r="BUV2784" s="653"/>
      <c r="BUW2784" s="653"/>
      <c r="BUX2784" s="653"/>
      <c r="BUY2784" s="653"/>
      <c r="BUZ2784" s="653"/>
      <c r="BVA2784" s="653"/>
      <c r="BVB2784" s="653"/>
      <c r="BVC2784" s="653"/>
      <c r="BVD2784" s="653"/>
      <c r="BVE2784" s="653"/>
      <c r="BVF2784" s="653"/>
      <c r="BVG2784" s="653"/>
      <c r="BVH2784" s="653"/>
      <c r="BVI2784" s="653"/>
      <c r="BVJ2784" s="653"/>
      <c r="BVK2784" s="653"/>
      <c r="BVL2784" s="653"/>
      <c r="BVM2784" s="653"/>
      <c r="BVN2784" s="653"/>
      <c r="BVO2784" s="653"/>
      <c r="BVP2784" s="653"/>
      <c r="BVQ2784" s="653"/>
      <c r="BVR2784" s="653"/>
      <c r="BVS2784" s="653"/>
      <c r="BVT2784" s="653"/>
      <c r="BVU2784" s="653"/>
      <c r="BVV2784" s="653"/>
      <c r="BVW2784" s="653"/>
      <c r="BVX2784" s="653"/>
      <c r="BVY2784" s="653"/>
      <c r="BVZ2784" s="653"/>
      <c r="BWA2784" s="653"/>
      <c r="BWB2784" s="653"/>
      <c r="BWC2784" s="653"/>
      <c r="BWD2784" s="653"/>
      <c r="BWE2784" s="653"/>
      <c r="BWF2784" s="653"/>
      <c r="BWG2784" s="653"/>
      <c r="BWH2784" s="653"/>
      <c r="BWI2784" s="653"/>
      <c r="BWJ2784" s="653"/>
      <c r="BWK2784" s="653"/>
      <c r="BWL2784" s="653"/>
      <c r="BWM2784" s="653"/>
      <c r="BWN2784" s="653"/>
      <c r="BWO2784" s="653"/>
      <c r="BWP2784" s="653"/>
      <c r="BWQ2784" s="653"/>
      <c r="BWR2784" s="653"/>
      <c r="BWS2784" s="653"/>
      <c r="BWT2784" s="653"/>
      <c r="BWU2784" s="653"/>
      <c r="BWV2784" s="653"/>
      <c r="BWW2784" s="653"/>
      <c r="BWX2784" s="653"/>
      <c r="BWY2784" s="653"/>
      <c r="BWZ2784" s="653"/>
      <c r="BXA2784" s="653"/>
      <c r="BXB2784" s="653"/>
      <c r="BXC2784" s="653"/>
      <c r="BXD2784" s="653"/>
      <c r="BXE2784" s="653"/>
      <c r="BXF2784" s="653"/>
      <c r="BXG2784" s="653"/>
      <c r="BXH2784" s="653"/>
      <c r="BXI2784" s="653"/>
      <c r="BXJ2784" s="653"/>
      <c r="BXK2784" s="653"/>
      <c r="BXL2784" s="653"/>
      <c r="BXM2784" s="653"/>
      <c r="BXN2784" s="653"/>
      <c r="BXO2784" s="653"/>
      <c r="BXP2784" s="653"/>
      <c r="BXQ2784" s="653"/>
      <c r="BXR2784" s="653"/>
      <c r="BXS2784" s="653"/>
      <c r="BXT2784" s="653"/>
      <c r="BXU2784" s="653"/>
      <c r="BXV2784" s="653"/>
      <c r="BXW2784" s="653"/>
      <c r="BXX2784" s="653"/>
      <c r="BXY2784" s="653"/>
      <c r="BXZ2784" s="653"/>
      <c r="BYA2784" s="653"/>
      <c r="BYB2784" s="653"/>
      <c r="BYC2784" s="653"/>
      <c r="BYD2784" s="653"/>
      <c r="BYE2784" s="653"/>
      <c r="BYF2784" s="653"/>
      <c r="BYG2784" s="653"/>
      <c r="BYH2784" s="653"/>
      <c r="BYI2784" s="653"/>
      <c r="BYJ2784" s="653"/>
      <c r="BYK2784" s="653"/>
      <c r="BYL2784" s="653"/>
      <c r="BYM2784" s="653"/>
      <c r="BYN2784" s="653"/>
      <c r="BYO2784" s="653"/>
      <c r="BYP2784" s="653"/>
      <c r="BYQ2784" s="653"/>
      <c r="BYR2784" s="653"/>
      <c r="BYS2784" s="653"/>
      <c r="BYT2784" s="653"/>
      <c r="BYU2784" s="653"/>
      <c r="BYV2784" s="653"/>
      <c r="BYW2784" s="653"/>
      <c r="BYX2784" s="653"/>
      <c r="BYY2784" s="653"/>
      <c r="BYZ2784" s="653"/>
      <c r="BZA2784" s="653"/>
      <c r="BZB2784" s="653"/>
      <c r="BZC2784" s="653"/>
      <c r="BZD2784" s="653"/>
      <c r="BZE2784" s="653"/>
      <c r="BZF2784" s="653"/>
      <c r="BZG2784" s="653"/>
      <c r="BZH2784" s="653"/>
      <c r="BZI2784" s="653"/>
      <c r="BZJ2784" s="653"/>
      <c r="BZK2784" s="653"/>
      <c r="BZL2784" s="653"/>
      <c r="BZM2784" s="653"/>
      <c r="BZN2784" s="653"/>
      <c r="BZO2784" s="653"/>
      <c r="BZP2784" s="653"/>
      <c r="BZQ2784" s="653"/>
      <c r="BZR2784" s="653"/>
      <c r="BZS2784" s="653"/>
      <c r="BZT2784" s="653"/>
      <c r="BZU2784" s="653"/>
      <c r="BZV2784" s="653"/>
      <c r="BZW2784" s="653"/>
      <c r="BZX2784" s="653"/>
      <c r="BZY2784" s="653"/>
      <c r="BZZ2784" s="653"/>
      <c r="CAA2784" s="653"/>
      <c r="CAB2784" s="653"/>
      <c r="CAC2784" s="653"/>
      <c r="CAD2784" s="653"/>
      <c r="CAE2784" s="653"/>
      <c r="CAF2784" s="653"/>
      <c r="CAG2784" s="653"/>
      <c r="CAH2784" s="653"/>
      <c r="CAI2784" s="653"/>
      <c r="CAJ2784" s="653"/>
      <c r="CAK2784" s="653"/>
      <c r="CAL2784" s="653"/>
      <c r="CAM2784" s="653"/>
      <c r="CAN2784" s="653"/>
      <c r="CAO2784" s="653"/>
      <c r="CAP2784" s="653"/>
      <c r="CAQ2784" s="653"/>
      <c r="CAR2784" s="653"/>
      <c r="CAS2784" s="653"/>
      <c r="CAT2784" s="653"/>
      <c r="CAU2784" s="653"/>
      <c r="CAV2784" s="653"/>
      <c r="CAW2784" s="653"/>
      <c r="CAX2784" s="653"/>
      <c r="CAY2784" s="653"/>
      <c r="CAZ2784" s="653"/>
      <c r="CBA2784" s="653"/>
      <c r="CBB2784" s="653"/>
      <c r="CBC2784" s="653"/>
      <c r="CBD2784" s="653"/>
      <c r="CBE2784" s="653"/>
      <c r="CBF2784" s="653"/>
      <c r="CBG2784" s="653"/>
      <c r="CBH2784" s="653"/>
      <c r="CBI2784" s="653"/>
      <c r="CBJ2784" s="653"/>
      <c r="CBK2784" s="653"/>
      <c r="CBL2784" s="653"/>
      <c r="CBM2784" s="653"/>
      <c r="CBN2784" s="653"/>
      <c r="CBO2784" s="653"/>
      <c r="CBP2784" s="653"/>
      <c r="CBQ2784" s="653"/>
      <c r="CBR2784" s="653"/>
      <c r="CBS2784" s="653"/>
      <c r="CBT2784" s="653"/>
      <c r="CBU2784" s="653"/>
      <c r="CBV2784" s="653"/>
      <c r="CBW2784" s="653"/>
      <c r="CBX2784" s="653"/>
      <c r="CBY2784" s="653"/>
      <c r="CBZ2784" s="653"/>
      <c r="CCA2784" s="653"/>
      <c r="CCB2784" s="653"/>
      <c r="CCC2784" s="653"/>
      <c r="CCD2784" s="653"/>
      <c r="CCE2784" s="653"/>
      <c r="CCF2784" s="653"/>
      <c r="CCG2784" s="653"/>
      <c r="CCH2784" s="653"/>
      <c r="CCI2784" s="653"/>
      <c r="CCJ2784" s="653"/>
      <c r="CCK2784" s="653"/>
      <c r="CCL2784" s="653"/>
      <c r="CCM2784" s="653"/>
      <c r="CCN2784" s="653"/>
      <c r="CCO2784" s="653"/>
      <c r="CCP2784" s="653"/>
      <c r="CCQ2784" s="653"/>
      <c r="CCR2784" s="653"/>
      <c r="CCS2784" s="653"/>
      <c r="CCT2784" s="653"/>
      <c r="CCU2784" s="653"/>
      <c r="CCV2784" s="653"/>
      <c r="CCW2784" s="653"/>
      <c r="CCX2784" s="653"/>
      <c r="CCY2784" s="653"/>
      <c r="CCZ2784" s="653"/>
      <c r="CDA2784" s="653"/>
      <c r="CDB2784" s="653"/>
      <c r="CDC2784" s="653"/>
      <c r="CDD2784" s="653"/>
      <c r="CDE2784" s="653"/>
      <c r="CDF2784" s="653"/>
      <c r="CDG2784" s="653"/>
      <c r="CDH2784" s="653"/>
      <c r="CDI2784" s="653"/>
      <c r="CDJ2784" s="653"/>
      <c r="CDK2784" s="653"/>
      <c r="CDL2784" s="653"/>
      <c r="CDM2784" s="653"/>
      <c r="CDN2784" s="653"/>
      <c r="CDO2784" s="653"/>
      <c r="CDP2784" s="653"/>
      <c r="CDQ2784" s="653"/>
      <c r="CDR2784" s="653"/>
      <c r="CDS2784" s="653"/>
      <c r="CDT2784" s="653"/>
      <c r="CDU2784" s="653"/>
      <c r="CDV2784" s="653"/>
      <c r="CDW2784" s="653"/>
      <c r="CDX2784" s="653"/>
      <c r="CDY2784" s="653"/>
      <c r="CDZ2784" s="653"/>
      <c r="CEA2784" s="653"/>
      <c r="CEB2784" s="653"/>
      <c r="CEC2784" s="653"/>
      <c r="CED2784" s="653"/>
      <c r="CEE2784" s="653"/>
      <c r="CEF2784" s="653"/>
      <c r="CEG2784" s="653"/>
      <c r="CEH2784" s="653"/>
      <c r="CEI2784" s="653"/>
      <c r="CEJ2784" s="653"/>
      <c r="CEK2784" s="653"/>
      <c r="CEL2784" s="653"/>
      <c r="CEM2784" s="653"/>
      <c r="CEN2784" s="653"/>
      <c r="CEO2784" s="653"/>
      <c r="CEP2784" s="653"/>
      <c r="CEQ2784" s="653"/>
      <c r="CER2784" s="653"/>
      <c r="CES2784" s="653"/>
      <c r="CET2784" s="653"/>
      <c r="CEU2784" s="653"/>
      <c r="CEV2784" s="653"/>
      <c r="CEW2784" s="653"/>
      <c r="CEX2784" s="653"/>
      <c r="CEY2784" s="653"/>
      <c r="CEZ2784" s="653"/>
      <c r="CFA2784" s="653"/>
      <c r="CFB2784" s="653"/>
      <c r="CFC2784" s="653"/>
      <c r="CFD2784" s="653"/>
      <c r="CFE2784" s="653"/>
      <c r="CFF2784" s="653"/>
      <c r="CFG2784" s="653"/>
      <c r="CFH2784" s="653"/>
      <c r="CFI2784" s="653"/>
      <c r="CFJ2784" s="653"/>
      <c r="CFK2784" s="653"/>
      <c r="CFL2784" s="653"/>
      <c r="CFM2784" s="653"/>
      <c r="CFN2784" s="653"/>
      <c r="CFO2784" s="653"/>
      <c r="CFP2784" s="653"/>
      <c r="CFQ2784" s="653"/>
      <c r="CFR2784" s="653"/>
      <c r="CFS2784" s="653"/>
      <c r="CFT2784" s="653"/>
      <c r="CFU2784" s="653"/>
      <c r="CFV2784" s="653"/>
      <c r="CFW2784" s="653"/>
      <c r="CFX2784" s="653"/>
      <c r="CFY2784" s="653"/>
      <c r="CFZ2784" s="653"/>
      <c r="CGA2784" s="653"/>
      <c r="CGB2784" s="653"/>
      <c r="CGC2784" s="653"/>
      <c r="CGD2784" s="653"/>
      <c r="CGE2784" s="653"/>
      <c r="CGF2784" s="653"/>
      <c r="CGG2784" s="653"/>
      <c r="CGH2784" s="653"/>
      <c r="CGI2784" s="653"/>
      <c r="CGJ2784" s="653"/>
      <c r="CGK2784" s="653"/>
      <c r="CGL2784" s="653"/>
      <c r="CGM2784" s="653"/>
      <c r="CGN2784" s="653"/>
      <c r="CGO2784" s="653"/>
      <c r="CGP2784" s="653"/>
      <c r="CGQ2784" s="653"/>
      <c r="CGR2784" s="653"/>
      <c r="CGS2784" s="653"/>
      <c r="CGT2784" s="653"/>
      <c r="CGU2784" s="653"/>
      <c r="CGV2784" s="653"/>
      <c r="CGW2784" s="653"/>
      <c r="CGX2784" s="653"/>
      <c r="CGY2784" s="653"/>
      <c r="CGZ2784" s="653"/>
      <c r="CHA2784" s="653"/>
      <c r="CHB2784" s="653"/>
      <c r="CHC2784" s="653"/>
      <c r="CHD2784" s="653"/>
      <c r="CHE2784" s="653"/>
      <c r="CHF2784" s="653"/>
      <c r="CHG2784" s="653"/>
      <c r="CHH2784" s="653"/>
      <c r="CHI2784" s="653"/>
      <c r="CHJ2784" s="653"/>
      <c r="CHK2784" s="653"/>
      <c r="CHL2784" s="653"/>
      <c r="CHM2784" s="653"/>
      <c r="CHN2784" s="653"/>
      <c r="CHO2784" s="653"/>
      <c r="CHP2784" s="653"/>
      <c r="CHQ2784" s="653"/>
      <c r="CHR2784" s="653"/>
      <c r="CHS2784" s="653"/>
      <c r="CHT2784" s="653"/>
      <c r="CHU2784" s="653"/>
      <c r="CHV2784" s="653"/>
      <c r="CHW2784" s="653"/>
      <c r="CHX2784" s="653"/>
      <c r="CHY2784" s="653"/>
      <c r="CHZ2784" s="653"/>
      <c r="CIA2784" s="653"/>
      <c r="CIB2784" s="653"/>
      <c r="CIC2784" s="653"/>
      <c r="CID2784" s="653"/>
      <c r="CIE2784" s="653"/>
      <c r="CIF2784" s="653"/>
      <c r="CIG2784" s="653"/>
      <c r="CIH2784" s="653"/>
      <c r="CII2784" s="653"/>
      <c r="CIJ2784" s="653"/>
      <c r="CIK2784" s="653"/>
      <c r="CIL2784" s="653"/>
      <c r="CIM2784" s="653"/>
      <c r="CIN2784" s="653"/>
      <c r="CIO2784" s="653"/>
      <c r="CIP2784" s="653"/>
      <c r="CIQ2784" s="653"/>
      <c r="CIR2784" s="653"/>
      <c r="CIS2784" s="653"/>
      <c r="CIT2784" s="653"/>
      <c r="CIU2784" s="653"/>
      <c r="CIV2784" s="653"/>
      <c r="CIW2784" s="653"/>
      <c r="CIX2784" s="653"/>
      <c r="CIY2784" s="653"/>
      <c r="CIZ2784" s="653"/>
      <c r="CJA2784" s="653"/>
      <c r="CJB2784" s="653"/>
      <c r="CJC2784" s="653"/>
      <c r="CJD2784" s="653"/>
      <c r="CJE2784" s="653"/>
      <c r="CJF2784" s="653"/>
      <c r="CJG2784" s="653"/>
      <c r="CJH2784" s="653"/>
      <c r="CJI2784" s="653"/>
      <c r="CJJ2784" s="653"/>
      <c r="CJK2784" s="653"/>
      <c r="CJL2784" s="653"/>
      <c r="CJM2784" s="653"/>
      <c r="CJN2784" s="653"/>
      <c r="CJO2784" s="653"/>
      <c r="CJP2784" s="653"/>
      <c r="CJQ2784" s="653"/>
      <c r="CJR2784" s="653"/>
      <c r="CJS2784" s="653"/>
      <c r="CJT2784" s="653"/>
      <c r="CJU2784" s="653"/>
      <c r="CJV2784" s="653"/>
      <c r="CJW2784" s="653"/>
      <c r="CJX2784" s="653"/>
      <c r="CJY2784" s="653"/>
      <c r="CJZ2784" s="653"/>
      <c r="CKA2784" s="653"/>
      <c r="CKB2784" s="653"/>
      <c r="CKC2784" s="653"/>
      <c r="CKD2784" s="653"/>
      <c r="CKE2784" s="653"/>
      <c r="CKF2784" s="653"/>
      <c r="CKG2784" s="653"/>
      <c r="CKH2784" s="653"/>
      <c r="CKI2784" s="653"/>
      <c r="CKJ2784" s="653"/>
      <c r="CKK2784" s="653"/>
      <c r="CKL2784" s="653"/>
      <c r="CKM2784" s="653"/>
      <c r="CKN2784" s="653"/>
      <c r="CKO2784" s="653"/>
      <c r="CKP2784" s="653"/>
      <c r="CKQ2784" s="653"/>
      <c r="CKR2784" s="653"/>
      <c r="CKS2784" s="653"/>
      <c r="CKT2784" s="653"/>
      <c r="CKU2784" s="653"/>
      <c r="CKV2784" s="653"/>
      <c r="CKW2784" s="653"/>
      <c r="CKX2784" s="653"/>
      <c r="CKY2784" s="653"/>
      <c r="CKZ2784" s="653"/>
      <c r="CLA2784" s="653"/>
      <c r="CLB2784" s="653"/>
      <c r="CLC2784" s="653"/>
      <c r="CLD2784" s="653"/>
      <c r="CLE2784" s="653"/>
      <c r="CLF2784" s="653"/>
      <c r="CLG2784" s="653"/>
      <c r="CLH2784" s="653"/>
      <c r="CLI2784" s="653"/>
      <c r="CLJ2784" s="653"/>
      <c r="CLK2784" s="653"/>
      <c r="CLL2784" s="653"/>
      <c r="CLM2784" s="653"/>
      <c r="CLN2784" s="653"/>
      <c r="CLO2784" s="653"/>
      <c r="CLP2784" s="653"/>
      <c r="CLQ2784" s="653"/>
      <c r="CLR2784" s="653"/>
      <c r="CLS2784" s="653"/>
      <c r="CLT2784" s="653"/>
      <c r="CLU2784" s="653"/>
      <c r="CLV2784" s="653"/>
      <c r="CLW2784" s="653"/>
      <c r="CLX2784" s="653"/>
      <c r="CLY2784" s="653"/>
      <c r="CLZ2784" s="653"/>
      <c r="CMA2784" s="653"/>
      <c r="CMB2784" s="653"/>
      <c r="CMC2784" s="653"/>
      <c r="CMD2784" s="653"/>
      <c r="CME2784" s="653"/>
      <c r="CMF2784" s="653"/>
      <c r="CMG2784" s="653"/>
      <c r="CMH2784" s="653"/>
      <c r="CMI2784" s="653"/>
      <c r="CMJ2784" s="653"/>
      <c r="CMK2784" s="653"/>
      <c r="CML2784" s="653"/>
      <c r="CMM2784" s="653"/>
      <c r="CMN2784" s="653"/>
      <c r="CMO2784" s="653"/>
      <c r="CMP2784" s="653"/>
      <c r="CMQ2784" s="653"/>
      <c r="CMR2784" s="653"/>
      <c r="CMS2784" s="653"/>
      <c r="CMT2784" s="653"/>
      <c r="CMU2784" s="653"/>
      <c r="CMV2784" s="653"/>
      <c r="CMW2784" s="653"/>
      <c r="CMX2784" s="653"/>
      <c r="CMY2784" s="653"/>
      <c r="CMZ2784" s="653"/>
      <c r="CNA2784" s="653"/>
      <c r="CNB2784" s="653"/>
      <c r="CNC2784" s="653"/>
      <c r="CND2784" s="653"/>
      <c r="CNE2784" s="653"/>
      <c r="CNF2784" s="653"/>
      <c r="CNG2784" s="653"/>
      <c r="CNH2784" s="653"/>
      <c r="CNI2784" s="653"/>
      <c r="CNJ2784" s="653"/>
      <c r="CNK2784" s="653"/>
      <c r="CNL2784" s="653"/>
      <c r="CNM2784" s="653"/>
      <c r="CNN2784" s="653"/>
      <c r="CNO2784" s="653"/>
      <c r="CNP2784" s="653"/>
      <c r="CNQ2784" s="653"/>
      <c r="CNR2784" s="653"/>
      <c r="CNS2784" s="653"/>
      <c r="CNT2784" s="653"/>
      <c r="CNU2784" s="653"/>
      <c r="CNV2784" s="653"/>
      <c r="CNW2784" s="653"/>
      <c r="CNX2784" s="653"/>
      <c r="CNY2784" s="653"/>
      <c r="CNZ2784" s="653"/>
      <c r="COA2784" s="653"/>
      <c r="COB2784" s="653"/>
      <c r="COC2784" s="653"/>
      <c r="COD2784" s="653"/>
      <c r="COE2784" s="653"/>
      <c r="COF2784" s="653"/>
      <c r="COG2784" s="653"/>
      <c r="COH2784" s="653"/>
      <c r="COI2784" s="653"/>
      <c r="COJ2784" s="653"/>
      <c r="COK2784" s="653"/>
      <c r="COL2784" s="653"/>
      <c r="COM2784" s="653"/>
      <c r="CON2784" s="653"/>
      <c r="COO2784" s="653"/>
      <c r="COP2784" s="653"/>
      <c r="COQ2784" s="653"/>
      <c r="COR2784" s="653"/>
      <c r="COS2784" s="653"/>
      <c r="COT2784" s="653"/>
      <c r="COU2784" s="653"/>
      <c r="COV2784" s="653"/>
      <c r="COW2784" s="653"/>
      <c r="COX2784" s="653"/>
      <c r="COY2784" s="653"/>
      <c r="COZ2784" s="653"/>
      <c r="CPA2784" s="653"/>
      <c r="CPB2784" s="653"/>
      <c r="CPC2784" s="653"/>
      <c r="CPD2784" s="653"/>
      <c r="CPE2784" s="653"/>
      <c r="CPF2784" s="653"/>
      <c r="CPG2784" s="653"/>
      <c r="CPH2784" s="653"/>
      <c r="CPI2784" s="653"/>
      <c r="CPJ2784" s="653"/>
      <c r="CPK2784" s="653"/>
      <c r="CPL2784" s="653"/>
      <c r="CPM2784" s="653"/>
      <c r="CPN2784" s="653"/>
      <c r="CPO2784" s="653"/>
      <c r="CPP2784" s="653"/>
      <c r="CPQ2784" s="653"/>
      <c r="CPR2784" s="653"/>
      <c r="CPS2784" s="653"/>
      <c r="CPT2784" s="653"/>
      <c r="CPU2784" s="653"/>
      <c r="CPV2784" s="653"/>
      <c r="CPW2784" s="653"/>
      <c r="CPX2784" s="653"/>
      <c r="CPY2784" s="653"/>
      <c r="CPZ2784" s="653"/>
      <c r="CQA2784" s="653"/>
      <c r="CQB2784" s="653"/>
      <c r="CQC2784" s="653"/>
      <c r="CQD2784" s="653"/>
      <c r="CQE2784" s="653"/>
      <c r="CQF2784" s="653"/>
      <c r="CQG2784" s="653"/>
      <c r="CQH2784" s="653"/>
      <c r="CQI2784" s="653"/>
      <c r="CQJ2784" s="653"/>
      <c r="CQK2784" s="653"/>
      <c r="CQL2784" s="653"/>
      <c r="CQM2784" s="653"/>
      <c r="CQN2784" s="653"/>
      <c r="CQO2784" s="653"/>
      <c r="CQP2784" s="653"/>
      <c r="CQQ2784" s="653"/>
      <c r="CQR2784" s="653"/>
      <c r="CQS2784" s="653"/>
      <c r="CQT2784" s="653"/>
      <c r="CQU2784" s="653"/>
      <c r="CQV2784" s="653"/>
      <c r="CQW2784" s="653"/>
      <c r="CQX2784" s="653"/>
      <c r="CQY2784" s="653"/>
      <c r="CQZ2784" s="653"/>
      <c r="CRA2784" s="653"/>
      <c r="CRB2784" s="653"/>
      <c r="CRC2784" s="653"/>
      <c r="CRD2784" s="653"/>
      <c r="CRE2784" s="653"/>
      <c r="CRF2784" s="653"/>
      <c r="CRG2784" s="653"/>
      <c r="CRH2784" s="653"/>
      <c r="CRI2784" s="653"/>
      <c r="CRJ2784" s="653"/>
      <c r="CRK2784" s="653"/>
      <c r="CRL2784" s="653"/>
      <c r="CRM2784" s="653"/>
      <c r="CRN2784" s="653"/>
      <c r="CRO2784" s="653"/>
      <c r="CRP2784" s="653"/>
      <c r="CRQ2784" s="653"/>
      <c r="CRR2784" s="653"/>
      <c r="CRS2784" s="653"/>
      <c r="CRT2784" s="653"/>
      <c r="CRU2784" s="653"/>
      <c r="CRV2784" s="653"/>
      <c r="CRW2784" s="653"/>
      <c r="CRX2784" s="653"/>
      <c r="CRY2784" s="653"/>
      <c r="CRZ2784" s="653"/>
      <c r="CSA2784" s="653"/>
      <c r="CSB2784" s="653"/>
      <c r="CSC2784" s="653"/>
      <c r="CSD2784" s="653"/>
      <c r="CSE2784" s="653"/>
      <c r="CSF2784" s="653"/>
      <c r="CSG2784" s="653"/>
      <c r="CSH2784" s="653"/>
      <c r="CSI2784" s="653"/>
      <c r="CSJ2784" s="653"/>
      <c r="CSK2784" s="653"/>
      <c r="CSL2784" s="653"/>
      <c r="CSM2784" s="653"/>
      <c r="CSN2784" s="653"/>
      <c r="CSO2784" s="653"/>
      <c r="CSP2784" s="653"/>
      <c r="CSQ2784" s="653"/>
      <c r="CSR2784" s="653"/>
      <c r="CSS2784" s="653"/>
      <c r="CST2784" s="653"/>
      <c r="CSU2784" s="653"/>
      <c r="CSV2784" s="653"/>
      <c r="CSW2784" s="653"/>
      <c r="CSX2784" s="653"/>
      <c r="CSY2784" s="653"/>
      <c r="CSZ2784" s="653"/>
      <c r="CTA2784" s="653"/>
      <c r="CTB2784" s="653"/>
      <c r="CTC2784" s="653"/>
      <c r="CTD2784" s="653"/>
      <c r="CTE2784" s="653"/>
      <c r="CTF2784" s="653"/>
      <c r="CTG2784" s="653"/>
      <c r="CTH2784" s="653"/>
      <c r="CTI2784" s="653"/>
      <c r="CTJ2784" s="653"/>
      <c r="CTK2784" s="653"/>
      <c r="CTL2784" s="653"/>
      <c r="CTM2784" s="653"/>
      <c r="CTN2784" s="653"/>
      <c r="CTO2784" s="653"/>
      <c r="CTP2784" s="653"/>
      <c r="CTQ2784" s="653"/>
      <c r="CTR2784" s="653"/>
      <c r="CTS2784" s="653"/>
      <c r="CTT2784" s="653"/>
      <c r="CTU2784" s="653"/>
      <c r="CTV2784" s="653"/>
      <c r="CTW2784" s="653"/>
      <c r="CTX2784" s="653"/>
      <c r="CTY2784" s="653"/>
      <c r="CTZ2784" s="653"/>
      <c r="CUA2784" s="653"/>
      <c r="CUB2784" s="653"/>
      <c r="CUC2784" s="653"/>
      <c r="CUD2784" s="653"/>
      <c r="CUE2784" s="653"/>
      <c r="CUF2784" s="653"/>
      <c r="CUG2784" s="653"/>
      <c r="CUH2784" s="653"/>
      <c r="CUI2784" s="653"/>
      <c r="CUJ2784" s="653"/>
      <c r="CUK2784" s="653"/>
      <c r="CUL2784" s="653"/>
      <c r="CUM2784" s="653"/>
      <c r="CUN2784" s="653"/>
      <c r="CUO2784" s="653"/>
      <c r="CUP2784" s="653"/>
      <c r="CUQ2784" s="653"/>
      <c r="CUR2784" s="653"/>
      <c r="CUS2784" s="653"/>
      <c r="CUT2784" s="653"/>
      <c r="CUU2784" s="653"/>
      <c r="CUV2784" s="653"/>
      <c r="CUW2784" s="653"/>
      <c r="CUX2784" s="653"/>
      <c r="CUY2784" s="653"/>
      <c r="CUZ2784" s="653"/>
      <c r="CVA2784" s="653"/>
      <c r="CVB2784" s="653"/>
      <c r="CVC2784" s="653"/>
      <c r="CVD2784" s="653"/>
      <c r="CVE2784" s="653"/>
      <c r="CVF2784" s="653"/>
      <c r="CVG2784" s="653"/>
      <c r="CVH2784" s="653"/>
      <c r="CVI2784" s="653"/>
      <c r="CVJ2784" s="653"/>
      <c r="CVK2784" s="653"/>
      <c r="CVL2784" s="653"/>
      <c r="CVM2784" s="653"/>
      <c r="CVN2784" s="653"/>
      <c r="CVO2784" s="653"/>
      <c r="CVP2784" s="653"/>
      <c r="CVQ2784" s="653"/>
      <c r="CVR2784" s="653"/>
      <c r="CVS2784" s="653"/>
      <c r="CVT2784" s="653"/>
      <c r="CVU2784" s="653"/>
      <c r="CVV2784" s="653"/>
      <c r="CVW2784" s="653"/>
      <c r="CVX2784" s="653"/>
      <c r="CVY2784" s="653"/>
      <c r="CVZ2784" s="653"/>
      <c r="CWA2784" s="653"/>
      <c r="CWB2784" s="653"/>
      <c r="CWC2784" s="653"/>
      <c r="CWD2784" s="653"/>
      <c r="CWE2784" s="653"/>
      <c r="CWF2784" s="653"/>
      <c r="CWG2784" s="653"/>
      <c r="CWH2784" s="653"/>
      <c r="CWI2784" s="653"/>
      <c r="CWJ2784" s="653"/>
      <c r="CWK2784" s="653"/>
      <c r="CWL2784" s="653"/>
      <c r="CWM2784" s="653"/>
      <c r="CWN2784" s="653"/>
      <c r="CWO2784" s="653"/>
      <c r="CWP2784" s="653"/>
      <c r="CWQ2784" s="653"/>
      <c r="CWR2784" s="653"/>
      <c r="CWS2784" s="653"/>
      <c r="CWT2784" s="653"/>
      <c r="CWU2784" s="653"/>
      <c r="CWV2784" s="653"/>
      <c r="CWW2784" s="653"/>
      <c r="CWX2784" s="653"/>
      <c r="CWY2784" s="653"/>
      <c r="CWZ2784" s="653"/>
      <c r="CXA2784" s="653"/>
      <c r="CXB2784" s="653"/>
      <c r="CXC2784" s="653"/>
      <c r="CXD2784" s="653"/>
      <c r="CXE2784" s="653"/>
      <c r="CXF2784" s="653"/>
      <c r="CXG2784" s="653"/>
      <c r="CXH2784" s="653"/>
      <c r="CXI2784" s="653"/>
      <c r="CXJ2784" s="653"/>
      <c r="CXK2784" s="653"/>
      <c r="CXL2784" s="653"/>
      <c r="CXM2784" s="653"/>
      <c r="CXN2784" s="653"/>
      <c r="CXO2784" s="653"/>
      <c r="CXP2784" s="653"/>
      <c r="CXQ2784" s="653"/>
      <c r="CXR2784" s="653"/>
      <c r="CXS2784" s="653"/>
      <c r="CXT2784" s="653"/>
      <c r="CXU2784" s="653"/>
      <c r="CXV2784" s="653"/>
      <c r="CXW2784" s="653"/>
      <c r="CXX2784" s="653"/>
      <c r="CXY2784" s="653"/>
      <c r="CXZ2784" s="653"/>
      <c r="CYA2784" s="653"/>
      <c r="CYB2784" s="653"/>
      <c r="CYC2784" s="653"/>
      <c r="CYD2784" s="653"/>
      <c r="CYE2784" s="653"/>
      <c r="CYF2784" s="653"/>
      <c r="CYG2784" s="653"/>
      <c r="CYH2784" s="653"/>
      <c r="CYI2784" s="653"/>
      <c r="CYJ2784" s="653"/>
      <c r="CYK2784" s="653"/>
      <c r="CYL2784" s="653"/>
      <c r="CYM2784" s="653"/>
      <c r="CYN2784" s="653"/>
      <c r="CYO2784" s="653"/>
      <c r="CYP2784" s="653"/>
      <c r="CYQ2784" s="653"/>
      <c r="CYR2784" s="653"/>
      <c r="CYS2784" s="653"/>
      <c r="CYT2784" s="653"/>
      <c r="CYU2784" s="653"/>
      <c r="CYV2784" s="653"/>
      <c r="CYW2784" s="653"/>
      <c r="CYX2784" s="653"/>
      <c r="CYY2784" s="653"/>
      <c r="CYZ2784" s="653"/>
      <c r="CZA2784" s="653"/>
      <c r="CZB2784" s="653"/>
      <c r="CZC2784" s="653"/>
      <c r="CZD2784" s="653"/>
      <c r="CZE2784" s="653"/>
      <c r="CZF2784" s="653"/>
      <c r="CZG2784" s="653"/>
      <c r="CZH2784" s="653"/>
      <c r="CZI2784" s="653"/>
      <c r="CZJ2784" s="653"/>
      <c r="CZK2784" s="653"/>
      <c r="CZL2784" s="653"/>
      <c r="CZM2784" s="653"/>
      <c r="CZN2784" s="653"/>
      <c r="CZO2784" s="653"/>
      <c r="CZP2784" s="653"/>
      <c r="CZQ2784" s="653"/>
      <c r="CZR2784" s="653"/>
      <c r="CZS2784" s="653"/>
      <c r="CZT2784" s="653"/>
      <c r="CZU2784" s="653"/>
      <c r="CZV2784" s="653"/>
      <c r="CZW2784" s="653"/>
      <c r="CZX2784" s="653"/>
      <c r="CZY2784" s="653"/>
      <c r="CZZ2784" s="653"/>
      <c r="DAA2784" s="653"/>
      <c r="DAB2784" s="653"/>
      <c r="DAC2784" s="653"/>
      <c r="DAD2784" s="653"/>
      <c r="DAE2784" s="653"/>
      <c r="DAF2784" s="653"/>
      <c r="DAG2784" s="653"/>
      <c r="DAH2784" s="653"/>
      <c r="DAI2784" s="653"/>
      <c r="DAJ2784" s="653"/>
      <c r="DAK2784" s="653"/>
      <c r="DAL2784" s="653"/>
      <c r="DAM2784" s="653"/>
      <c r="DAN2784" s="653"/>
      <c r="DAO2784" s="653"/>
      <c r="DAP2784" s="653"/>
      <c r="DAQ2784" s="653"/>
      <c r="DAR2784" s="653"/>
      <c r="DAS2784" s="653"/>
      <c r="DAT2784" s="653"/>
      <c r="DAU2784" s="653"/>
      <c r="DAV2784" s="653"/>
      <c r="DAW2784" s="653"/>
      <c r="DAX2784" s="653"/>
      <c r="DAY2784" s="653"/>
      <c r="DAZ2784" s="653"/>
      <c r="DBA2784" s="653"/>
      <c r="DBB2784" s="653"/>
      <c r="DBC2784" s="653"/>
      <c r="DBD2784" s="653"/>
      <c r="DBE2784" s="653"/>
      <c r="DBF2784" s="653"/>
      <c r="DBG2784" s="653"/>
      <c r="DBH2784" s="653"/>
      <c r="DBI2784" s="653"/>
      <c r="DBJ2784" s="653"/>
      <c r="DBK2784" s="653"/>
      <c r="DBL2784" s="653"/>
      <c r="DBM2784" s="653"/>
      <c r="DBN2784" s="653"/>
      <c r="DBO2784" s="653"/>
      <c r="DBP2784" s="653"/>
      <c r="DBQ2784" s="653"/>
      <c r="DBR2784" s="653"/>
      <c r="DBS2784" s="653"/>
      <c r="DBT2784" s="653"/>
      <c r="DBU2784" s="653"/>
      <c r="DBV2784" s="653"/>
      <c r="DBW2784" s="653"/>
      <c r="DBX2784" s="653"/>
      <c r="DBY2784" s="653"/>
      <c r="DBZ2784" s="653"/>
      <c r="DCA2784" s="653"/>
      <c r="DCB2784" s="653"/>
      <c r="DCC2784" s="653"/>
      <c r="DCD2784" s="653"/>
      <c r="DCE2784" s="653"/>
      <c r="DCF2784" s="653"/>
      <c r="DCG2784" s="653"/>
      <c r="DCH2784" s="653"/>
      <c r="DCI2784" s="653"/>
      <c r="DCJ2784" s="653"/>
      <c r="DCK2784" s="653"/>
      <c r="DCL2784" s="653"/>
      <c r="DCM2784" s="653"/>
      <c r="DCN2784" s="653"/>
      <c r="DCO2784" s="653"/>
      <c r="DCP2784" s="653"/>
      <c r="DCQ2784" s="653"/>
      <c r="DCR2784" s="653"/>
      <c r="DCS2784" s="653"/>
      <c r="DCT2784" s="653"/>
      <c r="DCU2784" s="653"/>
      <c r="DCV2784" s="653"/>
      <c r="DCW2784" s="653"/>
      <c r="DCX2784" s="653"/>
      <c r="DCY2784" s="653"/>
      <c r="DCZ2784" s="653"/>
      <c r="DDA2784" s="653"/>
      <c r="DDB2784" s="653"/>
      <c r="DDC2784" s="653"/>
      <c r="DDD2784" s="653"/>
      <c r="DDE2784" s="653"/>
      <c r="DDF2784" s="653"/>
      <c r="DDG2784" s="653"/>
      <c r="DDH2784" s="653"/>
      <c r="DDI2784" s="653"/>
      <c r="DDJ2784" s="653"/>
      <c r="DDK2784" s="653"/>
      <c r="DDL2784" s="653"/>
      <c r="DDM2784" s="653"/>
      <c r="DDN2784" s="653"/>
      <c r="DDO2784" s="653"/>
      <c r="DDP2784" s="653"/>
      <c r="DDQ2784" s="653"/>
      <c r="DDR2784" s="653"/>
      <c r="DDS2784" s="653"/>
      <c r="DDT2784" s="653"/>
      <c r="DDU2784" s="653"/>
      <c r="DDV2784" s="653"/>
      <c r="DDW2784" s="653"/>
      <c r="DDX2784" s="653"/>
      <c r="DDY2784" s="653"/>
      <c r="DDZ2784" s="653"/>
      <c r="DEA2784" s="653"/>
      <c r="DEB2784" s="653"/>
      <c r="DEC2784" s="653"/>
      <c r="DED2784" s="653"/>
      <c r="DEE2784" s="653"/>
      <c r="DEF2784" s="653"/>
      <c r="DEG2784" s="653"/>
      <c r="DEH2784" s="653"/>
      <c r="DEI2784" s="653"/>
      <c r="DEJ2784" s="653"/>
      <c r="DEK2784" s="653"/>
      <c r="DEL2784" s="653"/>
      <c r="DEM2784" s="653"/>
      <c r="DEN2784" s="653"/>
      <c r="DEO2784" s="653"/>
      <c r="DEP2784" s="653"/>
      <c r="DEQ2784" s="653"/>
      <c r="DER2784" s="653"/>
      <c r="DES2784" s="653"/>
      <c r="DET2784" s="653"/>
      <c r="DEU2784" s="653"/>
      <c r="DEV2784" s="653"/>
      <c r="DEW2784" s="653"/>
      <c r="DEX2784" s="653"/>
      <c r="DEY2784" s="653"/>
      <c r="DEZ2784" s="653"/>
      <c r="DFA2784" s="653"/>
      <c r="DFB2784" s="653"/>
      <c r="DFC2784" s="653"/>
      <c r="DFD2784" s="653"/>
      <c r="DFE2784" s="653"/>
      <c r="DFF2784" s="653"/>
      <c r="DFG2784" s="653"/>
      <c r="DFH2784" s="653"/>
      <c r="DFI2784" s="653"/>
      <c r="DFJ2784" s="653"/>
      <c r="DFK2784" s="653"/>
      <c r="DFL2784" s="653"/>
      <c r="DFM2784" s="653"/>
      <c r="DFN2784" s="653"/>
      <c r="DFO2784" s="653"/>
      <c r="DFP2784" s="653"/>
      <c r="DFQ2784" s="653"/>
      <c r="DFR2784" s="653"/>
      <c r="DFS2784" s="653"/>
      <c r="DFT2784" s="653"/>
      <c r="DFU2784" s="653"/>
      <c r="DFV2784" s="653"/>
      <c r="DFW2784" s="653"/>
      <c r="DFX2784" s="653"/>
      <c r="DFY2784" s="653"/>
      <c r="DFZ2784" s="653"/>
      <c r="DGA2784" s="653"/>
      <c r="DGB2784" s="653"/>
      <c r="DGC2784" s="653"/>
      <c r="DGD2784" s="653"/>
      <c r="DGE2784" s="653"/>
      <c r="DGF2784" s="653"/>
      <c r="DGG2784" s="653"/>
      <c r="DGH2784" s="653"/>
      <c r="DGI2784" s="653"/>
      <c r="DGJ2784" s="653"/>
      <c r="DGK2784" s="653"/>
      <c r="DGL2784" s="653"/>
      <c r="DGM2784" s="653"/>
      <c r="DGN2784" s="653"/>
      <c r="DGO2784" s="653"/>
      <c r="DGP2784" s="653"/>
      <c r="DGQ2784" s="653"/>
      <c r="DGR2784" s="653"/>
      <c r="DGS2784" s="653"/>
      <c r="DGT2784" s="653"/>
      <c r="DGU2784" s="653"/>
      <c r="DGV2784" s="653"/>
      <c r="DGW2784" s="653"/>
      <c r="DGX2784" s="653"/>
      <c r="DGY2784" s="653"/>
      <c r="DGZ2784" s="653"/>
      <c r="DHA2784" s="653"/>
      <c r="DHB2784" s="653"/>
      <c r="DHC2784" s="653"/>
      <c r="DHD2784" s="653"/>
      <c r="DHE2784" s="653"/>
      <c r="DHF2784" s="653"/>
      <c r="DHG2784" s="653"/>
      <c r="DHH2784" s="653"/>
      <c r="DHI2784" s="653"/>
      <c r="DHJ2784" s="653"/>
      <c r="DHK2784" s="653"/>
      <c r="DHL2784" s="653"/>
      <c r="DHM2784" s="653"/>
      <c r="DHN2784" s="653"/>
      <c r="DHO2784" s="653"/>
      <c r="DHP2784" s="653"/>
      <c r="DHQ2784" s="653"/>
      <c r="DHR2784" s="653"/>
      <c r="DHS2784" s="653"/>
      <c r="DHT2784" s="653"/>
      <c r="DHU2784" s="653"/>
      <c r="DHV2784" s="653"/>
      <c r="DHW2784" s="653"/>
      <c r="DHX2784" s="653"/>
      <c r="DHY2784" s="653"/>
      <c r="DHZ2784" s="653"/>
      <c r="DIA2784" s="653"/>
      <c r="DIB2784" s="653"/>
      <c r="DIC2784" s="653"/>
      <c r="DID2784" s="653"/>
      <c r="DIE2784" s="653"/>
      <c r="DIF2784" s="653"/>
      <c r="DIG2784" s="653"/>
      <c r="DIH2784" s="653"/>
      <c r="DII2784" s="653"/>
      <c r="DIJ2784" s="653"/>
      <c r="DIK2784" s="653"/>
      <c r="DIL2784" s="653"/>
      <c r="DIM2784" s="653"/>
      <c r="DIN2784" s="653"/>
      <c r="DIO2784" s="653"/>
      <c r="DIP2784" s="653"/>
      <c r="DIQ2784" s="653"/>
      <c r="DIR2784" s="653"/>
      <c r="DIS2784" s="653"/>
      <c r="DIT2784" s="653"/>
      <c r="DIU2784" s="653"/>
      <c r="DIV2784" s="653"/>
      <c r="DIW2784" s="653"/>
      <c r="DIX2784" s="653"/>
      <c r="DIY2784" s="653"/>
      <c r="DIZ2784" s="653"/>
      <c r="DJA2784" s="653"/>
      <c r="DJB2784" s="653"/>
      <c r="DJC2784" s="653"/>
      <c r="DJD2784" s="653"/>
      <c r="DJE2784" s="653"/>
      <c r="DJF2784" s="653"/>
      <c r="DJG2784" s="653"/>
      <c r="DJH2784" s="653"/>
      <c r="DJI2784" s="653"/>
      <c r="DJJ2784" s="653"/>
      <c r="DJK2784" s="653"/>
      <c r="DJL2784" s="653"/>
      <c r="DJM2784" s="653"/>
      <c r="DJN2784" s="653"/>
      <c r="DJO2784" s="653"/>
      <c r="DJP2784" s="653"/>
      <c r="DJQ2784" s="653"/>
      <c r="DJR2784" s="653"/>
      <c r="DJS2784" s="653"/>
      <c r="DJT2784" s="653"/>
      <c r="DJU2784" s="653"/>
      <c r="DJV2784" s="653"/>
      <c r="DJW2784" s="653"/>
      <c r="DJX2784" s="653"/>
      <c r="DJY2784" s="653"/>
      <c r="DJZ2784" s="653"/>
      <c r="DKA2784" s="653"/>
      <c r="DKB2784" s="653"/>
      <c r="DKC2784" s="653"/>
      <c r="DKD2784" s="653"/>
      <c r="DKE2784" s="653"/>
      <c r="DKF2784" s="653"/>
      <c r="DKG2784" s="653"/>
      <c r="DKH2784" s="653"/>
      <c r="DKI2784" s="653"/>
      <c r="DKJ2784" s="653"/>
      <c r="DKK2784" s="653"/>
      <c r="DKL2784" s="653"/>
      <c r="DKM2784" s="653"/>
      <c r="DKN2784" s="653"/>
      <c r="DKO2784" s="653"/>
      <c r="DKP2784" s="653"/>
      <c r="DKQ2784" s="653"/>
      <c r="DKR2784" s="653"/>
      <c r="DKS2784" s="653"/>
      <c r="DKT2784" s="653"/>
      <c r="DKU2784" s="653"/>
      <c r="DKV2784" s="653"/>
      <c r="DKW2784" s="653"/>
      <c r="DKX2784" s="653"/>
      <c r="DKY2784" s="653"/>
      <c r="DKZ2784" s="653"/>
      <c r="DLA2784" s="653"/>
      <c r="DLB2784" s="653"/>
      <c r="DLC2784" s="653"/>
      <c r="DLD2784" s="653"/>
      <c r="DLE2784" s="653"/>
      <c r="DLF2784" s="653"/>
      <c r="DLG2784" s="653"/>
      <c r="DLH2784" s="653"/>
      <c r="DLI2784" s="653"/>
      <c r="DLJ2784" s="653"/>
      <c r="DLK2784" s="653"/>
      <c r="DLL2784" s="653"/>
      <c r="DLM2784" s="653"/>
      <c r="DLN2784" s="653"/>
      <c r="DLO2784" s="653"/>
      <c r="DLP2784" s="653"/>
      <c r="DLQ2784" s="653"/>
      <c r="DLR2784" s="653"/>
      <c r="DLS2784" s="653"/>
      <c r="DLT2784" s="653"/>
      <c r="DLU2784" s="653"/>
      <c r="DLV2784" s="653"/>
      <c r="DLW2784" s="653"/>
      <c r="DLX2784" s="653"/>
      <c r="DLY2784" s="653"/>
      <c r="DLZ2784" s="653"/>
      <c r="DMA2784" s="653"/>
      <c r="DMB2784" s="653"/>
      <c r="DMC2784" s="653"/>
      <c r="DMD2784" s="653"/>
      <c r="DME2784" s="653"/>
      <c r="DMF2784" s="653"/>
      <c r="DMG2784" s="653"/>
      <c r="DMH2784" s="653"/>
      <c r="DMI2784" s="653"/>
      <c r="DMJ2784" s="653"/>
      <c r="DMK2784" s="653"/>
      <c r="DML2784" s="653"/>
      <c r="DMM2784" s="653"/>
      <c r="DMN2784" s="653"/>
      <c r="DMO2784" s="653"/>
      <c r="DMP2784" s="653"/>
      <c r="DMQ2784" s="653"/>
      <c r="DMR2784" s="653"/>
      <c r="DMS2784" s="653"/>
      <c r="DMT2784" s="653"/>
      <c r="DMU2784" s="653"/>
      <c r="DMV2784" s="653"/>
      <c r="DMW2784" s="653"/>
      <c r="DMX2784" s="653"/>
      <c r="DMY2784" s="653"/>
      <c r="DMZ2784" s="653"/>
      <c r="DNA2784" s="653"/>
      <c r="DNB2784" s="653"/>
      <c r="DNC2784" s="653"/>
      <c r="DND2784" s="653"/>
      <c r="DNE2784" s="653"/>
      <c r="DNF2784" s="653"/>
      <c r="DNG2784" s="653"/>
      <c r="DNH2784" s="653"/>
      <c r="DNI2784" s="653"/>
      <c r="DNJ2784" s="653"/>
      <c r="DNK2784" s="653"/>
      <c r="DNL2784" s="653"/>
      <c r="DNM2784" s="653"/>
      <c r="DNN2784" s="653"/>
      <c r="DNO2784" s="653"/>
      <c r="DNP2784" s="653"/>
      <c r="DNQ2784" s="653"/>
      <c r="DNR2784" s="653"/>
      <c r="DNS2784" s="653"/>
      <c r="DNT2784" s="653"/>
      <c r="DNU2784" s="653"/>
      <c r="DNV2784" s="653"/>
      <c r="DNW2784" s="653"/>
      <c r="DNX2784" s="653"/>
      <c r="DNY2784" s="653"/>
      <c r="DNZ2784" s="653"/>
      <c r="DOA2784" s="653"/>
      <c r="DOB2784" s="653"/>
      <c r="DOC2784" s="653"/>
      <c r="DOD2784" s="653"/>
      <c r="DOE2784" s="653"/>
      <c r="DOF2784" s="653"/>
      <c r="DOG2784" s="653"/>
      <c r="DOH2784" s="653"/>
      <c r="DOI2784" s="653"/>
      <c r="DOJ2784" s="653"/>
      <c r="DOK2784" s="653"/>
      <c r="DOL2784" s="653"/>
      <c r="DOM2784" s="653"/>
      <c r="DON2784" s="653"/>
      <c r="DOO2784" s="653"/>
      <c r="DOP2784" s="653"/>
      <c r="DOQ2784" s="653"/>
      <c r="DOR2784" s="653"/>
      <c r="DOS2784" s="653"/>
      <c r="DOT2784" s="653"/>
      <c r="DOU2784" s="653"/>
      <c r="DOV2784" s="653"/>
      <c r="DOW2784" s="653"/>
      <c r="DOX2784" s="653"/>
      <c r="DOY2784" s="653"/>
      <c r="DOZ2784" s="653"/>
      <c r="DPA2784" s="653"/>
      <c r="DPB2784" s="653"/>
      <c r="DPC2784" s="653"/>
      <c r="DPD2784" s="653"/>
      <c r="DPE2784" s="653"/>
      <c r="DPF2784" s="653"/>
      <c r="DPG2784" s="653"/>
      <c r="DPH2784" s="653"/>
      <c r="DPI2784" s="653"/>
      <c r="DPJ2784" s="653"/>
      <c r="DPK2784" s="653"/>
      <c r="DPL2784" s="653"/>
      <c r="DPM2784" s="653"/>
      <c r="DPN2784" s="653"/>
      <c r="DPO2784" s="653"/>
      <c r="DPP2784" s="653"/>
      <c r="DPQ2784" s="653"/>
      <c r="DPR2784" s="653"/>
      <c r="DPS2784" s="653"/>
      <c r="DPT2784" s="653"/>
      <c r="DPU2784" s="653"/>
      <c r="DPV2784" s="653"/>
      <c r="DPW2784" s="653"/>
      <c r="DPX2784" s="653"/>
      <c r="DPY2784" s="653"/>
      <c r="DPZ2784" s="653"/>
      <c r="DQA2784" s="653"/>
      <c r="DQB2784" s="653"/>
      <c r="DQC2784" s="653"/>
      <c r="DQD2784" s="653"/>
      <c r="DQE2784" s="653"/>
      <c r="DQF2784" s="653"/>
      <c r="DQG2784" s="653"/>
      <c r="DQH2784" s="653"/>
      <c r="DQI2784" s="653"/>
      <c r="DQJ2784" s="653"/>
      <c r="DQK2784" s="653"/>
      <c r="DQL2784" s="653"/>
      <c r="DQM2784" s="653"/>
      <c r="DQN2784" s="653"/>
      <c r="DQO2784" s="653"/>
      <c r="DQP2784" s="653"/>
      <c r="DQQ2784" s="653"/>
      <c r="DQR2784" s="653"/>
      <c r="DQS2784" s="653"/>
      <c r="DQT2784" s="653"/>
      <c r="DQU2784" s="653"/>
      <c r="DQV2784" s="653"/>
      <c r="DQW2784" s="653"/>
      <c r="DQX2784" s="653"/>
      <c r="DQY2784" s="653"/>
      <c r="DQZ2784" s="653"/>
      <c r="DRA2784" s="653"/>
      <c r="DRB2784" s="653"/>
      <c r="DRC2784" s="653"/>
      <c r="DRD2784" s="653"/>
      <c r="DRE2784" s="653"/>
      <c r="DRF2784" s="653"/>
      <c r="DRG2784" s="653"/>
      <c r="DRH2784" s="653"/>
      <c r="DRI2784" s="653"/>
      <c r="DRJ2784" s="653"/>
      <c r="DRK2784" s="653"/>
      <c r="DRL2784" s="653"/>
      <c r="DRM2784" s="653"/>
      <c r="DRN2784" s="653"/>
      <c r="DRO2784" s="653"/>
      <c r="DRP2784" s="653"/>
      <c r="DRQ2784" s="653"/>
      <c r="DRR2784" s="653"/>
      <c r="DRS2784" s="653"/>
      <c r="DRT2784" s="653"/>
      <c r="DRU2784" s="653"/>
      <c r="DRV2784" s="653"/>
      <c r="DRW2784" s="653"/>
      <c r="DRX2784" s="653"/>
      <c r="DRY2784" s="653"/>
      <c r="DRZ2784" s="653"/>
      <c r="DSA2784" s="653"/>
      <c r="DSB2784" s="653"/>
      <c r="DSC2784" s="653"/>
      <c r="DSD2784" s="653"/>
      <c r="DSE2784" s="653"/>
      <c r="DSF2784" s="653"/>
      <c r="DSG2784" s="653"/>
      <c r="DSH2784" s="653"/>
      <c r="DSI2784" s="653"/>
      <c r="DSJ2784" s="653"/>
      <c r="DSK2784" s="653"/>
      <c r="DSL2784" s="653"/>
      <c r="DSM2784" s="653"/>
      <c r="DSN2784" s="653"/>
      <c r="DSO2784" s="653"/>
      <c r="DSP2784" s="653"/>
      <c r="DSQ2784" s="653"/>
      <c r="DSR2784" s="653"/>
      <c r="DSS2784" s="653"/>
      <c r="DST2784" s="653"/>
      <c r="DSU2784" s="653"/>
      <c r="DSV2784" s="653"/>
      <c r="DSW2784" s="653"/>
      <c r="DSX2784" s="653"/>
      <c r="DSY2784" s="653"/>
      <c r="DSZ2784" s="653"/>
      <c r="DTA2784" s="653"/>
      <c r="DTB2784" s="653"/>
      <c r="DTC2784" s="653"/>
      <c r="DTD2784" s="653"/>
      <c r="DTE2784" s="653"/>
      <c r="DTF2784" s="653"/>
      <c r="DTG2784" s="653"/>
      <c r="DTH2784" s="653"/>
      <c r="DTI2784" s="653"/>
      <c r="DTJ2784" s="653"/>
      <c r="DTK2784" s="653"/>
      <c r="DTL2784" s="653"/>
      <c r="DTM2784" s="653"/>
      <c r="DTN2784" s="653"/>
      <c r="DTO2784" s="653"/>
      <c r="DTP2784" s="653"/>
      <c r="DTQ2784" s="653"/>
      <c r="DTR2784" s="653"/>
      <c r="DTS2784" s="653"/>
      <c r="DTT2784" s="653"/>
      <c r="DTU2784" s="653"/>
      <c r="DTV2784" s="653"/>
      <c r="DTW2784" s="653"/>
      <c r="DTX2784" s="653"/>
      <c r="DTY2784" s="653"/>
      <c r="DTZ2784" s="653"/>
      <c r="DUA2784" s="653"/>
      <c r="DUB2784" s="653"/>
      <c r="DUC2784" s="653"/>
      <c r="DUD2784" s="653"/>
      <c r="DUE2784" s="653"/>
      <c r="DUF2784" s="653"/>
      <c r="DUG2784" s="653"/>
      <c r="DUH2784" s="653"/>
      <c r="DUI2784" s="653"/>
      <c r="DUJ2784" s="653"/>
      <c r="DUK2784" s="653"/>
      <c r="DUL2784" s="653"/>
      <c r="DUM2784" s="653"/>
      <c r="DUN2784" s="653"/>
      <c r="DUO2784" s="653"/>
      <c r="DUP2784" s="653"/>
      <c r="DUQ2784" s="653"/>
      <c r="DUR2784" s="653"/>
      <c r="DUS2784" s="653"/>
      <c r="DUT2784" s="653"/>
      <c r="DUU2784" s="653"/>
      <c r="DUV2784" s="653"/>
      <c r="DUW2784" s="653"/>
      <c r="DUX2784" s="653"/>
      <c r="DUY2784" s="653"/>
      <c r="DUZ2784" s="653"/>
      <c r="DVA2784" s="653"/>
      <c r="DVB2784" s="653"/>
      <c r="DVC2784" s="653"/>
      <c r="DVD2784" s="653"/>
      <c r="DVE2784" s="653"/>
      <c r="DVF2784" s="653"/>
      <c r="DVG2784" s="653"/>
      <c r="DVH2784" s="653"/>
      <c r="DVI2784" s="653"/>
      <c r="DVJ2784" s="653"/>
      <c r="DVK2784" s="653"/>
      <c r="DVL2784" s="653"/>
      <c r="DVM2784" s="653"/>
      <c r="DVN2784" s="653"/>
      <c r="DVO2784" s="653"/>
      <c r="DVP2784" s="653"/>
      <c r="DVQ2784" s="653"/>
      <c r="DVR2784" s="653"/>
      <c r="DVS2784" s="653"/>
      <c r="DVT2784" s="653"/>
      <c r="DVU2784" s="653"/>
      <c r="DVV2784" s="653"/>
      <c r="DVW2784" s="653"/>
      <c r="DVX2784" s="653"/>
      <c r="DVY2784" s="653"/>
      <c r="DVZ2784" s="653"/>
      <c r="DWA2784" s="653"/>
      <c r="DWB2784" s="653"/>
      <c r="DWC2784" s="653"/>
      <c r="DWD2784" s="653"/>
      <c r="DWE2784" s="653"/>
      <c r="DWF2784" s="653"/>
      <c r="DWG2784" s="653"/>
      <c r="DWH2784" s="653"/>
      <c r="DWI2784" s="653"/>
      <c r="DWJ2784" s="653"/>
      <c r="DWK2784" s="653"/>
      <c r="DWL2784" s="653"/>
      <c r="DWM2784" s="653"/>
      <c r="DWN2784" s="653"/>
      <c r="DWO2784" s="653"/>
      <c r="DWP2784" s="653"/>
      <c r="DWQ2784" s="653"/>
      <c r="DWR2784" s="653"/>
      <c r="DWS2784" s="653"/>
      <c r="DWT2784" s="653"/>
      <c r="DWU2784" s="653"/>
      <c r="DWV2784" s="653"/>
      <c r="DWW2784" s="653"/>
      <c r="DWX2784" s="653"/>
      <c r="DWY2784" s="653"/>
      <c r="DWZ2784" s="653"/>
      <c r="DXA2784" s="653"/>
      <c r="DXB2784" s="653"/>
      <c r="DXC2784" s="653"/>
      <c r="DXD2784" s="653"/>
      <c r="DXE2784" s="653"/>
      <c r="DXF2784" s="653"/>
      <c r="DXG2784" s="653"/>
      <c r="DXH2784" s="653"/>
      <c r="DXI2784" s="653"/>
      <c r="DXJ2784" s="653"/>
      <c r="DXK2784" s="653"/>
      <c r="DXL2784" s="653"/>
      <c r="DXM2784" s="653"/>
      <c r="DXN2784" s="653"/>
      <c r="DXO2784" s="653"/>
      <c r="DXP2784" s="653"/>
      <c r="DXQ2784" s="653"/>
      <c r="DXR2784" s="653"/>
      <c r="DXS2784" s="653"/>
      <c r="DXT2784" s="653"/>
      <c r="DXU2784" s="653"/>
      <c r="DXV2784" s="653"/>
      <c r="DXW2784" s="653"/>
      <c r="DXX2784" s="653"/>
      <c r="DXY2784" s="653"/>
      <c r="DXZ2784" s="653"/>
      <c r="DYA2784" s="653"/>
      <c r="DYB2784" s="653"/>
      <c r="DYC2784" s="653"/>
      <c r="DYD2784" s="653"/>
      <c r="DYE2784" s="653"/>
      <c r="DYF2784" s="653"/>
      <c r="DYG2784" s="653"/>
      <c r="DYH2784" s="653"/>
      <c r="DYI2784" s="653"/>
      <c r="DYJ2784" s="653"/>
      <c r="DYK2784" s="653"/>
      <c r="DYL2784" s="653"/>
      <c r="DYM2784" s="653"/>
      <c r="DYN2784" s="653"/>
      <c r="DYO2784" s="653"/>
      <c r="DYP2784" s="653"/>
      <c r="DYQ2784" s="653"/>
      <c r="DYR2784" s="653"/>
      <c r="DYS2784" s="653"/>
      <c r="DYT2784" s="653"/>
      <c r="DYU2784" s="653"/>
      <c r="DYV2784" s="653"/>
      <c r="DYW2784" s="653"/>
      <c r="DYX2784" s="653"/>
      <c r="DYY2784" s="653"/>
      <c r="DYZ2784" s="653"/>
      <c r="DZA2784" s="653"/>
      <c r="DZB2784" s="653"/>
      <c r="DZC2784" s="653"/>
      <c r="DZD2784" s="653"/>
      <c r="DZE2784" s="653"/>
      <c r="DZF2784" s="653"/>
      <c r="DZG2784" s="653"/>
      <c r="DZH2784" s="653"/>
      <c r="DZI2784" s="653"/>
      <c r="DZJ2784" s="653"/>
      <c r="DZK2784" s="653"/>
      <c r="DZL2784" s="653"/>
      <c r="DZM2784" s="653"/>
      <c r="DZN2784" s="653"/>
      <c r="DZO2784" s="653"/>
      <c r="DZP2784" s="653"/>
      <c r="DZQ2784" s="653"/>
      <c r="DZR2784" s="653"/>
      <c r="DZS2784" s="653"/>
      <c r="DZT2784" s="653"/>
      <c r="DZU2784" s="653"/>
      <c r="DZV2784" s="653"/>
      <c r="DZW2784" s="653"/>
      <c r="DZX2784" s="653"/>
      <c r="DZY2784" s="653"/>
      <c r="DZZ2784" s="653"/>
      <c r="EAA2784" s="653"/>
      <c r="EAB2784" s="653"/>
      <c r="EAC2784" s="653"/>
      <c r="EAD2784" s="653"/>
      <c r="EAE2784" s="653"/>
      <c r="EAF2784" s="653"/>
      <c r="EAG2784" s="653"/>
      <c r="EAH2784" s="653"/>
      <c r="EAI2784" s="653"/>
      <c r="EAJ2784" s="653"/>
      <c r="EAK2784" s="653"/>
      <c r="EAL2784" s="653"/>
      <c r="EAM2784" s="653"/>
      <c r="EAN2784" s="653"/>
      <c r="EAO2784" s="653"/>
      <c r="EAP2784" s="653"/>
      <c r="EAQ2784" s="653"/>
      <c r="EAR2784" s="653"/>
      <c r="EAS2784" s="653"/>
      <c r="EAT2784" s="653"/>
      <c r="EAU2784" s="653"/>
      <c r="EAV2784" s="653"/>
      <c r="EAW2784" s="653"/>
      <c r="EAX2784" s="653"/>
      <c r="EAY2784" s="653"/>
      <c r="EAZ2784" s="653"/>
      <c r="EBA2784" s="653"/>
      <c r="EBB2784" s="653"/>
      <c r="EBC2784" s="653"/>
      <c r="EBD2784" s="653"/>
      <c r="EBE2784" s="653"/>
      <c r="EBF2784" s="653"/>
      <c r="EBG2784" s="653"/>
      <c r="EBH2784" s="653"/>
      <c r="EBI2784" s="653"/>
      <c r="EBJ2784" s="653"/>
      <c r="EBK2784" s="653"/>
      <c r="EBL2784" s="653"/>
      <c r="EBM2784" s="653"/>
      <c r="EBN2784" s="653"/>
      <c r="EBO2784" s="653"/>
      <c r="EBP2784" s="653"/>
      <c r="EBQ2784" s="653"/>
      <c r="EBR2784" s="653"/>
      <c r="EBS2784" s="653"/>
      <c r="EBT2784" s="653"/>
      <c r="EBU2784" s="653"/>
      <c r="EBV2784" s="653"/>
      <c r="EBW2784" s="653"/>
      <c r="EBX2784" s="653"/>
      <c r="EBY2784" s="653"/>
      <c r="EBZ2784" s="653"/>
      <c r="ECA2784" s="653"/>
      <c r="ECB2784" s="653"/>
      <c r="ECC2784" s="653"/>
      <c r="ECD2784" s="653"/>
      <c r="ECE2784" s="653"/>
      <c r="ECF2784" s="653"/>
      <c r="ECG2784" s="653"/>
      <c r="ECH2784" s="653"/>
      <c r="ECI2784" s="653"/>
      <c r="ECJ2784" s="653"/>
      <c r="ECK2784" s="653"/>
      <c r="ECL2784" s="653"/>
      <c r="ECM2784" s="653"/>
      <c r="ECN2784" s="653"/>
      <c r="ECO2784" s="653"/>
      <c r="ECP2784" s="653"/>
      <c r="ECQ2784" s="653"/>
      <c r="ECR2784" s="653"/>
      <c r="ECS2784" s="653"/>
      <c r="ECT2784" s="653"/>
      <c r="ECU2784" s="653"/>
      <c r="ECV2784" s="653"/>
      <c r="ECW2784" s="653"/>
      <c r="ECX2784" s="653"/>
      <c r="ECY2784" s="653"/>
      <c r="ECZ2784" s="653"/>
      <c r="EDA2784" s="653"/>
      <c r="EDB2784" s="653"/>
      <c r="EDC2784" s="653"/>
      <c r="EDD2784" s="653"/>
      <c r="EDE2784" s="653"/>
      <c r="EDF2784" s="653"/>
      <c r="EDG2784" s="653"/>
      <c r="EDH2784" s="653"/>
      <c r="EDI2784" s="653"/>
      <c r="EDJ2784" s="653"/>
      <c r="EDK2784" s="653"/>
      <c r="EDL2784" s="653"/>
      <c r="EDM2784" s="653"/>
      <c r="EDN2784" s="653"/>
      <c r="EDO2784" s="653"/>
      <c r="EDP2784" s="653"/>
      <c r="EDQ2784" s="653"/>
      <c r="EDR2784" s="653"/>
      <c r="EDS2784" s="653"/>
      <c r="EDT2784" s="653"/>
      <c r="EDU2784" s="653"/>
      <c r="EDV2784" s="653"/>
      <c r="EDW2784" s="653"/>
      <c r="EDX2784" s="653"/>
      <c r="EDY2784" s="653"/>
      <c r="EDZ2784" s="653"/>
      <c r="EEA2784" s="653"/>
      <c r="EEB2784" s="653"/>
      <c r="EEC2784" s="653"/>
      <c r="EED2784" s="653"/>
      <c r="EEE2784" s="653"/>
      <c r="EEF2784" s="653"/>
      <c r="EEG2784" s="653"/>
      <c r="EEH2784" s="653"/>
      <c r="EEI2784" s="653"/>
      <c r="EEJ2784" s="653"/>
      <c r="EEK2784" s="653"/>
      <c r="EEL2784" s="653"/>
      <c r="EEM2784" s="653"/>
      <c r="EEN2784" s="653"/>
      <c r="EEO2784" s="653"/>
      <c r="EEP2784" s="653"/>
      <c r="EEQ2784" s="653"/>
      <c r="EER2784" s="653"/>
      <c r="EES2784" s="653"/>
      <c r="EET2784" s="653"/>
      <c r="EEU2784" s="653"/>
      <c r="EEV2784" s="653"/>
      <c r="EEW2784" s="653"/>
      <c r="EEX2784" s="653"/>
      <c r="EEY2784" s="653"/>
      <c r="EEZ2784" s="653"/>
      <c r="EFA2784" s="653"/>
      <c r="EFB2784" s="653"/>
      <c r="EFC2784" s="653"/>
      <c r="EFD2784" s="653"/>
      <c r="EFE2784" s="653"/>
      <c r="EFF2784" s="653"/>
      <c r="EFG2784" s="653"/>
      <c r="EFH2784" s="653"/>
      <c r="EFI2784" s="653"/>
      <c r="EFJ2784" s="653"/>
      <c r="EFK2784" s="653"/>
      <c r="EFL2784" s="653"/>
      <c r="EFM2784" s="653"/>
      <c r="EFN2784" s="653"/>
      <c r="EFO2784" s="653"/>
      <c r="EFP2784" s="653"/>
      <c r="EFQ2784" s="653"/>
      <c r="EFR2784" s="653"/>
      <c r="EFS2784" s="653"/>
      <c r="EFT2784" s="653"/>
      <c r="EFU2784" s="653"/>
      <c r="EFV2784" s="653"/>
      <c r="EFW2784" s="653"/>
      <c r="EFX2784" s="653"/>
      <c r="EFY2784" s="653"/>
      <c r="EFZ2784" s="653"/>
      <c r="EGA2784" s="653"/>
      <c r="EGB2784" s="653"/>
      <c r="EGC2784" s="653"/>
      <c r="EGD2784" s="653"/>
      <c r="EGE2784" s="653"/>
      <c r="EGF2784" s="653"/>
      <c r="EGG2784" s="653"/>
      <c r="EGH2784" s="653"/>
      <c r="EGI2784" s="653"/>
      <c r="EGJ2784" s="653"/>
      <c r="EGK2784" s="653"/>
      <c r="EGL2784" s="653"/>
      <c r="EGM2784" s="653"/>
      <c r="EGN2784" s="653"/>
      <c r="EGO2784" s="653"/>
      <c r="EGP2784" s="653"/>
      <c r="EGQ2784" s="653"/>
      <c r="EGR2784" s="653"/>
      <c r="EGS2784" s="653"/>
      <c r="EGT2784" s="653"/>
      <c r="EGU2784" s="653"/>
      <c r="EGV2784" s="653"/>
      <c r="EGW2784" s="653"/>
      <c r="EGX2784" s="653"/>
      <c r="EGY2784" s="653"/>
      <c r="EGZ2784" s="653"/>
      <c r="EHA2784" s="653"/>
      <c r="EHB2784" s="653"/>
      <c r="EHC2784" s="653"/>
      <c r="EHD2784" s="653"/>
      <c r="EHE2784" s="653"/>
      <c r="EHF2784" s="653"/>
      <c r="EHG2784" s="653"/>
      <c r="EHH2784" s="653"/>
      <c r="EHI2784" s="653"/>
      <c r="EHJ2784" s="653"/>
      <c r="EHK2784" s="653"/>
      <c r="EHL2784" s="653"/>
      <c r="EHM2784" s="653"/>
      <c r="EHN2784" s="653"/>
      <c r="EHO2784" s="653"/>
      <c r="EHP2784" s="653"/>
      <c r="EHQ2784" s="653"/>
      <c r="EHR2784" s="653"/>
      <c r="EHS2784" s="653"/>
      <c r="EHT2784" s="653"/>
      <c r="EHU2784" s="653"/>
      <c r="EHV2784" s="653"/>
      <c r="EHW2784" s="653"/>
      <c r="EHX2784" s="653"/>
      <c r="EHY2784" s="653"/>
      <c r="EHZ2784" s="653"/>
      <c r="EIA2784" s="653"/>
      <c r="EIB2784" s="653"/>
      <c r="EIC2784" s="653"/>
      <c r="EID2784" s="653"/>
      <c r="EIE2784" s="653"/>
      <c r="EIF2784" s="653"/>
      <c r="EIG2784" s="653"/>
      <c r="EIH2784" s="653"/>
      <c r="EII2784" s="653"/>
      <c r="EIJ2784" s="653"/>
      <c r="EIK2784" s="653"/>
      <c r="EIL2784" s="653"/>
      <c r="EIM2784" s="653"/>
      <c r="EIN2784" s="653"/>
      <c r="EIO2784" s="653"/>
      <c r="EIP2784" s="653"/>
      <c r="EIQ2784" s="653"/>
      <c r="EIR2784" s="653"/>
      <c r="EIS2784" s="653"/>
      <c r="EIT2784" s="653"/>
      <c r="EIU2784" s="653"/>
      <c r="EIV2784" s="653"/>
      <c r="EIW2784" s="653"/>
      <c r="EIX2784" s="653"/>
      <c r="EIY2784" s="653"/>
      <c r="EIZ2784" s="653"/>
      <c r="EJA2784" s="653"/>
      <c r="EJB2784" s="653"/>
      <c r="EJC2784" s="653"/>
      <c r="EJD2784" s="653"/>
      <c r="EJE2784" s="653"/>
      <c r="EJF2784" s="653"/>
      <c r="EJG2784" s="653"/>
      <c r="EJH2784" s="653"/>
      <c r="EJI2784" s="653"/>
      <c r="EJJ2784" s="653"/>
      <c r="EJK2784" s="653"/>
      <c r="EJL2784" s="653"/>
      <c r="EJM2784" s="653"/>
      <c r="EJN2784" s="653"/>
      <c r="EJO2784" s="653"/>
      <c r="EJP2784" s="653"/>
      <c r="EJQ2784" s="653"/>
      <c r="EJR2784" s="653"/>
      <c r="EJS2784" s="653"/>
      <c r="EJT2784" s="653"/>
      <c r="EJU2784" s="653"/>
      <c r="EJV2784" s="653"/>
      <c r="EJW2784" s="653"/>
      <c r="EJX2784" s="653"/>
      <c r="EJY2784" s="653"/>
      <c r="EJZ2784" s="653"/>
      <c r="EKA2784" s="653"/>
      <c r="EKB2784" s="653"/>
      <c r="EKC2784" s="653"/>
      <c r="EKD2784" s="653"/>
      <c r="EKE2784" s="653"/>
      <c r="EKF2784" s="653"/>
      <c r="EKG2784" s="653"/>
      <c r="EKH2784" s="653"/>
      <c r="EKI2784" s="653"/>
      <c r="EKJ2784" s="653"/>
      <c r="EKK2784" s="653"/>
      <c r="EKL2784" s="653"/>
      <c r="EKM2784" s="653"/>
      <c r="EKN2784" s="653"/>
      <c r="EKO2784" s="653"/>
      <c r="EKP2784" s="653"/>
      <c r="EKQ2784" s="653"/>
      <c r="EKR2784" s="653"/>
      <c r="EKS2784" s="653"/>
      <c r="EKT2784" s="653"/>
      <c r="EKU2784" s="653"/>
      <c r="EKV2784" s="653"/>
      <c r="EKW2784" s="653"/>
      <c r="EKX2784" s="653"/>
      <c r="EKY2784" s="653"/>
      <c r="EKZ2784" s="653"/>
      <c r="ELA2784" s="653"/>
      <c r="ELB2784" s="653"/>
      <c r="ELC2784" s="653"/>
      <c r="ELD2784" s="653"/>
      <c r="ELE2784" s="653"/>
      <c r="ELF2784" s="653"/>
      <c r="ELG2784" s="653"/>
      <c r="ELH2784" s="653"/>
      <c r="ELI2784" s="653"/>
      <c r="ELJ2784" s="653"/>
      <c r="ELK2784" s="653"/>
      <c r="ELL2784" s="653"/>
      <c r="ELM2784" s="653"/>
      <c r="ELN2784" s="653"/>
      <c r="ELO2784" s="653"/>
      <c r="ELP2784" s="653"/>
      <c r="ELQ2784" s="653"/>
      <c r="ELR2784" s="653"/>
      <c r="ELS2784" s="653"/>
      <c r="ELT2784" s="653"/>
      <c r="ELU2784" s="653"/>
      <c r="ELV2784" s="653"/>
      <c r="ELW2784" s="653"/>
      <c r="ELX2784" s="653"/>
      <c r="ELY2784" s="653"/>
      <c r="ELZ2784" s="653"/>
      <c r="EMA2784" s="653"/>
      <c r="EMB2784" s="653"/>
      <c r="EMC2784" s="653"/>
      <c r="EMD2784" s="653"/>
      <c r="EME2784" s="653"/>
      <c r="EMF2784" s="653"/>
      <c r="EMG2784" s="653"/>
      <c r="EMH2784" s="653"/>
      <c r="EMI2784" s="653"/>
      <c r="EMJ2784" s="653"/>
      <c r="EMK2784" s="653"/>
      <c r="EML2784" s="653"/>
      <c r="EMM2784" s="653"/>
      <c r="EMN2784" s="653"/>
      <c r="EMO2784" s="653"/>
      <c r="EMP2784" s="653"/>
      <c r="EMQ2784" s="653"/>
      <c r="EMR2784" s="653"/>
      <c r="EMS2784" s="653"/>
      <c r="EMT2784" s="653"/>
      <c r="EMU2784" s="653"/>
      <c r="EMV2784" s="653"/>
      <c r="EMW2784" s="653"/>
      <c r="EMX2784" s="653"/>
      <c r="EMY2784" s="653"/>
      <c r="EMZ2784" s="653"/>
      <c r="ENA2784" s="653"/>
      <c r="ENB2784" s="653"/>
      <c r="ENC2784" s="653"/>
      <c r="END2784" s="653"/>
      <c r="ENE2784" s="653"/>
      <c r="ENF2784" s="653"/>
      <c r="ENG2784" s="653"/>
      <c r="ENH2784" s="653"/>
      <c r="ENI2784" s="653"/>
      <c r="ENJ2784" s="653"/>
      <c r="ENK2784" s="653"/>
      <c r="ENL2784" s="653"/>
      <c r="ENM2784" s="653"/>
      <c r="ENN2784" s="653"/>
      <c r="ENO2784" s="653"/>
      <c r="ENP2784" s="653"/>
      <c r="ENQ2784" s="653"/>
      <c r="ENR2784" s="653"/>
      <c r="ENS2784" s="653"/>
      <c r="ENT2784" s="653"/>
      <c r="ENU2784" s="653"/>
      <c r="ENV2784" s="653"/>
      <c r="ENW2784" s="653"/>
      <c r="ENX2784" s="653"/>
      <c r="ENY2784" s="653"/>
      <c r="ENZ2784" s="653"/>
      <c r="EOA2784" s="653"/>
      <c r="EOB2784" s="653"/>
      <c r="EOC2784" s="653"/>
      <c r="EOD2784" s="653"/>
      <c r="EOE2784" s="653"/>
      <c r="EOF2784" s="653"/>
      <c r="EOG2784" s="653"/>
      <c r="EOH2784" s="653"/>
      <c r="EOI2784" s="653"/>
      <c r="EOJ2784" s="653"/>
      <c r="EOK2784" s="653"/>
      <c r="EOL2784" s="653"/>
      <c r="EOM2784" s="653"/>
      <c r="EON2784" s="653"/>
      <c r="EOO2784" s="653"/>
      <c r="EOP2784" s="653"/>
      <c r="EOQ2784" s="653"/>
      <c r="EOR2784" s="653"/>
      <c r="EOS2784" s="653"/>
      <c r="EOT2784" s="653"/>
      <c r="EOU2784" s="653"/>
      <c r="EOV2784" s="653"/>
      <c r="EOW2784" s="653"/>
      <c r="EOX2784" s="653"/>
      <c r="EOY2784" s="653"/>
      <c r="EOZ2784" s="653"/>
      <c r="EPA2784" s="653"/>
      <c r="EPB2784" s="653"/>
      <c r="EPC2784" s="653"/>
      <c r="EPD2784" s="653"/>
      <c r="EPE2784" s="653"/>
      <c r="EPF2784" s="653"/>
      <c r="EPG2784" s="653"/>
      <c r="EPH2784" s="653"/>
      <c r="EPI2784" s="653"/>
      <c r="EPJ2784" s="653"/>
      <c r="EPK2784" s="653"/>
      <c r="EPL2784" s="653"/>
      <c r="EPM2784" s="653"/>
      <c r="EPN2784" s="653"/>
      <c r="EPO2784" s="653"/>
      <c r="EPP2784" s="653"/>
      <c r="EPQ2784" s="653"/>
      <c r="EPR2784" s="653"/>
      <c r="EPS2784" s="653"/>
      <c r="EPT2784" s="653"/>
      <c r="EPU2784" s="653"/>
      <c r="EPV2784" s="653"/>
      <c r="EPW2784" s="653"/>
      <c r="EPX2784" s="653"/>
      <c r="EPY2784" s="653"/>
      <c r="EPZ2784" s="653"/>
      <c r="EQA2784" s="653"/>
      <c r="EQB2784" s="653"/>
      <c r="EQC2784" s="653"/>
      <c r="EQD2784" s="653"/>
      <c r="EQE2784" s="653"/>
      <c r="EQF2784" s="653"/>
      <c r="EQG2784" s="653"/>
      <c r="EQH2784" s="653"/>
      <c r="EQI2784" s="653"/>
      <c r="EQJ2784" s="653"/>
      <c r="EQK2784" s="653"/>
      <c r="EQL2784" s="653"/>
      <c r="EQM2784" s="653"/>
      <c r="EQN2784" s="653"/>
      <c r="EQO2784" s="653"/>
      <c r="EQP2784" s="653"/>
      <c r="EQQ2784" s="653"/>
      <c r="EQR2784" s="653"/>
      <c r="EQS2784" s="653"/>
      <c r="EQT2784" s="653"/>
      <c r="EQU2784" s="653"/>
      <c r="EQV2784" s="653"/>
      <c r="EQW2784" s="653"/>
      <c r="EQX2784" s="653"/>
      <c r="EQY2784" s="653"/>
      <c r="EQZ2784" s="653"/>
      <c r="ERA2784" s="653"/>
      <c r="ERB2784" s="653"/>
      <c r="ERC2784" s="653"/>
      <c r="ERD2784" s="653"/>
      <c r="ERE2784" s="653"/>
      <c r="ERF2784" s="653"/>
      <c r="ERG2784" s="653"/>
      <c r="ERH2784" s="653"/>
      <c r="ERI2784" s="653"/>
      <c r="ERJ2784" s="653"/>
      <c r="ERK2784" s="653"/>
      <c r="ERL2784" s="653"/>
      <c r="ERM2784" s="653"/>
      <c r="ERN2784" s="653"/>
      <c r="ERO2784" s="653"/>
      <c r="ERP2784" s="653"/>
      <c r="ERQ2784" s="653"/>
      <c r="ERR2784" s="653"/>
      <c r="ERS2784" s="653"/>
      <c r="ERT2784" s="653"/>
      <c r="ERU2784" s="653"/>
      <c r="ERV2784" s="653"/>
      <c r="ERW2784" s="653"/>
      <c r="ERX2784" s="653"/>
      <c r="ERY2784" s="653"/>
      <c r="ERZ2784" s="653"/>
      <c r="ESA2784" s="653"/>
      <c r="ESB2784" s="653"/>
      <c r="ESC2784" s="653"/>
      <c r="ESD2784" s="653"/>
      <c r="ESE2784" s="653"/>
      <c r="ESF2784" s="653"/>
      <c r="ESG2784" s="653"/>
      <c r="ESH2784" s="653"/>
      <c r="ESI2784" s="653"/>
      <c r="ESJ2784" s="653"/>
      <c r="ESK2784" s="653"/>
      <c r="ESL2784" s="653"/>
      <c r="ESM2784" s="653"/>
      <c r="ESN2784" s="653"/>
      <c r="ESO2784" s="653"/>
      <c r="ESP2784" s="653"/>
      <c r="ESQ2784" s="653"/>
      <c r="ESR2784" s="653"/>
      <c r="ESS2784" s="653"/>
      <c r="EST2784" s="653"/>
      <c r="ESU2784" s="653"/>
      <c r="ESV2784" s="653"/>
      <c r="ESW2784" s="653"/>
      <c r="ESX2784" s="653"/>
      <c r="ESY2784" s="653"/>
      <c r="ESZ2784" s="653"/>
      <c r="ETA2784" s="653"/>
      <c r="ETB2784" s="653"/>
      <c r="ETC2784" s="653"/>
      <c r="ETD2784" s="653"/>
      <c r="ETE2784" s="653"/>
      <c r="ETF2784" s="653"/>
      <c r="ETG2784" s="653"/>
      <c r="ETH2784" s="653"/>
      <c r="ETI2784" s="653"/>
      <c r="ETJ2784" s="653"/>
      <c r="ETK2784" s="653"/>
      <c r="ETL2784" s="653"/>
      <c r="ETM2784" s="653"/>
      <c r="ETN2784" s="653"/>
      <c r="ETO2784" s="653"/>
      <c r="ETP2784" s="653"/>
      <c r="ETQ2784" s="653"/>
      <c r="ETR2784" s="653"/>
      <c r="ETS2784" s="653"/>
      <c r="ETT2784" s="653"/>
      <c r="ETU2784" s="653"/>
      <c r="ETV2784" s="653"/>
      <c r="ETW2784" s="653"/>
      <c r="ETX2784" s="653"/>
      <c r="ETY2784" s="653"/>
      <c r="ETZ2784" s="653"/>
      <c r="EUA2784" s="653"/>
      <c r="EUB2784" s="653"/>
      <c r="EUC2784" s="653"/>
      <c r="EUD2784" s="653"/>
      <c r="EUE2784" s="653"/>
      <c r="EUF2784" s="653"/>
      <c r="EUG2784" s="653"/>
      <c r="EUH2784" s="653"/>
      <c r="EUI2784" s="653"/>
      <c r="EUJ2784" s="653"/>
      <c r="EUK2784" s="653"/>
      <c r="EUL2784" s="653"/>
      <c r="EUM2784" s="653"/>
      <c r="EUN2784" s="653"/>
      <c r="EUO2784" s="653"/>
      <c r="EUP2784" s="653"/>
      <c r="EUQ2784" s="653"/>
      <c r="EUR2784" s="653"/>
      <c r="EUS2784" s="653"/>
      <c r="EUT2784" s="653"/>
      <c r="EUU2784" s="653"/>
      <c r="EUV2784" s="653"/>
      <c r="EUW2784" s="653"/>
      <c r="EUX2784" s="653"/>
      <c r="EUY2784" s="653"/>
      <c r="EUZ2784" s="653"/>
      <c r="EVA2784" s="653"/>
      <c r="EVB2784" s="653"/>
      <c r="EVC2784" s="653"/>
      <c r="EVD2784" s="653"/>
      <c r="EVE2784" s="653"/>
      <c r="EVF2784" s="653"/>
      <c r="EVG2784" s="653"/>
      <c r="EVH2784" s="653"/>
      <c r="EVI2784" s="653"/>
      <c r="EVJ2784" s="653"/>
      <c r="EVK2784" s="653"/>
      <c r="EVL2784" s="653"/>
      <c r="EVM2784" s="653"/>
      <c r="EVN2784" s="653"/>
      <c r="EVO2784" s="653"/>
      <c r="EVP2784" s="653"/>
      <c r="EVQ2784" s="653"/>
      <c r="EVR2784" s="653"/>
      <c r="EVS2784" s="653"/>
      <c r="EVT2784" s="653"/>
      <c r="EVU2784" s="653"/>
      <c r="EVV2784" s="653"/>
      <c r="EVW2784" s="653"/>
      <c r="EVX2784" s="653"/>
      <c r="EVY2784" s="653"/>
      <c r="EVZ2784" s="653"/>
      <c r="EWA2784" s="653"/>
      <c r="EWB2784" s="653"/>
      <c r="EWC2784" s="653"/>
      <c r="EWD2784" s="653"/>
      <c r="EWE2784" s="653"/>
      <c r="EWF2784" s="653"/>
      <c r="EWG2784" s="653"/>
      <c r="EWH2784" s="653"/>
      <c r="EWI2784" s="653"/>
      <c r="EWJ2784" s="653"/>
      <c r="EWK2784" s="653"/>
      <c r="EWL2784" s="653"/>
      <c r="EWM2784" s="653"/>
      <c r="EWN2784" s="653"/>
      <c r="EWO2784" s="653"/>
      <c r="EWP2784" s="653"/>
      <c r="EWQ2784" s="653"/>
      <c r="EWR2784" s="653"/>
      <c r="EWS2784" s="653"/>
      <c r="EWT2784" s="653"/>
      <c r="EWU2784" s="653"/>
      <c r="EWV2784" s="653"/>
      <c r="EWW2784" s="653"/>
      <c r="EWX2784" s="653"/>
      <c r="EWY2784" s="653"/>
      <c r="EWZ2784" s="653"/>
      <c r="EXA2784" s="653"/>
      <c r="EXB2784" s="653"/>
      <c r="EXC2784" s="653"/>
      <c r="EXD2784" s="653"/>
      <c r="EXE2784" s="653"/>
      <c r="EXF2784" s="653"/>
      <c r="EXG2784" s="653"/>
      <c r="EXH2784" s="653"/>
      <c r="EXI2784" s="653"/>
      <c r="EXJ2784" s="653"/>
      <c r="EXK2784" s="653"/>
      <c r="EXL2784" s="653"/>
      <c r="EXM2784" s="653"/>
      <c r="EXN2784" s="653"/>
      <c r="EXO2784" s="653"/>
      <c r="EXP2784" s="653"/>
      <c r="EXQ2784" s="653"/>
      <c r="EXR2784" s="653"/>
      <c r="EXS2784" s="653"/>
      <c r="EXT2784" s="653"/>
      <c r="EXU2784" s="653"/>
      <c r="EXV2784" s="653"/>
      <c r="EXW2784" s="653"/>
      <c r="EXX2784" s="653"/>
      <c r="EXY2784" s="653"/>
      <c r="EXZ2784" s="653"/>
      <c r="EYA2784" s="653"/>
      <c r="EYB2784" s="653"/>
      <c r="EYC2784" s="653"/>
      <c r="EYD2784" s="653"/>
      <c r="EYE2784" s="653"/>
      <c r="EYF2784" s="653"/>
      <c r="EYG2784" s="653"/>
      <c r="EYH2784" s="653"/>
      <c r="EYI2784" s="653"/>
      <c r="EYJ2784" s="653"/>
      <c r="EYK2784" s="653"/>
      <c r="EYL2784" s="653"/>
      <c r="EYM2784" s="653"/>
      <c r="EYN2784" s="653"/>
      <c r="EYO2784" s="653"/>
      <c r="EYP2784" s="653"/>
      <c r="EYQ2784" s="653"/>
      <c r="EYR2784" s="653"/>
      <c r="EYS2784" s="653"/>
      <c r="EYT2784" s="653"/>
      <c r="EYU2784" s="653"/>
      <c r="EYV2784" s="653"/>
      <c r="EYW2784" s="653"/>
      <c r="EYX2784" s="653"/>
      <c r="EYY2784" s="653"/>
      <c r="EYZ2784" s="653"/>
      <c r="EZA2784" s="653"/>
      <c r="EZB2784" s="653"/>
      <c r="EZC2784" s="653"/>
      <c r="EZD2784" s="653"/>
      <c r="EZE2784" s="653"/>
      <c r="EZF2784" s="653"/>
      <c r="EZG2784" s="653"/>
      <c r="EZH2784" s="653"/>
      <c r="EZI2784" s="653"/>
      <c r="EZJ2784" s="653"/>
      <c r="EZK2784" s="653"/>
      <c r="EZL2784" s="653"/>
      <c r="EZM2784" s="653"/>
      <c r="EZN2784" s="653"/>
      <c r="EZO2784" s="653"/>
      <c r="EZP2784" s="653"/>
      <c r="EZQ2784" s="653"/>
      <c r="EZR2784" s="653"/>
      <c r="EZS2784" s="653"/>
      <c r="EZT2784" s="653"/>
      <c r="EZU2784" s="653"/>
      <c r="EZV2784" s="653"/>
      <c r="EZW2784" s="653"/>
      <c r="EZX2784" s="653"/>
      <c r="EZY2784" s="653"/>
      <c r="EZZ2784" s="653"/>
      <c r="FAA2784" s="653"/>
      <c r="FAB2784" s="653"/>
      <c r="FAC2784" s="653"/>
      <c r="FAD2784" s="653"/>
      <c r="FAE2784" s="653"/>
      <c r="FAF2784" s="653"/>
      <c r="FAG2784" s="653"/>
      <c r="FAH2784" s="653"/>
      <c r="FAI2784" s="653"/>
      <c r="FAJ2784" s="653"/>
      <c r="FAK2784" s="653"/>
      <c r="FAL2784" s="653"/>
      <c r="FAM2784" s="653"/>
      <c r="FAN2784" s="653"/>
      <c r="FAO2784" s="653"/>
      <c r="FAP2784" s="653"/>
      <c r="FAQ2784" s="653"/>
      <c r="FAR2784" s="653"/>
      <c r="FAS2784" s="653"/>
      <c r="FAT2784" s="653"/>
      <c r="FAU2784" s="653"/>
      <c r="FAV2784" s="653"/>
      <c r="FAW2784" s="653"/>
      <c r="FAX2784" s="653"/>
      <c r="FAY2784" s="653"/>
      <c r="FAZ2784" s="653"/>
      <c r="FBA2784" s="653"/>
      <c r="FBB2784" s="653"/>
      <c r="FBC2784" s="653"/>
      <c r="FBD2784" s="653"/>
      <c r="FBE2784" s="653"/>
      <c r="FBF2784" s="653"/>
      <c r="FBG2784" s="653"/>
      <c r="FBH2784" s="653"/>
      <c r="FBI2784" s="653"/>
      <c r="FBJ2784" s="653"/>
      <c r="FBK2784" s="653"/>
      <c r="FBL2784" s="653"/>
      <c r="FBM2784" s="653"/>
      <c r="FBN2784" s="653"/>
      <c r="FBO2784" s="653"/>
      <c r="FBP2784" s="653"/>
      <c r="FBQ2784" s="653"/>
      <c r="FBR2784" s="653"/>
      <c r="FBS2784" s="653"/>
      <c r="FBT2784" s="653"/>
      <c r="FBU2784" s="653"/>
      <c r="FBV2784" s="653"/>
      <c r="FBW2784" s="653"/>
      <c r="FBX2784" s="653"/>
      <c r="FBY2784" s="653"/>
      <c r="FBZ2784" s="653"/>
      <c r="FCA2784" s="653"/>
      <c r="FCB2784" s="653"/>
      <c r="FCC2784" s="653"/>
      <c r="FCD2784" s="653"/>
      <c r="FCE2784" s="653"/>
      <c r="FCF2784" s="653"/>
      <c r="FCG2784" s="653"/>
      <c r="FCH2784" s="653"/>
      <c r="FCI2784" s="653"/>
      <c r="FCJ2784" s="653"/>
      <c r="FCK2784" s="653"/>
      <c r="FCL2784" s="653"/>
      <c r="FCM2784" s="653"/>
      <c r="FCN2784" s="653"/>
      <c r="FCO2784" s="653"/>
      <c r="FCP2784" s="653"/>
      <c r="FCQ2784" s="653"/>
      <c r="FCR2784" s="653"/>
      <c r="FCS2784" s="653"/>
      <c r="FCT2784" s="653"/>
      <c r="FCU2784" s="653"/>
      <c r="FCV2784" s="653"/>
      <c r="FCW2784" s="653"/>
      <c r="FCX2784" s="653"/>
      <c r="FCY2784" s="653"/>
      <c r="FCZ2784" s="653"/>
      <c r="FDA2784" s="653"/>
      <c r="FDB2784" s="653"/>
      <c r="FDC2784" s="653"/>
      <c r="FDD2784" s="653"/>
      <c r="FDE2784" s="653"/>
      <c r="FDF2784" s="653"/>
      <c r="FDG2784" s="653"/>
      <c r="FDH2784" s="653"/>
      <c r="FDI2784" s="653"/>
      <c r="FDJ2784" s="653"/>
      <c r="FDK2784" s="653"/>
      <c r="FDL2784" s="653"/>
      <c r="FDM2784" s="653"/>
      <c r="FDN2784" s="653"/>
      <c r="FDO2784" s="653"/>
      <c r="FDP2784" s="653"/>
      <c r="FDQ2784" s="653"/>
      <c r="FDR2784" s="653"/>
      <c r="FDS2784" s="653"/>
      <c r="FDT2784" s="653"/>
      <c r="FDU2784" s="653"/>
      <c r="FDV2784" s="653"/>
      <c r="FDW2784" s="653"/>
      <c r="FDX2784" s="653"/>
      <c r="FDY2784" s="653"/>
      <c r="FDZ2784" s="653"/>
      <c r="FEA2784" s="653"/>
      <c r="FEB2784" s="653"/>
      <c r="FEC2784" s="653"/>
      <c r="FED2784" s="653"/>
      <c r="FEE2784" s="653"/>
      <c r="FEF2784" s="653"/>
      <c r="FEG2784" s="653"/>
      <c r="FEH2784" s="653"/>
      <c r="FEI2784" s="653"/>
      <c r="FEJ2784" s="653"/>
      <c r="FEK2784" s="653"/>
      <c r="FEL2784" s="653"/>
      <c r="FEM2784" s="653"/>
      <c r="FEN2784" s="653"/>
      <c r="FEO2784" s="653"/>
      <c r="FEP2784" s="653"/>
      <c r="FEQ2784" s="653"/>
      <c r="FER2784" s="653"/>
      <c r="FES2784" s="653"/>
      <c r="FET2784" s="653"/>
      <c r="FEU2784" s="653"/>
      <c r="FEV2784" s="653"/>
      <c r="FEW2784" s="653"/>
      <c r="FEX2784" s="653"/>
      <c r="FEY2784" s="653"/>
      <c r="FEZ2784" s="653"/>
      <c r="FFA2784" s="653"/>
      <c r="FFB2784" s="653"/>
      <c r="FFC2784" s="653"/>
      <c r="FFD2784" s="653"/>
      <c r="FFE2784" s="653"/>
      <c r="FFF2784" s="653"/>
      <c r="FFG2784" s="653"/>
      <c r="FFH2784" s="653"/>
      <c r="FFI2784" s="653"/>
      <c r="FFJ2784" s="653"/>
      <c r="FFK2784" s="653"/>
      <c r="FFL2784" s="653"/>
      <c r="FFM2784" s="653"/>
      <c r="FFN2784" s="653"/>
      <c r="FFO2784" s="653"/>
      <c r="FFP2784" s="653"/>
      <c r="FFQ2784" s="653"/>
      <c r="FFR2784" s="653"/>
      <c r="FFS2784" s="653"/>
      <c r="FFT2784" s="653"/>
      <c r="FFU2784" s="653"/>
      <c r="FFV2784" s="653"/>
      <c r="FFW2784" s="653"/>
      <c r="FFX2784" s="653"/>
      <c r="FFY2784" s="653"/>
      <c r="FFZ2784" s="653"/>
      <c r="FGA2784" s="653"/>
      <c r="FGB2784" s="653"/>
      <c r="FGC2784" s="653"/>
      <c r="FGD2784" s="653"/>
      <c r="FGE2784" s="653"/>
      <c r="FGF2784" s="653"/>
      <c r="FGG2784" s="653"/>
      <c r="FGH2784" s="653"/>
      <c r="FGI2784" s="653"/>
      <c r="FGJ2784" s="653"/>
      <c r="FGK2784" s="653"/>
      <c r="FGL2784" s="653"/>
      <c r="FGM2784" s="653"/>
      <c r="FGN2784" s="653"/>
      <c r="FGO2784" s="653"/>
      <c r="FGP2784" s="653"/>
      <c r="FGQ2784" s="653"/>
      <c r="FGR2784" s="653"/>
      <c r="FGS2784" s="653"/>
      <c r="FGT2784" s="653"/>
      <c r="FGU2784" s="653"/>
      <c r="FGV2784" s="653"/>
      <c r="FGW2784" s="653"/>
      <c r="FGX2784" s="653"/>
      <c r="FGY2784" s="653"/>
      <c r="FGZ2784" s="653"/>
      <c r="FHA2784" s="653"/>
      <c r="FHB2784" s="653"/>
      <c r="FHC2784" s="653"/>
      <c r="FHD2784" s="653"/>
      <c r="FHE2784" s="653"/>
      <c r="FHF2784" s="653"/>
      <c r="FHG2784" s="653"/>
      <c r="FHH2784" s="653"/>
      <c r="FHI2784" s="653"/>
      <c r="FHJ2784" s="653"/>
      <c r="FHK2784" s="653"/>
      <c r="FHL2784" s="653"/>
      <c r="FHM2784" s="653"/>
      <c r="FHN2784" s="653"/>
      <c r="FHO2784" s="653"/>
      <c r="FHP2784" s="653"/>
      <c r="FHQ2784" s="653"/>
      <c r="FHR2784" s="653"/>
      <c r="FHS2784" s="653"/>
      <c r="FHT2784" s="653"/>
      <c r="FHU2784" s="653"/>
      <c r="FHV2784" s="653"/>
      <c r="FHW2784" s="653"/>
      <c r="FHX2784" s="653"/>
      <c r="FHY2784" s="653"/>
      <c r="FHZ2784" s="653"/>
      <c r="FIA2784" s="653"/>
      <c r="FIB2784" s="653"/>
      <c r="FIC2784" s="653"/>
      <c r="FID2784" s="653"/>
      <c r="FIE2784" s="653"/>
      <c r="FIF2784" s="653"/>
      <c r="FIG2784" s="653"/>
      <c r="FIH2784" s="653"/>
      <c r="FII2784" s="653"/>
      <c r="FIJ2784" s="653"/>
      <c r="FIK2784" s="653"/>
      <c r="FIL2784" s="653"/>
      <c r="FIM2784" s="653"/>
      <c r="FIN2784" s="653"/>
      <c r="FIO2784" s="653"/>
      <c r="FIP2784" s="653"/>
      <c r="FIQ2784" s="653"/>
      <c r="FIR2784" s="653"/>
      <c r="FIS2784" s="653"/>
      <c r="FIT2784" s="653"/>
      <c r="FIU2784" s="653"/>
      <c r="FIV2784" s="653"/>
      <c r="FIW2784" s="653"/>
      <c r="FIX2784" s="653"/>
      <c r="FIY2784" s="653"/>
      <c r="FIZ2784" s="653"/>
      <c r="FJA2784" s="653"/>
      <c r="FJB2784" s="653"/>
      <c r="FJC2784" s="653"/>
      <c r="FJD2784" s="653"/>
      <c r="FJE2784" s="653"/>
      <c r="FJF2784" s="653"/>
      <c r="FJG2784" s="653"/>
      <c r="FJH2784" s="653"/>
      <c r="FJI2784" s="653"/>
      <c r="FJJ2784" s="653"/>
      <c r="FJK2784" s="653"/>
      <c r="FJL2784" s="653"/>
      <c r="FJM2784" s="653"/>
      <c r="FJN2784" s="653"/>
      <c r="FJO2784" s="653"/>
      <c r="FJP2784" s="653"/>
      <c r="FJQ2784" s="653"/>
      <c r="FJR2784" s="653"/>
      <c r="FJS2784" s="653"/>
      <c r="FJT2784" s="653"/>
      <c r="FJU2784" s="653"/>
      <c r="FJV2784" s="653"/>
      <c r="FJW2784" s="653"/>
      <c r="FJX2784" s="653"/>
      <c r="FJY2784" s="653"/>
      <c r="FJZ2784" s="653"/>
      <c r="FKA2784" s="653"/>
      <c r="FKB2784" s="653"/>
      <c r="FKC2784" s="653"/>
      <c r="FKD2784" s="653"/>
      <c r="FKE2784" s="653"/>
      <c r="FKF2784" s="653"/>
      <c r="FKG2784" s="653"/>
      <c r="FKH2784" s="653"/>
      <c r="FKI2784" s="653"/>
      <c r="FKJ2784" s="653"/>
      <c r="FKK2784" s="653"/>
      <c r="FKL2784" s="653"/>
      <c r="FKM2784" s="653"/>
      <c r="FKN2784" s="653"/>
      <c r="FKO2784" s="653"/>
      <c r="FKP2784" s="653"/>
      <c r="FKQ2784" s="653"/>
      <c r="FKR2784" s="653"/>
      <c r="FKS2784" s="653"/>
      <c r="FKT2784" s="653"/>
      <c r="FKU2784" s="653"/>
      <c r="FKV2784" s="653"/>
      <c r="FKW2784" s="653"/>
      <c r="FKX2784" s="653"/>
      <c r="FKY2784" s="653"/>
      <c r="FKZ2784" s="653"/>
      <c r="FLA2784" s="653"/>
      <c r="FLB2784" s="653"/>
      <c r="FLC2784" s="653"/>
      <c r="FLD2784" s="653"/>
      <c r="FLE2784" s="653"/>
      <c r="FLF2784" s="653"/>
      <c r="FLG2784" s="653"/>
      <c r="FLH2784" s="653"/>
      <c r="FLI2784" s="653"/>
      <c r="FLJ2784" s="653"/>
      <c r="FLK2784" s="653"/>
      <c r="FLL2784" s="653"/>
      <c r="FLM2784" s="653"/>
      <c r="FLN2784" s="653"/>
      <c r="FLO2784" s="653"/>
      <c r="FLP2784" s="653"/>
      <c r="FLQ2784" s="653"/>
      <c r="FLR2784" s="653"/>
      <c r="FLS2784" s="653"/>
      <c r="FLT2784" s="653"/>
      <c r="FLU2784" s="653"/>
      <c r="FLV2784" s="653"/>
      <c r="FLW2784" s="653"/>
      <c r="FLX2784" s="653"/>
      <c r="FLY2784" s="653"/>
      <c r="FLZ2784" s="653"/>
      <c r="FMA2784" s="653"/>
      <c r="FMB2784" s="653"/>
      <c r="FMC2784" s="653"/>
      <c r="FMD2784" s="653"/>
      <c r="FME2784" s="653"/>
      <c r="FMF2784" s="653"/>
      <c r="FMG2784" s="653"/>
      <c r="FMH2784" s="653"/>
      <c r="FMI2784" s="653"/>
      <c r="FMJ2784" s="653"/>
      <c r="FMK2784" s="653"/>
      <c r="FML2784" s="653"/>
      <c r="FMM2784" s="653"/>
      <c r="FMN2784" s="653"/>
      <c r="FMO2784" s="653"/>
      <c r="FMP2784" s="653"/>
      <c r="FMQ2784" s="653"/>
      <c r="FMR2784" s="653"/>
      <c r="FMS2784" s="653"/>
      <c r="FMT2784" s="653"/>
      <c r="FMU2784" s="653"/>
      <c r="FMV2784" s="653"/>
      <c r="FMW2784" s="653"/>
      <c r="FMX2784" s="653"/>
      <c r="FMY2784" s="653"/>
      <c r="FMZ2784" s="653"/>
      <c r="FNA2784" s="653"/>
      <c r="FNB2784" s="653"/>
      <c r="FNC2784" s="653"/>
      <c r="FND2784" s="653"/>
      <c r="FNE2784" s="653"/>
      <c r="FNF2784" s="653"/>
      <c r="FNG2784" s="653"/>
      <c r="FNH2784" s="653"/>
      <c r="FNI2784" s="653"/>
      <c r="FNJ2784" s="653"/>
      <c r="FNK2784" s="653"/>
      <c r="FNL2784" s="653"/>
      <c r="FNM2784" s="653"/>
      <c r="FNN2784" s="653"/>
      <c r="FNO2784" s="653"/>
      <c r="FNP2784" s="653"/>
      <c r="FNQ2784" s="653"/>
      <c r="FNR2784" s="653"/>
      <c r="FNS2784" s="653"/>
      <c r="FNT2784" s="653"/>
      <c r="FNU2784" s="653"/>
      <c r="FNV2784" s="653"/>
      <c r="FNW2784" s="653"/>
      <c r="FNX2784" s="653"/>
      <c r="FNY2784" s="653"/>
      <c r="FNZ2784" s="653"/>
      <c r="FOA2784" s="653"/>
      <c r="FOB2784" s="653"/>
      <c r="FOC2784" s="653"/>
      <c r="FOD2784" s="653"/>
      <c r="FOE2784" s="653"/>
      <c r="FOF2784" s="653"/>
      <c r="FOG2784" s="653"/>
      <c r="FOH2784" s="653"/>
      <c r="FOI2784" s="653"/>
      <c r="FOJ2784" s="653"/>
      <c r="FOK2784" s="653"/>
      <c r="FOL2784" s="653"/>
      <c r="FOM2784" s="653"/>
      <c r="FON2784" s="653"/>
      <c r="FOO2784" s="653"/>
      <c r="FOP2784" s="653"/>
      <c r="FOQ2784" s="653"/>
      <c r="FOR2784" s="653"/>
      <c r="FOS2784" s="653"/>
      <c r="FOT2784" s="653"/>
      <c r="FOU2784" s="653"/>
      <c r="FOV2784" s="653"/>
      <c r="FOW2784" s="653"/>
      <c r="FOX2784" s="653"/>
      <c r="FOY2784" s="653"/>
      <c r="FOZ2784" s="653"/>
      <c r="FPA2784" s="653"/>
      <c r="FPB2784" s="653"/>
      <c r="FPC2784" s="653"/>
      <c r="FPD2784" s="653"/>
      <c r="FPE2784" s="653"/>
      <c r="FPF2784" s="653"/>
      <c r="FPG2784" s="653"/>
      <c r="FPH2784" s="653"/>
      <c r="FPI2784" s="653"/>
      <c r="FPJ2784" s="653"/>
      <c r="FPK2784" s="653"/>
      <c r="FPL2784" s="653"/>
      <c r="FPM2784" s="653"/>
      <c r="FPN2784" s="653"/>
      <c r="FPO2784" s="653"/>
      <c r="FPP2784" s="653"/>
      <c r="FPQ2784" s="653"/>
      <c r="FPR2784" s="653"/>
      <c r="FPS2784" s="653"/>
      <c r="FPT2784" s="653"/>
      <c r="FPU2784" s="653"/>
      <c r="FPV2784" s="653"/>
      <c r="FPW2784" s="653"/>
      <c r="FPX2784" s="653"/>
      <c r="FPY2784" s="653"/>
      <c r="FPZ2784" s="653"/>
      <c r="FQA2784" s="653"/>
      <c r="FQB2784" s="653"/>
      <c r="FQC2784" s="653"/>
      <c r="FQD2784" s="653"/>
      <c r="FQE2784" s="653"/>
      <c r="FQF2784" s="653"/>
      <c r="FQG2784" s="653"/>
      <c r="FQH2784" s="653"/>
      <c r="FQI2784" s="653"/>
      <c r="FQJ2784" s="653"/>
      <c r="FQK2784" s="653"/>
      <c r="FQL2784" s="653"/>
      <c r="FQM2784" s="653"/>
      <c r="FQN2784" s="653"/>
      <c r="FQO2784" s="653"/>
      <c r="FQP2784" s="653"/>
      <c r="FQQ2784" s="653"/>
      <c r="FQR2784" s="653"/>
      <c r="FQS2784" s="653"/>
      <c r="FQT2784" s="653"/>
      <c r="FQU2784" s="653"/>
      <c r="FQV2784" s="653"/>
      <c r="FQW2784" s="653"/>
      <c r="FQX2784" s="653"/>
      <c r="FQY2784" s="653"/>
      <c r="FQZ2784" s="653"/>
      <c r="FRA2784" s="653"/>
      <c r="FRB2784" s="653"/>
      <c r="FRC2784" s="653"/>
      <c r="FRD2784" s="653"/>
      <c r="FRE2784" s="653"/>
      <c r="FRF2784" s="653"/>
      <c r="FRG2784" s="653"/>
      <c r="FRH2784" s="653"/>
      <c r="FRI2784" s="653"/>
      <c r="FRJ2784" s="653"/>
      <c r="FRK2784" s="653"/>
      <c r="FRL2784" s="653"/>
      <c r="FRM2784" s="653"/>
      <c r="FRN2784" s="653"/>
      <c r="FRO2784" s="653"/>
      <c r="FRP2784" s="653"/>
      <c r="FRQ2784" s="653"/>
      <c r="FRR2784" s="653"/>
      <c r="FRS2784" s="653"/>
      <c r="FRT2784" s="653"/>
      <c r="FRU2784" s="653"/>
      <c r="FRV2784" s="653"/>
      <c r="FRW2784" s="653"/>
      <c r="FRX2784" s="653"/>
      <c r="FRY2784" s="653"/>
      <c r="FRZ2784" s="653"/>
      <c r="FSA2784" s="653"/>
      <c r="FSB2784" s="653"/>
      <c r="FSC2784" s="653"/>
      <c r="FSD2784" s="653"/>
      <c r="FSE2784" s="653"/>
      <c r="FSF2784" s="653"/>
      <c r="FSG2784" s="653"/>
      <c r="FSH2784" s="653"/>
      <c r="FSI2784" s="653"/>
      <c r="FSJ2784" s="653"/>
      <c r="FSK2784" s="653"/>
      <c r="FSL2784" s="653"/>
      <c r="FSM2784" s="653"/>
      <c r="FSN2784" s="653"/>
      <c r="FSO2784" s="653"/>
      <c r="FSP2784" s="653"/>
      <c r="FSQ2784" s="653"/>
      <c r="FSR2784" s="653"/>
      <c r="FSS2784" s="653"/>
      <c r="FST2784" s="653"/>
      <c r="FSU2784" s="653"/>
      <c r="FSV2784" s="653"/>
      <c r="FSW2784" s="653"/>
      <c r="FSX2784" s="653"/>
      <c r="FSY2784" s="653"/>
      <c r="FSZ2784" s="653"/>
      <c r="FTA2784" s="653"/>
      <c r="FTB2784" s="653"/>
      <c r="FTC2784" s="653"/>
      <c r="FTD2784" s="653"/>
      <c r="FTE2784" s="653"/>
      <c r="FTF2784" s="653"/>
      <c r="FTG2784" s="653"/>
      <c r="FTH2784" s="653"/>
      <c r="FTI2784" s="653"/>
      <c r="FTJ2784" s="653"/>
      <c r="FTK2784" s="653"/>
      <c r="FTL2784" s="653"/>
      <c r="FTM2784" s="653"/>
      <c r="FTN2784" s="653"/>
      <c r="FTO2784" s="653"/>
      <c r="FTP2784" s="653"/>
      <c r="FTQ2784" s="653"/>
      <c r="FTR2784" s="653"/>
      <c r="FTS2784" s="653"/>
      <c r="FTT2784" s="653"/>
      <c r="FTU2784" s="653"/>
      <c r="FTV2784" s="653"/>
      <c r="FTW2784" s="653"/>
      <c r="FTX2784" s="653"/>
      <c r="FTY2784" s="653"/>
      <c r="FTZ2784" s="653"/>
      <c r="FUA2784" s="653"/>
      <c r="FUB2784" s="653"/>
      <c r="FUC2784" s="653"/>
      <c r="FUD2784" s="653"/>
      <c r="FUE2784" s="653"/>
      <c r="FUF2784" s="653"/>
      <c r="FUG2784" s="653"/>
      <c r="FUH2784" s="653"/>
      <c r="FUI2784" s="653"/>
      <c r="FUJ2784" s="653"/>
      <c r="FUK2784" s="653"/>
      <c r="FUL2784" s="653"/>
      <c r="FUM2784" s="653"/>
      <c r="FUN2784" s="653"/>
      <c r="FUO2784" s="653"/>
      <c r="FUP2784" s="653"/>
      <c r="FUQ2784" s="653"/>
      <c r="FUR2784" s="653"/>
      <c r="FUS2784" s="653"/>
      <c r="FUT2784" s="653"/>
      <c r="FUU2784" s="653"/>
      <c r="FUV2784" s="653"/>
      <c r="FUW2784" s="653"/>
      <c r="FUX2784" s="653"/>
      <c r="FUY2784" s="653"/>
      <c r="FUZ2784" s="653"/>
      <c r="FVA2784" s="653"/>
      <c r="FVB2784" s="653"/>
      <c r="FVC2784" s="653"/>
      <c r="FVD2784" s="653"/>
      <c r="FVE2784" s="653"/>
      <c r="FVF2784" s="653"/>
      <c r="FVG2784" s="653"/>
      <c r="FVH2784" s="653"/>
      <c r="FVI2784" s="653"/>
      <c r="FVJ2784" s="653"/>
      <c r="FVK2784" s="653"/>
      <c r="FVL2784" s="653"/>
      <c r="FVM2784" s="653"/>
      <c r="FVN2784" s="653"/>
      <c r="FVO2784" s="653"/>
      <c r="FVP2784" s="653"/>
      <c r="FVQ2784" s="653"/>
      <c r="FVR2784" s="653"/>
      <c r="FVS2784" s="653"/>
      <c r="FVT2784" s="653"/>
      <c r="FVU2784" s="653"/>
      <c r="FVV2784" s="653"/>
      <c r="FVW2784" s="653"/>
      <c r="FVX2784" s="653"/>
      <c r="FVY2784" s="653"/>
      <c r="FVZ2784" s="653"/>
      <c r="FWA2784" s="653"/>
      <c r="FWB2784" s="653"/>
      <c r="FWC2784" s="653"/>
      <c r="FWD2784" s="653"/>
      <c r="FWE2784" s="653"/>
      <c r="FWF2784" s="653"/>
      <c r="FWG2784" s="653"/>
      <c r="FWH2784" s="653"/>
      <c r="FWI2784" s="653"/>
      <c r="FWJ2784" s="653"/>
      <c r="FWK2784" s="653"/>
      <c r="FWL2784" s="653"/>
      <c r="FWM2784" s="653"/>
      <c r="FWN2784" s="653"/>
      <c r="FWO2784" s="653"/>
      <c r="FWP2784" s="653"/>
      <c r="FWQ2784" s="653"/>
      <c r="FWR2784" s="653"/>
      <c r="FWS2784" s="653"/>
      <c r="FWT2784" s="653"/>
      <c r="FWU2784" s="653"/>
      <c r="FWV2784" s="653"/>
      <c r="FWW2784" s="653"/>
      <c r="FWX2784" s="653"/>
      <c r="FWY2784" s="653"/>
      <c r="FWZ2784" s="653"/>
      <c r="FXA2784" s="653"/>
      <c r="FXB2784" s="653"/>
      <c r="FXC2784" s="653"/>
      <c r="FXD2784" s="653"/>
      <c r="FXE2784" s="653"/>
      <c r="FXF2784" s="653"/>
      <c r="FXG2784" s="653"/>
      <c r="FXH2784" s="653"/>
      <c r="FXI2784" s="653"/>
      <c r="FXJ2784" s="653"/>
      <c r="FXK2784" s="653"/>
      <c r="FXL2784" s="653"/>
      <c r="FXM2784" s="653"/>
      <c r="FXN2784" s="653"/>
      <c r="FXO2784" s="653"/>
      <c r="FXP2784" s="653"/>
      <c r="FXQ2784" s="653"/>
      <c r="FXR2784" s="653"/>
      <c r="FXS2784" s="653"/>
      <c r="FXT2784" s="653"/>
      <c r="FXU2784" s="653"/>
      <c r="FXV2784" s="653"/>
      <c r="FXW2784" s="653"/>
      <c r="FXX2784" s="653"/>
      <c r="FXY2784" s="653"/>
      <c r="FXZ2784" s="653"/>
      <c r="FYA2784" s="653"/>
      <c r="FYB2784" s="653"/>
      <c r="FYC2784" s="653"/>
      <c r="FYD2784" s="653"/>
      <c r="FYE2784" s="653"/>
      <c r="FYF2784" s="653"/>
      <c r="FYG2784" s="653"/>
      <c r="FYH2784" s="653"/>
      <c r="FYI2784" s="653"/>
      <c r="FYJ2784" s="653"/>
      <c r="FYK2784" s="653"/>
      <c r="FYL2784" s="653"/>
      <c r="FYM2784" s="653"/>
      <c r="FYN2784" s="653"/>
      <c r="FYO2784" s="653"/>
      <c r="FYP2784" s="653"/>
      <c r="FYQ2784" s="653"/>
      <c r="FYR2784" s="653"/>
      <c r="FYS2784" s="653"/>
      <c r="FYT2784" s="653"/>
      <c r="FYU2784" s="653"/>
      <c r="FYV2784" s="653"/>
      <c r="FYW2784" s="653"/>
      <c r="FYX2784" s="653"/>
      <c r="FYY2784" s="653"/>
      <c r="FYZ2784" s="653"/>
      <c r="FZA2784" s="653"/>
      <c r="FZB2784" s="653"/>
      <c r="FZC2784" s="653"/>
      <c r="FZD2784" s="653"/>
      <c r="FZE2784" s="653"/>
      <c r="FZF2784" s="653"/>
      <c r="FZG2784" s="653"/>
      <c r="FZH2784" s="653"/>
      <c r="FZI2784" s="653"/>
      <c r="FZJ2784" s="653"/>
      <c r="FZK2784" s="653"/>
      <c r="FZL2784" s="653"/>
      <c r="FZM2784" s="653"/>
      <c r="FZN2784" s="653"/>
      <c r="FZO2784" s="653"/>
      <c r="FZP2784" s="653"/>
      <c r="FZQ2784" s="653"/>
      <c r="FZR2784" s="653"/>
      <c r="FZS2784" s="653"/>
      <c r="FZT2784" s="653"/>
      <c r="FZU2784" s="653"/>
      <c r="FZV2784" s="653"/>
      <c r="FZW2784" s="653"/>
      <c r="FZX2784" s="653"/>
      <c r="FZY2784" s="653"/>
      <c r="FZZ2784" s="653"/>
      <c r="GAA2784" s="653"/>
      <c r="GAB2784" s="653"/>
      <c r="GAC2784" s="653"/>
      <c r="GAD2784" s="653"/>
      <c r="GAE2784" s="653"/>
      <c r="GAF2784" s="653"/>
      <c r="GAG2784" s="653"/>
      <c r="GAH2784" s="653"/>
      <c r="GAI2784" s="653"/>
      <c r="GAJ2784" s="653"/>
      <c r="GAK2784" s="653"/>
      <c r="GAL2784" s="653"/>
      <c r="GAM2784" s="653"/>
      <c r="GAN2784" s="653"/>
      <c r="GAO2784" s="653"/>
      <c r="GAP2784" s="653"/>
      <c r="GAQ2784" s="653"/>
      <c r="GAR2784" s="653"/>
      <c r="GAS2784" s="653"/>
      <c r="GAT2784" s="653"/>
      <c r="GAU2784" s="653"/>
      <c r="GAV2784" s="653"/>
      <c r="GAW2784" s="653"/>
      <c r="GAX2784" s="653"/>
      <c r="GAY2784" s="653"/>
      <c r="GAZ2784" s="653"/>
      <c r="GBA2784" s="653"/>
      <c r="GBB2784" s="653"/>
      <c r="GBC2784" s="653"/>
      <c r="GBD2784" s="653"/>
      <c r="GBE2784" s="653"/>
      <c r="GBF2784" s="653"/>
      <c r="GBG2784" s="653"/>
      <c r="GBH2784" s="653"/>
      <c r="GBI2784" s="653"/>
      <c r="GBJ2784" s="653"/>
      <c r="GBK2784" s="653"/>
      <c r="GBL2784" s="653"/>
      <c r="GBM2784" s="653"/>
      <c r="GBN2784" s="653"/>
      <c r="GBO2784" s="653"/>
      <c r="GBP2784" s="653"/>
      <c r="GBQ2784" s="653"/>
      <c r="GBR2784" s="653"/>
      <c r="GBS2784" s="653"/>
      <c r="GBT2784" s="653"/>
      <c r="GBU2784" s="653"/>
      <c r="GBV2784" s="653"/>
      <c r="GBW2784" s="653"/>
      <c r="GBX2784" s="653"/>
      <c r="GBY2784" s="653"/>
      <c r="GBZ2784" s="653"/>
      <c r="GCA2784" s="653"/>
      <c r="GCB2784" s="653"/>
      <c r="GCC2784" s="653"/>
      <c r="GCD2784" s="653"/>
      <c r="GCE2784" s="653"/>
      <c r="GCF2784" s="653"/>
      <c r="GCG2784" s="653"/>
      <c r="GCH2784" s="653"/>
      <c r="GCI2784" s="653"/>
      <c r="GCJ2784" s="653"/>
      <c r="GCK2784" s="653"/>
      <c r="GCL2784" s="653"/>
      <c r="GCM2784" s="653"/>
      <c r="GCN2784" s="653"/>
      <c r="GCO2784" s="653"/>
      <c r="GCP2784" s="653"/>
      <c r="GCQ2784" s="653"/>
      <c r="GCR2784" s="653"/>
      <c r="GCS2784" s="653"/>
      <c r="GCT2784" s="653"/>
      <c r="GCU2784" s="653"/>
      <c r="GCV2784" s="653"/>
      <c r="GCW2784" s="653"/>
      <c r="GCX2784" s="653"/>
      <c r="GCY2784" s="653"/>
      <c r="GCZ2784" s="653"/>
      <c r="GDA2784" s="653"/>
      <c r="GDB2784" s="653"/>
      <c r="GDC2784" s="653"/>
      <c r="GDD2784" s="653"/>
      <c r="GDE2784" s="653"/>
      <c r="GDF2784" s="653"/>
      <c r="GDG2784" s="653"/>
      <c r="GDH2784" s="653"/>
      <c r="GDI2784" s="653"/>
      <c r="GDJ2784" s="653"/>
      <c r="GDK2784" s="653"/>
      <c r="GDL2784" s="653"/>
      <c r="GDM2784" s="653"/>
      <c r="GDN2784" s="653"/>
      <c r="GDO2784" s="653"/>
      <c r="GDP2784" s="653"/>
      <c r="GDQ2784" s="653"/>
      <c r="GDR2784" s="653"/>
      <c r="GDS2784" s="653"/>
      <c r="GDT2784" s="653"/>
      <c r="GDU2784" s="653"/>
      <c r="GDV2784" s="653"/>
      <c r="GDW2784" s="653"/>
      <c r="GDX2784" s="653"/>
      <c r="GDY2784" s="653"/>
      <c r="GDZ2784" s="653"/>
      <c r="GEA2784" s="653"/>
      <c r="GEB2784" s="653"/>
      <c r="GEC2784" s="653"/>
      <c r="GED2784" s="653"/>
      <c r="GEE2784" s="653"/>
      <c r="GEF2784" s="653"/>
      <c r="GEG2784" s="653"/>
      <c r="GEH2784" s="653"/>
      <c r="GEI2784" s="653"/>
      <c r="GEJ2784" s="653"/>
      <c r="GEK2784" s="653"/>
      <c r="GEL2784" s="653"/>
      <c r="GEM2784" s="653"/>
      <c r="GEN2784" s="653"/>
      <c r="GEO2784" s="653"/>
      <c r="GEP2784" s="653"/>
      <c r="GEQ2784" s="653"/>
      <c r="GER2784" s="653"/>
      <c r="GES2784" s="653"/>
      <c r="GET2784" s="653"/>
      <c r="GEU2784" s="653"/>
      <c r="GEV2784" s="653"/>
      <c r="GEW2784" s="653"/>
      <c r="GEX2784" s="653"/>
      <c r="GEY2784" s="653"/>
      <c r="GEZ2784" s="653"/>
      <c r="GFA2784" s="653"/>
      <c r="GFB2784" s="653"/>
      <c r="GFC2784" s="653"/>
      <c r="GFD2784" s="653"/>
      <c r="GFE2784" s="653"/>
      <c r="GFF2784" s="653"/>
      <c r="GFG2784" s="653"/>
      <c r="GFH2784" s="653"/>
      <c r="GFI2784" s="653"/>
      <c r="GFJ2784" s="653"/>
      <c r="GFK2784" s="653"/>
      <c r="GFL2784" s="653"/>
      <c r="GFM2784" s="653"/>
      <c r="GFN2784" s="653"/>
      <c r="GFO2784" s="653"/>
      <c r="GFP2784" s="653"/>
      <c r="GFQ2784" s="653"/>
      <c r="GFR2784" s="653"/>
      <c r="GFS2784" s="653"/>
      <c r="GFT2784" s="653"/>
      <c r="GFU2784" s="653"/>
      <c r="GFV2784" s="653"/>
      <c r="GFW2784" s="653"/>
      <c r="GFX2784" s="653"/>
      <c r="GFY2784" s="653"/>
      <c r="GFZ2784" s="653"/>
      <c r="GGA2784" s="653"/>
      <c r="GGB2784" s="653"/>
      <c r="GGC2784" s="653"/>
      <c r="GGD2784" s="653"/>
      <c r="GGE2784" s="653"/>
      <c r="GGF2784" s="653"/>
      <c r="GGG2784" s="653"/>
      <c r="GGH2784" s="653"/>
      <c r="GGI2784" s="653"/>
      <c r="GGJ2784" s="653"/>
      <c r="GGK2784" s="653"/>
      <c r="GGL2784" s="653"/>
      <c r="GGM2784" s="653"/>
      <c r="GGN2784" s="653"/>
      <c r="GGO2784" s="653"/>
      <c r="GGP2784" s="653"/>
      <c r="GGQ2784" s="653"/>
      <c r="GGR2784" s="653"/>
      <c r="GGS2784" s="653"/>
      <c r="GGT2784" s="653"/>
      <c r="GGU2784" s="653"/>
      <c r="GGV2784" s="653"/>
      <c r="GGW2784" s="653"/>
      <c r="GGX2784" s="653"/>
      <c r="GGY2784" s="653"/>
      <c r="GGZ2784" s="653"/>
      <c r="GHA2784" s="653"/>
      <c r="GHB2784" s="653"/>
      <c r="GHC2784" s="653"/>
      <c r="GHD2784" s="653"/>
      <c r="GHE2784" s="653"/>
      <c r="GHF2784" s="653"/>
      <c r="GHG2784" s="653"/>
      <c r="GHH2784" s="653"/>
      <c r="GHI2784" s="653"/>
      <c r="GHJ2784" s="653"/>
      <c r="GHK2784" s="653"/>
      <c r="GHL2784" s="653"/>
      <c r="GHM2784" s="653"/>
      <c r="GHN2784" s="653"/>
      <c r="GHO2784" s="653"/>
      <c r="GHP2784" s="653"/>
      <c r="GHQ2784" s="653"/>
      <c r="GHR2784" s="653"/>
      <c r="GHS2784" s="653"/>
      <c r="GHT2784" s="653"/>
      <c r="GHU2784" s="653"/>
      <c r="GHV2784" s="653"/>
      <c r="GHW2784" s="653"/>
      <c r="GHX2784" s="653"/>
      <c r="GHY2784" s="653"/>
      <c r="GHZ2784" s="653"/>
      <c r="GIA2784" s="653"/>
      <c r="GIB2784" s="653"/>
      <c r="GIC2784" s="653"/>
      <c r="GID2784" s="653"/>
      <c r="GIE2784" s="653"/>
      <c r="GIF2784" s="653"/>
      <c r="GIG2784" s="653"/>
      <c r="GIH2784" s="653"/>
      <c r="GII2784" s="653"/>
      <c r="GIJ2784" s="653"/>
      <c r="GIK2784" s="653"/>
      <c r="GIL2784" s="653"/>
      <c r="GIM2784" s="653"/>
      <c r="GIN2784" s="653"/>
      <c r="GIO2784" s="653"/>
      <c r="GIP2784" s="653"/>
      <c r="GIQ2784" s="653"/>
      <c r="GIR2784" s="653"/>
      <c r="GIS2784" s="653"/>
      <c r="GIT2784" s="653"/>
      <c r="GIU2784" s="653"/>
      <c r="GIV2784" s="653"/>
      <c r="GIW2784" s="653"/>
      <c r="GIX2784" s="653"/>
      <c r="GIY2784" s="653"/>
      <c r="GIZ2784" s="653"/>
      <c r="GJA2784" s="653"/>
      <c r="GJB2784" s="653"/>
      <c r="GJC2784" s="653"/>
      <c r="GJD2784" s="653"/>
      <c r="GJE2784" s="653"/>
      <c r="GJF2784" s="653"/>
      <c r="GJG2784" s="653"/>
      <c r="GJH2784" s="653"/>
      <c r="GJI2784" s="653"/>
      <c r="GJJ2784" s="653"/>
      <c r="GJK2784" s="653"/>
      <c r="GJL2784" s="653"/>
      <c r="GJM2784" s="653"/>
      <c r="GJN2784" s="653"/>
      <c r="GJO2784" s="653"/>
      <c r="GJP2784" s="653"/>
      <c r="GJQ2784" s="653"/>
      <c r="GJR2784" s="653"/>
      <c r="GJS2784" s="653"/>
      <c r="GJT2784" s="653"/>
      <c r="GJU2784" s="653"/>
      <c r="GJV2784" s="653"/>
      <c r="GJW2784" s="653"/>
      <c r="GJX2784" s="653"/>
      <c r="GJY2784" s="653"/>
      <c r="GJZ2784" s="653"/>
      <c r="GKA2784" s="653"/>
      <c r="GKB2784" s="653"/>
      <c r="GKC2784" s="653"/>
      <c r="GKD2784" s="653"/>
      <c r="GKE2784" s="653"/>
      <c r="GKF2784" s="653"/>
      <c r="GKG2784" s="653"/>
      <c r="GKH2784" s="653"/>
      <c r="GKI2784" s="653"/>
      <c r="GKJ2784" s="653"/>
      <c r="GKK2784" s="653"/>
      <c r="GKL2784" s="653"/>
      <c r="GKM2784" s="653"/>
      <c r="GKN2784" s="653"/>
      <c r="GKO2784" s="653"/>
      <c r="GKP2784" s="653"/>
      <c r="GKQ2784" s="653"/>
      <c r="GKR2784" s="653"/>
      <c r="GKS2784" s="653"/>
      <c r="GKT2784" s="653"/>
      <c r="GKU2784" s="653"/>
      <c r="GKV2784" s="653"/>
      <c r="GKW2784" s="653"/>
      <c r="GKX2784" s="653"/>
      <c r="GKY2784" s="653"/>
      <c r="GKZ2784" s="653"/>
      <c r="GLA2784" s="653"/>
      <c r="GLB2784" s="653"/>
      <c r="GLC2784" s="653"/>
      <c r="GLD2784" s="653"/>
      <c r="GLE2784" s="653"/>
      <c r="GLF2784" s="653"/>
      <c r="GLG2784" s="653"/>
      <c r="GLH2784" s="653"/>
      <c r="GLI2784" s="653"/>
      <c r="GLJ2784" s="653"/>
      <c r="GLK2784" s="653"/>
      <c r="GLL2784" s="653"/>
      <c r="GLM2784" s="653"/>
      <c r="GLN2784" s="653"/>
      <c r="GLO2784" s="653"/>
      <c r="GLP2784" s="653"/>
      <c r="GLQ2784" s="653"/>
      <c r="GLR2784" s="653"/>
      <c r="GLS2784" s="653"/>
      <c r="GLT2784" s="653"/>
      <c r="GLU2784" s="653"/>
      <c r="GLV2784" s="653"/>
      <c r="GLW2784" s="653"/>
      <c r="GLX2784" s="653"/>
      <c r="GLY2784" s="653"/>
      <c r="GLZ2784" s="653"/>
      <c r="GMA2784" s="653"/>
      <c r="GMB2784" s="653"/>
      <c r="GMC2784" s="653"/>
      <c r="GMD2784" s="653"/>
      <c r="GME2784" s="653"/>
      <c r="GMF2784" s="653"/>
      <c r="GMG2784" s="653"/>
      <c r="GMH2784" s="653"/>
      <c r="GMI2784" s="653"/>
      <c r="GMJ2784" s="653"/>
      <c r="GMK2784" s="653"/>
      <c r="GML2784" s="653"/>
      <c r="GMM2784" s="653"/>
      <c r="GMN2784" s="653"/>
      <c r="GMO2784" s="653"/>
      <c r="GMP2784" s="653"/>
      <c r="GMQ2784" s="653"/>
      <c r="GMR2784" s="653"/>
      <c r="GMS2784" s="653"/>
      <c r="GMT2784" s="653"/>
      <c r="GMU2784" s="653"/>
      <c r="GMV2784" s="653"/>
      <c r="GMW2784" s="653"/>
      <c r="GMX2784" s="653"/>
      <c r="GMY2784" s="653"/>
      <c r="GMZ2784" s="653"/>
      <c r="GNA2784" s="653"/>
      <c r="GNB2784" s="653"/>
      <c r="GNC2784" s="653"/>
      <c r="GND2784" s="653"/>
      <c r="GNE2784" s="653"/>
      <c r="GNF2784" s="653"/>
      <c r="GNG2784" s="653"/>
      <c r="GNH2784" s="653"/>
      <c r="GNI2784" s="653"/>
      <c r="GNJ2784" s="653"/>
      <c r="GNK2784" s="653"/>
      <c r="GNL2784" s="653"/>
      <c r="GNM2784" s="653"/>
      <c r="GNN2784" s="653"/>
      <c r="GNO2784" s="653"/>
      <c r="GNP2784" s="653"/>
      <c r="GNQ2784" s="653"/>
      <c r="GNR2784" s="653"/>
      <c r="GNS2784" s="653"/>
      <c r="GNT2784" s="653"/>
      <c r="GNU2784" s="653"/>
      <c r="GNV2784" s="653"/>
      <c r="GNW2784" s="653"/>
      <c r="GNX2784" s="653"/>
      <c r="GNY2784" s="653"/>
      <c r="GNZ2784" s="653"/>
      <c r="GOA2784" s="653"/>
      <c r="GOB2784" s="653"/>
      <c r="GOC2784" s="653"/>
      <c r="GOD2784" s="653"/>
      <c r="GOE2784" s="653"/>
      <c r="GOF2784" s="653"/>
      <c r="GOG2784" s="653"/>
      <c r="GOH2784" s="653"/>
      <c r="GOI2784" s="653"/>
      <c r="GOJ2784" s="653"/>
      <c r="GOK2784" s="653"/>
      <c r="GOL2784" s="653"/>
      <c r="GOM2784" s="653"/>
      <c r="GON2784" s="653"/>
      <c r="GOO2784" s="653"/>
      <c r="GOP2784" s="653"/>
      <c r="GOQ2784" s="653"/>
      <c r="GOR2784" s="653"/>
      <c r="GOS2784" s="653"/>
      <c r="GOT2784" s="653"/>
      <c r="GOU2784" s="653"/>
      <c r="GOV2784" s="653"/>
      <c r="GOW2784" s="653"/>
      <c r="GOX2784" s="653"/>
      <c r="GOY2784" s="653"/>
      <c r="GOZ2784" s="653"/>
      <c r="GPA2784" s="653"/>
      <c r="GPB2784" s="653"/>
      <c r="GPC2784" s="653"/>
      <c r="GPD2784" s="653"/>
      <c r="GPE2784" s="653"/>
      <c r="GPF2784" s="653"/>
      <c r="GPG2784" s="653"/>
      <c r="GPH2784" s="653"/>
      <c r="GPI2784" s="653"/>
      <c r="GPJ2784" s="653"/>
      <c r="GPK2784" s="653"/>
      <c r="GPL2784" s="653"/>
      <c r="GPM2784" s="653"/>
      <c r="GPN2784" s="653"/>
      <c r="GPO2784" s="653"/>
      <c r="GPP2784" s="653"/>
      <c r="GPQ2784" s="653"/>
      <c r="GPR2784" s="653"/>
      <c r="GPS2784" s="653"/>
      <c r="GPT2784" s="653"/>
      <c r="GPU2784" s="653"/>
      <c r="GPV2784" s="653"/>
      <c r="GPW2784" s="653"/>
      <c r="GPX2784" s="653"/>
      <c r="GPY2784" s="653"/>
      <c r="GPZ2784" s="653"/>
      <c r="GQA2784" s="653"/>
      <c r="GQB2784" s="653"/>
      <c r="GQC2784" s="653"/>
      <c r="GQD2784" s="653"/>
      <c r="GQE2784" s="653"/>
      <c r="GQF2784" s="653"/>
      <c r="GQG2784" s="653"/>
      <c r="GQH2784" s="653"/>
      <c r="GQI2784" s="653"/>
      <c r="GQJ2784" s="653"/>
      <c r="GQK2784" s="653"/>
      <c r="GQL2784" s="653"/>
      <c r="GQM2784" s="653"/>
      <c r="GQN2784" s="653"/>
      <c r="GQO2784" s="653"/>
      <c r="GQP2784" s="653"/>
      <c r="GQQ2784" s="653"/>
      <c r="GQR2784" s="653"/>
      <c r="GQS2784" s="653"/>
      <c r="GQT2784" s="653"/>
      <c r="GQU2784" s="653"/>
      <c r="GQV2784" s="653"/>
      <c r="GQW2784" s="653"/>
      <c r="GQX2784" s="653"/>
      <c r="GQY2784" s="653"/>
      <c r="GQZ2784" s="653"/>
      <c r="GRA2784" s="653"/>
      <c r="GRB2784" s="653"/>
      <c r="GRC2784" s="653"/>
      <c r="GRD2784" s="653"/>
      <c r="GRE2784" s="653"/>
      <c r="GRF2784" s="653"/>
      <c r="GRG2784" s="653"/>
      <c r="GRH2784" s="653"/>
      <c r="GRI2784" s="653"/>
      <c r="GRJ2784" s="653"/>
      <c r="GRK2784" s="653"/>
      <c r="GRL2784" s="653"/>
      <c r="GRM2784" s="653"/>
      <c r="GRN2784" s="653"/>
      <c r="GRO2784" s="653"/>
      <c r="GRP2784" s="653"/>
      <c r="GRQ2784" s="653"/>
      <c r="GRR2784" s="653"/>
      <c r="GRS2784" s="653"/>
      <c r="GRT2784" s="653"/>
      <c r="GRU2784" s="653"/>
      <c r="GRV2784" s="653"/>
      <c r="GRW2784" s="653"/>
      <c r="GRX2784" s="653"/>
      <c r="GRY2784" s="653"/>
      <c r="GRZ2784" s="653"/>
      <c r="GSA2784" s="653"/>
      <c r="GSB2784" s="653"/>
      <c r="GSC2784" s="653"/>
      <c r="GSD2784" s="653"/>
      <c r="GSE2784" s="653"/>
      <c r="GSF2784" s="653"/>
      <c r="GSG2784" s="653"/>
      <c r="GSH2784" s="653"/>
      <c r="GSI2784" s="653"/>
      <c r="GSJ2784" s="653"/>
      <c r="GSK2784" s="653"/>
      <c r="GSL2784" s="653"/>
      <c r="GSM2784" s="653"/>
      <c r="GSN2784" s="653"/>
      <c r="GSO2784" s="653"/>
      <c r="GSP2784" s="653"/>
      <c r="GSQ2784" s="653"/>
      <c r="GSR2784" s="653"/>
      <c r="GSS2784" s="653"/>
      <c r="GST2784" s="653"/>
      <c r="GSU2784" s="653"/>
      <c r="GSV2784" s="653"/>
      <c r="GSW2784" s="653"/>
      <c r="GSX2784" s="653"/>
      <c r="GSY2784" s="653"/>
      <c r="GSZ2784" s="653"/>
      <c r="GTA2784" s="653"/>
      <c r="GTB2784" s="653"/>
      <c r="GTC2784" s="653"/>
      <c r="GTD2784" s="653"/>
      <c r="GTE2784" s="653"/>
      <c r="GTF2784" s="653"/>
      <c r="GTG2784" s="653"/>
      <c r="GTH2784" s="653"/>
      <c r="GTI2784" s="653"/>
      <c r="GTJ2784" s="653"/>
      <c r="GTK2784" s="653"/>
      <c r="GTL2784" s="653"/>
      <c r="GTM2784" s="653"/>
      <c r="GTN2784" s="653"/>
      <c r="GTO2784" s="653"/>
      <c r="GTP2784" s="653"/>
      <c r="GTQ2784" s="653"/>
      <c r="GTR2784" s="653"/>
      <c r="GTS2784" s="653"/>
      <c r="GTT2784" s="653"/>
      <c r="GTU2784" s="653"/>
      <c r="GTV2784" s="653"/>
      <c r="GTW2784" s="653"/>
      <c r="GTX2784" s="653"/>
      <c r="GTY2784" s="653"/>
      <c r="GTZ2784" s="653"/>
      <c r="GUA2784" s="653"/>
      <c r="GUB2784" s="653"/>
      <c r="GUC2784" s="653"/>
      <c r="GUD2784" s="653"/>
      <c r="GUE2784" s="653"/>
      <c r="GUF2784" s="653"/>
      <c r="GUG2784" s="653"/>
      <c r="GUH2784" s="653"/>
      <c r="GUI2784" s="653"/>
      <c r="GUJ2784" s="653"/>
      <c r="GUK2784" s="653"/>
      <c r="GUL2784" s="653"/>
      <c r="GUM2784" s="653"/>
      <c r="GUN2784" s="653"/>
      <c r="GUO2784" s="653"/>
      <c r="GUP2784" s="653"/>
      <c r="GUQ2784" s="653"/>
      <c r="GUR2784" s="653"/>
      <c r="GUS2784" s="653"/>
      <c r="GUT2784" s="653"/>
      <c r="GUU2784" s="653"/>
      <c r="GUV2784" s="653"/>
      <c r="GUW2784" s="653"/>
      <c r="GUX2784" s="653"/>
      <c r="GUY2784" s="653"/>
      <c r="GUZ2784" s="653"/>
      <c r="GVA2784" s="653"/>
      <c r="GVB2784" s="653"/>
      <c r="GVC2784" s="653"/>
      <c r="GVD2784" s="653"/>
      <c r="GVE2784" s="653"/>
      <c r="GVF2784" s="653"/>
      <c r="GVG2784" s="653"/>
      <c r="GVH2784" s="653"/>
      <c r="GVI2784" s="653"/>
      <c r="GVJ2784" s="653"/>
      <c r="GVK2784" s="653"/>
      <c r="GVL2784" s="653"/>
      <c r="GVM2784" s="653"/>
      <c r="GVN2784" s="653"/>
      <c r="GVO2784" s="653"/>
      <c r="GVP2784" s="653"/>
      <c r="GVQ2784" s="653"/>
      <c r="GVR2784" s="653"/>
      <c r="GVS2784" s="653"/>
      <c r="GVT2784" s="653"/>
      <c r="GVU2784" s="653"/>
      <c r="GVV2784" s="653"/>
      <c r="GVW2784" s="653"/>
      <c r="GVX2784" s="653"/>
      <c r="GVY2784" s="653"/>
      <c r="GVZ2784" s="653"/>
      <c r="GWA2784" s="653"/>
      <c r="GWB2784" s="653"/>
      <c r="GWC2784" s="653"/>
      <c r="GWD2784" s="653"/>
      <c r="GWE2784" s="653"/>
      <c r="GWF2784" s="653"/>
      <c r="GWG2784" s="653"/>
      <c r="GWH2784" s="653"/>
      <c r="GWI2784" s="653"/>
      <c r="GWJ2784" s="653"/>
      <c r="GWK2784" s="653"/>
      <c r="GWL2784" s="653"/>
      <c r="GWM2784" s="653"/>
      <c r="GWN2784" s="653"/>
      <c r="GWO2784" s="653"/>
      <c r="GWP2784" s="653"/>
      <c r="GWQ2784" s="653"/>
      <c r="GWR2784" s="653"/>
      <c r="GWS2784" s="653"/>
      <c r="GWT2784" s="653"/>
      <c r="GWU2784" s="653"/>
      <c r="GWV2784" s="653"/>
      <c r="GWW2784" s="653"/>
      <c r="GWX2784" s="653"/>
      <c r="GWY2784" s="653"/>
      <c r="GWZ2784" s="653"/>
      <c r="GXA2784" s="653"/>
      <c r="GXB2784" s="653"/>
      <c r="GXC2784" s="653"/>
      <c r="GXD2784" s="653"/>
      <c r="GXE2784" s="653"/>
      <c r="GXF2784" s="653"/>
      <c r="GXG2784" s="653"/>
      <c r="GXH2784" s="653"/>
      <c r="GXI2784" s="653"/>
      <c r="GXJ2784" s="653"/>
      <c r="GXK2784" s="653"/>
      <c r="GXL2784" s="653"/>
      <c r="GXM2784" s="653"/>
      <c r="GXN2784" s="653"/>
      <c r="GXO2784" s="653"/>
      <c r="GXP2784" s="653"/>
      <c r="GXQ2784" s="653"/>
      <c r="GXR2784" s="653"/>
      <c r="GXS2784" s="653"/>
      <c r="GXT2784" s="653"/>
      <c r="GXU2784" s="653"/>
      <c r="GXV2784" s="653"/>
      <c r="GXW2784" s="653"/>
      <c r="GXX2784" s="653"/>
      <c r="GXY2784" s="653"/>
      <c r="GXZ2784" s="653"/>
      <c r="GYA2784" s="653"/>
      <c r="GYB2784" s="653"/>
      <c r="GYC2784" s="653"/>
      <c r="GYD2784" s="653"/>
      <c r="GYE2784" s="653"/>
      <c r="GYF2784" s="653"/>
      <c r="GYG2784" s="653"/>
      <c r="GYH2784" s="653"/>
      <c r="GYI2784" s="653"/>
      <c r="GYJ2784" s="653"/>
      <c r="GYK2784" s="653"/>
      <c r="GYL2784" s="653"/>
      <c r="GYM2784" s="653"/>
      <c r="GYN2784" s="653"/>
      <c r="GYO2784" s="653"/>
      <c r="GYP2784" s="653"/>
      <c r="GYQ2784" s="653"/>
      <c r="GYR2784" s="653"/>
      <c r="GYS2784" s="653"/>
      <c r="GYT2784" s="653"/>
      <c r="GYU2784" s="653"/>
      <c r="GYV2784" s="653"/>
      <c r="GYW2784" s="653"/>
      <c r="GYX2784" s="653"/>
      <c r="GYY2784" s="653"/>
      <c r="GYZ2784" s="653"/>
      <c r="GZA2784" s="653"/>
      <c r="GZB2784" s="653"/>
      <c r="GZC2784" s="653"/>
      <c r="GZD2784" s="653"/>
      <c r="GZE2784" s="653"/>
      <c r="GZF2784" s="653"/>
      <c r="GZG2784" s="653"/>
      <c r="GZH2784" s="653"/>
      <c r="GZI2784" s="653"/>
      <c r="GZJ2784" s="653"/>
      <c r="GZK2784" s="653"/>
      <c r="GZL2784" s="653"/>
      <c r="GZM2784" s="653"/>
      <c r="GZN2784" s="653"/>
      <c r="GZO2784" s="653"/>
      <c r="GZP2784" s="653"/>
      <c r="GZQ2784" s="653"/>
      <c r="GZR2784" s="653"/>
      <c r="GZS2784" s="653"/>
      <c r="GZT2784" s="653"/>
      <c r="GZU2784" s="653"/>
      <c r="GZV2784" s="653"/>
      <c r="GZW2784" s="653"/>
      <c r="GZX2784" s="653"/>
      <c r="GZY2784" s="653"/>
      <c r="GZZ2784" s="653"/>
      <c r="HAA2784" s="653"/>
      <c r="HAB2784" s="653"/>
      <c r="HAC2784" s="653"/>
      <c r="HAD2784" s="653"/>
      <c r="HAE2784" s="653"/>
      <c r="HAF2784" s="653"/>
      <c r="HAG2784" s="653"/>
      <c r="HAH2784" s="653"/>
      <c r="HAI2784" s="653"/>
      <c r="HAJ2784" s="653"/>
      <c r="HAK2784" s="653"/>
      <c r="HAL2784" s="653"/>
      <c r="HAM2784" s="653"/>
      <c r="HAN2784" s="653"/>
      <c r="HAO2784" s="653"/>
      <c r="HAP2784" s="653"/>
      <c r="HAQ2784" s="653"/>
      <c r="HAR2784" s="653"/>
      <c r="HAS2784" s="653"/>
      <c r="HAT2784" s="653"/>
      <c r="HAU2784" s="653"/>
      <c r="HAV2784" s="653"/>
      <c r="HAW2784" s="653"/>
      <c r="HAX2784" s="653"/>
      <c r="HAY2784" s="653"/>
      <c r="HAZ2784" s="653"/>
      <c r="HBA2784" s="653"/>
      <c r="HBB2784" s="653"/>
      <c r="HBC2784" s="653"/>
      <c r="HBD2784" s="653"/>
      <c r="HBE2784" s="653"/>
      <c r="HBF2784" s="653"/>
      <c r="HBG2784" s="653"/>
      <c r="HBH2784" s="653"/>
      <c r="HBI2784" s="653"/>
      <c r="HBJ2784" s="653"/>
      <c r="HBK2784" s="653"/>
      <c r="HBL2784" s="653"/>
      <c r="HBM2784" s="653"/>
      <c r="HBN2784" s="653"/>
      <c r="HBO2784" s="653"/>
      <c r="HBP2784" s="653"/>
      <c r="HBQ2784" s="653"/>
      <c r="HBR2784" s="653"/>
      <c r="HBS2784" s="653"/>
      <c r="HBT2784" s="653"/>
      <c r="HBU2784" s="653"/>
      <c r="HBV2784" s="653"/>
      <c r="HBW2784" s="653"/>
      <c r="HBX2784" s="653"/>
      <c r="HBY2784" s="653"/>
      <c r="HBZ2784" s="653"/>
      <c r="HCA2784" s="653"/>
      <c r="HCB2784" s="653"/>
      <c r="HCC2784" s="653"/>
      <c r="HCD2784" s="653"/>
      <c r="HCE2784" s="653"/>
      <c r="HCF2784" s="653"/>
      <c r="HCG2784" s="653"/>
      <c r="HCH2784" s="653"/>
      <c r="HCI2784" s="653"/>
      <c r="HCJ2784" s="653"/>
      <c r="HCK2784" s="653"/>
      <c r="HCL2784" s="653"/>
      <c r="HCM2784" s="653"/>
      <c r="HCN2784" s="653"/>
      <c r="HCO2784" s="653"/>
      <c r="HCP2784" s="653"/>
      <c r="HCQ2784" s="653"/>
      <c r="HCR2784" s="653"/>
      <c r="HCS2784" s="653"/>
      <c r="HCT2784" s="653"/>
      <c r="HCU2784" s="653"/>
      <c r="HCV2784" s="653"/>
      <c r="HCW2784" s="653"/>
      <c r="HCX2784" s="653"/>
      <c r="HCY2784" s="653"/>
      <c r="HCZ2784" s="653"/>
      <c r="HDA2784" s="653"/>
      <c r="HDB2784" s="653"/>
      <c r="HDC2784" s="653"/>
      <c r="HDD2784" s="653"/>
      <c r="HDE2784" s="653"/>
      <c r="HDF2784" s="653"/>
      <c r="HDG2784" s="653"/>
      <c r="HDH2784" s="653"/>
      <c r="HDI2784" s="653"/>
      <c r="HDJ2784" s="653"/>
      <c r="HDK2784" s="653"/>
      <c r="HDL2784" s="653"/>
      <c r="HDM2784" s="653"/>
      <c r="HDN2784" s="653"/>
      <c r="HDO2784" s="653"/>
      <c r="HDP2784" s="653"/>
      <c r="HDQ2784" s="653"/>
      <c r="HDR2784" s="653"/>
      <c r="HDS2784" s="653"/>
      <c r="HDT2784" s="653"/>
      <c r="HDU2784" s="653"/>
      <c r="HDV2784" s="653"/>
      <c r="HDW2784" s="653"/>
      <c r="HDX2784" s="653"/>
      <c r="HDY2784" s="653"/>
      <c r="HDZ2784" s="653"/>
      <c r="HEA2784" s="653"/>
      <c r="HEB2784" s="653"/>
      <c r="HEC2784" s="653"/>
      <c r="HED2784" s="653"/>
      <c r="HEE2784" s="653"/>
      <c r="HEF2784" s="653"/>
      <c r="HEG2784" s="653"/>
      <c r="HEH2784" s="653"/>
      <c r="HEI2784" s="653"/>
      <c r="HEJ2784" s="653"/>
      <c r="HEK2784" s="653"/>
      <c r="HEL2784" s="653"/>
      <c r="HEM2784" s="653"/>
      <c r="HEN2784" s="653"/>
      <c r="HEO2784" s="653"/>
      <c r="HEP2784" s="653"/>
      <c r="HEQ2784" s="653"/>
      <c r="HER2784" s="653"/>
      <c r="HES2784" s="653"/>
      <c r="HET2784" s="653"/>
      <c r="HEU2784" s="653"/>
      <c r="HEV2784" s="653"/>
      <c r="HEW2784" s="653"/>
      <c r="HEX2784" s="653"/>
      <c r="HEY2784" s="653"/>
      <c r="HEZ2784" s="653"/>
      <c r="HFA2784" s="653"/>
      <c r="HFB2784" s="653"/>
      <c r="HFC2784" s="653"/>
      <c r="HFD2784" s="653"/>
      <c r="HFE2784" s="653"/>
      <c r="HFF2784" s="653"/>
      <c r="HFG2784" s="653"/>
      <c r="HFH2784" s="653"/>
      <c r="HFI2784" s="653"/>
      <c r="HFJ2784" s="653"/>
      <c r="HFK2784" s="653"/>
      <c r="HFL2784" s="653"/>
      <c r="HFM2784" s="653"/>
      <c r="HFN2784" s="653"/>
      <c r="HFO2784" s="653"/>
      <c r="HFP2784" s="653"/>
      <c r="HFQ2784" s="653"/>
      <c r="HFR2784" s="653"/>
      <c r="HFS2784" s="653"/>
      <c r="HFT2784" s="653"/>
      <c r="HFU2784" s="653"/>
      <c r="HFV2784" s="653"/>
      <c r="HFW2784" s="653"/>
      <c r="HFX2784" s="653"/>
      <c r="HFY2784" s="653"/>
      <c r="HFZ2784" s="653"/>
      <c r="HGA2784" s="653"/>
      <c r="HGB2784" s="653"/>
      <c r="HGC2784" s="653"/>
      <c r="HGD2784" s="653"/>
      <c r="HGE2784" s="653"/>
      <c r="HGF2784" s="653"/>
      <c r="HGG2784" s="653"/>
      <c r="HGH2784" s="653"/>
      <c r="HGI2784" s="653"/>
      <c r="HGJ2784" s="653"/>
      <c r="HGK2784" s="653"/>
      <c r="HGL2784" s="653"/>
      <c r="HGM2784" s="653"/>
      <c r="HGN2784" s="653"/>
      <c r="HGO2784" s="653"/>
      <c r="HGP2784" s="653"/>
      <c r="HGQ2784" s="653"/>
      <c r="HGR2784" s="653"/>
      <c r="HGS2784" s="653"/>
      <c r="HGT2784" s="653"/>
      <c r="HGU2784" s="653"/>
      <c r="HGV2784" s="653"/>
      <c r="HGW2784" s="653"/>
      <c r="HGX2784" s="653"/>
      <c r="HGY2784" s="653"/>
      <c r="HGZ2784" s="653"/>
      <c r="HHA2784" s="653"/>
      <c r="HHB2784" s="653"/>
      <c r="HHC2784" s="653"/>
      <c r="HHD2784" s="653"/>
      <c r="HHE2784" s="653"/>
      <c r="HHF2784" s="653"/>
      <c r="HHG2784" s="653"/>
      <c r="HHH2784" s="653"/>
      <c r="HHI2784" s="653"/>
      <c r="HHJ2784" s="653"/>
      <c r="HHK2784" s="653"/>
      <c r="HHL2784" s="653"/>
      <c r="HHM2784" s="653"/>
      <c r="HHN2784" s="653"/>
      <c r="HHO2784" s="653"/>
      <c r="HHP2784" s="653"/>
      <c r="HHQ2784" s="653"/>
      <c r="HHR2784" s="653"/>
      <c r="HHS2784" s="653"/>
      <c r="HHT2784" s="653"/>
      <c r="HHU2784" s="653"/>
      <c r="HHV2784" s="653"/>
      <c r="HHW2784" s="653"/>
      <c r="HHX2784" s="653"/>
      <c r="HHY2784" s="653"/>
      <c r="HHZ2784" s="653"/>
      <c r="HIA2784" s="653"/>
      <c r="HIB2784" s="653"/>
      <c r="HIC2784" s="653"/>
      <c r="HID2784" s="653"/>
      <c r="HIE2784" s="653"/>
      <c r="HIF2784" s="653"/>
      <c r="HIG2784" s="653"/>
      <c r="HIH2784" s="653"/>
      <c r="HII2784" s="653"/>
      <c r="HIJ2784" s="653"/>
      <c r="HIK2784" s="653"/>
      <c r="HIL2784" s="653"/>
      <c r="HIM2784" s="653"/>
      <c r="HIN2784" s="653"/>
      <c r="HIO2784" s="653"/>
      <c r="HIP2784" s="653"/>
      <c r="HIQ2784" s="653"/>
      <c r="HIR2784" s="653"/>
      <c r="HIS2784" s="653"/>
      <c r="HIT2784" s="653"/>
      <c r="HIU2784" s="653"/>
      <c r="HIV2784" s="653"/>
      <c r="HIW2784" s="653"/>
      <c r="HIX2784" s="653"/>
      <c r="HIY2784" s="653"/>
      <c r="HIZ2784" s="653"/>
      <c r="HJA2784" s="653"/>
      <c r="HJB2784" s="653"/>
      <c r="HJC2784" s="653"/>
      <c r="HJD2784" s="653"/>
      <c r="HJE2784" s="653"/>
      <c r="HJF2784" s="653"/>
      <c r="HJG2784" s="653"/>
      <c r="HJH2784" s="653"/>
      <c r="HJI2784" s="653"/>
      <c r="HJJ2784" s="653"/>
      <c r="HJK2784" s="653"/>
      <c r="HJL2784" s="653"/>
      <c r="HJM2784" s="653"/>
      <c r="HJN2784" s="653"/>
      <c r="HJO2784" s="653"/>
      <c r="HJP2784" s="653"/>
      <c r="HJQ2784" s="653"/>
      <c r="HJR2784" s="653"/>
      <c r="HJS2784" s="653"/>
      <c r="HJT2784" s="653"/>
      <c r="HJU2784" s="653"/>
      <c r="HJV2784" s="653"/>
      <c r="HJW2784" s="653"/>
      <c r="HJX2784" s="653"/>
      <c r="HJY2784" s="653"/>
      <c r="HJZ2784" s="653"/>
      <c r="HKA2784" s="653"/>
      <c r="HKB2784" s="653"/>
      <c r="HKC2784" s="653"/>
      <c r="HKD2784" s="653"/>
      <c r="HKE2784" s="653"/>
      <c r="HKF2784" s="653"/>
      <c r="HKG2784" s="653"/>
      <c r="HKH2784" s="653"/>
      <c r="HKI2784" s="653"/>
      <c r="HKJ2784" s="653"/>
      <c r="HKK2784" s="653"/>
      <c r="HKL2784" s="653"/>
      <c r="HKM2784" s="653"/>
      <c r="HKN2784" s="653"/>
      <c r="HKO2784" s="653"/>
      <c r="HKP2784" s="653"/>
      <c r="HKQ2784" s="653"/>
      <c r="HKR2784" s="653"/>
      <c r="HKS2784" s="653"/>
      <c r="HKT2784" s="653"/>
      <c r="HKU2784" s="653"/>
      <c r="HKV2784" s="653"/>
      <c r="HKW2784" s="653"/>
      <c r="HKX2784" s="653"/>
      <c r="HKY2784" s="653"/>
      <c r="HKZ2784" s="653"/>
      <c r="HLA2784" s="653"/>
      <c r="HLB2784" s="653"/>
      <c r="HLC2784" s="653"/>
      <c r="HLD2784" s="653"/>
      <c r="HLE2784" s="653"/>
      <c r="HLF2784" s="653"/>
      <c r="HLG2784" s="653"/>
      <c r="HLH2784" s="653"/>
      <c r="HLI2784" s="653"/>
      <c r="HLJ2784" s="653"/>
      <c r="HLK2784" s="653"/>
      <c r="HLL2784" s="653"/>
      <c r="HLM2784" s="653"/>
      <c r="HLN2784" s="653"/>
      <c r="HLO2784" s="653"/>
      <c r="HLP2784" s="653"/>
      <c r="HLQ2784" s="653"/>
      <c r="HLR2784" s="653"/>
      <c r="HLS2784" s="653"/>
      <c r="HLT2784" s="653"/>
      <c r="HLU2784" s="653"/>
      <c r="HLV2784" s="653"/>
      <c r="HLW2784" s="653"/>
      <c r="HLX2784" s="653"/>
      <c r="HLY2784" s="653"/>
      <c r="HLZ2784" s="653"/>
      <c r="HMA2784" s="653"/>
      <c r="HMB2784" s="653"/>
      <c r="HMC2784" s="653"/>
      <c r="HMD2784" s="653"/>
      <c r="HME2784" s="653"/>
      <c r="HMF2784" s="653"/>
      <c r="HMG2784" s="653"/>
      <c r="HMH2784" s="653"/>
      <c r="HMI2784" s="653"/>
      <c r="HMJ2784" s="653"/>
      <c r="HMK2784" s="653"/>
      <c r="HML2784" s="653"/>
      <c r="HMM2784" s="653"/>
      <c r="HMN2784" s="653"/>
      <c r="HMO2784" s="653"/>
      <c r="HMP2784" s="653"/>
      <c r="HMQ2784" s="653"/>
      <c r="HMR2784" s="653"/>
      <c r="HMS2784" s="653"/>
      <c r="HMT2784" s="653"/>
      <c r="HMU2784" s="653"/>
      <c r="HMV2784" s="653"/>
      <c r="HMW2784" s="653"/>
      <c r="HMX2784" s="653"/>
      <c r="HMY2784" s="653"/>
      <c r="HMZ2784" s="653"/>
      <c r="HNA2784" s="653"/>
      <c r="HNB2784" s="653"/>
      <c r="HNC2784" s="653"/>
      <c r="HND2784" s="653"/>
      <c r="HNE2784" s="653"/>
      <c r="HNF2784" s="653"/>
      <c r="HNG2784" s="653"/>
      <c r="HNH2784" s="653"/>
      <c r="HNI2784" s="653"/>
      <c r="HNJ2784" s="653"/>
      <c r="HNK2784" s="653"/>
      <c r="HNL2784" s="653"/>
      <c r="HNM2784" s="653"/>
      <c r="HNN2784" s="653"/>
      <c r="HNO2784" s="653"/>
      <c r="HNP2784" s="653"/>
      <c r="HNQ2784" s="653"/>
      <c r="HNR2784" s="653"/>
      <c r="HNS2784" s="653"/>
      <c r="HNT2784" s="653"/>
      <c r="HNU2784" s="653"/>
      <c r="HNV2784" s="653"/>
      <c r="HNW2784" s="653"/>
      <c r="HNX2784" s="653"/>
      <c r="HNY2784" s="653"/>
      <c r="HNZ2784" s="653"/>
      <c r="HOA2784" s="653"/>
      <c r="HOB2784" s="653"/>
      <c r="HOC2784" s="653"/>
      <c r="HOD2784" s="653"/>
      <c r="HOE2784" s="653"/>
      <c r="HOF2784" s="653"/>
      <c r="HOG2784" s="653"/>
      <c r="HOH2784" s="653"/>
      <c r="HOI2784" s="653"/>
      <c r="HOJ2784" s="653"/>
      <c r="HOK2784" s="653"/>
      <c r="HOL2784" s="653"/>
      <c r="HOM2784" s="653"/>
      <c r="HON2784" s="653"/>
      <c r="HOO2784" s="653"/>
      <c r="HOP2784" s="653"/>
      <c r="HOQ2784" s="653"/>
      <c r="HOR2784" s="653"/>
      <c r="HOS2784" s="653"/>
      <c r="HOT2784" s="653"/>
      <c r="HOU2784" s="653"/>
      <c r="HOV2784" s="653"/>
      <c r="HOW2784" s="653"/>
      <c r="HOX2784" s="653"/>
      <c r="HOY2784" s="653"/>
      <c r="HOZ2784" s="653"/>
      <c r="HPA2784" s="653"/>
      <c r="HPB2784" s="653"/>
      <c r="HPC2784" s="653"/>
      <c r="HPD2784" s="653"/>
      <c r="HPE2784" s="653"/>
      <c r="HPF2784" s="653"/>
      <c r="HPG2784" s="653"/>
      <c r="HPH2784" s="653"/>
      <c r="HPI2784" s="653"/>
      <c r="HPJ2784" s="653"/>
      <c r="HPK2784" s="653"/>
      <c r="HPL2784" s="653"/>
      <c r="HPM2784" s="653"/>
      <c r="HPN2784" s="653"/>
      <c r="HPO2784" s="653"/>
      <c r="HPP2784" s="653"/>
      <c r="HPQ2784" s="653"/>
      <c r="HPR2784" s="653"/>
      <c r="HPS2784" s="653"/>
      <c r="HPT2784" s="653"/>
      <c r="HPU2784" s="653"/>
      <c r="HPV2784" s="653"/>
      <c r="HPW2784" s="653"/>
      <c r="HPX2784" s="653"/>
      <c r="HPY2784" s="653"/>
      <c r="HPZ2784" s="653"/>
      <c r="HQA2784" s="653"/>
      <c r="HQB2784" s="653"/>
      <c r="HQC2784" s="653"/>
      <c r="HQD2784" s="653"/>
      <c r="HQE2784" s="653"/>
      <c r="HQF2784" s="653"/>
      <c r="HQG2784" s="653"/>
      <c r="HQH2784" s="653"/>
      <c r="HQI2784" s="653"/>
      <c r="HQJ2784" s="653"/>
      <c r="HQK2784" s="653"/>
      <c r="HQL2784" s="653"/>
      <c r="HQM2784" s="653"/>
      <c r="HQN2784" s="653"/>
      <c r="HQO2784" s="653"/>
      <c r="HQP2784" s="653"/>
      <c r="HQQ2784" s="653"/>
      <c r="HQR2784" s="653"/>
      <c r="HQS2784" s="653"/>
      <c r="HQT2784" s="653"/>
      <c r="HQU2784" s="653"/>
      <c r="HQV2784" s="653"/>
      <c r="HQW2784" s="653"/>
      <c r="HQX2784" s="653"/>
      <c r="HQY2784" s="653"/>
      <c r="HQZ2784" s="653"/>
      <c r="HRA2784" s="653"/>
      <c r="HRB2784" s="653"/>
      <c r="HRC2784" s="653"/>
      <c r="HRD2784" s="653"/>
      <c r="HRE2784" s="653"/>
      <c r="HRF2784" s="653"/>
      <c r="HRG2784" s="653"/>
      <c r="HRH2784" s="653"/>
      <c r="HRI2784" s="653"/>
      <c r="HRJ2784" s="653"/>
      <c r="HRK2784" s="653"/>
      <c r="HRL2784" s="653"/>
      <c r="HRM2784" s="653"/>
      <c r="HRN2784" s="653"/>
      <c r="HRO2784" s="653"/>
      <c r="HRP2784" s="653"/>
      <c r="HRQ2784" s="653"/>
      <c r="HRR2784" s="653"/>
      <c r="HRS2784" s="653"/>
      <c r="HRT2784" s="653"/>
      <c r="HRU2784" s="653"/>
      <c r="HRV2784" s="653"/>
      <c r="HRW2784" s="653"/>
      <c r="HRX2784" s="653"/>
      <c r="HRY2784" s="653"/>
      <c r="HRZ2784" s="653"/>
      <c r="HSA2784" s="653"/>
      <c r="HSB2784" s="653"/>
      <c r="HSC2784" s="653"/>
      <c r="HSD2784" s="653"/>
      <c r="HSE2784" s="653"/>
      <c r="HSF2784" s="653"/>
      <c r="HSG2784" s="653"/>
      <c r="HSH2784" s="653"/>
      <c r="HSI2784" s="653"/>
      <c r="HSJ2784" s="653"/>
      <c r="HSK2784" s="653"/>
      <c r="HSL2784" s="653"/>
      <c r="HSM2784" s="653"/>
      <c r="HSN2784" s="653"/>
      <c r="HSO2784" s="653"/>
      <c r="HSP2784" s="653"/>
      <c r="HSQ2784" s="653"/>
      <c r="HSR2784" s="653"/>
      <c r="HSS2784" s="653"/>
      <c r="HST2784" s="653"/>
      <c r="HSU2784" s="653"/>
      <c r="HSV2784" s="653"/>
      <c r="HSW2784" s="653"/>
      <c r="HSX2784" s="653"/>
      <c r="HSY2784" s="653"/>
      <c r="HSZ2784" s="653"/>
      <c r="HTA2784" s="653"/>
      <c r="HTB2784" s="653"/>
      <c r="HTC2784" s="653"/>
      <c r="HTD2784" s="653"/>
      <c r="HTE2784" s="653"/>
      <c r="HTF2784" s="653"/>
      <c r="HTG2784" s="653"/>
      <c r="HTH2784" s="653"/>
      <c r="HTI2784" s="653"/>
      <c r="HTJ2784" s="653"/>
      <c r="HTK2784" s="653"/>
      <c r="HTL2784" s="653"/>
      <c r="HTM2784" s="653"/>
      <c r="HTN2784" s="653"/>
      <c r="HTO2784" s="653"/>
      <c r="HTP2784" s="653"/>
      <c r="HTQ2784" s="653"/>
      <c r="HTR2784" s="653"/>
      <c r="HTS2784" s="653"/>
      <c r="HTT2784" s="653"/>
      <c r="HTU2784" s="653"/>
      <c r="HTV2784" s="653"/>
      <c r="HTW2784" s="653"/>
      <c r="HTX2784" s="653"/>
      <c r="HTY2784" s="653"/>
      <c r="HTZ2784" s="653"/>
      <c r="HUA2784" s="653"/>
      <c r="HUB2784" s="653"/>
      <c r="HUC2784" s="653"/>
      <c r="HUD2784" s="653"/>
      <c r="HUE2784" s="653"/>
      <c r="HUF2784" s="653"/>
      <c r="HUG2784" s="653"/>
      <c r="HUH2784" s="653"/>
      <c r="HUI2784" s="653"/>
      <c r="HUJ2784" s="653"/>
      <c r="HUK2784" s="653"/>
      <c r="HUL2784" s="653"/>
      <c r="HUM2784" s="653"/>
      <c r="HUN2784" s="653"/>
      <c r="HUO2784" s="653"/>
      <c r="HUP2784" s="653"/>
      <c r="HUQ2784" s="653"/>
      <c r="HUR2784" s="653"/>
      <c r="HUS2784" s="653"/>
      <c r="HUT2784" s="653"/>
      <c r="HUU2784" s="653"/>
      <c r="HUV2784" s="653"/>
      <c r="HUW2784" s="653"/>
      <c r="HUX2784" s="653"/>
      <c r="HUY2784" s="653"/>
      <c r="HUZ2784" s="653"/>
      <c r="HVA2784" s="653"/>
      <c r="HVB2784" s="653"/>
      <c r="HVC2784" s="653"/>
      <c r="HVD2784" s="653"/>
      <c r="HVE2784" s="653"/>
      <c r="HVF2784" s="653"/>
      <c r="HVG2784" s="653"/>
      <c r="HVH2784" s="653"/>
      <c r="HVI2784" s="653"/>
      <c r="HVJ2784" s="653"/>
      <c r="HVK2784" s="653"/>
      <c r="HVL2784" s="653"/>
      <c r="HVM2784" s="653"/>
      <c r="HVN2784" s="653"/>
      <c r="HVO2784" s="653"/>
      <c r="HVP2784" s="653"/>
      <c r="HVQ2784" s="653"/>
      <c r="HVR2784" s="653"/>
      <c r="HVS2784" s="653"/>
      <c r="HVT2784" s="653"/>
      <c r="HVU2784" s="653"/>
      <c r="HVV2784" s="653"/>
      <c r="HVW2784" s="653"/>
      <c r="HVX2784" s="653"/>
      <c r="HVY2784" s="653"/>
      <c r="HVZ2784" s="653"/>
      <c r="HWA2784" s="653"/>
      <c r="HWB2784" s="653"/>
      <c r="HWC2784" s="653"/>
      <c r="HWD2784" s="653"/>
      <c r="HWE2784" s="653"/>
      <c r="HWF2784" s="653"/>
      <c r="HWG2784" s="653"/>
      <c r="HWH2784" s="653"/>
      <c r="HWI2784" s="653"/>
      <c r="HWJ2784" s="653"/>
      <c r="HWK2784" s="653"/>
      <c r="HWL2784" s="653"/>
      <c r="HWM2784" s="653"/>
      <c r="HWN2784" s="653"/>
      <c r="HWO2784" s="653"/>
      <c r="HWP2784" s="653"/>
      <c r="HWQ2784" s="653"/>
      <c r="HWR2784" s="653"/>
      <c r="HWS2784" s="653"/>
      <c r="HWT2784" s="653"/>
      <c r="HWU2784" s="653"/>
      <c r="HWV2784" s="653"/>
      <c r="HWW2784" s="653"/>
      <c r="HWX2784" s="653"/>
      <c r="HWY2784" s="653"/>
      <c r="HWZ2784" s="653"/>
      <c r="HXA2784" s="653"/>
      <c r="HXB2784" s="653"/>
      <c r="HXC2784" s="653"/>
      <c r="HXD2784" s="653"/>
      <c r="HXE2784" s="653"/>
      <c r="HXF2784" s="653"/>
      <c r="HXG2784" s="653"/>
      <c r="HXH2784" s="653"/>
      <c r="HXI2784" s="653"/>
      <c r="HXJ2784" s="653"/>
      <c r="HXK2784" s="653"/>
      <c r="HXL2784" s="653"/>
      <c r="HXM2784" s="653"/>
      <c r="HXN2784" s="653"/>
      <c r="HXO2784" s="653"/>
      <c r="HXP2784" s="653"/>
      <c r="HXQ2784" s="653"/>
      <c r="HXR2784" s="653"/>
      <c r="HXS2784" s="653"/>
      <c r="HXT2784" s="653"/>
      <c r="HXU2784" s="653"/>
      <c r="HXV2784" s="653"/>
      <c r="HXW2784" s="653"/>
      <c r="HXX2784" s="653"/>
      <c r="HXY2784" s="653"/>
      <c r="HXZ2784" s="653"/>
      <c r="HYA2784" s="653"/>
      <c r="HYB2784" s="653"/>
      <c r="HYC2784" s="653"/>
      <c r="HYD2784" s="653"/>
      <c r="HYE2784" s="653"/>
      <c r="HYF2784" s="653"/>
      <c r="HYG2784" s="653"/>
      <c r="HYH2784" s="653"/>
      <c r="HYI2784" s="653"/>
      <c r="HYJ2784" s="653"/>
      <c r="HYK2784" s="653"/>
      <c r="HYL2784" s="653"/>
      <c r="HYM2784" s="653"/>
      <c r="HYN2784" s="653"/>
      <c r="HYO2784" s="653"/>
      <c r="HYP2784" s="653"/>
      <c r="HYQ2784" s="653"/>
      <c r="HYR2784" s="653"/>
      <c r="HYS2784" s="653"/>
      <c r="HYT2784" s="653"/>
      <c r="HYU2784" s="653"/>
      <c r="HYV2784" s="653"/>
      <c r="HYW2784" s="653"/>
      <c r="HYX2784" s="653"/>
      <c r="HYY2784" s="653"/>
      <c r="HYZ2784" s="653"/>
      <c r="HZA2784" s="653"/>
      <c r="HZB2784" s="653"/>
      <c r="HZC2784" s="653"/>
      <c r="HZD2784" s="653"/>
      <c r="HZE2784" s="653"/>
      <c r="HZF2784" s="653"/>
      <c r="HZG2784" s="653"/>
      <c r="HZH2784" s="653"/>
      <c r="HZI2784" s="653"/>
      <c r="HZJ2784" s="653"/>
      <c r="HZK2784" s="653"/>
      <c r="HZL2784" s="653"/>
      <c r="HZM2784" s="653"/>
      <c r="HZN2784" s="653"/>
      <c r="HZO2784" s="653"/>
      <c r="HZP2784" s="653"/>
      <c r="HZQ2784" s="653"/>
      <c r="HZR2784" s="653"/>
      <c r="HZS2784" s="653"/>
      <c r="HZT2784" s="653"/>
      <c r="HZU2784" s="653"/>
      <c r="HZV2784" s="653"/>
      <c r="HZW2784" s="653"/>
      <c r="HZX2784" s="653"/>
      <c r="HZY2784" s="653"/>
      <c r="HZZ2784" s="653"/>
      <c r="IAA2784" s="653"/>
      <c r="IAB2784" s="653"/>
      <c r="IAC2784" s="653"/>
      <c r="IAD2784" s="653"/>
      <c r="IAE2784" s="653"/>
      <c r="IAF2784" s="653"/>
      <c r="IAG2784" s="653"/>
      <c r="IAH2784" s="653"/>
      <c r="IAI2784" s="653"/>
      <c r="IAJ2784" s="653"/>
      <c r="IAK2784" s="653"/>
      <c r="IAL2784" s="653"/>
      <c r="IAM2784" s="653"/>
      <c r="IAN2784" s="653"/>
      <c r="IAO2784" s="653"/>
      <c r="IAP2784" s="653"/>
      <c r="IAQ2784" s="653"/>
      <c r="IAR2784" s="653"/>
      <c r="IAS2784" s="653"/>
      <c r="IAT2784" s="653"/>
      <c r="IAU2784" s="653"/>
      <c r="IAV2784" s="653"/>
      <c r="IAW2784" s="653"/>
      <c r="IAX2784" s="653"/>
      <c r="IAY2784" s="653"/>
      <c r="IAZ2784" s="653"/>
      <c r="IBA2784" s="653"/>
      <c r="IBB2784" s="653"/>
      <c r="IBC2784" s="653"/>
      <c r="IBD2784" s="653"/>
      <c r="IBE2784" s="653"/>
      <c r="IBF2784" s="653"/>
      <c r="IBG2784" s="653"/>
      <c r="IBH2784" s="653"/>
      <c r="IBI2784" s="653"/>
      <c r="IBJ2784" s="653"/>
      <c r="IBK2784" s="653"/>
      <c r="IBL2784" s="653"/>
      <c r="IBM2784" s="653"/>
      <c r="IBN2784" s="653"/>
      <c r="IBO2784" s="653"/>
      <c r="IBP2784" s="653"/>
      <c r="IBQ2784" s="653"/>
      <c r="IBR2784" s="653"/>
      <c r="IBS2784" s="653"/>
      <c r="IBT2784" s="653"/>
      <c r="IBU2784" s="653"/>
      <c r="IBV2784" s="653"/>
      <c r="IBW2784" s="653"/>
      <c r="IBX2784" s="653"/>
      <c r="IBY2784" s="653"/>
      <c r="IBZ2784" s="653"/>
      <c r="ICA2784" s="653"/>
      <c r="ICB2784" s="653"/>
      <c r="ICC2784" s="653"/>
      <c r="ICD2784" s="653"/>
      <c r="ICE2784" s="653"/>
      <c r="ICF2784" s="653"/>
      <c r="ICG2784" s="653"/>
      <c r="ICH2784" s="653"/>
      <c r="ICI2784" s="653"/>
      <c r="ICJ2784" s="653"/>
      <c r="ICK2784" s="653"/>
      <c r="ICL2784" s="653"/>
      <c r="ICM2784" s="653"/>
      <c r="ICN2784" s="653"/>
      <c r="ICO2784" s="653"/>
      <c r="ICP2784" s="653"/>
      <c r="ICQ2784" s="653"/>
      <c r="ICR2784" s="653"/>
      <c r="ICS2784" s="653"/>
      <c r="ICT2784" s="653"/>
      <c r="ICU2784" s="653"/>
      <c r="ICV2784" s="653"/>
      <c r="ICW2784" s="653"/>
      <c r="ICX2784" s="653"/>
      <c r="ICY2784" s="653"/>
      <c r="ICZ2784" s="653"/>
      <c r="IDA2784" s="653"/>
      <c r="IDB2784" s="653"/>
      <c r="IDC2784" s="653"/>
      <c r="IDD2784" s="653"/>
      <c r="IDE2784" s="653"/>
      <c r="IDF2784" s="653"/>
      <c r="IDG2784" s="653"/>
      <c r="IDH2784" s="653"/>
      <c r="IDI2784" s="653"/>
      <c r="IDJ2784" s="653"/>
      <c r="IDK2784" s="653"/>
      <c r="IDL2784" s="653"/>
      <c r="IDM2784" s="653"/>
      <c r="IDN2784" s="653"/>
      <c r="IDO2784" s="653"/>
      <c r="IDP2784" s="653"/>
      <c r="IDQ2784" s="653"/>
      <c r="IDR2784" s="653"/>
      <c r="IDS2784" s="653"/>
      <c r="IDT2784" s="653"/>
      <c r="IDU2784" s="653"/>
      <c r="IDV2784" s="653"/>
      <c r="IDW2784" s="653"/>
      <c r="IDX2784" s="653"/>
      <c r="IDY2784" s="653"/>
      <c r="IDZ2784" s="653"/>
      <c r="IEA2784" s="653"/>
      <c r="IEB2784" s="653"/>
      <c r="IEC2784" s="653"/>
      <c r="IED2784" s="653"/>
      <c r="IEE2784" s="653"/>
      <c r="IEF2784" s="653"/>
      <c r="IEG2784" s="653"/>
      <c r="IEH2784" s="653"/>
      <c r="IEI2784" s="653"/>
      <c r="IEJ2784" s="653"/>
      <c r="IEK2784" s="653"/>
      <c r="IEL2784" s="653"/>
      <c r="IEM2784" s="653"/>
      <c r="IEN2784" s="653"/>
      <c r="IEO2784" s="653"/>
      <c r="IEP2784" s="653"/>
      <c r="IEQ2784" s="653"/>
      <c r="IER2784" s="653"/>
      <c r="IES2784" s="653"/>
      <c r="IET2784" s="653"/>
      <c r="IEU2784" s="653"/>
      <c r="IEV2784" s="653"/>
      <c r="IEW2784" s="653"/>
      <c r="IEX2784" s="653"/>
      <c r="IEY2784" s="653"/>
      <c r="IEZ2784" s="653"/>
      <c r="IFA2784" s="653"/>
      <c r="IFB2784" s="653"/>
      <c r="IFC2784" s="653"/>
      <c r="IFD2784" s="653"/>
      <c r="IFE2784" s="653"/>
      <c r="IFF2784" s="653"/>
      <c r="IFG2784" s="653"/>
      <c r="IFH2784" s="653"/>
      <c r="IFI2784" s="653"/>
      <c r="IFJ2784" s="653"/>
      <c r="IFK2784" s="653"/>
      <c r="IFL2784" s="653"/>
      <c r="IFM2784" s="653"/>
      <c r="IFN2784" s="653"/>
      <c r="IFO2784" s="653"/>
      <c r="IFP2784" s="653"/>
      <c r="IFQ2784" s="653"/>
      <c r="IFR2784" s="653"/>
      <c r="IFS2784" s="653"/>
      <c r="IFT2784" s="653"/>
      <c r="IFU2784" s="653"/>
      <c r="IFV2784" s="653"/>
      <c r="IFW2784" s="653"/>
      <c r="IFX2784" s="653"/>
      <c r="IFY2784" s="653"/>
      <c r="IFZ2784" s="653"/>
      <c r="IGA2784" s="653"/>
      <c r="IGB2784" s="653"/>
      <c r="IGC2784" s="653"/>
      <c r="IGD2784" s="653"/>
      <c r="IGE2784" s="653"/>
      <c r="IGF2784" s="653"/>
      <c r="IGG2784" s="653"/>
      <c r="IGH2784" s="653"/>
      <c r="IGI2784" s="653"/>
      <c r="IGJ2784" s="653"/>
      <c r="IGK2784" s="653"/>
      <c r="IGL2784" s="653"/>
      <c r="IGM2784" s="653"/>
      <c r="IGN2784" s="653"/>
      <c r="IGO2784" s="653"/>
      <c r="IGP2784" s="653"/>
      <c r="IGQ2784" s="653"/>
      <c r="IGR2784" s="653"/>
      <c r="IGS2784" s="653"/>
      <c r="IGT2784" s="653"/>
      <c r="IGU2784" s="653"/>
      <c r="IGV2784" s="653"/>
      <c r="IGW2784" s="653"/>
      <c r="IGX2784" s="653"/>
      <c r="IGY2784" s="653"/>
      <c r="IGZ2784" s="653"/>
      <c r="IHA2784" s="653"/>
      <c r="IHB2784" s="653"/>
      <c r="IHC2784" s="653"/>
      <c r="IHD2784" s="653"/>
      <c r="IHE2784" s="653"/>
      <c r="IHF2784" s="653"/>
      <c r="IHG2784" s="653"/>
      <c r="IHH2784" s="653"/>
      <c r="IHI2784" s="653"/>
      <c r="IHJ2784" s="653"/>
      <c r="IHK2784" s="653"/>
      <c r="IHL2784" s="653"/>
      <c r="IHM2784" s="653"/>
      <c r="IHN2784" s="653"/>
      <c r="IHO2784" s="653"/>
      <c r="IHP2784" s="653"/>
      <c r="IHQ2784" s="653"/>
      <c r="IHR2784" s="653"/>
      <c r="IHS2784" s="653"/>
      <c r="IHT2784" s="653"/>
      <c r="IHU2784" s="653"/>
      <c r="IHV2784" s="653"/>
      <c r="IHW2784" s="653"/>
      <c r="IHX2784" s="653"/>
      <c r="IHY2784" s="653"/>
      <c r="IHZ2784" s="653"/>
      <c r="IIA2784" s="653"/>
      <c r="IIB2784" s="653"/>
      <c r="IIC2784" s="653"/>
      <c r="IID2784" s="653"/>
      <c r="IIE2784" s="653"/>
      <c r="IIF2784" s="653"/>
      <c r="IIG2784" s="653"/>
      <c r="IIH2784" s="653"/>
      <c r="III2784" s="653"/>
      <c r="IIJ2784" s="653"/>
      <c r="IIK2784" s="653"/>
      <c r="IIL2784" s="653"/>
      <c r="IIM2784" s="653"/>
      <c r="IIN2784" s="653"/>
      <c r="IIO2784" s="653"/>
      <c r="IIP2784" s="653"/>
      <c r="IIQ2784" s="653"/>
      <c r="IIR2784" s="653"/>
      <c r="IIS2784" s="653"/>
      <c r="IIT2784" s="653"/>
      <c r="IIU2784" s="653"/>
      <c r="IIV2784" s="653"/>
      <c r="IIW2784" s="653"/>
      <c r="IIX2784" s="653"/>
      <c r="IIY2784" s="653"/>
      <c r="IIZ2784" s="653"/>
      <c r="IJA2784" s="653"/>
      <c r="IJB2784" s="653"/>
      <c r="IJC2784" s="653"/>
      <c r="IJD2784" s="653"/>
      <c r="IJE2784" s="653"/>
      <c r="IJF2784" s="653"/>
      <c r="IJG2784" s="653"/>
      <c r="IJH2784" s="653"/>
      <c r="IJI2784" s="653"/>
      <c r="IJJ2784" s="653"/>
      <c r="IJK2784" s="653"/>
      <c r="IJL2784" s="653"/>
      <c r="IJM2784" s="653"/>
      <c r="IJN2784" s="653"/>
      <c r="IJO2784" s="653"/>
      <c r="IJP2784" s="653"/>
      <c r="IJQ2784" s="653"/>
      <c r="IJR2784" s="653"/>
      <c r="IJS2784" s="653"/>
      <c r="IJT2784" s="653"/>
      <c r="IJU2784" s="653"/>
      <c r="IJV2784" s="653"/>
      <c r="IJW2784" s="653"/>
      <c r="IJX2784" s="653"/>
      <c r="IJY2784" s="653"/>
      <c r="IJZ2784" s="653"/>
      <c r="IKA2784" s="653"/>
      <c r="IKB2784" s="653"/>
      <c r="IKC2784" s="653"/>
      <c r="IKD2784" s="653"/>
      <c r="IKE2784" s="653"/>
      <c r="IKF2784" s="653"/>
      <c r="IKG2784" s="653"/>
      <c r="IKH2784" s="653"/>
      <c r="IKI2784" s="653"/>
      <c r="IKJ2784" s="653"/>
      <c r="IKK2784" s="653"/>
      <c r="IKL2784" s="653"/>
      <c r="IKM2784" s="653"/>
      <c r="IKN2784" s="653"/>
      <c r="IKO2784" s="653"/>
      <c r="IKP2784" s="653"/>
      <c r="IKQ2784" s="653"/>
      <c r="IKR2784" s="653"/>
      <c r="IKS2784" s="653"/>
      <c r="IKT2784" s="653"/>
      <c r="IKU2784" s="653"/>
      <c r="IKV2784" s="653"/>
      <c r="IKW2784" s="653"/>
      <c r="IKX2784" s="653"/>
      <c r="IKY2784" s="653"/>
      <c r="IKZ2784" s="653"/>
      <c r="ILA2784" s="653"/>
      <c r="ILB2784" s="653"/>
      <c r="ILC2784" s="653"/>
      <c r="ILD2784" s="653"/>
      <c r="ILE2784" s="653"/>
      <c r="ILF2784" s="653"/>
      <c r="ILG2784" s="653"/>
      <c r="ILH2784" s="653"/>
      <c r="ILI2784" s="653"/>
      <c r="ILJ2784" s="653"/>
      <c r="ILK2784" s="653"/>
      <c r="ILL2784" s="653"/>
      <c r="ILM2784" s="653"/>
      <c r="ILN2784" s="653"/>
      <c r="ILO2784" s="653"/>
      <c r="ILP2784" s="653"/>
      <c r="ILQ2784" s="653"/>
      <c r="ILR2784" s="653"/>
      <c r="ILS2784" s="653"/>
      <c r="ILT2784" s="653"/>
      <c r="ILU2784" s="653"/>
      <c r="ILV2784" s="653"/>
      <c r="ILW2784" s="653"/>
      <c r="ILX2784" s="653"/>
      <c r="ILY2784" s="653"/>
      <c r="ILZ2784" s="653"/>
      <c r="IMA2784" s="653"/>
      <c r="IMB2784" s="653"/>
      <c r="IMC2784" s="653"/>
      <c r="IMD2784" s="653"/>
      <c r="IME2784" s="653"/>
      <c r="IMF2784" s="653"/>
      <c r="IMG2784" s="653"/>
      <c r="IMH2784" s="653"/>
      <c r="IMI2784" s="653"/>
      <c r="IMJ2784" s="653"/>
      <c r="IMK2784" s="653"/>
      <c r="IML2784" s="653"/>
      <c r="IMM2784" s="653"/>
      <c r="IMN2784" s="653"/>
      <c r="IMO2784" s="653"/>
      <c r="IMP2784" s="653"/>
      <c r="IMQ2784" s="653"/>
      <c r="IMR2784" s="653"/>
      <c r="IMS2784" s="653"/>
      <c r="IMT2784" s="653"/>
      <c r="IMU2784" s="653"/>
      <c r="IMV2784" s="653"/>
      <c r="IMW2784" s="653"/>
      <c r="IMX2784" s="653"/>
      <c r="IMY2784" s="653"/>
      <c r="IMZ2784" s="653"/>
      <c r="INA2784" s="653"/>
      <c r="INB2784" s="653"/>
      <c r="INC2784" s="653"/>
      <c r="IND2784" s="653"/>
      <c r="INE2784" s="653"/>
      <c r="INF2784" s="653"/>
      <c r="ING2784" s="653"/>
      <c r="INH2784" s="653"/>
      <c r="INI2784" s="653"/>
      <c r="INJ2784" s="653"/>
      <c r="INK2784" s="653"/>
      <c r="INL2784" s="653"/>
      <c r="INM2784" s="653"/>
      <c r="INN2784" s="653"/>
      <c r="INO2784" s="653"/>
      <c r="INP2784" s="653"/>
      <c r="INQ2784" s="653"/>
      <c r="INR2784" s="653"/>
      <c r="INS2784" s="653"/>
      <c r="INT2784" s="653"/>
      <c r="INU2784" s="653"/>
      <c r="INV2784" s="653"/>
      <c r="INW2784" s="653"/>
      <c r="INX2784" s="653"/>
      <c r="INY2784" s="653"/>
      <c r="INZ2784" s="653"/>
      <c r="IOA2784" s="653"/>
      <c r="IOB2784" s="653"/>
      <c r="IOC2784" s="653"/>
      <c r="IOD2784" s="653"/>
      <c r="IOE2784" s="653"/>
      <c r="IOF2784" s="653"/>
      <c r="IOG2784" s="653"/>
      <c r="IOH2784" s="653"/>
      <c r="IOI2784" s="653"/>
      <c r="IOJ2784" s="653"/>
      <c r="IOK2784" s="653"/>
      <c r="IOL2784" s="653"/>
      <c r="IOM2784" s="653"/>
      <c r="ION2784" s="653"/>
      <c r="IOO2784" s="653"/>
      <c r="IOP2784" s="653"/>
      <c r="IOQ2784" s="653"/>
      <c r="IOR2784" s="653"/>
      <c r="IOS2784" s="653"/>
      <c r="IOT2784" s="653"/>
      <c r="IOU2784" s="653"/>
      <c r="IOV2784" s="653"/>
      <c r="IOW2784" s="653"/>
      <c r="IOX2784" s="653"/>
      <c r="IOY2784" s="653"/>
      <c r="IOZ2784" s="653"/>
      <c r="IPA2784" s="653"/>
      <c r="IPB2784" s="653"/>
      <c r="IPC2784" s="653"/>
      <c r="IPD2784" s="653"/>
      <c r="IPE2784" s="653"/>
      <c r="IPF2784" s="653"/>
      <c r="IPG2784" s="653"/>
      <c r="IPH2784" s="653"/>
      <c r="IPI2784" s="653"/>
      <c r="IPJ2784" s="653"/>
      <c r="IPK2784" s="653"/>
      <c r="IPL2784" s="653"/>
      <c r="IPM2784" s="653"/>
      <c r="IPN2784" s="653"/>
      <c r="IPO2784" s="653"/>
      <c r="IPP2784" s="653"/>
      <c r="IPQ2784" s="653"/>
      <c r="IPR2784" s="653"/>
      <c r="IPS2784" s="653"/>
      <c r="IPT2784" s="653"/>
      <c r="IPU2784" s="653"/>
      <c r="IPV2784" s="653"/>
      <c r="IPW2784" s="653"/>
      <c r="IPX2784" s="653"/>
      <c r="IPY2784" s="653"/>
      <c r="IPZ2784" s="653"/>
      <c r="IQA2784" s="653"/>
      <c r="IQB2784" s="653"/>
      <c r="IQC2784" s="653"/>
      <c r="IQD2784" s="653"/>
      <c r="IQE2784" s="653"/>
      <c r="IQF2784" s="653"/>
      <c r="IQG2784" s="653"/>
      <c r="IQH2784" s="653"/>
      <c r="IQI2784" s="653"/>
      <c r="IQJ2784" s="653"/>
      <c r="IQK2784" s="653"/>
      <c r="IQL2784" s="653"/>
      <c r="IQM2784" s="653"/>
      <c r="IQN2784" s="653"/>
      <c r="IQO2784" s="653"/>
      <c r="IQP2784" s="653"/>
      <c r="IQQ2784" s="653"/>
      <c r="IQR2784" s="653"/>
      <c r="IQS2784" s="653"/>
      <c r="IQT2784" s="653"/>
      <c r="IQU2784" s="653"/>
      <c r="IQV2784" s="653"/>
      <c r="IQW2784" s="653"/>
      <c r="IQX2784" s="653"/>
      <c r="IQY2784" s="653"/>
      <c r="IQZ2784" s="653"/>
      <c r="IRA2784" s="653"/>
      <c r="IRB2784" s="653"/>
      <c r="IRC2784" s="653"/>
      <c r="IRD2784" s="653"/>
      <c r="IRE2784" s="653"/>
      <c r="IRF2784" s="653"/>
      <c r="IRG2784" s="653"/>
      <c r="IRH2784" s="653"/>
      <c r="IRI2784" s="653"/>
      <c r="IRJ2784" s="653"/>
      <c r="IRK2784" s="653"/>
      <c r="IRL2784" s="653"/>
      <c r="IRM2784" s="653"/>
      <c r="IRN2784" s="653"/>
      <c r="IRO2784" s="653"/>
      <c r="IRP2784" s="653"/>
      <c r="IRQ2784" s="653"/>
      <c r="IRR2784" s="653"/>
      <c r="IRS2784" s="653"/>
      <c r="IRT2784" s="653"/>
      <c r="IRU2784" s="653"/>
      <c r="IRV2784" s="653"/>
      <c r="IRW2784" s="653"/>
      <c r="IRX2784" s="653"/>
      <c r="IRY2784" s="653"/>
      <c r="IRZ2784" s="653"/>
      <c r="ISA2784" s="653"/>
      <c r="ISB2784" s="653"/>
      <c r="ISC2784" s="653"/>
      <c r="ISD2784" s="653"/>
      <c r="ISE2784" s="653"/>
      <c r="ISF2784" s="653"/>
      <c r="ISG2784" s="653"/>
      <c r="ISH2784" s="653"/>
      <c r="ISI2784" s="653"/>
      <c r="ISJ2784" s="653"/>
      <c r="ISK2784" s="653"/>
      <c r="ISL2784" s="653"/>
      <c r="ISM2784" s="653"/>
      <c r="ISN2784" s="653"/>
      <c r="ISO2784" s="653"/>
      <c r="ISP2784" s="653"/>
      <c r="ISQ2784" s="653"/>
      <c r="ISR2784" s="653"/>
      <c r="ISS2784" s="653"/>
      <c r="IST2784" s="653"/>
      <c r="ISU2784" s="653"/>
      <c r="ISV2784" s="653"/>
      <c r="ISW2784" s="653"/>
      <c r="ISX2784" s="653"/>
      <c r="ISY2784" s="653"/>
      <c r="ISZ2784" s="653"/>
      <c r="ITA2784" s="653"/>
      <c r="ITB2784" s="653"/>
      <c r="ITC2784" s="653"/>
      <c r="ITD2784" s="653"/>
      <c r="ITE2784" s="653"/>
      <c r="ITF2784" s="653"/>
      <c r="ITG2784" s="653"/>
      <c r="ITH2784" s="653"/>
      <c r="ITI2784" s="653"/>
      <c r="ITJ2784" s="653"/>
      <c r="ITK2784" s="653"/>
      <c r="ITL2784" s="653"/>
      <c r="ITM2784" s="653"/>
      <c r="ITN2784" s="653"/>
      <c r="ITO2784" s="653"/>
      <c r="ITP2784" s="653"/>
      <c r="ITQ2784" s="653"/>
      <c r="ITR2784" s="653"/>
      <c r="ITS2784" s="653"/>
      <c r="ITT2784" s="653"/>
      <c r="ITU2784" s="653"/>
      <c r="ITV2784" s="653"/>
      <c r="ITW2784" s="653"/>
      <c r="ITX2784" s="653"/>
      <c r="ITY2784" s="653"/>
      <c r="ITZ2784" s="653"/>
      <c r="IUA2784" s="653"/>
      <c r="IUB2784" s="653"/>
      <c r="IUC2784" s="653"/>
      <c r="IUD2784" s="653"/>
      <c r="IUE2784" s="653"/>
      <c r="IUF2784" s="653"/>
      <c r="IUG2784" s="653"/>
      <c r="IUH2784" s="653"/>
      <c r="IUI2784" s="653"/>
      <c r="IUJ2784" s="653"/>
      <c r="IUK2784" s="653"/>
      <c r="IUL2784" s="653"/>
      <c r="IUM2784" s="653"/>
      <c r="IUN2784" s="653"/>
      <c r="IUO2784" s="653"/>
      <c r="IUP2784" s="653"/>
      <c r="IUQ2784" s="653"/>
      <c r="IUR2784" s="653"/>
      <c r="IUS2784" s="653"/>
      <c r="IUT2784" s="653"/>
      <c r="IUU2784" s="653"/>
      <c r="IUV2784" s="653"/>
      <c r="IUW2784" s="653"/>
      <c r="IUX2784" s="653"/>
      <c r="IUY2784" s="653"/>
      <c r="IUZ2784" s="653"/>
      <c r="IVA2784" s="653"/>
      <c r="IVB2784" s="653"/>
      <c r="IVC2784" s="653"/>
      <c r="IVD2784" s="653"/>
      <c r="IVE2784" s="653"/>
      <c r="IVF2784" s="653"/>
      <c r="IVG2784" s="653"/>
      <c r="IVH2784" s="653"/>
      <c r="IVI2784" s="653"/>
      <c r="IVJ2784" s="653"/>
      <c r="IVK2784" s="653"/>
      <c r="IVL2784" s="653"/>
      <c r="IVM2784" s="653"/>
      <c r="IVN2784" s="653"/>
      <c r="IVO2784" s="653"/>
      <c r="IVP2784" s="653"/>
      <c r="IVQ2784" s="653"/>
      <c r="IVR2784" s="653"/>
      <c r="IVS2784" s="653"/>
      <c r="IVT2784" s="653"/>
      <c r="IVU2784" s="653"/>
      <c r="IVV2784" s="653"/>
      <c r="IVW2784" s="653"/>
      <c r="IVX2784" s="653"/>
      <c r="IVY2784" s="653"/>
      <c r="IVZ2784" s="653"/>
      <c r="IWA2784" s="653"/>
      <c r="IWB2784" s="653"/>
      <c r="IWC2784" s="653"/>
      <c r="IWD2784" s="653"/>
      <c r="IWE2784" s="653"/>
      <c r="IWF2784" s="653"/>
      <c r="IWG2784" s="653"/>
      <c r="IWH2784" s="653"/>
      <c r="IWI2784" s="653"/>
      <c r="IWJ2784" s="653"/>
      <c r="IWK2784" s="653"/>
      <c r="IWL2784" s="653"/>
      <c r="IWM2784" s="653"/>
      <c r="IWN2784" s="653"/>
      <c r="IWO2784" s="653"/>
      <c r="IWP2784" s="653"/>
      <c r="IWQ2784" s="653"/>
      <c r="IWR2784" s="653"/>
      <c r="IWS2784" s="653"/>
      <c r="IWT2784" s="653"/>
      <c r="IWU2784" s="653"/>
      <c r="IWV2784" s="653"/>
      <c r="IWW2784" s="653"/>
      <c r="IWX2784" s="653"/>
      <c r="IWY2784" s="653"/>
      <c r="IWZ2784" s="653"/>
      <c r="IXA2784" s="653"/>
      <c r="IXB2784" s="653"/>
      <c r="IXC2784" s="653"/>
      <c r="IXD2784" s="653"/>
      <c r="IXE2784" s="653"/>
      <c r="IXF2784" s="653"/>
      <c r="IXG2784" s="653"/>
      <c r="IXH2784" s="653"/>
      <c r="IXI2784" s="653"/>
      <c r="IXJ2784" s="653"/>
      <c r="IXK2784" s="653"/>
      <c r="IXL2784" s="653"/>
      <c r="IXM2784" s="653"/>
      <c r="IXN2784" s="653"/>
      <c r="IXO2784" s="653"/>
      <c r="IXP2784" s="653"/>
      <c r="IXQ2784" s="653"/>
      <c r="IXR2784" s="653"/>
      <c r="IXS2784" s="653"/>
      <c r="IXT2784" s="653"/>
      <c r="IXU2784" s="653"/>
      <c r="IXV2784" s="653"/>
      <c r="IXW2784" s="653"/>
      <c r="IXX2784" s="653"/>
      <c r="IXY2784" s="653"/>
      <c r="IXZ2784" s="653"/>
      <c r="IYA2784" s="653"/>
      <c r="IYB2784" s="653"/>
      <c r="IYC2784" s="653"/>
      <c r="IYD2784" s="653"/>
      <c r="IYE2784" s="653"/>
      <c r="IYF2784" s="653"/>
      <c r="IYG2784" s="653"/>
      <c r="IYH2784" s="653"/>
      <c r="IYI2784" s="653"/>
      <c r="IYJ2784" s="653"/>
      <c r="IYK2784" s="653"/>
      <c r="IYL2784" s="653"/>
      <c r="IYM2784" s="653"/>
      <c r="IYN2784" s="653"/>
      <c r="IYO2784" s="653"/>
      <c r="IYP2784" s="653"/>
      <c r="IYQ2784" s="653"/>
      <c r="IYR2784" s="653"/>
      <c r="IYS2784" s="653"/>
      <c r="IYT2784" s="653"/>
      <c r="IYU2784" s="653"/>
      <c r="IYV2784" s="653"/>
      <c r="IYW2784" s="653"/>
      <c r="IYX2784" s="653"/>
      <c r="IYY2784" s="653"/>
      <c r="IYZ2784" s="653"/>
      <c r="IZA2784" s="653"/>
      <c r="IZB2784" s="653"/>
      <c r="IZC2784" s="653"/>
      <c r="IZD2784" s="653"/>
      <c r="IZE2784" s="653"/>
      <c r="IZF2784" s="653"/>
      <c r="IZG2784" s="653"/>
      <c r="IZH2784" s="653"/>
      <c r="IZI2784" s="653"/>
      <c r="IZJ2784" s="653"/>
      <c r="IZK2784" s="653"/>
      <c r="IZL2784" s="653"/>
      <c r="IZM2784" s="653"/>
      <c r="IZN2784" s="653"/>
      <c r="IZO2784" s="653"/>
      <c r="IZP2784" s="653"/>
      <c r="IZQ2784" s="653"/>
      <c r="IZR2784" s="653"/>
      <c r="IZS2784" s="653"/>
      <c r="IZT2784" s="653"/>
      <c r="IZU2784" s="653"/>
      <c r="IZV2784" s="653"/>
      <c r="IZW2784" s="653"/>
      <c r="IZX2784" s="653"/>
      <c r="IZY2784" s="653"/>
      <c r="IZZ2784" s="653"/>
      <c r="JAA2784" s="653"/>
      <c r="JAB2784" s="653"/>
      <c r="JAC2784" s="653"/>
      <c r="JAD2784" s="653"/>
      <c r="JAE2784" s="653"/>
      <c r="JAF2784" s="653"/>
      <c r="JAG2784" s="653"/>
      <c r="JAH2784" s="653"/>
      <c r="JAI2784" s="653"/>
      <c r="JAJ2784" s="653"/>
      <c r="JAK2784" s="653"/>
      <c r="JAL2784" s="653"/>
      <c r="JAM2784" s="653"/>
      <c r="JAN2784" s="653"/>
      <c r="JAO2784" s="653"/>
      <c r="JAP2784" s="653"/>
      <c r="JAQ2784" s="653"/>
      <c r="JAR2784" s="653"/>
      <c r="JAS2784" s="653"/>
      <c r="JAT2784" s="653"/>
      <c r="JAU2784" s="653"/>
      <c r="JAV2784" s="653"/>
      <c r="JAW2784" s="653"/>
      <c r="JAX2784" s="653"/>
      <c r="JAY2784" s="653"/>
      <c r="JAZ2784" s="653"/>
      <c r="JBA2784" s="653"/>
      <c r="JBB2784" s="653"/>
      <c r="JBC2784" s="653"/>
      <c r="JBD2784" s="653"/>
      <c r="JBE2784" s="653"/>
      <c r="JBF2784" s="653"/>
      <c r="JBG2784" s="653"/>
      <c r="JBH2784" s="653"/>
      <c r="JBI2784" s="653"/>
      <c r="JBJ2784" s="653"/>
      <c r="JBK2784" s="653"/>
      <c r="JBL2784" s="653"/>
      <c r="JBM2784" s="653"/>
      <c r="JBN2784" s="653"/>
      <c r="JBO2784" s="653"/>
      <c r="JBP2784" s="653"/>
      <c r="JBQ2784" s="653"/>
      <c r="JBR2784" s="653"/>
      <c r="JBS2784" s="653"/>
      <c r="JBT2784" s="653"/>
      <c r="JBU2784" s="653"/>
      <c r="JBV2784" s="653"/>
      <c r="JBW2784" s="653"/>
      <c r="JBX2784" s="653"/>
      <c r="JBY2784" s="653"/>
      <c r="JBZ2784" s="653"/>
      <c r="JCA2784" s="653"/>
      <c r="JCB2784" s="653"/>
      <c r="JCC2784" s="653"/>
      <c r="JCD2784" s="653"/>
      <c r="JCE2784" s="653"/>
      <c r="JCF2784" s="653"/>
      <c r="JCG2784" s="653"/>
      <c r="JCH2784" s="653"/>
      <c r="JCI2784" s="653"/>
      <c r="JCJ2784" s="653"/>
      <c r="JCK2784" s="653"/>
      <c r="JCL2784" s="653"/>
      <c r="JCM2784" s="653"/>
      <c r="JCN2784" s="653"/>
      <c r="JCO2784" s="653"/>
      <c r="JCP2784" s="653"/>
      <c r="JCQ2784" s="653"/>
      <c r="JCR2784" s="653"/>
      <c r="JCS2784" s="653"/>
      <c r="JCT2784" s="653"/>
      <c r="JCU2784" s="653"/>
      <c r="JCV2784" s="653"/>
      <c r="JCW2784" s="653"/>
      <c r="JCX2784" s="653"/>
      <c r="JCY2784" s="653"/>
      <c r="JCZ2784" s="653"/>
      <c r="JDA2784" s="653"/>
      <c r="JDB2784" s="653"/>
      <c r="JDC2784" s="653"/>
      <c r="JDD2784" s="653"/>
      <c r="JDE2784" s="653"/>
      <c r="JDF2784" s="653"/>
      <c r="JDG2784" s="653"/>
      <c r="JDH2784" s="653"/>
      <c r="JDI2784" s="653"/>
      <c r="JDJ2784" s="653"/>
      <c r="JDK2784" s="653"/>
      <c r="JDL2784" s="653"/>
      <c r="JDM2784" s="653"/>
      <c r="JDN2784" s="653"/>
      <c r="JDO2784" s="653"/>
      <c r="JDP2784" s="653"/>
      <c r="JDQ2784" s="653"/>
      <c r="JDR2784" s="653"/>
      <c r="JDS2784" s="653"/>
      <c r="JDT2784" s="653"/>
      <c r="JDU2784" s="653"/>
      <c r="JDV2784" s="653"/>
      <c r="JDW2784" s="653"/>
      <c r="JDX2784" s="653"/>
      <c r="JDY2784" s="653"/>
      <c r="JDZ2784" s="653"/>
      <c r="JEA2784" s="653"/>
      <c r="JEB2784" s="653"/>
      <c r="JEC2784" s="653"/>
      <c r="JED2784" s="653"/>
      <c r="JEE2784" s="653"/>
      <c r="JEF2784" s="653"/>
      <c r="JEG2784" s="653"/>
      <c r="JEH2784" s="653"/>
      <c r="JEI2784" s="653"/>
      <c r="JEJ2784" s="653"/>
      <c r="JEK2784" s="653"/>
      <c r="JEL2784" s="653"/>
      <c r="JEM2784" s="653"/>
      <c r="JEN2784" s="653"/>
      <c r="JEO2784" s="653"/>
      <c r="JEP2784" s="653"/>
      <c r="JEQ2784" s="653"/>
      <c r="JER2784" s="653"/>
      <c r="JES2784" s="653"/>
      <c r="JET2784" s="653"/>
      <c r="JEU2784" s="653"/>
      <c r="JEV2784" s="653"/>
      <c r="JEW2784" s="653"/>
      <c r="JEX2784" s="653"/>
      <c r="JEY2784" s="653"/>
      <c r="JEZ2784" s="653"/>
      <c r="JFA2784" s="653"/>
      <c r="JFB2784" s="653"/>
      <c r="JFC2784" s="653"/>
      <c r="JFD2784" s="653"/>
      <c r="JFE2784" s="653"/>
      <c r="JFF2784" s="653"/>
      <c r="JFG2784" s="653"/>
      <c r="JFH2784" s="653"/>
      <c r="JFI2784" s="653"/>
      <c r="JFJ2784" s="653"/>
      <c r="JFK2784" s="653"/>
      <c r="JFL2784" s="653"/>
      <c r="JFM2784" s="653"/>
      <c r="JFN2784" s="653"/>
      <c r="JFO2784" s="653"/>
      <c r="JFP2784" s="653"/>
      <c r="JFQ2784" s="653"/>
      <c r="JFR2784" s="653"/>
      <c r="JFS2784" s="653"/>
      <c r="JFT2784" s="653"/>
      <c r="JFU2784" s="653"/>
      <c r="JFV2784" s="653"/>
      <c r="JFW2784" s="653"/>
      <c r="JFX2784" s="653"/>
      <c r="JFY2784" s="653"/>
      <c r="JFZ2784" s="653"/>
      <c r="JGA2784" s="653"/>
      <c r="JGB2784" s="653"/>
      <c r="JGC2784" s="653"/>
      <c r="JGD2784" s="653"/>
      <c r="JGE2784" s="653"/>
      <c r="JGF2784" s="653"/>
      <c r="JGG2784" s="653"/>
      <c r="JGH2784" s="653"/>
      <c r="JGI2784" s="653"/>
      <c r="JGJ2784" s="653"/>
      <c r="JGK2784" s="653"/>
      <c r="JGL2784" s="653"/>
      <c r="JGM2784" s="653"/>
      <c r="JGN2784" s="653"/>
      <c r="JGO2784" s="653"/>
      <c r="JGP2784" s="653"/>
      <c r="JGQ2784" s="653"/>
      <c r="JGR2784" s="653"/>
      <c r="JGS2784" s="653"/>
      <c r="JGT2784" s="653"/>
      <c r="JGU2784" s="653"/>
      <c r="JGV2784" s="653"/>
      <c r="JGW2784" s="653"/>
      <c r="JGX2784" s="653"/>
      <c r="JGY2784" s="653"/>
      <c r="JGZ2784" s="653"/>
      <c r="JHA2784" s="653"/>
      <c r="JHB2784" s="653"/>
      <c r="JHC2784" s="653"/>
      <c r="JHD2784" s="653"/>
      <c r="JHE2784" s="653"/>
      <c r="JHF2784" s="653"/>
      <c r="JHG2784" s="653"/>
      <c r="JHH2784" s="653"/>
      <c r="JHI2784" s="653"/>
      <c r="JHJ2784" s="653"/>
      <c r="JHK2784" s="653"/>
      <c r="JHL2784" s="653"/>
      <c r="JHM2784" s="653"/>
      <c r="JHN2784" s="653"/>
      <c r="JHO2784" s="653"/>
      <c r="JHP2784" s="653"/>
      <c r="JHQ2784" s="653"/>
      <c r="JHR2784" s="653"/>
      <c r="JHS2784" s="653"/>
      <c r="JHT2784" s="653"/>
      <c r="JHU2784" s="653"/>
      <c r="JHV2784" s="653"/>
      <c r="JHW2784" s="653"/>
      <c r="JHX2784" s="653"/>
      <c r="JHY2784" s="653"/>
      <c r="JHZ2784" s="653"/>
      <c r="JIA2784" s="653"/>
      <c r="JIB2784" s="653"/>
      <c r="JIC2784" s="653"/>
      <c r="JID2784" s="653"/>
      <c r="JIE2784" s="653"/>
      <c r="JIF2784" s="653"/>
      <c r="JIG2784" s="653"/>
      <c r="JIH2784" s="653"/>
      <c r="JII2784" s="653"/>
      <c r="JIJ2784" s="653"/>
      <c r="JIK2784" s="653"/>
      <c r="JIL2784" s="653"/>
      <c r="JIM2784" s="653"/>
      <c r="JIN2784" s="653"/>
      <c r="JIO2784" s="653"/>
      <c r="JIP2784" s="653"/>
      <c r="JIQ2784" s="653"/>
      <c r="JIR2784" s="653"/>
      <c r="JIS2784" s="653"/>
      <c r="JIT2784" s="653"/>
      <c r="JIU2784" s="653"/>
      <c r="JIV2784" s="653"/>
      <c r="JIW2784" s="653"/>
      <c r="JIX2784" s="653"/>
      <c r="JIY2784" s="653"/>
      <c r="JIZ2784" s="653"/>
      <c r="JJA2784" s="653"/>
      <c r="JJB2784" s="653"/>
      <c r="JJC2784" s="653"/>
      <c r="JJD2784" s="653"/>
      <c r="JJE2784" s="653"/>
      <c r="JJF2784" s="653"/>
      <c r="JJG2784" s="653"/>
      <c r="JJH2784" s="653"/>
      <c r="JJI2784" s="653"/>
      <c r="JJJ2784" s="653"/>
      <c r="JJK2784" s="653"/>
      <c r="JJL2784" s="653"/>
      <c r="JJM2784" s="653"/>
      <c r="JJN2784" s="653"/>
      <c r="JJO2784" s="653"/>
      <c r="JJP2784" s="653"/>
      <c r="JJQ2784" s="653"/>
      <c r="JJR2784" s="653"/>
      <c r="JJS2784" s="653"/>
      <c r="JJT2784" s="653"/>
      <c r="JJU2784" s="653"/>
      <c r="JJV2784" s="653"/>
      <c r="JJW2784" s="653"/>
      <c r="JJX2784" s="653"/>
      <c r="JJY2784" s="653"/>
      <c r="JJZ2784" s="653"/>
      <c r="JKA2784" s="653"/>
      <c r="JKB2784" s="653"/>
      <c r="JKC2784" s="653"/>
      <c r="JKD2784" s="653"/>
      <c r="JKE2784" s="653"/>
      <c r="JKF2784" s="653"/>
      <c r="JKG2784" s="653"/>
      <c r="JKH2784" s="653"/>
      <c r="JKI2784" s="653"/>
      <c r="JKJ2784" s="653"/>
      <c r="JKK2784" s="653"/>
      <c r="JKL2784" s="653"/>
      <c r="JKM2784" s="653"/>
      <c r="JKN2784" s="653"/>
      <c r="JKO2784" s="653"/>
      <c r="JKP2784" s="653"/>
      <c r="JKQ2784" s="653"/>
      <c r="JKR2784" s="653"/>
      <c r="JKS2784" s="653"/>
      <c r="JKT2784" s="653"/>
      <c r="JKU2784" s="653"/>
      <c r="JKV2784" s="653"/>
      <c r="JKW2784" s="653"/>
      <c r="JKX2784" s="653"/>
      <c r="JKY2784" s="653"/>
      <c r="JKZ2784" s="653"/>
      <c r="JLA2784" s="653"/>
      <c r="JLB2784" s="653"/>
      <c r="JLC2784" s="653"/>
      <c r="JLD2784" s="653"/>
      <c r="JLE2784" s="653"/>
      <c r="JLF2784" s="653"/>
      <c r="JLG2784" s="653"/>
      <c r="JLH2784" s="653"/>
      <c r="JLI2784" s="653"/>
      <c r="JLJ2784" s="653"/>
      <c r="JLK2784" s="653"/>
      <c r="JLL2784" s="653"/>
      <c r="JLM2784" s="653"/>
      <c r="JLN2784" s="653"/>
      <c r="JLO2784" s="653"/>
      <c r="JLP2784" s="653"/>
      <c r="JLQ2784" s="653"/>
      <c r="JLR2784" s="653"/>
      <c r="JLS2784" s="653"/>
      <c r="JLT2784" s="653"/>
      <c r="JLU2784" s="653"/>
      <c r="JLV2784" s="653"/>
      <c r="JLW2784" s="653"/>
      <c r="JLX2784" s="653"/>
      <c r="JLY2784" s="653"/>
      <c r="JLZ2784" s="653"/>
      <c r="JMA2784" s="653"/>
      <c r="JMB2784" s="653"/>
      <c r="JMC2784" s="653"/>
      <c r="JMD2784" s="653"/>
      <c r="JME2784" s="653"/>
      <c r="JMF2784" s="653"/>
      <c r="JMG2784" s="653"/>
      <c r="JMH2784" s="653"/>
      <c r="JMI2784" s="653"/>
      <c r="JMJ2784" s="653"/>
      <c r="JMK2784" s="653"/>
      <c r="JML2784" s="653"/>
      <c r="JMM2784" s="653"/>
      <c r="JMN2784" s="653"/>
      <c r="JMO2784" s="653"/>
      <c r="JMP2784" s="653"/>
      <c r="JMQ2784" s="653"/>
      <c r="JMR2784" s="653"/>
      <c r="JMS2784" s="653"/>
      <c r="JMT2784" s="653"/>
      <c r="JMU2784" s="653"/>
      <c r="JMV2784" s="653"/>
      <c r="JMW2784" s="653"/>
      <c r="JMX2784" s="653"/>
      <c r="JMY2784" s="653"/>
      <c r="JMZ2784" s="653"/>
      <c r="JNA2784" s="653"/>
      <c r="JNB2784" s="653"/>
      <c r="JNC2784" s="653"/>
      <c r="JND2784" s="653"/>
      <c r="JNE2784" s="653"/>
      <c r="JNF2784" s="653"/>
      <c r="JNG2784" s="653"/>
      <c r="JNH2784" s="653"/>
      <c r="JNI2784" s="653"/>
      <c r="JNJ2784" s="653"/>
      <c r="JNK2784" s="653"/>
      <c r="JNL2784" s="653"/>
      <c r="JNM2784" s="653"/>
      <c r="JNN2784" s="653"/>
      <c r="JNO2784" s="653"/>
      <c r="JNP2784" s="653"/>
      <c r="JNQ2784" s="653"/>
      <c r="JNR2784" s="653"/>
      <c r="JNS2784" s="653"/>
      <c r="JNT2784" s="653"/>
      <c r="JNU2784" s="653"/>
      <c r="JNV2784" s="653"/>
      <c r="JNW2784" s="653"/>
      <c r="JNX2784" s="653"/>
      <c r="JNY2784" s="653"/>
      <c r="JNZ2784" s="653"/>
      <c r="JOA2784" s="653"/>
      <c r="JOB2784" s="653"/>
      <c r="JOC2784" s="653"/>
      <c r="JOD2784" s="653"/>
      <c r="JOE2784" s="653"/>
      <c r="JOF2784" s="653"/>
      <c r="JOG2784" s="653"/>
      <c r="JOH2784" s="653"/>
      <c r="JOI2784" s="653"/>
      <c r="JOJ2784" s="653"/>
      <c r="JOK2784" s="653"/>
      <c r="JOL2784" s="653"/>
      <c r="JOM2784" s="653"/>
      <c r="JON2784" s="653"/>
      <c r="JOO2784" s="653"/>
      <c r="JOP2784" s="653"/>
      <c r="JOQ2784" s="653"/>
      <c r="JOR2784" s="653"/>
      <c r="JOS2784" s="653"/>
      <c r="JOT2784" s="653"/>
      <c r="JOU2784" s="653"/>
      <c r="JOV2784" s="653"/>
      <c r="JOW2784" s="653"/>
      <c r="JOX2784" s="653"/>
      <c r="JOY2784" s="653"/>
      <c r="JOZ2784" s="653"/>
      <c r="JPA2784" s="653"/>
      <c r="JPB2784" s="653"/>
      <c r="JPC2784" s="653"/>
      <c r="JPD2784" s="653"/>
      <c r="JPE2784" s="653"/>
      <c r="JPF2784" s="653"/>
      <c r="JPG2784" s="653"/>
      <c r="JPH2784" s="653"/>
      <c r="JPI2784" s="653"/>
      <c r="JPJ2784" s="653"/>
      <c r="JPK2784" s="653"/>
      <c r="JPL2784" s="653"/>
      <c r="JPM2784" s="653"/>
      <c r="JPN2784" s="653"/>
      <c r="JPO2784" s="653"/>
      <c r="JPP2784" s="653"/>
      <c r="JPQ2784" s="653"/>
      <c r="JPR2784" s="653"/>
      <c r="JPS2784" s="653"/>
      <c r="JPT2784" s="653"/>
      <c r="JPU2784" s="653"/>
      <c r="JPV2784" s="653"/>
      <c r="JPW2784" s="653"/>
      <c r="JPX2784" s="653"/>
      <c r="JPY2784" s="653"/>
      <c r="JPZ2784" s="653"/>
      <c r="JQA2784" s="653"/>
      <c r="JQB2784" s="653"/>
      <c r="JQC2784" s="653"/>
      <c r="JQD2784" s="653"/>
      <c r="JQE2784" s="653"/>
      <c r="JQF2784" s="653"/>
      <c r="JQG2784" s="653"/>
      <c r="JQH2784" s="653"/>
      <c r="JQI2784" s="653"/>
      <c r="JQJ2784" s="653"/>
      <c r="JQK2784" s="653"/>
      <c r="JQL2784" s="653"/>
      <c r="JQM2784" s="653"/>
      <c r="JQN2784" s="653"/>
      <c r="JQO2784" s="653"/>
      <c r="JQP2784" s="653"/>
      <c r="JQQ2784" s="653"/>
      <c r="JQR2784" s="653"/>
      <c r="JQS2784" s="653"/>
      <c r="JQT2784" s="653"/>
      <c r="JQU2784" s="653"/>
      <c r="JQV2784" s="653"/>
      <c r="JQW2784" s="653"/>
      <c r="JQX2784" s="653"/>
      <c r="JQY2784" s="653"/>
      <c r="JQZ2784" s="653"/>
      <c r="JRA2784" s="653"/>
      <c r="JRB2784" s="653"/>
      <c r="JRC2784" s="653"/>
      <c r="JRD2784" s="653"/>
      <c r="JRE2784" s="653"/>
      <c r="JRF2784" s="653"/>
      <c r="JRG2784" s="653"/>
      <c r="JRH2784" s="653"/>
      <c r="JRI2784" s="653"/>
      <c r="JRJ2784" s="653"/>
      <c r="JRK2784" s="653"/>
      <c r="JRL2784" s="653"/>
      <c r="JRM2784" s="653"/>
      <c r="JRN2784" s="653"/>
      <c r="JRO2784" s="653"/>
      <c r="JRP2784" s="653"/>
      <c r="JRQ2784" s="653"/>
      <c r="JRR2784" s="653"/>
      <c r="JRS2784" s="653"/>
      <c r="JRT2784" s="653"/>
      <c r="JRU2784" s="653"/>
      <c r="JRV2784" s="653"/>
      <c r="JRW2784" s="653"/>
      <c r="JRX2784" s="653"/>
      <c r="JRY2784" s="653"/>
      <c r="JRZ2784" s="653"/>
      <c r="JSA2784" s="653"/>
      <c r="JSB2784" s="653"/>
      <c r="JSC2784" s="653"/>
      <c r="JSD2784" s="653"/>
      <c r="JSE2784" s="653"/>
      <c r="JSF2784" s="653"/>
      <c r="JSG2784" s="653"/>
      <c r="JSH2784" s="653"/>
      <c r="JSI2784" s="653"/>
      <c r="JSJ2784" s="653"/>
      <c r="JSK2784" s="653"/>
      <c r="JSL2784" s="653"/>
      <c r="JSM2784" s="653"/>
      <c r="JSN2784" s="653"/>
      <c r="JSO2784" s="653"/>
      <c r="JSP2784" s="653"/>
      <c r="JSQ2784" s="653"/>
      <c r="JSR2784" s="653"/>
      <c r="JSS2784" s="653"/>
      <c r="JST2784" s="653"/>
      <c r="JSU2784" s="653"/>
      <c r="JSV2784" s="653"/>
      <c r="JSW2784" s="653"/>
      <c r="JSX2784" s="653"/>
      <c r="JSY2784" s="653"/>
      <c r="JSZ2784" s="653"/>
      <c r="JTA2784" s="653"/>
      <c r="JTB2784" s="653"/>
      <c r="JTC2784" s="653"/>
      <c r="JTD2784" s="653"/>
      <c r="JTE2784" s="653"/>
      <c r="JTF2784" s="653"/>
      <c r="JTG2784" s="653"/>
      <c r="JTH2784" s="653"/>
      <c r="JTI2784" s="653"/>
      <c r="JTJ2784" s="653"/>
      <c r="JTK2784" s="653"/>
      <c r="JTL2784" s="653"/>
      <c r="JTM2784" s="653"/>
      <c r="JTN2784" s="653"/>
      <c r="JTO2784" s="653"/>
      <c r="JTP2784" s="653"/>
      <c r="JTQ2784" s="653"/>
      <c r="JTR2784" s="653"/>
      <c r="JTS2784" s="653"/>
      <c r="JTT2784" s="653"/>
      <c r="JTU2784" s="653"/>
      <c r="JTV2784" s="653"/>
      <c r="JTW2784" s="653"/>
      <c r="JTX2784" s="653"/>
      <c r="JTY2784" s="653"/>
      <c r="JTZ2784" s="653"/>
      <c r="JUA2784" s="653"/>
      <c r="JUB2784" s="653"/>
      <c r="JUC2784" s="653"/>
      <c r="JUD2784" s="653"/>
      <c r="JUE2784" s="653"/>
      <c r="JUF2784" s="653"/>
      <c r="JUG2784" s="653"/>
      <c r="JUH2784" s="653"/>
      <c r="JUI2784" s="653"/>
      <c r="JUJ2784" s="653"/>
      <c r="JUK2784" s="653"/>
      <c r="JUL2784" s="653"/>
      <c r="JUM2784" s="653"/>
      <c r="JUN2784" s="653"/>
      <c r="JUO2784" s="653"/>
      <c r="JUP2784" s="653"/>
      <c r="JUQ2784" s="653"/>
      <c r="JUR2784" s="653"/>
      <c r="JUS2784" s="653"/>
      <c r="JUT2784" s="653"/>
      <c r="JUU2784" s="653"/>
      <c r="JUV2784" s="653"/>
      <c r="JUW2784" s="653"/>
      <c r="JUX2784" s="653"/>
      <c r="JUY2784" s="653"/>
      <c r="JUZ2784" s="653"/>
      <c r="JVA2784" s="653"/>
      <c r="JVB2784" s="653"/>
      <c r="JVC2784" s="653"/>
      <c r="JVD2784" s="653"/>
      <c r="JVE2784" s="653"/>
      <c r="JVF2784" s="653"/>
      <c r="JVG2784" s="653"/>
      <c r="JVH2784" s="653"/>
      <c r="JVI2784" s="653"/>
      <c r="JVJ2784" s="653"/>
      <c r="JVK2784" s="653"/>
      <c r="JVL2784" s="653"/>
      <c r="JVM2784" s="653"/>
      <c r="JVN2784" s="653"/>
      <c r="JVO2784" s="653"/>
      <c r="JVP2784" s="653"/>
      <c r="JVQ2784" s="653"/>
      <c r="JVR2784" s="653"/>
      <c r="JVS2784" s="653"/>
      <c r="JVT2784" s="653"/>
      <c r="JVU2784" s="653"/>
      <c r="JVV2784" s="653"/>
      <c r="JVW2784" s="653"/>
      <c r="JVX2784" s="653"/>
      <c r="JVY2784" s="653"/>
      <c r="JVZ2784" s="653"/>
      <c r="JWA2784" s="653"/>
      <c r="JWB2784" s="653"/>
      <c r="JWC2784" s="653"/>
      <c r="JWD2784" s="653"/>
      <c r="JWE2784" s="653"/>
      <c r="JWF2784" s="653"/>
      <c r="JWG2784" s="653"/>
      <c r="JWH2784" s="653"/>
      <c r="JWI2784" s="653"/>
      <c r="JWJ2784" s="653"/>
      <c r="JWK2784" s="653"/>
      <c r="JWL2784" s="653"/>
      <c r="JWM2784" s="653"/>
      <c r="JWN2784" s="653"/>
      <c r="JWO2784" s="653"/>
      <c r="JWP2784" s="653"/>
      <c r="JWQ2784" s="653"/>
      <c r="JWR2784" s="653"/>
      <c r="JWS2784" s="653"/>
      <c r="JWT2784" s="653"/>
      <c r="JWU2784" s="653"/>
      <c r="JWV2784" s="653"/>
      <c r="JWW2784" s="653"/>
      <c r="JWX2784" s="653"/>
      <c r="JWY2784" s="653"/>
      <c r="JWZ2784" s="653"/>
      <c r="JXA2784" s="653"/>
      <c r="JXB2784" s="653"/>
      <c r="JXC2784" s="653"/>
      <c r="JXD2784" s="653"/>
      <c r="JXE2784" s="653"/>
      <c r="JXF2784" s="653"/>
      <c r="JXG2784" s="653"/>
      <c r="JXH2784" s="653"/>
      <c r="JXI2784" s="653"/>
      <c r="JXJ2784" s="653"/>
      <c r="JXK2784" s="653"/>
      <c r="JXL2784" s="653"/>
      <c r="JXM2784" s="653"/>
      <c r="JXN2784" s="653"/>
      <c r="JXO2784" s="653"/>
      <c r="JXP2784" s="653"/>
      <c r="JXQ2784" s="653"/>
      <c r="JXR2784" s="653"/>
      <c r="JXS2784" s="653"/>
      <c r="JXT2784" s="653"/>
      <c r="JXU2784" s="653"/>
      <c r="JXV2784" s="653"/>
      <c r="JXW2784" s="653"/>
      <c r="JXX2784" s="653"/>
      <c r="JXY2784" s="653"/>
      <c r="JXZ2784" s="653"/>
      <c r="JYA2784" s="653"/>
      <c r="JYB2784" s="653"/>
      <c r="JYC2784" s="653"/>
      <c r="JYD2784" s="653"/>
      <c r="JYE2784" s="653"/>
      <c r="JYF2784" s="653"/>
      <c r="JYG2784" s="653"/>
      <c r="JYH2784" s="653"/>
      <c r="JYI2784" s="653"/>
      <c r="JYJ2784" s="653"/>
      <c r="JYK2784" s="653"/>
      <c r="JYL2784" s="653"/>
      <c r="JYM2784" s="653"/>
      <c r="JYN2784" s="653"/>
      <c r="JYO2784" s="653"/>
      <c r="JYP2784" s="653"/>
      <c r="JYQ2784" s="653"/>
      <c r="JYR2784" s="653"/>
      <c r="JYS2784" s="653"/>
      <c r="JYT2784" s="653"/>
      <c r="JYU2784" s="653"/>
      <c r="JYV2784" s="653"/>
      <c r="JYW2784" s="653"/>
      <c r="JYX2784" s="653"/>
      <c r="JYY2784" s="653"/>
      <c r="JYZ2784" s="653"/>
      <c r="JZA2784" s="653"/>
      <c r="JZB2784" s="653"/>
      <c r="JZC2784" s="653"/>
      <c r="JZD2784" s="653"/>
      <c r="JZE2784" s="653"/>
      <c r="JZF2784" s="653"/>
      <c r="JZG2784" s="653"/>
      <c r="JZH2784" s="653"/>
      <c r="JZI2784" s="653"/>
      <c r="JZJ2784" s="653"/>
      <c r="JZK2784" s="653"/>
      <c r="JZL2784" s="653"/>
      <c r="JZM2784" s="653"/>
      <c r="JZN2784" s="653"/>
      <c r="JZO2784" s="653"/>
      <c r="JZP2784" s="653"/>
      <c r="JZQ2784" s="653"/>
      <c r="JZR2784" s="653"/>
      <c r="JZS2784" s="653"/>
      <c r="JZT2784" s="653"/>
      <c r="JZU2784" s="653"/>
      <c r="JZV2784" s="653"/>
      <c r="JZW2784" s="653"/>
      <c r="JZX2784" s="653"/>
      <c r="JZY2784" s="653"/>
      <c r="JZZ2784" s="653"/>
      <c r="KAA2784" s="653"/>
      <c r="KAB2784" s="653"/>
      <c r="KAC2784" s="653"/>
      <c r="KAD2784" s="653"/>
      <c r="KAE2784" s="653"/>
      <c r="KAF2784" s="653"/>
      <c r="KAG2784" s="653"/>
      <c r="KAH2784" s="653"/>
      <c r="KAI2784" s="653"/>
      <c r="KAJ2784" s="653"/>
      <c r="KAK2784" s="653"/>
      <c r="KAL2784" s="653"/>
      <c r="KAM2784" s="653"/>
      <c r="KAN2784" s="653"/>
      <c r="KAO2784" s="653"/>
      <c r="KAP2784" s="653"/>
      <c r="KAQ2784" s="653"/>
      <c r="KAR2784" s="653"/>
      <c r="KAS2784" s="653"/>
      <c r="KAT2784" s="653"/>
      <c r="KAU2784" s="653"/>
      <c r="KAV2784" s="653"/>
      <c r="KAW2784" s="653"/>
      <c r="KAX2784" s="653"/>
      <c r="KAY2784" s="653"/>
      <c r="KAZ2784" s="653"/>
      <c r="KBA2784" s="653"/>
      <c r="KBB2784" s="653"/>
      <c r="KBC2784" s="653"/>
      <c r="KBD2784" s="653"/>
      <c r="KBE2784" s="653"/>
      <c r="KBF2784" s="653"/>
      <c r="KBG2784" s="653"/>
      <c r="KBH2784" s="653"/>
      <c r="KBI2784" s="653"/>
      <c r="KBJ2784" s="653"/>
      <c r="KBK2784" s="653"/>
      <c r="KBL2784" s="653"/>
      <c r="KBM2784" s="653"/>
      <c r="KBN2784" s="653"/>
      <c r="KBO2784" s="653"/>
      <c r="KBP2784" s="653"/>
      <c r="KBQ2784" s="653"/>
      <c r="KBR2784" s="653"/>
      <c r="KBS2784" s="653"/>
      <c r="KBT2784" s="653"/>
      <c r="KBU2784" s="653"/>
      <c r="KBV2784" s="653"/>
      <c r="KBW2784" s="653"/>
      <c r="KBX2784" s="653"/>
      <c r="KBY2784" s="653"/>
      <c r="KBZ2784" s="653"/>
      <c r="KCA2784" s="653"/>
      <c r="KCB2784" s="653"/>
      <c r="KCC2784" s="653"/>
      <c r="KCD2784" s="653"/>
      <c r="KCE2784" s="653"/>
      <c r="KCF2784" s="653"/>
      <c r="KCG2784" s="653"/>
      <c r="KCH2784" s="653"/>
      <c r="KCI2784" s="653"/>
      <c r="KCJ2784" s="653"/>
      <c r="KCK2784" s="653"/>
      <c r="KCL2784" s="653"/>
      <c r="KCM2784" s="653"/>
      <c r="KCN2784" s="653"/>
      <c r="KCO2784" s="653"/>
      <c r="KCP2784" s="653"/>
      <c r="KCQ2784" s="653"/>
      <c r="KCR2784" s="653"/>
      <c r="KCS2784" s="653"/>
      <c r="KCT2784" s="653"/>
      <c r="KCU2784" s="653"/>
      <c r="KCV2784" s="653"/>
      <c r="KCW2784" s="653"/>
      <c r="KCX2784" s="653"/>
      <c r="KCY2784" s="653"/>
      <c r="KCZ2784" s="653"/>
      <c r="KDA2784" s="653"/>
      <c r="KDB2784" s="653"/>
      <c r="KDC2784" s="653"/>
      <c r="KDD2784" s="653"/>
      <c r="KDE2784" s="653"/>
      <c r="KDF2784" s="653"/>
      <c r="KDG2784" s="653"/>
      <c r="KDH2784" s="653"/>
      <c r="KDI2784" s="653"/>
      <c r="KDJ2784" s="653"/>
      <c r="KDK2784" s="653"/>
      <c r="KDL2784" s="653"/>
      <c r="KDM2784" s="653"/>
      <c r="KDN2784" s="653"/>
      <c r="KDO2784" s="653"/>
      <c r="KDP2784" s="653"/>
      <c r="KDQ2784" s="653"/>
      <c r="KDR2784" s="653"/>
      <c r="KDS2784" s="653"/>
      <c r="KDT2784" s="653"/>
      <c r="KDU2784" s="653"/>
      <c r="KDV2784" s="653"/>
      <c r="KDW2784" s="653"/>
      <c r="KDX2784" s="653"/>
      <c r="KDY2784" s="653"/>
      <c r="KDZ2784" s="653"/>
      <c r="KEA2784" s="653"/>
      <c r="KEB2784" s="653"/>
      <c r="KEC2784" s="653"/>
      <c r="KED2784" s="653"/>
      <c r="KEE2784" s="653"/>
      <c r="KEF2784" s="653"/>
      <c r="KEG2784" s="653"/>
      <c r="KEH2784" s="653"/>
      <c r="KEI2784" s="653"/>
      <c r="KEJ2784" s="653"/>
      <c r="KEK2784" s="653"/>
      <c r="KEL2784" s="653"/>
      <c r="KEM2784" s="653"/>
      <c r="KEN2784" s="653"/>
      <c r="KEO2784" s="653"/>
      <c r="KEP2784" s="653"/>
      <c r="KEQ2784" s="653"/>
      <c r="KER2784" s="653"/>
      <c r="KES2784" s="653"/>
      <c r="KET2784" s="653"/>
      <c r="KEU2784" s="653"/>
      <c r="KEV2784" s="653"/>
      <c r="KEW2784" s="653"/>
      <c r="KEX2784" s="653"/>
      <c r="KEY2784" s="653"/>
      <c r="KEZ2784" s="653"/>
      <c r="KFA2784" s="653"/>
      <c r="KFB2784" s="653"/>
      <c r="KFC2784" s="653"/>
      <c r="KFD2784" s="653"/>
      <c r="KFE2784" s="653"/>
      <c r="KFF2784" s="653"/>
      <c r="KFG2784" s="653"/>
      <c r="KFH2784" s="653"/>
      <c r="KFI2784" s="653"/>
      <c r="KFJ2784" s="653"/>
      <c r="KFK2784" s="653"/>
      <c r="KFL2784" s="653"/>
      <c r="KFM2784" s="653"/>
      <c r="KFN2784" s="653"/>
      <c r="KFO2784" s="653"/>
      <c r="KFP2784" s="653"/>
      <c r="KFQ2784" s="653"/>
      <c r="KFR2784" s="653"/>
      <c r="KFS2784" s="653"/>
      <c r="KFT2784" s="653"/>
      <c r="KFU2784" s="653"/>
      <c r="KFV2784" s="653"/>
      <c r="KFW2784" s="653"/>
      <c r="KFX2784" s="653"/>
      <c r="KFY2784" s="653"/>
      <c r="KFZ2784" s="653"/>
      <c r="KGA2784" s="653"/>
      <c r="KGB2784" s="653"/>
      <c r="KGC2784" s="653"/>
      <c r="KGD2784" s="653"/>
      <c r="KGE2784" s="653"/>
      <c r="KGF2784" s="653"/>
      <c r="KGG2784" s="653"/>
      <c r="KGH2784" s="653"/>
      <c r="KGI2784" s="653"/>
      <c r="KGJ2784" s="653"/>
      <c r="KGK2784" s="653"/>
      <c r="KGL2784" s="653"/>
      <c r="KGM2784" s="653"/>
      <c r="KGN2784" s="653"/>
      <c r="KGO2784" s="653"/>
      <c r="KGP2784" s="653"/>
      <c r="KGQ2784" s="653"/>
      <c r="KGR2784" s="653"/>
      <c r="KGS2784" s="653"/>
      <c r="KGT2784" s="653"/>
      <c r="KGU2784" s="653"/>
      <c r="KGV2784" s="653"/>
      <c r="KGW2784" s="653"/>
      <c r="KGX2784" s="653"/>
      <c r="KGY2784" s="653"/>
      <c r="KGZ2784" s="653"/>
      <c r="KHA2784" s="653"/>
      <c r="KHB2784" s="653"/>
      <c r="KHC2784" s="653"/>
      <c r="KHD2784" s="653"/>
      <c r="KHE2784" s="653"/>
      <c r="KHF2784" s="653"/>
      <c r="KHG2784" s="653"/>
      <c r="KHH2784" s="653"/>
      <c r="KHI2784" s="653"/>
      <c r="KHJ2784" s="653"/>
      <c r="KHK2784" s="653"/>
      <c r="KHL2784" s="653"/>
      <c r="KHM2784" s="653"/>
      <c r="KHN2784" s="653"/>
      <c r="KHO2784" s="653"/>
      <c r="KHP2784" s="653"/>
      <c r="KHQ2784" s="653"/>
      <c r="KHR2784" s="653"/>
      <c r="KHS2784" s="653"/>
      <c r="KHT2784" s="653"/>
      <c r="KHU2784" s="653"/>
      <c r="KHV2784" s="653"/>
      <c r="KHW2784" s="653"/>
      <c r="KHX2784" s="653"/>
      <c r="KHY2784" s="653"/>
      <c r="KHZ2784" s="653"/>
      <c r="KIA2784" s="653"/>
      <c r="KIB2784" s="653"/>
      <c r="KIC2784" s="653"/>
      <c r="KID2784" s="653"/>
      <c r="KIE2784" s="653"/>
      <c r="KIF2784" s="653"/>
      <c r="KIG2784" s="653"/>
      <c r="KIH2784" s="653"/>
      <c r="KII2784" s="653"/>
      <c r="KIJ2784" s="653"/>
      <c r="KIK2784" s="653"/>
      <c r="KIL2784" s="653"/>
      <c r="KIM2784" s="653"/>
      <c r="KIN2784" s="653"/>
      <c r="KIO2784" s="653"/>
      <c r="KIP2784" s="653"/>
      <c r="KIQ2784" s="653"/>
      <c r="KIR2784" s="653"/>
      <c r="KIS2784" s="653"/>
      <c r="KIT2784" s="653"/>
      <c r="KIU2784" s="653"/>
      <c r="KIV2784" s="653"/>
      <c r="KIW2784" s="653"/>
      <c r="KIX2784" s="653"/>
      <c r="KIY2784" s="653"/>
      <c r="KIZ2784" s="653"/>
      <c r="KJA2784" s="653"/>
      <c r="KJB2784" s="653"/>
      <c r="KJC2784" s="653"/>
      <c r="KJD2784" s="653"/>
      <c r="KJE2784" s="653"/>
      <c r="KJF2784" s="653"/>
      <c r="KJG2784" s="653"/>
      <c r="KJH2784" s="653"/>
      <c r="KJI2784" s="653"/>
      <c r="KJJ2784" s="653"/>
      <c r="KJK2784" s="653"/>
      <c r="KJL2784" s="653"/>
      <c r="KJM2784" s="653"/>
      <c r="KJN2784" s="653"/>
      <c r="KJO2784" s="653"/>
      <c r="KJP2784" s="653"/>
      <c r="KJQ2784" s="653"/>
      <c r="KJR2784" s="653"/>
      <c r="KJS2784" s="653"/>
      <c r="KJT2784" s="653"/>
      <c r="KJU2784" s="653"/>
      <c r="KJV2784" s="653"/>
      <c r="KJW2784" s="653"/>
      <c r="KJX2784" s="653"/>
      <c r="KJY2784" s="653"/>
      <c r="KJZ2784" s="653"/>
      <c r="KKA2784" s="653"/>
      <c r="KKB2784" s="653"/>
      <c r="KKC2784" s="653"/>
      <c r="KKD2784" s="653"/>
      <c r="KKE2784" s="653"/>
      <c r="KKF2784" s="653"/>
      <c r="KKG2784" s="653"/>
      <c r="KKH2784" s="653"/>
      <c r="KKI2784" s="653"/>
      <c r="KKJ2784" s="653"/>
      <c r="KKK2784" s="653"/>
      <c r="KKL2784" s="653"/>
      <c r="KKM2784" s="653"/>
      <c r="KKN2784" s="653"/>
      <c r="KKO2784" s="653"/>
      <c r="KKP2784" s="653"/>
      <c r="KKQ2784" s="653"/>
      <c r="KKR2784" s="653"/>
      <c r="KKS2784" s="653"/>
      <c r="KKT2784" s="653"/>
      <c r="KKU2784" s="653"/>
      <c r="KKV2784" s="653"/>
      <c r="KKW2784" s="653"/>
      <c r="KKX2784" s="653"/>
      <c r="KKY2784" s="653"/>
      <c r="KKZ2784" s="653"/>
      <c r="KLA2784" s="653"/>
      <c r="KLB2784" s="653"/>
      <c r="KLC2784" s="653"/>
      <c r="KLD2784" s="653"/>
      <c r="KLE2784" s="653"/>
      <c r="KLF2784" s="653"/>
      <c r="KLG2784" s="653"/>
      <c r="KLH2784" s="653"/>
      <c r="KLI2784" s="653"/>
      <c r="KLJ2784" s="653"/>
      <c r="KLK2784" s="653"/>
      <c r="KLL2784" s="653"/>
      <c r="KLM2784" s="653"/>
      <c r="KLN2784" s="653"/>
      <c r="KLO2784" s="653"/>
      <c r="KLP2784" s="653"/>
      <c r="KLQ2784" s="653"/>
      <c r="KLR2784" s="653"/>
      <c r="KLS2784" s="653"/>
      <c r="KLT2784" s="653"/>
      <c r="KLU2784" s="653"/>
      <c r="KLV2784" s="653"/>
      <c r="KLW2784" s="653"/>
      <c r="KLX2784" s="653"/>
      <c r="KLY2784" s="653"/>
      <c r="KLZ2784" s="653"/>
      <c r="KMA2784" s="653"/>
      <c r="KMB2784" s="653"/>
      <c r="KMC2784" s="653"/>
      <c r="KMD2784" s="653"/>
      <c r="KME2784" s="653"/>
      <c r="KMF2784" s="653"/>
      <c r="KMG2784" s="653"/>
      <c r="KMH2784" s="653"/>
      <c r="KMI2784" s="653"/>
      <c r="KMJ2784" s="653"/>
      <c r="KMK2784" s="653"/>
      <c r="KML2784" s="653"/>
      <c r="KMM2784" s="653"/>
      <c r="KMN2784" s="653"/>
      <c r="KMO2784" s="653"/>
      <c r="KMP2784" s="653"/>
      <c r="KMQ2784" s="653"/>
      <c r="KMR2784" s="653"/>
      <c r="KMS2784" s="653"/>
      <c r="KMT2784" s="653"/>
      <c r="KMU2784" s="653"/>
      <c r="KMV2784" s="653"/>
      <c r="KMW2784" s="653"/>
      <c r="KMX2784" s="653"/>
      <c r="KMY2784" s="653"/>
      <c r="KMZ2784" s="653"/>
      <c r="KNA2784" s="653"/>
      <c r="KNB2784" s="653"/>
      <c r="KNC2784" s="653"/>
      <c r="KND2784" s="653"/>
      <c r="KNE2784" s="653"/>
      <c r="KNF2784" s="653"/>
      <c r="KNG2784" s="653"/>
      <c r="KNH2784" s="653"/>
      <c r="KNI2784" s="653"/>
      <c r="KNJ2784" s="653"/>
      <c r="KNK2784" s="653"/>
      <c r="KNL2784" s="653"/>
      <c r="KNM2784" s="653"/>
      <c r="KNN2784" s="653"/>
      <c r="KNO2784" s="653"/>
      <c r="KNP2784" s="653"/>
      <c r="KNQ2784" s="653"/>
      <c r="KNR2784" s="653"/>
      <c r="KNS2784" s="653"/>
      <c r="KNT2784" s="653"/>
      <c r="KNU2784" s="653"/>
      <c r="KNV2784" s="653"/>
      <c r="KNW2784" s="653"/>
      <c r="KNX2784" s="653"/>
      <c r="KNY2784" s="653"/>
      <c r="KNZ2784" s="653"/>
      <c r="KOA2784" s="653"/>
      <c r="KOB2784" s="653"/>
      <c r="KOC2784" s="653"/>
      <c r="KOD2784" s="653"/>
      <c r="KOE2784" s="653"/>
      <c r="KOF2784" s="653"/>
      <c r="KOG2784" s="653"/>
      <c r="KOH2784" s="653"/>
      <c r="KOI2784" s="653"/>
      <c r="KOJ2784" s="653"/>
      <c r="KOK2784" s="653"/>
      <c r="KOL2784" s="653"/>
      <c r="KOM2784" s="653"/>
      <c r="KON2784" s="653"/>
      <c r="KOO2784" s="653"/>
      <c r="KOP2784" s="653"/>
      <c r="KOQ2784" s="653"/>
      <c r="KOR2784" s="653"/>
      <c r="KOS2784" s="653"/>
      <c r="KOT2784" s="653"/>
      <c r="KOU2784" s="653"/>
      <c r="KOV2784" s="653"/>
      <c r="KOW2784" s="653"/>
      <c r="KOX2784" s="653"/>
      <c r="KOY2784" s="653"/>
      <c r="KOZ2784" s="653"/>
      <c r="KPA2784" s="653"/>
      <c r="KPB2784" s="653"/>
      <c r="KPC2784" s="653"/>
      <c r="KPD2784" s="653"/>
      <c r="KPE2784" s="653"/>
      <c r="KPF2784" s="653"/>
      <c r="KPG2784" s="653"/>
      <c r="KPH2784" s="653"/>
      <c r="KPI2784" s="653"/>
      <c r="KPJ2784" s="653"/>
      <c r="KPK2784" s="653"/>
      <c r="KPL2784" s="653"/>
      <c r="KPM2784" s="653"/>
      <c r="KPN2784" s="653"/>
      <c r="KPO2784" s="653"/>
      <c r="KPP2784" s="653"/>
      <c r="KPQ2784" s="653"/>
      <c r="KPR2784" s="653"/>
      <c r="KPS2784" s="653"/>
      <c r="KPT2784" s="653"/>
      <c r="KPU2784" s="653"/>
      <c r="KPV2784" s="653"/>
      <c r="KPW2784" s="653"/>
      <c r="KPX2784" s="653"/>
      <c r="KPY2784" s="653"/>
      <c r="KPZ2784" s="653"/>
      <c r="KQA2784" s="653"/>
      <c r="KQB2784" s="653"/>
      <c r="KQC2784" s="653"/>
      <c r="KQD2784" s="653"/>
      <c r="KQE2784" s="653"/>
      <c r="KQF2784" s="653"/>
      <c r="KQG2784" s="653"/>
      <c r="KQH2784" s="653"/>
      <c r="KQI2784" s="653"/>
      <c r="KQJ2784" s="653"/>
      <c r="KQK2784" s="653"/>
      <c r="KQL2784" s="653"/>
      <c r="KQM2784" s="653"/>
      <c r="KQN2784" s="653"/>
      <c r="KQO2784" s="653"/>
      <c r="KQP2784" s="653"/>
      <c r="KQQ2784" s="653"/>
      <c r="KQR2784" s="653"/>
      <c r="KQS2784" s="653"/>
      <c r="KQT2784" s="653"/>
      <c r="KQU2784" s="653"/>
      <c r="KQV2784" s="653"/>
      <c r="KQW2784" s="653"/>
      <c r="KQX2784" s="653"/>
      <c r="KQY2784" s="653"/>
      <c r="KQZ2784" s="653"/>
      <c r="KRA2784" s="653"/>
      <c r="KRB2784" s="653"/>
      <c r="KRC2784" s="653"/>
      <c r="KRD2784" s="653"/>
      <c r="KRE2784" s="653"/>
      <c r="KRF2784" s="653"/>
      <c r="KRG2784" s="653"/>
      <c r="KRH2784" s="653"/>
      <c r="KRI2784" s="653"/>
      <c r="KRJ2784" s="653"/>
      <c r="KRK2784" s="653"/>
      <c r="KRL2784" s="653"/>
      <c r="KRM2784" s="653"/>
      <c r="KRN2784" s="653"/>
      <c r="KRO2784" s="653"/>
      <c r="KRP2784" s="653"/>
      <c r="KRQ2784" s="653"/>
      <c r="KRR2784" s="653"/>
      <c r="KRS2784" s="653"/>
      <c r="KRT2784" s="653"/>
      <c r="KRU2784" s="653"/>
      <c r="KRV2784" s="653"/>
      <c r="KRW2784" s="653"/>
      <c r="KRX2784" s="653"/>
      <c r="KRY2784" s="653"/>
      <c r="KRZ2784" s="653"/>
      <c r="KSA2784" s="653"/>
      <c r="KSB2784" s="653"/>
      <c r="KSC2784" s="653"/>
      <c r="KSD2784" s="653"/>
      <c r="KSE2784" s="653"/>
      <c r="KSF2784" s="653"/>
      <c r="KSG2784" s="653"/>
      <c r="KSH2784" s="653"/>
      <c r="KSI2784" s="653"/>
      <c r="KSJ2784" s="653"/>
      <c r="KSK2784" s="653"/>
      <c r="KSL2784" s="653"/>
      <c r="KSM2784" s="653"/>
      <c r="KSN2784" s="653"/>
      <c r="KSO2784" s="653"/>
      <c r="KSP2784" s="653"/>
      <c r="KSQ2784" s="653"/>
      <c r="KSR2784" s="653"/>
      <c r="KSS2784" s="653"/>
      <c r="KST2784" s="653"/>
      <c r="KSU2784" s="653"/>
      <c r="KSV2784" s="653"/>
      <c r="KSW2784" s="653"/>
      <c r="KSX2784" s="653"/>
      <c r="KSY2784" s="653"/>
      <c r="KSZ2784" s="653"/>
      <c r="KTA2784" s="653"/>
      <c r="KTB2784" s="653"/>
      <c r="KTC2784" s="653"/>
      <c r="KTD2784" s="653"/>
      <c r="KTE2784" s="653"/>
      <c r="KTF2784" s="653"/>
      <c r="KTG2784" s="653"/>
      <c r="KTH2784" s="653"/>
      <c r="KTI2784" s="653"/>
      <c r="KTJ2784" s="653"/>
      <c r="KTK2784" s="653"/>
      <c r="KTL2784" s="653"/>
      <c r="KTM2784" s="653"/>
      <c r="KTN2784" s="653"/>
      <c r="KTO2784" s="653"/>
      <c r="KTP2784" s="653"/>
      <c r="KTQ2784" s="653"/>
      <c r="KTR2784" s="653"/>
      <c r="KTS2784" s="653"/>
      <c r="KTT2784" s="653"/>
      <c r="KTU2784" s="653"/>
      <c r="KTV2784" s="653"/>
      <c r="KTW2784" s="653"/>
      <c r="KTX2784" s="653"/>
      <c r="KTY2784" s="653"/>
      <c r="KTZ2784" s="653"/>
      <c r="KUA2784" s="653"/>
      <c r="KUB2784" s="653"/>
      <c r="KUC2784" s="653"/>
      <c r="KUD2784" s="653"/>
      <c r="KUE2784" s="653"/>
      <c r="KUF2784" s="653"/>
      <c r="KUG2784" s="653"/>
      <c r="KUH2784" s="653"/>
      <c r="KUI2784" s="653"/>
      <c r="KUJ2784" s="653"/>
      <c r="KUK2784" s="653"/>
      <c r="KUL2784" s="653"/>
      <c r="KUM2784" s="653"/>
      <c r="KUN2784" s="653"/>
      <c r="KUO2784" s="653"/>
      <c r="KUP2784" s="653"/>
      <c r="KUQ2784" s="653"/>
      <c r="KUR2784" s="653"/>
      <c r="KUS2784" s="653"/>
      <c r="KUT2784" s="653"/>
      <c r="KUU2784" s="653"/>
      <c r="KUV2784" s="653"/>
      <c r="KUW2784" s="653"/>
      <c r="KUX2784" s="653"/>
      <c r="KUY2784" s="653"/>
      <c r="KUZ2784" s="653"/>
      <c r="KVA2784" s="653"/>
      <c r="KVB2784" s="653"/>
      <c r="KVC2784" s="653"/>
      <c r="KVD2784" s="653"/>
      <c r="KVE2784" s="653"/>
      <c r="KVF2784" s="653"/>
      <c r="KVG2784" s="653"/>
      <c r="KVH2784" s="653"/>
      <c r="KVI2784" s="653"/>
      <c r="KVJ2784" s="653"/>
      <c r="KVK2784" s="653"/>
      <c r="KVL2784" s="653"/>
      <c r="KVM2784" s="653"/>
      <c r="KVN2784" s="653"/>
      <c r="KVO2784" s="653"/>
      <c r="KVP2784" s="653"/>
      <c r="KVQ2784" s="653"/>
      <c r="KVR2784" s="653"/>
      <c r="KVS2784" s="653"/>
      <c r="KVT2784" s="653"/>
      <c r="KVU2784" s="653"/>
      <c r="KVV2784" s="653"/>
      <c r="KVW2784" s="653"/>
      <c r="KVX2784" s="653"/>
      <c r="KVY2784" s="653"/>
      <c r="KVZ2784" s="653"/>
      <c r="KWA2784" s="653"/>
      <c r="KWB2784" s="653"/>
      <c r="KWC2784" s="653"/>
      <c r="KWD2784" s="653"/>
      <c r="KWE2784" s="653"/>
      <c r="KWF2784" s="653"/>
      <c r="KWG2784" s="653"/>
      <c r="KWH2784" s="653"/>
      <c r="KWI2784" s="653"/>
      <c r="KWJ2784" s="653"/>
      <c r="KWK2784" s="653"/>
      <c r="KWL2784" s="653"/>
      <c r="KWM2784" s="653"/>
      <c r="KWN2784" s="653"/>
      <c r="KWO2784" s="653"/>
      <c r="KWP2784" s="653"/>
      <c r="KWQ2784" s="653"/>
      <c r="KWR2784" s="653"/>
      <c r="KWS2784" s="653"/>
      <c r="KWT2784" s="653"/>
      <c r="KWU2784" s="653"/>
      <c r="KWV2784" s="653"/>
      <c r="KWW2784" s="653"/>
      <c r="KWX2784" s="653"/>
      <c r="KWY2784" s="653"/>
      <c r="KWZ2784" s="653"/>
      <c r="KXA2784" s="653"/>
      <c r="KXB2784" s="653"/>
      <c r="KXC2784" s="653"/>
      <c r="KXD2784" s="653"/>
      <c r="KXE2784" s="653"/>
      <c r="KXF2784" s="653"/>
      <c r="KXG2784" s="653"/>
      <c r="KXH2784" s="653"/>
      <c r="KXI2784" s="653"/>
      <c r="KXJ2784" s="653"/>
      <c r="KXK2784" s="653"/>
      <c r="KXL2784" s="653"/>
      <c r="KXM2784" s="653"/>
      <c r="KXN2784" s="653"/>
      <c r="KXO2784" s="653"/>
      <c r="KXP2784" s="653"/>
      <c r="KXQ2784" s="653"/>
      <c r="KXR2784" s="653"/>
      <c r="KXS2784" s="653"/>
      <c r="KXT2784" s="653"/>
      <c r="KXU2784" s="653"/>
      <c r="KXV2784" s="653"/>
      <c r="KXW2784" s="653"/>
      <c r="KXX2784" s="653"/>
      <c r="KXY2784" s="653"/>
      <c r="KXZ2784" s="653"/>
      <c r="KYA2784" s="653"/>
      <c r="KYB2784" s="653"/>
      <c r="KYC2784" s="653"/>
      <c r="KYD2784" s="653"/>
      <c r="KYE2784" s="653"/>
      <c r="KYF2784" s="653"/>
      <c r="KYG2784" s="653"/>
      <c r="KYH2784" s="653"/>
      <c r="KYI2784" s="653"/>
      <c r="KYJ2784" s="653"/>
      <c r="KYK2784" s="653"/>
      <c r="KYL2784" s="653"/>
      <c r="KYM2784" s="653"/>
      <c r="KYN2784" s="653"/>
      <c r="KYO2784" s="653"/>
      <c r="KYP2784" s="653"/>
      <c r="KYQ2784" s="653"/>
      <c r="KYR2784" s="653"/>
      <c r="KYS2784" s="653"/>
      <c r="KYT2784" s="653"/>
      <c r="KYU2784" s="653"/>
      <c r="KYV2784" s="653"/>
      <c r="KYW2784" s="653"/>
      <c r="KYX2784" s="653"/>
      <c r="KYY2784" s="653"/>
      <c r="KYZ2784" s="653"/>
      <c r="KZA2784" s="653"/>
      <c r="KZB2784" s="653"/>
      <c r="KZC2784" s="653"/>
      <c r="KZD2784" s="653"/>
      <c r="KZE2784" s="653"/>
      <c r="KZF2784" s="653"/>
      <c r="KZG2784" s="653"/>
      <c r="KZH2784" s="653"/>
      <c r="KZI2784" s="653"/>
      <c r="KZJ2784" s="653"/>
      <c r="KZK2784" s="653"/>
      <c r="KZL2784" s="653"/>
      <c r="KZM2784" s="653"/>
      <c r="KZN2784" s="653"/>
      <c r="KZO2784" s="653"/>
      <c r="KZP2784" s="653"/>
      <c r="KZQ2784" s="653"/>
      <c r="KZR2784" s="653"/>
      <c r="KZS2784" s="653"/>
      <c r="KZT2784" s="653"/>
      <c r="KZU2784" s="653"/>
      <c r="KZV2784" s="653"/>
      <c r="KZW2784" s="653"/>
      <c r="KZX2784" s="653"/>
      <c r="KZY2784" s="653"/>
      <c r="KZZ2784" s="653"/>
      <c r="LAA2784" s="653"/>
      <c r="LAB2784" s="653"/>
      <c r="LAC2784" s="653"/>
      <c r="LAD2784" s="653"/>
      <c r="LAE2784" s="653"/>
      <c r="LAF2784" s="653"/>
      <c r="LAG2784" s="653"/>
      <c r="LAH2784" s="653"/>
      <c r="LAI2784" s="653"/>
      <c r="LAJ2784" s="653"/>
      <c r="LAK2784" s="653"/>
      <c r="LAL2784" s="653"/>
      <c r="LAM2784" s="653"/>
      <c r="LAN2784" s="653"/>
      <c r="LAO2784" s="653"/>
      <c r="LAP2784" s="653"/>
      <c r="LAQ2784" s="653"/>
      <c r="LAR2784" s="653"/>
      <c r="LAS2784" s="653"/>
      <c r="LAT2784" s="653"/>
      <c r="LAU2784" s="653"/>
      <c r="LAV2784" s="653"/>
      <c r="LAW2784" s="653"/>
      <c r="LAX2784" s="653"/>
      <c r="LAY2784" s="653"/>
      <c r="LAZ2784" s="653"/>
      <c r="LBA2784" s="653"/>
      <c r="LBB2784" s="653"/>
      <c r="LBC2784" s="653"/>
      <c r="LBD2784" s="653"/>
      <c r="LBE2784" s="653"/>
      <c r="LBF2784" s="653"/>
      <c r="LBG2784" s="653"/>
      <c r="LBH2784" s="653"/>
      <c r="LBI2784" s="653"/>
      <c r="LBJ2784" s="653"/>
      <c r="LBK2784" s="653"/>
      <c r="LBL2784" s="653"/>
      <c r="LBM2784" s="653"/>
      <c r="LBN2784" s="653"/>
      <c r="LBO2784" s="653"/>
      <c r="LBP2784" s="653"/>
      <c r="LBQ2784" s="653"/>
      <c r="LBR2784" s="653"/>
      <c r="LBS2784" s="653"/>
      <c r="LBT2784" s="653"/>
      <c r="LBU2784" s="653"/>
      <c r="LBV2784" s="653"/>
      <c r="LBW2784" s="653"/>
      <c r="LBX2784" s="653"/>
      <c r="LBY2784" s="653"/>
      <c r="LBZ2784" s="653"/>
      <c r="LCA2784" s="653"/>
      <c r="LCB2784" s="653"/>
      <c r="LCC2784" s="653"/>
      <c r="LCD2784" s="653"/>
      <c r="LCE2784" s="653"/>
      <c r="LCF2784" s="653"/>
      <c r="LCG2784" s="653"/>
      <c r="LCH2784" s="653"/>
      <c r="LCI2784" s="653"/>
      <c r="LCJ2784" s="653"/>
      <c r="LCK2784" s="653"/>
      <c r="LCL2784" s="653"/>
      <c r="LCM2784" s="653"/>
      <c r="LCN2784" s="653"/>
      <c r="LCO2784" s="653"/>
      <c r="LCP2784" s="653"/>
      <c r="LCQ2784" s="653"/>
      <c r="LCR2784" s="653"/>
      <c r="LCS2784" s="653"/>
      <c r="LCT2784" s="653"/>
      <c r="LCU2784" s="653"/>
      <c r="LCV2784" s="653"/>
      <c r="LCW2784" s="653"/>
      <c r="LCX2784" s="653"/>
      <c r="LCY2784" s="653"/>
      <c r="LCZ2784" s="653"/>
      <c r="LDA2784" s="653"/>
      <c r="LDB2784" s="653"/>
      <c r="LDC2784" s="653"/>
      <c r="LDD2784" s="653"/>
      <c r="LDE2784" s="653"/>
      <c r="LDF2784" s="653"/>
      <c r="LDG2784" s="653"/>
      <c r="LDH2784" s="653"/>
      <c r="LDI2784" s="653"/>
      <c r="LDJ2784" s="653"/>
      <c r="LDK2784" s="653"/>
      <c r="LDL2784" s="653"/>
      <c r="LDM2784" s="653"/>
      <c r="LDN2784" s="653"/>
      <c r="LDO2784" s="653"/>
      <c r="LDP2784" s="653"/>
      <c r="LDQ2784" s="653"/>
      <c r="LDR2784" s="653"/>
      <c r="LDS2784" s="653"/>
      <c r="LDT2784" s="653"/>
      <c r="LDU2784" s="653"/>
      <c r="LDV2784" s="653"/>
      <c r="LDW2784" s="653"/>
      <c r="LDX2784" s="653"/>
      <c r="LDY2784" s="653"/>
      <c r="LDZ2784" s="653"/>
      <c r="LEA2784" s="653"/>
      <c r="LEB2784" s="653"/>
      <c r="LEC2784" s="653"/>
      <c r="LED2784" s="653"/>
      <c r="LEE2784" s="653"/>
      <c r="LEF2784" s="653"/>
      <c r="LEG2784" s="653"/>
      <c r="LEH2784" s="653"/>
      <c r="LEI2784" s="653"/>
      <c r="LEJ2784" s="653"/>
      <c r="LEK2784" s="653"/>
      <c r="LEL2784" s="653"/>
      <c r="LEM2784" s="653"/>
      <c r="LEN2784" s="653"/>
      <c r="LEO2784" s="653"/>
      <c r="LEP2784" s="653"/>
      <c r="LEQ2784" s="653"/>
      <c r="LER2784" s="653"/>
      <c r="LES2784" s="653"/>
      <c r="LET2784" s="653"/>
      <c r="LEU2784" s="653"/>
      <c r="LEV2784" s="653"/>
      <c r="LEW2784" s="653"/>
      <c r="LEX2784" s="653"/>
      <c r="LEY2784" s="653"/>
      <c r="LEZ2784" s="653"/>
      <c r="LFA2784" s="653"/>
      <c r="LFB2784" s="653"/>
      <c r="LFC2784" s="653"/>
      <c r="LFD2784" s="653"/>
      <c r="LFE2784" s="653"/>
      <c r="LFF2784" s="653"/>
      <c r="LFG2784" s="653"/>
      <c r="LFH2784" s="653"/>
      <c r="LFI2784" s="653"/>
      <c r="LFJ2784" s="653"/>
      <c r="LFK2784" s="653"/>
      <c r="LFL2784" s="653"/>
      <c r="LFM2784" s="653"/>
      <c r="LFN2784" s="653"/>
      <c r="LFO2784" s="653"/>
      <c r="LFP2784" s="653"/>
      <c r="LFQ2784" s="653"/>
      <c r="LFR2784" s="653"/>
      <c r="LFS2784" s="653"/>
      <c r="LFT2784" s="653"/>
      <c r="LFU2784" s="653"/>
      <c r="LFV2784" s="653"/>
      <c r="LFW2784" s="653"/>
      <c r="LFX2784" s="653"/>
      <c r="LFY2784" s="653"/>
      <c r="LFZ2784" s="653"/>
      <c r="LGA2784" s="653"/>
      <c r="LGB2784" s="653"/>
      <c r="LGC2784" s="653"/>
      <c r="LGD2784" s="653"/>
      <c r="LGE2784" s="653"/>
      <c r="LGF2784" s="653"/>
      <c r="LGG2784" s="653"/>
      <c r="LGH2784" s="653"/>
      <c r="LGI2784" s="653"/>
      <c r="LGJ2784" s="653"/>
      <c r="LGK2784" s="653"/>
      <c r="LGL2784" s="653"/>
      <c r="LGM2784" s="653"/>
      <c r="LGN2784" s="653"/>
      <c r="LGO2784" s="653"/>
      <c r="LGP2784" s="653"/>
      <c r="LGQ2784" s="653"/>
      <c r="LGR2784" s="653"/>
      <c r="LGS2784" s="653"/>
      <c r="LGT2784" s="653"/>
      <c r="LGU2784" s="653"/>
      <c r="LGV2784" s="653"/>
      <c r="LGW2784" s="653"/>
      <c r="LGX2784" s="653"/>
      <c r="LGY2784" s="653"/>
      <c r="LGZ2784" s="653"/>
      <c r="LHA2784" s="653"/>
      <c r="LHB2784" s="653"/>
      <c r="LHC2784" s="653"/>
      <c r="LHD2784" s="653"/>
      <c r="LHE2784" s="653"/>
      <c r="LHF2784" s="653"/>
      <c r="LHG2784" s="653"/>
      <c r="LHH2784" s="653"/>
      <c r="LHI2784" s="653"/>
      <c r="LHJ2784" s="653"/>
      <c r="LHK2784" s="653"/>
      <c r="LHL2784" s="653"/>
      <c r="LHM2784" s="653"/>
      <c r="LHN2784" s="653"/>
      <c r="LHO2784" s="653"/>
      <c r="LHP2784" s="653"/>
      <c r="LHQ2784" s="653"/>
      <c r="LHR2784" s="653"/>
      <c r="LHS2784" s="653"/>
      <c r="LHT2784" s="653"/>
      <c r="LHU2784" s="653"/>
      <c r="LHV2784" s="653"/>
      <c r="LHW2784" s="653"/>
      <c r="LHX2784" s="653"/>
      <c r="LHY2784" s="653"/>
      <c r="LHZ2784" s="653"/>
      <c r="LIA2784" s="653"/>
      <c r="LIB2784" s="653"/>
      <c r="LIC2784" s="653"/>
      <c r="LID2784" s="653"/>
      <c r="LIE2784" s="653"/>
      <c r="LIF2784" s="653"/>
      <c r="LIG2784" s="653"/>
      <c r="LIH2784" s="653"/>
      <c r="LII2784" s="653"/>
      <c r="LIJ2784" s="653"/>
      <c r="LIK2784" s="653"/>
      <c r="LIL2784" s="653"/>
      <c r="LIM2784" s="653"/>
      <c r="LIN2784" s="653"/>
      <c r="LIO2784" s="653"/>
      <c r="LIP2784" s="653"/>
      <c r="LIQ2784" s="653"/>
      <c r="LIR2784" s="653"/>
      <c r="LIS2784" s="653"/>
      <c r="LIT2784" s="653"/>
      <c r="LIU2784" s="653"/>
      <c r="LIV2784" s="653"/>
      <c r="LIW2784" s="653"/>
      <c r="LIX2784" s="653"/>
      <c r="LIY2784" s="653"/>
      <c r="LIZ2784" s="653"/>
      <c r="LJA2784" s="653"/>
      <c r="LJB2784" s="653"/>
      <c r="LJC2784" s="653"/>
      <c r="LJD2784" s="653"/>
      <c r="LJE2784" s="653"/>
      <c r="LJF2784" s="653"/>
      <c r="LJG2784" s="653"/>
      <c r="LJH2784" s="653"/>
      <c r="LJI2784" s="653"/>
      <c r="LJJ2784" s="653"/>
      <c r="LJK2784" s="653"/>
      <c r="LJL2784" s="653"/>
      <c r="LJM2784" s="653"/>
      <c r="LJN2784" s="653"/>
      <c r="LJO2784" s="653"/>
      <c r="LJP2784" s="653"/>
      <c r="LJQ2784" s="653"/>
      <c r="LJR2784" s="653"/>
      <c r="LJS2784" s="653"/>
      <c r="LJT2784" s="653"/>
      <c r="LJU2784" s="653"/>
      <c r="LJV2784" s="653"/>
      <c r="LJW2784" s="653"/>
      <c r="LJX2784" s="653"/>
      <c r="LJY2784" s="653"/>
      <c r="LJZ2784" s="653"/>
      <c r="LKA2784" s="653"/>
      <c r="LKB2784" s="653"/>
      <c r="LKC2784" s="653"/>
      <c r="LKD2784" s="653"/>
      <c r="LKE2784" s="653"/>
      <c r="LKF2784" s="653"/>
      <c r="LKG2784" s="653"/>
      <c r="LKH2784" s="653"/>
      <c r="LKI2784" s="653"/>
      <c r="LKJ2784" s="653"/>
      <c r="LKK2784" s="653"/>
      <c r="LKL2784" s="653"/>
      <c r="LKM2784" s="653"/>
      <c r="LKN2784" s="653"/>
      <c r="LKO2784" s="653"/>
      <c r="LKP2784" s="653"/>
      <c r="LKQ2784" s="653"/>
      <c r="LKR2784" s="653"/>
      <c r="LKS2784" s="653"/>
      <c r="LKT2784" s="653"/>
      <c r="LKU2784" s="653"/>
      <c r="LKV2784" s="653"/>
      <c r="LKW2784" s="653"/>
      <c r="LKX2784" s="653"/>
      <c r="LKY2784" s="653"/>
      <c r="LKZ2784" s="653"/>
      <c r="LLA2784" s="653"/>
      <c r="LLB2784" s="653"/>
      <c r="LLC2784" s="653"/>
      <c r="LLD2784" s="653"/>
      <c r="LLE2784" s="653"/>
      <c r="LLF2784" s="653"/>
      <c r="LLG2784" s="653"/>
      <c r="LLH2784" s="653"/>
      <c r="LLI2784" s="653"/>
      <c r="LLJ2784" s="653"/>
      <c r="LLK2784" s="653"/>
      <c r="LLL2784" s="653"/>
      <c r="LLM2784" s="653"/>
      <c r="LLN2784" s="653"/>
      <c r="LLO2784" s="653"/>
      <c r="LLP2784" s="653"/>
      <c r="LLQ2784" s="653"/>
      <c r="LLR2784" s="653"/>
      <c r="LLS2784" s="653"/>
      <c r="LLT2784" s="653"/>
      <c r="LLU2784" s="653"/>
      <c r="LLV2784" s="653"/>
      <c r="LLW2784" s="653"/>
      <c r="LLX2784" s="653"/>
      <c r="LLY2784" s="653"/>
      <c r="LLZ2784" s="653"/>
      <c r="LMA2784" s="653"/>
      <c r="LMB2784" s="653"/>
      <c r="LMC2784" s="653"/>
      <c r="LMD2784" s="653"/>
      <c r="LME2784" s="653"/>
      <c r="LMF2784" s="653"/>
      <c r="LMG2784" s="653"/>
      <c r="LMH2784" s="653"/>
      <c r="LMI2784" s="653"/>
      <c r="LMJ2784" s="653"/>
      <c r="LMK2784" s="653"/>
      <c r="LML2784" s="653"/>
      <c r="LMM2784" s="653"/>
      <c r="LMN2784" s="653"/>
      <c r="LMO2784" s="653"/>
      <c r="LMP2784" s="653"/>
      <c r="LMQ2784" s="653"/>
      <c r="LMR2784" s="653"/>
      <c r="LMS2784" s="653"/>
      <c r="LMT2784" s="653"/>
      <c r="LMU2784" s="653"/>
      <c r="LMV2784" s="653"/>
      <c r="LMW2784" s="653"/>
      <c r="LMX2784" s="653"/>
      <c r="LMY2784" s="653"/>
      <c r="LMZ2784" s="653"/>
      <c r="LNA2784" s="653"/>
      <c r="LNB2784" s="653"/>
      <c r="LNC2784" s="653"/>
      <c r="LND2784" s="653"/>
      <c r="LNE2784" s="653"/>
      <c r="LNF2784" s="653"/>
      <c r="LNG2784" s="653"/>
      <c r="LNH2784" s="653"/>
      <c r="LNI2784" s="653"/>
      <c r="LNJ2784" s="653"/>
      <c r="LNK2784" s="653"/>
      <c r="LNL2784" s="653"/>
      <c r="LNM2784" s="653"/>
      <c r="LNN2784" s="653"/>
      <c r="LNO2784" s="653"/>
      <c r="LNP2784" s="653"/>
      <c r="LNQ2784" s="653"/>
      <c r="LNR2784" s="653"/>
      <c r="LNS2784" s="653"/>
      <c r="LNT2784" s="653"/>
      <c r="LNU2784" s="653"/>
      <c r="LNV2784" s="653"/>
      <c r="LNW2784" s="653"/>
      <c r="LNX2784" s="653"/>
      <c r="LNY2784" s="653"/>
      <c r="LNZ2784" s="653"/>
      <c r="LOA2784" s="653"/>
      <c r="LOB2784" s="653"/>
      <c r="LOC2784" s="653"/>
      <c r="LOD2784" s="653"/>
      <c r="LOE2784" s="653"/>
      <c r="LOF2784" s="653"/>
      <c r="LOG2784" s="653"/>
      <c r="LOH2784" s="653"/>
      <c r="LOI2784" s="653"/>
      <c r="LOJ2784" s="653"/>
      <c r="LOK2784" s="653"/>
      <c r="LOL2784" s="653"/>
      <c r="LOM2784" s="653"/>
      <c r="LON2784" s="653"/>
      <c r="LOO2784" s="653"/>
      <c r="LOP2784" s="653"/>
      <c r="LOQ2784" s="653"/>
      <c r="LOR2784" s="653"/>
      <c r="LOS2784" s="653"/>
      <c r="LOT2784" s="653"/>
      <c r="LOU2784" s="653"/>
      <c r="LOV2784" s="653"/>
      <c r="LOW2784" s="653"/>
      <c r="LOX2784" s="653"/>
      <c r="LOY2784" s="653"/>
      <c r="LOZ2784" s="653"/>
      <c r="LPA2784" s="653"/>
      <c r="LPB2784" s="653"/>
      <c r="LPC2784" s="653"/>
      <c r="LPD2784" s="653"/>
      <c r="LPE2784" s="653"/>
      <c r="LPF2784" s="653"/>
      <c r="LPG2784" s="653"/>
      <c r="LPH2784" s="653"/>
      <c r="LPI2784" s="653"/>
      <c r="LPJ2784" s="653"/>
      <c r="LPK2784" s="653"/>
      <c r="LPL2784" s="653"/>
      <c r="LPM2784" s="653"/>
      <c r="LPN2784" s="653"/>
      <c r="LPO2784" s="653"/>
      <c r="LPP2784" s="653"/>
      <c r="LPQ2784" s="653"/>
      <c r="LPR2784" s="653"/>
      <c r="LPS2784" s="653"/>
      <c r="LPT2784" s="653"/>
      <c r="LPU2784" s="653"/>
      <c r="LPV2784" s="653"/>
      <c r="LPW2784" s="653"/>
      <c r="LPX2784" s="653"/>
      <c r="LPY2784" s="653"/>
      <c r="LPZ2784" s="653"/>
      <c r="LQA2784" s="653"/>
      <c r="LQB2784" s="653"/>
      <c r="LQC2784" s="653"/>
      <c r="LQD2784" s="653"/>
      <c r="LQE2784" s="653"/>
      <c r="LQF2784" s="653"/>
      <c r="LQG2784" s="653"/>
      <c r="LQH2784" s="653"/>
      <c r="LQI2784" s="653"/>
      <c r="LQJ2784" s="653"/>
      <c r="LQK2784" s="653"/>
      <c r="LQL2784" s="653"/>
      <c r="LQM2784" s="653"/>
      <c r="LQN2784" s="653"/>
      <c r="LQO2784" s="653"/>
      <c r="LQP2784" s="653"/>
      <c r="LQQ2784" s="653"/>
      <c r="LQR2784" s="653"/>
      <c r="LQS2784" s="653"/>
      <c r="LQT2784" s="653"/>
      <c r="LQU2784" s="653"/>
      <c r="LQV2784" s="653"/>
      <c r="LQW2784" s="653"/>
      <c r="LQX2784" s="653"/>
      <c r="LQY2784" s="653"/>
      <c r="LQZ2784" s="653"/>
      <c r="LRA2784" s="653"/>
      <c r="LRB2784" s="653"/>
      <c r="LRC2784" s="653"/>
      <c r="LRD2784" s="653"/>
      <c r="LRE2784" s="653"/>
      <c r="LRF2784" s="653"/>
      <c r="LRG2784" s="653"/>
      <c r="LRH2784" s="653"/>
      <c r="LRI2784" s="653"/>
      <c r="LRJ2784" s="653"/>
      <c r="LRK2784" s="653"/>
      <c r="LRL2784" s="653"/>
      <c r="LRM2784" s="653"/>
      <c r="LRN2784" s="653"/>
      <c r="LRO2784" s="653"/>
      <c r="LRP2784" s="653"/>
      <c r="LRQ2784" s="653"/>
      <c r="LRR2784" s="653"/>
      <c r="LRS2784" s="653"/>
      <c r="LRT2784" s="653"/>
      <c r="LRU2784" s="653"/>
      <c r="LRV2784" s="653"/>
      <c r="LRW2784" s="653"/>
      <c r="LRX2784" s="653"/>
      <c r="LRY2784" s="653"/>
      <c r="LRZ2784" s="653"/>
      <c r="LSA2784" s="653"/>
      <c r="LSB2784" s="653"/>
      <c r="LSC2784" s="653"/>
      <c r="LSD2784" s="653"/>
      <c r="LSE2784" s="653"/>
      <c r="LSF2784" s="653"/>
      <c r="LSG2784" s="653"/>
      <c r="LSH2784" s="653"/>
      <c r="LSI2784" s="653"/>
      <c r="LSJ2784" s="653"/>
      <c r="LSK2784" s="653"/>
      <c r="LSL2784" s="653"/>
      <c r="LSM2784" s="653"/>
      <c r="LSN2784" s="653"/>
      <c r="LSO2784" s="653"/>
      <c r="LSP2784" s="653"/>
      <c r="LSQ2784" s="653"/>
      <c r="LSR2784" s="653"/>
      <c r="LSS2784" s="653"/>
      <c r="LST2784" s="653"/>
      <c r="LSU2784" s="653"/>
      <c r="LSV2784" s="653"/>
      <c r="LSW2784" s="653"/>
      <c r="LSX2784" s="653"/>
      <c r="LSY2784" s="653"/>
      <c r="LSZ2784" s="653"/>
      <c r="LTA2784" s="653"/>
      <c r="LTB2784" s="653"/>
      <c r="LTC2784" s="653"/>
      <c r="LTD2784" s="653"/>
      <c r="LTE2784" s="653"/>
      <c r="LTF2784" s="653"/>
      <c r="LTG2784" s="653"/>
      <c r="LTH2784" s="653"/>
      <c r="LTI2784" s="653"/>
      <c r="LTJ2784" s="653"/>
      <c r="LTK2784" s="653"/>
      <c r="LTL2784" s="653"/>
      <c r="LTM2784" s="653"/>
      <c r="LTN2784" s="653"/>
      <c r="LTO2784" s="653"/>
      <c r="LTP2784" s="653"/>
      <c r="LTQ2784" s="653"/>
      <c r="LTR2784" s="653"/>
      <c r="LTS2784" s="653"/>
      <c r="LTT2784" s="653"/>
      <c r="LTU2784" s="653"/>
      <c r="LTV2784" s="653"/>
      <c r="LTW2784" s="653"/>
      <c r="LTX2784" s="653"/>
      <c r="LTY2784" s="653"/>
      <c r="LTZ2784" s="653"/>
      <c r="LUA2784" s="653"/>
      <c r="LUB2784" s="653"/>
      <c r="LUC2784" s="653"/>
      <c r="LUD2784" s="653"/>
      <c r="LUE2784" s="653"/>
      <c r="LUF2784" s="653"/>
      <c r="LUG2784" s="653"/>
      <c r="LUH2784" s="653"/>
      <c r="LUI2784" s="653"/>
      <c r="LUJ2784" s="653"/>
      <c r="LUK2784" s="653"/>
      <c r="LUL2784" s="653"/>
      <c r="LUM2784" s="653"/>
      <c r="LUN2784" s="653"/>
      <c r="LUO2784" s="653"/>
      <c r="LUP2784" s="653"/>
      <c r="LUQ2784" s="653"/>
      <c r="LUR2784" s="653"/>
      <c r="LUS2784" s="653"/>
      <c r="LUT2784" s="653"/>
      <c r="LUU2784" s="653"/>
      <c r="LUV2784" s="653"/>
      <c r="LUW2784" s="653"/>
      <c r="LUX2784" s="653"/>
      <c r="LUY2784" s="653"/>
      <c r="LUZ2784" s="653"/>
      <c r="LVA2784" s="653"/>
      <c r="LVB2784" s="653"/>
      <c r="LVC2784" s="653"/>
      <c r="LVD2784" s="653"/>
      <c r="LVE2784" s="653"/>
      <c r="LVF2784" s="653"/>
      <c r="LVG2784" s="653"/>
      <c r="LVH2784" s="653"/>
      <c r="LVI2784" s="653"/>
      <c r="LVJ2784" s="653"/>
      <c r="LVK2784" s="653"/>
      <c r="LVL2784" s="653"/>
      <c r="LVM2784" s="653"/>
      <c r="LVN2784" s="653"/>
      <c r="LVO2784" s="653"/>
      <c r="LVP2784" s="653"/>
      <c r="LVQ2784" s="653"/>
      <c r="LVR2784" s="653"/>
      <c r="LVS2784" s="653"/>
      <c r="LVT2784" s="653"/>
      <c r="LVU2784" s="653"/>
      <c r="LVV2784" s="653"/>
      <c r="LVW2784" s="653"/>
      <c r="LVX2784" s="653"/>
      <c r="LVY2784" s="653"/>
      <c r="LVZ2784" s="653"/>
      <c r="LWA2784" s="653"/>
      <c r="LWB2784" s="653"/>
      <c r="LWC2784" s="653"/>
      <c r="LWD2784" s="653"/>
      <c r="LWE2784" s="653"/>
      <c r="LWF2784" s="653"/>
      <c r="LWG2784" s="653"/>
      <c r="LWH2784" s="653"/>
      <c r="LWI2784" s="653"/>
      <c r="LWJ2784" s="653"/>
      <c r="LWK2784" s="653"/>
      <c r="LWL2784" s="653"/>
      <c r="LWM2784" s="653"/>
      <c r="LWN2784" s="653"/>
      <c r="LWO2784" s="653"/>
      <c r="LWP2784" s="653"/>
      <c r="LWQ2784" s="653"/>
      <c r="LWR2784" s="653"/>
      <c r="LWS2784" s="653"/>
      <c r="LWT2784" s="653"/>
      <c r="LWU2784" s="653"/>
      <c r="LWV2784" s="653"/>
      <c r="LWW2784" s="653"/>
      <c r="LWX2784" s="653"/>
      <c r="LWY2784" s="653"/>
      <c r="LWZ2784" s="653"/>
      <c r="LXA2784" s="653"/>
      <c r="LXB2784" s="653"/>
      <c r="LXC2784" s="653"/>
      <c r="LXD2784" s="653"/>
      <c r="LXE2784" s="653"/>
      <c r="LXF2784" s="653"/>
      <c r="LXG2784" s="653"/>
      <c r="LXH2784" s="653"/>
      <c r="LXI2784" s="653"/>
      <c r="LXJ2784" s="653"/>
      <c r="LXK2784" s="653"/>
      <c r="LXL2784" s="653"/>
      <c r="LXM2784" s="653"/>
      <c r="LXN2784" s="653"/>
      <c r="LXO2784" s="653"/>
      <c r="LXP2784" s="653"/>
      <c r="LXQ2784" s="653"/>
      <c r="LXR2784" s="653"/>
      <c r="LXS2784" s="653"/>
      <c r="LXT2784" s="653"/>
      <c r="LXU2784" s="653"/>
      <c r="LXV2784" s="653"/>
      <c r="LXW2784" s="653"/>
      <c r="LXX2784" s="653"/>
      <c r="LXY2784" s="653"/>
      <c r="LXZ2784" s="653"/>
      <c r="LYA2784" s="653"/>
      <c r="LYB2784" s="653"/>
      <c r="LYC2784" s="653"/>
      <c r="LYD2784" s="653"/>
      <c r="LYE2784" s="653"/>
      <c r="LYF2784" s="653"/>
      <c r="LYG2784" s="653"/>
      <c r="LYH2784" s="653"/>
      <c r="LYI2784" s="653"/>
      <c r="LYJ2784" s="653"/>
      <c r="LYK2784" s="653"/>
      <c r="LYL2784" s="653"/>
      <c r="LYM2784" s="653"/>
      <c r="LYN2784" s="653"/>
      <c r="LYO2784" s="653"/>
      <c r="LYP2784" s="653"/>
      <c r="LYQ2784" s="653"/>
      <c r="LYR2784" s="653"/>
      <c r="LYS2784" s="653"/>
      <c r="LYT2784" s="653"/>
      <c r="LYU2784" s="653"/>
      <c r="LYV2784" s="653"/>
      <c r="LYW2784" s="653"/>
      <c r="LYX2784" s="653"/>
      <c r="LYY2784" s="653"/>
      <c r="LYZ2784" s="653"/>
      <c r="LZA2784" s="653"/>
      <c r="LZB2784" s="653"/>
      <c r="LZC2784" s="653"/>
      <c r="LZD2784" s="653"/>
      <c r="LZE2784" s="653"/>
      <c r="LZF2784" s="653"/>
      <c r="LZG2784" s="653"/>
      <c r="LZH2784" s="653"/>
      <c r="LZI2784" s="653"/>
      <c r="LZJ2784" s="653"/>
      <c r="LZK2784" s="653"/>
      <c r="LZL2784" s="653"/>
      <c r="LZM2784" s="653"/>
      <c r="LZN2784" s="653"/>
      <c r="LZO2784" s="653"/>
      <c r="LZP2784" s="653"/>
      <c r="LZQ2784" s="653"/>
      <c r="LZR2784" s="653"/>
      <c r="LZS2784" s="653"/>
      <c r="LZT2784" s="653"/>
      <c r="LZU2784" s="653"/>
      <c r="LZV2784" s="653"/>
      <c r="LZW2784" s="653"/>
      <c r="LZX2784" s="653"/>
      <c r="LZY2784" s="653"/>
      <c r="LZZ2784" s="653"/>
      <c r="MAA2784" s="653"/>
      <c r="MAB2784" s="653"/>
      <c r="MAC2784" s="653"/>
      <c r="MAD2784" s="653"/>
      <c r="MAE2784" s="653"/>
      <c r="MAF2784" s="653"/>
      <c r="MAG2784" s="653"/>
      <c r="MAH2784" s="653"/>
      <c r="MAI2784" s="653"/>
      <c r="MAJ2784" s="653"/>
      <c r="MAK2784" s="653"/>
      <c r="MAL2784" s="653"/>
      <c r="MAM2784" s="653"/>
      <c r="MAN2784" s="653"/>
      <c r="MAO2784" s="653"/>
      <c r="MAP2784" s="653"/>
      <c r="MAQ2784" s="653"/>
      <c r="MAR2784" s="653"/>
      <c r="MAS2784" s="653"/>
      <c r="MAT2784" s="653"/>
      <c r="MAU2784" s="653"/>
      <c r="MAV2784" s="653"/>
      <c r="MAW2784" s="653"/>
      <c r="MAX2784" s="653"/>
      <c r="MAY2784" s="653"/>
      <c r="MAZ2784" s="653"/>
      <c r="MBA2784" s="653"/>
      <c r="MBB2784" s="653"/>
      <c r="MBC2784" s="653"/>
      <c r="MBD2784" s="653"/>
      <c r="MBE2784" s="653"/>
      <c r="MBF2784" s="653"/>
      <c r="MBG2784" s="653"/>
      <c r="MBH2784" s="653"/>
      <c r="MBI2784" s="653"/>
      <c r="MBJ2784" s="653"/>
      <c r="MBK2784" s="653"/>
      <c r="MBL2784" s="653"/>
      <c r="MBM2784" s="653"/>
      <c r="MBN2784" s="653"/>
      <c r="MBO2784" s="653"/>
      <c r="MBP2784" s="653"/>
      <c r="MBQ2784" s="653"/>
      <c r="MBR2784" s="653"/>
      <c r="MBS2784" s="653"/>
      <c r="MBT2784" s="653"/>
      <c r="MBU2784" s="653"/>
      <c r="MBV2784" s="653"/>
      <c r="MBW2784" s="653"/>
      <c r="MBX2784" s="653"/>
      <c r="MBY2784" s="653"/>
      <c r="MBZ2784" s="653"/>
      <c r="MCA2784" s="653"/>
      <c r="MCB2784" s="653"/>
      <c r="MCC2784" s="653"/>
      <c r="MCD2784" s="653"/>
      <c r="MCE2784" s="653"/>
      <c r="MCF2784" s="653"/>
      <c r="MCG2784" s="653"/>
      <c r="MCH2784" s="653"/>
      <c r="MCI2784" s="653"/>
      <c r="MCJ2784" s="653"/>
      <c r="MCK2784" s="653"/>
      <c r="MCL2784" s="653"/>
      <c r="MCM2784" s="653"/>
      <c r="MCN2784" s="653"/>
      <c r="MCO2784" s="653"/>
      <c r="MCP2784" s="653"/>
      <c r="MCQ2784" s="653"/>
      <c r="MCR2784" s="653"/>
      <c r="MCS2784" s="653"/>
      <c r="MCT2784" s="653"/>
      <c r="MCU2784" s="653"/>
      <c r="MCV2784" s="653"/>
      <c r="MCW2784" s="653"/>
      <c r="MCX2784" s="653"/>
      <c r="MCY2784" s="653"/>
      <c r="MCZ2784" s="653"/>
      <c r="MDA2784" s="653"/>
      <c r="MDB2784" s="653"/>
      <c r="MDC2784" s="653"/>
      <c r="MDD2784" s="653"/>
      <c r="MDE2784" s="653"/>
      <c r="MDF2784" s="653"/>
      <c r="MDG2784" s="653"/>
      <c r="MDH2784" s="653"/>
      <c r="MDI2784" s="653"/>
      <c r="MDJ2784" s="653"/>
      <c r="MDK2784" s="653"/>
      <c r="MDL2784" s="653"/>
      <c r="MDM2784" s="653"/>
      <c r="MDN2784" s="653"/>
      <c r="MDO2784" s="653"/>
      <c r="MDP2784" s="653"/>
      <c r="MDQ2784" s="653"/>
      <c r="MDR2784" s="653"/>
      <c r="MDS2784" s="653"/>
      <c r="MDT2784" s="653"/>
      <c r="MDU2784" s="653"/>
      <c r="MDV2784" s="653"/>
      <c r="MDW2784" s="653"/>
      <c r="MDX2784" s="653"/>
      <c r="MDY2784" s="653"/>
      <c r="MDZ2784" s="653"/>
      <c r="MEA2784" s="653"/>
      <c r="MEB2784" s="653"/>
      <c r="MEC2784" s="653"/>
      <c r="MED2784" s="653"/>
      <c r="MEE2784" s="653"/>
      <c r="MEF2784" s="653"/>
      <c r="MEG2784" s="653"/>
      <c r="MEH2784" s="653"/>
      <c r="MEI2784" s="653"/>
      <c r="MEJ2784" s="653"/>
      <c r="MEK2784" s="653"/>
      <c r="MEL2784" s="653"/>
      <c r="MEM2784" s="653"/>
      <c r="MEN2784" s="653"/>
      <c r="MEO2784" s="653"/>
      <c r="MEP2784" s="653"/>
      <c r="MEQ2784" s="653"/>
      <c r="MER2784" s="653"/>
      <c r="MES2784" s="653"/>
      <c r="MET2784" s="653"/>
      <c r="MEU2784" s="653"/>
      <c r="MEV2784" s="653"/>
      <c r="MEW2784" s="653"/>
      <c r="MEX2784" s="653"/>
      <c r="MEY2784" s="653"/>
      <c r="MEZ2784" s="653"/>
      <c r="MFA2784" s="653"/>
      <c r="MFB2784" s="653"/>
      <c r="MFC2784" s="653"/>
      <c r="MFD2784" s="653"/>
      <c r="MFE2784" s="653"/>
      <c r="MFF2784" s="653"/>
      <c r="MFG2784" s="653"/>
      <c r="MFH2784" s="653"/>
      <c r="MFI2784" s="653"/>
      <c r="MFJ2784" s="653"/>
      <c r="MFK2784" s="653"/>
      <c r="MFL2784" s="653"/>
      <c r="MFM2784" s="653"/>
      <c r="MFN2784" s="653"/>
      <c r="MFO2784" s="653"/>
      <c r="MFP2784" s="653"/>
      <c r="MFQ2784" s="653"/>
      <c r="MFR2784" s="653"/>
      <c r="MFS2784" s="653"/>
      <c r="MFT2784" s="653"/>
      <c r="MFU2784" s="653"/>
      <c r="MFV2784" s="653"/>
      <c r="MFW2784" s="653"/>
      <c r="MFX2784" s="653"/>
      <c r="MFY2784" s="653"/>
      <c r="MFZ2784" s="653"/>
      <c r="MGA2784" s="653"/>
      <c r="MGB2784" s="653"/>
      <c r="MGC2784" s="653"/>
      <c r="MGD2784" s="653"/>
      <c r="MGE2784" s="653"/>
      <c r="MGF2784" s="653"/>
      <c r="MGG2784" s="653"/>
      <c r="MGH2784" s="653"/>
      <c r="MGI2784" s="653"/>
      <c r="MGJ2784" s="653"/>
      <c r="MGK2784" s="653"/>
      <c r="MGL2784" s="653"/>
      <c r="MGM2784" s="653"/>
      <c r="MGN2784" s="653"/>
      <c r="MGO2784" s="653"/>
      <c r="MGP2784" s="653"/>
      <c r="MGQ2784" s="653"/>
      <c r="MGR2784" s="653"/>
      <c r="MGS2784" s="653"/>
      <c r="MGT2784" s="653"/>
      <c r="MGU2784" s="653"/>
      <c r="MGV2784" s="653"/>
      <c r="MGW2784" s="653"/>
      <c r="MGX2784" s="653"/>
      <c r="MGY2784" s="653"/>
      <c r="MGZ2784" s="653"/>
      <c r="MHA2784" s="653"/>
      <c r="MHB2784" s="653"/>
      <c r="MHC2784" s="653"/>
      <c r="MHD2784" s="653"/>
      <c r="MHE2784" s="653"/>
      <c r="MHF2784" s="653"/>
      <c r="MHG2784" s="653"/>
      <c r="MHH2784" s="653"/>
      <c r="MHI2784" s="653"/>
      <c r="MHJ2784" s="653"/>
      <c r="MHK2784" s="653"/>
      <c r="MHL2784" s="653"/>
      <c r="MHM2784" s="653"/>
      <c r="MHN2784" s="653"/>
      <c r="MHO2784" s="653"/>
      <c r="MHP2784" s="653"/>
      <c r="MHQ2784" s="653"/>
      <c r="MHR2784" s="653"/>
      <c r="MHS2784" s="653"/>
      <c r="MHT2784" s="653"/>
      <c r="MHU2784" s="653"/>
      <c r="MHV2784" s="653"/>
      <c r="MHW2784" s="653"/>
      <c r="MHX2784" s="653"/>
      <c r="MHY2784" s="653"/>
      <c r="MHZ2784" s="653"/>
      <c r="MIA2784" s="653"/>
      <c r="MIB2784" s="653"/>
      <c r="MIC2784" s="653"/>
      <c r="MID2784" s="653"/>
      <c r="MIE2784" s="653"/>
      <c r="MIF2784" s="653"/>
      <c r="MIG2784" s="653"/>
      <c r="MIH2784" s="653"/>
      <c r="MII2784" s="653"/>
      <c r="MIJ2784" s="653"/>
      <c r="MIK2784" s="653"/>
      <c r="MIL2784" s="653"/>
      <c r="MIM2784" s="653"/>
      <c r="MIN2784" s="653"/>
      <c r="MIO2784" s="653"/>
      <c r="MIP2784" s="653"/>
      <c r="MIQ2784" s="653"/>
      <c r="MIR2784" s="653"/>
      <c r="MIS2784" s="653"/>
      <c r="MIT2784" s="653"/>
      <c r="MIU2784" s="653"/>
      <c r="MIV2784" s="653"/>
      <c r="MIW2784" s="653"/>
      <c r="MIX2784" s="653"/>
      <c r="MIY2784" s="653"/>
      <c r="MIZ2784" s="653"/>
      <c r="MJA2784" s="653"/>
      <c r="MJB2784" s="653"/>
      <c r="MJC2784" s="653"/>
      <c r="MJD2784" s="653"/>
      <c r="MJE2784" s="653"/>
      <c r="MJF2784" s="653"/>
      <c r="MJG2784" s="653"/>
      <c r="MJH2784" s="653"/>
      <c r="MJI2784" s="653"/>
      <c r="MJJ2784" s="653"/>
      <c r="MJK2784" s="653"/>
      <c r="MJL2784" s="653"/>
      <c r="MJM2784" s="653"/>
      <c r="MJN2784" s="653"/>
      <c r="MJO2784" s="653"/>
      <c r="MJP2784" s="653"/>
      <c r="MJQ2784" s="653"/>
      <c r="MJR2784" s="653"/>
      <c r="MJS2784" s="653"/>
      <c r="MJT2784" s="653"/>
      <c r="MJU2784" s="653"/>
      <c r="MJV2784" s="653"/>
      <c r="MJW2784" s="653"/>
      <c r="MJX2784" s="653"/>
      <c r="MJY2784" s="653"/>
      <c r="MJZ2784" s="653"/>
      <c r="MKA2784" s="653"/>
      <c r="MKB2784" s="653"/>
      <c r="MKC2784" s="653"/>
      <c r="MKD2784" s="653"/>
      <c r="MKE2784" s="653"/>
      <c r="MKF2784" s="653"/>
      <c r="MKG2784" s="653"/>
      <c r="MKH2784" s="653"/>
      <c r="MKI2784" s="653"/>
      <c r="MKJ2784" s="653"/>
      <c r="MKK2784" s="653"/>
      <c r="MKL2784" s="653"/>
      <c r="MKM2784" s="653"/>
      <c r="MKN2784" s="653"/>
      <c r="MKO2784" s="653"/>
      <c r="MKP2784" s="653"/>
      <c r="MKQ2784" s="653"/>
      <c r="MKR2784" s="653"/>
      <c r="MKS2784" s="653"/>
      <c r="MKT2784" s="653"/>
      <c r="MKU2784" s="653"/>
      <c r="MKV2784" s="653"/>
      <c r="MKW2784" s="653"/>
      <c r="MKX2784" s="653"/>
      <c r="MKY2784" s="653"/>
      <c r="MKZ2784" s="653"/>
      <c r="MLA2784" s="653"/>
      <c r="MLB2784" s="653"/>
      <c r="MLC2784" s="653"/>
      <c r="MLD2784" s="653"/>
      <c r="MLE2784" s="653"/>
      <c r="MLF2784" s="653"/>
      <c r="MLG2784" s="653"/>
      <c r="MLH2784" s="653"/>
      <c r="MLI2784" s="653"/>
      <c r="MLJ2784" s="653"/>
      <c r="MLK2784" s="653"/>
      <c r="MLL2784" s="653"/>
      <c r="MLM2784" s="653"/>
      <c r="MLN2784" s="653"/>
      <c r="MLO2784" s="653"/>
      <c r="MLP2784" s="653"/>
      <c r="MLQ2784" s="653"/>
      <c r="MLR2784" s="653"/>
      <c r="MLS2784" s="653"/>
      <c r="MLT2784" s="653"/>
      <c r="MLU2784" s="653"/>
      <c r="MLV2784" s="653"/>
      <c r="MLW2784" s="653"/>
      <c r="MLX2784" s="653"/>
      <c r="MLY2784" s="653"/>
      <c r="MLZ2784" s="653"/>
      <c r="MMA2784" s="653"/>
      <c r="MMB2784" s="653"/>
      <c r="MMC2784" s="653"/>
      <c r="MMD2784" s="653"/>
      <c r="MME2784" s="653"/>
      <c r="MMF2784" s="653"/>
      <c r="MMG2784" s="653"/>
      <c r="MMH2784" s="653"/>
      <c r="MMI2784" s="653"/>
      <c r="MMJ2784" s="653"/>
      <c r="MMK2784" s="653"/>
      <c r="MML2784" s="653"/>
      <c r="MMM2784" s="653"/>
      <c r="MMN2784" s="653"/>
      <c r="MMO2784" s="653"/>
      <c r="MMP2784" s="653"/>
      <c r="MMQ2784" s="653"/>
      <c r="MMR2784" s="653"/>
      <c r="MMS2784" s="653"/>
      <c r="MMT2784" s="653"/>
      <c r="MMU2784" s="653"/>
      <c r="MMV2784" s="653"/>
      <c r="MMW2784" s="653"/>
      <c r="MMX2784" s="653"/>
      <c r="MMY2784" s="653"/>
      <c r="MMZ2784" s="653"/>
      <c r="MNA2784" s="653"/>
      <c r="MNB2784" s="653"/>
      <c r="MNC2784" s="653"/>
      <c r="MND2784" s="653"/>
      <c r="MNE2784" s="653"/>
      <c r="MNF2784" s="653"/>
      <c r="MNG2784" s="653"/>
      <c r="MNH2784" s="653"/>
      <c r="MNI2784" s="653"/>
      <c r="MNJ2784" s="653"/>
      <c r="MNK2784" s="653"/>
      <c r="MNL2784" s="653"/>
      <c r="MNM2784" s="653"/>
      <c r="MNN2784" s="653"/>
      <c r="MNO2784" s="653"/>
      <c r="MNP2784" s="653"/>
      <c r="MNQ2784" s="653"/>
      <c r="MNR2784" s="653"/>
      <c r="MNS2784" s="653"/>
      <c r="MNT2784" s="653"/>
      <c r="MNU2784" s="653"/>
      <c r="MNV2784" s="653"/>
      <c r="MNW2784" s="653"/>
      <c r="MNX2784" s="653"/>
      <c r="MNY2784" s="653"/>
      <c r="MNZ2784" s="653"/>
      <c r="MOA2784" s="653"/>
      <c r="MOB2784" s="653"/>
      <c r="MOC2784" s="653"/>
      <c r="MOD2784" s="653"/>
      <c r="MOE2784" s="653"/>
      <c r="MOF2784" s="653"/>
      <c r="MOG2784" s="653"/>
      <c r="MOH2784" s="653"/>
      <c r="MOI2784" s="653"/>
      <c r="MOJ2784" s="653"/>
      <c r="MOK2784" s="653"/>
      <c r="MOL2784" s="653"/>
      <c r="MOM2784" s="653"/>
      <c r="MON2784" s="653"/>
      <c r="MOO2784" s="653"/>
      <c r="MOP2784" s="653"/>
      <c r="MOQ2784" s="653"/>
      <c r="MOR2784" s="653"/>
      <c r="MOS2784" s="653"/>
      <c r="MOT2784" s="653"/>
      <c r="MOU2784" s="653"/>
      <c r="MOV2784" s="653"/>
      <c r="MOW2784" s="653"/>
      <c r="MOX2784" s="653"/>
      <c r="MOY2784" s="653"/>
      <c r="MOZ2784" s="653"/>
      <c r="MPA2784" s="653"/>
      <c r="MPB2784" s="653"/>
      <c r="MPC2784" s="653"/>
      <c r="MPD2784" s="653"/>
      <c r="MPE2784" s="653"/>
      <c r="MPF2784" s="653"/>
      <c r="MPG2784" s="653"/>
      <c r="MPH2784" s="653"/>
      <c r="MPI2784" s="653"/>
      <c r="MPJ2784" s="653"/>
      <c r="MPK2784" s="653"/>
      <c r="MPL2784" s="653"/>
      <c r="MPM2784" s="653"/>
      <c r="MPN2784" s="653"/>
      <c r="MPO2784" s="653"/>
      <c r="MPP2784" s="653"/>
      <c r="MPQ2784" s="653"/>
      <c r="MPR2784" s="653"/>
      <c r="MPS2784" s="653"/>
      <c r="MPT2784" s="653"/>
      <c r="MPU2784" s="653"/>
      <c r="MPV2784" s="653"/>
      <c r="MPW2784" s="653"/>
      <c r="MPX2784" s="653"/>
      <c r="MPY2784" s="653"/>
      <c r="MPZ2784" s="653"/>
      <c r="MQA2784" s="653"/>
      <c r="MQB2784" s="653"/>
      <c r="MQC2784" s="653"/>
      <c r="MQD2784" s="653"/>
      <c r="MQE2784" s="653"/>
      <c r="MQF2784" s="653"/>
      <c r="MQG2784" s="653"/>
      <c r="MQH2784" s="653"/>
      <c r="MQI2784" s="653"/>
      <c r="MQJ2784" s="653"/>
      <c r="MQK2784" s="653"/>
      <c r="MQL2784" s="653"/>
      <c r="MQM2784" s="653"/>
      <c r="MQN2784" s="653"/>
      <c r="MQO2784" s="653"/>
      <c r="MQP2784" s="653"/>
      <c r="MQQ2784" s="653"/>
      <c r="MQR2784" s="653"/>
      <c r="MQS2784" s="653"/>
      <c r="MQT2784" s="653"/>
      <c r="MQU2784" s="653"/>
      <c r="MQV2784" s="653"/>
      <c r="MQW2784" s="653"/>
      <c r="MQX2784" s="653"/>
      <c r="MQY2784" s="653"/>
      <c r="MQZ2784" s="653"/>
      <c r="MRA2784" s="653"/>
      <c r="MRB2784" s="653"/>
      <c r="MRC2784" s="653"/>
      <c r="MRD2784" s="653"/>
      <c r="MRE2784" s="653"/>
      <c r="MRF2784" s="653"/>
      <c r="MRG2784" s="653"/>
      <c r="MRH2784" s="653"/>
      <c r="MRI2784" s="653"/>
      <c r="MRJ2784" s="653"/>
      <c r="MRK2784" s="653"/>
      <c r="MRL2784" s="653"/>
      <c r="MRM2784" s="653"/>
      <c r="MRN2784" s="653"/>
      <c r="MRO2784" s="653"/>
      <c r="MRP2784" s="653"/>
      <c r="MRQ2784" s="653"/>
      <c r="MRR2784" s="653"/>
      <c r="MRS2784" s="653"/>
      <c r="MRT2784" s="653"/>
      <c r="MRU2784" s="653"/>
      <c r="MRV2784" s="653"/>
      <c r="MRW2784" s="653"/>
      <c r="MRX2784" s="653"/>
      <c r="MRY2784" s="653"/>
      <c r="MRZ2784" s="653"/>
      <c r="MSA2784" s="653"/>
      <c r="MSB2784" s="653"/>
      <c r="MSC2784" s="653"/>
      <c r="MSD2784" s="653"/>
      <c r="MSE2784" s="653"/>
      <c r="MSF2784" s="653"/>
      <c r="MSG2784" s="653"/>
      <c r="MSH2784" s="653"/>
      <c r="MSI2784" s="653"/>
      <c r="MSJ2784" s="653"/>
      <c r="MSK2784" s="653"/>
      <c r="MSL2784" s="653"/>
      <c r="MSM2784" s="653"/>
      <c r="MSN2784" s="653"/>
      <c r="MSO2784" s="653"/>
      <c r="MSP2784" s="653"/>
      <c r="MSQ2784" s="653"/>
      <c r="MSR2784" s="653"/>
      <c r="MSS2784" s="653"/>
      <c r="MST2784" s="653"/>
      <c r="MSU2784" s="653"/>
      <c r="MSV2784" s="653"/>
      <c r="MSW2784" s="653"/>
      <c r="MSX2784" s="653"/>
      <c r="MSY2784" s="653"/>
      <c r="MSZ2784" s="653"/>
      <c r="MTA2784" s="653"/>
      <c r="MTB2784" s="653"/>
      <c r="MTC2784" s="653"/>
      <c r="MTD2784" s="653"/>
      <c r="MTE2784" s="653"/>
      <c r="MTF2784" s="653"/>
      <c r="MTG2784" s="653"/>
      <c r="MTH2784" s="653"/>
      <c r="MTI2784" s="653"/>
      <c r="MTJ2784" s="653"/>
      <c r="MTK2784" s="653"/>
      <c r="MTL2784" s="653"/>
      <c r="MTM2784" s="653"/>
      <c r="MTN2784" s="653"/>
      <c r="MTO2784" s="653"/>
      <c r="MTP2784" s="653"/>
      <c r="MTQ2784" s="653"/>
      <c r="MTR2784" s="653"/>
      <c r="MTS2784" s="653"/>
      <c r="MTT2784" s="653"/>
      <c r="MTU2784" s="653"/>
      <c r="MTV2784" s="653"/>
      <c r="MTW2784" s="653"/>
      <c r="MTX2784" s="653"/>
      <c r="MTY2784" s="653"/>
      <c r="MTZ2784" s="653"/>
      <c r="MUA2784" s="653"/>
      <c r="MUB2784" s="653"/>
      <c r="MUC2784" s="653"/>
      <c r="MUD2784" s="653"/>
      <c r="MUE2784" s="653"/>
      <c r="MUF2784" s="653"/>
      <c r="MUG2784" s="653"/>
      <c r="MUH2784" s="653"/>
      <c r="MUI2784" s="653"/>
      <c r="MUJ2784" s="653"/>
      <c r="MUK2784" s="653"/>
      <c r="MUL2784" s="653"/>
      <c r="MUM2784" s="653"/>
      <c r="MUN2784" s="653"/>
      <c r="MUO2784" s="653"/>
      <c r="MUP2784" s="653"/>
      <c r="MUQ2784" s="653"/>
      <c r="MUR2784" s="653"/>
      <c r="MUS2784" s="653"/>
      <c r="MUT2784" s="653"/>
      <c r="MUU2784" s="653"/>
      <c r="MUV2784" s="653"/>
      <c r="MUW2784" s="653"/>
      <c r="MUX2784" s="653"/>
      <c r="MUY2784" s="653"/>
      <c r="MUZ2784" s="653"/>
      <c r="MVA2784" s="653"/>
      <c r="MVB2784" s="653"/>
      <c r="MVC2784" s="653"/>
      <c r="MVD2784" s="653"/>
      <c r="MVE2784" s="653"/>
      <c r="MVF2784" s="653"/>
      <c r="MVG2784" s="653"/>
      <c r="MVH2784" s="653"/>
      <c r="MVI2784" s="653"/>
      <c r="MVJ2784" s="653"/>
      <c r="MVK2784" s="653"/>
      <c r="MVL2784" s="653"/>
      <c r="MVM2784" s="653"/>
      <c r="MVN2784" s="653"/>
      <c r="MVO2784" s="653"/>
      <c r="MVP2784" s="653"/>
      <c r="MVQ2784" s="653"/>
      <c r="MVR2784" s="653"/>
      <c r="MVS2784" s="653"/>
      <c r="MVT2784" s="653"/>
      <c r="MVU2784" s="653"/>
      <c r="MVV2784" s="653"/>
      <c r="MVW2784" s="653"/>
      <c r="MVX2784" s="653"/>
      <c r="MVY2784" s="653"/>
      <c r="MVZ2784" s="653"/>
      <c r="MWA2784" s="653"/>
      <c r="MWB2784" s="653"/>
      <c r="MWC2784" s="653"/>
      <c r="MWD2784" s="653"/>
      <c r="MWE2784" s="653"/>
      <c r="MWF2784" s="653"/>
      <c r="MWG2784" s="653"/>
      <c r="MWH2784" s="653"/>
      <c r="MWI2784" s="653"/>
      <c r="MWJ2784" s="653"/>
      <c r="MWK2784" s="653"/>
      <c r="MWL2784" s="653"/>
      <c r="MWM2784" s="653"/>
      <c r="MWN2784" s="653"/>
      <c r="MWO2784" s="653"/>
      <c r="MWP2784" s="653"/>
      <c r="MWQ2784" s="653"/>
      <c r="MWR2784" s="653"/>
      <c r="MWS2784" s="653"/>
      <c r="MWT2784" s="653"/>
      <c r="MWU2784" s="653"/>
      <c r="MWV2784" s="653"/>
      <c r="MWW2784" s="653"/>
      <c r="MWX2784" s="653"/>
      <c r="MWY2784" s="653"/>
      <c r="MWZ2784" s="653"/>
      <c r="MXA2784" s="653"/>
      <c r="MXB2784" s="653"/>
      <c r="MXC2784" s="653"/>
      <c r="MXD2784" s="653"/>
      <c r="MXE2784" s="653"/>
      <c r="MXF2784" s="653"/>
      <c r="MXG2784" s="653"/>
      <c r="MXH2784" s="653"/>
      <c r="MXI2784" s="653"/>
      <c r="MXJ2784" s="653"/>
      <c r="MXK2784" s="653"/>
      <c r="MXL2784" s="653"/>
      <c r="MXM2784" s="653"/>
      <c r="MXN2784" s="653"/>
      <c r="MXO2784" s="653"/>
      <c r="MXP2784" s="653"/>
      <c r="MXQ2784" s="653"/>
      <c r="MXR2784" s="653"/>
      <c r="MXS2784" s="653"/>
      <c r="MXT2784" s="653"/>
      <c r="MXU2784" s="653"/>
      <c r="MXV2784" s="653"/>
      <c r="MXW2784" s="653"/>
      <c r="MXX2784" s="653"/>
      <c r="MXY2784" s="653"/>
      <c r="MXZ2784" s="653"/>
      <c r="MYA2784" s="653"/>
      <c r="MYB2784" s="653"/>
      <c r="MYC2784" s="653"/>
      <c r="MYD2784" s="653"/>
      <c r="MYE2784" s="653"/>
      <c r="MYF2784" s="653"/>
      <c r="MYG2784" s="653"/>
      <c r="MYH2784" s="653"/>
      <c r="MYI2784" s="653"/>
      <c r="MYJ2784" s="653"/>
      <c r="MYK2784" s="653"/>
      <c r="MYL2784" s="653"/>
      <c r="MYM2784" s="653"/>
      <c r="MYN2784" s="653"/>
      <c r="MYO2784" s="653"/>
      <c r="MYP2784" s="653"/>
      <c r="MYQ2784" s="653"/>
      <c r="MYR2784" s="653"/>
      <c r="MYS2784" s="653"/>
      <c r="MYT2784" s="653"/>
      <c r="MYU2784" s="653"/>
      <c r="MYV2784" s="653"/>
      <c r="MYW2784" s="653"/>
      <c r="MYX2784" s="653"/>
      <c r="MYY2784" s="653"/>
      <c r="MYZ2784" s="653"/>
      <c r="MZA2784" s="653"/>
      <c r="MZB2784" s="653"/>
      <c r="MZC2784" s="653"/>
      <c r="MZD2784" s="653"/>
      <c r="MZE2784" s="653"/>
      <c r="MZF2784" s="653"/>
      <c r="MZG2784" s="653"/>
      <c r="MZH2784" s="653"/>
      <c r="MZI2784" s="653"/>
      <c r="MZJ2784" s="653"/>
      <c r="MZK2784" s="653"/>
      <c r="MZL2784" s="653"/>
      <c r="MZM2784" s="653"/>
      <c r="MZN2784" s="653"/>
      <c r="MZO2784" s="653"/>
      <c r="MZP2784" s="653"/>
      <c r="MZQ2784" s="653"/>
      <c r="MZR2784" s="653"/>
      <c r="MZS2784" s="653"/>
      <c r="MZT2784" s="653"/>
      <c r="MZU2784" s="653"/>
      <c r="MZV2784" s="653"/>
      <c r="MZW2784" s="653"/>
      <c r="MZX2784" s="653"/>
      <c r="MZY2784" s="653"/>
      <c r="MZZ2784" s="653"/>
      <c r="NAA2784" s="653"/>
      <c r="NAB2784" s="653"/>
      <c r="NAC2784" s="653"/>
      <c r="NAD2784" s="653"/>
      <c r="NAE2784" s="653"/>
      <c r="NAF2784" s="653"/>
      <c r="NAG2784" s="653"/>
      <c r="NAH2784" s="653"/>
      <c r="NAI2784" s="653"/>
      <c r="NAJ2784" s="653"/>
      <c r="NAK2784" s="653"/>
      <c r="NAL2784" s="653"/>
      <c r="NAM2784" s="653"/>
      <c r="NAN2784" s="653"/>
      <c r="NAO2784" s="653"/>
      <c r="NAP2784" s="653"/>
      <c r="NAQ2784" s="653"/>
      <c r="NAR2784" s="653"/>
      <c r="NAS2784" s="653"/>
      <c r="NAT2784" s="653"/>
      <c r="NAU2784" s="653"/>
      <c r="NAV2784" s="653"/>
      <c r="NAW2784" s="653"/>
      <c r="NAX2784" s="653"/>
      <c r="NAY2784" s="653"/>
      <c r="NAZ2784" s="653"/>
      <c r="NBA2784" s="653"/>
      <c r="NBB2784" s="653"/>
      <c r="NBC2784" s="653"/>
      <c r="NBD2784" s="653"/>
      <c r="NBE2784" s="653"/>
      <c r="NBF2784" s="653"/>
      <c r="NBG2784" s="653"/>
      <c r="NBH2784" s="653"/>
      <c r="NBI2784" s="653"/>
      <c r="NBJ2784" s="653"/>
      <c r="NBK2784" s="653"/>
      <c r="NBL2784" s="653"/>
      <c r="NBM2784" s="653"/>
      <c r="NBN2784" s="653"/>
      <c r="NBO2784" s="653"/>
      <c r="NBP2784" s="653"/>
      <c r="NBQ2784" s="653"/>
      <c r="NBR2784" s="653"/>
      <c r="NBS2784" s="653"/>
      <c r="NBT2784" s="653"/>
      <c r="NBU2784" s="653"/>
      <c r="NBV2784" s="653"/>
      <c r="NBW2784" s="653"/>
      <c r="NBX2784" s="653"/>
      <c r="NBY2784" s="653"/>
      <c r="NBZ2784" s="653"/>
      <c r="NCA2784" s="653"/>
      <c r="NCB2784" s="653"/>
      <c r="NCC2784" s="653"/>
      <c r="NCD2784" s="653"/>
      <c r="NCE2784" s="653"/>
      <c r="NCF2784" s="653"/>
      <c r="NCG2784" s="653"/>
      <c r="NCH2784" s="653"/>
      <c r="NCI2784" s="653"/>
      <c r="NCJ2784" s="653"/>
      <c r="NCK2784" s="653"/>
      <c r="NCL2784" s="653"/>
      <c r="NCM2784" s="653"/>
      <c r="NCN2784" s="653"/>
      <c r="NCO2784" s="653"/>
      <c r="NCP2784" s="653"/>
      <c r="NCQ2784" s="653"/>
      <c r="NCR2784" s="653"/>
      <c r="NCS2784" s="653"/>
      <c r="NCT2784" s="653"/>
      <c r="NCU2784" s="653"/>
      <c r="NCV2784" s="653"/>
      <c r="NCW2784" s="653"/>
      <c r="NCX2784" s="653"/>
      <c r="NCY2784" s="653"/>
      <c r="NCZ2784" s="653"/>
      <c r="NDA2784" s="653"/>
      <c r="NDB2784" s="653"/>
      <c r="NDC2784" s="653"/>
      <c r="NDD2784" s="653"/>
      <c r="NDE2784" s="653"/>
      <c r="NDF2784" s="653"/>
      <c r="NDG2784" s="653"/>
      <c r="NDH2784" s="653"/>
      <c r="NDI2784" s="653"/>
      <c r="NDJ2784" s="653"/>
      <c r="NDK2784" s="653"/>
      <c r="NDL2784" s="653"/>
      <c r="NDM2784" s="653"/>
      <c r="NDN2784" s="653"/>
      <c r="NDO2784" s="653"/>
      <c r="NDP2784" s="653"/>
      <c r="NDQ2784" s="653"/>
      <c r="NDR2784" s="653"/>
      <c r="NDS2784" s="653"/>
      <c r="NDT2784" s="653"/>
      <c r="NDU2784" s="653"/>
      <c r="NDV2784" s="653"/>
      <c r="NDW2784" s="653"/>
      <c r="NDX2784" s="653"/>
      <c r="NDY2784" s="653"/>
      <c r="NDZ2784" s="653"/>
      <c r="NEA2784" s="653"/>
      <c r="NEB2784" s="653"/>
      <c r="NEC2784" s="653"/>
      <c r="NED2784" s="653"/>
      <c r="NEE2784" s="653"/>
      <c r="NEF2784" s="653"/>
      <c r="NEG2784" s="653"/>
      <c r="NEH2784" s="653"/>
      <c r="NEI2784" s="653"/>
      <c r="NEJ2784" s="653"/>
      <c r="NEK2784" s="653"/>
      <c r="NEL2784" s="653"/>
      <c r="NEM2784" s="653"/>
      <c r="NEN2784" s="653"/>
      <c r="NEO2784" s="653"/>
      <c r="NEP2784" s="653"/>
      <c r="NEQ2784" s="653"/>
      <c r="NER2784" s="653"/>
      <c r="NES2784" s="653"/>
      <c r="NET2784" s="653"/>
      <c r="NEU2784" s="653"/>
      <c r="NEV2784" s="653"/>
      <c r="NEW2784" s="653"/>
      <c r="NEX2784" s="653"/>
      <c r="NEY2784" s="653"/>
      <c r="NEZ2784" s="653"/>
      <c r="NFA2784" s="653"/>
      <c r="NFB2784" s="653"/>
      <c r="NFC2784" s="653"/>
      <c r="NFD2784" s="653"/>
      <c r="NFE2784" s="653"/>
      <c r="NFF2784" s="653"/>
      <c r="NFG2784" s="653"/>
      <c r="NFH2784" s="653"/>
      <c r="NFI2784" s="653"/>
      <c r="NFJ2784" s="653"/>
      <c r="NFK2784" s="653"/>
      <c r="NFL2784" s="653"/>
      <c r="NFM2784" s="653"/>
      <c r="NFN2784" s="653"/>
      <c r="NFO2784" s="653"/>
      <c r="NFP2784" s="653"/>
      <c r="NFQ2784" s="653"/>
      <c r="NFR2784" s="653"/>
      <c r="NFS2784" s="653"/>
      <c r="NFT2784" s="653"/>
      <c r="NFU2784" s="653"/>
      <c r="NFV2784" s="653"/>
      <c r="NFW2784" s="653"/>
      <c r="NFX2784" s="653"/>
      <c r="NFY2784" s="653"/>
      <c r="NFZ2784" s="653"/>
      <c r="NGA2784" s="653"/>
      <c r="NGB2784" s="653"/>
      <c r="NGC2784" s="653"/>
      <c r="NGD2784" s="653"/>
      <c r="NGE2784" s="653"/>
      <c r="NGF2784" s="653"/>
      <c r="NGG2784" s="653"/>
      <c r="NGH2784" s="653"/>
      <c r="NGI2784" s="653"/>
      <c r="NGJ2784" s="653"/>
      <c r="NGK2784" s="653"/>
      <c r="NGL2784" s="653"/>
      <c r="NGM2784" s="653"/>
      <c r="NGN2784" s="653"/>
      <c r="NGO2784" s="653"/>
      <c r="NGP2784" s="653"/>
      <c r="NGQ2784" s="653"/>
      <c r="NGR2784" s="653"/>
      <c r="NGS2784" s="653"/>
      <c r="NGT2784" s="653"/>
      <c r="NGU2784" s="653"/>
      <c r="NGV2784" s="653"/>
      <c r="NGW2784" s="653"/>
      <c r="NGX2784" s="653"/>
      <c r="NGY2784" s="653"/>
      <c r="NGZ2784" s="653"/>
      <c r="NHA2784" s="653"/>
      <c r="NHB2784" s="653"/>
      <c r="NHC2784" s="653"/>
      <c r="NHD2784" s="653"/>
      <c r="NHE2784" s="653"/>
      <c r="NHF2784" s="653"/>
      <c r="NHG2784" s="653"/>
      <c r="NHH2784" s="653"/>
      <c r="NHI2784" s="653"/>
      <c r="NHJ2784" s="653"/>
      <c r="NHK2784" s="653"/>
      <c r="NHL2784" s="653"/>
      <c r="NHM2784" s="653"/>
      <c r="NHN2784" s="653"/>
      <c r="NHO2784" s="653"/>
      <c r="NHP2784" s="653"/>
      <c r="NHQ2784" s="653"/>
      <c r="NHR2784" s="653"/>
      <c r="NHS2784" s="653"/>
      <c r="NHT2784" s="653"/>
      <c r="NHU2784" s="653"/>
      <c r="NHV2784" s="653"/>
      <c r="NHW2784" s="653"/>
      <c r="NHX2784" s="653"/>
      <c r="NHY2784" s="653"/>
      <c r="NHZ2784" s="653"/>
      <c r="NIA2784" s="653"/>
      <c r="NIB2784" s="653"/>
      <c r="NIC2784" s="653"/>
      <c r="NID2784" s="653"/>
      <c r="NIE2784" s="653"/>
      <c r="NIF2784" s="653"/>
      <c r="NIG2784" s="653"/>
      <c r="NIH2784" s="653"/>
      <c r="NII2784" s="653"/>
      <c r="NIJ2784" s="653"/>
      <c r="NIK2784" s="653"/>
      <c r="NIL2784" s="653"/>
      <c r="NIM2784" s="653"/>
      <c r="NIN2784" s="653"/>
      <c r="NIO2784" s="653"/>
      <c r="NIP2784" s="653"/>
      <c r="NIQ2784" s="653"/>
      <c r="NIR2784" s="653"/>
      <c r="NIS2784" s="653"/>
      <c r="NIT2784" s="653"/>
      <c r="NIU2784" s="653"/>
      <c r="NIV2784" s="653"/>
      <c r="NIW2784" s="653"/>
      <c r="NIX2784" s="653"/>
      <c r="NIY2784" s="653"/>
      <c r="NIZ2784" s="653"/>
      <c r="NJA2784" s="653"/>
      <c r="NJB2784" s="653"/>
      <c r="NJC2784" s="653"/>
      <c r="NJD2784" s="653"/>
      <c r="NJE2784" s="653"/>
      <c r="NJF2784" s="653"/>
      <c r="NJG2784" s="653"/>
      <c r="NJH2784" s="653"/>
      <c r="NJI2784" s="653"/>
      <c r="NJJ2784" s="653"/>
      <c r="NJK2784" s="653"/>
      <c r="NJL2784" s="653"/>
      <c r="NJM2784" s="653"/>
      <c r="NJN2784" s="653"/>
      <c r="NJO2784" s="653"/>
      <c r="NJP2784" s="653"/>
      <c r="NJQ2784" s="653"/>
      <c r="NJR2784" s="653"/>
      <c r="NJS2784" s="653"/>
      <c r="NJT2784" s="653"/>
      <c r="NJU2784" s="653"/>
      <c r="NJV2784" s="653"/>
      <c r="NJW2784" s="653"/>
      <c r="NJX2784" s="653"/>
      <c r="NJY2784" s="653"/>
      <c r="NJZ2784" s="653"/>
      <c r="NKA2784" s="653"/>
      <c r="NKB2784" s="653"/>
      <c r="NKC2784" s="653"/>
      <c r="NKD2784" s="653"/>
      <c r="NKE2784" s="653"/>
      <c r="NKF2784" s="653"/>
      <c r="NKG2784" s="653"/>
      <c r="NKH2784" s="653"/>
      <c r="NKI2784" s="653"/>
      <c r="NKJ2784" s="653"/>
      <c r="NKK2784" s="653"/>
      <c r="NKL2784" s="653"/>
      <c r="NKM2784" s="653"/>
      <c r="NKN2784" s="653"/>
      <c r="NKO2784" s="653"/>
      <c r="NKP2784" s="653"/>
      <c r="NKQ2784" s="653"/>
      <c r="NKR2784" s="653"/>
      <c r="NKS2784" s="653"/>
      <c r="NKT2784" s="653"/>
      <c r="NKU2784" s="653"/>
      <c r="NKV2784" s="653"/>
      <c r="NKW2784" s="653"/>
      <c r="NKX2784" s="653"/>
      <c r="NKY2784" s="653"/>
      <c r="NKZ2784" s="653"/>
      <c r="NLA2784" s="653"/>
      <c r="NLB2784" s="653"/>
      <c r="NLC2784" s="653"/>
      <c r="NLD2784" s="653"/>
      <c r="NLE2784" s="653"/>
      <c r="NLF2784" s="653"/>
      <c r="NLG2784" s="653"/>
      <c r="NLH2784" s="653"/>
      <c r="NLI2784" s="653"/>
      <c r="NLJ2784" s="653"/>
      <c r="NLK2784" s="653"/>
      <c r="NLL2784" s="653"/>
      <c r="NLM2784" s="653"/>
      <c r="NLN2784" s="653"/>
      <c r="NLO2784" s="653"/>
      <c r="NLP2784" s="653"/>
      <c r="NLQ2784" s="653"/>
      <c r="NLR2784" s="653"/>
      <c r="NLS2784" s="653"/>
      <c r="NLT2784" s="653"/>
      <c r="NLU2784" s="653"/>
      <c r="NLV2784" s="653"/>
      <c r="NLW2784" s="653"/>
      <c r="NLX2784" s="653"/>
      <c r="NLY2784" s="653"/>
      <c r="NLZ2784" s="653"/>
      <c r="NMA2784" s="653"/>
      <c r="NMB2784" s="653"/>
      <c r="NMC2784" s="653"/>
      <c r="NMD2784" s="653"/>
      <c r="NME2784" s="653"/>
      <c r="NMF2784" s="653"/>
      <c r="NMG2784" s="653"/>
      <c r="NMH2784" s="653"/>
      <c r="NMI2784" s="653"/>
      <c r="NMJ2784" s="653"/>
      <c r="NMK2784" s="653"/>
      <c r="NML2784" s="653"/>
      <c r="NMM2784" s="653"/>
      <c r="NMN2784" s="653"/>
      <c r="NMO2784" s="653"/>
      <c r="NMP2784" s="653"/>
      <c r="NMQ2784" s="653"/>
      <c r="NMR2784" s="653"/>
      <c r="NMS2784" s="653"/>
      <c r="NMT2784" s="653"/>
      <c r="NMU2784" s="653"/>
      <c r="NMV2784" s="653"/>
      <c r="NMW2784" s="653"/>
      <c r="NMX2784" s="653"/>
      <c r="NMY2784" s="653"/>
      <c r="NMZ2784" s="653"/>
      <c r="NNA2784" s="653"/>
      <c r="NNB2784" s="653"/>
      <c r="NNC2784" s="653"/>
      <c r="NND2784" s="653"/>
      <c r="NNE2784" s="653"/>
      <c r="NNF2784" s="653"/>
      <c r="NNG2784" s="653"/>
      <c r="NNH2784" s="653"/>
      <c r="NNI2784" s="653"/>
      <c r="NNJ2784" s="653"/>
      <c r="NNK2784" s="653"/>
      <c r="NNL2784" s="653"/>
      <c r="NNM2784" s="653"/>
      <c r="NNN2784" s="653"/>
      <c r="NNO2784" s="653"/>
      <c r="NNP2784" s="653"/>
      <c r="NNQ2784" s="653"/>
      <c r="NNR2784" s="653"/>
      <c r="NNS2784" s="653"/>
      <c r="NNT2784" s="653"/>
      <c r="NNU2784" s="653"/>
      <c r="NNV2784" s="653"/>
      <c r="NNW2784" s="653"/>
      <c r="NNX2784" s="653"/>
      <c r="NNY2784" s="653"/>
      <c r="NNZ2784" s="653"/>
      <c r="NOA2784" s="653"/>
      <c r="NOB2784" s="653"/>
      <c r="NOC2784" s="653"/>
      <c r="NOD2784" s="653"/>
      <c r="NOE2784" s="653"/>
      <c r="NOF2784" s="653"/>
      <c r="NOG2784" s="653"/>
      <c r="NOH2784" s="653"/>
      <c r="NOI2784" s="653"/>
      <c r="NOJ2784" s="653"/>
      <c r="NOK2784" s="653"/>
      <c r="NOL2784" s="653"/>
      <c r="NOM2784" s="653"/>
      <c r="NON2784" s="653"/>
      <c r="NOO2784" s="653"/>
      <c r="NOP2784" s="653"/>
      <c r="NOQ2784" s="653"/>
      <c r="NOR2784" s="653"/>
      <c r="NOS2784" s="653"/>
      <c r="NOT2784" s="653"/>
      <c r="NOU2784" s="653"/>
      <c r="NOV2784" s="653"/>
      <c r="NOW2784" s="653"/>
      <c r="NOX2784" s="653"/>
      <c r="NOY2784" s="653"/>
      <c r="NOZ2784" s="653"/>
      <c r="NPA2784" s="653"/>
      <c r="NPB2784" s="653"/>
      <c r="NPC2784" s="653"/>
      <c r="NPD2784" s="653"/>
      <c r="NPE2784" s="653"/>
      <c r="NPF2784" s="653"/>
      <c r="NPG2784" s="653"/>
      <c r="NPH2784" s="653"/>
      <c r="NPI2784" s="653"/>
      <c r="NPJ2784" s="653"/>
      <c r="NPK2784" s="653"/>
      <c r="NPL2784" s="653"/>
      <c r="NPM2784" s="653"/>
      <c r="NPN2784" s="653"/>
      <c r="NPO2784" s="653"/>
      <c r="NPP2784" s="653"/>
      <c r="NPQ2784" s="653"/>
      <c r="NPR2784" s="653"/>
      <c r="NPS2784" s="653"/>
      <c r="NPT2784" s="653"/>
      <c r="NPU2784" s="653"/>
      <c r="NPV2784" s="653"/>
      <c r="NPW2784" s="653"/>
      <c r="NPX2784" s="653"/>
      <c r="NPY2784" s="653"/>
      <c r="NPZ2784" s="653"/>
      <c r="NQA2784" s="653"/>
      <c r="NQB2784" s="653"/>
      <c r="NQC2784" s="653"/>
      <c r="NQD2784" s="653"/>
      <c r="NQE2784" s="653"/>
      <c r="NQF2784" s="653"/>
      <c r="NQG2784" s="653"/>
      <c r="NQH2784" s="653"/>
      <c r="NQI2784" s="653"/>
      <c r="NQJ2784" s="653"/>
      <c r="NQK2784" s="653"/>
      <c r="NQL2784" s="653"/>
      <c r="NQM2784" s="653"/>
      <c r="NQN2784" s="653"/>
      <c r="NQO2784" s="653"/>
      <c r="NQP2784" s="653"/>
      <c r="NQQ2784" s="653"/>
      <c r="NQR2784" s="653"/>
      <c r="NQS2784" s="653"/>
      <c r="NQT2784" s="653"/>
      <c r="NQU2784" s="653"/>
      <c r="NQV2784" s="653"/>
      <c r="NQW2784" s="653"/>
      <c r="NQX2784" s="653"/>
      <c r="NQY2784" s="653"/>
      <c r="NQZ2784" s="653"/>
      <c r="NRA2784" s="653"/>
      <c r="NRB2784" s="653"/>
      <c r="NRC2784" s="653"/>
      <c r="NRD2784" s="653"/>
      <c r="NRE2784" s="653"/>
      <c r="NRF2784" s="653"/>
      <c r="NRG2784" s="653"/>
      <c r="NRH2784" s="653"/>
      <c r="NRI2784" s="653"/>
      <c r="NRJ2784" s="653"/>
      <c r="NRK2784" s="653"/>
      <c r="NRL2784" s="653"/>
      <c r="NRM2784" s="653"/>
      <c r="NRN2784" s="653"/>
      <c r="NRO2784" s="653"/>
      <c r="NRP2784" s="653"/>
      <c r="NRQ2784" s="653"/>
      <c r="NRR2784" s="653"/>
      <c r="NRS2784" s="653"/>
      <c r="NRT2784" s="653"/>
      <c r="NRU2784" s="653"/>
      <c r="NRV2784" s="653"/>
      <c r="NRW2784" s="653"/>
      <c r="NRX2784" s="653"/>
      <c r="NRY2784" s="653"/>
      <c r="NRZ2784" s="653"/>
      <c r="NSA2784" s="653"/>
      <c r="NSB2784" s="653"/>
      <c r="NSC2784" s="653"/>
      <c r="NSD2784" s="653"/>
      <c r="NSE2784" s="653"/>
      <c r="NSF2784" s="653"/>
      <c r="NSG2784" s="653"/>
      <c r="NSH2784" s="653"/>
      <c r="NSI2784" s="653"/>
      <c r="NSJ2784" s="653"/>
      <c r="NSK2784" s="653"/>
      <c r="NSL2784" s="653"/>
      <c r="NSM2784" s="653"/>
      <c r="NSN2784" s="653"/>
      <c r="NSO2784" s="653"/>
      <c r="NSP2784" s="653"/>
      <c r="NSQ2784" s="653"/>
      <c r="NSR2784" s="653"/>
      <c r="NSS2784" s="653"/>
      <c r="NST2784" s="653"/>
      <c r="NSU2784" s="653"/>
      <c r="NSV2784" s="653"/>
      <c r="NSW2784" s="653"/>
      <c r="NSX2784" s="653"/>
      <c r="NSY2784" s="653"/>
      <c r="NSZ2784" s="653"/>
      <c r="NTA2784" s="653"/>
      <c r="NTB2784" s="653"/>
      <c r="NTC2784" s="653"/>
      <c r="NTD2784" s="653"/>
      <c r="NTE2784" s="653"/>
      <c r="NTF2784" s="653"/>
      <c r="NTG2784" s="653"/>
      <c r="NTH2784" s="653"/>
      <c r="NTI2784" s="653"/>
      <c r="NTJ2784" s="653"/>
      <c r="NTK2784" s="653"/>
      <c r="NTL2784" s="653"/>
      <c r="NTM2784" s="653"/>
      <c r="NTN2784" s="653"/>
      <c r="NTO2784" s="653"/>
      <c r="NTP2784" s="653"/>
      <c r="NTQ2784" s="653"/>
      <c r="NTR2784" s="653"/>
      <c r="NTS2784" s="653"/>
      <c r="NTT2784" s="653"/>
      <c r="NTU2784" s="653"/>
      <c r="NTV2784" s="653"/>
      <c r="NTW2784" s="653"/>
      <c r="NTX2784" s="653"/>
      <c r="NTY2784" s="653"/>
      <c r="NTZ2784" s="653"/>
      <c r="NUA2784" s="653"/>
      <c r="NUB2784" s="653"/>
      <c r="NUC2784" s="653"/>
      <c r="NUD2784" s="653"/>
      <c r="NUE2784" s="653"/>
      <c r="NUF2784" s="653"/>
      <c r="NUG2784" s="653"/>
      <c r="NUH2784" s="653"/>
      <c r="NUI2784" s="653"/>
      <c r="NUJ2784" s="653"/>
      <c r="NUK2784" s="653"/>
      <c r="NUL2784" s="653"/>
      <c r="NUM2784" s="653"/>
      <c r="NUN2784" s="653"/>
      <c r="NUO2784" s="653"/>
      <c r="NUP2784" s="653"/>
      <c r="NUQ2784" s="653"/>
      <c r="NUR2784" s="653"/>
      <c r="NUS2784" s="653"/>
      <c r="NUT2784" s="653"/>
      <c r="NUU2784" s="653"/>
      <c r="NUV2784" s="653"/>
      <c r="NUW2784" s="653"/>
      <c r="NUX2784" s="653"/>
      <c r="NUY2784" s="653"/>
      <c r="NUZ2784" s="653"/>
      <c r="NVA2784" s="653"/>
      <c r="NVB2784" s="653"/>
      <c r="NVC2784" s="653"/>
      <c r="NVD2784" s="653"/>
      <c r="NVE2784" s="653"/>
      <c r="NVF2784" s="653"/>
      <c r="NVG2784" s="653"/>
      <c r="NVH2784" s="653"/>
      <c r="NVI2784" s="653"/>
      <c r="NVJ2784" s="653"/>
      <c r="NVK2784" s="653"/>
      <c r="NVL2784" s="653"/>
      <c r="NVM2784" s="653"/>
      <c r="NVN2784" s="653"/>
      <c r="NVO2784" s="653"/>
      <c r="NVP2784" s="653"/>
      <c r="NVQ2784" s="653"/>
      <c r="NVR2784" s="653"/>
      <c r="NVS2784" s="653"/>
      <c r="NVT2784" s="653"/>
      <c r="NVU2784" s="653"/>
      <c r="NVV2784" s="653"/>
      <c r="NVW2784" s="653"/>
      <c r="NVX2784" s="653"/>
      <c r="NVY2784" s="653"/>
      <c r="NVZ2784" s="653"/>
      <c r="NWA2784" s="653"/>
      <c r="NWB2784" s="653"/>
      <c r="NWC2784" s="653"/>
      <c r="NWD2784" s="653"/>
      <c r="NWE2784" s="653"/>
      <c r="NWF2784" s="653"/>
      <c r="NWG2784" s="653"/>
      <c r="NWH2784" s="653"/>
      <c r="NWI2784" s="653"/>
      <c r="NWJ2784" s="653"/>
      <c r="NWK2784" s="653"/>
      <c r="NWL2784" s="653"/>
      <c r="NWM2784" s="653"/>
      <c r="NWN2784" s="653"/>
      <c r="NWO2784" s="653"/>
      <c r="NWP2784" s="653"/>
      <c r="NWQ2784" s="653"/>
      <c r="NWR2784" s="653"/>
      <c r="NWS2784" s="653"/>
      <c r="NWT2784" s="653"/>
      <c r="NWU2784" s="653"/>
      <c r="NWV2784" s="653"/>
      <c r="NWW2784" s="653"/>
      <c r="NWX2784" s="653"/>
      <c r="NWY2784" s="653"/>
      <c r="NWZ2784" s="653"/>
      <c r="NXA2784" s="653"/>
      <c r="NXB2784" s="653"/>
      <c r="NXC2784" s="653"/>
      <c r="NXD2784" s="653"/>
      <c r="NXE2784" s="653"/>
      <c r="NXF2784" s="653"/>
      <c r="NXG2784" s="653"/>
      <c r="NXH2784" s="653"/>
      <c r="NXI2784" s="653"/>
      <c r="NXJ2784" s="653"/>
      <c r="NXK2784" s="653"/>
      <c r="NXL2784" s="653"/>
      <c r="NXM2784" s="653"/>
      <c r="NXN2784" s="653"/>
      <c r="NXO2784" s="653"/>
      <c r="NXP2784" s="653"/>
      <c r="NXQ2784" s="653"/>
      <c r="NXR2784" s="653"/>
      <c r="NXS2784" s="653"/>
      <c r="NXT2784" s="653"/>
      <c r="NXU2784" s="653"/>
      <c r="NXV2784" s="653"/>
      <c r="NXW2784" s="653"/>
      <c r="NXX2784" s="653"/>
      <c r="NXY2784" s="653"/>
      <c r="NXZ2784" s="653"/>
      <c r="NYA2784" s="653"/>
      <c r="NYB2784" s="653"/>
      <c r="NYC2784" s="653"/>
      <c r="NYD2784" s="653"/>
      <c r="NYE2784" s="653"/>
      <c r="NYF2784" s="653"/>
      <c r="NYG2784" s="653"/>
      <c r="NYH2784" s="653"/>
      <c r="NYI2784" s="653"/>
      <c r="NYJ2784" s="653"/>
      <c r="NYK2784" s="653"/>
      <c r="NYL2784" s="653"/>
      <c r="NYM2784" s="653"/>
      <c r="NYN2784" s="653"/>
      <c r="NYO2784" s="653"/>
      <c r="NYP2784" s="653"/>
      <c r="NYQ2784" s="653"/>
      <c r="NYR2784" s="653"/>
      <c r="NYS2784" s="653"/>
      <c r="NYT2784" s="653"/>
      <c r="NYU2784" s="653"/>
      <c r="NYV2784" s="653"/>
      <c r="NYW2784" s="653"/>
      <c r="NYX2784" s="653"/>
      <c r="NYY2784" s="653"/>
      <c r="NYZ2784" s="653"/>
      <c r="NZA2784" s="653"/>
      <c r="NZB2784" s="653"/>
      <c r="NZC2784" s="653"/>
      <c r="NZD2784" s="653"/>
      <c r="NZE2784" s="653"/>
      <c r="NZF2784" s="653"/>
      <c r="NZG2784" s="653"/>
      <c r="NZH2784" s="653"/>
      <c r="NZI2784" s="653"/>
      <c r="NZJ2784" s="653"/>
      <c r="NZK2784" s="653"/>
      <c r="NZL2784" s="653"/>
      <c r="NZM2784" s="653"/>
      <c r="NZN2784" s="653"/>
      <c r="NZO2784" s="653"/>
      <c r="NZP2784" s="653"/>
      <c r="NZQ2784" s="653"/>
      <c r="NZR2784" s="653"/>
      <c r="NZS2784" s="653"/>
      <c r="NZT2784" s="653"/>
      <c r="NZU2784" s="653"/>
      <c r="NZV2784" s="653"/>
      <c r="NZW2784" s="653"/>
      <c r="NZX2784" s="653"/>
      <c r="NZY2784" s="653"/>
      <c r="NZZ2784" s="653"/>
      <c r="OAA2784" s="653"/>
      <c r="OAB2784" s="653"/>
      <c r="OAC2784" s="653"/>
      <c r="OAD2784" s="653"/>
      <c r="OAE2784" s="653"/>
      <c r="OAF2784" s="653"/>
      <c r="OAG2784" s="653"/>
      <c r="OAH2784" s="653"/>
      <c r="OAI2784" s="653"/>
      <c r="OAJ2784" s="653"/>
      <c r="OAK2784" s="653"/>
      <c r="OAL2784" s="653"/>
      <c r="OAM2784" s="653"/>
      <c r="OAN2784" s="653"/>
      <c r="OAO2784" s="653"/>
      <c r="OAP2784" s="653"/>
      <c r="OAQ2784" s="653"/>
      <c r="OAR2784" s="653"/>
      <c r="OAS2784" s="653"/>
      <c r="OAT2784" s="653"/>
      <c r="OAU2784" s="653"/>
      <c r="OAV2784" s="653"/>
      <c r="OAW2784" s="653"/>
      <c r="OAX2784" s="653"/>
      <c r="OAY2784" s="653"/>
      <c r="OAZ2784" s="653"/>
      <c r="OBA2784" s="653"/>
      <c r="OBB2784" s="653"/>
      <c r="OBC2784" s="653"/>
      <c r="OBD2784" s="653"/>
      <c r="OBE2784" s="653"/>
      <c r="OBF2784" s="653"/>
      <c r="OBG2784" s="653"/>
      <c r="OBH2784" s="653"/>
      <c r="OBI2784" s="653"/>
      <c r="OBJ2784" s="653"/>
      <c r="OBK2784" s="653"/>
      <c r="OBL2784" s="653"/>
      <c r="OBM2784" s="653"/>
      <c r="OBN2784" s="653"/>
      <c r="OBO2784" s="653"/>
      <c r="OBP2784" s="653"/>
      <c r="OBQ2784" s="653"/>
      <c r="OBR2784" s="653"/>
      <c r="OBS2784" s="653"/>
      <c r="OBT2784" s="653"/>
      <c r="OBU2784" s="653"/>
      <c r="OBV2784" s="653"/>
      <c r="OBW2784" s="653"/>
      <c r="OBX2784" s="653"/>
      <c r="OBY2784" s="653"/>
      <c r="OBZ2784" s="653"/>
      <c r="OCA2784" s="653"/>
      <c r="OCB2784" s="653"/>
      <c r="OCC2784" s="653"/>
      <c r="OCD2784" s="653"/>
      <c r="OCE2784" s="653"/>
      <c r="OCF2784" s="653"/>
      <c r="OCG2784" s="653"/>
      <c r="OCH2784" s="653"/>
      <c r="OCI2784" s="653"/>
      <c r="OCJ2784" s="653"/>
      <c r="OCK2784" s="653"/>
      <c r="OCL2784" s="653"/>
      <c r="OCM2784" s="653"/>
      <c r="OCN2784" s="653"/>
      <c r="OCO2784" s="653"/>
      <c r="OCP2784" s="653"/>
      <c r="OCQ2784" s="653"/>
      <c r="OCR2784" s="653"/>
      <c r="OCS2784" s="653"/>
      <c r="OCT2784" s="653"/>
      <c r="OCU2784" s="653"/>
      <c r="OCV2784" s="653"/>
      <c r="OCW2784" s="653"/>
      <c r="OCX2784" s="653"/>
      <c r="OCY2784" s="653"/>
      <c r="OCZ2784" s="653"/>
      <c r="ODA2784" s="653"/>
      <c r="ODB2784" s="653"/>
      <c r="ODC2784" s="653"/>
      <c r="ODD2784" s="653"/>
      <c r="ODE2784" s="653"/>
      <c r="ODF2784" s="653"/>
      <c r="ODG2784" s="653"/>
      <c r="ODH2784" s="653"/>
      <c r="ODI2784" s="653"/>
      <c r="ODJ2784" s="653"/>
      <c r="ODK2784" s="653"/>
      <c r="ODL2784" s="653"/>
      <c r="ODM2784" s="653"/>
      <c r="ODN2784" s="653"/>
      <c r="ODO2784" s="653"/>
      <c r="ODP2784" s="653"/>
      <c r="ODQ2784" s="653"/>
      <c r="ODR2784" s="653"/>
      <c r="ODS2784" s="653"/>
      <c r="ODT2784" s="653"/>
      <c r="ODU2784" s="653"/>
      <c r="ODV2784" s="653"/>
      <c r="ODW2784" s="653"/>
      <c r="ODX2784" s="653"/>
      <c r="ODY2784" s="653"/>
      <c r="ODZ2784" s="653"/>
      <c r="OEA2784" s="653"/>
      <c r="OEB2784" s="653"/>
      <c r="OEC2784" s="653"/>
      <c r="OED2784" s="653"/>
      <c r="OEE2784" s="653"/>
      <c r="OEF2784" s="653"/>
      <c r="OEG2784" s="653"/>
      <c r="OEH2784" s="653"/>
      <c r="OEI2784" s="653"/>
      <c r="OEJ2784" s="653"/>
      <c r="OEK2784" s="653"/>
      <c r="OEL2784" s="653"/>
      <c r="OEM2784" s="653"/>
      <c r="OEN2784" s="653"/>
      <c r="OEO2784" s="653"/>
      <c r="OEP2784" s="653"/>
      <c r="OEQ2784" s="653"/>
      <c r="OER2784" s="653"/>
      <c r="OES2784" s="653"/>
      <c r="OET2784" s="653"/>
      <c r="OEU2784" s="653"/>
      <c r="OEV2784" s="653"/>
      <c r="OEW2784" s="653"/>
      <c r="OEX2784" s="653"/>
      <c r="OEY2784" s="653"/>
      <c r="OEZ2784" s="653"/>
      <c r="OFA2784" s="653"/>
      <c r="OFB2784" s="653"/>
      <c r="OFC2784" s="653"/>
      <c r="OFD2784" s="653"/>
      <c r="OFE2784" s="653"/>
      <c r="OFF2784" s="653"/>
      <c r="OFG2784" s="653"/>
      <c r="OFH2784" s="653"/>
      <c r="OFI2784" s="653"/>
      <c r="OFJ2784" s="653"/>
      <c r="OFK2784" s="653"/>
      <c r="OFL2784" s="653"/>
      <c r="OFM2784" s="653"/>
      <c r="OFN2784" s="653"/>
      <c r="OFO2784" s="653"/>
      <c r="OFP2784" s="653"/>
      <c r="OFQ2784" s="653"/>
      <c r="OFR2784" s="653"/>
      <c r="OFS2784" s="653"/>
      <c r="OFT2784" s="653"/>
      <c r="OFU2784" s="653"/>
      <c r="OFV2784" s="653"/>
      <c r="OFW2784" s="653"/>
      <c r="OFX2784" s="653"/>
      <c r="OFY2784" s="653"/>
      <c r="OFZ2784" s="653"/>
      <c r="OGA2784" s="653"/>
      <c r="OGB2784" s="653"/>
      <c r="OGC2784" s="653"/>
      <c r="OGD2784" s="653"/>
      <c r="OGE2784" s="653"/>
      <c r="OGF2784" s="653"/>
      <c r="OGG2784" s="653"/>
      <c r="OGH2784" s="653"/>
      <c r="OGI2784" s="653"/>
      <c r="OGJ2784" s="653"/>
      <c r="OGK2784" s="653"/>
      <c r="OGL2784" s="653"/>
      <c r="OGM2784" s="653"/>
      <c r="OGN2784" s="653"/>
      <c r="OGO2784" s="653"/>
      <c r="OGP2784" s="653"/>
      <c r="OGQ2784" s="653"/>
      <c r="OGR2784" s="653"/>
      <c r="OGS2784" s="653"/>
      <c r="OGT2784" s="653"/>
      <c r="OGU2784" s="653"/>
      <c r="OGV2784" s="653"/>
      <c r="OGW2784" s="653"/>
      <c r="OGX2784" s="653"/>
      <c r="OGY2784" s="653"/>
      <c r="OGZ2784" s="653"/>
      <c r="OHA2784" s="653"/>
      <c r="OHB2784" s="653"/>
      <c r="OHC2784" s="653"/>
      <c r="OHD2784" s="653"/>
      <c r="OHE2784" s="653"/>
      <c r="OHF2784" s="653"/>
      <c r="OHG2784" s="653"/>
      <c r="OHH2784" s="653"/>
      <c r="OHI2784" s="653"/>
      <c r="OHJ2784" s="653"/>
      <c r="OHK2784" s="653"/>
      <c r="OHL2784" s="653"/>
      <c r="OHM2784" s="653"/>
      <c r="OHN2784" s="653"/>
      <c r="OHO2784" s="653"/>
      <c r="OHP2784" s="653"/>
      <c r="OHQ2784" s="653"/>
      <c r="OHR2784" s="653"/>
      <c r="OHS2784" s="653"/>
      <c r="OHT2784" s="653"/>
      <c r="OHU2784" s="653"/>
      <c r="OHV2784" s="653"/>
      <c r="OHW2784" s="653"/>
      <c r="OHX2784" s="653"/>
      <c r="OHY2784" s="653"/>
      <c r="OHZ2784" s="653"/>
      <c r="OIA2784" s="653"/>
      <c r="OIB2784" s="653"/>
      <c r="OIC2784" s="653"/>
      <c r="OID2784" s="653"/>
      <c r="OIE2784" s="653"/>
      <c r="OIF2784" s="653"/>
      <c r="OIG2784" s="653"/>
      <c r="OIH2784" s="653"/>
      <c r="OII2784" s="653"/>
      <c r="OIJ2784" s="653"/>
      <c r="OIK2784" s="653"/>
      <c r="OIL2784" s="653"/>
      <c r="OIM2784" s="653"/>
      <c r="OIN2784" s="653"/>
      <c r="OIO2784" s="653"/>
      <c r="OIP2784" s="653"/>
      <c r="OIQ2784" s="653"/>
      <c r="OIR2784" s="653"/>
      <c r="OIS2784" s="653"/>
      <c r="OIT2784" s="653"/>
      <c r="OIU2784" s="653"/>
      <c r="OIV2784" s="653"/>
      <c r="OIW2784" s="653"/>
      <c r="OIX2784" s="653"/>
      <c r="OIY2784" s="653"/>
      <c r="OIZ2784" s="653"/>
      <c r="OJA2784" s="653"/>
      <c r="OJB2784" s="653"/>
      <c r="OJC2784" s="653"/>
      <c r="OJD2784" s="653"/>
      <c r="OJE2784" s="653"/>
      <c r="OJF2784" s="653"/>
      <c r="OJG2784" s="653"/>
      <c r="OJH2784" s="653"/>
      <c r="OJI2784" s="653"/>
      <c r="OJJ2784" s="653"/>
      <c r="OJK2784" s="653"/>
      <c r="OJL2784" s="653"/>
      <c r="OJM2784" s="653"/>
      <c r="OJN2784" s="653"/>
      <c r="OJO2784" s="653"/>
      <c r="OJP2784" s="653"/>
      <c r="OJQ2784" s="653"/>
      <c r="OJR2784" s="653"/>
      <c r="OJS2784" s="653"/>
      <c r="OJT2784" s="653"/>
      <c r="OJU2784" s="653"/>
      <c r="OJV2784" s="653"/>
      <c r="OJW2784" s="653"/>
      <c r="OJX2784" s="653"/>
      <c r="OJY2784" s="653"/>
      <c r="OJZ2784" s="653"/>
      <c r="OKA2784" s="653"/>
      <c r="OKB2784" s="653"/>
      <c r="OKC2784" s="653"/>
      <c r="OKD2784" s="653"/>
      <c r="OKE2784" s="653"/>
      <c r="OKF2784" s="653"/>
      <c r="OKG2784" s="653"/>
      <c r="OKH2784" s="653"/>
      <c r="OKI2784" s="653"/>
      <c r="OKJ2784" s="653"/>
      <c r="OKK2784" s="653"/>
      <c r="OKL2784" s="653"/>
      <c r="OKM2784" s="653"/>
      <c r="OKN2784" s="653"/>
      <c r="OKO2784" s="653"/>
      <c r="OKP2784" s="653"/>
      <c r="OKQ2784" s="653"/>
      <c r="OKR2784" s="653"/>
      <c r="OKS2784" s="653"/>
      <c r="OKT2784" s="653"/>
      <c r="OKU2784" s="653"/>
      <c r="OKV2784" s="653"/>
      <c r="OKW2784" s="653"/>
      <c r="OKX2784" s="653"/>
      <c r="OKY2784" s="653"/>
      <c r="OKZ2784" s="653"/>
      <c r="OLA2784" s="653"/>
      <c r="OLB2784" s="653"/>
      <c r="OLC2784" s="653"/>
      <c r="OLD2784" s="653"/>
      <c r="OLE2784" s="653"/>
      <c r="OLF2784" s="653"/>
      <c r="OLG2784" s="653"/>
      <c r="OLH2784" s="653"/>
      <c r="OLI2784" s="653"/>
      <c r="OLJ2784" s="653"/>
      <c r="OLK2784" s="653"/>
      <c r="OLL2784" s="653"/>
      <c r="OLM2784" s="653"/>
      <c r="OLN2784" s="653"/>
      <c r="OLO2784" s="653"/>
      <c r="OLP2784" s="653"/>
      <c r="OLQ2784" s="653"/>
      <c r="OLR2784" s="653"/>
      <c r="OLS2784" s="653"/>
      <c r="OLT2784" s="653"/>
      <c r="OLU2784" s="653"/>
      <c r="OLV2784" s="653"/>
      <c r="OLW2784" s="653"/>
      <c r="OLX2784" s="653"/>
      <c r="OLY2784" s="653"/>
      <c r="OLZ2784" s="653"/>
      <c r="OMA2784" s="653"/>
      <c r="OMB2784" s="653"/>
      <c r="OMC2784" s="653"/>
      <c r="OMD2784" s="653"/>
      <c r="OME2784" s="653"/>
      <c r="OMF2784" s="653"/>
      <c r="OMG2784" s="653"/>
      <c r="OMH2784" s="653"/>
      <c r="OMI2784" s="653"/>
      <c r="OMJ2784" s="653"/>
      <c r="OMK2784" s="653"/>
      <c r="OML2784" s="653"/>
      <c r="OMM2784" s="653"/>
      <c r="OMN2784" s="653"/>
      <c r="OMO2784" s="653"/>
      <c r="OMP2784" s="653"/>
      <c r="OMQ2784" s="653"/>
      <c r="OMR2784" s="653"/>
      <c r="OMS2784" s="653"/>
      <c r="OMT2784" s="653"/>
      <c r="OMU2784" s="653"/>
      <c r="OMV2784" s="653"/>
      <c r="OMW2784" s="653"/>
      <c r="OMX2784" s="653"/>
      <c r="OMY2784" s="653"/>
      <c r="OMZ2784" s="653"/>
      <c r="ONA2784" s="653"/>
      <c r="ONB2784" s="653"/>
      <c r="ONC2784" s="653"/>
      <c r="OND2784" s="653"/>
      <c r="ONE2784" s="653"/>
      <c r="ONF2784" s="653"/>
      <c r="ONG2784" s="653"/>
      <c r="ONH2784" s="653"/>
      <c r="ONI2784" s="653"/>
      <c r="ONJ2784" s="653"/>
      <c r="ONK2784" s="653"/>
      <c r="ONL2784" s="653"/>
      <c r="ONM2784" s="653"/>
      <c r="ONN2784" s="653"/>
      <c r="ONO2784" s="653"/>
      <c r="ONP2784" s="653"/>
      <c r="ONQ2784" s="653"/>
      <c r="ONR2784" s="653"/>
      <c r="ONS2784" s="653"/>
      <c r="ONT2784" s="653"/>
      <c r="ONU2784" s="653"/>
      <c r="ONV2784" s="653"/>
      <c r="ONW2784" s="653"/>
      <c r="ONX2784" s="653"/>
      <c r="ONY2784" s="653"/>
      <c r="ONZ2784" s="653"/>
      <c r="OOA2784" s="653"/>
      <c r="OOB2784" s="653"/>
      <c r="OOC2784" s="653"/>
      <c r="OOD2784" s="653"/>
      <c r="OOE2784" s="653"/>
      <c r="OOF2784" s="653"/>
      <c r="OOG2784" s="653"/>
      <c r="OOH2784" s="653"/>
      <c r="OOI2784" s="653"/>
      <c r="OOJ2784" s="653"/>
      <c r="OOK2784" s="653"/>
      <c r="OOL2784" s="653"/>
      <c r="OOM2784" s="653"/>
      <c r="OON2784" s="653"/>
      <c r="OOO2784" s="653"/>
      <c r="OOP2784" s="653"/>
      <c r="OOQ2784" s="653"/>
      <c r="OOR2784" s="653"/>
      <c r="OOS2784" s="653"/>
      <c r="OOT2784" s="653"/>
      <c r="OOU2784" s="653"/>
      <c r="OOV2784" s="653"/>
      <c r="OOW2784" s="653"/>
      <c r="OOX2784" s="653"/>
      <c r="OOY2784" s="653"/>
      <c r="OOZ2784" s="653"/>
      <c r="OPA2784" s="653"/>
      <c r="OPB2784" s="653"/>
      <c r="OPC2784" s="653"/>
      <c r="OPD2784" s="653"/>
      <c r="OPE2784" s="653"/>
      <c r="OPF2784" s="653"/>
      <c r="OPG2784" s="653"/>
      <c r="OPH2784" s="653"/>
      <c r="OPI2784" s="653"/>
      <c r="OPJ2784" s="653"/>
      <c r="OPK2784" s="653"/>
      <c r="OPL2784" s="653"/>
      <c r="OPM2784" s="653"/>
      <c r="OPN2784" s="653"/>
      <c r="OPO2784" s="653"/>
      <c r="OPP2784" s="653"/>
      <c r="OPQ2784" s="653"/>
      <c r="OPR2784" s="653"/>
      <c r="OPS2784" s="653"/>
      <c r="OPT2784" s="653"/>
      <c r="OPU2784" s="653"/>
      <c r="OPV2784" s="653"/>
      <c r="OPW2784" s="653"/>
      <c r="OPX2784" s="653"/>
      <c r="OPY2784" s="653"/>
      <c r="OPZ2784" s="653"/>
      <c r="OQA2784" s="653"/>
      <c r="OQB2784" s="653"/>
      <c r="OQC2784" s="653"/>
      <c r="OQD2784" s="653"/>
      <c r="OQE2784" s="653"/>
      <c r="OQF2784" s="653"/>
      <c r="OQG2784" s="653"/>
      <c r="OQH2784" s="653"/>
      <c r="OQI2784" s="653"/>
      <c r="OQJ2784" s="653"/>
      <c r="OQK2784" s="653"/>
      <c r="OQL2784" s="653"/>
      <c r="OQM2784" s="653"/>
      <c r="OQN2784" s="653"/>
      <c r="OQO2784" s="653"/>
      <c r="OQP2784" s="653"/>
      <c r="OQQ2784" s="653"/>
      <c r="OQR2784" s="653"/>
      <c r="OQS2784" s="653"/>
      <c r="OQT2784" s="653"/>
      <c r="OQU2784" s="653"/>
      <c r="OQV2784" s="653"/>
      <c r="OQW2784" s="653"/>
      <c r="OQX2784" s="653"/>
      <c r="OQY2784" s="653"/>
      <c r="OQZ2784" s="653"/>
      <c r="ORA2784" s="653"/>
      <c r="ORB2784" s="653"/>
      <c r="ORC2784" s="653"/>
      <c r="ORD2784" s="653"/>
      <c r="ORE2784" s="653"/>
      <c r="ORF2784" s="653"/>
      <c r="ORG2784" s="653"/>
      <c r="ORH2784" s="653"/>
      <c r="ORI2784" s="653"/>
      <c r="ORJ2784" s="653"/>
      <c r="ORK2784" s="653"/>
      <c r="ORL2784" s="653"/>
      <c r="ORM2784" s="653"/>
      <c r="ORN2784" s="653"/>
      <c r="ORO2784" s="653"/>
      <c r="ORP2784" s="653"/>
      <c r="ORQ2784" s="653"/>
      <c r="ORR2784" s="653"/>
      <c r="ORS2784" s="653"/>
      <c r="ORT2784" s="653"/>
      <c r="ORU2784" s="653"/>
      <c r="ORV2784" s="653"/>
      <c r="ORW2784" s="653"/>
      <c r="ORX2784" s="653"/>
      <c r="ORY2784" s="653"/>
      <c r="ORZ2784" s="653"/>
      <c r="OSA2784" s="653"/>
      <c r="OSB2784" s="653"/>
      <c r="OSC2784" s="653"/>
      <c r="OSD2784" s="653"/>
      <c r="OSE2784" s="653"/>
      <c r="OSF2784" s="653"/>
      <c r="OSG2784" s="653"/>
      <c r="OSH2784" s="653"/>
      <c r="OSI2784" s="653"/>
      <c r="OSJ2784" s="653"/>
      <c r="OSK2784" s="653"/>
      <c r="OSL2784" s="653"/>
      <c r="OSM2784" s="653"/>
      <c r="OSN2784" s="653"/>
      <c r="OSO2784" s="653"/>
      <c r="OSP2784" s="653"/>
      <c r="OSQ2784" s="653"/>
      <c r="OSR2784" s="653"/>
      <c r="OSS2784" s="653"/>
      <c r="OST2784" s="653"/>
      <c r="OSU2784" s="653"/>
      <c r="OSV2784" s="653"/>
      <c r="OSW2784" s="653"/>
      <c r="OSX2784" s="653"/>
      <c r="OSY2784" s="653"/>
      <c r="OSZ2784" s="653"/>
      <c r="OTA2784" s="653"/>
      <c r="OTB2784" s="653"/>
      <c r="OTC2784" s="653"/>
      <c r="OTD2784" s="653"/>
      <c r="OTE2784" s="653"/>
      <c r="OTF2784" s="653"/>
      <c r="OTG2784" s="653"/>
      <c r="OTH2784" s="653"/>
      <c r="OTI2784" s="653"/>
      <c r="OTJ2784" s="653"/>
      <c r="OTK2784" s="653"/>
      <c r="OTL2784" s="653"/>
      <c r="OTM2784" s="653"/>
      <c r="OTN2784" s="653"/>
      <c r="OTO2784" s="653"/>
      <c r="OTP2784" s="653"/>
      <c r="OTQ2784" s="653"/>
      <c r="OTR2784" s="653"/>
      <c r="OTS2784" s="653"/>
      <c r="OTT2784" s="653"/>
      <c r="OTU2784" s="653"/>
      <c r="OTV2784" s="653"/>
      <c r="OTW2784" s="653"/>
      <c r="OTX2784" s="653"/>
      <c r="OTY2784" s="653"/>
      <c r="OTZ2784" s="653"/>
      <c r="OUA2784" s="653"/>
      <c r="OUB2784" s="653"/>
      <c r="OUC2784" s="653"/>
      <c r="OUD2784" s="653"/>
      <c r="OUE2784" s="653"/>
      <c r="OUF2784" s="653"/>
      <c r="OUG2784" s="653"/>
      <c r="OUH2784" s="653"/>
      <c r="OUI2784" s="653"/>
      <c r="OUJ2784" s="653"/>
      <c r="OUK2784" s="653"/>
      <c r="OUL2784" s="653"/>
      <c r="OUM2784" s="653"/>
      <c r="OUN2784" s="653"/>
      <c r="OUO2784" s="653"/>
      <c r="OUP2784" s="653"/>
      <c r="OUQ2784" s="653"/>
      <c r="OUR2784" s="653"/>
      <c r="OUS2784" s="653"/>
      <c r="OUT2784" s="653"/>
      <c r="OUU2784" s="653"/>
      <c r="OUV2784" s="653"/>
      <c r="OUW2784" s="653"/>
      <c r="OUX2784" s="653"/>
      <c r="OUY2784" s="653"/>
      <c r="OUZ2784" s="653"/>
      <c r="OVA2784" s="653"/>
      <c r="OVB2784" s="653"/>
      <c r="OVC2784" s="653"/>
      <c r="OVD2784" s="653"/>
      <c r="OVE2784" s="653"/>
      <c r="OVF2784" s="653"/>
      <c r="OVG2784" s="653"/>
      <c r="OVH2784" s="653"/>
      <c r="OVI2784" s="653"/>
      <c r="OVJ2784" s="653"/>
      <c r="OVK2784" s="653"/>
      <c r="OVL2784" s="653"/>
      <c r="OVM2784" s="653"/>
      <c r="OVN2784" s="653"/>
      <c r="OVO2784" s="653"/>
      <c r="OVP2784" s="653"/>
      <c r="OVQ2784" s="653"/>
      <c r="OVR2784" s="653"/>
      <c r="OVS2784" s="653"/>
      <c r="OVT2784" s="653"/>
      <c r="OVU2784" s="653"/>
      <c r="OVV2784" s="653"/>
      <c r="OVW2784" s="653"/>
      <c r="OVX2784" s="653"/>
      <c r="OVY2784" s="653"/>
      <c r="OVZ2784" s="653"/>
      <c r="OWA2784" s="653"/>
      <c r="OWB2784" s="653"/>
      <c r="OWC2784" s="653"/>
      <c r="OWD2784" s="653"/>
      <c r="OWE2784" s="653"/>
      <c r="OWF2784" s="653"/>
      <c r="OWG2784" s="653"/>
      <c r="OWH2784" s="653"/>
      <c r="OWI2784" s="653"/>
      <c r="OWJ2784" s="653"/>
      <c r="OWK2784" s="653"/>
      <c r="OWL2784" s="653"/>
      <c r="OWM2784" s="653"/>
      <c r="OWN2784" s="653"/>
      <c r="OWO2784" s="653"/>
      <c r="OWP2784" s="653"/>
      <c r="OWQ2784" s="653"/>
      <c r="OWR2784" s="653"/>
      <c r="OWS2784" s="653"/>
      <c r="OWT2784" s="653"/>
      <c r="OWU2784" s="653"/>
      <c r="OWV2784" s="653"/>
      <c r="OWW2784" s="653"/>
      <c r="OWX2784" s="653"/>
      <c r="OWY2784" s="653"/>
      <c r="OWZ2784" s="653"/>
      <c r="OXA2784" s="653"/>
      <c r="OXB2784" s="653"/>
      <c r="OXC2784" s="653"/>
      <c r="OXD2784" s="653"/>
      <c r="OXE2784" s="653"/>
      <c r="OXF2784" s="653"/>
      <c r="OXG2784" s="653"/>
      <c r="OXH2784" s="653"/>
      <c r="OXI2784" s="653"/>
      <c r="OXJ2784" s="653"/>
      <c r="OXK2784" s="653"/>
      <c r="OXL2784" s="653"/>
      <c r="OXM2784" s="653"/>
      <c r="OXN2784" s="653"/>
      <c r="OXO2784" s="653"/>
      <c r="OXP2784" s="653"/>
      <c r="OXQ2784" s="653"/>
      <c r="OXR2784" s="653"/>
      <c r="OXS2784" s="653"/>
      <c r="OXT2784" s="653"/>
      <c r="OXU2784" s="653"/>
      <c r="OXV2784" s="653"/>
      <c r="OXW2784" s="653"/>
      <c r="OXX2784" s="653"/>
      <c r="OXY2784" s="653"/>
      <c r="OXZ2784" s="653"/>
      <c r="OYA2784" s="653"/>
      <c r="OYB2784" s="653"/>
      <c r="OYC2784" s="653"/>
      <c r="OYD2784" s="653"/>
      <c r="OYE2784" s="653"/>
      <c r="OYF2784" s="653"/>
      <c r="OYG2784" s="653"/>
      <c r="OYH2784" s="653"/>
      <c r="OYI2784" s="653"/>
      <c r="OYJ2784" s="653"/>
      <c r="OYK2784" s="653"/>
      <c r="OYL2784" s="653"/>
      <c r="OYM2784" s="653"/>
      <c r="OYN2784" s="653"/>
      <c r="OYO2784" s="653"/>
      <c r="OYP2784" s="653"/>
      <c r="OYQ2784" s="653"/>
      <c r="OYR2784" s="653"/>
      <c r="OYS2784" s="653"/>
      <c r="OYT2784" s="653"/>
      <c r="OYU2784" s="653"/>
      <c r="OYV2784" s="653"/>
      <c r="OYW2784" s="653"/>
      <c r="OYX2784" s="653"/>
      <c r="OYY2784" s="653"/>
      <c r="OYZ2784" s="653"/>
      <c r="OZA2784" s="653"/>
      <c r="OZB2784" s="653"/>
      <c r="OZC2784" s="653"/>
      <c r="OZD2784" s="653"/>
      <c r="OZE2784" s="653"/>
      <c r="OZF2784" s="653"/>
      <c r="OZG2784" s="653"/>
      <c r="OZH2784" s="653"/>
      <c r="OZI2784" s="653"/>
      <c r="OZJ2784" s="653"/>
      <c r="OZK2784" s="653"/>
      <c r="OZL2784" s="653"/>
      <c r="OZM2784" s="653"/>
      <c r="OZN2784" s="653"/>
      <c r="OZO2784" s="653"/>
      <c r="OZP2784" s="653"/>
      <c r="OZQ2784" s="653"/>
      <c r="OZR2784" s="653"/>
      <c r="OZS2784" s="653"/>
      <c r="OZT2784" s="653"/>
      <c r="OZU2784" s="653"/>
      <c r="OZV2784" s="653"/>
      <c r="OZW2784" s="653"/>
      <c r="OZX2784" s="653"/>
      <c r="OZY2784" s="653"/>
      <c r="OZZ2784" s="653"/>
      <c r="PAA2784" s="653"/>
      <c r="PAB2784" s="653"/>
      <c r="PAC2784" s="653"/>
      <c r="PAD2784" s="653"/>
      <c r="PAE2784" s="653"/>
      <c r="PAF2784" s="653"/>
      <c r="PAG2784" s="653"/>
      <c r="PAH2784" s="653"/>
      <c r="PAI2784" s="653"/>
      <c r="PAJ2784" s="653"/>
      <c r="PAK2784" s="653"/>
      <c r="PAL2784" s="653"/>
      <c r="PAM2784" s="653"/>
      <c r="PAN2784" s="653"/>
      <c r="PAO2784" s="653"/>
      <c r="PAP2784" s="653"/>
      <c r="PAQ2784" s="653"/>
      <c r="PAR2784" s="653"/>
      <c r="PAS2784" s="653"/>
      <c r="PAT2784" s="653"/>
      <c r="PAU2784" s="653"/>
      <c r="PAV2784" s="653"/>
      <c r="PAW2784" s="653"/>
      <c r="PAX2784" s="653"/>
      <c r="PAY2784" s="653"/>
      <c r="PAZ2784" s="653"/>
      <c r="PBA2784" s="653"/>
      <c r="PBB2784" s="653"/>
      <c r="PBC2784" s="653"/>
      <c r="PBD2784" s="653"/>
      <c r="PBE2784" s="653"/>
      <c r="PBF2784" s="653"/>
      <c r="PBG2784" s="653"/>
      <c r="PBH2784" s="653"/>
      <c r="PBI2784" s="653"/>
      <c r="PBJ2784" s="653"/>
      <c r="PBK2784" s="653"/>
      <c r="PBL2784" s="653"/>
      <c r="PBM2784" s="653"/>
      <c r="PBN2784" s="653"/>
      <c r="PBO2784" s="653"/>
      <c r="PBP2784" s="653"/>
      <c r="PBQ2784" s="653"/>
      <c r="PBR2784" s="653"/>
      <c r="PBS2784" s="653"/>
      <c r="PBT2784" s="653"/>
      <c r="PBU2784" s="653"/>
      <c r="PBV2784" s="653"/>
      <c r="PBW2784" s="653"/>
      <c r="PBX2784" s="653"/>
      <c r="PBY2784" s="653"/>
      <c r="PBZ2784" s="653"/>
      <c r="PCA2784" s="653"/>
      <c r="PCB2784" s="653"/>
      <c r="PCC2784" s="653"/>
      <c r="PCD2784" s="653"/>
      <c r="PCE2784" s="653"/>
      <c r="PCF2784" s="653"/>
      <c r="PCG2784" s="653"/>
      <c r="PCH2784" s="653"/>
      <c r="PCI2784" s="653"/>
      <c r="PCJ2784" s="653"/>
      <c r="PCK2784" s="653"/>
      <c r="PCL2784" s="653"/>
      <c r="PCM2784" s="653"/>
      <c r="PCN2784" s="653"/>
      <c r="PCO2784" s="653"/>
      <c r="PCP2784" s="653"/>
      <c r="PCQ2784" s="653"/>
      <c r="PCR2784" s="653"/>
      <c r="PCS2784" s="653"/>
      <c r="PCT2784" s="653"/>
      <c r="PCU2784" s="653"/>
      <c r="PCV2784" s="653"/>
      <c r="PCW2784" s="653"/>
      <c r="PCX2784" s="653"/>
      <c r="PCY2784" s="653"/>
      <c r="PCZ2784" s="653"/>
      <c r="PDA2784" s="653"/>
      <c r="PDB2784" s="653"/>
      <c r="PDC2784" s="653"/>
      <c r="PDD2784" s="653"/>
      <c r="PDE2784" s="653"/>
      <c r="PDF2784" s="653"/>
      <c r="PDG2784" s="653"/>
      <c r="PDH2784" s="653"/>
      <c r="PDI2784" s="653"/>
      <c r="PDJ2784" s="653"/>
      <c r="PDK2784" s="653"/>
      <c r="PDL2784" s="653"/>
      <c r="PDM2784" s="653"/>
      <c r="PDN2784" s="653"/>
      <c r="PDO2784" s="653"/>
      <c r="PDP2784" s="653"/>
      <c r="PDQ2784" s="653"/>
      <c r="PDR2784" s="653"/>
      <c r="PDS2784" s="653"/>
      <c r="PDT2784" s="653"/>
      <c r="PDU2784" s="653"/>
      <c r="PDV2784" s="653"/>
      <c r="PDW2784" s="653"/>
      <c r="PDX2784" s="653"/>
      <c r="PDY2784" s="653"/>
      <c r="PDZ2784" s="653"/>
      <c r="PEA2784" s="653"/>
      <c r="PEB2784" s="653"/>
      <c r="PEC2784" s="653"/>
      <c r="PED2784" s="653"/>
      <c r="PEE2784" s="653"/>
      <c r="PEF2784" s="653"/>
      <c r="PEG2784" s="653"/>
      <c r="PEH2784" s="653"/>
      <c r="PEI2784" s="653"/>
      <c r="PEJ2784" s="653"/>
      <c r="PEK2784" s="653"/>
      <c r="PEL2784" s="653"/>
      <c r="PEM2784" s="653"/>
      <c r="PEN2784" s="653"/>
      <c r="PEO2784" s="653"/>
      <c r="PEP2784" s="653"/>
      <c r="PEQ2784" s="653"/>
      <c r="PER2784" s="653"/>
      <c r="PES2784" s="653"/>
      <c r="PET2784" s="653"/>
      <c r="PEU2784" s="653"/>
      <c r="PEV2784" s="653"/>
      <c r="PEW2784" s="653"/>
      <c r="PEX2784" s="653"/>
      <c r="PEY2784" s="653"/>
      <c r="PEZ2784" s="653"/>
      <c r="PFA2784" s="653"/>
      <c r="PFB2784" s="653"/>
      <c r="PFC2784" s="653"/>
      <c r="PFD2784" s="653"/>
      <c r="PFE2784" s="653"/>
      <c r="PFF2784" s="653"/>
      <c r="PFG2784" s="653"/>
      <c r="PFH2784" s="653"/>
      <c r="PFI2784" s="653"/>
      <c r="PFJ2784" s="653"/>
      <c r="PFK2784" s="653"/>
      <c r="PFL2784" s="653"/>
      <c r="PFM2784" s="653"/>
      <c r="PFN2784" s="653"/>
      <c r="PFO2784" s="653"/>
      <c r="PFP2784" s="653"/>
      <c r="PFQ2784" s="653"/>
      <c r="PFR2784" s="653"/>
      <c r="PFS2784" s="653"/>
      <c r="PFT2784" s="653"/>
      <c r="PFU2784" s="653"/>
      <c r="PFV2784" s="653"/>
      <c r="PFW2784" s="653"/>
      <c r="PFX2784" s="653"/>
      <c r="PFY2784" s="653"/>
      <c r="PFZ2784" s="653"/>
      <c r="PGA2784" s="653"/>
      <c r="PGB2784" s="653"/>
      <c r="PGC2784" s="653"/>
      <c r="PGD2784" s="653"/>
      <c r="PGE2784" s="653"/>
      <c r="PGF2784" s="653"/>
      <c r="PGG2784" s="653"/>
      <c r="PGH2784" s="653"/>
      <c r="PGI2784" s="653"/>
      <c r="PGJ2784" s="653"/>
      <c r="PGK2784" s="653"/>
      <c r="PGL2784" s="653"/>
      <c r="PGM2784" s="653"/>
      <c r="PGN2784" s="653"/>
      <c r="PGO2784" s="653"/>
      <c r="PGP2784" s="653"/>
      <c r="PGQ2784" s="653"/>
      <c r="PGR2784" s="653"/>
      <c r="PGS2784" s="653"/>
      <c r="PGT2784" s="653"/>
      <c r="PGU2784" s="653"/>
      <c r="PGV2784" s="653"/>
      <c r="PGW2784" s="653"/>
      <c r="PGX2784" s="653"/>
      <c r="PGY2784" s="653"/>
      <c r="PGZ2784" s="653"/>
      <c r="PHA2784" s="653"/>
      <c r="PHB2784" s="653"/>
      <c r="PHC2784" s="653"/>
      <c r="PHD2784" s="653"/>
      <c r="PHE2784" s="653"/>
      <c r="PHF2784" s="653"/>
      <c r="PHG2784" s="653"/>
      <c r="PHH2784" s="653"/>
      <c r="PHI2784" s="653"/>
      <c r="PHJ2784" s="653"/>
      <c r="PHK2784" s="653"/>
      <c r="PHL2784" s="653"/>
      <c r="PHM2784" s="653"/>
      <c r="PHN2784" s="653"/>
      <c r="PHO2784" s="653"/>
      <c r="PHP2784" s="653"/>
      <c r="PHQ2784" s="653"/>
      <c r="PHR2784" s="653"/>
      <c r="PHS2784" s="653"/>
      <c r="PHT2784" s="653"/>
      <c r="PHU2784" s="653"/>
      <c r="PHV2784" s="653"/>
      <c r="PHW2784" s="653"/>
      <c r="PHX2784" s="653"/>
      <c r="PHY2784" s="653"/>
      <c r="PHZ2784" s="653"/>
      <c r="PIA2784" s="653"/>
      <c r="PIB2784" s="653"/>
      <c r="PIC2784" s="653"/>
      <c r="PID2784" s="653"/>
      <c r="PIE2784" s="653"/>
      <c r="PIF2784" s="653"/>
      <c r="PIG2784" s="653"/>
      <c r="PIH2784" s="653"/>
      <c r="PII2784" s="653"/>
      <c r="PIJ2784" s="653"/>
      <c r="PIK2784" s="653"/>
      <c r="PIL2784" s="653"/>
      <c r="PIM2784" s="653"/>
      <c r="PIN2784" s="653"/>
      <c r="PIO2784" s="653"/>
      <c r="PIP2784" s="653"/>
      <c r="PIQ2784" s="653"/>
      <c r="PIR2784" s="653"/>
      <c r="PIS2784" s="653"/>
      <c r="PIT2784" s="653"/>
      <c r="PIU2784" s="653"/>
      <c r="PIV2784" s="653"/>
      <c r="PIW2784" s="653"/>
      <c r="PIX2784" s="653"/>
      <c r="PIY2784" s="653"/>
      <c r="PIZ2784" s="653"/>
      <c r="PJA2784" s="653"/>
      <c r="PJB2784" s="653"/>
      <c r="PJC2784" s="653"/>
      <c r="PJD2784" s="653"/>
      <c r="PJE2784" s="653"/>
      <c r="PJF2784" s="653"/>
      <c r="PJG2784" s="653"/>
      <c r="PJH2784" s="653"/>
      <c r="PJI2784" s="653"/>
      <c r="PJJ2784" s="653"/>
      <c r="PJK2784" s="653"/>
      <c r="PJL2784" s="653"/>
      <c r="PJM2784" s="653"/>
      <c r="PJN2784" s="653"/>
      <c r="PJO2784" s="653"/>
      <c r="PJP2784" s="653"/>
      <c r="PJQ2784" s="653"/>
      <c r="PJR2784" s="653"/>
      <c r="PJS2784" s="653"/>
      <c r="PJT2784" s="653"/>
      <c r="PJU2784" s="653"/>
      <c r="PJV2784" s="653"/>
      <c r="PJW2784" s="653"/>
      <c r="PJX2784" s="653"/>
      <c r="PJY2784" s="653"/>
      <c r="PJZ2784" s="653"/>
      <c r="PKA2784" s="653"/>
      <c r="PKB2784" s="653"/>
      <c r="PKC2784" s="653"/>
      <c r="PKD2784" s="653"/>
      <c r="PKE2784" s="653"/>
      <c r="PKF2784" s="653"/>
      <c r="PKG2784" s="653"/>
      <c r="PKH2784" s="653"/>
      <c r="PKI2784" s="653"/>
      <c r="PKJ2784" s="653"/>
      <c r="PKK2784" s="653"/>
      <c r="PKL2784" s="653"/>
      <c r="PKM2784" s="653"/>
      <c r="PKN2784" s="653"/>
      <c r="PKO2784" s="653"/>
      <c r="PKP2784" s="653"/>
      <c r="PKQ2784" s="653"/>
      <c r="PKR2784" s="653"/>
      <c r="PKS2784" s="653"/>
      <c r="PKT2784" s="653"/>
      <c r="PKU2784" s="653"/>
      <c r="PKV2784" s="653"/>
      <c r="PKW2784" s="653"/>
      <c r="PKX2784" s="653"/>
      <c r="PKY2784" s="653"/>
      <c r="PKZ2784" s="653"/>
      <c r="PLA2784" s="653"/>
      <c r="PLB2784" s="653"/>
      <c r="PLC2784" s="653"/>
      <c r="PLD2784" s="653"/>
      <c r="PLE2784" s="653"/>
      <c r="PLF2784" s="653"/>
      <c r="PLG2784" s="653"/>
      <c r="PLH2784" s="653"/>
      <c r="PLI2784" s="653"/>
      <c r="PLJ2784" s="653"/>
      <c r="PLK2784" s="653"/>
      <c r="PLL2784" s="653"/>
      <c r="PLM2784" s="653"/>
      <c r="PLN2784" s="653"/>
      <c r="PLO2784" s="653"/>
      <c r="PLP2784" s="653"/>
      <c r="PLQ2784" s="653"/>
      <c r="PLR2784" s="653"/>
      <c r="PLS2784" s="653"/>
      <c r="PLT2784" s="653"/>
      <c r="PLU2784" s="653"/>
      <c r="PLV2784" s="653"/>
      <c r="PLW2784" s="653"/>
      <c r="PLX2784" s="653"/>
      <c r="PLY2784" s="653"/>
      <c r="PLZ2784" s="653"/>
      <c r="PMA2784" s="653"/>
      <c r="PMB2784" s="653"/>
      <c r="PMC2784" s="653"/>
      <c r="PMD2784" s="653"/>
      <c r="PME2784" s="653"/>
      <c r="PMF2784" s="653"/>
      <c r="PMG2784" s="653"/>
      <c r="PMH2784" s="653"/>
      <c r="PMI2784" s="653"/>
      <c r="PMJ2784" s="653"/>
      <c r="PMK2784" s="653"/>
      <c r="PML2784" s="653"/>
      <c r="PMM2784" s="653"/>
      <c r="PMN2784" s="653"/>
      <c r="PMO2784" s="653"/>
      <c r="PMP2784" s="653"/>
      <c r="PMQ2784" s="653"/>
      <c r="PMR2784" s="653"/>
      <c r="PMS2784" s="653"/>
      <c r="PMT2784" s="653"/>
      <c r="PMU2784" s="653"/>
      <c r="PMV2784" s="653"/>
      <c r="PMW2784" s="653"/>
      <c r="PMX2784" s="653"/>
      <c r="PMY2784" s="653"/>
      <c r="PMZ2784" s="653"/>
      <c r="PNA2784" s="653"/>
      <c r="PNB2784" s="653"/>
      <c r="PNC2784" s="653"/>
      <c r="PND2784" s="653"/>
      <c r="PNE2784" s="653"/>
      <c r="PNF2784" s="653"/>
      <c r="PNG2784" s="653"/>
      <c r="PNH2784" s="653"/>
      <c r="PNI2784" s="653"/>
      <c r="PNJ2784" s="653"/>
      <c r="PNK2784" s="653"/>
      <c r="PNL2784" s="653"/>
      <c r="PNM2784" s="653"/>
      <c r="PNN2784" s="653"/>
      <c r="PNO2784" s="653"/>
      <c r="PNP2784" s="653"/>
      <c r="PNQ2784" s="653"/>
      <c r="PNR2784" s="653"/>
      <c r="PNS2784" s="653"/>
      <c r="PNT2784" s="653"/>
      <c r="PNU2784" s="653"/>
      <c r="PNV2784" s="653"/>
      <c r="PNW2784" s="653"/>
      <c r="PNX2784" s="653"/>
      <c r="PNY2784" s="653"/>
      <c r="PNZ2784" s="653"/>
      <c r="POA2784" s="653"/>
      <c r="POB2784" s="653"/>
      <c r="POC2784" s="653"/>
      <c r="POD2784" s="653"/>
      <c r="POE2784" s="653"/>
      <c r="POF2784" s="653"/>
      <c r="POG2784" s="653"/>
      <c r="POH2784" s="653"/>
      <c r="POI2784" s="653"/>
      <c r="POJ2784" s="653"/>
      <c r="POK2784" s="653"/>
      <c r="POL2784" s="653"/>
      <c r="POM2784" s="653"/>
      <c r="PON2784" s="653"/>
      <c r="POO2784" s="653"/>
      <c r="POP2784" s="653"/>
      <c r="POQ2784" s="653"/>
      <c r="POR2784" s="653"/>
      <c r="POS2784" s="653"/>
      <c r="POT2784" s="653"/>
      <c r="POU2784" s="653"/>
      <c r="POV2784" s="653"/>
      <c r="POW2784" s="653"/>
      <c r="POX2784" s="653"/>
      <c r="POY2784" s="653"/>
      <c r="POZ2784" s="653"/>
      <c r="PPA2784" s="653"/>
      <c r="PPB2784" s="653"/>
      <c r="PPC2784" s="653"/>
      <c r="PPD2784" s="653"/>
      <c r="PPE2784" s="653"/>
      <c r="PPF2784" s="653"/>
      <c r="PPG2784" s="653"/>
      <c r="PPH2784" s="653"/>
      <c r="PPI2784" s="653"/>
      <c r="PPJ2784" s="653"/>
      <c r="PPK2784" s="653"/>
      <c r="PPL2784" s="653"/>
      <c r="PPM2784" s="653"/>
      <c r="PPN2784" s="653"/>
      <c r="PPO2784" s="653"/>
      <c r="PPP2784" s="653"/>
      <c r="PPQ2784" s="653"/>
      <c r="PPR2784" s="653"/>
      <c r="PPS2784" s="653"/>
      <c r="PPT2784" s="653"/>
      <c r="PPU2784" s="653"/>
      <c r="PPV2784" s="653"/>
      <c r="PPW2784" s="653"/>
      <c r="PPX2784" s="653"/>
      <c r="PPY2784" s="653"/>
      <c r="PPZ2784" s="653"/>
      <c r="PQA2784" s="653"/>
      <c r="PQB2784" s="653"/>
      <c r="PQC2784" s="653"/>
      <c r="PQD2784" s="653"/>
      <c r="PQE2784" s="653"/>
      <c r="PQF2784" s="653"/>
      <c r="PQG2784" s="653"/>
      <c r="PQH2784" s="653"/>
      <c r="PQI2784" s="653"/>
      <c r="PQJ2784" s="653"/>
      <c r="PQK2784" s="653"/>
      <c r="PQL2784" s="653"/>
      <c r="PQM2784" s="653"/>
      <c r="PQN2784" s="653"/>
      <c r="PQO2784" s="653"/>
      <c r="PQP2784" s="653"/>
      <c r="PQQ2784" s="653"/>
      <c r="PQR2784" s="653"/>
      <c r="PQS2784" s="653"/>
      <c r="PQT2784" s="653"/>
      <c r="PQU2784" s="653"/>
      <c r="PQV2784" s="653"/>
      <c r="PQW2784" s="653"/>
      <c r="PQX2784" s="653"/>
      <c r="PQY2784" s="653"/>
      <c r="PQZ2784" s="653"/>
      <c r="PRA2784" s="653"/>
      <c r="PRB2784" s="653"/>
      <c r="PRC2784" s="653"/>
      <c r="PRD2784" s="653"/>
      <c r="PRE2784" s="653"/>
      <c r="PRF2784" s="653"/>
      <c r="PRG2784" s="653"/>
      <c r="PRH2784" s="653"/>
      <c r="PRI2784" s="653"/>
      <c r="PRJ2784" s="653"/>
      <c r="PRK2784" s="653"/>
      <c r="PRL2784" s="653"/>
      <c r="PRM2784" s="653"/>
      <c r="PRN2784" s="653"/>
      <c r="PRO2784" s="653"/>
      <c r="PRP2784" s="653"/>
      <c r="PRQ2784" s="653"/>
      <c r="PRR2784" s="653"/>
      <c r="PRS2784" s="653"/>
      <c r="PRT2784" s="653"/>
      <c r="PRU2784" s="653"/>
      <c r="PRV2784" s="653"/>
      <c r="PRW2784" s="653"/>
      <c r="PRX2784" s="653"/>
      <c r="PRY2784" s="653"/>
      <c r="PRZ2784" s="653"/>
      <c r="PSA2784" s="653"/>
      <c r="PSB2784" s="653"/>
      <c r="PSC2784" s="653"/>
      <c r="PSD2784" s="653"/>
      <c r="PSE2784" s="653"/>
      <c r="PSF2784" s="653"/>
      <c r="PSG2784" s="653"/>
      <c r="PSH2784" s="653"/>
      <c r="PSI2784" s="653"/>
      <c r="PSJ2784" s="653"/>
      <c r="PSK2784" s="653"/>
      <c r="PSL2784" s="653"/>
      <c r="PSM2784" s="653"/>
      <c r="PSN2784" s="653"/>
      <c r="PSO2784" s="653"/>
      <c r="PSP2784" s="653"/>
      <c r="PSQ2784" s="653"/>
      <c r="PSR2784" s="653"/>
      <c r="PSS2784" s="653"/>
      <c r="PST2784" s="653"/>
      <c r="PSU2784" s="653"/>
      <c r="PSV2784" s="653"/>
      <c r="PSW2784" s="653"/>
      <c r="PSX2784" s="653"/>
      <c r="PSY2784" s="653"/>
      <c r="PSZ2784" s="653"/>
      <c r="PTA2784" s="653"/>
      <c r="PTB2784" s="653"/>
      <c r="PTC2784" s="653"/>
      <c r="PTD2784" s="653"/>
      <c r="PTE2784" s="653"/>
      <c r="PTF2784" s="653"/>
      <c r="PTG2784" s="653"/>
      <c r="PTH2784" s="653"/>
      <c r="PTI2784" s="653"/>
      <c r="PTJ2784" s="653"/>
      <c r="PTK2784" s="653"/>
      <c r="PTL2784" s="653"/>
      <c r="PTM2784" s="653"/>
      <c r="PTN2784" s="653"/>
      <c r="PTO2784" s="653"/>
      <c r="PTP2784" s="653"/>
      <c r="PTQ2784" s="653"/>
      <c r="PTR2784" s="653"/>
      <c r="PTS2784" s="653"/>
      <c r="PTT2784" s="653"/>
      <c r="PTU2784" s="653"/>
      <c r="PTV2784" s="653"/>
      <c r="PTW2784" s="653"/>
      <c r="PTX2784" s="653"/>
      <c r="PTY2784" s="653"/>
      <c r="PTZ2784" s="653"/>
      <c r="PUA2784" s="653"/>
      <c r="PUB2784" s="653"/>
      <c r="PUC2784" s="653"/>
      <c r="PUD2784" s="653"/>
      <c r="PUE2784" s="653"/>
      <c r="PUF2784" s="653"/>
      <c r="PUG2784" s="653"/>
      <c r="PUH2784" s="653"/>
      <c r="PUI2784" s="653"/>
      <c r="PUJ2784" s="653"/>
      <c r="PUK2784" s="653"/>
      <c r="PUL2784" s="653"/>
      <c r="PUM2784" s="653"/>
      <c r="PUN2784" s="653"/>
      <c r="PUO2784" s="653"/>
      <c r="PUP2784" s="653"/>
      <c r="PUQ2784" s="653"/>
      <c r="PUR2784" s="653"/>
      <c r="PUS2784" s="653"/>
      <c r="PUT2784" s="653"/>
      <c r="PUU2784" s="653"/>
      <c r="PUV2784" s="653"/>
      <c r="PUW2784" s="653"/>
      <c r="PUX2784" s="653"/>
      <c r="PUY2784" s="653"/>
      <c r="PUZ2784" s="653"/>
      <c r="PVA2784" s="653"/>
      <c r="PVB2784" s="653"/>
      <c r="PVC2784" s="653"/>
      <c r="PVD2784" s="653"/>
      <c r="PVE2784" s="653"/>
      <c r="PVF2784" s="653"/>
      <c r="PVG2784" s="653"/>
      <c r="PVH2784" s="653"/>
      <c r="PVI2784" s="653"/>
      <c r="PVJ2784" s="653"/>
      <c r="PVK2784" s="653"/>
      <c r="PVL2784" s="653"/>
      <c r="PVM2784" s="653"/>
      <c r="PVN2784" s="653"/>
      <c r="PVO2784" s="653"/>
      <c r="PVP2784" s="653"/>
      <c r="PVQ2784" s="653"/>
      <c r="PVR2784" s="653"/>
      <c r="PVS2784" s="653"/>
      <c r="PVT2784" s="653"/>
      <c r="PVU2784" s="653"/>
      <c r="PVV2784" s="653"/>
      <c r="PVW2784" s="653"/>
      <c r="PVX2784" s="653"/>
      <c r="PVY2784" s="653"/>
      <c r="PVZ2784" s="653"/>
      <c r="PWA2784" s="653"/>
      <c r="PWB2784" s="653"/>
      <c r="PWC2784" s="653"/>
      <c r="PWD2784" s="653"/>
      <c r="PWE2784" s="653"/>
      <c r="PWF2784" s="653"/>
      <c r="PWG2784" s="653"/>
      <c r="PWH2784" s="653"/>
      <c r="PWI2784" s="653"/>
      <c r="PWJ2784" s="653"/>
      <c r="PWK2784" s="653"/>
      <c r="PWL2784" s="653"/>
      <c r="PWM2784" s="653"/>
      <c r="PWN2784" s="653"/>
      <c r="PWO2784" s="653"/>
      <c r="PWP2784" s="653"/>
      <c r="PWQ2784" s="653"/>
      <c r="PWR2784" s="653"/>
      <c r="PWS2784" s="653"/>
      <c r="PWT2784" s="653"/>
      <c r="PWU2784" s="653"/>
      <c r="PWV2784" s="653"/>
      <c r="PWW2784" s="653"/>
      <c r="PWX2784" s="653"/>
      <c r="PWY2784" s="653"/>
      <c r="PWZ2784" s="653"/>
      <c r="PXA2784" s="653"/>
      <c r="PXB2784" s="653"/>
      <c r="PXC2784" s="653"/>
      <c r="PXD2784" s="653"/>
      <c r="PXE2784" s="653"/>
      <c r="PXF2784" s="653"/>
      <c r="PXG2784" s="653"/>
      <c r="PXH2784" s="653"/>
      <c r="PXI2784" s="653"/>
      <c r="PXJ2784" s="653"/>
      <c r="PXK2784" s="653"/>
      <c r="PXL2784" s="653"/>
      <c r="PXM2784" s="653"/>
      <c r="PXN2784" s="653"/>
      <c r="PXO2784" s="653"/>
      <c r="PXP2784" s="653"/>
      <c r="PXQ2784" s="653"/>
      <c r="PXR2784" s="653"/>
      <c r="PXS2784" s="653"/>
      <c r="PXT2784" s="653"/>
      <c r="PXU2784" s="653"/>
      <c r="PXV2784" s="653"/>
      <c r="PXW2784" s="653"/>
      <c r="PXX2784" s="653"/>
      <c r="PXY2784" s="653"/>
      <c r="PXZ2784" s="653"/>
      <c r="PYA2784" s="653"/>
      <c r="PYB2784" s="653"/>
      <c r="PYC2784" s="653"/>
      <c r="PYD2784" s="653"/>
      <c r="PYE2784" s="653"/>
      <c r="PYF2784" s="653"/>
      <c r="PYG2784" s="653"/>
      <c r="PYH2784" s="653"/>
      <c r="PYI2784" s="653"/>
      <c r="PYJ2784" s="653"/>
      <c r="PYK2784" s="653"/>
      <c r="PYL2784" s="653"/>
      <c r="PYM2784" s="653"/>
      <c r="PYN2784" s="653"/>
      <c r="PYO2784" s="653"/>
      <c r="PYP2784" s="653"/>
      <c r="PYQ2784" s="653"/>
      <c r="PYR2784" s="653"/>
      <c r="PYS2784" s="653"/>
      <c r="PYT2784" s="653"/>
      <c r="PYU2784" s="653"/>
      <c r="PYV2784" s="653"/>
      <c r="PYW2784" s="653"/>
      <c r="PYX2784" s="653"/>
      <c r="PYY2784" s="653"/>
      <c r="PYZ2784" s="653"/>
      <c r="PZA2784" s="653"/>
      <c r="PZB2784" s="653"/>
      <c r="PZC2784" s="653"/>
      <c r="PZD2784" s="653"/>
      <c r="PZE2784" s="653"/>
      <c r="PZF2784" s="653"/>
      <c r="PZG2784" s="653"/>
      <c r="PZH2784" s="653"/>
      <c r="PZI2784" s="653"/>
      <c r="PZJ2784" s="653"/>
      <c r="PZK2784" s="653"/>
      <c r="PZL2784" s="653"/>
      <c r="PZM2784" s="653"/>
      <c r="PZN2784" s="653"/>
      <c r="PZO2784" s="653"/>
      <c r="PZP2784" s="653"/>
      <c r="PZQ2784" s="653"/>
      <c r="PZR2784" s="653"/>
      <c r="PZS2784" s="653"/>
      <c r="PZT2784" s="653"/>
      <c r="PZU2784" s="653"/>
      <c r="PZV2784" s="653"/>
      <c r="PZW2784" s="653"/>
      <c r="PZX2784" s="653"/>
      <c r="PZY2784" s="653"/>
      <c r="PZZ2784" s="653"/>
      <c r="QAA2784" s="653"/>
      <c r="QAB2784" s="653"/>
      <c r="QAC2784" s="653"/>
      <c r="QAD2784" s="653"/>
      <c r="QAE2784" s="653"/>
      <c r="QAF2784" s="653"/>
      <c r="QAG2784" s="653"/>
      <c r="QAH2784" s="653"/>
      <c r="QAI2784" s="653"/>
      <c r="QAJ2784" s="653"/>
      <c r="QAK2784" s="653"/>
      <c r="QAL2784" s="653"/>
      <c r="QAM2784" s="653"/>
      <c r="QAN2784" s="653"/>
      <c r="QAO2784" s="653"/>
      <c r="QAP2784" s="653"/>
      <c r="QAQ2784" s="653"/>
      <c r="QAR2784" s="653"/>
      <c r="QAS2784" s="653"/>
      <c r="QAT2784" s="653"/>
      <c r="QAU2784" s="653"/>
      <c r="QAV2784" s="653"/>
      <c r="QAW2784" s="653"/>
      <c r="QAX2784" s="653"/>
      <c r="QAY2784" s="653"/>
      <c r="QAZ2784" s="653"/>
      <c r="QBA2784" s="653"/>
      <c r="QBB2784" s="653"/>
      <c r="QBC2784" s="653"/>
      <c r="QBD2784" s="653"/>
      <c r="QBE2784" s="653"/>
      <c r="QBF2784" s="653"/>
      <c r="QBG2784" s="653"/>
      <c r="QBH2784" s="653"/>
      <c r="QBI2784" s="653"/>
      <c r="QBJ2784" s="653"/>
      <c r="QBK2784" s="653"/>
      <c r="QBL2784" s="653"/>
      <c r="QBM2784" s="653"/>
      <c r="QBN2784" s="653"/>
      <c r="QBO2784" s="653"/>
      <c r="QBP2784" s="653"/>
      <c r="QBQ2784" s="653"/>
      <c r="QBR2784" s="653"/>
      <c r="QBS2784" s="653"/>
      <c r="QBT2784" s="653"/>
      <c r="QBU2784" s="653"/>
      <c r="QBV2784" s="653"/>
      <c r="QBW2784" s="653"/>
      <c r="QBX2784" s="653"/>
      <c r="QBY2784" s="653"/>
      <c r="QBZ2784" s="653"/>
      <c r="QCA2784" s="653"/>
      <c r="QCB2784" s="653"/>
      <c r="QCC2784" s="653"/>
      <c r="QCD2784" s="653"/>
      <c r="QCE2784" s="653"/>
      <c r="QCF2784" s="653"/>
      <c r="QCG2784" s="653"/>
      <c r="QCH2784" s="653"/>
      <c r="QCI2784" s="653"/>
      <c r="QCJ2784" s="653"/>
      <c r="QCK2784" s="653"/>
      <c r="QCL2784" s="653"/>
      <c r="QCM2784" s="653"/>
      <c r="QCN2784" s="653"/>
      <c r="QCO2784" s="653"/>
      <c r="QCP2784" s="653"/>
      <c r="QCQ2784" s="653"/>
      <c r="QCR2784" s="653"/>
      <c r="QCS2784" s="653"/>
      <c r="QCT2784" s="653"/>
      <c r="QCU2784" s="653"/>
      <c r="QCV2784" s="653"/>
      <c r="QCW2784" s="653"/>
      <c r="QCX2784" s="653"/>
      <c r="QCY2784" s="653"/>
      <c r="QCZ2784" s="653"/>
      <c r="QDA2784" s="653"/>
      <c r="QDB2784" s="653"/>
      <c r="QDC2784" s="653"/>
      <c r="QDD2784" s="653"/>
      <c r="QDE2784" s="653"/>
      <c r="QDF2784" s="653"/>
      <c r="QDG2784" s="653"/>
      <c r="QDH2784" s="653"/>
      <c r="QDI2784" s="653"/>
      <c r="QDJ2784" s="653"/>
      <c r="QDK2784" s="653"/>
      <c r="QDL2784" s="653"/>
      <c r="QDM2784" s="653"/>
      <c r="QDN2784" s="653"/>
      <c r="QDO2784" s="653"/>
      <c r="QDP2784" s="653"/>
      <c r="QDQ2784" s="653"/>
      <c r="QDR2784" s="653"/>
      <c r="QDS2784" s="653"/>
      <c r="QDT2784" s="653"/>
      <c r="QDU2784" s="653"/>
      <c r="QDV2784" s="653"/>
      <c r="QDW2784" s="653"/>
      <c r="QDX2784" s="653"/>
      <c r="QDY2784" s="653"/>
      <c r="QDZ2784" s="653"/>
      <c r="QEA2784" s="653"/>
      <c r="QEB2784" s="653"/>
      <c r="QEC2784" s="653"/>
      <c r="QED2784" s="653"/>
      <c r="QEE2784" s="653"/>
      <c r="QEF2784" s="653"/>
      <c r="QEG2784" s="653"/>
      <c r="QEH2784" s="653"/>
      <c r="QEI2784" s="653"/>
      <c r="QEJ2784" s="653"/>
      <c r="QEK2784" s="653"/>
      <c r="QEL2784" s="653"/>
      <c r="QEM2784" s="653"/>
      <c r="QEN2784" s="653"/>
      <c r="QEO2784" s="653"/>
      <c r="QEP2784" s="653"/>
      <c r="QEQ2784" s="653"/>
      <c r="QER2784" s="653"/>
      <c r="QES2784" s="653"/>
      <c r="QET2784" s="653"/>
      <c r="QEU2784" s="653"/>
      <c r="QEV2784" s="653"/>
      <c r="QEW2784" s="653"/>
      <c r="QEX2784" s="653"/>
      <c r="QEY2784" s="653"/>
      <c r="QEZ2784" s="653"/>
      <c r="QFA2784" s="653"/>
      <c r="QFB2784" s="653"/>
      <c r="QFC2784" s="653"/>
      <c r="QFD2784" s="653"/>
      <c r="QFE2784" s="653"/>
      <c r="QFF2784" s="653"/>
      <c r="QFG2784" s="653"/>
      <c r="QFH2784" s="653"/>
      <c r="QFI2784" s="653"/>
      <c r="QFJ2784" s="653"/>
      <c r="QFK2784" s="653"/>
      <c r="QFL2784" s="653"/>
      <c r="QFM2784" s="653"/>
      <c r="QFN2784" s="653"/>
      <c r="QFO2784" s="653"/>
      <c r="QFP2784" s="653"/>
      <c r="QFQ2784" s="653"/>
      <c r="QFR2784" s="653"/>
      <c r="QFS2784" s="653"/>
      <c r="QFT2784" s="653"/>
      <c r="QFU2784" s="653"/>
      <c r="QFV2784" s="653"/>
      <c r="QFW2784" s="653"/>
      <c r="QFX2784" s="653"/>
      <c r="QFY2784" s="653"/>
      <c r="QFZ2784" s="653"/>
      <c r="QGA2784" s="653"/>
      <c r="QGB2784" s="653"/>
      <c r="QGC2784" s="653"/>
      <c r="QGD2784" s="653"/>
      <c r="QGE2784" s="653"/>
      <c r="QGF2784" s="653"/>
      <c r="QGG2784" s="653"/>
      <c r="QGH2784" s="653"/>
      <c r="QGI2784" s="653"/>
      <c r="QGJ2784" s="653"/>
      <c r="QGK2784" s="653"/>
      <c r="QGL2784" s="653"/>
      <c r="QGM2784" s="653"/>
      <c r="QGN2784" s="653"/>
      <c r="QGO2784" s="653"/>
      <c r="QGP2784" s="653"/>
      <c r="QGQ2784" s="653"/>
      <c r="QGR2784" s="653"/>
      <c r="QGS2784" s="653"/>
      <c r="QGT2784" s="653"/>
      <c r="QGU2784" s="653"/>
      <c r="QGV2784" s="653"/>
      <c r="QGW2784" s="653"/>
      <c r="QGX2784" s="653"/>
      <c r="QGY2784" s="653"/>
      <c r="QGZ2784" s="653"/>
      <c r="QHA2784" s="653"/>
      <c r="QHB2784" s="653"/>
      <c r="QHC2784" s="653"/>
      <c r="QHD2784" s="653"/>
      <c r="QHE2784" s="653"/>
      <c r="QHF2784" s="653"/>
      <c r="QHG2784" s="653"/>
      <c r="QHH2784" s="653"/>
      <c r="QHI2784" s="653"/>
      <c r="QHJ2784" s="653"/>
      <c r="QHK2784" s="653"/>
      <c r="QHL2784" s="653"/>
      <c r="QHM2784" s="653"/>
      <c r="QHN2784" s="653"/>
      <c r="QHO2784" s="653"/>
      <c r="QHP2784" s="653"/>
      <c r="QHQ2784" s="653"/>
      <c r="QHR2784" s="653"/>
      <c r="QHS2784" s="653"/>
      <c r="QHT2784" s="653"/>
      <c r="QHU2784" s="653"/>
      <c r="QHV2784" s="653"/>
      <c r="QHW2784" s="653"/>
      <c r="QHX2784" s="653"/>
      <c r="QHY2784" s="653"/>
      <c r="QHZ2784" s="653"/>
      <c r="QIA2784" s="653"/>
      <c r="QIB2784" s="653"/>
      <c r="QIC2784" s="653"/>
      <c r="QID2784" s="653"/>
      <c r="QIE2784" s="653"/>
      <c r="QIF2784" s="653"/>
      <c r="QIG2784" s="653"/>
      <c r="QIH2784" s="653"/>
      <c r="QII2784" s="653"/>
      <c r="QIJ2784" s="653"/>
      <c r="QIK2784" s="653"/>
      <c r="QIL2784" s="653"/>
      <c r="QIM2784" s="653"/>
      <c r="QIN2784" s="653"/>
      <c r="QIO2784" s="653"/>
      <c r="QIP2784" s="653"/>
      <c r="QIQ2784" s="653"/>
      <c r="QIR2784" s="653"/>
      <c r="QIS2784" s="653"/>
      <c r="QIT2784" s="653"/>
      <c r="QIU2784" s="653"/>
      <c r="QIV2784" s="653"/>
      <c r="QIW2784" s="653"/>
      <c r="QIX2784" s="653"/>
      <c r="QIY2784" s="653"/>
      <c r="QIZ2784" s="653"/>
      <c r="QJA2784" s="653"/>
      <c r="QJB2784" s="653"/>
      <c r="QJC2784" s="653"/>
      <c r="QJD2784" s="653"/>
      <c r="QJE2784" s="653"/>
      <c r="QJF2784" s="653"/>
      <c r="QJG2784" s="653"/>
      <c r="QJH2784" s="653"/>
      <c r="QJI2784" s="653"/>
      <c r="QJJ2784" s="653"/>
      <c r="QJK2784" s="653"/>
      <c r="QJL2784" s="653"/>
      <c r="QJM2784" s="653"/>
      <c r="QJN2784" s="653"/>
      <c r="QJO2784" s="653"/>
      <c r="QJP2784" s="653"/>
      <c r="QJQ2784" s="653"/>
      <c r="QJR2784" s="653"/>
      <c r="QJS2784" s="653"/>
      <c r="QJT2784" s="653"/>
      <c r="QJU2784" s="653"/>
      <c r="QJV2784" s="653"/>
      <c r="QJW2784" s="653"/>
      <c r="QJX2784" s="653"/>
      <c r="QJY2784" s="653"/>
      <c r="QJZ2784" s="653"/>
      <c r="QKA2784" s="653"/>
      <c r="QKB2784" s="653"/>
      <c r="QKC2784" s="653"/>
      <c r="QKD2784" s="653"/>
      <c r="QKE2784" s="653"/>
      <c r="QKF2784" s="653"/>
      <c r="QKG2784" s="653"/>
      <c r="QKH2784" s="653"/>
      <c r="QKI2784" s="653"/>
      <c r="QKJ2784" s="653"/>
      <c r="QKK2784" s="653"/>
      <c r="QKL2784" s="653"/>
      <c r="QKM2784" s="653"/>
      <c r="QKN2784" s="653"/>
      <c r="QKO2784" s="653"/>
      <c r="QKP2784" s="653"/>
      <c r="QKQ2784" s="653"/>
      <c r="QKR2784" s="653"/>
      <c r="QKS2784" s="653"/>
      <c r="QKT2784" s="653"/>
      <c r="QKU2784" s="653"/>
      <c r="QKV2784" s="653"/>
      <c r="QKW2784" s="653"/>
      <c r="QKX2784" s="653"/>
      <c r="QKY2784" s="653"/>
      <c r="QKZ2784" s="653"/>
      <c r="QLA2784" s="653"/>
      <c r="QLB2784" s="653"/>
      <c r="QLC2784" s="653"/>
      <c r="QLD2784" s="653"/>
      <c r="QLE2784" s="653"/>
      <c r="QLF2784" s="653"/>
      <c r="QLG2784" s="653"/>
      <c r="QLH2784" s="653"/>
      <c r="QLI2784" s="653"/>
      <c r="QLJ2784" s="653"/>
      <c r="QLK2784" s="653"/>
      <c r="QLL2784" s="653"/>
      <c r="QLM2784" s="653"/>
      <c r="QLN2784" s="653"/>
      <c r="QLO2784" s="653"/>
      <c r="QLP2784" s="653"/>
      <c r="QLQ2784" s="653"/>
      <c r="QLR2784" s="653"/>
      <c r="QLS2784" s="653"/>
      <c r="QLT2784" s="653"/>
      <c r="QLU2784" s="653"/>
      <c r="QLV2784" s="653"/>
      <c r="QLW2784" s="653"/>
      <c r="QLX2784" s="653"/>
      <c r="QLY2784" s="653"/>
      <c r="QLZ2784" s="653"/>
      <c r="QMA2784" s="653"/>
      <c r="QMB2784" s="653"/>
      <c r="QMC2784" s="653"/>
      <c r="QMD2784" s="653"/>
      <c r="QME2784" s="653"/>
      <c r="QMF2784" s="653"/>
      <c r="QMG2784" s="653"/>
      <c r="QMH2784" s="653"/>
      <c r="QMI2784" s="653"/>
      <c r="QMJ2784" s="653"/>
      <c r="QMK2784" s="653"/>
      <c r="QML2784" s="653"/>
      <c r="QMM2784" s="653"/>
      <c r="QMN2784" s="653"/>
      <c r="QMO2784" s="653"/>
      <c r="QMP2784" s="653"/>
      <c r="QMQ2784" s="653"/>
      <c r="QMR2784" s="653"/>
      <c r="QMS2784" s="653"/>
      <c r="QMT2784" s="653"/>
      <c r="QMU2784" s="653"/>
      <c r="QMV2784" s="653"/>
      <c r="QMW2784" s="653"/>
      <c r="QMX2784" s="653"/>
      <c r="QMY2784" s="653"/>
      <c r="QMZ2784" s="653"/>
      <c r="QNA2784" s="653"/>
      <c r="QNB2784" s="653"/>
      <c r="QNC2784" s="653"/>
      <c r="QND2784" s="653"/>
      <c r="QNE2784" s="653"/>
      <c r="QNF2784" s="653"/>
      <c r="QNG2784" s="653"/>
      <c r="QNH2784" s="653"/>
      <c r="QNI2784" s="653"/>
      <c r="QNJ2784" s="653"/>
      <c r="QNK2784" s="653"/>
      <c r="QNL2784" s="653"/>
      <c r="QNM2784" s="653"/>
      <c r="QNN2784" s="653"/>
      <c r="QNO2784" s="653"/>
      <c r="QNP2784" s="653"/>
      <c r="QNQ2784" s="653"/>
      <c r="QNR2784" s="653"/>
      <c r="QNS2784" s="653"/>
      <c r="QNT2784" s="653"/>
      <c r="QNU2784" s="653"/>
      <c r="QNV2784" s="653"/>
      <c r="QNW2784" s="653"/>
      <c r="QNX2784" s="653"/>
      <c r="QNY2784" s="653"/>
      <c r="QNZ2784" s="653"/>
      <c r="QOA2784" s="653"/>
      <c r="QOB2784" s="653"/>
      <c r="QOC2784" s="653"/>
      <c r="QOD2784" s="653"/>
      <c r="QOE2784" s="653"/>
      <c r="QOF2784" s="653"/>
      <c r="QOG2784" s="653"/>
      <c r="QOH2784" s="653"/>
      <c r="QOI2784" s="653"/>
      <c r="QOJ2784" s="653"/>
      <c r="QOK2784" s="653"/>
      <c r="QOL2784" s="653"/>
      <c r="QOM2784" s="653"/>
      <c r="QON2784" s="653"/>
      <c r="QOO2784" s="653"/>
      <c r="QOP2784" s="653"/>
      <c r="QOQ2784" s="653"/>
      <c r="QOR2784" s="653"/>
      <c r="QOS2784" s="653"/>
      <c r="QOT2784" s="653"/>
      <c r="QOU2784" s="653"/>
      <c r="QOV2784" s="653"/>
      <c r="QOW2784" s="653"/>
      <c r="QOX2784" s="653"/>
      <c r="QOY2784" s="653"/>
      <c r="QOZ2784" s="653"/>
      <c r="QPA2784" s="653"/>
      <c r="QPB2784" s="653"/>
      <c r="QPC2784" s="653"/>
      <c r="QPD2784" s="653"/>
      <c r="QPE2784" s="653"/>
      <c r="QPF2784" s="653"/>
      <c r="QPG2784" s="653"/>
      <c r="QPH2784" s="653"/>
      <c r="QPI2784" s="653"/>
      <c r="QPJ2784" s="653"/>
      <c r="QPK2784" s="653"/>
      <c r="QPL2784" s="653"/>
      <c r="QPM2784" s="653"/>
      <c r="QPN2784" s="653"/>
      <c r="QPO2784" s="653"/>
      <c r="QPP2784" s="653"/>
      <c r="QPQ2784" s="653"/>
      <c r="QPR2784" s="653"/>
      <c r="QPS2784" s="653"/>
      <c r="QPT2784" s="653"/>
      <c r="QPU2784" s="653"/>
      <c r="QPV2784" s="653"/>
      <c r="QPW2784" s="653"/>
      <c r="QPX2784" s="653"/>
      <c r="QPY2784" s="653"/>
      <c r="QPZ2784" s="653"/>
      <c r="QQA2784" s="653"/>
      <c r="QQB2784" s="653"/>
      <c r="QQC2784" s="653"/>
      <c r="QQD2784" s="653"/>
      <c r="QQE2784" s="653"/>
      <c r="QQF2784" s="653"/>
      <c r="QQG2784" s="653"/>
      <c r="QQH2784" s="653"/>
      <c r="QQI2784" s="653"/>
      <c r="QQJ2784" s="653"/>
      <c r="QQK2784" s="653"/>
      <c r="QQL2784" s="653"/>
      <c r="QQM2784" s="653"/>
      <c r="QQN2784" s="653"/>
      <c r="QQO2784" s="653"/>
      <c r="QQP2784" s="653"/>
      <c r="QQQ2784" s="653"/>
      <c r="QQR2784" s="653"/>
      <c r="QQS2784" s="653"/>
      <c r="QQT2784" s="653"/>
      <c r="QQU2784" s="653"/>
      <c r="QQV2784" s="653"/>
      <c r="QQW2784" s="653"/>
      <c r="QQX2784" s="653"/>
      <c r="QQY2784" s="653"/>
      <c r="QQZ2784" s="653"/>
      <c r="QRA2784" s="653"/>
      <c r="QRB2784" s="653"/>
      <c r="QRC2784" s="653"/>
      <c r="QRD2784" s="653"/>
      <c r="QRE2784" s="653"/>
      <c r="QRF2784" s="653"/>
      <c r="QRG2784" s="653"/>
      <c r="QRH2784" s="653"/>
      <c r="QRI2784" s="653"/>
      <c r="QRJ2784" s="653"/>
      <c r="QRK2784" s="653"/>
      <c r="QRL2784" s="653"/>
      <c r="QRM2784" s="653"/>
      <c r="QRN2784" s="653"/>
      <c r="QRO2784" s="653"/>
      <c r="QRP2784" s="653"/>
      <c r="QRQ2784" s="653"/>
      <c r="QRR2784" s="653"/>
      <c r="QRS2784" s="653"/>
      <c r="QRT2784" s="653"/>
      <c r="QRU2784" s="653"/>
      <c r="QRV2784" s="653"/>
      <c r="QRW2784" s="653"/>
      <c r="QRX2784" s="653"/>
      <c r="QRY2784" s="653"/>
      <c r="QRZ2784" s="653"/>
      <c r="QSA2784" s="653"/>
      <c r="QSB2784" s="653"/>
      <c r="QSC2784" s="653"/>
      <c r="QSD2784" s="653"/>
      <c r="QSE2784" s="653"/>
      <c r="QSF2784" s="653"/>
      <c r="QSG2784" s="653"/>
      <c r="QSH2784" s="653"/>
      <c r="QSI2784" s="653"/>
      <c r="QSJ2784" s="653"/>
      <c r="QSK2784" s="653"/>
      <c r="QSL2784" s="653"/>
      <c r="QSM2784" s="653"/>
      <c r="QSN2784" s="653"/>
      <c r="QSO2784" s="653"/>
      <c r="QSP2784" s="653"/>
      <c r="QSQ2784" s="653"/>
      <c r="QSR2784" s="653"/>
      <c r="QSS2784" s="653"/>
      <c r="QST2784" s="653"/>
      <c r="QSU2784" s="653"/>
      <c r="QSV2784" s="653"/>
      <c r="QSW2784" s="653"/>
      <c r="QSX2784" s="653"/>
      <c r="QSY2784" s="653"/>
      <c r="QSZ2784" s="653"/>
      <c r="QTA2784" s="653"/>
      <c r="QTB2784" s="653"/>
      <c r="QTC2784" s="653"/>
      <c r="QTD2784" s="653"/>
      <c r="QTE2784" s="653"/>
      <c r="QTF2784" s="653"/>
      <c r="QTG2784" s="653"/>
      <c r="QTH2784" s="653"/>
      <c r="QTI2784" s="653"/>
      <c r="QTJ2784" s="653"/>
      <c r="QTK2784" s="653"/>
      <c r="QTL2784" s="653"/>
      <c r="QTM2784" s="653"/>
      <c r="QTN2784" s="653"/>
      <c r="QTO2784" s="653"/>
      <c r="QTP2784" s="653"/>
      <c r="QTQ2784" s="653"/>
      <c r="QTR2784" s="653"/>
      <c r="QTS2784" s="653"/>
      <c r="QTT2784" s="653"/>
      <c r="QTU2784" s="653"/>
      <c r="QTV2784" s="653"/>
      <c r="QTW2784" s="653"/>
      <c r="QTX2784" s="653"/>
      <c r="QTY2784" s="653"/>
      <c r="QTZ2784" s="653"/>
      <c r="QUA2784" s="653"/>
      <c r="QUB2784" s="653"/>
      <c r="QUC2784" s="653"/>
      <c r="QUD2784" s="653"/>
      <c r="QUE2784" s="653"/>
      <c r="QUF2784" s="653"/>
      <c r="QUG2784" s="653"/>
      <c r="QUH2784" s="653"/>
      <c r="QUI2784" s="653"/>
      <c r="QUJ2784" s="653"/>
      <c r="QUK2784" s="653"/>
      <c r="QUL2784" s="653"/>
      <c r="QUM2784" s="653"/>
      <c r="QUN2784" s="653"/>
      <c r="QUO2784" s="653"/>
      <c r="QUP2784" s="653"/>
      <c r="QUQ2784" s="653"/>
      <c r="QUR2784" s="653"/>
      <c r="QUS2784" s="653"/>
      <c r="QUT2784" s="653"/>
      <c r="QUU2784" s="653"/>
      <c r="QUV2784" s="653"/>
      <c r="QUW2784" s="653"/>
      <c r="QUX2784" s="653"/>
      <c r="QUY2784" s="653"/>
      <c r="QUZ2784" s="653"/>
      <c r="QVA2784" s="653"/>
      <c r="QVB2784" s="653"/>
      <c r="QVC2784" s="653"/>
      <c r="QVD2784" s="653"/>
      <c r="QVE2784" s="653"/>
      <c r="QVF2784" s="653"/>
      <c r="QVG2784" s="653"/>
      <c r="QVH2784" s="653"/>
      <c r="QVI2784" s="653"/>
      <c r="QVJ2784" s="653"/>
      <c r="QVK2784" s="653"/>
      <c r="QVL2784" s="653"/>
      <c r="QVM2784" s="653"/>
      <c r="QVN2784" s="653"/>
      <c r="QVO2784" s="653"/>
      <c r="QVP2784" s="653"/>
      <c r="QVQ2784" s="653"/>
      <c r="QVR2784" s="653"/>
      <c r="QVS2784" s="653"/>
      <c r="QVT2784" s="653"/>
      <c r="QVU2784" s="653"/>
      <c r="QVV2784" s="653"/>
      <c r="QVW2784" s="653"/>
      <c r="QVX2784" s="653"/>
      <c r="QVY2784" s="653"/>
      <c r="QVZ2784" s="653"/>
      <c r="QWA2784" s="653"/>
      <c r="QWB2784" s="653"/>
      <c r="QWC2784" s="653"/>
      <c r="QWD2784" s="653"/>
      <c r="QWE2784" s="653"/>
      <c r="QWF2784" s="653"/>
      <c r="QWG2784" s="653"/>
      <c r="QWH2784" s="653"/>
      <c r="QWI2784" s="653"/>
      <c r="QWJ2784" s="653"/>
      <c r="QWK2784" s="653"/>
      <c r="QWL2784" s="653"/>
      <c r="QWM2784" s="653"/>
      <c r="QWN2784" s="653"/>
      <c r="QWO2784" s="653"/>
      <c r="QWP2784" s="653"/>
      <c r="QWQ2784" s="653"/>
      <c r="QWR2784" s="653"/>
      <c r="QWS2784" s="653"/>
      <c r="QWT2784" s="653"/>
      <c r="QWU2784" s="653"/>
      <c r="QWV2784" s="653"/>
      <c r="QWW2784" s="653"/>
      <c r="QWX2784" s="653"/>
      <c r="QWY2784" s="653"/>
      <c r="QWZ2784" s="653"/>
      <c r="QXA2784" s="653"/>
      <c r="QXB2784" s="653"/>
      <c r="QXC2784" s="653"/>
      <c r="QXD2784" s="653"/>
      <c r="QXE2784" s="653"/>
      <c r="QXF2784" s="653"/>
      <c r="QXG2784" s="653"/>
      <c r="QXH2784" s="653"/>
      <c r="QXI2784" s="653"/>
      <c r="QXJ2784" s="653"/>
      <c r="QXK2784" s="653"/>
      <c r="QXL2784" s="653"/>
      <c r="QXM2784" s="653"/>
      <c r="QXN2784" s="653"/>
      <c r="QXO2784" s="653"/>
      <c r="QXP2784" s="653"/>
      <c r="QXQ2784" s="653"/>
      <c r="QXR2784" s="653"/>
      <c r="QXS2784" s="653"/>
      <c r="QXT2784" s="653"/>
      <c r="QXU2784" s="653"/>
      <c r="QXV2784" s="653"/>
      <c r="QXW2784" s="653"/>
      <c r="QXX2784" s="653"/>
      <c r="QXY2784" s="653"/>
      <c r="QXZ2784" s="653"/>
      <c r="QYA2784" s="653"/>
      <c r="QYB2784" s="653"/>
      <c r="QYC2784" s="653"/>
      <c r="QYD2784" s="653"/>
      <c r="QYE2784" s="653"/>
      <c r="QYF2784" s="653"/>
      <c r="QYG2784" s="653"/>
      <c r="QYH2784" s="653"/>
      <c r="QYI2784" s="653"/>
      <c r="QYJ2784" s="653"/>
      <c r="QYK2784" s="653"/>
      <c r="QYL2784" s="653"/>
      <c r="QYM2784" s="653"/>
      <c r="QYN2784" s="653"/>
      <c r="QYO2784" s="653"/>
      <c r="QYP2784" s="653"/>
      <c r="QYQ2784" s="653"/>
      <c r="QYR2784" s="653"/>
      <c r="QYS2784" s="653"/>
      <c r="QYT2784" s="653"/>
      <c r="QYU2784" s="653"/>
      <c r="QYV2784" s="653"/>
      <c r="QYW2784" s="653"/>
      <c r="QYX2784" s="653"/>
      <c r="QYY2784" s="653"/>
      <c r="QYZ2784" s="653"/>
      <c r="QZA2784" s="653"/>
      <c r="QZB2784" s="653"/>
      <c r="QZC2784" s="653"/>
      <c r="QZD2784" s="653"/>
      <c r="QZE2784" s="653"/>
      <c r="QZF2784" s="653"/>
      <c r="QZG2784" s="653"/>
      <c r="QZH2784" s="653"/>
      <c r="QZI2784" s="653"/>
      <c r="QZJ2784" s="653"/>
      <c r="QZK2784" s="653"/>
      <c r="QZL2784" s="653"/>
      <c r="QZM2784" s="653"/>
      <c r="QZN2784" s="653"/>
      <c r="QZO2784" s="653"/>
      <c r="QZP2784" s="653"/>
      <c r="QZQ2784" s="653"/>
      <c r="QZR2784" s="653"/>
      <c r="QZS2784" s="653"/>
      <c r="QZT2784" s="653"/>
      <c r="QZU2784" s="653"/>
      <c r="QZV2784" s="653"/>
      <c r="QZW2784" s="653"/>
      <c r="QZX2784" s="653"/>
      <c r="QZY2784" s="653"/>
      <c r="QZZ2784" s="653"/>
      <c r="RAA2784" s="653"/>
      <c r="RAB2784" s="653"/>
      <c r="RAC2784" s="653"/>
      <c r="RAD2784" s="653"/>
      <c r="RAE2784" s="653"/>
      <c r="RAF2784" s="653"/>
      <c r="RAG2784" s="653"/>
      <c r="RAH2784" s="653"/>
      <c r="RAI2784" s="653"/>
      <c r="RAJ2784" s="653"/>
      <c r="RAK2784" s="653"/>
      <c r="RAL2784" s="653"/>
      <c r="RAM2784" s="653"/>
      <c r="RAN2784" s="653"/>
      <c r="RAO2784" s="653"/>
      <c r="RAP2784" s="653"/>
      <c r="RAQ2784" s="653"/>
      <c r="RAR2784" s="653"/>
      <c r="RAS2784" s="653"/>
      <c r="RAT2784" s="653"/>
      <c r="RAU2784" s="653"/>
      <c r="RAV2784" s="653"/>
      <c r="RAW2784" s="653"/>
      <c r="RAX2784" s="653"/>
      <c r="RAY2784" s="653"/>
      <c r="RAZ2784" s="653"/>
      <c r="RBA2784" s="653"/>
      <c r="RBB2784" s="653"/>
      <c r="RBC2784" s="653"/>
      <c r="RBD2784" s="653"/>
      <c r="RBE2784" s="653"/>
      <c r="RBF2784" s="653"/>
      <c r="RBG2784" s="653"/>
      <c r="RBH2784" s="653"/>
      <c r="RBI2784" s="653"/>
      <c r="RBJ2784" s="653"/>
      <c r="RBK2784" s="653"/>
      <c r="RBL2784" s="653"/>
      <c r="RBM2784" s="653"/>
      <c r="RBN2784" s="653"/>
      <c r="RBO2784" s="653"/>
      <c r="RBP2784" s="653"/>
      <c r="RBQ2784" s="653"/>
      <c r="RBR2784" s="653"/>
      <c r="RBS2784" s="653"/>
      <c r="RBT2784" s="653"/>
      <c r="RBU2784" s="653"/>
      <c r="RBV2784" s="653"/>
      <c r="RBW2784" s="653"/>
      <c r="RBX2784" s="653"/>
      <c r="RBY2784" s="653"/>
      <c r="RBZ2784" s="653"/>
      <c r="RCA2784" s="653"/>
      <c r="RCB2784" s="653"/>
      <c r="RCC2784" s="653"/>
      <c r="RCD2784" s="653"/>
      <c r="RCE2784" s="653"/>
      <c r="RCF2784" s="653"/>
      <c r="RCG2784" s="653"/>
      <c r="RCH2784" s="653"/>
      <c r="RCI2784" s="653"/>
      <c r="RCJ2784" s="653"/>
      <c r="RCK2784" s="653"/>
      <c r="RCL2784" s="653"/>
      <c r="RCM2784" s="653"/>
      <c r="RCN2784" s="653"/>
      <c r="RCO2784" s="653"/>
      <c r="RCP2784" s="653"/>
      <c r="RCQ2784" s="653"/>
      <c r="RCR2784" s="653"/>
      <c r="RCS2784" s="653"/>
      <c r="RCT2784" s="653"/>
      <c r="RCU2784" s="653"/>
      <c r="RCV2784" s="653"/>
      <c r="RCW2784" s="653"/>
      <c r="RCX2784" s="653"/>
      <c r="RCY2784" s="653"/>
      <c r="RCZ2784" s="653"/>
      <c r="RDA2784" s="653"/>
      <c r="RDB2784" s="653"/>
      <c r="RDC2784" s="653"/>
      <c r="RDD2784" s="653"/>
      <c r="RDE2784" s="653"/>
      <c r="RDF2784" s="653"/>
      <c r="RDG2784" s="653"/>
      <c r="RDH2784" s="653"/>
      <c r="RDI2784" s="653"/>
      <c r="RDJ2784" s="653"/>
      <c r="RDK2784" s="653"/>
      <c r="RDL2784" s="653"/>
      <c r="RDM2784" s="653"/>
      <c r="RDN2784" s="653"/>
      <c r="RDO2784" s="653"/>
      <c r="RDP2784" s="653"/>
      <c r="RDQ2784" s="653"/>
      <c r="RDR2784" s="653"/>
      <c r="RDS2784" s="653"/>
      <c r="RDT2784" s="653"/>
      <c r="RDU2784" s="653"/>
      <c r="RDV2784" s="653"/>
      <c r="RDW2784" s="653"/>
      <c r="RDX2784" s="653"/>
      <c r="RDY2784" s="653"/>
      <c r="RDZ2784" s="653"/>
      <c r="REA2784" s="653"/>
      <c r="REB2784" s="653"/>
      <c r="REC2784" s="653"/>
      <c r="RED2784" s="653"/>
      <c r="REE2784" s="653"/>
      <c r="REF2784" s="653"/>
      <c r="REG2784" s="653"/>
      <c r="REH2784" s="653"/>
      <c r="REI2784" s="653"/>
      <c r="REJ2784" s="653"/>
      <c r="REK2784" s="653"/>
      <c r="REL2784" s="653"/>
      <c r="REM2784" s="653"/>
      <c r="REN2784" s="653"/>
      <c r="REO2784" s="653"/>
      <c r="REP2784" s="653"/>
      <c r="REQ2784" s="653"/>
      <c r="RER2784" s="653"/>
      <c r="RES2784" s="653"/>
      <c r="RET2784" s="653"/>
      <c r="REU2784" s="653"/>
      <c r="REV2784" s="653"/>
      <c r="REW2784" s="653"/>
      <c r="REX2784" s="653"/>
      <c r="REY2784" s="653"/>
      <c r="REZ2784" s="653"/>
      <c r="RFA2784" s="653"/>
      <c r="RFB2784" s="653"/>
      <c r="RFC2784" s="653"/>
      <c r="RFD2784" s="653"/>
      <c r="RFE2784" s="653"/>
      <c r="RFF2784" s="653"/>
      <c r="RFG2784" s="653"/>
      <c r="RFH2784" s="653"/>
      <c r="RFI2784" s="653"/>
      <c r="RFJ2784" s="653"/>
      <c r="RFK2784" s="653"/>
      <c r="RFL2784" s="653"/>
      <c r="RFM2784" s="653"/>
      <c r="RFN2784" s="653"/>
      <c r="RFO2784" s="653"/>
      <c r="RFP2784" s="653"/>
      <c r="RFQ2784" s="653"/>
      <c r="RFR2784" s="653"/>
      <c r="RFS2784" s="653"/>
      <c r="RFT2784" s="653"/>
      <c r="RFU2784" s="653"/>
      <c r="RFV2784" s="653"/>
      <c r="RFW2784" s="653"/>
      <c r="RFX2784" s="653"/>
      <c r="RFY2784" s="653"/>
      <c r="RFZ2784" s="653"/>
      <c r="RGA2784" s="653"/>
      <c r="RGB2784" s="653"/>
      <c r="RGC2784" s="653"/>
      <c r="RGD2784" s="653"/>
      <c r="RGE2784" s="653"/>
      <c r="RGF2784" s="653"/>
      <c r="RGG2784" s="653"/>
      <c r="RGH2784" s="653"/>
      <c r="RGI2784" s="653"/>
      <c r="RGJ2784" s="653"/>
      <c r="RGK2784" s="653"/>
      <c r="RGL2784" s="653"/>
      <c r="RGM2784" s="653"/>
      <c r="RGN2784" s="653"/>
      <c r="RGO2784" s="653"/>
      <c r="RGP2784" s="653"/>
      <c r="RGQ2784" s="653"/>
      <c r="RGR2784" s="653"/>
      <c r="RGS2784" s="653"/>
      <c r="RGT2784" s="653"/>
      <c r="RGU2784" s="653"/>
      <c r="RGV2784" s="653"/>
      <c r="RGW2784" s="653"/>
      <c r="RGX2784" s="653"/>
      <c r="RGY2784" s="653"/>
      <c r="RGZ2784" s="653"/>
      <c r="RHA2784" s="653"/>
      <c r="RHB2784" s="653"/>
      <c r="RHC2784" s="653"/>
      <c r="RHD2784" s="653"/>
      <c r="RHE2784" s="653"/>
      <c r="RHF2784" s="653"/>
      <c r="RHG2784" s="653"/>
      <c r="RHH2784" s="653"/>
      <c r="RHI2784" s="653"/>
      <c r="RHJ2784" s="653"/>
      <c r="RHK2784" s="653"/>
      <c r="RHL2784" s="653"/>
      <c r="RHM2784" s="653"/>
      <c r="RHN2784" s="653"/>
      <c r="RHO2784" s="653"/>
      <c r="RHP2784" s="653"/>
      <c r="RHQ2784" s="653"/>
      <c r="RHR2784" s="653"/>
      <c r="RHS2784" s="653"/>
      <c r="RHT2784" s="653"/>
      <c r="RHU2784" s="653"/>
      <c r="RHV2784" s="653"/>
      <c r="RHW2784" s="653"/>
      <c r="RHX2784" s="653"/>
      <c r="RHY2784" s="653"/>
      <c r="RHZ2784" s="653"/>
      <c r="RIA2784" s="653"/>
      <c r="RIB2784" s="653"/>
      <c r="RIC2784" s="653"/>
      <c r="RID2784" s="653"/>
      <c r="RIE2784" s="653"/>
      <c r="RIF2784" s="653"/>
      <c r="RIG2784" s="653"/>
      <c r="RIH2784" s="653"/>
      <c r="RII2784" s="653"/>
      <c r="RIJ2784" s="653"/>
      <c r="RIK2784" s="653"/>
      <c r="RIL2784" s="653"/>
      <c r="RIM2784" s="653"/>
      <c r="RIN2784" s="653"/>
      <c r="RIO2784" s="653"/>
      <c r="RIP2784" s="653"/>
      <c r="RIQ2784" s="653"/>
      <c r="RIR2784" s="653"/>
      <c r="RIS2784" s="653"/>
      <c r="RIT2784" s="653"/>
      <c r="RIU2784" s="653"/>
      <c r="RIV2784" s="653"/>
      <c r="RIW2784" s="653"/>
      <c r="RIX2784" s="653"/>
      <c r="RIY2784" s="653"/>
      <c r="RIZ2784" s="653"/>
      <c r="RJA2784" s="653"/>
      <c r="RJB2784" s="653"/>
      <c r="RJC2784" s="653"/>
      <c r="RJD2784" s="653"/>
      <c r="RJE2784" s="653"/>
      <c r="RJF2784" s="653"/>
      <c r="RJG2784" s="653"/>
      <c r="RJH2784" s="653"/>
      <c r="RJI2784" s="653"/>
      <c r="RJJ2784" s="653"/>
      <c r="RJK2784" s="653"/>
      <c r="RJL2784" s="653"/>
      <c r="RJM2784" s="653"/>
      <c r="RJN2784" s="653"/>
      <c r="RJO2784" s="653"/>
      <c r="RJP2784" s="653"/>
      <c r="RJQ2784" s="653"/>
      <c r="RJR2784" s="653"/>
      <c r="RJS2784" s="653"/>
      <c r="RJT2784" s="653"/>
      <c r="RJU2784" s="653"/>
      <c r="RJV2784" s="653"/>
      <c r="RJW2784" s="653"/>
      <c r="RJX2784" s="653"/>
      <c r="RJY2784" s="653"/>
      <c r="RJZ2784" s="653"/>
      <c r="RKA2784" s="653"/>
      <c r="RKB2784" s="653"/>
      <c r="RKC2784" s="653"/>
      <c r="RKD2784" s="653"/>
      <c r="RKE2784" s="653"/>
      <c r="RKF2784" s="653"/>
      <c r="RKG2784" s="653"/>
      <c r="RKH2784" s="653"/>
      <c r="RKI2784" s="653"/>
      <c r="RKJ2784" s="653"/>
      <c r="RKK2784" s="653"/>
      <c r="RKL2784" s="653"/>
      <c r="RKM2784" s="653"/>
      <c r="RKN2784" s="653"/>
      <c r="RKO2784" s="653"/>
      <c r="RKP2784" s="653"/>
      <c r="RKQ2784" s="653"/>
      <c r="RKR2784" s="653"/>
      <c r="RKS2784" s="653"/>
      <c r="RKT2784" s="653"/>
      <c r="RKU2784" s="653"/>
      <c r="RKV2784" s="653"/>
      <c r="RKW2784" s="653"/>
      <c r="RKX2784" s="653"/>
      <c r="RKY2784" s="653"/>
      <c r="RKZ2784" s="653"/>
      <c r="RLA2784" s="653"/>
      <c r="RLB2784" s="653"/>
      <c r="RLC2784" s="653"/>
      <c r="RLD2784" s="653"/>
      <c r="RLE2784" s="653"/>
      <c r="RLF2784" s="653"/>
      <c r="RLG2784" s="653"/>
      <c r="RLH2784" s="653"/>
      <c r="RLI2784" s="653"/>
      <c r="RLJ2784" s="653"/>
      <c r="RLK2784" s="653"/>
      <c r="RLL2784" s="653"/>
      <c r="RLM2784" s="653"/>
      <c r="RLN2784" s="653"/>
      <c r="RLO2784" s="653"/>
      <c r="RLP2784" s="653"/>
      <c r="RLQ2784" s="653"/>
      <c r="RLR2784" s="653"/>
      <c r="RLS2784" s="653"/>
      <c r="RLT2784" s="653"/>
      <c r="RLU2784" s="653"/>
      <c r="RLV2784" s="653"/>
      <c r="RLW2784" s="653"/>
      <c r="RLX2784" s="653"/>
      <c r="RLY2784" s="653"/>
      <c r="RLZ2784" s="653"/>
      <c r="RMA2784" s="653"/>
      <c r="RMB2784" s="653"/>
      <c r="RMC2784" s="653"/>
      <c r="RMD2784" s="653"/>
      <c r="RME2784" s="653"/>
      <c r="RMF2784" s="653"/>
      <c r="RMG2784" s="653"/>
      <c r="RMH2784" s="653"/>
      <c r="RMI2784" s="653"/>
      <c r="RMJ2784" s="653"/>
      <c r="RMK2784" s="653"/>
      <c r="RML2784" s="653"/>
      <c r="RMM2784" s="653"/>
      <c r="RMN2784" s="653"/>
      <c r="RMO2784" s="653"/>
      <c r="RMP2784" s="653"/>
      <c r="RMQ2784" s="653"/>
      <c r="RMR2784" s="653"/>
      <c r="RMS2784" s="653"/>
      <c r="RMT2784" s="653"/>
      <c r="RMU2784" s="653"/>
      <c r="RMV2784" s="653"/>
      <c r="RMW2784" s="653"/>
      <c r="RMX2784" s="653"/>
      <c r="RMY2784" s="653"/>
      <c r="RMZ2784" s="653"/>
      <c r="RNA2784" s="653"/>
      <c r="RNB2784" s="653"/>
      <c r="RNC2784" s="653"/>
      <c r="RND2784" s="653"/>
      <c r="RNE2784" s="653"/>
      <c r="RNF2784" s="653"/>
      <c r="RNG2784" s="653"/>
      <c r="RNH2784" s="653"/>
      <c r="RNI2784" s="653"/>
      <c r="RNJ2784" s="653"/>
      <c r="RNK2784" s="653"/>
      <c r="RNL2784" s="653"/>
      <c r="RNM2784" s="653"/>
      <c r="RNN2784" s="653"/>
      <c r="RNO2784" s="653"/>
      <c r="RNP2784" s="653"/>
      <c r="RNQ2784" s="653"/>
      <c r="RNR2784" s="653"/>
      <c r="RNS2784" s="653"/>
      <c r="RNT2784" s="653"/>
      <c r="RNU2784" s="653"/>
      <c r="RNV2784" s="653"/>
      <c r="RNW2784" s="653"/>
      <c r="RNX2784" s="653"/>
      <c r="RNY2784" s="653"/>
      <c r="RNZ2784" s="653"/>
      <c r="ROA2784" s="653"/>
      <c r="ROB2784" s="653"/>
      <c r="ROC2784" s="653"/>
      <c r="ROD2784" s="653"/>
      <c r="ROE2784" s="653"/>
      <c r="ROF2784" s="653"/>
      <c r="ROG2784" s="653"/>
      <c r="ROH2784" s="653"/>
      <c r="ROI2784" s="653"/>
      <c r="ROJ2784" s="653"/>
      <c r="ROK2784" s="653"/>
      <c r="ROL2784" s="653"/>
      <c r="ROM2784" s="653"/>
      <c r="RON2784" s="653"/>
      <c r="ROO2784" s="653"/>
      <c r="ROP2784" s="653"/>
      <c r="ROQ2784" s="653"/>
      <c r="ROR2784" s="653"/>
      <c r="ROS2784" s="653"/>
      <c r="ROT2784" s="653"/>
      <c r="ROU2784" s="653"/>
      <c r="ROV2784" s="653"/>
      <c r="ROW2784" s="653"/>
      <c r="ROX2784" s="653"/>
      <c r="ROY2784" s="653"/>
      <c r="ROZ2784" s="653"/>
      <c r="RPA2784" s="653"/>
      <c r="RPB2784" s="653"/>
      <c r="RPC2784" s="653"/>
      <c r="RPD2784" s="653"/>
      <c r="RPE2784" s="653"/>
      <c r="RPF2784" s="653"/>
      <c r="RPG2784" s="653"/>
      <c r="RPH2784" s="653"/>
      <c r="RPI2784" s="653"/>
      <c r="RPJ2784" s="653"/>
      <c r="RPK2784" s="653"/>
      <c r="RPL2784" s="653"/>
      <c r="RPM2784" s="653"/>
      <c r="RPN2784" s="653"/>
      <c r="RPO2784" s="653"/>
      <c r="RPP2784" s="653"/>
      <c r="RPQ2784" s="653"/>
      <c r="RPR2784" s="653"/>
      <c r="RPS2784" s="653"/>
      <c r="RPT2784" s="653"/>
      <c r="RPU2784" s="653"/>
      <c r="RPV2784" s="653"/>
      <c r="RPW2784" s="653"/>
      <c r="RPX2784" s="653"/>
      <c r="RPY2784" s="653"/>
      <c r="RPZ2784" s="653"/>
      <c r="RQA2784" s="653"/>
      <c r="RQB2784" s="653"/>
      <c r="RQC2784" s="653"/>
      <c r="RQD2784" s="653"/>
      <c r="RQE2784" s="653"/>
      <c r="RQF2784" s="653"/>
      <c r="RQG2784" s="653"/>
      <c r="RQH2784" s="653"/>
      <c r="RQI2784" s="653"/>
      <c r="RQJ2784" s="653"/>
      <c r="RQK2784" s="653"/>
      <c r="RQL2784" s="653"/>
      <c r="RQM2784" s="653"/>
      <c r="RQN2784" s="653"/>
      <c r="RQO2784" s="653"/>
      <c r="RQP2784" s="653"/>
      <c r="RQQ2784" s="653"/>
      <c r="RQR2784" s="653"/>
      <c r="RQS2784" s="653"/>
      <c r="RQT2784" s="653"/>
      <c r="RQU2784" s="653"/>
      <c r="RQV2784" s="653"/>
      <c r="RQW2784" s="653"/>
      <c r="RQX2784" s="653"/>
      <c r="RQY2784" s="653"/>
      <c r="RQZ2784" s="653"/>
      <c r="RRA2784" s="653"/>
      <c r="RRB2784" s="653"/>
      <c r="RRC2784" s="653"/>
      <c r="RRD2784" s="653"/>
      <c r="RRE2784" s="653"/>
      <c r="RRF2784" s="653"/>
      <c r="RRG2784" s="653"/>
      <c r="RRH2784" s="653"/>
      <c r="RRI2784" s="653"/>
      <c r="RRJ2784" s="653"/>
      <c r="RRK2784" s="653"/>
      <c r="RRL2784" s="653"/>
      <c r="RRM2784" s="653"/>
      <c r="RRN2784" s="653"/>
      <c r="RRO2784" s="653"/>
      <c r="RRP2784" s="653"/>
      <c r="RRQ2784" s="653"/>
      <c r="RRR2784" s="653"/>
      <c r="RRS2784" s="653"/>
      <c r="RRT2784" s="653"/>
      <c r="RRU2784" s="653"/>
      <c r="RRV2784" s="653"/>
      <c r="RRW2784" s="653"/>
      <c r="RRX2784" s="653"/>
      <c r="RRY2784" s="653"/>
      <c r="RRZ2784" s="653"/>
      <c r="RSA2784" s="653"/>
      <c r="RSB2784" s="653"/>
      <c r="RSC2784" s="653"/>
      <c r="RSD2784" s="653"/>
      <c r="RSE2784" s="653"/>
      <c r="RSF2784" s="653"/>
      <c r="RSG2784" s="653"/>
      <c r="RSH2784" s="653"/>
      <c r="RSI2784" s="653"/>
      <c r="RSJ2784" s="653"/>
      <c r="RSK2784" s="653"/>
      <c r="RSL2784" s="653"/>
      <c r="RSM2784" s="653"/>
      <c r="RSN2784" s="653"/>
      <c r="RSO2784" s="653"/>
      <c r="RSP2784" s="653"/>
      <c r="RSQ2784" s="653"/>
      <c r="RSR2784" s="653"/>
      <c r="RSS2784" s="653"/>
      <c r="RST2784" s="653"/>
      <c r="RSU2784" s="653"/>
      <c r="RSV2784" s="653"/>
      <c r="RSW2784" s="653"/>
      <c r="RSX2784" s="653"/>
      <c r="RSY2784" s="653"/>
      <c r="RSZ2784" s="653"/>
      <c r="RTA2784" s="653"/>
      <c r="RTB2784" s="653"/>
      <c r="RTC2784" s="653"/>
      <c r="RTD2784" s="653"/>
      <c r="RTE2784" s="653"/>
      <c r="RTF2784" s="653"/>
      <c r="RTG2784" s="653"/>
      <c r="RTH2784" s="653"/>
      <c r="RTI2784" s="653"/>
      <c r="RTJ2784" s="653"/>
      <c r="RTK2784" s="653"/>
      <c r="RTL2784" s="653"/>
      <c r="RTM2784" s="653"/>
      <c r="RTN2784" s="653"/>
      <c r="RTO2784" s="653"/>
      <c r="RTP2784" s="653"/>
      <c r="RTQ2784" s="653"/>
      <c r="RTR2784" s="653"/>
      <c r="RTS2784" s="653"/>
      <c r="RTT2784" s="653"/>
      <c r="RTU2784" s="653"/>
      <c r="RTV2784" s="653"/>
      <c r="RTW2784" s="653"/>
      <c r="RTX2784" s="653"/>
      <c r="RTY2784" s="653"/>
      <c r="RTZ2784" s="653"/>
      <c r="RUA2784" s="653"/>
      <c r="RUB2784" s="653"/>
      <c r="RUC2784" s="653"/>
      <c r="RUD2784" s="653"/>
      <c r="RUE2784" s="653"/>
      <c r="RUF2784" s="653"/>
      <c r="RUG2784" s="653"/>
      <c r="RUH2784" s="653"/>
      <c r="RUI2784" s="653"/>
      <c r="RUJ2784" s="653"/>
      <c r="RUK2784" s="653"/>
      <c r="RUL2784" s="653"/>
      <c r="RUM2784" s="653"/>
      <c r="RUN2784" s="653"/>
      <c r="RUO2784" s="653"/>
      <c r="RUP2784" s="653"/>
      <c r="RUQ2784" s="653"/>
      <c r="RUR2784" s="653"/>
      <c r="RUS2784" s="653"/>
      <c r="RUT2784" s="653"/>
      <c r="RUU2784" s="653"/>
      <c r="RUV2784" s="653"/>
      <c r="RUW2784" s="653"/>
      <c r="RUX2784" s="653"/>
      <c r="RUY2784" s="653"/>
      <c r="RUZ2784" s="653"/>
      <c r="RVA2784" s="653"/>
      <c r="RVB2784" s="653"/>
      <c r="RVC2784" s="653"/>
      <c r="RVD2784" s="653"/>
      <c r="RVE2784" s="653"/>
      <c r="RVF2784" s="653"/>
      <c r="RVG2784" s="653"/>
      <c r="RVH2784" s="653"/>
      <c r="RVI2784" s="653"/>
      <c r="RVJ2784" s="653"/>
      <c r="RVK2784" s="653"/>
      <c r="RVL2784" s="653"/>
      <c r="RVM2784" s="653"/>
      <c r="RVN2784" s="653"/>
      <c r="RVO2784" s="653"/>
      <c r="RVP2784" s="653"/>
      <c r="RVQ2784" s="653"/>
      <c r="RVR2784" s="653"/>
      <c r="RVS2784" s="653"/>
      <c r="RVT2784" s="653"/>
      <c r="RVU2784" s="653"/>
      <c r="RVV2784" s="653"/>
      <c r="RVW2784" s="653"/>
      <c r="RVX2784" s="653"/>
      <c r="RVY2784" s="653"/>
      <c r="RVZ2784" s="653"/>
      <c r="RWA2784" s="653"/>
      <c r="RWB2784" s="653"/>
      <c r="RWC2784" s="653"/>
      <c r="RWD2784" s="653"/>
      <c r="RWE2784" s="653"/>
      <c r="RWF2784" s="653"/>
      <c r="RWG2784" s="653"/>
      <c r="RWH2784" s="653"/>
      <c r="RWI2784" s="653"/>
      <c r="RWJ2784" s="653"/>
      <c r="RWK2784" s="653"/>
      <c r="RWL2784" s="653"/>
      <c r="RWM2784" s="653"/>
      <c r="RWN2784" s="653"/>
      <c r="RWO2784" s="653"/>
      <c r="RWP2784" s="653"/>
      <c r="RWQ2784" s="653"/>
      <c r="RWR2784" s="653"/>
      <c r="RWS2784" s="653"/>
      <c r="RWT2784" s="653"/>
      <c r="RWU2784" s="653"/>
      <c r="RWV2784" s="653"/>
      <c r="RWW2784" s="653"/>
      <c r="RWX2784" s="653"/>
      <c r="RWY2784" s="653"/>
      <c r="RWZ2784" s="653"/>
      <c r="RXA2784" s="653"/>
      <c r="RXB2784" s="653"/>
      <c r="RXC2784" s="653"/>
      <c r="RXD2784" s="653"/>
      <c r="RXE2784" s="653"/>
      <c r="RXF2784" s="653"/>
      <c r="RXG2784" s="653"/>
      <c r="RXH2784" s="653"/>
      <c r="RXI2784" s="653"/>
      <c r="RXJ2784" s="653"/>
      <c r="RXK2784" s="653"/>
      <c r="RXL2784" s="653"/>
      <c r="RXM2784" s="653"/>
      <c r="RXN2784" s="653"/>
      <c r="RXO2784" s="653"/>
      <c r="RXP2784" s="653"/>
      <c r="RXQ2784" s="653"/>
      <c r="RXR2784" s="653"/>
      <c r="RXS2784" s="653"/>
      <c r="RXT2784" s="653"/>
      <c r="RXU2784" s="653"/>
      <c r="RXV2784" s="653"/>
      <c r="RXW2784" s="653"/>
      <c r="RXX2784" s="653"/>
      <c r="RXY2784" s="653"/>
      <c r="RXZ2784" s="653"/>
      <c r="RYA2784" s="653"/>
      <c r="RYB2784" s="653"/>
      <c r="RYC2784" s="653"/>
      <c r="RYD2784" s="653"/>
      <c r="RYE2784" s="653"/>
      <c r="RYF2784" s="653"/>
      <c r="RYG2784" s="653"/>
      <c r="RYH2784" s="653"/>
      <c r="RYI2784" s="653"/>
      <c r="RYJ2784" s="653"/>
      <c r="RYK2784" s="653"/>
      <c r="RYL2784" s="653"/>
      <c r="RYM2784" s="653"/>
      <c r="RYN2784" s="653"/>
      <c r="RYO2784" s="653"/>
      <c r="RYP2784" s="653"/>
      <c r="RYQ2784" s="653"/>
      <c r="RYR2784" s="653"/>
      <c r="RYS2784" s="653"/>
      <c r="RYT2784" s="653"/>
      <c r="RYU2784" s="653"/>
      <c r="RYV2784" s="653"/>
      <c r="RYW2784" s="653"/>
      <c r="RYX2784" s="653"/>
      <c r="RYY2784" s="653"/>
      <c r="RYZ2784" s="653"/>
      <c r="RZA2784" s="653"/>
      <c r="RZB2784" s="653"/>
      <c r="RZC2784" s="653"/>
      <c r="RZD2784" s="653"/>
      <c r="RZE2784" s="653"/>
      <c r="RZF2784" s="653"/>
      <c r="RZG2784" s="653"/>
      <c r="RZH2784" s="653"/>
      <c r="RZI2784" s="653"/>
      <c r="RZJ2784" s="653"/>
      <c r="RZK2784" s="653"/>
      <c r="RZL2784" s="653"/>
      <c r="RZM2784" s="653"/>
      <c r="RZN2784" s="653"/>
      <c r="RZO2784" s="653"/>
      <c r="RZP2784" s="653"/>
      <c r="RZQ2784" s="653"/>
      <c r="RZR2784" s="653"/>
      <c r="RZS2784" s="653"/>
      <c r="RZT2784" s="653"/>
      <c r="RZU2784" s="653"/>
      <c r="RZV2784" s="653"/>
      <c r="RZW2784" s="653"/>
      <c r="RZX2784" s="653"/>
      <c r="RZY2784" s="653"/>
      <c r="RZZ2784" s="653"/>
      <c r="SAA2784" s="653"/>
      <c r="SAB2784" s="653"/>
      <c r="SAC2784" s="653"/>
      <c r="SAD2784" s="653"/>
      <c r="SAE2784" s="653"/>
      <c r="SAF2784" s="653"/>
      <c r="SAG2784" s="653"/>
      <c r="SAH2784" s="653"/>
      <c r="SAI2784" s="653"/>
      <c r="SAJ2784" s="653"/>
      <c r="SAK2784" s="653"/>
      <c r="SAL2784" s="653"/>
      <c r="SAM2784" s="653"/>
      <c r="SAN2784" s="653"/>
      <c r="SAO2784" s="653"/>
      <c r="SAP2784" s="653"/>
      <c r="SAQ2784" s="653"/>
      <c r="SAR2784" s="653"/>
      <c r="SAS2784" s="653"/>
      <c r="SAT2784" s="653"/>
      <c r="SAU2784" s="653"/>
      <c r="SAV2784" s="653"/>
      <c r="SAW2784" s="653"/>
      <c r="SAX2784" s="653"/>
      <c r="SAY2784" s="653"/>
      <c r="SAZ2784" s="653"/>
      <c r="SBA2784" s="653"/>
      <c r="SBB2784" s="653"/>
      <c r="SBC2784" s="653"/>
      <c r="SBD2784" s="653"/>
      <c r="SBE2784" s="653"/>
      <c r="SBF2784" s="653"/>
      <c r="SBG2784" s="653"/>
      <c r="SBH2784" s="653"/>
      <c r="SBI2784" s="653"/>
      <c r="SBJ2784" s="653"/>
      <c r="SBK2784" s="653"/>
      <c r="SBL2784" s="653"/>
      <c r="SBM2784" s="653"/>
      <c r="SBN2784" s="653"/>
      <c r="SBO2784" s="653"/>
      <c r="SBP2784" s="653"/>
      <c r="SBQ2784" s="653"/>
      <c r="SBR2784" s="653"/>
      <c r="SBS2784" s="653"/>
      <c r="SBT2784" s="653"/>
      <c r="SBU2784" s="653"/>
      <c r="SBV2784" s="653"/>
      <c r="SBW2784" s="653"/>
      <c r="SBX2784" s="653"/>
      <c r="SBY2784" s="653"/>
      <c r="SBZ2784" s="653"/>
      <c r="SCA2784" s="653"/>
      <c r="SCB2784" s="653"/>
      <c r="SCC2784" s="653"/>
      <c r="SCD2784" s="653"/>
      <c r="SCE2784" s="653"/>
      <c r="SCF2784" s="653"/>
      <c r="SCG2784" s="653"/>
      <c r="SCH2784" s="653"/>
      <c r="SCI2784" s="653"/>
      <c r="SCJ2784" s="653"/>
      <c r="SCK2784" s="653"/>
      <c r="SCL2784" s="653"/>
      <c r="SCM2784" s="653"/>
      <c r="SCN2784" s="653"/>
      <c r="SCO2784" s="653"/>
      <c r="SCP2784" s="653"/>
      <c r="SCQ2784" s="653"/>
      <c r="SCR2784" s="653"/>
      <c r="SCS2784" s="653"/>
      <c r="SCT2784" s="653"/>
      <c r="SCU2784" s="653"/>
      <c r="SCV2784" s="653"/>
      <c r="SCW2784" s="653"/>
      <c r="SCX2784" s="653"/>
      <c r="SCY2784" s="653"/>
      <c r="SCZ2784" s="653"/>
      <c r="SDA2784" s="653"/>
      <c r="SDB2784" s="653"/>
      <c r="SDC2784" s="653"/>
      <c r="SDD2784" s="653"/>
      <c r="SDE2784" s="653"/>
      <c r="SDF2784" s="653"/>
      <c r="SDG2784" s="653"/>
      <c r="SDH2784" s="653"/>
      <c r="SDI2784" s="653"/>
      <c r="SDJ2784" s="653"/>
      <c r="SDK2784" s="653"/>
      <c r="SDL2784" s="653"/>
      <c r="SDM2784" s="653"/>
      <c r="SDN2784" s="653"/>
      <c r="SDO2784" s="653"/>
      <c r="SDP2784" s="653"/>
      <c r="SDQ2784" s="653"/>
      <c r="SDR2784" s="653"/>
      <c r="SDS2784" s="653"/>
      <c r="SDT2784" s="653"/>
      <c r="SDU2784" s="653"/>
      <c r="SDV2784" s="653"/>
      <c r="SDW2784" s="653"/>
      <c r="SDX2784" s="653"/>
      <c r="SDY2784" s="653"/>
      <c r="SDZ2784" s="653"/>
      <c r="SEA2784" s="653"/>
      <c r="SEB2784" s="653"/>
      <c r="SEC2784" s="653"/>
      <c r="SED2784" s="653"/>
      <c r="SEE2784" s="653"/>
      <c r="SEF2784" s="653"/>
      <c r="SEG2784" s="653"/>
      <c r="SEH2784" s="653"/>
      <c r="SEI2784" s="653"/>
      <c r="SEJ2784" s="653"/>
      <c r="SEK2784" s="653"/>
      <c r="SEL2784" s="653"/>
      <c r="SEM2784" s="653"/>
      <c r="SEN2784" s="653"/>
      <c r="SEO2784" s="653"/>
      <c r="SEP2784" s="653"/>
      <c r="SEQ2784" s="653"/>
      <c r="SER2784" s="653"/>
      <c r="SES2784" s="653"/>
      <c r="SET2784" s="653"/>
      <c r="SEU2784" s="653"/>
      <c r="SEV2784" s="653"/>
      <c r="SEW2784" s="653"/>
      <c r="SEX2784" s="653"/>
      <c r="SEY2784" s="653"/>
      <c r="SEZ2784" s="653"/>
      <c r="SFA2784" s="653"/>
      <c r="SFB2784" s="653"/>
      <c r="SFC2784" s="653"/>
      <c r="SFD2784" s="653"/>
      <c r="SFE2784" s="653"/>
      <c r="SFF2784" s="653"/>
      <c r="SFG2784" s="653"/>
      <c r="SFH2784" s="653"/>
      <c r="SFI2784" s="653"/>
      <c r="SFJ2784" s="653"/>
      <c r="SFK2784" s="653"/>
      <c r="SFL2784" s="653"/>
      <c r="SFM2784" s="653"/>
      <c r="SFN2784" s="653"/>
      <c r="SFO2784" s="653"/>
      <c r="SFP2784" s="653"/>
      <c r="SFQ2784" s="653"/>
      <c r="SFR2784" s="653"/>
      <c r="SFS2784" s="653"/>
      <c r="SFT2784" s="653"/>
      <c r="SFU2784" s="653"/>
      <c r="SFV2784" s="653"/>
      <c r="SFW2784" s="653"/>
      <c r="SFX2784" s="653"/>
      <c r="SFY2784" s="653"/>
      <c r="SFZ2784" s="653"/>
      <c r="SGA2784" s="653"/>
      <c r="SGB2784" s="653"/>
      <c r="SGC2784" s="653"/>
      <c r="SGD2784" s="653"/>
      <c r="SGE2784" s="653"/>
      <c r="SGF2784" s="653"/>
      <c r="SGG2784" s="653"/>
      <c r="SGH2784" s="653"/>
      <c r="SGI2784" s="653"/>
      <c r="SGJ2784" s="653"/>
      <c r="SGK2784" s="653"/>
      <c r="SGL2784" s="653"/>
      <c r="SGM2784" s="653"/>
      <c r="SGN2784" s="653"/>
      <c r="SGO2784" s="653"/>
      <c r="SGP2784" s="653"/>
      <c r="SGQ2784" s="653"/>
      <c r="SGR2784" s="653"/>
      <c r="SGS2784" s="653"/>
      <c r="SGT2784" s="653"/>
      <c r="SGU2784" s="653"/>
      <c r="SGV2784" s="653"/>
      <c r="SGW2784" s="653"/>
      <c r="SGX2784" s="653"/>
      <c r="SGY2784" s="653"/>
      <c r="SGZ2784" s="653"/>
      <c r="SHA2784" s="653"/>
      <c r="SHB2784" s="653"/>
      <c r="SHC2784" s="653"/>
      <c r="SHD2784" s="653"/>
      <c r="SHE2784" s="653"/>
      <c r="SHF2784" s="653"/>
      <c r="SHG2784" s="653"/>
      <c r="SHH2784" s="653"/>
      <c r="SHI2784" s="653"/>
      <c r="SHJ2784" s="653"/>
      <c r="SHK2784" s="653"/>
      <c r="SHL2784" s="653"/>
      <c r="SHM2784" s="653"/>
      <c r="SHN2784" s="653"/>
      <c r="SHO2784" s="653"/>
      <c r="SHP2784" s="653"/>
      <c r="SHQ2784" s="653"/>
      <c r="SHR2784" s="653"/>
      <c r="SHS2784" s="653"/>
      <c r="SHT2784" s="653"/>
      <c r="SHU2784" s="653"/>
      <c r="SHV2784" s="653"/>
      <c r="SHW2784" s="653"/>
      <c r="SHX2784" s="653"/>
      <c r="SHY2784" s="653"/>
      <c r="SHZ2784" s="653"/>
      <c r="SIA2784" s="653"/>
      <c r="SIB2784" s="653"/>
      <c r="SIC2784" s="653"/>
      <c r="SID2784" s="653"/>
      <c r="SIE2784" s="653"/>
      <c r="SIF2784" s="653"/>
      <c r="SIG2784" s="653"/>
      <c r="SIH2784" s="653"/>
      <c r="SII2784" s="653"/>
      <c r="SIJ2784" s="653"/>
      <c r="SIK2784" s="653"/>
      <c r="SIL2784" s="653"/>
      <c r="SIM2784" s="653"/>
      <c r="SIN2784" s="653"/>
      <c r="SIO2784" s="653"/>
      <c r="SIP2784" s="653"/>
      <c r="SIQ2784" s="653"/>
      <c r="SIR2784" s="653"/>
      <c r="SIS2784" s="653"/>
      <c r="SIT2784" s="653"/>
      <c r="SIU2784" s="653"/>
      <c r="SIV2784" s="653"/>
      <c r="SIW2784" s="653"/>
      <c r="SIX2784" s="653"/>
      <c r="SIY2784" s="653"/>
      <c r="SIZ2784" s="653"/>
      <c r="SJA2784" s="653"/>
      <c r="SJB2784" s="653"/>
      <c r="SJC2784" s="653"/>
      <c r="SJD2784" s="653"/>
      <c r="SJE2784" s="653"/>
      <c r="SJF2784" s="653"/>
      <c r="SJG2784" s="653"/>
      <c r="SJH2784" s="653"/>
      <c r="SJI2784" s="653"/>
      <c r="SJJ2784" s="653"/>
      <c r="SJK2784" s="653"/>
      <c r="SJL2784" s="653"/>
      <c r="SJM2784" s="653"/>
      <c r="SJN2784" s="653"/>
      <c r="SJO2784" s="653"/>
      <c r="SJP2784" s="653"/>
      <c r="SJQ2784" s="653"/>
      <c r="SJR2784" s="653"/>
      <c r="SJS2784" s="653"/>
      <c r="SJT2784" s="653"/>
      <c r="SJU2784" s="653"/>
      <c r="SJV2784" s="653"/>
      <c r="SJW2784" s="653"/>
      <c r="SJX2784" s="653"/>
      <c r="SJY2784" s="653"/>
      <c r="SJZ2784" s="653"/>
      <c r="SKA2784" s="653"/>
      <c r="SKB2784" s="653"/>
      <c r="SKC2784" s="653"/>
      <c r="SKD2784" s="653"/>
      <c r="SKE2784" s="653"/>
      <c r="SKF2784" s="653"/>
      <c r="SKG2784" s="653"/>
      <c r="SKH2784" s="653"/>
      <c r="SKI2784" s="653"/>
      <c r="SKJ2784" s="653"/>
      <c r="SKK2784" s="653"/>
      <c r="SKL2784" s="653"/>
      <c r="SKM2784" s="653"/>
      <c r="SKN2784" s="653"/>
      <c r="SKO2784" s="653"/>
      <c r="SKP2784" s="653"/>
      <c r="SKQ2784" s="653"/>
      <c r="SKR2784" s="653"/>
      <c r="SKS2784" s="653"/>
      <c r="SKT2784" s="653"/>
      <c r="SKU2784" s="653"/>
      <c r="SKV2784" s="653"/>
      <c r="SKW2784" s="653"/>
      <c r="SKX2784" s="653"/>
      <c r="SKY2784" s="653"/>
      <c r="SKZ2784" s="653"/>
      <c r="SLA2784" s="653"/>
      <c r="SLB2784" s="653"/>
      <c r="SLC2784" s="653"/>
      <c r="SLD2784" s="653"/>
      <c r="SLE2784" s="653"/>
      <c r="SLF2784" s="653"/>
      <c r="SLG2784" s="653"/>
      <c r="SLH2784" s="653"/>
      <c r="SLI2784" s="653"/>
      <c r="SLJ2784" s="653"/>
      <c r="SLK2784" s="653"/>
      <c r="SLL2784" s="653"/>
      <c r="SLM2784" s="653"/>
      <c r="SLN2784" s="653"/>
      <c r="SLO2784" s="653"/>
      <c r="SLP2784" s="653"/>
      <c r="SLQ2784" s="653"/>
      <c r="SLR2784" s="653"/>
      <c r="SLS2784" s="653"/>
      <c r="SLT2784" s="653"/>
      <c r="SLU2784" s="653"/>
      <c r="SLV2784" s="653"/>
      <c r="SLW2784" s="653"/>
      <c r="SLX2784" s="653"/>
      <c r="SLY2784" s="653"/>
      <c r="SLZ2784" s="653"/>
      <c r="SMA2784" s="653"/>
      <c r="SMB2784" s="653"/>
      <c r="SMC2784" s="653"/>
      <c r="SMD2784" s="653"/>
      <c r="SME2784" s="653"/>
      <c r="SMF2784" s="653"/>
      <c r="SMG2784" s="653"/>
      <c r="SMH2784" s="653"/>
      <c r="SMI2784" s="653"/>
      <c r="SMJ2784" s="653"/>
      <c r="SMK2784" s="653"/>
      <c r="SML2784" s="653"/>
      <c r="SMM2784" s="653"/>
      <c r="SMN2784" s="653"/>
      <c r="SMO2784" s="653"/>
      <c r="SMP2784" s="653"/>
      <c r="SMQ2784" s="653"/>
      <c r="SMR2784" s="653"/>
      <c r="SMS2784" s="653"/>
      <c r="SMT2784" s="653"/>
      <c r="SMU2784" s="653"/>
      <c r="SMV2784" s="653"/>
      <c r="SMW2784" s="653"/>
      <c r="SMX2784" s="653"/>
      <c r="SMY2784" s="653"/>
      <c r="SMZ2784" s="653"/>
      <c r="SNA2784" s="653"/>
      <c r="SNB2784" s="653"/>
      <c r="SNC2784" s="653"/>
      <c r="SND2784" s="653"/>
      <c r="SNE2784" s="653"/>
      <c r="SNF2784" s="653"/>
      <c r="SNG2784" s="653"/>
      <c r="SNH2784" s="653"/>
      <c r="SNI2784" s="653"/>
      <c r="SNJ2784" s="653"/>
      <c r="SNK2784" s="653"/>
      <c r="SNL2784" s="653"/>
      <c r="SNM2784" s="653"/>
      <c r="SNN2784" s="653"/>
      <c r="SNO2784" s="653"/>
      <c r="SNP2784" s="653"/>
      <c r="SNQ2784" s="653"/>
      <c r="SNR2784" s="653"/>
      <c r="SNS2784" s="653"/>
      <c r="SNT2784" s="653"/>
      <c r="SNU2784" s="653"/>
      <c r="SNV2784" s="653"/>
      <c r="SNW2784" s="653"/>
      <c r="SNX2784" s="653"/>
      <c r="SNY2784" s="653"/>
      <c r="SNZ2784" s="653"/>
      <c r="SOA2784" s="653"/>
      <c r="SOB2784" s="653"/>
      <c r="SOC2784" s="653"/>
      <c r="SOD2784" s="653"/>
      <c r="SOE2784" s="653"/>
      <c r="SOF2784" s="653"/>
      <c r="SOG2784" s="653"/>
      <c r="SOH2784" s="653"/>
      <c r="SOI2784" s="653"/>
      <c r="SOJ2784" s="653"/>
      <c r="SOK2784" s="653"/>
      <c r="SOL2784" s="653"/>
      <c r="SOM2784" s="653"/>
      <c r="SON2784" s="653"/>
      <c r="SOO2784" s="653"/>
      <c r="SOP2784" s="653"/>
      <c r="SOQ2784" s="653"/>
      <c r="SOR2784" s="653"/>
      <c r="SOS2784" s="653"/>
      <c r="SOT2784" s="653"/>
      <c r="SOU2784" s="653"/>
      <c r="SOV2784" s="653"/>
      <c r="SOW2784" s="653"/>
      <c r="SOX2784" s="653"/>
      <c r="SOY2784" s="653"/>
      <c r="SOZ2784" s="653"/>
      <c r="SPA2784" s="653"/>
      <c r="SPB2784" s="653"/>
      <c r="SPC2784" s="653"/>
      <c r="SPD2784" s="653"/>
      <c r="SPE2784" s="653"/>
      <c r="SPF2784" s="653"/>
      <c r="SPG2784" s="653"/>
      <c r="SPH2784" s="653"/>
      <c r="SPI2784" s="653"/>
      <c r="SPJ2784" s="653"/>
      <c r="SPK2784" s="653"/>
      <c r="SPL2784" s="653"/>
      <c r="SPM2784" s="653"/>
      <c r="SPN2784" s="653"/>
      <c r="SPO2784" s="653"/>
      <c r="SPP2784" s="653"/>
      <c r="SPQ2784" s="653"/>
      <c r="SPR2784" s="653"/>
      <c r="SPS2784" s="653"/>
      <c r="SPT2784" s="653"/>
      <c r="SPU2784" s="653"/>
      <c r="SPV2784" s="653"/>
      <c r="SPW2784" s="653"/>
      <c r="SPX2784" s="653"/>
      <c r="SPY2784" s="653"/>
      <c r="SPZ2784" s="653"/>
      <c r="SQA2784" s="653"/>
      <c r="SQB2784" s="653"/>
      <c r="SQC2784" s="653"/>
      <c r="SQD2784" s="653"/>
      <c r="SQE2784" s="653"/>
      <c r="SQF2784" s="653"/>
      <c r="SQG2784" s="653"/>
      <c r="SQH2784" s="653"/>
      <c r="SQI2784" s="653"/>
      <c r="SQJ2784" s="653"/>
      <c r="SQK2784" s="653"/>
      <c r="SQL2784" s="653"/>
      <c r="SQM2784" s="653"/>
      <c r="SQN2784" s="653"/>
      <c r="SQO2784" s="653"/>
      <c r="SQP2784" s="653"/>
      <c r="SQQ2784" s="653"/>
      <c r="SQR2784" s="653"/>
      <c r="SQS2784" s="653"/>
      <c r="SQT2784" s="653"/>
      <c r="SQU2784" s="653"/>
      <c r="SQV2784" s="653"/>
      <c r="SQW2784" s="653"/>
      <c r="SQX2784" s="653"/>
      <c r="SQY2784" s="653"/>
      <c r="SQZ2784" s="653"/>
      <c r="SRA2784" s="653"/>
      <c r="SRB2784" s="653"/>
      <c r="SRC2784" s="653"/>
      <c r="SRD2784" s="653"/>
      <c r="SRE2784" s="653"/>
      <c r="SRF2784" s="653"/>
      <c r="SRG2784" s="653"/>
      <c r="SRH2784" s="653"/>
      <c r="SRI2784" s="653"/>
      <c r="SRJ2784" s="653"/>
      <c r="SRK2784" s="653"/>
      <c r="SRL2784" s="653"/>
      <c r="SRM2784" s="653"/>
      <c r="SRN2784" s="653"/>
      <c r="SRO2784" s="653"/>
      <c r="SRP2784" s="653"/>
      <c r="SRQ2784" s="653"/>
      <c r="SRR2784" s="653"/>
      <c r="SRS2784" s="653"/>
      <c r="SRT2784" s="653"/>
      <c r="SRU2784" s="653"/>
      <c r="SRV2784" s="653"/>
      <c r="SRW2784" s="653"/>
      <c r="SRX2784" s="653"/>
      <c r="SRY2784" s="653"/>
      <c r="SRZ2784" s="653"/>
      <c r="SSA2784" s="653"/>
      <c r="SSB2784" s="653"/>
      <c r="SSC2784" s="653"/>
      <c r="SSD2784" s="653"/>
      <c r="SSE2784" s="653"/>
      <c r="SSF2784" s="653"/>
      <c r="SSG2784" s="653"/>
      <c r="SSH2784" s="653"/>
      <c r="SSI2784" s="653"/>
      <c r="SSJ2784" s="653"/>
      <c r="SSK2784" s="653"/>
      <c r="SSL2784" s="653"/>
      <c r="SSM2784" s="653"/>
      <c r="SSN2784" s="653"/>
      <c r="SSO2784" s="653"/>
      <c r="SSP2784" s="653"/>
      <c r="SSQ2784" s="653"/>
      <c r="SSR2784" s="653"/>
      <c r="SSS2784" s="653"/>
      <c r="SST2784" s="653"/>
      <c r="SSU2784" s="653"/>
      <c r="SSV2784" s="653"/>
      <c r="SSW2784" s="653"/>
      <c r="SSX2784" s="653"/>
      <c r="SSY2784" s="653"/>
      <c r="SSZ2784" s="653"/>
      <c r="STA2784" s="653"/>
      <c r="STB2784" s="653"/>
      <c r="STC2784" s="653"/>
      <c r="STD2784" s="653"/>
      <c r="STE2784" s="653"/>
      <c r="STF2784" s="653"/>
      <c r="STG2784" s="653"/>
      <c r="STH2784" s="653"/>
      <c r="STI2784" s="653"/>
      <c r="STJ2784" s="653"/>
      <c r="STK2784" s="653"/>
      <c r="STL2784" s="653"/>
      <c r="STM2784" s="653"/>
      <c r="STN2784" s="653"/>
      <c r="STO2784" s="653"/>
      <c r="STP2784" s="653"/>
      <c r="STQ2784" s="653"/>
      <c r="STR2784" s="653"/>
      <c r="STS2784" s="653"/>
      <c r="STT2784" s="653"/>
      <c r="STU2784" s="653"/>
      <c r="STV2784" s="653"/>
      <c r="STW2784" s="653"/>
      <c r="STX2784" s="653"/>
      <c r="STY2784" s="653"/>
      <c r="STZ2784" s="653"/>
      <c r="SUA2784" s="653"/>
      <c r="SUB2784" s="653"/>
      <c r="SUC2784" s="653"/>
      <c r="SUD2784" s="653"/>
      <c r="SUE2784" s="653"/>
      <c r="SUF2784" s="653"/>
      <c r="SUG2784" s="653"/>
      <c r="SUH2784" s="653"/>
      <c r="SUI2784" s="653"/>
      <c r="SUJ2784" s="653"/>
      <c r="SUK2784" s="653"/>
      <c r="SUL2784" s="653"/>
      <c r="SUM2784" s="653"/>
      <c r="SUN2784" s="653"/>
      <c r="SUO2784" s="653"/>
      <c r="SUP2784" s="653"/>
      <c r="SUQ2784" s="653"/>
      <c r="SUR2784" s="653"/>
      <c r="SUS2784" s="653"/>
      <c r="SUT2784" s="653"/>
      <c r="SUU2784" s="653"/>
      <c r="SUV2784" s="653"/>
      <c r="SUW2784" s="653"/>
      <c r="SUX2784" s="653"/>
      <c r="SUY2784" s="653"/>
      <c r="SUZ2784" s="653"/>
      <c r="SVA2784" s="653"/>
      <c r="SVB2784" s="653"/>
      <c r="SVC2784" s="653"/>
      <c r="SVD2784" s="653"/>
      <c r="SVE2784" s="653"/>
      <c r="SVF2784" s="653"/>
      <c r="SVG2784" s="653"/>
      <c r="SVH2784" s="653"/>
      <c r="SVI2784" s="653"/>
      <c r="SVJ2784" s="653"/>
      <c r="SVK2784" s="653"/>
      <c r="SVL2784" s="653"/>
      <c r="SVM2784" s="653"/>
      <c r="SVN2784" s="653"/>
      <c r="SVO2784" s="653"/>
      <c r="SVP2784" s="653"/>
      <c r="SVQ2784" s="653"/>
      <c r="SVR2784" s="653"/>
      <c r="SVS2784" s="653"/>
      <c r="SVT2784" s="653"/>
      <c r="SVU2784" s="653"/>
      <c r="SVV2784" s="653"/>
      <c r="SVW2784" s="653"/>
      <c r="SVX2784" s="653"/>
      <c r="SVY2784" s="653"/>
      <c r="SVZ2784" s="653"/>
      <c r="SWA2784" s="653"/>
      <c r="SWB2784" s="653"/>
      <c r="SWC2784" s="653"/>
      <c r="SWD2784" s="653"/>
      <c r="SWE2784" s="653"/>
      <c r="SWF2784" s="653"/>
      <c r="SWG2784" s="653"/>
      <c r="SWH2784" s="653"/>
      <c r="SWI2784" s="653"/>
      <c r="SWJ2784" s="653"/>
      <c r="SWK2784" s="653"/>
      <c r="SWL2784" s="653"/>
      <c r="SWM2784" s="653"/>
      <c r="SWN2784" s="653"/>
      <c r="SWO2784" s="653"/>
      <c r="SWP2784" s="653"/>
      <c r="SWQ2784" s="653"/>
      <c r="SWR2784" s="653"/>
      <c r="SWS2784" s="653"/>
      <c r="SWT2784" s="653"/>
      <c r="SWU2784" s="653"/>
      <c r="SWV2784" s="653"/>
      <c r="SWW2784" s="653"/>
      <c r="SWX2784" s="653"/>
      <c r="SWY2784" s="653"/>
      <c r="SWZ2784" s="653"/>
      <c r="SXA2784" s="653"/>
      <c r="SXB2784" s="653"/>
      <c r="SXC2784" s="653"/>
      <c r="SXD2784" s="653"/>
      <c r="SXE2784" s="653"/>
      <c r="SXF2784" s="653"/>
      <c r="SXG2784" s="653"/>
      <c r="SXH2784" s="653"/>
      <c r="SXI2784" s="653"/>
      <c r="SXJ2784" s="653"/>
      <c r="SXK2784" s="653"/>
      <c r="SXL2784" s="653"/>
      <c r="SXM2784" s="653"/>
      <c r="SXN2784" s="653"/>
      <c r="SXO2784" s="653"/>
      <c r="SXP2784" s="653"/>
      <c r="SXQ2784" s="653"/>
      <c r="SXR2784" s="653"/>
      <c r="SXS2784" s="653"/>
      <c r="SXT2784" s="653"/>
      <c r="SXU2784" s="653"/>
      <c r="SXV2784" s="653"/>
      <c r="SXW2784" s="653"/>
      <c r="SXX2784" s="653"/>
      <c r="SXY2784" s="653"/>
      <c r="SXZ2784" s="653"/>
      <c r="SYA2784" s="653"/>
      <c r="SYB2784" s="653"/>
      <c r="SYC2784" s="653"/>
      <c r="SYD2784" s="653"/>
      <c r="SYE2784" s="653"/>
      <c r="SYF2784" s="653"/>
      <c r="SYG2784" s="653"/>
      <c r="SYH2784" s="653"/>
      <c r="SYI2784" s="653"/>
      <c r="SYJ2784" s="653"/>
      <c r="SYK2784" s="653"/>
      <c r="SYL2784" s="653"/>
      <c r="SYM2784" s="653"/>
      <c r="SYN2784" s="653"/>
      <c r="SYO2784" s="653"/>
      <c r="SYP2784" s="653"/>
      <c r="SYQ2784" s="653"/>
      <c r="SYR2784" s="653"/>
      <c r="SYS2784" s="653"/>
      <c r="SYT2784" s="653"/>
      <c r="SYU2784" s="653"/>
      <c r="SYV2784" s="653"/>
      <c r="SYW2784" s="653"/>
      <c r="SYX2784" s="653"/>
      <c r="SYY2784" s="653"/>
      <c r="SYZ2784" s="653"/>
      <c r="SZA2784" s="653"/>
      <c r="SZB2784" s="653"/>
      <c r="SZC2784" s="653"/>
      <c r="SZD2784" s="653"/>
      <c r="SZE2784" s="653"/>
      <c r="SZF2784" s="653"/>
      <c r="SZG2784" s="653"/>
      <c r="SZH2784" s="653"/>
      <c r="SZI2784" s="653"/>
      <c r="SZJ2784" s="653"/>
      <c r="SZK2784" s="653"/>
      <c r="SZL2784" s="653"/>
      <c r="SZM2784" s="653"/>
      <c r="SZN2784" s="653"/>
      <c r="SZO2784" s="653"/>
      <c r="SZP2784" s="653"/>
      <c r="SZQ2784" s="653"/>
      <c r="SZR2784" s="653"/>
      <c r="SZS2784" s="653"/>
      <c r="SZT2784" s="653"/>
      <c r="SZU2784" s="653"/>
      <c r="SZV2784" s="653"/>
      <c r="SZW2784" s="653"/>
      <c r="SZX2784" s="653"/>
      <c r="SZY2784" s="653"/>
      <c r="SZZ2784" s="653"/>
      <c r="TAA2784" s="653"/>
      <c r="TAB2784" s="653"/>
      <c r="TAC2784" s="653"/>
      <c r="TAD2784" s="653"/>
      <c r="TAE2784" s="653"/>
      <c r="TAF2784" s="653"/>
      <c r="TAG2784" s="653"/>
      <c r="TAH2784" s="653"/>
      <c r="TAI2784" s="653"/>
      <c r="TAJ2784" s="653"/>
      <c r="TAK2784" s="653"/>
      <c r="TAL2784" s="653"/>
      <c r="TAM2784" s="653"/>
      <c r="TAN2784" s="653"/>
      <c r="TAO2784" s="653"/>
      <c r="TAP2784" s="653"/>
      <c r="TAQ2784" s="653"/>
      <c r="TAR2784" s="653"/>
      <c r="TAS2784" s="653"/>
      <c r="TAT2784" s="653"/>
      <c r="TAU2784" s="653"/>
      <c r="TAV2784" s="653"/>
      <c r="TAW2784" s="653"/>
      <c r="TAX2784" s="653"/>
      <c r="TAY2784" s="653"/>
      <c r="TAZ2784" s="653"/>
      <c r="TBA2784" s="653"/>
      <c r="TBB2784" s="653"/>
      <c r="TBC2784" s="653"/>
      <c r="TBD2784" s="653"/>
      <c r="TBE2784" s="653"/>
      <c r="TBF2784" s="653"/>
      <c r="TBG2784" s="653"/>
      <c r="TBH2784" s="653"/>
      <c r="TBI2784" s="653"/>
      <c r="TBJ2784" s="653"/>
      <c r="TBK2784" s="653"/>
      <c r="TBL2784" s="653"/>
      <c r="TBM2784" s="653"/>
      <c r="TBN2784" s="653"/>
      <c r="TBO2784" s="653"/>
      <c r="TBP2784" s="653"/>
      <c r="TBQ2784" s="653"/>
      <c r="TBR2784" s="653"/>
      <c r="TBS2784" s="653"/>
      <c r="TBT2784" s="653"/>
      <c r="TBU2784" s="653"/>
      <c r="TBV2784" s="653"/>
      <c r="TBW2784" s="653"/>
      <c r="TBX2784" s="653"/>
      <c r="TBY2784" s="653"/>
      <c r="TBZ2784" s="653"/>
      <c r="TCA2784" s="653"/>
      <c r="TCB2784" s="653"/>
      <c r="TCC2784" s="653"/>
      <c r="TCD2784" s="653"/>
      <c r="TCE2784" s="653"/>
      <c r="TCF2784" s="653"/>
      <c r="TCG2784" s="653"/>
      <c r="TCH2784" s="653"/>
      <c r="TCI2784" s="653"/>
      <c r="TCJ2784" s="653"/>
      <c r="TCK2784" s="653"/>
      <c r="TCL2784" s="653"/>
      <c r="TCM2784" s="653"/>
      <c r="TCN2784" s="653"/>
      <c r="TCO2784" s="653"/>
      <c r="TCP2784" s="653"/>
      <c r="TCQ2784" s="653"/>
      <c r="TCR2784" s="653"/>
      <c r="TCS2784" s="653"/>
      <c r="TCT2784" s="653"/>
      <c r="TCU2784" s="653"/>
      <c r="TCV2784" s="653"/>
      <c r="TCW2784" s="653"/>
      <c r="TCX2784" s="653"/>
      <c r="TCY2784" s="653"/>
      <c r="TCZ2784" s="653"/>
      <c r="TDA2784" s="653"/>
      <c r="TDB2784" s="653"/>
      <c r="TDC2784" s="653"/>
      <c r="TDD2784" s="653"/>
      <c r="TDE2784" s="653"/>
      <c r="TDF2784" s="653"/>
      <c r="TDG2784" s="653"/>
      <c r="TDH2784" s="653"/>
      <c r="TDI2784" s="653"/>
      <c r="TDJ2784" s="653"/>
      <c r="TDK2784" s="653"/>
      <c r="TDL2784" s="653"/>
      <c r="TDM2784" s="653"/>
      <c r="TDN2784" s="653"/>
      <c r="TDO2784" s="653"/>
      <c r="TDP2784" s="653"/>
      <c r="TDQ2784" s="653"/>
      <c r="TDR2784" s="653"/>
      <c r="TDS2784" s="653"/>
      <c r="TDT2784" s="653"/>
      <c r="TDU2784" s="653"/>
      <c r="TDV2784" s="653"/>
      <c r="TDW2784" s="653"/>
      <c r="TDX2784" s="653"/>
      <c r="TDY2784" s="653"/>
      <c r="TDZ2784" s="653"/>
      <c r="TEA2784" s="653"/>
      <c r="TEB2784" s="653"/>
      <c r="TEC2784" s="653"/>
      <c r="TED2784" s="653"/>
      <c r="TEE2784" s="653"/>
      <c r="TEF2784" s="653"/>
      <c r="TEG2784" s="653"/>
      <c r="TEH2784" s="653"/>
      <c r="TEI2784" s="653"/>
      <c r="TEJ2784" s="653"/>
      <c r="TEK2784" s="653"/>
      <c r="TEL2784" s="653"/>
      <c r="TEM2784" s="653"/>
      <c r="TEN2784" s="653"/>
      <c r="TEO2784" s="653"/>
      <c r="TEP2784" s="653"/>
      <c r="TEQ2784" s="653"/>
      <c r="TER2784" s="653"/>
      <c r="TES2784" s="653"/>
      <c r="TET2784" s="653"/>
      <c r="TEU2784" s="653"/>
      <c r="TEV2784" s="653"/>
      <c r="TEW2784" s="653"/>
      <c r="TEX2784" s="653"/>
      <c r="TEY2784" s="653"/>
      <c r="TEZ2784" s="653"/>
      <c r="TFA2784" s="653"/>
      <c r="TFB2784" s="653"/>
      <c r="TFC2784" s="653"/>
      <c r="TFD2784" s="653"/>
      <c r="TFE2784" s="653"/>
      <c r="TFF2784" s="653"/>
      <c r="TFG2784" s="653"/>
      <c r="TFH2784" s="653"/>
      <c r="TFI2784" s="653"/>
      <c r="TFJ2784" s="653"/>
      <c r="TFK2784" s="653"/>
      <c r="TFL2784" s="653"/>
      <c r="TFM2784" s="653"/>
      <c r="TFN2784" s="653"/>
      <c r="TFO2784" s="653"/>
      <c r="TFP2784" s="653"/>
      <c r="TFQ2784" s="653"/>
      <c r="TFR2784" s="653"/>
      <c r="TFS2784" s="653"/>
      <c r="TFT2784" s="653"/>
      <c r="TFU2784" s="653"/>
      <c r="TFV2784" s="653"/>
      <c r="TFW2784" s="653"/>
      <c r="TFX2784" s="653"/>
      <c r="TFY2784" s="653"/>
      <c r="TFZ2784" s="653"/>
      <c r="TGA2784" s="653"/>
      <c r="TGB2784" s="653"/>
      <c r="TGC2784" s="653"/>
      <c r="TGD2784" s="653"/>
      <c r="TGE2784" s="653"/>
      <c r="TGF2784" s="653"/>
      <c r="TGG2784" s="653"/>
      <c r="TGH2784" s="653"/>
      <c r="TGI2784" s="653"/>
      <c r="TGJ2784" s="653"/>
      <c r="TGK2784" s="653"/>
      <c r="TGL2784" s="653"/>
      <c r="TGM2784" s="653"/>
      <c r="TGN2784" s="653"/>
      <c r="TGO2784" s="653"/>
      <c r="TGP2784" s="653"/>
      <c r="TGQ2784" s="653"/>
      <c r="TGR2784" s="653"/>
      <c r="TGS2784" s="653"/>
      <c r="TGT2784" s="653"/>
      <c r="TGU2784" s="653"/>
      <c r="TGV2784" s="653"/>
      <c r="TGW2784" s="653"/>
      <c r="TGX2784" s="653"/>
      <c r="TGY2784" s="653"/>
      <c r="TGZ2784" s="653"/>
      <c r="THA2784" s="653"/>
      <c r="THB2784" s="653"/>
      <c r="THC2784" s="653"/>
      <c r="THD2784" s="653"/>
      <c r="THE2784" s="653"/>
      <c r="THF2784" s="653"/>
      <c r="THG2784" s="653"/>
      <c r="THH2784" s="653"/>
      <c r="THI2784" s="653"/>
      <c r="THJ2784" s="653"/>
      <c r="THK2784" s="653"/>
      <c r="THL2784" s="653"/>
      <c r="THM2784" s="653"/>
      <c r="THN2784" s="653"/>
      <c r="THO2784" s="653"/>
      <c r="THP2784" s="653"/>
      <c r="THQ2784" s="653"/>
      <c r="THR2784" s="653"/>
      <c r="THS2784" s="653"/>
      <c r="THT2784" s="653"/>
      <c r="THU2784" s="653"/>
      <c r="THV2784" s="653"/>
      <c r="THW2784" s="653"/>
      <c r="THX2784" s="653"/>
      <c r="THY2784" s="653"/>
      <c r="THZ2784" s="653"/>
      <c r="TIA2784" s="653"/>
      <c r="TIB2784" s="653"/>
      <c r="TIC2784" s="653"/>
      <c r="TID2784" s="653"/>
      <c r="TIE2784" s="653"/>
      <c r="TIF2784" s="653"/>
      <c r="TIG2784" s="653"/>
      <c r="TIH2784" s="653"/>
      <c r="TII2784" s="653"/>
      <c r="TIJ2784" s="653"/>
      <c r="TIK2784" s="653"/>
      <c r="TIL2784" s="653"/>
      <c r="TIM2784" s="653"/>
      <c r="TIN2784" s="653"/>
      <c r="TIO2784" s="653"/>
      <c r="TIP2784" s="653"/>
      <c r="TIQ2784" s="653"/>
      <c r="TIR2784" s="653"/>
      <c r="TIS2784" s="653"/>
      <c r="TIT2784" s="653"/>
      <c r="TIU2784" s="653"/>
      <c r="TIV2784" s="653"/>
      <c r="TIW2784" s="653"/>
      <c r="TIX2784" s="653"/>
      <c r="TIY2784" s="653"/>
      <c r="TIZ2784" s="653"/>
      <c r="TJA2784" s="653"/>
      <c r="TJB2784" s="653"/>
      <c r="TJC2784" s="653"/>
      <c r="TJD2784" s="653"/>
      <c r="TJE2784" s="653"/>
      <c r="TJF2784" s="653"/>
      <c r="TJG2784" s="653"/>
      <c r="TJH2784" s="653"/>
      <c r="TJI2784" s="653"/>
      <c r="TJJ2784" s="653"/>
      <c r="TJK2784" s="653"/>
      <c r="TJL2784" s="653"/>
      <c r="TJM2784" s="653"/>
      <c r="TJN2784" s="653"/>
      <c r="TJO2784" s="653"/>
      <c r="TJP2784" s="653"/>
      <c r="TJQ2784" s="653"/>
      <c r="TJR2784" s="653"/>
      <c r="TJS2784" s="653"/>
      <c r="TJT2784" s="653"/>
      <c r="TJU2784" s="653"/>
      <c r="TJV2784" s="653"/>
      <c r="TJW2784" s="653"/>
      <c r="TJX2784" s="653"/>
      <c r="TJY2784" s="653"/>
      <c r="TJZ2784" s="653"/>
      <c r="TKA2784" s="653"/>
      <c r="TKB2784" s="653"/>
      <c r="TKC2784" s="653"/>
      <c r="TKD2784" s="653"/>
      <c r="TKE2784" s="653"/>
      <c r="TKF2784" s="653"/>
      <c r="TKG2784" s="653"/>
      <c r="TKH2784" s="653"/>
      <c r="TKI2784" s="653"/>
      <c r="TKJ2784" s="653"/>
      <c r="TKK2784" s="653"/>
      <c r="TKL2784" s="653"/>
      <c r="TKM2784" s="653"/>
      <c r="TKN2784" s="653"/>
      <c r="TKO2784" s="653"/>
      <c r="TKP2784" s="653"/>
      <c r="TKQ2784" s="653"/>
      <c r="TKR2784" s="653"/>
      <c r="TKS2784" s="653"/>
      <c r="TKT2784" s="653"/>
      <c r="TKU2784" s="653"/>
      <c r="TKV2784" s="653"/>
      <c r="TKW2784" s="653"/>
      <c r="TKX2784" s="653"/>
      <c r="TKY2784" s="653"/>
      <c r="TKZ2784" s="653"/>
      <c r="TLA2784" s="653"/>
      <c r="TLB2784" s="653"/>
      <c r="TLC2784" s="653"/>
      <c r="TLD2784" s="653"/>
      <c r="TLE2784" s="653"/>
      <c r="TLF2784" s="653"/>
      <c r="TLG2784" s="653"/>
      <c r="TLH2784" s="653"/>
      <c r="TLI2784" s="653"/>
      <c r="TLJ2784" s="653"/>
      <c r="TLK2784" s="653"/>
      <c r="TLL2784" s="653"/>
      <c r="TLM2784" s="653"/>
      <c r="TLN2784" s="653"/>
      <c r="TLO2784" s="653"/>
      <c r="TLP2784" s="653"/>
      <c r="TLQ2784" s="653"/>
      <c r="TLR2784" s="653"/>
      <c r="TLS2784" s="653"/>
      <c r="TLT2784" s="653"/>
      <c r="TLU2784" s="653"/>
      <c r="TLV2784" s="653"/>
      <c r="TLW2784" s="653"/>
      <c r="TLX2784" s="653"/>
      <c r="TLY2784" s="653"/>
      <c r="TLZ2784" s="653"/>
      <c r="TMA2784" s="653"/>
      <c r="TMB2784" s="653"/>
      <c r="TMC2784" s="653"/>
      <c r="TMD2784" s="653"/>
      <c r="TME2784" s="653"/>
      <c r="TMF2784" s="653"/>
      <c r="TMG2784" s="653"/>
      <c r="TMH2784" s="653"/>
      <c r="TMI2784" s="653"/>
      <c r="TMJ2784" s="653"/>
      <c r="TMK2784" s="653"/>
      <c r="TML2784" s="653"/>
      <c r="TMM2784" s="653"/>
      <c r="TMN2784" s="653"/>
      <c r="TMO2784" s="653"/>
      <c r="TMP2784" s="653"/>
      <c r="TMQ2784" s="653"/>
      <c r="TMR2784" s="653"/>
      <c r="TMS2784" s="653"/>
      <c r="TMT2784" s="653"/>
      <c r="TMU2784" s="653"/>
      <c r="TMV2784" s="653"/>
      <c r="TMW2784" s="653"/>
      <c r="TMX2784" s="653"/>
      <c r="TMY2784" s="653"/>
      <c r="TMZ2784" s="653"/>
      <c r="TNA2784" s="653"/>
      <c r="TNB2784" s="653"/>
      <c r="TNC2784" s="653"/>
      <c r="TND2784" s="653"/>
      <c r="TNE2784" s="653"/>
      <c r="TNF2784" s="653"/>
      <c r="TNG2784" s="653"/>
      <c r="TNH2784" s="653"/>
      <c r="TNI2784" s="653"/>
      <c r="TNJ2784" s="653"/>
      <c r="TNK2784" s="653"/>
      <c r="TNL2784" s="653"/>
      <c r="TNM2784" s="653"/>
      <c r="TNN2784" s="653"/>
      <c r="TNO2784" s="653"/>
      <c r="TNP2784" s="653"/>
      <c r="TNQ2784" s="653"/>
      <c r="TNR2784" s="653"/>
      <c r="TNS2784" s="653"/>
      <c r="TNT2784" s="653"/>
      <c r="TNU2784" s="653"/>
      <c r="TNV2784" s="653"/>
      <c r="TNW2784" s="653"/>
      <c r="TNX2784" s="653"/>
      <c r="TNY2784" s="653"/>
      <c r="TNZ2784" s="653"/>
      <c r="TOA2784" s="653"/>
      <c r="TOB2784" s="653"/>
      <c r="TOC2784" s="653"/>
      <c r="TOD2784" s="653"/>
      <c r="TOE2784" s="653"/>
      <c r="TOF2784" s="653"/>
      <c r="TOG2784" s="653"/>
      <c r="TOH2784" s="653"/>
      <c r="TOI2784" s="653"/>
      <c r="TOJ2784" s="653"/>
      <c r="TOK2784" s="653"/>
      <c r="TOL2784" s="653"/>
      <c r="TOM2784" s="653"/>
      <c r="TON2784" s="653"/>
      <c r="TOO2784" s="653"/>
      <c r="TOP2784" s="653"/>
      <c r="TOQ2784" s="653"/>
      <c r="TOR2784" s="653"/>
      <c r="TOS2784" s="653"/>
      <c r="TOT2784" s="653"/>
      <c r="TOU2784" s="653"/>
      <c r="TOV2784" s="653"/>
      <c r="TOW2784" s="653"/>
      <c r="TOX2784" s="653"/>
      <c r="TOY2784" s="653"/>
      <c r="TOZ2784" s="653"/>
      <c r="TPA2784" s="653"/>
      <c r="TPB2784" s="653"/>
      <c r="TPC2784" s="653"/>
      <c r="TPD2784" s="653"/>
      <c r="TPE2784" s="653"/>
      <c r="TPF2784" s="653"/>
      <c r="TPG2784" s="653"/>
      <c r="TPH2784" s="653"/>
      <c r="TPI2784" s="653"/>
      <c r="TPJ2784" s="653"/>
      <c r="TPK2784" s="653"/>
      <c r="TPL2784" s="653"/>
      <c r="TPM2784" s="653"/>
      <c r="TPN2784" s="653"/>
      <c r="TPO2784" s="653"/>
      <c r="TPP2784" s="653"/>
      <c r="TPQ2784" s="653"/>
      <c r="TPR2784" s="653"/>
      <c r="TPS2784" s="653"/>
      <c r="TPT2784" s="653"/>
      <c r="TPU2784" s="653"/>
      <c r="TPV2784" s="653"/>
      <c r="TPW2784" s="653"/>
      <c r="TPX2784" s="653"/>
      <c r="TPY2784" s="653"/>
      <c r="TPZ2784" s="653"/>
      <c r="TQA2784" s="653"/>
      <c r="TQB2784" s="653"/>
      <c r="TQC2784" s="653"/>
      <c r="TQD2784" s="653"/>
      <c r="TQE2784" s="653"/>
      <c r="TQF2784" s="653"/>
      <c r="TQG2784" s="653"/>
      <c r="TQH2784" s="653"/>
      <c r="TQI2784" s="653"/>
      <c r="TQJ2784" s="653"/>
      <c r="TQK2784" s="653"/>
      <c r="TQL2784" s="653"/>
      <c r="TQM2784" s="653"/>
      <c r="TQN2784" s="653"/>
      <c r="TQO2784" s="653"/>
      <c r="TQP2784" s="653"/>
      <c r="TQQ2784" s="653"/>
      <c r="TQR2784" s="653"/>
      <c r="TQS2784" s="653"/>
      <c r="TQT2784" s="653"/>
      <c r="TQU2784" s="653"/>
      <c r="TQV2784" s="653"/>
      <c r="TQW2784" s="653"/>
      <c r="TQX2784" s="653"/>
      <c r="TQY2784" s="653"/>
      <c r="TQZ2784" s="653"/>
      <c r="TRA2784" s="653"/>
      <c r="TRB2784" s="653"/>
      <c r="TRC2784" s="653"/>
      <c r="TRD2784" s="653"/>
      <c r="TRE2784" s="653"/>
      <c r="TRF2784" s="653"/>
      <c r="TRG2784" s="653"/>
      <c r="TRH2784" s="653"/>
      <c r="TRI2784" s="653"/>
      <c r="TRJ2784" s="653"/>
      <c r="TRK2784" s="653"/>
      <c r="TRL2784" s="653"/>
      <c r="TRM2784" s="653"/>
      <c r="TRN2784" s="653"/>
      <c r="TRO2784" s="653"/>
      <c r="TRP2784" s="653"/>
      <c r="TRQ2784" s="653"/>
      <c r="TRR2784" s="653"/>
      <c r="TRS2784" s="653"/>
      <c r="TRT2784" s="653"/>
      <c r="TRU2784" s="653"/>
      <c r="TRV2784" s="653"/>
      <c r="TRW2784" s="653"/>
      <c r="TRX2784" s="653"/>
      <c r="TRY2784" s="653"/>
      <c r="TRZ2784" s="653"/>
      <c r="TSA2784" s="653"/>
      <c r="TSB2784" s="653"/>
      <c r="TSC2784" s="653"/>
      <c r="TSD2784" s="653"/>
      <c r="TSE2784" s="653"/>
      <c r="TSF2784" s="653"/>
      <c r="TSG2784" s="653"/>
      <c r="TSH2784" s="653"/>
      <c r="TSI2784" s="653"/>
      <c r="TSJ2784" s="653"/>
      <c r="TSK2784" s="653"/>
      <c r="TSL2784" s="653"/>
      <c r="TSM2784" s="653"/>
      <c r="TSN2784" s="653"/>
      <c r="TSO2784" s="653"/>
      <c r="TSP2784" s="653"/>
      <c r="TSQ2784" s="653"/>
      <c r="TSR2784" s="653"/>
      <c r="TSS2784" s="653"/>
      <c r="TST2784" s="653"/>
      <c r="TSU2784" s="653"/>
      <c r="TSV2784" s="653"/>
      <c r="TSW2784" s="653"/>
      <c r="TSX2784" s="653"/>
      <c r="TSY2784" s="653"/>
      <c r="TSZ2784" s="653"/>
      <c r="TTA2784" s="653"/>
      <c r="TTB2784" s="653"/>
      <c r="TTC2784" s="653"/>
      <c r="TTD2784" s="653"/>
      <c r="TTE2784" s="653"/>
      <c r="TTF2784" s="653"/>
      <c r="TTG2784" s="653"/>
      <c r="TTH2784" s="653"/>
      <c r="TTI2784" s="653"/>
      <c r="TTJ2784" s="653"/>
      <c r="TTK2784" s="653"/>
      <c r="TTL2784" s="653"/>
      <c r="TTM2784" s="653"/>
      <c r="TTN2784" s="653"/>
      <c r="TTO2784" s="653"/>
      <c r="TTP2784" s="653"/>
      <c r="TTQ2784" s="653"/>
      <c r="TTR2784" s="653"/>
      <c r="TTS2784" s="653"/>
      <c r="TTT2784" s="653"/>
      <c r="TTU2784" s="653"/>
      <c r="TTV2784" s="653"/>
      <c r="TTW2784" s="653"/>
      <c r="TTX2784" s="653"/>
      <c r="TTY2784" s="653"/>
      <c r="TTZ2784" s="653"/>
      <c r="TUA2784" s="653"/>
      <c r="TUB2784" s="653"/>
      <c r="TUC2784" s="653"/>
      <c r="TUD2784" s="653"/>
      <c r="TUE2784" s="653"/>
      <c r="TUF2784" s="653"/>
      <c r="TUG2784" s="653"/>
      <c r="TUH2784" s="653"/>
      <c r="TUI2784" s="653"/>
      <c r="TUJ2784" s="653"/>
      <c r="TUK2784" s="653"/>
      <c r="TUL2784" s="653"/>
      <c r="TUM2784" s="653"/>
      <c r="TUN2784" s="653"/>
      <c r="TUO2784" s="653"/>
      <c r="TUP2784" s="653"/>
      <c r="TUQ2784" s="653"/>
      <c r="TUR2784" s="653"/>
      <c r="TUS2784" s="653"/>
      <c r="TUT2784" s="653"/>
      <c r="TUU2784" s="653"/>
      <c r="TUV2784" s="653"/>
      <c r="TUW2784" s="653"/>
      <c r="TUX2784" s="653"/>
      <c r="TUY2784" s="653"/>
      <c r="TUZ2784" s="653"/>
      <c r="TVA2784" s="653"/>
      <c r="TVB2784" s="653"/>
      <c r="TVC2784" s="653"/>
      <c r="TVD2784" s="653"/>
      <c r="TVE2784" s="653"/>
      <c r="TVF2784" s="653"/>
      <c r="TVG2784" s="653"/>
      <c r="TVH2784" s="653"/>
      <c r="TVI2784" s="653"/>
      <c r="TVJ2784" s="653"/>
      <c r="TVK2784" s="653"/>
      <c r="TVL2784" s="653"/>
      <c r="TVM2784" s="653"/>
      <c r="TVN2784" s="653"/>
      <c r="TVO2784" s="653"/>
      <c r="TVP2784" s="653"/>
      <c r="TVQ2784" s="653"/>
      <c r="TVR2784" s="653"/>
      <c r="TVS2784" s="653"/>
      <c r="TVT2784" s="653"/>
      <c r="TVU2784" s="653"/>
      <c r="TVV2784" s="653"/>
      <c r="TVW2784" s="653"/>
      <c r="TVX2784" s="653"/>
      <c r="TVY2784" s="653"/>
      <c r="TVZ2784" s="653"/>
      <c r="TWA2784" s="653"/>
      <c r="TWB2784" s="653"/>
      <c r="TWC2784" s="653"/>
      <c r="TWD2784" s="653"/>
      <c r="TWE2784" s="653"/>
      <c r="TWF2784" s="653"/>
      <c r="TWG2784" s="653"/>
      <c r="TWH2784" s="653"/>
      <c r="TWI2784" s="653"/>
      <c r="TWJ2784" s="653"/>
      <c r="TWK2784" s="653"/>
      <c r="TWL2784" s="653"/>
      <c r="TWM2784" s="653"/>
      <c r="TWN2784" s="653"/>
      <c r="TWO2784" s="653"/>
      <c r="TWP2784" s="653"/>
      <c r="TWQ2784" s="653"/>
      <c r="TWR2784" s="653"/>
      <c r="TWS2784" s="653"/>
      <c r="TWT2784" s="653"/>
      <c r="TWU2784" s="653"/>
      <c r="TWV2784" s="653"/>
      <c r="TWW2784" s="653"/>
      <c r="TWX2784" s="653"/>
      <c r="TWY2784" s="653"/>
      <c r="TWZ2784" s="653"/>
      <c r="TXA2784" s="653"/>
      <c r="TXB2784" s="653"/>
      <c r="TXC2784" s="653"/>
      <c r="TXD2784" s="653"/>
      <c r="TXE2784" s="653"/>
      <c r="TXF2784" s="653"/>
      <c r="TXG2784" s="653"/>
      <c r="TXH2784" s="653"/>
      <c r="TXI2784" s="653"/>
      <c r="TXJ2784" s="653"/>
      <c r="TXK2784" s="653"/>
      <c r="TXL2784" s="653"/>
      <c r="TXM2784" s="653"/>
      <c r="TXN2784" s="653"/>
      <c r="TXO2784" s="653"/>
      <c r="TXP2784" s="653"/>
      <c r="TXQ2784" s="653"/>
      <c r="TXR2784" s="653"/>
      <c r="TXS2784" s="653"/>
      <c r="TXT2784" s="653"/>
      <c r="TXU2784" s="653"/>
      <c r="TXV2784" s="653"/>
      <c r="TXW2784" s="653"/>
      <c r="TXX2784" s="653"/>
      <c r="TXY2784" s="653"/>
      <c r="TXZ2784" s="653"/>
      <c r="TYA2784" s="653"/>
      <c r="TYB2784" s="653"/>
      <c r="TYC2784" s="653"/>
      <c r="TYD2784" s="653"/>
      <c r="TYE2784" s="653"/>
      <c r="TYF2784" s="653"/>
      <c r="TYG2784" s="653"/>
      <c r="TYH2784" s="653"/>
      <c r="TYI2784" s="653"/>
      <c r="TYJ2784" s="653"/>
      <c r="TYK2784" s="653"/>
      <c r="TYL2784" s="653"/>
      <c r="TYM2784" s="653"/>
      <c r="TYN2784" s="653"/>
      <c r="TYO2784" s="653"/>
      <c r="TYP2784" s="653"/>
      <c r="TYQ2784" s="653"/>
      <c r="TYR2784" s="653"/>
      <c r="TYS2784" s="653"/>
      <c r="TYT2784" s="653"/>
      <c r="TYU2784" s="653"/>
      <c r="TYV2784" s="653"/>
      <c r="TYW2784" s="653"/>
      <c r="TYX2784" s="653"/>
      <c r="TYY2784" s="653"/>
      <c r="TYZ2784" s="653"/>
      <c r="TZA2784" s="653"/>
      <c r="TZB2784" s="653"/>
      <c r="TZC2784" s="653"/>
      <c r="TZD2784" s="653"/>
      <c r="TZE2784" s="653"/>
      <c r="TZF2784" s="653"/>
      <c r="TZG2784" s="653"/>
      <c r="TZH2784" s="653"/>
      <c r="TZI2784" s="653"/>
      <c r="TZJ2784" s="653"/>
      <c r="TZK2784" s="653"/>
      <c r="TZL2784" s="653"/>
      <c r="TZM2784" s="653"/>
      <c r="TZN2784" s="653"/>
      <c r="TZO2784" s="653"/>
      <c r="TZP2784" s="653"/>
      <c r="TZQ2784" s="653"/>
      <c r="TZR2784" s="653"/>
      <c r="TZS2784" s="653"/>
      <c r="TZT2784" s="653"/>
      <c r="TZU2784" s="653"/>
      <c r="TZV2784" s="653"/>
      <c r="TZW2784" s="653"/>
      <c r="TZX2784" s="653"/>
      <c r="TZY2784" s="653"/>
      <c r="TZZ2784" s="653"/>
      <c r="UAA2784" s="653"/>
      <c r="UAB2784" s="653"/>
      <c r="UAC2784" s="653"/>
      <c r="UAD2784" s="653"/>
      <c r="UAE2784" s="653"/>
      <c r="UAF2784" s="653"/>
      <c r="UAG2784" s="653"/>
      <c r="UAH2784" s="653"/>
      <c r="UAI2784" s="653"/>
      <c r="UAJ2784" s="653"/>
      <c r="UAK2784" s="653"/>
      <c r="UAL2784" s="653"/>
      <c r="UAM2784" s="653"/>
      <c r="UAN2784" s="653"/>
      <c r="UAO2784" s="653"/>
      <c r="UAP2784" s="653"/>
      <c r="UAQ2784" s="653"/>
      <c r="UAR2784" s="653"/>
      <c r="UAS2784" s="653"/>
      <c r="UAT2784" s="653"/>
      <c r="UAU2784" s="653"/>
      <c r="UAV2784" s="653"/>
      <c r="UAW2784" s="653"/>
      <c r="UAX2784" s="653"/>
      <c r="UAY2784" s="653"/>
      <c r="UAZ2784" s="653"/>
      <c r="UBA2784" s="653"/>
      <c r="UBB2784" s="653"/>
      <c r="UBC2784" s="653"/>
      <c r="UBD2784" s="653"/>
      <c r="UBE2784" s="653"/>
      <c r="UBF2784" s="653"/>
      <c r="UBG2784" s="653"/>
      <c r="UBH2784" s="653"/>
      <c r="UBI2784" s="653"/>
      <c r="UBJ2784" s="653"/>
      <c r="UBK2784" s="653"/>
      <c r="UBL2784" s="653"/>
      <c r="UBM2784" s="653"/>
      <c r="UBN2784" s="653"/>
      <c r="UBO2784" s="653"/>
      <c r="UBP2784" s="653"/>
      <c r="UBQ2784" s="653"/>
      <c r="UBR2784" s="653"/>
      <c r="UBS2784" s="653"/>
      <c r="UBT2784" s="653"/>
      <c r="UBU2784" s="653"/>
      <c r="UBV2784" s="653"/>
      <c r="UBW2784" s="653"/>
      <c r="UBX2784" s="653"/>
      <c r="UBY2784" s="653"/>
      <c r="UBZ2784" s="653"/>
      <c r="UCA2784" s="653"/>
      <c r="UCB2784" s="653"/>
      <c r="UCC2784" s="653"/>
      <c r="UCD2784" s="653"/>
      <c r="UCE2784" s="653"/>
      <c r="UCF2784" s="653"/>
      <c r="UCG2784" s="653"/>
      <c r="UCH2784" s="653"/>
      <c r="UCI2784" s="653"/>
      <c r="UCJ2784" s="653"/>
      <c r="UCK2784" s="653"/>
      <c r="UCL2784" s="653"/>
      <c r="UCM2784" s="653"/>
      <c r="UCN2784" s="653"/>
      <c r="UCO2784" s="653"/>
      <c r="UCP2784" s="653"/>
      <c r="UCQ2784" s="653"/>
      <c r="UCR2784" s="653"/>
      <c r="UCS2784" s="653"/>
      <c r="UCT2784" s="653"/>
      <c r="UCU2784" s="653"/>
      <c r="UCV2784" s="653"/>
      <c r="UCW2784" s="653"/>
      <c r="UCX2784" s="653"/>
      <c r="UCY2784" s="653"/>
      <c r="UCZ2784" s="653"/>
      <c r="UDA2784" s="653"/>
      <c r="UDB2784" s="653"/>
      <c r="UDC2784" s="653"/>
      <c r="UDD2784" s="653"/>
      <c r="UDE2784" s="653"/>
      <c r="UDF2784" s="653"/>
      <c r="UDG2784" s="653"/>
      <c r="UDH2784" s="653"/>
      <c r="UDI2784" s="653"/>
      <c r="UDJ2784" s="653"/>
      <c r="UDK2784" s="653"/>
      <c r="UDL2784" s="653"/>
      <c r="UDM2784" s="653"/>
      <c r="UDN2784" s="653"/>
      <c r="UDO2784" s="653"/>
      <c r="UDP2784" s="653"/>
      <c r="UDQ2784" s="653"/>
      <c r="UDR2784" s="653"/>
      <c r="UDS2784" s="653"/>
      <c r="UDT2784" s="653"/>
      <c r="UDU2784" s="653"/>
      <c r="UDV2784" s="653"/>
      <c r="UDW2784" s="653"/>
      <c r="UDX2784" s="653"/>
      <c r="UDY2784" s="653"/>
      <c r="UDZ2784" s="653"/>
      <c r="UEA2784" s="653"/>
      <c r="UEB2784" s="653"/>
      <c r="UEC2784" s="653"/>
      <c r="UED2784" s="653"/>
      <c r="UEE2784" s="653"/>
      <c r="UEF2784" s="653"/>
      <c r="UEG2784" s="653"/>
      <c r="UEH2784" s="653"/>
      <c r="UEI2784" s="653"/>
      <c r="UEJ2784" s="653"/>
      <c r="UEK2784" s="653"/>
      <c r="UEL2784" s="653"/>
      <c r="UEM2784" s="653"/>
      <c r="UEN2784" s="653"/>
      <c r="UEO2784" s="653"/>
      <c r="UEP2784" s="653"/>
      <c r="UEQ2784" s="653"/>
      <c r="UER2784" s="653"/>
      <c r="UES2784" s="653"/>
      <c r="UET2784" s="653"/>
      <c r="UEU2784" s="653"/>
      <c r="UEV2784" s="653"/>
      <c r="UEW2784" s="653"/>
      <c r="UEX2784" s="653"/>
      <c r="UEY2784" s="653"/>
      <c r="UEZ2784" s="653"/>
      <c r="UFA2784" s="653"/>
      <c r="UFB2784" s="653"/>
      <c r="UFC2784" s="653"/>
      <c r="UFD2784" s="653"/>
      <c r="UFE2784" s="653"/>
      <c r="UFF2784" s="653"/>
      <c r="UFG2784" s="653"/>
      <c r="UFH2784" s="653"/>
      <c r="UFI2784" s="653"/>
      <c r="UFJ2784" s="653"/>
      <c r="UFK2784" s="653"/>
      <c r="UFL2784" s="653"/>
      <c r="UFM2784" s="653"/>
      <c r="UFN2784" s="653"/>
      <c r="UFO2784" s="653"/>
      <c r="UFP2784" s="653"/>
      <c r="UFQ2784" s="653"/>
      <c r="UFR2784" s="653"/>
      <c r="UFS2784" s="653"/>
      <c r="UFT2784" s="653"/>
      <c r="UFU2784" s="653"/>
      <c r="UFV2784" s="653"/>
      <c r="UFW2784" s="653"/>
      <c r="UFX2784" s="653"/>
      <c r="UFY2784" s="653"/>
      <c r="UFZ2784" s="653"/>
      <c r="UGA2784" s="653"/>
      <c r="UGB2784" s="653"/>
      <c r="UGC2784" s="653"/>
      <c r="UGD2784" s="653"/>
      <c r="UGE2784" s="653"/>
      <c r="UGF2784" s="653"/>
      <c r="UGG2784" s="653"/>
      <c r="UGH2784" s="653"/>
      <c r="UGI2784" s="653"/>
      <c r="UGJ2784" s="653"/>
      <c r="UGK2784" s="653"/>
      <c r="UGL2784" s="653"/>
      <c r="UGM2784" s="653"/>
      <c r="UGN2784" s="653"/>
      <c r="UGO2784" s="653"/>
      <c r="UGP2784" s="653"/>
      <c r="UGQ2784" s="653"/>
      <c r="UGR2784" s="653"/>
      <c r="UGS2784" s="653"/>
      <c r="UGT2784" s="653"/>
      <c r="UGU2784" s="653"/>
      <c r="UGV2784" s="653"/>
      <c r="UGW2784" s="653"/>
      <c r="UGX2784" s="653"/>
      <c r="UGY2784" s="653"/>
      <c r="UGZ2784" s="653"/>
      <c r="UHA2784" s="653"/>
      <c r="UHB2784" s="653"/>
      <c r="UHC2784" s="653"/>
      <c r="UHD2784" s="653"/>
      <c r="UHE2784" s="653"/>
      <c r="UHF2784" s="653"/>
      <c r="UHG2784" s="653"/>
      <c r="UHH2784" s="653"/>
      <c r="UHI2784" s="653"/>
      <c r="UHJ2784" s="653"/>
      <c r="UHK2784" s="653"/>
      <c r="UHL2784" s="653"/>
      <c r="UHM2784" s="653"/>
      <c r="UHN2784" s="653"/>
      <c r="UHO2784" s="653"/>
      <c r="UHP2784" s="653"/>
      <c r="UHQ2784" s="653"/>
      <c r="UHR2784" s="653"/>
      <c r="UHS2784" s="653"/>
      <c r="UHT2784" s="653"/>
      <c r="UHU2784" s="653"/>
      <c r="UHV2784" s="653"/>
      <c r="UHW2784" s="653"/>
      <c r="UHX2784" s="653"/>
      <c r="UHY2784" s="653"/>
      <c r="UHZ2784" s="653"/>
      <c r="UIA2784" s="653"/>
      <c r="UIB2784" s="653"/>
      <c r="UIC2784" s="653"/>
      <c r="UID2784" s="653"/>
      <c r="UIE2784" s="653"/>
      <c r="UIF2784" s="653"/>
      <c r="UIG2784" s="653"/>
      <c r="UIH2784" s="653"/>
      <c r="UII2784" s="653"/>
      <c r="UIJ2784" s="653"/>
      <c r="UIK2784" s="653"/>
      <c r="UIL2784" s="653"/>
      <c r="UIM2784" s="653"/>
      <c r="UIN2784" s="653"/>
      <c r="UIO2784" s="653"/>
      <c r="UIP2784" s="653"/>
      <c r="UIQ2784" s="653"/>
      <c r="UIR2784" s="653"/>
      <c r="UIS2784" s="653"/>
      <c r="UIT2784" s="653"/>
      <c r="UIU2784" s="653"/>
      <c r="UIV2784" s="653"/>
      <c r="UIW2784" s="653"/>
      <c r="UIX2784" s="653"/>
      <c r="UIY2784" s="653"/>
      <c r="UIZ2784" s="653"/>
      <c r="UJA2784" s="653"/>
      <c r="UJB2784" s="653"/>
      <c r="UJC2784" s="653"/>
      <c r="UJD2784" s="653"/>
      <c r="UJE2784" s="653"/>
      <c r="UJF2784" s="653"/>
      <c r="UJG2784" s="653"/>
      <c r="UJH2784" s="653"/>
      <c r="UJI2784" s="653"/>
      <c r="UJJ2784" s="653"/>
      <c r="UJK2784" s="653"/>
      <c r="UJL2784" s="653"/>
      <c r="UJM2784" s="653"/>
      <c r="UJN2784" s="653"/>
      <c r="UJO2784" s="653"/>
      <c r="UJP2784" s="653"/>
      <c r="UJQ2784" s="653"/>
      <c r="UJR2784" s="653"/>
      <c r="UJS2784" s="653"/>
      <c r="UJT2784" s="653"/>
      <c r="UJU2784" s="653"/>
      <c r="UJV2784" s="653"/>
      <c r="UJW2784" s="653"/>
      <c r="UJX2784" s="653"/>
      <c r="UJY2784" s="653"/>
      <c r="UJZ2784" s="653"/>
      <c r="UKA2784" s="653"/>
      <c r="UKB2784" s="653"/>
      <c r="UKC2784" s="653"/>
      <c r="UKD2784" s="653"/>
      <c r="UKE2784" s="653"/>
      <c r="UKF2784" s="653"/>
      <c r="UKG2784" s="653"/>
      <c r="UKH2784" s="653"/>
      <c r="UKI2784" s="653"/>
      <c r="UKJ2784" s="653"/>
      <c r="UKK2784" s="653"/>
      <c r="UKL2784" s="653"/>
      <c r="UKM2784" s="653"/>
      <c r="UKN2784" s="653"/>
      <c r="UKO2784" s="653"/>
      <c r="UKP2784" s="653"/>
      <c r="UKQ2784" s="653"/>
      <c r="UKR2784" s="653"/>
      <c r="UKS2784" s="653"/>
      <c r="UKT2784" s="653"/>
      <c r="UKU2784" s="653"/>
      <c r="UKV2784" s="653"/>
      <c r="UKW2784" s="653"/>
      <c r="UKX2784" s="653"/>
      <c r="UKY2784" s="653"/>
      <c r="UKZ2784" s="653"/>
      <c r="ULA2784" s="653"/>
      <c r="ULB2784" s="653"/>
      <c r="ULC2784" s="653"/>
      <c r="ULD2784" s="653"/>
      <c r="ULE2784" s="653"/>
      <c r="ULF2784" s="653"/>
      <c r="ULG2784" s="653"/>
      <c r="ULH2784" s="653"/>
      <c r="ULI2784" s="653"/>
      <c r="ULJ2784" s="653"/>
      <c r="ULK2784" s="653"/>
      <c r="ULL2784" s="653"/>
      <c r="ULM2784" s="653"/>
      <c r="ULN2784" s="653"/>
      <c r="ULO2784" s="653"/>
      <c r="ULP2784" s="653"/>
      <c r="ULQ2784" s="653"/>
      <c r="ULR2784" s="653"/>
      <c r="ULS2784" s="653"/>
      <c r="ULT2784" s="653"/>
      <c r="ULU2784" s="653"/>
      <c r="ULV2784" s="653"/>
      <c r="ULW2784" s="653"/>
      <c r="ULX2784" s="653"/>
      <c r="ULY2784" s="653"/>
      <c r="ULZ2784" s="653"/>
      <c r="UMA2784" s="653"/>
      <c r="UMB2784" s="653"/>
      <c r="UMC2784" s="653"/>
      <c r="UMD2784" s="653"/>
      <c r="UME2784" s="653"/>
      <c r="UMF2784" s="653"/>
      <c r="UMG2784" s="653"/>
      <c r="UMH2784" s="653"/>
      <c r="UMI2784" s="653"/>
      <c r="UMJ2784" s="653"/>
      <c r="UMK2784" s="653"/>
      <c r="UML2784" s="653"/>
      <c r="UMM2784" s="653"/>
      <c r="UMN2784" s="653"/>
      <c r="UMO2784" s="653"/>
      <c r="UMP2784" s="653"/>
      <c r="UMQ2784" s="653"/>
      <c r="UMR2784" s="653"/>
      <c r="UMS2784" s="653"/>
      <c r="UMT2784" s="653"/>
      <c r="UMU2784" s="653"/>
      <c r="UMV2784" s="653"/>
      <c r="UMW2784" s="653"/>
      <c r="UMX2784" s="653"/>
      <c r="UMY2784" s="653"/>
      <c r="UMZ2784" s="653"/>
      <c r="UNA2784" s="653"/>
      <c r="UNB2784" s="653"/>
      <c r="UNC2784" s="653"/>
      <c r="UND2784" s="653"/>
      <c r="UNE2784" s="653"/>
      <c r="UNF2784" s="653"/>
      <c r="UNG2784" s="653"/>
      <c r="UNH2784" s="653"/>
      <c r="UNI2784" s="653"/>
      <c r="UNJ2784" s="653"/>
      <c r="UNK2784" s="653"/>
      <c r="UNL2784" s="653"/>
      <c r="UNM2784" s="653"/>
      <c r="UNN2784" s="653"/>
      <c r="UNO2784" s="653"/>
      <c r="UNP2784" s="653"/>
      <c r="UNQ2784" s="653"/>
      <c r="UNR2784" s="653"/>
      <c r="UNS2784" s="653"/>
      <c r="UNT2784" s="653"/>
      <c r="UNU2784" s="653"/>
      <c r="UNV2784" s="653"/>
      <c r="UNW2784" s="653"/>
      <c r="UNX2784" s="653"/>
      <c r="UNY2784" s="653"/>
      <c r="UNZ2784" s="653"/>
      <c r="UOA2784" s="653"/>
      <c r="UOB2784" s="653"/>
      <c r="UOC2784" s="653"/>
      <c r="UOD2784" s="653"/>
      <c r="UOE2784" s="653"/>
      <c r="UOF2784" s="653"/>
      <c r="UOG2784" s="653"/>
      <c r="UOH2784" s="653"/>
      <c r="UOI2784" s="653"/>
      <c r="UOJ2784" s="653"/>
      <c r="UOK2784" s="653"/>
      <c r="UOL2784" s="653"/>
      <c r="UOM2784" s="653"/>
      <c r="UON2784" s="653"/>
      <c r="UOO2784" s="653"/>
      <c r="UOP2784" s="653"/>
      <c r="UOQ2784" s="653"/>
      <c r="UOR2784" s="653"/>
      <c r="UOS2784" s="653"/>
      <c r="UOT2784" s="653"/>
      <c r="UOU2784" s="653"/>
      <c r="UOV2784" s="653"/>
      <c r="UOW2784" s="653"/>
      <c r="UOX2784" s="653"/>
      <c r="UOY2784" s="653"/>
      <c r="UOZ2784" s="653"/>
      <c r="UPA2784" s="653"/>
      <c r="UPB2784" s="653"/>
      <c r="UPC2784" s="653"/>
      <c r="UPD2784" s="653"/>
      <c r="UPE2784" s="653"/>
      <c r="UPF2784" s="653"/>
      <c r="UPG2784" s="653"/>
      <c r="UPH2784" s="653"/>
      <c r="UPI2784" s="653"/>
      <c r="UPJ2784" s="653"/>
      <c r="UPK2784" s="653"/>
      <c r="UPL2784" s="653"/>
      <c r="UPM2784" s="653"/>
      <c r="UPN2784" s="653"/>
      <c r="UPO2784" s="653"/>
      <c r="UPP2784" s="653"/>
      <c r="UPQ2784" s="653"/>
      <c r="UPR2784" s="653"/>
      <c r="UPS2784" s="653"/>
      <c r="UPT2784" s="653"/>
      <c r="UPU2784" s="653"/>
      <c r="UPV2784" s="653"/>
      <c r="UPW2784" s="653"/>
      <c r="UPX2784" s="653"/>
      <c r="UPY2784" s="653"/>
      <c r="UPZ2784" s="653"/>
      <c r="UQA2784" s="653"/>
      <c r="UQB2784" s="653"/>
      <c r="UQC2784" s="653"/>
      <c r="UQD2784" s="653"/>
      <c r="UQE2784" s="653"/>
      <c r="UQF2784" s="653"/>
      <c r="UQG2784" s="653"/>
      <c r="UQH2784" s="653"/>
      <c r="UQI2784" s="653"/>
      <c r="UQJ2784" s="653"/>
      <c r="UQK2784" s="653"/>
      <c r="UQL2784" s="653"/>
      <c r="UQM2784" s="653"/>
      <c r="UQN2784" s="653"/>
      <c r="UQO2784" s="653"/>
      <c r="UQP2784" s="653"/>
      <c r="UQQ2784" s="653"/>
      <c r="UQR2784" s="653"/>
      <c r="UQS2784" s="653"/>
      <c r="UQT2784" s="653"/>
      <c r="UQU2784" s="653"/>
      <c r="UQV2784" s="653"/>
      <c r="UQW2784" s="653"/>
      <c r="UQX2784" s="653"/>
      <c r="UQY2784" s="653"/>
      <c r="UQZ2784" s="653"/>
      <c r="URA2784" s="653"/>
      <c r="URB2784" s="653"/>
      <c r="URC2784" s="653"/>
      <c r="URD2784" s="653"/>
      <c r="URE2784" s="653"/>
      <c r="URF2784" s="653"/>
      <c r="URG2784" s="653"/>
      <c r="URH2784" s="653"/>
      <c r="URI2784" s="653"/>
      <c r="URJ2784" s="653"/>
      <c r="URK2784" s="653"/>
      <c r="URL2784" s="653"/>
      <c r="URM2784" s="653"/>
      <c r="URN2784" s="653"/>
      <c r="URO2784" s="653"/>
      <c r="URP2784" s="653"/>
      <c r="URQ2784" s="653"/>
      <c r="URR2784" s="653"/>
      <c r="URS2784" s="653"/>
      <c r="URT2784" s="653"/>
      <c r="URU2784" s="653"/>
      <c r="URV2784" s="653"/>
      <c r="URW2784" s="653"/>
      <c r="URX2784" s="653"/>
      <c r="URY2784" s="653"/>
      <c r="URZ2784" s="653"/>
      <c r="USA2784" s="653"/>
      <c r="USB2784" s="653"/>
      <c r="USC2784" s="653"/>
      <c r="USD2784" s="653"/>
      <c r="USE2784" s="653"/>
      <c r="USF2784" s="653"/>
      <c r="USG2784" s="653"/>
      <c r="USH2784" s="653"/>
      <c r="USI2784" s="653"/>
      <c r="USJ2784" s="653"/>
      <c r="USK2784" s="653"/>
      <c r="USL2784" s="653"/>
      <c r="USM2784" s="653"/>
      <c r="USN2784" s="653"/>
      <c r="USO2784" s="653"/>
      <c r="USP2784" s="653"/>
      <c r="USQ2784" s="653"/>
      <c r="USR2784" s="653"/>
      <c r="USS2784" s="653"/>
      <c r="UST2784" s="653"/>
      <c r="USU2784" s="653"/>
      <c r="USV2784" s="653"/>
      <c r="USW2784" s="653"/>
      <c r="USX2784" s="653"/>
      <c r="USY2784" s="653"/>
      <c r="USZ2784" s="653"/>
      <c r="UTA2784" s="653"/>
      <c r="UTB2784" s="653"/>
      <c r="UTC2784" s="653"/>
      <c r="UTD2784" s="653"/>
      <c r="UTE2784" s="653"/>
      <c r="UTF2784" s="653"/>
      <c r="UTG2784" s="653"/>
      <c r="UTH2784" s="653"/>
      <c r="UTI2784" s="653"/>
      <c r="UTJ2784" s="653"/>
      <c r="UTK2784" s="653"/>
      <c r="UTL2784" s="653"/>
      <c r="UTM2784" s="653"/>
      <c r="UTN2784" s="653"/>
      <c r="UTO2784" s="653"/>
      <c r="UTP2784" s="653"/>
      <c r="UTQ2784" s="653"/>
      <c r="UTR2784" s="653"/>
      <c r="UTS2784" s="653"/>
      <c r="UTT2784" s="653"/>
      <c r="UTU2784" s="653"/>
      <c r="UTV2784" s="653"/>
      <c r="UTW2784" s="653"/>
      <c r="UTX2784" s="653"/>
      <c r="UTY2784" s="653"/>
      <c r="UTZ2784" s="653"/>
      <c r="UUA2784" s="653"/>
      <c r="UUB2784" s="653"/>
      <c r="UUC2784" s="653"/>
      <c r="UUD2784" s="653"/>
      <c r="UUE2784" s="653"/>
      <c r="UUF2784" s="653"/>
      <c r="UUG2784" s="653"/>
      <c r="UUH2784" s="653"/>
      <c r="UUI2784" s="653"/>
      <c r="UUJ2784" s="653"/>
      <c r="UUK2784" s="653"/>
      <c r="UUL2784" s="653"/>
      <c r="UUM2784" s="653"/>
      <c r="UUN2784" s="653"/>
      <c r="UUO2784" s="653"/>
      <c r="UUP2784" s="653"/>
      <c r="UUQ2784" s="653"/>
      <c r="UUR2784" s="653"/>
      <c r="UUS2784" s="653"/>
      <c r="UUT2784" s="653"/>
      <c r="UUU2784" s="653"/>
      <c r="UUV2784" s="653"/>
      <c r="UUW2784" s="653"/>
      <c r="UUX2784" s="653"/>
      <c r="UUY2784" s="653"/>
      <c r="UUZ2784" s="653"/>
      <c r="UVA2784" s="653"/>
      <c r="UVB2784" s="653"/>
      <c r="UVC2784" s="653"/>
      <c r="UVD2784" s="653"/>
      <c r="UVE2784" s="653"/>
      <c r="UVF2784" s="653"/>
      <c r="UVG2784" s="653"/>
      <c r="UVH2784" s="653"/>
      <c r="UVI2784" s="653"/>
      <c r="UVJ2784" s="653"/>
      <c r="UVK2784" s="653"/>
      <c r="UVL2784" s="653"/>
      <c r="UVM2784" s="653"/>
      <c r="UVN2784" s="653"/>
      <c r="UVO2784" s="653"/>
      <c r="UVP2784" s="653"/>
      <c r="UVQ2784" s="653"/>
      <c r="UVR2784" s="653"/>
      <c r="UVS2784" s="653"/>
      <c r="UVT2784" s="653"/>
      <c r="UVU2784" s="653"/>
      <c r="UVV2784" s="653"/>
      <c r="UVW2784" s="653"/>
      <c r="UVX2784" s="653"/>
      <c r="UVY2784" s="653"/>
      <c r="UVZ2784" s="653"/>
      <c r="UWA2784" s="653"/>
      <c r="UWB2784" s="653"/>
      <c r="UWC2784" s="653"/>
      <c r="UWD2784" s="653"/>
      <c r="UWE2784" s="653"/>
      <c r="UWF2784" s="653"/>
      <c r="UWG2784" s="653"/>
      <c r="UWH2784" s="653"/>
      <c r="UWI2784" s="653"/>
      <c r="UWJ2784" s="653"/>
      <c r="UWK2784" s="653"/>
      <c r="UWL2784" s="653"/>
      <c r="UWM2784" s="653"/>
      <c r="UWN2784" s="653"/>
      <c r="UWO2784" s="653"/>
      <c r="UWP2784" s="653"/>
      <c r="UWQ2784" s="653"/>
      <c r="UWR2784" s="653"/>
      <c r="UWS2784" s="653"/>
      <c r="UWT2784" s="653"/>
      <c r="UWU2784" s="653"/>
      <c r="UWV2784" s="653"/>
      <c r="UWW2784" s="653"/>
      <c r="UWX2784" s="653"/>
      <c r="UWY2784" s="653"/>
      <c r="UWZ2784" s="653"/>
      <c r="UXA2784" s="653"/>
      <c r="UXB2784" s="653"/>
      <c r="UXC2784" s="653"/>
      <c r="UXD2784" s="653"/>
      <c r="UXE2784" s="653"/>
      <c r="UXF2784" s="653"/>
      <c r="UXG2784" s="653"/>
      <c r="UXH2784" s="653"/>
      <c r="UXI2784" s="653"/>
      <c r="UXJ2784" s="653"/>
      <c r="UXK2784" s="653"/>
      <c r="UXL2784" s="653"/>
      <c r="UXM2784" s="653"/>
      <c r="UXN2784" s="653"/>
      <c r="UXO2784" s="653"/>
      <c r="UXP2784" s="653"/>
      <c r="UXQ2784" s="653"/>
      <c r="UXR2784" s="653"/>
      <c r="UXS2784" s="653"/>
      <c r="UXT2784" s="653"/>
      <c r="UXU2784" s="653"/>
      <c r="UXV2784" s="653"/>
      <c r="UXW2784" s="653"/>
      <c r="UXX2784" s="653"/>
      <c r="UXY2784" s="653"/>
      <c r="UXZ2784" s="653"/>
      <c r="UYA2784" s="653"/>
      <c r="UYB2784" s="653"/>
      <c r="UYC2784" s="653"/>
      <c r="UYD2784" s="653"/>
      <c r="UYE2784" s="653"/>
      <c r="UYF2784" s="653"/>
      <c r="UYG2784" s="653"/>
      <c r="UYH2784" s="653"/>
      <c r="UYI2784" s="653"/>
      <c r="UYJ2784" s="653"/>
      <c r="UYK2784" s="653"/>
      <c r="UYL2784" s="653"/>
      <c r="UYM2784" s="653"/>
      <c r="UYN2784" s="653"/>
      <c r="UYO2784" s="653"/>
      <c r="UYP2784" s="653"/>
      <c r="UYQ2784" s="653"/>
      <c r="UYR2784" s="653"/>
      <c r="UYS2784" s="653"/>
      <c r="UYT2784" s="653"/>
      <c r="UYU2784" s="653"/>
      <c r="UYV2784" s="653"/>
      <c r="UYW2784" s="653"/>
      <c r="UYX2784" s="653"/>
      <c r="UYY2784" s="653"/>
      <c r="UYZ2784" s="653"/>
      <c r="UZA2784" s="653"/>
      <c r="UZB2784" s="653"/>
      <c r="UZC2784" s="653"/>
      <c r="UZD2784" s="653"/>
      <c r="UZE2784" s="653"/>
      <c r="UZF2784" s="653"/>
      <c r="UZG2784" s="653"/>
      <c r="UZH2784" s="653"/>
      <c r="UZI2784" s="653"/>
      <c r="UZJ2784" s="653"/>
      <c r="UZK2784" s="653"/>
      <c r="UZL2784" s="653"/>
      <c r="UZM2784" s="653"/>
      <c r="UZN2784" s="653"/>
      <c r="UZO2784" s="653"/>
      <c r="UZP2784" s="653"/>
      <c r="UZQ2784" s="653"/>
      <c r="UZR2784" s="653"/>
      <c r="UZS2784" s="653"/>
      <c r="UZT2784" s="653"/>
      <c r="UZU2784" s="653"/>
      <c r="UZV2784" s="653"/>
      <c r="UZW2784" s="653"/>
      <c r="UZX2784" s="653"/>
      <c r="UZY2784" s="653"/>
      <c r="UZZ2784" s="653"/>
      <c r="VAA2784" s="653"/>
      <c r="VAB2784" s="653"/>
      <c r="VAC2784" s="653"/>
      <c r="VAD2784" s="653"/>
      <c r="VAE2784" s="653"/>
      <c r="VAF2784" s="653"/>
      <c r="VAG2784" s="653"/>
      <c r="VAH2784" s="653"/>
      <c r="VAI2784" s="653"/>
      <c r="VAJ2784" s="653"/>
      <c r="VAK2784" s="653"/>
      <c r="VAL2784" s="653"/>
      <c r="VAM2784" s="653"/>
      <c r="VAN2784" s="653"/>
      <c r="VAO2784" s="653"/>
      <c r="VAP2784" s="653"/>
      <c r="VAQ2784" s="653"/>
      <c r="VAR2784" s="653"/>
      <c r="VAS2784" s="653"/>
      <c r="VAT2784" s="653"/>
      <c r="VAU2784" s="653"/>
      <c r="VAV2784" s="653"/>
      <c r="VAW2784" s="653"/>
      <c r="VAX2784" s="653"/>
      <c r="VAY2784" s="653"/>
      <c r="VAZ2784" s="653"/>
      <c r="VBA2784" s="653"/>
      <c r="VBB2784" s="653"/>
      <c r="VBC2784" s="653"/>
      <c r="VBD2784" s="653"/>
      <c r="VBE2784" s="653"/>
      <c r="VBF2784" s="653"/>
      <c r="VBG2784" s="653"/>
      <c r="VBH2784" s="653"/>
      <c r="VBI2784" s="653"/>
      <c r="VBJ2784" s="653"/>
      <c r="VBK2784" s="653"/>
      <c r="VBL2784" s="653"/>
      <c r="VBM2784" s="653"/>
      <c r="VBN2784" s="653"/>
      <c r="VBO2784" s="653"/>
      <c r="VBP2784" s="653"/>
      <c r="VBQ2784" s="653"/>
      <c r="VBR2784" s="653"/>
      <c r="VBS2784" s="653"/>
      <c r="VBT2784" s="653"/>
      <c r="VBU2784" s="653"/>
      <c r="VBV2784" s="653"/>
      <c r="VBW2784" s="653"/>
      <c r="VBX2784" s="653"/>
      <c r="VBY2784" s="653"/>
      <c r="VBZ2784" s="653"/>
      <c r="VCA2784" s="653"/>
      <c r="VCB2784" s="653"/>
      <c r="VCC2784" s="653"/>
      <c r="VCD2784" s="653"/>
      <c r="VCE2784" s="653"/>
      <c r="VCF2784" s="653"/>
      <c r="VCG2784" s="653"/>
      <c r="VCH2784" s="653"/>
      <c r="VCI2784" s="653"/>
      <c r="VCJ2784" s="653"/>
      <c r="VCK2784" s="653"/>
      <c r="VCL2784" s="653"/>
      <c r="VCM2784" s="653"/>
      <c r="VCN2784" s="653"/>
      <c r="VCO2784" s="653"/>
      <c r="VCP2784" s="653"/>
      <c r="VCQ2784" s="653"/>
      <c r="VCR2784" s="653"/>
      <c r="VCS2784" s="653"/>
      <c r="VCT2784" s="653"/>
      <c r="VCU2784" s="653"/>
      <c r="VCV2784" s="653"/>
      <c r="VCW2784" s="653"/>
      <c r="VCX2784" s="653"/>
      <c r="VCY2784" s="653"/>
      <c r="VCZ2784" s="653"/>
      <c r="VDA2784" s="653"/>
      <c r="VDB2784" s="653"/>
      <c r="VDC2784" s="653"/>
      <c r="VDD2784" s="653"/>
      <c r="VDE2784" s="653"/>
      <c r="VDF2784" s="653"/>
      <c r="VDG2784" s="653"/>
      <c r="VDH2784" s="653"/>
      <c r="VDI2784" s="653"/>
      <c r="VDJ2784" s="653"/>
      <c r="VDK2784" s="653"/>
      <c r="VDL2784" s="653"/>
      <c r="VDM2784" s="653"/>
      <c r="VDN2784" s="653"/>
      <c r="VDO2784" s="653"/>
      <c r="VDP2784" s="653"/>
      <c r="VDQ2784" s="653"/>
      <c r="VDR2784" s="653"/>
      <c r="VDS2784" s="653"/>
      <c r="VDT2784" s="653"/>
      <c r="VDU2784" s="653"/>
      <c r="VDV2784" s="653"/>
      <c r="VDW2784" s="653"/>
      <c r="VDX2784" s="653"/>
      <c r="VDY2784" s="653"/>
      <c r="VDZ2784" s="653"/>
      <c r="VEA2784" s="653"/>
      <c r="VEB2784" s="653"/>
      <c r="VEC2784" s="653"/>
      <c r="VED2784" s="653"/>
      <c r="VEE2784" s="653"/>
      <c r="VEF2784" s="653"/>
      <c r="VEG2784" s="653"/>
      <c r="VEH2784" s="653"/>
      <c r="VEI2784" s="653"/>
      <c r="VEJ2784" s="653"/>
      <c r="VEK2784" s="653"/>
      <c r="VEL2784" s="653"/>
      <c r="VEM2784" s="653"/>
      <c r="VEN2784" s="653"/>
      <c r="VEO2784" s="653"/>
      <c r="VEP2784" s="653"/>
      <c r="VEQ2784" s="653"/>
      <c r="VER2784" s="653"/>
      <c r="VES2784" s="653"/>
      <c r="VET2784" s="653"/>
      <c r="VEU2784" s="653"/>
      <c r="VEV2784" s="653"/>
      <c r="VEW2784" s="653"/>
      <c r="VEX2784" s="653"/>
      <c r="VEY2784" s="653"/>
      <c r="VEZ2784" s="653"/>
      <c r="VFA2784" s="653"/>
      <c r="VFB2784" s="653"/>
      <c r="VFC2784" s="653"/>
      <c r="VFD2784" s="653"/>
      <c r="VFE2784" s="653"/>
      <c r="VFF2784" s="653"/>
      <c r="VFG2784" s="653"/>
      <c r="VFH2784" s="653"/>
      <c r="VFI2784" s="653"/>
      <c r="VFJ2784" s="653"/>
      <c r="VFK2784" s="653"/>
      <c r="VFL2784" s="653"/>
      <c r="VFM2784" s="653"/>
      <c r="VFN2784" s="653"/>
      <c r="VFO2784" s="653"/>
      <c r="VFP2784" s="653"/>
      <c r="VFQ2784" s="653"/>
      <c r="VFR2784" s="653"/>
      <c r="VFS2784" s="653"/>
      <c r="VFT2784" s="653"/>
      <c r="VFU2784" s="653"/>
      <c r="VFV2784" s="653"/>
      <c r="VFW2784" s="653"/>
      <c r="VFX2784" s="653"/>
      <c r="VFY2784" s="653"/>
      <c r="VFZ2784" s="653"/>
      <c r="VGA2784" s="653"/>
      <c r="VGB2784" s="653"/>
      <c r="VGC2784" s="653"/>
      <c r="VGD2784" s="653"/>
      <c r="VGE2784" s="653"/>
      <c r="VGF2784" s="653"/>
      <c r="VGG2784" s="653"/>
      <c r="VGH2784" s="653"/>
      <c r="VGI2784" s="653"/>
      <c r="VGJ2784" s="653"/>
      <c r="VGK2784" s="653"/>
      <c r="VGL2784" s="653"/>
      <c r="VGM2784" s="653"/>
      <c r="VGN2784" s="653"/>
      <c r="VGO2784" s="653"/>
      <c r="VGP2784" s="653"/>
      <c r="VGQ2784" s="653"/>
      <c r="VGR2784" s="653"/>
      <c r="VGS2784" s="653"/>
      <c r="VGT2784" s="653"/>
      <c r="VGU2784" s="653"/>
      <c r="VGV2784" s="653"/>
      <c r="VGW2784" s="653"/>
      <c r="VGX2784" s="653"/>
      <c r="VGY2784" s="653"/>
      <c r="VGZ2784" s="653"/>
      <c r="VHA2784" s="653"/>
      <c r="VHB2784" s="653"/>
      <c r="VHC2784" s="653"/>
      <c r="VHD2784" s="653"/>
      <c r="VHE2784" s="653"/>
      <c r="VHF2784" s="653"/>
      <c r="VHG2784" s="653"/>
      <c r="VHH2784" s="653"/>
      <c r="VHI2784" s="653"/>
      <c r="VHJ2784" s="653"/>
      <c r="VHK2784" s="653"/>
      <c r="VHL2784" s="653"/>
      <c r="VHM2784" s="653"/>
      <c r="VHN2784" s="653"/>
      <c r="VHO2784" s="653"/>
      <c r="VHP2784" s="653"/>
      <c r="VHQ2784" s="653"/>
      <c r="VHR2784" s="653"/>
      <c r="VHS2784" s="653"/>
      <c r="VHT2784" s="653"/>
      <c r="VHU2784" s="653"/>
      <c r="VHV2784" s="653"/>
      <c r="VHW2784" s="653"/>
      <c r="VHX2784" s="653"/>
      <c r="VHY2784" s="653"/>
      <c r="VHZ2784" s="653"/>
      <c r="VIA2784" s="653"/>
      <c r="VIB2784" s="653"/>
      <c r="VIC2784" s="653"/>
      <c r="VID2784" s="653"/>
      <c r="VIE2784" s="653"/>
      <c r="VIF2784" s="653"/>
      <c r="VIG2784" s="653"/>
      <c r="VIH2784" s="653"/>
      <c r="VII2784" s="653"/>
      <c r="VIJ2784" s="653"/>
      <c r="VIK2784" s="653"/>
      <c r="VIL2784" s="653"/>
      <c r="VIM2784" s="653"/>
      <c r="VIN2784" s="653"/>
      <c r="VIO2784" s="653"/>
      <c r="VIP2784" s="653"/>
      <c r="VIQ2784" s="653"/>
      <c r="VIR2784" s="653"/>
      <c r="VIS2784" s="653"/>
      <c r="VIT2784" s="653"/>
      <c r="VIU2784" s="653"/>
      <c r="VIV2784" s="653"/>
      <c r="VIW2784" s="653"/>
      <c r="VIX2784" s="653"/>
      <c r="VIY2784" s="653"/>
      <c r="VIZ2784" s="653"/>
      <c r="VJA2784" s="653"/>
      <c r="VJB2784" s="653"/>
      <c r="VJC2784" s="653"/>
      <c r="VJD2784" s="653"/>
      <c r="VJE2784" s="653"/>
      <c r="VJF2784" s="653"/>
      <c r="VJG2784" s="653"/>
      <c r="VJH2784" s="653"/>
      <c r="VJI2784" s="653"/>
      <c r="VJJ2784" s="653"/>
      <c r="VJK2784" s="653"/>
      <c r="VJL2784" s="653"/>
      <c r="VJM2784" s="653"/>
      <c r="VJN2784" s="653"/>
      <c r="VJO2784" s="653"/>
      <c r="VJP2784" s="653"/>
      <c r="VJQ2784" s="653"/>
      <c r="VJR2784" s="653"/>
      <c r="VJS2784" s="653"/>
      <c r="VJT2784" s="653"/>
      <c r="VJU2784" s="653"/>
      <c r="VJV2784" s="653"/>
      <c r="VJW2784" s="653"/>
      <c r="VJX2784" s="653"/>
      <c r="VJY2784" s="653"/>
      <c r="VJZ2784" s="653"/>
      <c r="VKA2784" s="653"/>
      <c r="VKB2784" s="653"/>
      <c r="VKC2784" s="653"/>
      <c r="VKD2784" s="653"/>
      <c r="VKE2784" s="653"/>
      <c r="VKF2784" s="653"/>
      <c r="VKG2784" s="653"/>
      <c r="VKH2784" s="653"/>
      <c r="VKI2784" s="653"/>
      <c r="VKJ2784" s="653"/>
      <c r="VKK2784" s="653"/>
      <c r="VKL2784" s="653"/>
      <c r="VKM2784" s="653"/>
      <c r="VKN2784" s="653"/>
      <c r="VKO2784" s="653"/>
      <c r="VKP2784" s="653"/>
      <c r="VKQ2784" s="653"/>
      <c r="VKR2784" s="653"/>
      <c r="VKS2784" s="653"/>
      <c r="VKT2784" s="653"/>
      <c r="VKU2784" s="653"/>
      <c r="VKV2784" s="653"/>
      <c r="VKW2784" s="653"/>
      <c r="VKX2784" s="653"/>
      <c r="VKY2784" s="653"/>
      <c r="VKZ2784" s="653"/>
      <c r="VLA2784" s="653"/>
      <c r="VLB2784" s="653"/>
      <c r="VLC2784" s="653"/>
      <c r="VLD2784" s="653"/>
      <c r="VLE2784" s="653"/>
      <c r="VLF2784" s="653"/>
      <c r="VLG2784" s="653"/>
      <c r="VLH2784" s="653"/>
      <c r="VLI2784" s="653"/>
      <c r="VLJ2784" s="653"/>
      <c r="VLK2784" s="653"/>
      <c r="VLL2784" s="653"/>
      <c r="VLM2784" s="653"/>
      <c r="VLN2784" s="653"/>
      <c r="VLO2784" s="653"/>
      <c r="VLP2784" s="653"/>
      <c r="VLQ2784" s="653"/>
      <c r="VLR2784" s="653"/>
      <c r="VLS2784" s="653"/>
      <c r="VLT2784" s="653"/>
      <c r="VLU2784" s="653"/>
      <c r="VLV2784" s="653"/>
      <c r="VLW2784" s="653"/>
      <c r="VLX2784" s="653"/>
      <c r="VLY2784" s="653"/>
      <c r="VLZ2784" s="653"/>
      <c r="VMA2784" s="653"/>
      <c r="VMB2784" s="653"/>
      <c r="VMC2784" s="653"/>
      <c r="VMD2784" s="653"/>
      <c r="VME2784" s="653"/>
      <c r="VMF2784" s="653"/>
      <c r="VMG2784" s="653"/>
      <c r="VMH2784" s="653"/>
      <c r="VMI2784" s="653"/>
      <c r="VMJ2784" s="653"/>
      <c r="VMK2784" s="653"/>
      <c r="VML2784" s="653"/>
      <c r="VMM2784" s="653"/>
      <c r="VMN2784" s="653"/>
      <c r="VMO2784" s="653"/>
      <c r="VMP2784" s="653"/>
      <c r="VMQ2784" s="653"/>
      <c r="VMR2784" s="653"/>
      <c r="VMS2784" s="653"/>
      <c r="VMT2784" s="653"/>
      <c r="VMU2784" s="653"/>
      <c r="VMV2784" s="653"/>
      <c r="VMW2784" s="653"/>
      <c r="VMX2784" s="653"/>
      <c r="VMY2784" s="653"/>
      <c r="VMZ2784" s="653"/>
      <c r="VNA2784" s="653"/>
      <c r="VNB2784" s="653"/>
      <c r="VNC2784" s="653"/>
      <c r="VND2784" s="653"/>
      <c r="VNE2784" s="653"/>
      <c r="VNF2784" s="653"/>
      <c r="VNG2784" s="653"/>
      <c r="VNH2784" s="653"/>
      <c r="VNI2784" s="653"/>
      <c r="VNJ2784" s="653"/>
      <c r="VNK2784" s="653"/>
      <c r="VNL2784" s="653"/>
      <c r="VNM2784" s="653"/>
      <c r="VNN2784" s="653"/>
      <c r="VNO2784" s="653"/>
      <c r="VNP2784" s="653"/>
      <c r="VNQ2784" s="653"/>
      <c r="VNR2784" s="653"/>
      <c r="VNS2784" s="653"/>
      <c r="VNT2784" s="653"/>
      <c r="VNU2784" s="653"/>
      <c r="VNV2784" s="653"/>
      <c r="VNW2784" s="653"/>
      <c r="VNX2784" s="653"/>
      <c r="VNY2784" s="653"/>
      <c r="VNZ2784" s="653"/>
      <c r="VOA2784" s="653"/>
      <c r="VOB2784" s="653"/>
      <c r="VOC2784" s="653"/>
      <c r="VOD2784" s="653"/>
      <c r="VOE2784" s="653"/>
      <c r="VOF2784" s="653"/>
      <c r="VOG2784" s="653"/>
      <c r="VOH2784" s="653"/>
      <c r="VOI2784" s="653"/>
      <c r="VOJ2784" s="653"/>
      <c r="VOK2784" s="653"/>
      <c r="VOL2784" s="653"/>
      <c r="VOM2784" s="653"/>
      <c r="VON2784" s="653"/>
      <c r="VOO2784" s="653"/>
      <c r="VOP2784" s="653"/>
      <c r="VOQ2784" s="653"/>
      <c r="VOR2784" s="653"/>
      <c r="VOS2784" s="653"/>
      <c r="VOT2784" s="653"/>
      <c r="VOU2784" s="653"/>
      <c r="VOV2784" s="653"/>
      <c r="VOW2784" s="653"/>
      <c r="VOX2784" s="653"/>
      <c r="VOY2784" s="653"/>
      <c r="VOZ2784" s="653"/>
      <c r="VPA2784" s="653"/>
      <c r="VPB2784" s="653"/>
      <c r="VPC2784" s="653"/>
      <c r="VPD2784" s="653"/>
      <c r="VPE2784" s="653"/>
      <c r="VPF2784" s="653"/>
      <c r="VPG2784" s="653"/>
      <c r="VPH2784" s="653"/>
      <c r="VPI2784" s="653"/>
      <c r="VPJ2784" s="653"/>
      <c r="VPK2784" s="653"/>
      <c r="VPL2784" s="653"/>
      <c r="VPM2784" s="653"/>
      <c r="VPN2784" s="653"/>
      <c r="VPO2784" s="653"/>
      <c r="VPP2784" s="653"/>
      <c r="VPQ2784" s="653"/>
      <c r="VPR2784" s="653"/>
      <c r="VPS2784" s="653"/>
      <c r="VPT2784" s="653"/>
      <c r="VPU2784" s="653"/>
      <c r="VPV2784" s="653"/>
      <c r="VPW2784" s="653"/>
      <c r="VPX2784" s="653"/>
      <c r="VPY2784" s="653"/>
      <c r="VPZ2784" s="653"/>
      <c r="VQA2784" s="653"/>
      <c r="VQB2784" s="653"/>
      <c r="VQC2784" s="653"/>
      <c r="VQD2784" s="653"/>
      <c r="VQE2784" s="653"/>
      <c r="VQF2784" s="653"/>
      <c r="VQG2784" s="653"/>
      <c r="VQH2784" s="653"/>
      <c r="VQI2784" s="653"/>
      <c r="VQJ2784" s="653"/>
      <c r="VQK2784" s="653"/>
      <c r="VQL2784" s="653"/>
      <c r="VQM2784" s="653"/>
      <c r="VQN2784" s="653"/>
      <c r="VQO2784" s="653"/>
      <c r="VQP2784" s="653"/>
      <c r="VQQ2784" s="653"/>
      <c r="VQR2784" s="653"/>
      <c r="VQS2784" s="653"/>
      <c r="VQT2784" s="653"/>
      <c r="VQU2784" s="653"/>
      <c r="VQV2784" s="653"/>
      <c r="VQW2784" s="653"/>
      <c r="VQX2784" s="653"/>
      <c r="VQY2784" s="653"/>
      <c r="VQZ2784" s="653"/>
      <c r="VRA2784" s="653"/>
      <c r="VRB2784" s="653"/>
      <c r="VRC2784" s="653"/>
      <c r="VRD2784" s="653"/>
      <c r="VRE2784" s="653"/>
      <c r="VRF2784" s="653"/>
      <c r="VRG2784" s="653"/>
      <c r="VRH2784" s="653"/>
      <c r="VRI2784" s="653"/>
      <c r="VRJ2784" s="653"/>
      <c r="VRK2784" s="653"/>
      <c r="VRL2784" s="653"/>
      <c r="VRM2784" s="653"/>
      <c r="VRN2784" s="653"/>
      <c r="VRO2784" s="653"/>
      <c r="VRP2784" s="653"/>
      <c r="VRQ2784" s="653"/>
      <c r="VRR2784" s="653"/>
      <c r="VRS2784" s="653"/>
      <c r="VRT2784" s="653"/>
      <c r="VRU2784" s="653"/>
      <c r="VRV2784" s="653"/>
      <c r="VRW2784" s="653"/>
      <c r="VRX2784" s="653"/>
      <c r="VRY2784" s="653"/>
      <c r="VRZ2784" s="653"/>
      <c r="VSA2784" s="653"/>
      <c r="VSB2784" s="653"/>
      <c r="VSC2784" s="653"/>
      <c r="VSD2784" s="653"/>
      <c r="VSE2784" s="653"/>
      <c r="VSF2784" s="653"/>
      <c r="VSG2784" s="653"/>
      <c r="VSH2784" s="653"/>
      <c r="VSI2784" s="653"/>
      <c r="VSJ2784" s="653"/>
      <c r="VSK2784" s="653"/>
      <c r="VSL2784" s="653"/>
      <c r="VSM2784" s="653"/>
      <c r="VSN2784" s="653"/>
      <c r="VSO2784" s="653"/>
      <c r="VSP2784" s="653"/>
      <c r="VSQ2784" s="653"/>
      <c r="VSR2784" s="653"/>
      <c r="VSS2784" s="653"/>
      <c r="VST2784" s="653"/>
      <c r="VSU2784" s="653"/>
      <c r="VSV2784" s="653"/>
      <c r="VSW2784" s="653"/>
      <c r="VSX2784" s="653"/>
      <c r="VSY2784" s="653"/>
      <c r="VSZ2784" s="653"/>
      <c r="VTA2784" s="653"/>
      <c r="VTB2784" s="653"/>
      <c r="VTC2784" s="653"/>
      <c r="VTD2784" s="653"/>
      <c r="VTE2784" s="653"/>
      <c r="VTF2784" s="653"/>
      <c r="VTG2784" s="653"/>
      <c r="VTH2784" s="653"/>
      <c r="VTI2784" s="653"/>
      <c r="VTJ2784" s="653"/>
      <c r="VTK2784" s="653"/>
      <c r="VTL2784" s="653"/>
      <c r="VTM2784" s="653"/>
      <c r="VTN2784" s="653"/>
      <c r="VTO2784" s="653"/>
      <c r="VTP2784" s="653"/>
      <c r="VTQ2784" s="653"/>
      <c r="VTR2784" s="653"/>
      <c r="VTS2784" s="653"/>
      <c r="VTT2784" s="653"/>
      <c r="VTU2784" s="653"/>
      <c r="VTV2784" s="653"/>
      <c r="VTW2784" s="653"/>
      <c r="VTX2784" s="653"/>
      <c r="VTY2784" s="653"/>
      <c r="VTZ2784" s="653"/>
      <c r="VUA2784" s="653"/>
      <c r="VUB2784" s="653"/>
      <c r="VUC2784" s="653"/>
      <c r="VUD2784" s="653"/>
      <c r="VUE2784" s="653"/>
      <c r="VUF2784" s="653"/>
      <c r="VUG2784" s="653"/>
      <c r="VUH2784" s="653"/>
      <c r="VUI2784" s="653"/>
      <c r="VUJ2784" s="653"/>
      <c r="VUK2784" s="653"/>
      <c r="VUL2784" s="653"/>
      <c r="VUM2784" s="653"/>
      <c r="VUN2784" s="653"/>
      <c r="VUO2784" s="653"/>
      <c r="VUP2784" s="653"/>
      <c r="VUQ2784" s="653"/>
      <c r="VUR2784" s="653"/>
      <c r="VUS2784" s="653"/>
      <c r="VUT2784" s="653"/>
      <c r="VUU2784" s="653"/>
      <c r="VUV2784" s="653"/>
      <c r="VUW2784" s="653"/>
      <c r="VUX2784" s="653"/>
      <c r="VUY2784" s="653"/>
      <c r="VUZ2784" s="653"/>
      <c r="VVA2784" s="653"/>
      <c r="VVB2784" s="653"/>
      <c r="VVC2784" s="653"/>
      <c r="VVD2784" s="653"/>
      <c r="VVE2784" s="653"/>
      <c r="VVF2784" s="653"/>
      <c r="VVG2784" s="653"/>
      <c r="VVH2784" s="653"/>
      <c r="VVI2784" s="653"/>
      <c r="VVJ2784" s="653"/>
      <c r="VVK2784" s="653"/>
      <c r="VVL2784" s="653"/>
      <c r="VVM2784" s="653"/>
      <c r="VVN2784" s="653"/>
      <c r="VVO2784" s="653"/>
      <c r="VVP2784" s="653"/>
      <c r="VVQ2784" s="653"/>
      <c r="VVR2784" s="653"/>
      <c r="VVS2784" s="653"/>
      <c r="VVT2784" s="653"/>
      <c r="VVU2784" s="653"/>
      <c r="VVV2784" s="653"/>
      <c r="VVW2784" s="653"/>
      <c r="VVX2784" s="653"/>
      <c r="VVY2784" s="653"/>
      <c r="VVZ2784" s="653"/>
      <c r="VWA2784" s="653"/>
      <c r="VWB2784" s="653"/>
      <c r="VWC2784" s="653"/>
      <c r="VWD2784" s="653"/>
      <c r="VWE2784" s="653"/>
      <c r="VWF2784" s="653"/>
      <c r="VWG2784" s="653"/>
      <c r="VWH2784" s="653"/>
      <c r="VWI2784" s="653"/>
      <c r="VWJ2784" s="653"/>
      <c r="VWK2784" s="653"/>
      <c r="VWL2784" s="653"/>
      <c r="VWM2784" s="653"/>
      <c r="VWN2784" s="653"/>
      <c r="VWO2784" s="653"/>
      <c r="VWP2784" s="653"/>
      <c r="VWQ2784" s="653"/>
      <c r="VWR2784" s="653"/>
      <c r="VWS2784" s="653"/>
      <c r="VWT2784" s="653"/>
      <c r="VWU2784" s="653"/>
      <c r="VWV2784" s="653"/>
      <c r="VWW2784" s="653"/>
      <c r="VWX2784" s="653"/>
      <c r="VWY2784" s="653"/>
      <c r="VWZ2784" s="653"/>
      <c r="VXA2784" s="653"/>
      <c r="VXB2784" s="653"/>
      <c r="VXC2784" s="653"/>
      <c r="VXD2784" s="653"/>
      <c r="VXE2784" s="653"/>
      <c r="VXF2784" s="653"/>
      <c r="VXG2784" s="653"/>
      <c r="VXH2784" s="653"/>
      <c r="VXI2784" s="653"/>
      <c r="VXJ2784" s="653"/>
      <c r="VXK2784" s="653"/>
      <c r="VXL2784" s="653"/>
      <c r="VXM2784" s="653"/>
      <c r="VXN2784" s="653"/>
      <c r="VXO2784" s="653"/>
      <c r="VXP2784" s="653"/>
      <c r="VXQ2784" s="653"/>
      <c r="VXR2784" s="653"/>
      <c r="VXS2784" s="653"/>
      <c r="VXT2784" s="653"/>
      <c r="VXU2784" s="653"/>
      <c r="VXV2784" s="653"/>
      <c r="VXW2784" s="653"/>
      <c r="VXX2784" s="653"/>
      <c r="VXY2784" s="653"/>
      <c r="VXZ2784" s="653"/>
      <c r="VYA2784" s="653"/>
      <c r="VYB2784" s="653"/>
      <c r="VYC2784" s="653"/>
      <c r="VYD2784" s="653"/>
      <c r="VYE2784" s="653"/>
      <c r="VYF2784" s="653"/>
      <c r="VYG2784" s="653"/>
      <c r="VYH2784" s="653"/>
      <c r="VYI2784" s="653"/>
      <c r="VYJ2784" s="653"/>
      <c r="VYK2784" s="653"/>
      <c r="VYL2784" s="653"/>
      <c r="VYM2784" s="653"/>
      <c r="VYN2784" s="653"/>
      <c r="VYO2784" s="653"/>
      <c r="VYP2784" s="653"/>
      <c r="VYQ2784" s="653"/>
      <c r="VYR2784" s="653"/>
      <c r="VYS2784" s="653"/>
      <c r="VYT2784" s="653"/>
      <c r="VYU2784" s="653"/>
      <c r="VYV2784" s="653"/>
      <c r="VYW2784" s="653"/>
      <c r="VYX2784" s="653"/>
      <c r="VYY2784" s="653"/>
      <c r="VYZ2784" s="653"/>
      <c r="VZA2784" s="653"/>
      <c r="VZB2784" s="653"/>
      <c r="VZC2784" s="653"/>
      <c r="VZD2784" s="653"/>
      <c r="VZE2784" s="653"/>
      <c r="VZF2784" s="653"/>
      <c r="VZG2784" s="653"/>
      <c r="VZH2784" s="653"/>
      <c r="VZI2784" s="653"/>
      <c r="VZJ2784" s="653"/>
      <c r="VZK2784" s="653"/>
      <c r="VZL2784" s="653"/>
      <c r="VZM2784" s="653"/>
      <c r="VZN2784" s="653"/>
      <c r="VZO2784" s="653"/>
      <c r="VZP2784" s="653"/>
      <c r="VZQ2784" s="653"/>
      <c r="VZR2784" s="653"/>
      <c r="VZS2784" s="653"/>
      <c r="VZT2784" s="653"/>
      <c r="VZU2784" s="653"/>
      <c r="VZV2784" s="653"/>
      <c r="VZW2784" s="653"/>
      <c r="VZX2784" s="653"/>
      <c r="VZY2784" s="653"/>
      <c r="VZZ2784" s="653"/>
      <c r="WAA2784" s="653"/>
      <c r="WAB2784" s="653"/>
      <c r="WAC2784" s="653"/>
      <c r="WAD2784" s="653"/>
      <c r="WAE2784" s="653"/>
      <c r="WAF2784" s="653"/>
      <c r="WAG2784" s="653"/>
      <c r="WAH2784" s="653"/>
      <c r="WAI2784" s="653"/>
      <c r="WAJ2784" s="653"/>
      <c r="WAK2784" s="653"/>
      <c r="WAL2784" s="653"/>
      <c r="WAM2784" s="653"/>
      <c r="WAN2784" s="653"/>
      <c r="WAO2784" s="653"/>
      <c r="WAP2784" s="653"/>
      <c r="WAQ2784" s="653"/>
      <c r="WAR2784" s="653"/>
      <c r="WAS2784" s="653"/>
      <c r="WAT2784" s="653"/>
      <c r="WAU2784" s="653"/>
      <c r="WAV2784" s="653"/>
      <c r="WAW2784" s="653"/>
      <c r="WAX2784" s="653"/>
      <c r="WAY2784" s="653"/>
      <c r="WAZ2784" s="653"/>
      <c r="WBA2784" s="653"/>
      <c r="WBB2784" s="653"/>
      <c r="WBC2784" s="653"/>
      <c r="WBD2784" s="653"/>
      <c r="WBE2784" s="653"/>
      <c r="WBF2784" s="653"/>
      <c r="WBG2784" s="653"/>
      <c r="WBH2784" s="653"/>
      <c r="WBI2784" s="653"/>
      <c r="WBJ2784" s="653"/>
      <c r="WBK2784" s="653"/>
      <c r="WBL2784" s="653"/>
      <c r="WBM2784" s="653"/>
      <c r="WBN2784" s="653"/>
      <c r="WBO2784" s="653"/>
      <c r="WBP2784" s="653"/>
      <c r="WBQ2784" s="653"/>
      <c r="WBR2784" s="653"/>
      <c r="WBS2784" s="653"/>
      <c r="WBT2784" s="653"/>
      <c r="WBU2784" s="653"/>
      <c r="WBV2784" s="653"/>
      <c r="WBW2784" s="653"/>
      <c r="WBX2784" s="653"/>
      <c r="WBY2784" s="653"/>
      <c r="WBZ2784" s="653"/>
      <c r="WCA2784" s="653"/>
      <c r="WCB2784" s="653"/>
      <c r="WCC2784" s="653"/>
      <c r="WCD2784" s="653"/>
      <c r="WCE2784" s="653"/>
      <c r="WCF2784" s="653"/>
      <c r="WCG2784" s="653"/>
      <c r="WCH2784" s="653"/>
      <c r="WCI2784" s="653"/>
      <c r="WCJ2784" s="653"/>
      <c r="WCK2784" s="653"/>
      <c r="WCL2784" s="653"/>
      <c r="WCM2784" s="653"/>
      <c r="WCN2784" s="653"/>
      <c r="WCO2784" s="653"/>
      <c r="WCP2784" s="653"/>
      <c r="WCQ2784" s="653"/>
      <c r="WCR2784" s="653"/>
      <c r="WCS2784" s="653"/>
      <c r="WCT2784" s="653"/>
      <c r="WCU2784" s="653"/>
      <c r="WCV2784" s="653"/>
      <c r="WCW2784" s="653"/>
      <c r="WCX2784" s="653"/>
      <c r="WCY2784" s="653"/>
      <c r="WCZ2784" s="653"/>
      <c r="WDA2784" s="653"/>
      <c r="WDB2784" s="653"/>
      <c r="WDC2784" s="653"/>
      <c r="WDD2784" s="653"/>
      <c r="WDE2784" s="653"/>
      <c r="WDF2784" s="653"/>
      <c r="WDG2784" s="653"/>
      <c r="WDH2784" s="653"/>
      <c r="WDI2784" s="653"/>
      <c r="WDJ2784" s="653"/>
      <c r="WDK2784" s="653"/>
      <c r="WDL2784" s="653"/>
      <c r="WDM2784" s="653"/>
      <c r="WDN2784" s="653"/>
      <c r="WDO2784" s="653"/>
      <c r="WDP2784" s="653"/>
      <c r="WDQ2784" s="653"/>
      <c r="WDR2784" s="653"/>
      <c r="WDS2784" s="653"/>
      <c r="WDT2784" s="653"/>
      <c r="WDU2784" s="653"/>
      <c r="WDV2784" s="653"/>
      <c r="WDW2784" s="653"/>
      <c r="WDX2784" s="653"/>
      <c r="WDY2784" s="653"/>
      <c r="WDZ2784" s="653"/>
      <c r="WEA2784" s="653"/>
      <c r="WEB2784" s="653"/>
      <c r="WEC2784" s="653"/>
      <c r="WED2784" s="653"/>
      <c r="WEE2784" s="653"/>
      <c r="WEF2784" s="653"/>
      <c r="WEG2784" s="653"/>
      <c r="WEH2784" s="653"/>
      <c r="WEI2784" s="653"/>
      <c r="WEJ2784" s="653"/>
      <c r="WEK2784" s="653"/>
      <c r="WEL2784" s="653"/>
      <c r="WEM2784" s="653"/>
      <c r="WEN2784" s="653"/>
      <c r="WEO2784" s="653"/>
      <c r="WEP2784" s="653"/>
      <c r="WEQ2784" s="653"/>
      <c r="WER2784" s="653"/>
      <c r="WES2784" s="653"/>
      <c r="WET2784" s="653"/>
      <c r="WEU2784" s="653"/>
      <c r="WEV2784" s="653"/>
      <c r="WEW2784" s="653"/>
      <c r="WEX2784" s="653"/>
      <c r="WEY2784" s="653"/>
      <c r="WEZ2784" s="653"/>
      <c r="WFA2784" s="653"/>
      <c r="WFB2784" s="653"/>
      <c r="WFC2784" s="653"/>
      <c r="WFD2784" s="653"/>
      <c r="WFE2784" s="653"/>
      <c r="WFF2784" s="653"/>
      <c r="WFG2784" s="653"/>
      <c r="WFH2784" s="653"/>
      <c r="WFI2784" s="653"/>
      <c r="WFJ2784" s="653"/>
      <c r="WFK2784" s="653"/>
      <c r="WFL2784" s="653"/>
      <c r="WFM2784" s="653"/>
      <c r="WFN2784" s="653"/>
      <c r="WFO2784" s="653"/>
      <c r="WFP2784" s="653"/>
      <c r="WFQ2784" s="653"/>
      <c r="WFR2784" s="653"/>
      <c r="WFS2784" s="653"/>
      <c r="WFT2784" s="653"/>
      <c r="WFU2784" s="653"/>
      <c r="WFV2784" s="653"/>
      <c r="WFW2784" s="653"/>
      <c r="WFX2784" s="653"/>
      <c r="WFY2784" s="653"/>
      <c r="WFZ2784" s="653"/>
      <c r="WGA2784" s="653"/>
      <c r="WGB2784" s="653"/>
      <c r="WGC2784" s="653"/>
      <c r="WGD2784" s="653"/>
      <c r="WGE2784" s="653"/>
      <c r="WGF2784" s="653"/>
      <c r="WGG2784" s="653"/>
      <c r="WGH2784" s="653"/>
      <c r="WGI2784" s="653"/>
      <c r="WGJ2784" s="653"/>
      <c r="WGK2784" s="653"/>
      <c r="WGL2784" s="653"/>
      <c r="WGM2784" s="653"/>
      <c r="WGN2784" s="653"/>
      <c r="WGO2784" s="653"/>
      <c r="WGP2784" s="653"/>
      <c r="WGQ2784" s="653"/>
      <c r="WGR2784" s="653"/>
      <c r="WGS2784" s="653"/>
      <c r="WGT2784" s="653"/>
      <c r="WGU2784" s="653"/>
      <c r="WGV2784" s="653"/>
      <c r="WGW2784" s="653"/>
      <c r="WGX2784" s="653"/>
      <c r="WGY2784" s="653"/>
      <c r="WGZ2784" s="653"/>
      <c r="WHA2784" s="653"/>
      <c r="WHB2784" s="653"/>
      <c r="WHC2784" s="653"/>
      <c r="WHD2784" s="653"/>
      <c r="WHE2784" s="653"/>
      <c r="WHF2784" s="653"/>
      <c r="WHG2784" s="653"/>
      <c r="WHH2784" s="653"/>
      <c r="WHI2784" s="653"/>
      <c r="WHJ2784" s="653"/>
      <c r="WHK2784" s="653"/>
      <c r="WHL2784" s="653"/>
      <c r="WHM2784" s="653"/>
      <c r="WHN2784" s="653"/>
      <c r="WHO2784" s="653"/>
      <c r="WHP2784" s="653"/>
      <c r="WHQ2784" s="653"/>
      <c r="WHR2784" s="653"/>
      <c r="WHS2784" s="653"/>
      <c r="WHT2784" s="653"/>
      <c r="WHU2784" s="653"/>
      <c r="WHV2784" s="653"/>
      <c r="WHW2784" s="653"/>
      <c r="WHX2784" s="653"/>
      <c r="WHY2784" s="653"/>
      <c r="WHZ2784" s="653"/>
      <c r="WIA2784" s="653"/>
      <c r="WIB2784" s="653"/>
      <c r="WIC2784" s="653"/>
      <c r="WID2784" s="653"/>
      <c r="WIE2784" s="653"/>
      <c r="WIF2784" s="653"/>
      <c r="WIG2784" s="653"/>
      <c r="WIH2784" s="653"/>
      <c r="WII2784" s="653"/>
      <c r="WIJ2784" s="653"/>
      <c r="WIK2784" s="653"/>
      <c r="WIL2784" s="653"/>
      <c r="WIM2784" s="653"/>
      <c r="WIN2784" s="653"/>
      <c r="WIO2784" s="653"/>
      <c r="WIP2784" s="653"/>
      <c r="WIQ2784" s="653"/>
      <c r="WIR2784" s="653"/>
      <c r="WIS2784" s="653"/>
      <c r="WIT2784" s="653"/>
      <c r="WIU2784" s="653"/>
      <c r="WIV2784" s="653"/>
      <c r="WIW2784" s="653"/>
      <c r="WIX2784" s="653"/>
      <c r="WIY2784" s="653"/>
      <c r="WIZ2784" s="653"/>
      <c r="WJA2784" s="653"/>
      <c r="WJB2784" s="653"/>
      <c r="WJC2784" s="653"/>
      <c r="WJD2784" s="653"/>
      <c r="WJE2784" s="653"/>
      <c r="WJF2784" s="653"/>
      <c r="WJG2784" s="653"/>
      <c r="WJH2784" s="653"/>
      <c r="WJI2784" s="653"/>
      <c r="WJJ2784" s="653"/>
      <c r="WJK2784" s="653"/>
      <c r="WJL2784" s="653"/>
      <c r="WJM2784" s="653"/>
      <c r="WJN2784" s="653"/>
      <c r="WJO2784" s="653"/>
      <c r="WJP2784" s="653"/>
      <c r="WJQ2784" s="653"/>
      <c r="WJR2784" s="653"/>
      <c r="WJS2784" s="653"/>
      <c r="WJT2784" s="653"/>
      <c r="WJU2784" s="653"/>
      <c r="WJV2784" s="653"/>
      <c r="WJW2784" s="653"/>
      <c r="WJX2784" s="653"/>
      <c r="WJY2784" s="653"/>
      <c r="WJZ2784" s="653"/>
      <c r="WKA2784" s="653"/>
      <c r="WKB2784" s="653"/>
      <c r="WKC2784" s="653"/>
      <c r="WKD2784" s="653"/>
      <c r="WKE2784" s="653"/>
      <c r="WKF2784" s="653"/>
      <c r="WKG2784" s="653"/>
      <c r="WKH2784" s="653"/>
      <c r="WKI2784" s="653"/>
      <c r="WKJ2784" s="653"/>
      <c r="WKK2784" s="653"/>
      <c r="WKL2784" s="653"/>
      <c r="WKM2784" s="653"/>
      <c r="WKN2784" s="653"/>
      <c r="WKO2784" s="653"/>
      <c r="WKP2784" s="653"/>
      <c r="WKQ2784" s="653"/>
      <c r="WKR2784" s="653"/>
      <c r="WKS2784" s="653"/>
      <c r="WKT2784" s="653"/>
      <c r="WKU2784" s="653"/>
      <c r="WKV2784" s="653"/>
      <c r="WKW2784" s="653"/>
      <c r="WKX2784" s="653"/>
      <c r="WKY2784" s="653"/>
      <c r="WKZ2784" s="653"/>
      <c r="WLA2784" s="653"/>
      <c r="WLB2784" s="653"/>
      <c r="WLC2784" s="653"/>
      <c r="WLD2784" s="653"/>
      <c r="WLE2784" s="653"/>
      <c r="WLF2784" s="653"/>
      <c r="WLG2784" s="653"/>
      <c r="WLH2784" s="653"/>
      <c r="WLI2784" s="653"/>
      <c r="WLJ2784" s="653"/>
      <c r="WLK2784" s="653"/>
      <c r="WLL2784" s="653"/>
      <c r="WLM2784" s="653"/>
      <c r="WLN2784" s="653"/>
      <c r="WLO2784" s="653"/>
      <c r="WLP2784" s="653"/>
      <c r="WLQ2784" s="653"/>
      <c r="WLR2784" s="653"/>
      <c r="WLS2784" s="653"/>
      <c r="WLT2784" s="653"/>
      <c r="WLU2784" s="653"/>
      <c r="WLV2784" s="653"/>
      <c r="WLW2784" s="653"/>
      <c r="WLX2784" s="653"/>
      <c r="WLY2784" s="653"/>
      <c r="WLZ2784" s="653"/>
      <c r="WMA2784" s="653"/>
      <c r="WMB2784" s="653"/>
      <c r="WMC2784" s="653"/>
      <c r="WMD2784" s="653"/>
      <c r="WME2784" s="653"/>
      <c r="WMF2784" s="653"/>
      <c r="WMG2784" s="653"/>
      <c r="WMH2784" s="653"/>
      <c r="WMI2784" s="653"/>
      <c r="WMJ2784" s="653"/>
      <c r="WMK2784" s="653"/>
      <c r="WML2784" s="653"/>
      <c r="WMM2784" s="653"/>
      <c r="WMN2784" s="653"/>
      <c r="WMO2784" s="653"/>
      <c r="WMP2784" s="653"/>
      <c r="WMQ2784" s="653"/>
      <c r="WMR2784" s="653"/>
      <c r="WMS2784" s="653"/>
      <c r="WMT2784" s="653"/>
      <c r="WMU2784" s="653"/>
      <c r="WMV2784" s="653"/>
      <c r="WMW2784" s="653"/>
      <c r="WMX2784" s="653"/>
      <c r="WMY2784" s="653"/>
      <c r="WMZ2784" s="653"/>
      <c r="WNA2784" s="653"/>
      <c r="WNB2784" s="653"/>
      <c r="WNC2784" s="653"/>
      <c r="WND2784" s="653"/>
      <c r="WNE2784" s="653"/>
      <c r="WNF2784" s="653"/>
      <c r="WNG2784" s="653"/>
      <c r="WNH2784" s="653"/>
      <c r="WNI2784" s="653"/>
      <c r="WNJ2784" s="653"/>
      <c r="WNK2784" s="653"/>
      <c r="WNL2784" s="653"/>
      <c r="WNM2784" s="653"/>
      <c r="WNN2784" s="653"/>
      <c r="WNO2784" s="653"/>
      <c r="WNP2784" s="653"/>
      <c r="WNQ2784" s="653"/>
      <c r="WNR2784" s="653"/>
      <c r="WNS2784" s="653"/>
      <c r="WNT2784" s="653"/>
      <c r="WNU2784" s="653"/>
      <c r="WNV2784" s="653"/>
      <c r="WNW2784" s="653"/>
      <c r="WNX2784" s="653"/>
      <c r="WNY2784" s="653"/>
      <c r="WNZ2784" s="653"/>
      <c r="WOA2784" s="653"/>
      <c r="WOB2784" s="653"/>
      <c r="WOC2784" s="653"/>
      <c r="WOD2784" s="653"/>
      <c r="WOE2784" s="653"/>
      <c r="WOF2784" s="653"/>
      <c r="WOG2784" s="653"/>
      <c r="WOH2784" s="653"/>
      <c r="WOI2784" s="653"/>
      <c r="WOJ2784" s="653"/>
      <c r="WOK2784" s="653"/>
      <c r="WOL2784" s="653"/>
      <c r="WOM2784" s="653"/>
      <c r="WON2784" s="653"/>
      <c r="WOO2784" s="653"/>
      <c r="WOP2784" s="653"/>
      <c r="WOQ2784" s="653"/>
      <c r="WOR2784" s="653"/>
      <c r="WOS2784" s="653"/>
      <c r="WOT2784" s="653"/>
      <c r="WOU2784" s="653"/>
      <c r="WOV2784" s="653"/>
      <c r="WOW2784" s="653"/>
      <c r="WOX2784" s="653"/>
      <c r="WOY2784" s="653"/>
      <c r="WOZ2784" s="653"/>
      <c r="WPA2784" s="653"/>
      <c r="WPB2784" s="653"/>
      <c r="WPC2784" s="653"/>
      <c r="WPD2784" s="653"/>
      <c r="WPE2784" s="653"/>
      <c r="WPF2784" s="653"/>
      <c r="WPG2784" s="653"/>
      <c r="WPH2784" s="653"/>
      <c r="WPI2784" s="653"/>
      <c r="WPJ2784" s="653"/>
      <c r="WPK2784" s="653"/>
      <c r="WPL2784" s="653"/>
      <c r="WPM2784" s="653"/>
      <c r="WPN2784" s="653"/>
      <c r="WPO2784" s="653"/>
      <c r="WPP2784" s="653"/>
      <c r="WPQ2784" s="653"/>
      <c r="WPR2784" s="653"/>
      <c r="WPS2784" s="653"/>
      <c r="WPT2784" s="653"/>
      <c r="WPU2784" s="653"/>
      <c r="WPV2784" s="653"/>
      <c r="WPW2784" s="653"/>
      <c r="WPX2784" s="653"/>
      <c r="WPY2784" s="653"/>
      <c r="WPZ2784" s="653"/>
      <c r="WQA2784" s="653"/>
      <c r="WQB2784" s="653"/>
      <c r="WQC2784" s="653"/>
      <c r="WQD2784" s="653"/>
      <c r="WQE2784" s="653"/>
      <c r="WQF2784" s="653"/>
      <c r="WQG2784" s="653"/>
      <c r="WQH2784" s="653"/>
      <c r="WQI2784" s="653"/>
      <c r="WQJ2784" s="653"/>
      <c r="WQK2784" s="653"/>
      <c r="WQL2784" s="653"/>
      <c r="WQM2784" s="653"/>
      <c r="WQN2784" s="653"/>
      <c r="WQO2784" s="653"/>
      <c r="WQP2784" s="653"/>
      <c r="WQQ2784" s="653"/>
      <c r="WQR2784" s="653"/>
      <c r="WQS2784" s="653"/>
      <c r="WQT2784" s="653"/>
      <c r="WQU2784" s="653"/>
      <c r="WQV2784" s="653"/>
      <c r="WQW2784" s="653"/>
      <c r="WQX2784" s="653"/>
      <c r="WQY2784" s="653"/>
      <c r="WQZ2784" s="653"/>
      <c r="WRA2784" s="653"/>
      <c r="WRB2784" s="653"/>
      <c r="WRC2784" s="653"/>
      <c r="WRD2784" s="653"/>
      <c r="WRE2784" s="653"/>
      <c r="WRF2784" s="653"/>
      <c r="WRG2784" s="653"/>
      <c r="WRH2784" s="653"/>
      <c r="WRI2784" s="653"/>
      <c r="WRJ2784" s="653"/>
      <c r="WRK2784" s="653"/>
      <c r="WRL2784" s="653"/>
      <c r="WRM2784" s="653"/>
      <c r="WRN2784" s="653"/>
      <c r="WRO2784" s="653"/>
      <c r="WRP2784" s="653"/>
      <c r="WRQ2784" s="653"/>
      <c r="WRR2784" s="653"/>
      <c r="WRS2784" s="653"/>
      <c r="WRT2784" s="653"/>
      <c r="WRU2784" s="653"/>
      <c r="WRV2784" s="653"/>
      <c r="WRW2784" s="653"/>
      <c r="WRX2784" s="653"/>
      <c r="WRY2784" s="653"/>
      <c r="WRZ2784" s="653"/>
      <c r="WSA2784" s="653"/>
      <c r="WSB2784" s="653"/>
      <c r="WSC2784" s="653"/>
      <c r="WSD2784" s="653"/>
      <c r="WSE2784" s="653"/>
      <c r="WSF2784" s="653"/>
      <c r="WSG2784" s="653"/>
      <c r="WSH2784" s="653"/>
      <c r="WSI2784" s="653"/>
      <c r="WSJ2784" s="653"/>
      <c r="WSK2784" s="653"/>
      <c r="WSL2784" s="653"/>
      <c r="WSM2784" s="653"/>
      <c r="WSN2784" s="653"/>
      <c r="WSO2784" s="653"/>
      <c r="WSP2784" s="653"/>
      <c r="WSQ2784" s="653"/>
      <c r="WSR2784" s="653"/>
      <c r="WSS2784" s="653"/>
      <c r="WST2784" s="653"/>
      <c r="WSU2784" s="653"/>
      <c r="WSV2784" s="653"/>
      <c r="WSW2784" s="653"/>
      <c r="WSX2784" s="653"/>
      <c r="WSY2784" s="653"/>
      <c r="WSZ2784" s="653"/>
      <c r="WTA2784" s="653"/>
      <c r="WTB2784" s="653"/>
      <c r="WTC2784" s="653"/>
      <c r="WTD2784" s="653"/>
      <c r="WTE2784" s="653"/>
      <c r="WTF2784" s="653"/>
      <c r="WTG2784" s="653"/>
      <c r="WTH2784" s="653"/>
      <c r="WTI2784" s="653"/>
      <c r="WTJ2784" s="653"/>
      <c r="WTK2784" s="653"/>
      <c r="WTL2784" s="653"/>
      <c r="WTM2784" s="653"/>
      <c r="WTN2784" s="653"/>
      <c r="WTO2784" s="653"/>
      <c r="WTP2784" s="653"/>
      <c r="WTQ2784" s="653"/>
      <c r="WTR2784" s="653"/>
      <c r="WTS2784" s="653"/>
      <c r="WTT2784" s="653"/>
      <c r="WTU2784" s="653"/>
      <c r="WTV2784" s="653"/>
      <c r="WTW2784" s="653"/>
      <c r="WTX2784" s="653"/>
      <c r="WTY2784" s="653"/>
      <c r="WTZ2784" s="653"/>
      <c r="WUA2784" s="653"/>
      <c r="WUB2784" s="653"/>
      <c r="WUC2784" s="653"/>
      <c r="WUD2784" s="653"/>
      <c r="WUE2784" s="653"/>
      <c r="WUF2784" s="653"/>
      <c r="WUG2784" s="653"/>
      <c r="WUH2784" s="653"/>
      <c r="WUI2784" s="653"/>
      <c r="WUJ2784" s="653"/>
      <c r="WUK2784" s="653"/>
      <c r="WUL2784" s="653"/>
      <c r="WUM2784" s="653"/>
      <c r="WUN2784" s="653"/>
      <c r="WUO2784" s="653"/>
      <c r="WUP2784" s="653"/>
      <c r="WUQ2784" s="653"/>
      <c r="WUR2784" s="653"/>
      <c r="WUS2784" s="653"/>
      <c r="WUT2784" s="653"/>
      <c r="WUU2784" s="653"/>
      <c r="WUV2784" s="653"/>
      <c r="WUW2784" s="653"/>
      <c r="WUX2784" s="653"/>
      <c r="WUY2784" s="653"/>
      <c r="WUZ2784" s="653"/>
      <c r="WVA2784" s="653"/>
      <c r="WVB2784" s="653"/>
      <c r="WVC2784" s="653"/>
      <c r="WVD2784" s="653"/>
      <c r="WVE2784" s="653"/>
      <c r="WVF2784" s="653"/>
      <c r="WVG2784" s="653"/>
      <c r="WVH2784" s="653"/>
      <c r="WVI2784" s="653"/>
      <c r="WVJ2784" s="653"/>
      <c r="WVK2784" s="653"/>
      <c r="WVL2784" s="653"/>
      <c r="WVM2784" s="653"/>
      <c r="WVN2784" s="653"/>
      <c r="WVO2784" s="653"/>
      <c r="WVP2784" s="653"/>
      <c r="WVQ2784" s="653"/>
      <c r="WVR2784" s="653"/>
      <c r="WVS2784" s="653"/>
      <c r="WVT2784" s="653"/>
      <c r="WVU2784" s="653"/>
      <c r="WVV2784" s="653"/>
      <c r="WVW2784" s="653"/>
      <c r="WVX2784" s="653"/>
      <c r="WVY2784" s="653"/>
      <c r="WVZ2784" s="653"/>
      <c r="WWA2784" s="653"/>
      <c r="WWB2784" s="653"/>
      <c r="WWC2784" s="653"/>
      <c r="WWD2784" s="653"/>
      <c r="WWE2784" s="653"/>
      <c r="WWF2784" s="653"/>
      <c r="WWG2784" s="653"/>
      <c r="WWH2784" s="653"/>
      <c r="WWI2784" s="653"/>
      <c r="WWJ2784" s="653"/>
      <c r="WWK2784" s="653"/>
      <c r="WWL2784" s="653"/>
      <c r="WWM2784" s="653"/>
      <c r="WWN2784" s="653"/>
      <c r="WWO2784" s="653"/>
      <c r="WWP2784" s="653"/>
      <c r="WWQ2784" s="653"/>
      <c r="WWR2784" s="653"/>
      <c r="WWS2784" s="653"/>
      <c r="WWT2784" s="653"/>
      <c r="WWU2784" s="653"/>
      <c r="WWV2784" s="653"/>
      <c r="WWW2784" s="653"/>
      <c r="WWX2784" s="653"/>
      <c r="WWY2784" s="653"/>
      <c r="WWZ2784" s="653"/>
      <c r="WXA2784" s="653"/>
      <c r="WXB2784" s="653"/>
      <c r="WXC2784" s="653"/>
      <c r="WXD2784" s="653"/>
      <c r="WXE2784" s="653"/>
      <c r="WXF2784" s="653"/>
      <c r="WXG2784" s="653"/>
      <c r="WXH2784" s="653"/>
      <c r="WXI2784" s="653"/>
      <c r="WXJ2784" s="653"/>
      <c r="WXK2784" s="653"/>
      <c r="WXL2784" s="653"/>
      <c r="WXM2784" s="653"/>
      <c r="WXN2784" s="653"/>
      <c r="WXO2784" s="653"/>
      <c r="WXP2784" s="653"/>
      <c r="WXQ2784" s="653"/>
      <c r="WXR2784" s="653"/>
      <c r="WXS2784" s="653"/>
      <c r="WXT2784" s="653"/>
      <c r="WXU2784" s="653"/>
      <c r="WXV2784" s="653"/>
      <c r="WXW2784" s="653"/>
      <c r="WXX2784" s="653"/>
      <c r="WXY2784" s="653"/>
      <c r="WXZ2784" s="653"/>
      <c r="WYA2784" s="653"/>
      <c r="WYB2784" s="653"/>
      <c r="WYC2784" s="653"/>
      <c r="WYD2784" s="653"/>
      <c r="WYE2784" s="653"/>
      <c r="WYF2784" s="653"/>
      <c r="WYG2784" s="653"/>
      <c r="WYH2784" s="653"/>
      <c r="WYI2784" s="653"/>
      <c r="WYJ2784" s="653"/>
      <c r="WYK2784" s="653"/>
      <c r="WYL2784" s="653"/>
      <c r="WYM2784" s="653"/>
      <c r="WYN2784" s="653"/>
      <c r="WYO2784" s="653"/>
      <c r="WYP2784" s="653"/>
      <c r="WYQ2784" s="653"/>
      <c r="WYR2784" s="653"/>
      <c r="WYS2784" s="653"/>
      <c r="WYT2784" s="653"/>
      <c r="WYU2784" s="653"/>
      <c r="WYV2784" s="653"/>
      <c r="WYW2784" s="653"/>
      <c r="WYX2784" s="653"/>
      <c r="WYY2784" s="653"/>
      <c r="WYZ2784" s="653"/>
      <c r="WZA2784" s="653"/>
      <c r="WZB2784" s="653"/>
      <c r="WZC2784" s="653"/>
      <c r="WZD2784" s="653"/>
      <c r="WZE2784" s="653"/>
      <c r="WZF2784" s="653"/>
      <c r="WZG2784" s="653"/>
      <c r="WZH2784" s="653"/>
      <c r="WZI2784" s="653"/>
      <c r="WZJ2784" s="653"/>
      <c r="WZK2784" s="653"/>
      <c r="WZL2784" s="653"/>
      <c r="WZM2784" s="653"/>
      <c r="WZN2784" s="653"/>
      <c r="WZO2784" s="653"/>
      <c r="WZP2784" s="653"/>
      <c r="WZQ2784" s="653"/>
      <c r="WZR2784" s="653"/>
      <c r="WZS2784" s="653"/>
      <c r="WZT2784" s="653"/>
      <c r="WZU2784" s="653"/>
      <c r="WZV2784" s="653"/>
      <c r="WZW2784" s="653"/>
      <c r="WZX2784" s="653"/>
      <c r="WZY2784" s="653"/>
      <c r="WZZ2784" s="653"/>
      <c r="XAA2784" s="653"/>
      <c r="XAB2784" s="653"/>
      <c r="XAC2784" s="653"/>
      <c r="XAD2784" s="653"/>
      <c r="XAE2784" s="653"/>
      <c r="XAF2784" s="653"/>
      <c r="XAG2784" s="653"/>
      <c r="XAH2784" s="653"/>
      <c r="XAI2784" s="653"/>
      <c r="XAJ2784" s="653"/>
      <c r="XAK2784" s="653"/>
      <c r="XAL2784" s="653"/>
      <c r="XAM2784" s="653"/>
      <c r="XAN2784" s="653"/>
      <c r="XAO2784" s="653"/>
      <c r="XAP2784" s="653"/>
      <c r="XAQ2784" s="653"/>
      <c r="XAR2784" s="653"/>
      <c r="XAS2784" s="653"/>
      <c r="XAT2784" s="653"/>
      <c r="XAU2784" s="653"/>
      <c r="XAV2784" s="653"/>
      <c r="XAW2784" s="653"/>
      <c r="XAX2784" s="653"/>
      <c r="XAY2784" s="653"/>
      <c r="XAZ2784" s="653"/>
      <c r="XBA2784" s="653"/>
      <c r="XBB2784" s="653"/>
      <c r="XBC2784" s="653"/>
      <c r="XBD2784" s="653"/>
      <c r="XBE2784" s="653"/>
      <c r="XBF2784" s="653"/>
      <c r="XBG2784" s="653"/>
      <c r="XBH2784" s="653"/>
      <c r="XBI2784" s="653"/>
      <c r="XBJ2784" s="653"/>
      <c r="XBK2784" s="653"/>
      <c r="XBL2784" s="653"/>
      <c r="XBM2784" s="653"/>
      <c r="XBN2784" s="653"/>
      <c r="XBO2784" s="653"/>
      <c r="XBP2784" s="653"/>
      <c r="XBQ2784" s="653"/>
      <c r="XBR2784" s="653"/>
      <c r="XBS2784" s="653"/>
      <c r="XBT2784" s="653"/>
      <c r="XBU2784" s="653"/>
      <c r="XBV2784" s="653"/>
      <c r="XBW2784" s="653"/>
      <c r="XBX2784" s="653"/>
      <c r="XBY2784" s="653"/>
      <c r="XBZ2784" s="653"/>
      <c r="XCA2784" s="653"/>
      <c r="XCB2784" s="653"/>
      <c r="XCC2784" s="653"/>
      <c r="XCD2784" s="653"/>
      <c r="XCE2784" s="653"/>
      <c r="XCF2784" s="653"/>
      <c r="XCG2784" s="653"/>
      <c r="XCH2784" s="653"/>
      <c r="XCI2784" s="653"/>
      <c r="XCJ2784" s="653"/>
      <c r="XCK2784" s="653"/>
      <c r="XCL2784" s="653"/>
      <c r="XCM2784" s="653"/>
      <c r="XCN2784" s="653"/>
      <c r="XCO2784" s="653"/>
      <c r="XCP2784" s="653"/>
      <c r="XCQ2784" s="653"/>
      <c r="XCR2784" s="653"/>
      <c r="XCS2784" s="653"/>
      <c r="XCT2784" s="653"/>
      <c r="XCU2784" s="653"/>
      <c r="XCV2784" s="653"/>
      <c r="XCW2784" s="653"/>
      <c r="XCX2784" s="653"/>
      <c r="XCY2784" s="653"/>
      <c r="XCZ2784" s="653"/>
      <c r="XDA2784" s="653"/>
      <c r="XDB2784" s="653"/>
      <c r="XDC2784" s="653"/>
      <c r="XDD2784" s="653"/>
      <c r="XDE2784" s="653"/>
      <c r="XDF2784" s="653"/>
      <c r="XDG2784" s="653"/>
      <c r="XDH2784" s="653"/>
      <c r="XDI2784" s="653"/>
      <c r="XDJ2784" s="653"/>
      <c r="XDK2784" s="653"/>
      <c r="XDL2784" s="653"/>
      <c r="XDM2784" s="653"/>
      <c r="XDN2784" s="653"/>
      <c r="XDO2784" s="653"/>
      <c r="XDP2784" s="653"/>
      <c r="XDQ2784" s="653"/>
      <c r="XDR2784" s="653"/>
      <c r="XDS2784" s="653"/>
      <c r="XDT2784" s="653"/>
      <c r="XDU2784" s="653"/>
      <c r="XDV2784" s="653"/>
      <c r="XDW2784" s="653"/>
      <c r="XDX2784" s="653"/>
      <c r="XDY2784" s="653"/>
      <c r="XDZ2784" s="653"/>
      <c r="XEA2784" s="653"/>
      <c r="XEB2784" s="653"/>
      <c r="XEC2784" s="653"/>
      <c r="XED2784" s="653"/>
      <c r="XEE2784" s="653"/>
      <c r="XEF2784" s="653"/>
      <c r="XEG2784" s="653"/>
      <c r="XEH2784" s="653"/>
      <c r="XEI2784" s="653"/>
      <c r="XEJ2784" s="653"/>
      <c r="XEK2784" s="653"/>
      <c r="XEL2784" s="653"/>
      <c r="XEM2784" s="653"/>
      <c r="XEN2784" s="653"/>
      <c r="XEO2784" s="653"/>
      <c r="XEP2784" s="653"/>
      <c r="XEQ2784" s="653"/>
      <c r="XER2784" s="653"/>
      <c r="XES2784" s="653"/>
      <c r="XET2784" s="653"/>
      <c r="XEU2784" s="653"/>
      <c r="XEV2784" s="653"/>
      <c r="XEW2784" s="653"/>
      <c r="XEX2784" s="653"/>
      <c r="XEY2784" s="653"/>
      <c r="XEZ2784" s="653"/>
      <c r="XFA2784" s="653"/>
      <c r="XFB2784" s="653"/>
      <c r="XFC2784" s="653"/>
      <c r="XFD2784" s="653"/>
    </row>
    <row r="2785" spans="1:16384" x14ac:dyDescent="0.25">
      <c r="A2785" s="1117"/>
      <c r="B2785" s="653"/>
      <c r="C2785" s="645" t="s">
        <v>7203</v>
      </c>
      <c r="D2785" s="645" t="s">
        <v>519</v>
      </c>
      <c r="E2785" s="651" t="s">
        <v>149</v>
      </c>
      <c r="F2785" s="651" t="s">
        <v>121</v>
      </c>
      <c r="G2785" s="648">
        <v>150</v>
      </c>
      <c r="H2785" s="648">
        <v>150</v>
      </c>
      <c r="I2785" s="14">
        <v>1</v>
      </c>
      <c r="J2785" s="653"/>
      <c r="K2785" s="653"/>
      <c r="L2785" s="653"/>
      <c r="M2785" s="653"/>
      <c r="N2785" s="653"/>
      <c r="O2785" s="653"/>
      <c r="P2785" s="653"/>
      <c r="Q2785" s="653"/>
      <c r="R2785" s="653"/>
      <c r="S2785" s="653"/>
      <c r="T2785" s="653"/>
      <c r="U2785" s="653"/>
      <c r="V2785" s="653"/>
      <c r="W2785" s="653"/>
      <c r="X2785" s="653"/>
      <c r="Y2785" s="653"/>
      <c r="Z2785" s="653"/>
      <c r="AA2785" s="653"/>
      <c r="AB2785" s="653"/>
      <c r="AC2785" s="653"/>
      <c r="AD2785" s="653"/>
      <c r="AE2785" s="653"/>
      <c r="AF2785" s="653"/>
      <c r="AG2785" s="653"/>
      <c r="AH2785" s="653"/>
      <c r="AI2785" s="653"/>
      <c r="AJ2785" s="653"/>
      <c r="AK2785" s="653"/>
      <c r="AL2785" s="653"/>
      <c r="AM2785" s="653"/>
      <c r="AN2785" s="653"/>
      <c r="AO2785" s="653"/>
      <c r="AP2785" s="653"/>
      <c r="AQ2785" s="653"/>
      <c r="AR2785" s="653"/>
      <c r="AS2785" s="653"/>
      <c r="AT2785" s="653"/>
      <c r="AU2785" s="653"/>
      <c r="AV2785" s="653"/>
      <c r="AW2785" s="653"/>
      <c r="AX2785" s="653"/>
      <c r="AY2785" s="653"/>
      <c r="AZ2785" s="653"/>
      <c r="BA2785" s="653"/>
      <c r="BB2785" s="653"/>
      <c r="BC2785" s="653"/>
      <c r="BD2785" s="653"/>
      <c r="BE2785" s="653"/>
      <c r="BF2785" s="653"/>
      <c r="BG2785" s="653"/>
      <c r="BH2785" s="653"/>
      <c r="BI2785" s="653"/>
      <c r="BJ2785" s="653"/>
      <c r="BK2785" s="653"/>
      <c r="BL2785" s="653"/>
      <c r="BM2785" s="653"/>
      <c r="BN2785" s="653"/>
      <c r="BO2785" s="653"/>
      <c r="BP2785" s="653"/>
      <c r="BQ2785" s="653"/>
      <c r="BR2785" s="653"/>
      <c r="BS2785" s="653"/>
      <c r="BT2785" s="653"/>
      <c r="BU2785" s="653"/>
      <c r="BV2785" s="653"/>
      <c r="BW2785" s="653"/>
      <c r="BX2785" s="653"/>
      <c r="BY2785" s="653"/>
      <c r="BZ2785" s="653"/>
      <c r="CA2785" s="653"/>
      <c r="CB2785" s="653"/>
      <c r="CC2785" s="653"/>
      <c r="CD2785" s="653"/>
      <c r="CE2785" s="653"/>
      <c r="CF2785" s="653"/>
      <c r="CG2785" s="653"/>
      <c r="CH2785" s="653"/>
      <c r="CI2785" s="653"/>
      <c r="CJ2785" s="653"/>
      <c r="CK2785" s="653"/>
      <c r="CL2785" s="653"/>
      <c r="CM2785" s="653"/>
      <c r="CN2785" s="653"/>
      <c r="CO2785" s="653"/>
      <c r="CP2785" s="653"/>
      <c r="CQ2785" s="653"/>
      <c r="CR2785" s="653"/>
      <c r="CS2785" s="653"/>
      <c r="CT2785" s="653"/>
      <c r="CU2785" s="653"/>
      <c r="CV2785" s="653"/>
      <c r="CW2785" s="653"/>
      <c r="CX2785" s="653"/>
      <c r="CY2785" s="653"/>
      <c r="CZ2785" s="653"/>
      <c r="DA2785" s="653"/>
      <c r="DB2785" s="653"/>
      <c r="DC2785" s="653"/>
      <c r="DD2785" s="653"/>
      <c r="DE2785" s="653"/>
      <c r="DF2785" s="653"/>
      <c r="DG2785" s="653"/>
      <c r="DH2785" s="653"/>
      <c r="DI2785" s="653"/>
      <c r="DJ2785" s="653"/>
      <c r="DK2785" s="653"/>
      <c r="DL2785" s="653"/>
      <c r="DM2785" s="653"/>
      <c r="DN2785" s="653"/>
      <c r="DO2785" s="653"/>
      <c r="DP2785" s="653"/>
      <c r="DQ2785" s="653"/>
      <c r="DR2785" s="653"/>
      <c r="DS2785" s="653"/>
      <c r="DT2785" s="653"/>
      <c r="DU2785" s="653"/>
      <c r="DV2785" s="653"/>
      <c r="DW2785" s="653"/>
      <c r="DX2785" s="653"/>
      <c r="DY2785" s="653"/>
      <c r="DZ2785" s="653"/>
      <c r="EA2785" s="653"/>
      <c r="EB2785" s="653"/>
      <c r="EC2785" s="653"/>
      <c r="ED2785" s="653"/>
      <c r="EE2785" s="653"/>
      <c r="EF2785" s="653"/>
      <c r="EG2785" s="653"/>
      <c r="EH2785" s="653"/>
      <c r="EI2785" s="653"/>
      <c r="EJ2785" s="653"/>
      <c r="EK2785" s="653"/>
      <c r="EL2785" s="653"/>
      <c r="EM2785" s="653"/>
      <c r="EN2785" s="653"/>
      <c r="EO2785" s="653"/>
      <c r="EP2785" s="653"/>
      <c r="EQ2785" s="653"/>
      <c r="ER2785" s="653"/>
      <c r="ES2785" s="653"/>
      <c r="ET2785" s="653"/>
      <c r="EU2785" s="653"/>
      <c r="EV2785" s="653"/>
      <c r="EW2785" s="653"/>
      <c r="EX2785" s="653"/>
      <c r="EY2785" s="653"/>
      <c r="EZ2785" s="653"/>
      <c r="FA2785" s="653"/>
      <c r="FB2785" s="653"/>
      <c r="FC2785" s="653"/>
      <c r="FD2785" s="653"/>
      <c r="FE2785" s="653"/>
      <c r="FF2785" s="653"/>
      <c r="FG2785" s="653"/>
      <c r="FH2785" s="653"/>
      <c r="FI2785" s="653"/>
      <c r="FJ2785" s="653"/>
      <c r="FK2785" s="653"/>
      <c r="FL2785" s="653"/>
      <c r="FM2785" s="653"/>
      <c r="FN2785" s="653"/>
      <c r="FO2785" s="653"/>
      <c r="FP2785" s="653"/>
      <c r="FQ2785" s="653"/>
      <c r="FR2785" s="653"/>
      <c r="FS2785" s="653"/>
      <c r="FT2785" s="653"/>
      <c r="FU2785" s="653"/>
      <c r="FV2785" s="653"/>
      <c r="FW2785" s="653"/>
      <c r="FX2785" s="653"/>
      <c r="FY2785" s="653"/>
      <c r="FZ2785" s="653"/>
      <c r="GA2785" s="653"/>
      <c r="GB2785" s="653"/>
      <c r="GC2785" s="653"/>
      <c r="GD2785" s="653"/>
      <c r="GE2785" s="653"/>
      <c r="GF2785" s="653"/>
      <c r="GG2785" s="653"/>
      <c r="GH2785" s="653"/>
      <c r="GI2785" s="653"/>
      <c r="GJ2785" s="653"/>
      <c r="GK2785" s="653"/>
      <c r="GL2785" s="653"/>
      <c r="GM2785" s="653"/>
      <c r="GN2785" s="653"/>
      <c r="GO2785" s="653"/>
      <c r="GP2785" s="653"/>
      <c r="GQ2785" s="653"/>
      <c r="GR2785" s="653"/>
      <c r="GS2785" s="653"/>
      <c r="GT2785" s="653"/>
      <c r="GU2785" s="653"/>
      <c r="GV2785" s="653"/>
      <c r="GW2785" s="653"/>
      <c r="GX2785" s="653"/>
      <c r="GY2785" s="653"/>
      <c r="GZ2785" s="653"/>
      <c r="HA2785" s="653"/>
      <c r="HB2785" s="653"/>
      <c r="HC2785" s="653"/>
      <c r="HD2785" s="653"/>
      <c r="HE2785" s="653"/>
      <c r="HF2785" s="653"/>
      <c r="HG2785" s="653"/>
      <c r="HH2785" s="653"/>
      <c r="HI2785" s="653"/>
      <c r="HJ2785" s="653"/>
      <c r="HK2785" s="653"/>
      <c r="HL2785" s="653"/>
      <c r="HM2785" s="653"/>
      <c r="HN2785" s="653"/>
      <c r="HO2785" s="653"/>
      <c r="HP2785" s="653"/>
      <c r="HQ2785" s="653"/>
      <c r="HR2785" s="653"/>
      <c r="HS2785" s="653"/>
      <c r="HT2785" s="653"/>
      <c r="HU2785" s="653"/>
      <c r="HV2785" s="653"/>
      <c r="HW2785" s="653"/>
      <c r="HX2785" s="653"/>
      <c r="HY2785" s="653"/>
      <c r="HZ2785" s="653"/>
      <c r="IA2785" s="653"/>
      <c r="IB2785" s="653"/>
      <c r="IC2785" s="653"/>
      <c r="ID2785" s="653"/>
      <c r="IE2785" s="653"/>
      <c r="IF2785" s="653"/>
      <c r="IG2785" s="653"/>
      <c r="IH2785" s="653"/>
      <c r="II2785" s="653"/>
      <c r="IJ2785" s="653"/>
      <c r="IK2785" s="653"/>
      <c r="IL2785" s="653"/>
      <c r="IM2785" s="653"/>
      <c r="IN2785" s="653"/>
      <c r="IO2785" s="653"/>
      <c r="IP2785" s="653"/>
      <c r="IQ2785" s="653"/>
      <c r="IR2785" s="653"/>
      <c r="IS2785" s="653"/>
      <c r="IT2785" s="653"/>
      <c r="IU2785" s="653"/>
      <c r="IV2785" s="653"/>
      <c r="IW2785" s="653"/>
      <c r="IX2785" s="653"/>
      <c r="IY2785" s="653"/>
      <c r="IZ2785" s="653"/>
      <c r="JA2785" s="653"/>
      <c r="JB2785" s="653"/>
      <c r="JC2785" s="653"/>
      <c r="JD2785" s="653"/>
      <c r="JE2785" s="653"/>
      <c r="JF2785" s="653"/>
      <c r="JG2785" s="653"/>
      <c r="JH2785" s="653"/>
      <c r="JI2785" s="653"/>
      <c r="JJ2785" s="653"/>
      <c r="JK2785" s="653"/>
      <c r="JL2785" s="653"/>
      <c r="JM2785" s="653"/>
      <c r="JN2785" s="653"/>
      <c r="JO2785" s="653"/>
      <c r="JP2785" s="653"/>
      <c r="JQ2785" s="653"/>
      <c r="JR2785" s="653"/>
      <c r="JS2785" s="653"/>
      <c r="JT2785" s="653"/>
      <c r="JU2785" s="653"/>
      <c r="JV2785" s="653"/>
      <c r="JW2785" s="653"/>
      <c r="JX2785" s="653"/>
      <c r="JY2785" s="653"/>
      <c r="JZ2785" s="653"/>
      <c r="KA2785" s="653"/>
      <c r="KB2785" s="653"/>
      <c r="KC2785" s="653"/>
      <c r="KD2785" s="653"/>
      <c r="KE2785" s="653"/>
      <c r="KF2785" s="653"/>
      <c r="KG2785" s="653"/>
      <c r="KH2785" s="653"/>
      <c r="KI2785" s="653"/>
      <c r="KJ2785" s="653"/>
      <c r="KK2785" s="653"/>
      <c r="KL2785" s="653"/>
      <c r="KM2785" s="653"/>
      <c r="KN2785" s="653"/>
      <c r="KO2785" s="653"/>
      <c r="KP2785" s="653"/>
      <c r="KQ2785" s="653"/>
      <c r="KR2785" s="653"/>
      <c r="KS2785" s="653"/>
      <c r="KT2785" s="653"/>
      <c r="KU2785" s="653"/>
      <c r="KV2785" s="653"/>
      <c r="KW2785" s="653"/>
      <c r="KX2785" s="653"/>
      <c r="KY2785" s="653"/>
      <c r="KZ2785" s="653"/>
      <c r="LA2785" s="653"/>
      <c r="LB2785" s="653"/>
      <c r="LC2785" s="653"/>
      <c r="LD2785" s="653"/>
      <c r="LE2785" s="653"/>
      <c r="LF2785" s="653"/>
      <c r="LG2785" s="653"/>
      <c r="LH2785" s="653"/>
      <c r="LI2785" s="653"/>
      <c r="LJ2785" s="653"/>
      <c r="LK2785" s="653"/>
      <c r="LL2785" s="653"/>
      <c r="LM2785" s="653"/>
      <c r="LN2785" s="653"/>
      <c r="LO2785" s="653"/>
      <c r="LP2785" s="653"/>
      <c r="LQ2785" s="653"/>
      <c r="LR2785" s="653"/>
      <c r="LS2785" s="653"/>
      <c r="LT2785" s="653"/>
      <c r="LU2785" s="653"/>
      <c r="LV2785" s="653"/>
      <c r="LW2785" s="653"/>
      <c r="LX2785" s="653"/>
      <c r="LY2785" s="653"/>
      <c r="LZ2785" s="653"/>
      <c r="MA2785" s="653"/>
      <c r="MB2785" s="653"/>
      <c r="MC2785" s="653"/>
      <c r="MD2785" s="653"/>
      <c r="ME2785" s="653"/>
      <c r="MF2785" s="653"/>
      <c r="MG2785" s="653"/>
      <c r="MH2785" s="653"/>
      <c r="MI2785" s="653"/>
      <c r="MJ2785" s="653"/>
      <c r="MK2785" s="653"/>
      <c r="ML2785" s="653"/>
      <c r="MM2785" s="653"/>
      <c r="MN2785" s="653"/>
      <c r="MO2785" s="653"/>
      <c r="MP2785" s="653"/>
      <c r="MQ2785" s="653"/>
      <c r="MR2785" s="653"/>
      <c r="MS2785" s="653"/>
      <c r="MT2785" s="653"/>
      <c r="MU2785" s="653"/>
      <c r="MV2785" s="653"/>
      <c r="MW2785" s="653"/>
      <c r="MX2785" s="653"/>
      <c r="MY2785" s="653"/>
      <c r="MZ2785" s="653"/>
      <c r="NA2785" s="653"/>
      <c r="NB2785" s="653"/>
      <c r="NC2785" s="653"/>
      <c r="ND2785" s="653"/>
      <c r="NE2785" s="653"/>
      <c r="NF2785" s="653"/>
      <c r="NG2785" s="653"/>
      <c r="NH2785" s="653"/>
      <c r="NI2785" s="653"/>
      <c r="NJ2785" s="653"/>
      <c r="NK2785" s="653"/>
      <c r="NL2785" s="653"/>
      <c r="NM2785" s="653"/>
      <c r="NN2785" s="653"/>
      <c r="NO2785" s="653"/>
      <c r="NP2785" s="653"/>
      <c r="NQ2785" s="653"/>
      <c r="NR2785" s="653"/>
      <c r="NS2785" s="653"/>
      <c r="NT2785" s="653"/>
      <c r="NU2785" s="653"/>
      <c r="NV2785" s="653"/>
      <c r="NW2785" s="653"/>
      <c r="NX2785" s="653"/>
      <c r="NY2785" s="653"/>
      <c r="NZ2785" s="653"/>
      <c r="OA2785" s="653"/>
      <c r="OB2785" s="653"/>
      <c r="OC2785" s="653"/>
      <c r="OD2785" s="653"/>
      <c r="OE2785" s="653"/>
      <c r="OF2785" s="653"/>
      <c r="OG2785" s="653"/>
      <c r="OH2785" s="653"/>
      <c r="OI2785" s="653"/>
      <c r="OJ2785" s="653"/>
      <c r="OK2785" s="653"/>
      <c r="OL2785" s="653"/>
      <c r="OM2785" s="653"/>
      <c r="ON2785" s="653"/>
      <c r="OO2785" s="653"/>
      <c r="OP2785" s="653"/>
      <c r="OQ2785" s="653"/>
      <c r="OR2785" s="653"/>
      <c r="OS2785" s="653"/>
      <c r="OT2785" s="653"/>
      <c r="OU2785" s="653"/>
      <c r="OV2785" s="653"/>
      <c r="OW2785" s="653"/>
      <c r="OX2785" s="653"/>
      <c r="OY2785" s="653"/>
      <c r="OZ2785" s="653"/>
      <c r="PA2785" s="653"/>
      <c r="PB2785" s="653"/>
      <c r="PC2785" s="653"/>
      <c r="PD2785" s="653"/>
      <c r="PE2785" s="653"/>
      <c r="PF2785" s="653"/>
      <c r="PG2785" s="653"/>
      <c r="PH2785" s="653"/>
      <c r="PI2785" s="653"/>
      <c r="PJ2785" s="653"/>
      <c r="PK2785" s="653"/>
      <c r="PL2785" s="653"/>
      <c r="PM2785" s="653"/>
      <c r="PN2785" s="653"/>
      <c r="PO2785" s="653"/>
      <c r="PP2785" s="653"/>
      <c r="PQ2785" s="653"/>
      <c r="PR2785" s="653"/>
      <c r="PS2785" s="653"/>
      <c r="PT2785" s="653"/>
      <c r="PU2785" s="653"/>
      <c r="PV2785" s="653"/>
      <c r="PW2785" s="653"/>
      <c r="PX2785" s="653"/>
      <c r="PY2785" s="653"/>
      <c r="PZ2785" s="653"/>
      <c r="QA2785" s="653"/>
      <c r="QB2785" s="653"/>
      <c r="QC2785" s="653"/>
      <c r="QD2785" s="653"/>
      <c r="QE2785" s="653"/>
      <c r="QF2785" s="653"/>
      <c r="QG2785" s="653"/>
      <c r="QH2785" s="653"/>
      <c r="QI2785" s="653"/>
      <c r="QJ2785" s="653"/>
      <c r="QK2785" s="653"/>
      <c r="QL2785" s="653"/>
      <c r="QM2785" s="653"/>
      <c r="QN2785" s="653"/>
      <c r="QO2785" s="653"/>
      <c r="QP2785" s="653"/>
      <c r="QQ2785" s="653"/>
      <c r="QR2785" s="653"/>
      <c r="QS2785" s="653"/>
      <c r="QT2785" s="653"/>
      <c r="QU2785" s="653"/>
      <c r="QV2785" s="653"/>
      <c r="QW2785" s="653"/>
      <c r="QX2785" s="653"/>
      <c r="QY2785" s="653"/>
      <c r="QZ2785" s="653"/>
      <c r="RA2785" s="653"/>
      <c r="RB2785" s="653"/>
      <c r="RC2785" s="653"/>
      <c r="RD2785" s="653"/>
      <c r="RE2785" s="653"/>
      <c r="RF2785" s="653"/>
      <c r="RG2785" s="653"/>
      <c r="RH2785" s="653"/>
      <c r="RI2785" s="653"/>
      <c r="RJ2785" s="653"/>
      <c r="RK2785" s="653"/>
      <c r="RL2785" s="653"/>
      <c r="RM2785" s="653"/>
      <c r="RN2785" s="653"/>
      <c r="RO2785" s="653"/>
      <c r="RP2785" s="653"/>
      <c r="RQ2785" s="653"/>
      <c r="RR2785" s="653"/>
      <c r="RS2785" s="653"/>
      <c r="RT2785" s="653"/>
      <c r="RU2785" s="653"/>
      <c r="RV2785" s="653"/>
      <c r="RW2785" s="653"/>
      <c r="RX2785" s="653"/>
      <c r="RY2785" s="653"/>
      <c r="RZ2785" s="653"/>
      <c r="SA2785" s="653"/>
      <c r="SB2785" s="653"/>
      <c r="SC2785" s="653"/>
      <c r="SD2785" s="653"/>
      <c r="SE2785" s="653"/>
      <c r="SF2785" s="653"/>
      <c r="SG2785" s="653"/>
      <c r="SH2785" s="653"/>
      <c r="SI2785" s="653"/>
      <c r="SJ2785" s="653"/>
      <c r="SK2785" s="653"/>
      <c r="SL2785" s="653"/>
      <c r="SM2785" s="653"/>
      <c r="SN2785" s="653"/>
      <c r="SO2785" s="653"/>
      <c r="SP2785" s="653"/>
      <c r="SQ2785" s="653"/>
      <c r="SR2785" s="653"/>
      <c r="SS2785" s="653"/>
      <c r="ST2785" s="653"/>
      <c r="SU2785" s="653"/>
      <c r="SV2785" s="653"/>
      <c r="SW2785" s="653"/>
      <c r="SX2785" s="653"/>
      <c r="SY2785" s="653"/>
      <c r="SZ2785" s="653"/>
      <c r="TA2785" s="653"/>
      <c r="TB2785" s="653"/>
      <c r="TC2785" s="653"/>
      <c r="TD2785" s="653"/>
      <c r="TE2785" s="653"/>
      <c r="TF2785" s="653"/>
      <c r="TG2785" s="653"/>
      <c r="TH2785" s="653"/>
      <c r="TI2785" s="653"/>
      <c r="TJ2785" s="653"/>
      <c r="TK2785" s="653"/>
      <c r="TL2785" s="653"/>
      <c r="TM2785" s="653"/>
      <c r="TN2785" s="653"/>
      <c r="TO2785" s="653"/>
      <c r="TP2785" s="653"/>
      <c r="TQ2785" s="653"/>
      <c r="TR2785" s="653"/>
      <c r="TS2785" s="653"/>
      <c r="TT2785" s="653"/>
      <c r="TU2785" s="653"/>
      <c r="TV2785" s="653"/>
      <c r="TW2785" s="653"/>
      <c r="TX2785" s="653"/>
      <c r="TY2785" s="653"/>
      <c r="TZ2785" s="653"/>
      <c r="UA2785" s="653"/>
      <c r="UB2785" s="653"/>
      <c r="UC2785" s="653"/>
      <c r="UD2785" s="653"/>
      <c r="UE2785" s="653"/>
      <c r="UF2785" s="653"/>
      <c r="UG2785" s="653"/>
      <c r="UH2785" s="653"/>
      <c r="UI2785" s="653"/>
      <c r="UJ2785" s="653"/>
      <c r="UK2785" s="653"/>
      <c r="UL2785" s="653"/>
      <c r="UM2785" s="653"/>
      <c r="UN2785" s="653"/>
      <c r="UO2785" s="653"/>
      <c r="UP2785" s="653"/>
      <c r="UQ2785" s="653"/>
      <c r="UR2785" s="653"/>
      <c r="US2785" s="653"/>
      <c r="UT2785" s="653"/>
      <c r="UU2785" s="653"/>
      <c r="UV2785" s="653"/>
      <c r="UW2785" s="653"/>
      <c r="UX2785" s="653"/>
      <c r="UY2785" s="653"/>
      <c r="UZ2785" s="653"/>
      <c r="VA2785" s="653"/>
      <c r="VB2785" s="653"/>
      <c r="VC2785" s="653"/>
      <c r="VD2785" s="653"/>
      <c r="VE2785" s="653"/>
      <c r="VF2785" s="653"/>
      <c r="VG2785" s="653"/>
      <c r="VH2785" s="653"/>
      <c r="VI2785" s="653"/>
      <c r="VJ2785" s="653"/>
      <c r="VK2785" s="653"/>
      <c r="VL2785" s="653"/>
      <c r="VM2785" s="653"/>
      <c r="VN2785" s="653"/>
      <c r="VO2785" s="653"/>
      <c r="VP2785" s="653"/>
      <c r="VQ2785" s="653"/>
      <c r="VR2785" s="653"/>
      <c r="VS2785" s="653"/>
      <c r="VT2785" s="653"/>
      <c r="VU2785" s="653"/>
      <c r="VV2785" s="653"/>
      <c r="VW2785" s="653"/>
      <c r="VX2785" s="653"/>
      <c r="VY2785" s="653"/>
      <c r="VZ2785" s="653"/>
      <c r="WA2785" s="653"/>
      <c r="WB2785" s="653"/>
      <c r="WC2785" s="653"/>
      <c r="WD2785" s="653"/>
      <c r="WE2785" s="653"/>
      <c r="WF2785" s="653"/>
      <c r="WG2785" s="653"/>
      <c r="WH2785" s="653"/>
      <c r="WI2785" s="653"/>
      <c r="WJ2785" s="653"/>
      <c r="WK2785" s="653"/>
      <c r="WL2785" s="653"/>
      <c r="WM2785" s="653"/>
      <c r="WN2785" s="653"/>
      <c r="WO2785" s="653"/>
      <c r="WP2785" s="653"/>
      <c r="WQ2785" s="653"/>
      <c r="WR2785" s="653"/>
      <c r="WS2785" s="653"/>
      <c r="WT2785" s="653"/>
      <c r="WU2785" s="653"/>
      <c r="WV2785" s="653"/>
      <c r="WW2785" s="653"/>
      <c r="WX2785" s="653"/>
      <c r="WY2785" s="653"/>
      <c r="WZ2785" s="653"/>
      <c r="XA2785" s="653"/>
      <c r="XB2785" s="653"/>
      <c r="XC2785" s="653"/>
      <c r="XD2785" s="653"/>
      <c r="XE2785" s="653"/>
      <c r="XF2785" s="653"/>
      <c r="XG2785" s="653"/>
      <c r="XH2785" s="653"/>
      <c r="XI2785" s="653"/>
      <c r="XJ2785" s="653"/>
      <c r="XK2785" s="653"/>
      <c r="XL2785" s="653"/>
      <c r="XM2785" s="653"/>
      <c r="XN2785" s="653"/>
      <c r="XO2785" s="653"/>
      <c r="XP2785" s="653"/>
      <c r="XQ2785" s="653"/>
      <c r="XR2785" s="653"/>
      <c r="XS2785" s="653"/>
      <c r="XT2785" s="653"/>
      <c r="XU2785" s="653"/>
      <c r="XV2785" s="653"/>
      <c r="XW2785" s="653"/>
      <c r="XX2785" s="653"/>
      <c r="XY2785" s="653"/>
      <c r="XZ2785" s="653"/>
      <c r="YA2785" s="653"/>
      <c r="YB2785" s="653"/>
      <c r="YC2785" s="653"/>
      <c r="YD2785" s="653"/>
      <c r="YE2785" s="653"/>
      <c r="YF2785" s="653"/>
      <c r="YG2785" s="653"/>
      <c r="YH2785" s="653"/>
      <c r="YI2785" s="653"/>
      <c r="YJ2785" s="653"/>
      <c r="YK2785" s="653"/>
      <c r="YL2785" s="653"/>
      <c r="YM2785" s="653"/>
      <c r="YN2785" s="653"/>
      <c r="YO2785" s="653"/>
      <c r="YP2785" s="653"/>
      <c r="YQ2785" s="653"/>
      <c r="YR2785" s="653"/>
      <c r="YS2785" s="653"/>
      <c r="YT2785" s="653"/>
      <c r="YU2785" s="653"/>
      <c r="YV2785" s="653"/>
      <c r="YW2785" s="653"/>
      <c r="YX2785" s="653"/>
      <c r="YY2785" s="653"/>
      <c r="YZ2785" s="653"/>
      <c r="ZA2785" s="653"/>
      <c r="ZB2785" s="653"/>
      <c r="ZC2785" s="653"/>
      <c r="ZD2785" s="653"/>
      <c r="ZE2785" s="653"/>
      <c r="ZF2785" s="653"/>
      <c r="ZG2785" s="653"/>
      <c r="ZH2785" s="653"/>
      <c r="ZI2785" s="653"/>
      <c r="ZJ2785" s="653"/>
      <c r="ZK2785" s="653"/>
      <c r="ZL2785" s="653"/>
      <c r="ZM2785" s="653"/>
      <c r="ZN2785" s="653"/>
      <c r="ZO2785" s="653"/>
      <c r="ZP2785" s="653"/>
      <c r="ZQ2785" s="653"/>
      <c r="ZR2785" s="653"/>
      <c r="ZS2785" s="653"/>
      <c r="ZT2785" s="653"/>
      <c r="ZU2785" s="653"/>
      <c r="ZV2785" s="653"/>
      <c r="ZW2785" s="653"/>
      <c r="ZX2785" s="653"/>
      <c r="ZY2785" s="653"/>
      <c r="ZZ2785" s="653"/>
      <c r="AAA2785" s="653"/>
      <c r="AAB2785" s="653"/>
      <c r="AAC2785" s="653"/>
      <c r="AAD2785" s="653"/>
      <c r="AAE2785" s="653"/>
      <c r="AAF2785" s="653"/>
      <c r="AAG2785" s="653"/>
      <c r="AAH2785" s="653"/>
      <c r="AAI2785" s="653"/>
      <c r="AAJ2785" s="653"/>
      <c r="AAK2785" s="653"/>
      <c r="AAL2785" s="653"/>
      <c r="AAM2785" s="653"/>
      <c r="AAN2785" s="653"/>
      <c r="AAO2785" s="653"/>
      <c r="AAP2785" s="653"/>
      <c r="AAQ2785" s="653"/>
      <c r="AAR2785" s="653"/>
      <c r="AAS2785" s="653"/>
      <c r="AAT2785" s="653"/>
      <c r="AAU2785" s="653"/>
      <c r="AAV2785" s="653"/>
      <c r="AAW2785" s="653"/>
      <c r="AAX2785" s="653"/>
      <c r="AAY2785" s="653"/>
      <c r="AAZ2785" s="653"/>
      <c r="ABA2785" s="653"/>
      <c r="ABB2785" s="653"/>
      <c r="ABC2785" s="653"/>
      <c r="ABD2785" s="653"/>
      <c r="ABE2785" s="653"/>
      <c r="ABF2785" s="653"/>
      <c r="ABG2785" s="653"/>
      <c r="ABH2785" s="653"/>
      <c r="ABI2785" s="653"/>
      <c r="ABJ2785" s="653"/>
      <c r="ABK2785" s="653"/>
      <c r="ABL2785" s="653"/>
      <c r="ABM2785" s="653"/>
      <c r="ABN2785" s="653"/>
      <c r="ABO2785" s="653"/>
      <c r="ABP2785" s="653"/>
      <c r="ABQ2785" s="653"/>
      <c r="ABR2785" s="653"/>
      <c r="ABS2785" s="653"/>
      <c r="ABT2785" s="653"/>
      <c r="ABU2785" s="653"/>
      <c r="ABV2785" s="653"/>
      <c r="ABW2785" s="653"/>
      <c r="ABX2785" s="653"/>
      <c r="ABY2785" s="653"/>
      <c r="ABZ2785" s="653"/>
      <c r="ACA2785" s="653"/>
      <c r="ACB2785" s="653"/>
      <c r="ACC2785" s="653"/>
      <c r="ACD2785" s="653"/>
      <c r="ACE2785" s="653"/>
      <c r="ACF2785" s="653"/>
      <c r="ACG2785" s="653"/>
      <c r="ACH2785" s="653"/>
      <c r="ACI2785" s="653"/>
      <c r="ACJ2785" s="653"/>
      <c r="ACK2785" s="653"/>
      <c r="ACL2785" s="653"/>
      <c r="ACM2785" s="653"/>
      <c r="ACN2785" s="653"/>
      <c r="ACO2785" s="653"/>
      <c r="ACP2785" s="653"/>
      <c r="ACQ2785" s="653"/>
      <c r="ACR2785" s="653"/>
      <c r="ACS2785" s="653"/>
      <c r="ACT2785" s="653"/>
      <c r="ACU2785" s="653"/>
      <c r="ACV2785" s="653"/>
      <c r="ACW2785" s="653"/>
      <c r="ACX2785" s="653"/>
      <c r="ACY2785" s="653"/>
      <c r="ACZ2785" s="653"/>
      <c r="ADA2785" s="653"/>
      <c r="ADB2785" s="653"/>
      <c r="ADC2785" s="653"/>
      <c r="ADD2785" s="653"/>
      <c r="ADE2785" s="653"/>
      <c r="ADF2785" s="653"/>
      <c r="ADG2785" s="653"/>
      <c r="ADH2785" s="653"/>
      <c r="ADI2785" s="653"/>
      <c r="ADJ2785" s="653"/>
      <c r="ADK2785" s="653"/>
      <c r="ADL2785" s="653"/>
      <c r="ADM2785" s="653"/>
      <c r="ADN2785" s="653"/>
      <c r="ADO2785" s="653"/>
      <c r="ADP2785" s="653"/>
      <c r="ADQ2785" s="653"/>
      <c r="ADR2785" s="653"/>
      <c r="ADS2785" s="653"/>
      <c r="ADT2785" s="653"/>
      <c r="ADU2785" s="653"/>
      <c r="ADV2785" s="653"/>
      <c r="ADW2785" s="653"/>
      <c r="ADX2785" s="653"/>
      <c r="ADY2785" s="653"/>
      <c r="ADZ2785" s="653"/>
      <c r="AEA2785" s="653"/>
      <c r="AEB2785" s="653"/>
      <c r="AEC2785" s="653"/>
      <c r="AED2785" s="653"/>
      <c r="AEE2785" s="653"/>
      <c r="AEF2785" s="653"/>
      <c r="AEG2785" s="653"/>
      <c r="AEH2785" s="653"/>
      <c r="AEI2785" s="653"/>
      <c r="AEJ2785" s="653"/>
      <c r="AEK2785" s="653"/>
      <c r="AEL2785" s="653"/>
      <c r="AEM2785" s="653"/>
      <c r="AEN2785" s="653"/>
      <c r="AEO2785" s="653"/>
      <c r="AEP2785" s="653"/>
      <c r="AEQ2785" s="653"/>
      <c r="AER2785" s="653"/>
      <c r="AES2785" s="653"/>
      <c r="AET2785" s="653"/>
      <c r="AEU2785" s="653"/>
      <c r="AEV2785" s="653"/>
      <c r="AEW2785" s="653"/>
      <c r="AEX2785" s="653"/>
      <c r="AEY2785" s="653"/>
      <c r="AEZ2785" s="653"/>
      <c r="AFA2785" s="653"/>
      <c r="AFB2785" s="653"/>
      <c r="AFC2785" s="653"/>
      <c r="AFD2785" s="653"/>
      <c r="AFE2785" s="653"/>
      <c r="AFF2785" s="653"/>
      <c r="AFG2785" s="653"/>
      <c r="AFH2785" s="653"/>
      <c r="AFI2785" s="653"/>
      <c r="AFJ2785" s="653"/>
      <c r="AFK2785" s="653"/>
      <c r="AFL2785" s="653"/>
      <c r="AFM2785" s="653"/>
      <c r="AFN2785" s="653"/>
      <c r="AFO2785" s="653"/>
      <c r="AFP2785" s="653"/>
      <c r="AFQ2785" s="653"/>
      <c r="AFR2785" s="653"/>
      <c r="AFS2785" s="653"/>
      <c r="AFT2785" s="653"/>
      <c r="AFU2785" s="653"/>
      <c r="AFV2785" s="653"/>
      <c r="AFW2785" s="653"/>
      <c r="AFX2785" s="653"/>
      <c r="AFY2785" s="653"/>
      <c r="AFZ2785" s="653"/>
      <c r="AGA2785" s="653"/>
      <c r="AGB2785" s="653"/>
      <c r="AGC2785" s="653"/>
      <c r="AGD2785" s="653"/>
      <c r="AGE2785" s="653"/>
      <c r="AGF2785" s="653"/>
      <c r="AGG2785" s="653"/>
      <c r="AGH2785" s="653"/>
      <c r="AGI2785" s="653"/>
      <c r="AGJ2785" s="653"/>
      <c r="AGK2785" s="653"/>
      <c r="AGL2785" s="653"/>
      <c r="AGM2785" s="653"/>
      <c r="AGN2785" s="653"/>
      <c r="AGO2785" s="653"/>
      <c r="AGP2785" s="653"/>
      <c r="AGQ2785" s="653"/>
      <c r="AGR2785" s="653"/>
      <c r="AGS2785" s="653"/>
      <c r="AGT2785" s="653"/>
      <c r="AGU2785" s="653"/>
      <c r="AGV2785" s="653"/>
      <c r="AGW2785" s="653"/>
      <c r="AGX2785" s="653"/>
      <c r="AGY2785" s="653"/>
      <c r="AGZ2785" s="653"/>
      <c r="AHA2785" s="653"/>
      <c r="AHB2785" s="653"/>
      <c r="AHC2785" s="653"/>
      <c r="AHD2785" s="653"/>
      <c r="AHE2785" s="653"/>
      <c r="AHF2785" s="653"/>
      <c r="AHG2785" s="653"/>
      <c r="AHH2785" s="653"/>
      <c r="AHI2785" s="653"/>
      <c r="AHJ2785" s="653"/>
      <c r="AHK2785" s="653"/>
      <c r="AHL2785" s="653"/>
      <c r="AHM2785" s="653"/>
      <c r="AHN2785" s="653"/>
      <c r="AHO2785" s="653"/>
      <c r="AHP2785" s="653"/>
      <c r="AHQ2785" s="653"/>
      <c r="AHR2785" s="653"/>
      <c r="AHS2785" s="653"/>
      <c r="AHT2785" s="653"/>
      <c r="AHU2785" s="653"/>
      <c r="AHV2785" s="653"/>
      <c r="AHW2785" s="653"/>
      <c r="AHX2785" s="653"/>
      <c r="AHY2785" s="653"/>
      <c r="AHZ2785" s="653"/>
      <c r="AIA2785" s="653"/>
      <c r="AIB2785" s="653"/>
      <c r="AIC2785" s="653"/>
      <c r="AID2785" s="653"/>
      <c r="AIE2785" s="653"/>
      <c r="AIF2785" s="653"/>
      <c r="AIG2785" s="653"/>
      <c r="AIH2785" s="653"/>
      <c r="AII2785" s="653"/>
      <c r="AIJ2785" s="653"/>
      <c r="AIK2785" s="653"/>
      <c r="AIL2785" s="653"/>
      <c r="AIM2785" s="653"/>
      <c r="AIN2785" s="653"/>
      <c r="AIO2785" s="653"/>
      <c r="AIP2785" s="653"/>
      <c r="AIQ2785" s="653"/>
      <c r="AIR2785" s="653"/>
      <c r="AIS2785" s="653"/>
      <c r="AIT2785" s="653"/>
      <c r="AIU2785" s="653"/>
      <c r="AIV2785" s="653"/>
      <c r="AIW2785" s="653"/>
      <c r="AIX2785" s="653"/>
      <c r="AIY2785" s="653"/>
      <c r="AIZ2785" s="653"/>
      <c r="AJA2785" s="653"/>
      <c r="AJB2785" s="653"/>
      <c r="AJC2785" s="653"/>
      <c r="AJD2785" s="653"/>
      <c r="AJE2785" s="653"/>
      <c r="AJF2785" s="653"/>
      <c r="AJG2785" s="653"/>
      <c r="AJH2785" s="653"/>
      <c r="AJI2785" s="653"/>
      <c r="AJJ2785" s="653"/>
      <c r="AJK2785" s="653"/>
      <c r="AJL2785" s="653"/>
      <c r="AJM2785" s="653"/>
      <c r="AJN2785" s="653"/>
      <c r="AJO2785" s="653"/>
      <c r="AJP2785" s="653"/>
      <c r="AJQ2785" s="653"/>
      <c r="AJR2785" s="653"/>
      <c r="AJS2785" s="653"/>
      <c r="AJT2785" s="653"/>
      <c r="AJU2785" s="653"/>
      <c r="AJV2785" s="653"/>
      <c r="AJW2785" s="653"/>
      <c r="AJX2785" s="653"/>
      <c r="AJY2785" s="653"/>
      <c r="AJZ2785" s="653"/>
      <c r="AKA2785" s="653"/>
      <c r="AKB2785" s="653"/>
      <c r="AKC2785" s="653"/>
      <c r="AKD2785" s="653"/>
      <c r="AKE2785" s="653"/>
      <c r="AKF2785" s="653"/>
      <c r="AKG2785" s="653"/>
      <c r="AKH2785" s="653"/>
      <c r="AKI2785" s="653"/>
      <c r="AKJ2785" s="653"/>
      <c r="AKK2785" s="653"/>
      <c r="AKL2785" s="653"/>
      <c r="AKM2785" s="653"/>
      <c r="AKN2785" s="653"/>
      <c r="AKO2785" s="653"/>
      <c r="AKP2785" s="653"/>
      <c r="AKQ2785" s="653"/>
      <c r="AKR2785" s="653"/>
      <c r="AKS2785" s="653"/>
      <c r="AKT2785" s="653"/>
      <c r="AKU2785" s="653"/>
      <c r="AKV2785" s="653"/>
      <c r="AKW2785" s="653"/>
      <c r="AKX2785" s="653"/>
      <c r="AKY2785" s="653"/>
      <c r="AKZ2785" s="653"/>
      <c r="ALA2785" s="653"/>
      <c r="ALB2785" s="653"/>
      <c r="ALC2785" s="653"/>
      <c r="ALD2785" s="653"/>
      <c r="ALE2785" s="653"/>
      <c r="ALF2785" s="653"/>
      <c r="ALG2785" s="653"/>
      <c r="ALH2785" s="653"/>
      <c r="ALI2785" s="653"/>
      <c r="ALJ2785" s="653"/>
      <c r="ALK2785" s="653"/>
      <c r="ALL2785" s="653"/>
      <c r="ALM2785" s="653"/>
      <c r="ALN2785" s="653"/>
      <c r="ALO2785" s="653"/>
      <c r="ALP2785" s="653"/>
      <c r="ALQ2785" s="653"/>
      <c r="ALR2785" s="653"/>
      <c r="ALS2785" s="653"/>
      <c r="ALT2785" s="653"/>
      <c r="ALU2785" s="653"/>
      <c r="ALV2785" s="653"/>
      <c r="ALW2785" s="653"/>
      <c r="ALX2785" s="653"/>
      <c r="ALY2785" s="653"/>
      <c r="ALZ2785" s="653"/>
      <c r="AMA2785" s="653"/>
      <c r="AMB2785" s="653"/>
      <c r="AMC2785" s="653"/>
      <c r="AMD2785" s="653"/>
      <c r="AME2785" s="653"/>
      <c r="AMF2785" s="653"/>
      <c r="AMG2785" s="653"/>
      <c r="AMH2785" s="653"/>
      <c r="AMI2785" s="653"/>
      <c r="AMJ2785" s="653"/>
      <c r="AMK2785" s="653"/>
      <c r="AML2785" s="653"/>
      <c r="AMM2785" s="653"/>
      <c r="AMN2785" s="653"/>
      <c r="AMO2785" s="653"/>
      <c r="AMP2785" s="653"/>
      <c r="AMQ2785" s="653"/>
      <c r="AMR2785" s="653"/>
      <c r="AMS2785" s="653"/>
      <c r="AMT2785" s="653"/>
      <c r="AMU2785" s="653"/>
      <c r="AMV2785" s="653"/>
      <c r="AMW2785" s="653"/>
      <c r="AMX2785" s="653"/>
      <c r="AMY2785" s="653"/>
      <c r="AMZ2785" s="653"/>
      <c r="ANA2785" s="653"/>
      <c r="ANB2785" s="653"/>
      <c r="ANC2785" s="653"/>
      <c r="AND2785" s="653"/>
      <c r="ANE2785" s="653"/>
      <c r="ANF2785" s="653"/>
      <c r="ANG2785" s="653"/>
      <c r="ANH2785" s="653"/>
      <c r="ANI2785" s="653"/>
      <c r="ANJ2785" s="653"/>
      <c r="ANK2785" s="653"/>
      <c r="ANL2785" s="653"/>
      <c r="ANM2785" s="653"/>
      <c r="ANN2785" s="653"/>
      <c r="ANO2785" s="653"/>
      <c r="ANP2785" s="653"/>
      <c r="ANQ2785" s="653"/>
      <c r="ANR2785" s="653"/>
      <c r="ANS2785" s="653"/>
      <c r="ANT2785" s="653"/>
      <c r="ANU2785" s="653"/>
      <c r="ANV2785" s="653"/>
      <c r="ANW2785" s="653"/>
      <c r="ANX2785" s="653"/>
      <c r="ANY2785" s="653"/>
      <c r="ANZ2785" s="653"/>
      <c r="AOA2785" s="653"/>
      <c r="AOB2785" s="653"/>
      <c r="AOC2785" s="653"/>
      <c r="AOD2785" s="653"/>
      <c r="AOE2785" s="653"/>
      <c r="AOF2785" s="653"/>
      <c r="AOG2785" s="653"/>
      <c r="AOH2785" s="653"/>
      <c r="AOI2785" s="653"/>
      <c r="AOJ2785" s="653"/>
      <c r="AOK2785" s="653"/>
      <c r="AOL2785" s="653"/>
      <c r="AOM2785" s="653"/>
      <c r="AON2785" s="653"/>
      <c r="AOO2785" s="653"/>
      <c r="AOP2785" s="653"/>
      <c r="AOQ2785" s="653"/>
      <c r="AOR2785" s="653"/>
      <c r="AOS2785" s="653"/>
      <c r="AOT2785" s="653"/>
      <c r="AOU2785" s="653"/>
      <c r="AOV2785" s="653"/>
      <c r="AOW2785" s="653"/>
      <c r="AOX2785" s="653"/>
      <c r="AOY2785" s="653"/>
      <c r="AOZ2785" s="653"/>
      <c r="APA2785" s="653"/>
      <c r="APB2785" s="653"/>
      <c r="APC2785" s="653"/>
      <c r="APD2785" s="653"/>
      <c r="APE2785" s="653"/>
      <c r="APF2785" s="653"/>
      <c r="APG2785" s="653"/>
      <c r="APH2785" s="653"/>
      <c r="API2785" s="653"/>
      <c r="APJ2785" s="653"/>
      <c r="APK2785" s="653"/>
      <c r="APL2785" s="653"/>
      <c r="APM2785" s="653"/>
      <c r="APN2785" s="653"/>
      <c r="APO2785" s="653"/>
      <c r="APP2785" s="653"/>
      <c r="APQ2785" s="653"/>
      <c r="APR2785" s="653"/>
      <c r="APS2785" s="653"/>
      <c r="APT2785" s="653"/>
      <c r="APU2785" s="653"/>
      <c r="APV2785" s="653"/>
      <c r="APW2785" s="653"/>
      <c r="APX2785" s="653"/>
      <c r="APY2785" s="653"/>
      <c r="APZ2785" s="653"/>
      <c r="AQA2785" s="653"/>
      <c r="AQB2785" s="653"/>
      <c r="AQC2785" s="653"/>
      <c r="AQD2785" s="653"/>
      <c r="AQE2785" s="653"/>
      <c r="AQF2785" s="653"/>
      <c r="AQG2785" s="653"/>
      <c r="AQH2785" s="653"/>
      <c r="AQI2785" s="653"/>
      <c r="AQJ2785" s="653"/>
      <c r="AQK2785" s="653"/>
      <c r="AQL2785" s="653"/>
      <c r="AQM2785" s="653"/>
      <c r="AQN2785" s="653"/>
      <c r="AQO2785" s="653"/>
      <c r="AQP2785" s="653"/>
      <c r="AQQ2785" s="653"/>
      <c r="AQR2785" s="653"/>
      <c r="AQS2785" s="653"/>
      <c r="AQT2785" s="653"/>
      <c r="AQU2785" s="653"/>
      <c r="AQV2785" s="653"/>
      <c r="AQW2785" s="653"/>
      <c r="AQX2785" s="653"/>
      <c r="AQY2785" s="653"/>
      <c r="AQZ2785" s="653"/>
      <c r="ARA2785" s="653"/>
      <c r="ARB2785" s="653"/>
      <c r="ARC2785" s="653"/>
      <c r="ARD2785" s="653"/>
      <c r="ARE2785" s="653"/>
      <c r="ARF2785" s="653"/>
      <c r="ARG2785" s="653"/>
      <c r="ARH2785" s="653"/>
      <c r="ARI2785" s="653"/>
      <c r="ARJ2785" s="653"/>
      <c r="ARK2785" s="653"/>
      <c r="ARL2785" s="653"/>
      <c r="ARM2785" s="653"/>
      <c r="ARN2785" s="653"/>
      <c r="ARO2785" s="653"/>
      <c r="ARP2785" s="653"/>
      <c r="ARQ2785" s="653"/>
      <c r="ARR2785" s="653"/>
      <c r="ARS2785" s="653"/>
      <c r="ART2785" s="653"/>
      <c r="ARU2785" s="653"/>
      <c r="ARV2785" s="653"/>
      <c r="ARW2785" s="653"/>
      <c r="ARX2785" s="653"/>
      <c r="ARY2785" s="653"/>
      <c r="ARZ2785" s="653"/>
      <c r="ASA2785" s="653"/>
      <c r="ASB2785" s="653"/>
      <c r="ASC2785" s="653"/>
      <c r="ASD2785" s="653"/>
      <c r="ASE2785" s="653"/>
      <c r="ASF2785" s="653"/>
      <c r="ASG2785" s="653"/>
      <c r="ASH2785" s="653"/>
      <c r="ASI2785" s="653"/>
      <c r="ASJ2785" s="653"/>
      <c r="ASK2785" s="653"/>
      <c r="ASL2785" s="653"/>
      <c r="ASM2785" s="653"/>
      <c r="ASN2785" s="653"/>
      <c r="ASO2785" s="653"/>
      <c r="ASP2785" s="653"/>
      <c r="ASQ2785" s="653"/>
      <c r="ASR2785" s="653"/>
      <c r="ASS2785" s="653"/>
      <c r="AST2785" s="653"/>
      <c r="ASU2785" s="653"/>
      <c r="ASV2785" s="653"/>
      <c r="ASW2785" s="653"/>
      <c r="ASX2785" s="653"/>
      <c r="ASY2785" s="653"/>
      <c r="ASZ2785" s="653"/>
      <c r="ATA2785" s="653"/>
      <c r="ATB2785" s="653"/>
      <c r="ATC2785" s="653"/>
      <c r="ATD2785" s="653"/>
      <c r="ATE2785" s="653"/>
      <c r="ATF2785" s="653"/>
      <c r="ATG2785" s="653"/>
      <c r="ATH2785" s="653"/>
      <c r="ATI2785" s="653"/>
      <c r="ATJ2785" s="653"/>
      <c r="ATK2785" s="653"/>
      <c r="ATL2785" s="653"/>
      <c r="ATM2785" s="653"/>
      <c r="ATN2785" s="653"/>
      <c r="ATO2785" s="653"/>
      <c r="ATP2785" s="653"/>
      <c r="ATQ2785" s="653"/>
      <c r="ATR2785" s="653"/>
      <c r="ATS2785" s="653"/>
      <c r="ATT2785" s="653"/>
      <c r="ATU2785" s="653"/>
      <c r="ATV2785" s="653"/>
      <c r="ATW2785" s="653"/>
      <c r="ATX2785" s="653"/>
      <c r="ATY2785" s="653"/>
      <c r="ATZ2785" s="653"/>
      <c r="AUA2785" s="653"/>
      <c r="AUB2785" s="653"/>
      <c r="AUC2785" s="653"/>
      <c r="AUD2785" s="653"/>
      <c r="AUE2785" s="653"/>
      <c r="AUF2785" s="653"/>
      <c r="AUG2785" s="653"/>
      <c r="AUH2785" s="653"/>
      <c r="AUI2785" s="653"/>
      <c r="AUJ2785" s="653"/>
      <c r="AUK2785" s="653"/>
      <c r="AUL2785" s="653"/>
      <c r="AUM2785" s="653"/>
      <c r="AUN2785" s="653"/>
      <c r="AUO2785" s="653"/>
      <c r="AUP2785" s="653"/>
      <c r="AUQ2785" s="653"/>
      <c r="AUR2785" s="653"/>
      <c r="AUS2785" s="653"/>
      <c r="AUT2785" s="653"/>
      <c r="AUU2785" s="653"/>
      <c r="AUV2785" s="653"/>
      <c r="AUW2785" s="653"/>
      <c r="AUX2785" s="653"/>
      <c r="AUY2785" s="653"/>
      <c r="AUZ2785" s="653"/>
      <c r="AVA2785" s="653"/>
      <c r="AVB2785" s="653"/>
      <c r="AVC2785" s="653"/>
      <c r="AVD2785" s="653"/>
      <c r="AVE2785" s="653"/>
      <c r="AVF2785" s="653"/>
      <c r="AVG2785" s="653"/>
      <c r="AVH2785" s="653"/>
      <c r="AVI2785" s="653"/>
      <c r="AVJ2785" s="653"/>
      <c r="AVK2785" s="653"/>
      <c r="AVL2785" s="653"/>
      <c r="AVM2785" s="653"/>
      <c r="AVN2785" s="653"/>
      <c r="AVO2785" s="653"/>
      <c r="AVP2785" s="653"/>
      <c r="AVQ2785" s="653"/>
      <c r="AVR2785" s="653"/>
      <c r="AVS2785" s="653"/>
      <c r="AVT2785" s="653"/>
      <c r="AVU2785" s="653"/>
      <c r="AVV2785" s="653"/>
      <c r="AVW2785" s="653"/>
      <c r="AVX2785" s="653"/>
      <c r="AVY2785" s="653"/>
      <c r="AVZ2785" s="653"/>
      <c r="AWA2785" s="653"/>
      <c r="AWB2785" s="653"/>
      <c r="AWC2785" s="653"/>
      <c r="AWD2785" s="653"/>
      <c r="AWE2785" s="653"/>
      <c r="AWF2785" s="653"/>
      <c r="AWG2785" s="653"/>
      <c r="AWH2785" s="653"/>
      <c r="AWI2785" s="653"/>
      <c r="AWJ2785" s="653"/>
      <c r="AWK2785" s="653"/>
      <c r="AWL2785" s="653"/>
      <c r="AWM2785" s="653"/>
      <c r="AWN2785" s="653"/>
      <c r="AWO2785" s="653"/>
      <c r="AWP2785" s="653"/>
      <c r="AWQ2785" s="653"/>
      <c r="AWR2785" s="653"/>
      <c r="AWS2785" s="653"/>
      <c r="AWT2785" s="653"/>
      <c r="AWU2785" s="653"/>
      <c r="AWV2785" s="653"/>
      <c r="AWW2785" s="653"/>
      <c r="AWX2785" s="653"/>
      <c r="AWY2785" s="653"/>
      <c r="AWZ2785" s="653"/>
      <c r="AXA2785" s="653"/>
      <c r="AXB2785" s="653"/>
      <c r="AXC2785" s="653"/>
      <c r="AXD2785" s="653"/>
      <c r="AXE2785" s="653"/>
      <c r="AXF2785" s="653"/>
      <c r="AXG2785" s="653"/>
      <c r="AXH2785" s="653"/>
      <c r="AXI2785" s="653"/>
      <c r="AXJ2785" s="653"/>
      <c r="AXK2785" s="653"/>
      <c r="AXL2785" s="653"/>
      <c r="AXM2785" s="653"/>
      <c r="AXN2785" s="653"/>
      <c r="AXO2785" s="653"/>
      <c r="AXP2785" s="653"/>
      <c r="AXQ2785" s="653"/>
      <c r="AXR2785" s="653"/>
      <c r="AXS2785" s="653"/>
      <c r="AXT2785" s="653"/>
      <c r="AXU2785" s="653"/>
      <c r="AXV2785" s="653"/>
      <c r="AXW2785" s="653"/>
      <c r="AXX2785" s="653"/>
      <c r="AXY2785" s="653"/>
      <c r="AXZ2785" s="653"/>
      <c r="AYA2785" s="653"/>
      <c r="AYB2785" s="653"/>
      <c r="AYC2785" s="653"/>
      <c r="AYD2785" s="653"/>
      <c r="AYE2785" s="653"/>
      <c r="AYF2785" s="653"/>
      <c r="AYG2785" s="653"/>
      <c r="AYH2785" s="653"/>
      <c r="AYI2785" s="653"/>
      <c r="AYJ2785" s="653"/>
      <c r="AYK2785" s="653"/>
      <c r="AYL2785" s="653"/>
      <c r="AYM2785" s="653"/>
      <c r="AYN2785" s="653"/>
      <c r="AYO2785" s="653"/>
      <c r="AYP2785" s="653"/>
      <c r="AYQ2785" s="653"/>
      <c r="AYR2785" s="653"/>
      <c r="AYS2785" s="653"/>
      <c r="AYT2785" s="653"/>
      <c r="AYU2785" s="653"/>
      <c r="AYV2785" s="653"/>
      <c r="AYW2785" s="653"/>
      <c r="AYX2785" s="653"/>
      <c r="AYY2785" s="653"/>
      <c r="AYZ2785" s="653"/>
      <c r="AZA2785" s="653"/>
      <c r="AZB2785" s="653"/>
      <c r="AZC2785" s="653"/>
      <c r="AZD2785" s="653"/>
      <c r="AZE2785" s="653"/>
      <c r="AZF2785" s="653"/>
      <c r="AZG2785" s="653"/>
      <c r="AZH2785" s="653"/>
      <c r="AZI2785" s="653"/>
      <c r="AZJ2785" s="653"/>
      <c r="AZK2785" s="653"/>
      <c r="AZL2785" s="653"/>
      <c r="AZM2785" s="653"/>
      <c r="AZN2785" s="653"/>
      <c r="AZO2785" s="653"/>
      <c r="AZP2785" s="653"/>
      <c r="AZQ2785" s="653"/>
      <c r="AZR2785" s="653"/>
      <c r="AZS2785" s="653"/>
      <c r="AZT2785" s="653"/>
      <c r="AZU2785" s="653"/>
      <c r="AZV2785" s="653"/>
      <c r="AZW2785" s="653"/>
      <c r="AZX2785" s="653"/>
      <c r="AZY2785" s="653"/>
      <c r="AZZ2785" s="653"/>
      <c r="BAA2785" s="653"/>
      <c r="BAB2785" s="653"/>
      <c r="BAC2785" s="653"/>
      <c r="BAD2785" s="653"/>
      <c r="BAE2785" s="653"/>
      <c r="BAF2785" s="653"/>
      <c r="BAG2785" s="653"/>
      <c r="BAH2785" s="653"/>
      <c r="BAI2785" s="653"/>
      <c r="BAJ2785" s="653"/>
      <c r="BAK2785" s="653"/>
      <c r="BAL2785" s="653"/>
      <c r="BAM2785" s="653"/>
      <c r="BAN2785" s="653"/>
      <c r="BAO2785" s="653"/>
      <c r="BAP2785" s="653"/>
      <c r="BAQ2785" s="653"/>
      <c r="BAR2785" s="653"/>
      <c r="BAS2785" s="653"/>
      <c r="BAT2785" s="653"/>
      <c r="BAU2785" s="653"/>
      <c r="BAV2785" s="653"/>
      <c r="BAW2785" s="653"/>
      <c r="BAX2785" s="653"/>
      <c r="BAY2785" s="653"/>
      <c r="BAZ2785" s="653"/>
      <c r="BBA2785" s="653"/>
      <c r="BBB2785" s="653"/>
      <c r="BBC2785" s="653"/>
      <c r="BBD2785" s="653"/>
      <c r="BBE2785" s="653"/>
      <c r="BBF2785" s="653"/>
      <c r="BBG2785" s="653"/>
      <c r="BBH2785" s="653"/>
      <c r="BBI2785" s="653"/>
      <c r="BBJ2785" s="653"/>
      <c r="BBK2785" s="653"/>
      <c r="BBL2785" s="653"/>
      <c r="BBM2785" s="653"/>
      <c r="BBN2785" s="653"/>
      <c r="BBO2785" s="653"/>
      <c r="BBP2785" s="653"/>
      <c r="BBQ2785" s="653"/>
      <c r="BBR2785" s="653"/>
      <c r="BBS2785" s="653"/>
      <c r="BBT2785" s="653"/>
      <c r="BBU2785" s="653"/>
      <c r="BBV2785" s="653"/>
      <c r="BBW2785" s="653"/>
      <c r="BBX2785" s="653"/>
      <c r="BBY2785" s="653"/>
      <c r="BBZ2785" s="653"/>
      <c r="BCA2785" s="653"/>
      <c r="BCB2785" s="653"/>
      <c r="BCC2785" s="653"/>
      <c r="BCD2785" s="653"/>
      <c r="BCE2785" s="653"/>
      <c r="BCF2785" s="653"/>
      <c r="BCG2785" s="653"/>
      <c r="BCH2785" s="653"/>
      <c r="BCI2785" s="653"/>
      <c r="BCJ2785" s="653"/>
      <c r="BCK2785" s="653"/>
      <c r="BCL2785" s="653"/>
      <c r="BCM2785" s="653"/>
      <c r="BCN2785" s="653"/>
      <c r="BCO2785" s="653"/>
      <c r="BCP2785" s="653"/>
      <c r="BCQ2785" s="653"/>
      <c r="BCR2785" s="653"/>
      <c r="BCS2785" s="653"/>
      <c r="BCT2785" s="653"/>
      <c r="BCU2785" s="653"/>
      <c r="BCV2785" s="653"/>
      <c r="BCW2785" s="653"/>
      <c r="BCX2785" s="653"/>
      <c r="BCY2785" s="653"/>
      <c r="BCZ2785" s="653"/>
      <c r="BDA2785" s="653"/>
      <c r="BDB2785" s="653"/>
      <c r="BDC2785" s="653"/>
      <c r="BDD2785" s="653"/>
      <c r="BDE2785" s="653"/>
      <c r="BDF2785" s="653"/>
      <c r="BDG2785" s="653"/>
      <c r="BDH2785" s="653"/>
      <c r="BDI2785" s="653"/>
      <c r="BDJ2785" s="653"/>
      <c r="BDK2785" s="653"/>
      <c r="BDL2785" s="653"/>
      <c r="BDM2785" s="653"/>
      <c r="BDN2785" s="653"/>
      <c r="BDO2785" s="653"/>
      <c r="BDP2785" s="653"/>
      <c r="BDQ2785" s="653"/>
      <c r="BDR2785" s="653"/>
      <c r="BDS2785" s="653"/>
      <c r="BDT2785" s="653"/>
      <c r="BDU2785" s="653"/>
      <c r="BDV2785" s="653"/>
      <c r="BDW2785" s="653"/>
      <c r="BDX2785" s="653"/>
      <c r="BDY2785" s="653"/>
      <c r="BDZ2785" s="653"/>
      <c r="BEA2785" s="653"/>
      <c r="BEB2785" s="653"/>
      <c r="BEC2785" s="653"/>
      <c r="BED2785" s="653"/>
      <c r="BEE2785" s="653"/>
      <c r="BEF2785" s="653"/>
      <c r="BEG2785" s="653"/>
      <c r="BEH2785" s="653"/>
      <c r="BEI2785" s="653"/>
      <c r="BEJ2785" s="653"/>
      <c r="BEK2785" s="653"/>
      <c r="BEL2785" s="653"/>
      <c r="BEM2785" s="653"/>
      <c r="BEN2785" s="653"/>
      <c r="BEO2785" s="653"/>
      <c r="BEP2785" s="653"/>
      <c r="BEQ2785" s="653"/>
      <c r="BER2785" s="653"/>
      <c r="BES2785" s="653"/>
      <c r="BET2785" s="653"/>
      <c r="BEU2785" s="653"/>
      <c r="BEV2785" s="653"/>
      <c r="BEW2785" s="653"/>
      <c r="BEX2785" s="653"/>
      <c r="BEY2785" s="653"/>
      <c r="BEZ2785" s="653"/>
      <c r="BFA2785" s="653"/>
      <c r="BFB2785" s="653"/>
      <c r="BFC2785" s="653"/>
      <c r="BFD2785" s="653"/>
      <c r="BFE2785" s="653"/>
      <c r="BFF2785" s="653"/>
      <c r="BFG2785" s="653"/>
      <c r="BFH2785" s="653"/>
      <c r="BFI2785" s="653"/>
      <c r="BFJ2785" s="653"/>
      <c r="BFK2785" s="653"/>
      <c r="BFL2785" s="653"/>
      <c r="BFM2785" s="653"/>
      <c r="BFN2785" s="653"/>
      <c r="BFO2785" s="653"/>
      <c r="BFP2785" s="653"/>
      <c r="BFQ2785" s="653"/>
      <c r="BFR2785" s="653"/>
      <c r="BFS2785" s="653"/>
      <c r="BFT2785" s="653"/>
      <c r="BFU2785" s="653"/>
      <c r="BFV2785" s="653"/>
      <c r="BFW2785" s="653"/>
      <c r="BFX2785" s="653"/>
      <c r="BFY2785" s="653"/>
      <c r="BFZ2785" s="653"/>
      <c r="BGA2785" s="653"/>
      <c r="BGB2785" s="653"/>
      <c r="BGC2785" s="653"/>
      <c r="BGD2785" s="653"/>
      <c r="BGE2785" s="653"/>
      <c r="BGF2785" s="653"/>
      <c r="BGG2785" s="653"/>
      <c r="BGH2785" s="653"/>
      <c r="BGI2785" s="653"/>
      <c r="BGJ2785" s="653"/>
      <c r="BGK2785" s="653"/>
      <c r="BGL2785" s="653"/>
      <c r="BGM2785" s="653"/>
      <c r="BGN2785" s="653"/>
      <c r="BGO2785" s="653"/>
      <c r="BGP2785" s="653"/>
      <c r="BGQ2785" s="653"/>
      <c r="BGR2785" s="653"/>
      <c r="BGS2785" s="653"/>
      <c r="BGT2785" s="653"/>
      <c r="BGU2785" s="653"/>
      <c r="BGV2785" s="653"/>
      <c r="BGW2785" s="653"/>
      <c r="BGX2785" s="653"/>
      <c r="BGY2785" s="653"/>
      <c r="BGZ2785" s="653"/>
      <c r="BHA2785" s="653"/>
      <c r="BHB2785" s="653"/>
      <c r="BHC2785" s="653"/>
      <c r="BHD2785" s="653"/>
      <c r="BHE2785" s="653"/>
      <c r="BHF2785" s="653"/>
      <c r="BHG2785" s="653"/>
      <c r="BHH2785" s="653"/>
      <c r="BHI2785" s="653"/>
      <c r="BHJ2785" s="653"/>
      <c r="BHK2785" s="653"/>
      <c r="BHL2785" s="653"/>
      <c r="BHM2785" s="653"/>
      <c r="BHN2785" s="653"/>
      <c r="BHO2785" s="653"/>
      <c r="BHP2785" s="653"/>
      <c r="BHQ2785" s="653"/>
      <c r="BHR2785" s="653"/>
      <c r="BHS2785" s="653"/>
      <c r="BHT2785" s="653"/>
      <c r="BHU2785" s="653"/>
      <c r="BHV2785" s="653"/>
      <c r="BHW2785" s="653"/>
      <c r="BHX2785" s="653"/>
      <c r="BHY2785" s="653"/>
      <c r="BHZ2785" s="653"/>
      <c r="BIA2785" s="653"/>
      <c r="BIB2785" s="653"/>
      <c r="BIC2785" s="653"/>
      <c r="BID2785" s="653"/>
      <c r="BIE2785" s="653"/>
      <c r="BIF2785" s="653"/>
      <c r="BIG2785" s="653"/>
      <c r="BIH2785" s="653"/>
      <c r="BII2785" s="653"/>
      <c r="BIJ2785" s="653"/>
      <c r="BIK2785" s="653"/>
      <c r="BIL2785" s="653"/>
      <c r="BIM2785" s="653"/>
      <c r="BIN2785" s="653"/>
      <c r="BIO2785" s="653"/>
      <c r="BIP2785" s="653"/>
      <c r="BIQ2785" s="653"/>
      <c r="BIR2785" s="653"/>
      <c r="BIS2785" s="653"/>
      <c r="BIT2785" s="653"/>
      <c r="BIU2785" s="653"/>
      <c r="BIV2785" s="653"/>
      <c r="BIW2785" s="653"/>
      <c r="BIX2785" s="653"/>
      <c r="BIY2785" s="653"/>
      <c r="BIZ2785" s="653"/>
      <c r="BJA2785" s="653"/>
      <c r="BJB2785" s="653"/>
      <c r="BJC2785" s="653"/>
      <c r="BJD2785" s="653"/>
      <c r="BJE2785" s="653"/>
      <c r="BJF2785" s="653"/>
      <c r="BJG2785" s="653"/>
      <c r="BJH2785" s="653"/>
      <c r="BJI2785" s="653"/>
      <c r="BJJ2785" s="653"/>
      <c r="BJK2785" s="653"/>
      <c r="BJL2785" s="653"/>
      <c r="BJM2785" s="653"/>
      <c r="BJN2785" s="653"/>
      <c r="BJO2785" s="653"/>
      <c r="BJP2785" s="653"/>
      <c r="BJQ2785" s="653"/>
      <c r="BJR2785" s="653"/>
      <c r="BJS2785" s="653"/>
      <c r="BJT2785" s="653"/>
      <c r="BJU2785" s="653"/>
      <c r="BJV2785" s="653"/>
      <c r="BJW2785" s="653"/>
      <c r="BJX2785" s="653"/>
      <c r="BJY2785" s="653"/>
      <c r="BJZ2785" s="653"/>
      <c r="BKA2785" s="653"/>
      <c r="BKB2785" s="653"/>
      <c r="BKC2785" s="653"/>
      <c r="BKD2785" s="653"/>
      <c r="BKE2785" s="653"/>
      <c r="BKF2785" s="653"/>
      <c r="BKG2785" s="653"/>
      <c r="BKH2785" s="653"/>
      <c r="BKI2785" s="653"/>
      <c r="BKJ2785" s="653"/>
      <c r="BKK2785" s="653"/>
      <c r="BKL2785" s="653"/>
      <c r="BKM2785" s="653"/>
      <c r="BKN2785" s="653"/>
      <c r="BKO2785" s="653"/>
      <c r="BKP2785" s="653"/>
      <c r="BKQ2785" s="653"/>
      <c r="BKR2785" s="653"/>
      <c r="BKS2785" s="653"/>
      <c r="BKT2785" s="653"/>
      <c r="BKU2785" s="653"/>
      <c r="BKV2785" s="653"/>
      <c r="BKW2785" s="653"/>
      <c r="BKX2785" s="653"/>
      <c r="BKY2785" s="653"/>
      <c r="BKZ2785" s="653"/>
      <c r="BLA2785" s="653"/>
      <c r="BLB2785" s="653"/>
      <c r="BLC2785" s="653"/>
      <c r="BLD2785" s="653"/>
      <c r="BLE2785" s="653"/>
      <c r="BLF2785" s="653"/>
      <c r="BLG2785" s="653"/>
      <c r="BLH2785" s="653"/>
      <c r="BLI2785" s="653"/>
      <c r="BLJ2785" s="653"/>
      <c r="BLK2785" s="653"/>
      <c r="BLL2785" s="653"/>
      <c r="BLM2785" s="653"/>
      <c r="BLN2785" s="653"/>
      <c r="BLO2785" s="653"/>
      <c r="BLP2785" s="653"/>
      <c r="BLQ2785" s="653"/>
      <c r="BLR2785" s="653"/>
      <c r="BLS2785" s="653"/>
      <c r="BLT2785" s="653"/>
      <c r="BLU2785" s="653"/>
      <c r="BLV2785" s="653"/>
      <c r="BLW2785" s="653"/>
      <c r="BLX2785" s="653"/>
      <c r="BLY2785" s="653"/>
      <c r="BLZ2785" s="653"/>
      <c r="BMA2785" s="653"/>
      <c r="BMB2785" s="653"/>
      <c r="BMC2785" s="653"/>
      <c r="BMD2785" s="653"/>
      <c r="BME2785" s="653"/>
      <c r="BMF2785" s="653"/>
      <c r="BMG2785" s="653"/>
      <c r="BMH2785" s="653"/>
      <c r="BMI2785" s="653"/>
      <c r="BMJ2785" s="653"/>
      <c r="BMK2785" s="653"/>
      <c r="BML2785" s="653"/>
      <c r="BMM2785" s="653"/>
      <c r="BMN2785" s="653"/>
      <c r="BMO2785" s="653"/>
      <c r="BMP2785" s="653"/>
      <c r="BMQ2785" s="653"/>
      <c r="BMR2785" s="653"/>
      <c r="BMS2785" s="653"/>
      <c r="BMT2785" s="653"/>
      <c r="BMU2785" s="653"/>
      <c r="BMV2785" s="653"/>
      <c r="BMW2785" s="653"/>
      <c r="BMX2785" s="653"/>
      <c r="BMY2785" s="653"/>
      <c r="BMZ2785" s="653"/>
      <c r="BNA2785" s="653"/>
      <c r="BNB2785" s="653"/>
      <c r="BNC2785" s="653"/>
      <c r="BND2785" s="653"/>
      <c r="BNE2785" s="653"/>
      <c r="BNF2785" s="653"/>
      <c r="BNG2785" s="653"/>
      <c r="BNH2785" s="653"/>
      <c r="BNI2785" s="653"/>
      <c r="BNJ2785" s="653"/>
      <c r="BNK2785" s="653"/>
      <c r="BNL2785" s="653"/>
      <c r="BNM2785" s="653"/>
      <c r="BNN2785" s="653"/>
      <c r="BNO2785" s="653"/>
      <c r="BNP2785" s="653"/>
      <c r="BNQ2785" s="653"/>
      <c r="BNR2785" s="653"/>
      <c r="BNS2785" s="653"/>
      <c r="BNT2785" s="653"/>
      <c r="BNU2785" s="653"/>
      <c r="BNV2785" s="653"/>
      <c r="BNW2785" s="653"/>
      <c r="BNX2785" s="653"/>
      <c r="BNY2785" s="653"/>
      <c r="BNZ2785" s="653"/>
      <c r="BOA2785" s="653"/>
      <c r="BOB2785" s="653"/>
      <c r="BOC2785" s="653"/>
      <c r="BOD2785" s="653"/>
      <c r="BOE2785" s="653"/>
      <c r="BOF2785" s="653"/>
      <c r="BOG2785" s="653"/>
      <c r="BOH2785" s="653"/>
      <c r="BOI2785" s="653"/>
      <c r="BOJ2785" s="653"/>
      <c r="BOK2785" s="653"/>
      <c r="BOL2785" s="653"/>
      <c r="BOM2785" s="653"/>
      <c r="BON2785" s="653"/>
      <c r="BOO2785" s="653"/>
      <c r="BOP2785" s="653"/>
      <c r="BOQ2785" s="653"/>
      <c r="BOR2785" s="653"/>
      <c r="BOS2785" s="653"/>
      <c r="BOT2785" s="653"/>
      <c r="BOU2785" s="653"/>
      <c r="BOV2785" s="653"/>
      <c r="BOW2785" s="653"/>
      <c r="BOX2785" s="653"/>
      <c r="BOY2785" s="653"/>
      <c r="BOZ2785" s="653"/>
      <c r="BPA2785" s="653"/>
      <c r="BPB2785" s="653"/>
      <c r="BPC2785" s="653"/>
      <c r="BPD2785" s="653"/>
      <c r="BPE2785" s="653"/>
      <c r="BPF2785" s="653"/>
      <c r="BPG2785" s="653"/>
      <c r="BPH2785" s="653"/>
      <c r="BPI2785" s="653"/>
      <c r="BPJ2785" s="653"/>
      <c r="BPK2785" s="653"/>
      <c r="BPL2785" s="653"/>
      <c r="BPM2785" s="653"/>
      <c r="BPN2785" s="653"/>
      <c r="BPO2785" s="653"/>
      <c r="BPP2785" s="653"/>
      <c r="BPQ2785" s="653"/>
      <c r="BPR2785" s="653"/>
      <c r="BPS2785" s="653"/>
      <c r="BPT2785" s="653"/>
      <c r="BPU2785" s="653"/>
      <c r="BPV2785" s="653"/>
      <c r="BPW2785" s="653"/>
      <c r="BPX2785" s="653"/>
      <c r="BPY2785" s="653"/>
      <c r="BPZ2785" s="653"/>
      <c r="BQA2785" s="653"/>
      <c r="BQB2785" s="653"/>
      <c r="BQC2785" s="653"/>
      <c r="BQD2785" s="653"/>
      <c r="BQE2785" s="653"/>
      <c r="BQF2785" s="653"/>
      <c r="BQG2785" s="653"/>
      <c r="BQH2785" s="653"/>
      <c r="BQI2785" s="653"/>
      <c r="BQJ2785" s="653"/>
      <c r="BQK2785" s="653"/>
      <c r="BQL2785" s="653"/>
      <c r="BQM2785" s="653"/>
      <c r="BQN2785" s="653"/>
      <c r="BQO2785" s="653"/>
      <c r="BQP2785" s="653"/>
      <c r="BQQ2785" s="653"/>
      <c r="BQR2785" s="653"/>
      <c r="BQS2785" s="653"/>
      <c r="BQT2785" s="653"/>
      <c r="BQU2785" s="653"/>
      <c r="BQV2785" s="653"/>
      <c r="BQW2785" s="653"/>
      <c r="BQX2785" s="653"/>
      <c r="BQY2785" s="653"/>
      <c r="BQZ2785" s="653"/>
      <c r="BRA2785" s="653"/>
      <c r="BRB2785" s="653"/>
      <c r="BRC2785" s="653"/>
      <c r="BRD2785" s="653"/>
      <c r="BRE2785" s="653"/>
      <c r="BRF2785" s="653"/>
      <c r="BRG2785" s="653"/>
      <c r="BRH2785" s="653"/>
      <c r="BRI2785" s="653"/>
      <c r="BRJ2785" s="653"/>
      <c r="BRK2785" s="653"/>
      <c r="BRL2785" s="653"/>
      <c r="BRM2785" s="653"/>
      <c r="BRN2785" s="653"/>
      <c r="BRO2785" s="653"/>
      <c r="BRP2785" s="653"/>
      <c r="BRQ2785" s="653"/>
      <c r="BRR2785" s="653"/>
      <c r="BRS2785" s="653"/>
      <c r="BRT2785" s="653"/>
      <c r="BRU2785" s="653"/>
      <c r="BRV2785" s="653"/>
      <c r="BRW2785" s="653"/>
      <c r="BRX2785" s="653"/>
      <c r="BRY2785" s="653"/>
      <c r="BRZ2785" s="653"/>
      <c r="BSA2785" s="653"/>
      <c r="BSB2785" s="653"/>
      <c r="BSC2785" s="653"/>
      <c r="BSD2785" s="653"/>
      <c r="BSE2785" s="653"/>
      <c r="BSF2785" s="653"/>
      <c r="BSG2785" s="653"/>
      <c r="BSH2785" s="653"/>
      <c r="BSI2785" s="653"/>
      <c r="BSJ2785" s="653"/>
      <c r="BSK2785" s="653"/>
      <c r="BSL2785" s="653"/>
      <c r="BSM2785" s="653"/>
      <c r="BSN2785" s="653"/>
      <c r="BSO2785" s="653"/>
      <c r="BSP2785" s="653"/>
      <c r="BSQ2785" s="653"/>
      <c r="BSR2785" s="653"/>
      <c r="BSS2785" s="653"/>
      <c r="BST2785" s="653"/>
      <c r="BSU2785" s="653"/>
      <c r="BSV2785" s="653"/>
      <c r="BSW2785" s="653"/>
      <c r="BSX2785" s="653"/>
      <c r="BSY2785" s="653"/>
      <c r="BSZ2785" s="653"/>
      <c r="BTA2785" s="653"/>
      <c r="BTB2785" s="653"/>
      <c r="BTC2785" s="653"/>
      <c r="BTD2785" s="653"/>
      <c r="BTE2785" s="653"/>
      <c r="BTF2785" s="653"/>
      <c r="BTG2785" s="653"/>
      <c r="BTH2785" s="653"/>
      <c r="BTI2785" s="653"/>
      <c r="BTJ2785" s="653"/>
      <c r="BTK2785" s="653"/>
      <c r="BTL2785" s="653"/>
      <c r="BTM2785" s="653"/>
      <c r="BTN2785" s="653"/>
      <c r="BTO2785" s="653"/>
      <c r="BTP2785" s="653"/>
      <c r="BTQ2785" s="653"/>
      <c r="BTR2785" s="653"/>
      <c r="BTS2785" s="653"/>
      <c r="BTT2785" s="653"/>
      <c r="BTU2785" s="653"/>
      <c r="BTV2785" s="653"/>
      <c r="BTW2785" s="653"/>
      <c r="BTX2785" s="653"/>
      <c r="BTY2785" s="653"/>
      <c r="BTZ2785" s="653"/>
      <c r="BUA2785" s="653"/>
      <c r="BUB2785" s="653"/>
      <c r="BUC2785" s="653"/>
      <c r="BUD2785" s="653"/>
      <c r="BUE2785" s="653"/>
      <c r="BUF2785" s="653"/>
      <c r="BUG2785" s="653"/>
      <c r="BUH2785" s="653"/>
      <c r="BUI2785" s="653"/>
      <c r="BUJ2785" s="653"/>
      <c r="BUK2785" s="653"/>
      <c r="BUL2785" s="653"/>
      <c r="BUM2785" s="653"/>
      <c r="BUN2785" s="653"/>
      <c r="BUO2785" s="653"/>
      <c r="BUP2785" s="653"/>
      <c r="BUQ2785" s="653"/>
      <c r="BUR2785" s="653"/>
      <c r="BUS2785" s="653"/>
      <c r="BUT2785" s="653"/>
      <c r="BUU2785" s="653"/>
      <c r="BUV2785" s="653"/>
      <c r="BUW2785" s="653"/>
      <c r="BUX2785" s="653"/>
      <c r="BUY2785" s="653"/>
      <c r="BUZ2785" s="653"/>
      <c r="BVA2785" s="653"/>
      <c r="BVB2785" s="653"/>
      <c r="BVC2785" s="653"/>
      <c r="BVD2785" s="653"/>
      <c r="BVE2785" s="653"/>
      <c r="BVF2785" s="653"/>
      <c r="BVG2785" s="653"/>
      <c r="BVH2785" s="653"/>
      <c r="BVI2785" s="653"/>
      <c r="BVJ2785" s="653"/>
      <c r="BVK2785" s="653"/>
      <c r="BVL2785" s="653"/>
      <c r="BVM2785" s="653"/>
      <c r="BVN2785" s="653"/>
      <c r="BVO2785" s="653"/>
      <c r="BVP2785" s="653"/>
      <c r="BVQ2785" s="653"/>
      <c r="BVR2785" s="653"/>
      <c r="BVS2785" s="653"/>
      <c r="BVT2785" s="653"/>
      <c r="BVU2785" s="653"/>
      <c r="BVV2785" s="653"/>
      <c r="BVW2785" s="653"/>
      <c r="BVX2785" s="653"/>
      <c r="BVY2785" s="653"/>
      <c r="BVZ2785" s="653"/>
      <c r="BWA2785" s="653"/>
      <c r="BWB2785" s="653"/>
      <c r="BWC2785" s="653"/>
      <c r="BWD2785" s="653"/>
      <c r="BWE2785" s="653"/>
      <c r="BWF2785" s="653"/>
      <c r="BWG2785" s="653"/>
      <c r="BWH2785" s="653"/>
      <c r="BWI2785" s="653"/>
      <c r="BWJ2785" s="653"/>
      <c r="BWK2785" s="653"/>
      <c r="BWL2785" s="653"/>
      <c r="BWM2785" s="653"/>
      <c r="BWN2785" s="653"/>
      <c r="BWO2785" s="653"/>
      <c r="BWP2785" s="653"/>
      <c r="BWQ2785" s="653"/>
      <c r="BWR2785" s="653"/>
      <c r="BWS2785" s="653"/>
      <c r="BWT2785" s="653"/>
      <c r="BWU2785" s="653"/>
      <c r="BWV2785" s="653"/>
      <c r="BWW2785" s="653"/>
      <c r="BWX2785" s="653"/>
      <c r="BWY2785" s="653"/>
      <c r="BWZ2785" s="653"/>
      <c r="BXA2785" s="653"/>
      <c r="BXB2785" s="653"/>
      <c r="BXC2785" s="653"/>
      <c r="BXD2785" s="653"/>
      <c r="BXE2785" s="653"/>
      <c r="BXF2785" s="653"/>
      <c r="BXG2785" s="653"/>
      <c r="BXH2785" s="653"/>
      <c r="BXI2785" s="653"/>
      <c r="BXJ2785" s="653"/>
      <c r="BXK2785" s="653"/>
      <c r="BXL2785" s="653"/>
      <c r="BXM2785" s="653"/>
      <c r="BXN2785" s="653"/>
      <c r="BXO2785" s="653"/>
      <c r="BXP2785" s="653"/>
      <c r="BXQ2785" s="653"/>
      <c r="BXR2785" s="653"/>
      <c r="BXS2785" s="653"/>
      <c r="BXT2785" s="653"/>
      <c r="BXU2785" s="653"/>
      <c r="BXV2785" s="653"/>
      <c r="BXW2785" s="653"/>
      <c r="BXX2785" s="653"/>
      <c r="BXY2785" s="653"/>
      <c r="BXZ2785" s="653"/>
      <c r="BYA2785" s="653"/>
      <c r="BYB2785" s="653"/>
      <c r="BYC2785" s="653"/>
      <c r="BYD2785" s="653"/>
      <c r="BYE2785" s="653"/>
      <c r="BYF2785" s="653"/>
      <c r="BYG2785" s="653"/>
      <c r="BYH2785" s="653"/>
      <c r="BYI2785" s="653"/>
      <c r="BYJ2785" s="653"/>
      <c r="BYK2785" s="653"/>
      <c r="BYL2785" s="653"/>
      <c r="BYM2785" s="653"/>
      <c r="BYN2785" s="653"/>
      <c r="BYO2785" s="653"/>
      <c r="BYP2785" s="653"/>
      <c r="BYQ2785" s="653"/>
      <c r="BYR2785" s="653"/>
      <c r="BYS2785" s="653"/>
      <c r="BYT2785" s="653"/>
      <c r="BYU2785" s="653"/>
      <c r="BYV2785" s="653"/>
      <c r="BYW2785" s="653"/>
      <c r="BYX2785" s="653"/>
      <c r="BYY2785" s="653"/>
      <c r="BYZ2785" s="653"/>
      <c r="BZA2785" s="653"/>
      <c r="BZB2785" s="653"/>
      <c r="BZC2785" s="653"/>
      <c r="BZD2785" s="653"/>
      <c r="BZE2785" s="653"/>
      <c r="BZF2785" s="653"/>
      <c r="BZG2785" s="653"/>
      <c r="BZH2785" s="653"/>
      <c r="BZI2785" s="653"/>
      <c r="BZJ2785" s="653"/>
      <c r="BZK2785" s="653"/>
      <c r="BZL2785" s="653"/>
      <c r="BZM2785" s="653"/>
      <c r="BZN2785" s="653"/>
      <c r="BZO2785" s="653"/>
      <c r="BZP2785" s="653"/>
      <c r="BZQ2785" s="653"/>
      <c r="BZR2785" s="653"/>
      <c r="BZS2785" s="653"/>
      <c r="BZT2785" s="653"/>
      <c r="BZU2785" s="653"/>
      <c r="BZV2785" s="653"/>
      <c r="BZW2785" s="653"/>
      <c r="BZX2785" s="653"/>
      <c r="BZY2785" s="653"/>
      <c r="BZZ2785" s="653"/>
      <c r="CAA2785" s="653"/>
      <c r="CAB2785" s="653"/>
      <c r="CAC2785" s="653"/>
      <c r="CAD2785" s="653"/>
      <c r="CAE2785" s="653"/>
      <c r="CAF2785" s="653"/>
      <c r="CAG2785" s="653"/>
      <c r="CAH2785" s="653"/>
      <c r="CAI2785" s="653"/>
      <c r="CAJ2785" s="653"/>
      <c r="CAK2785" s="653"/>
      <c r="CAL2785" s="653"/>
      <c r="CAM2785" s="653"/>
      <c r="CAN2785" s="653"/>
      <c r="CAO2785" s="653"/>
      <c r="CAP2785" s="653"/>
      <c r="CAQ2785" s="653"/>
      <c r="CAR2785" s="653"/>
      <c r="CAS2785" s="653"/>
      <c r="CAT2785" s="653"/>
      <c r="CAU2785" s="653"/>
      <c r="CAV2785" s="653"/>
      <c r="CAW2785" s="653"/>
      <c r="CAX2785" s="653"/>
      <c r="CAY2785" s="653"/>
      <c r="CAZ2785" s="653"/>
      <c r="CBA2785" s="653"/>
      <c r="CBB2785" s="653"/>
      <c r="CBC2785" s="653"/>
      <c r="CBD2785" s="653"/>
      <c r="CBE2785" s="653"/>
      <c r="CBF2785" s="653"/>
      <c r="CBG2785" s="653"/>
      <c r="CBH2785" s="653"/>
      <c r="CBI2785" s="653"/>
      <c r="CBJ2785" s="653"/>
      <c r="CBK2785" s="653"/>
      <c r="CBL2785" s="653"/>
      <c r="CBM2785" s="653"/>
      <c r="CBN2785" s="653"/>
      <c r="CBO2785" s="653"/>
      <c r="CBP2785" s="653"/>
      <c r="CBQ2785" s="653"/>
      <c r="CBR2785" s="653"/>
      <c r="CBS2785" s="653"/>
      <c r="CBT2785" s="653"/>
      <c r="CBU2785" s="653"/>
      <c r="CBV2785" s="653"/>
      <c r="CBW2785" s="653"/>
      <c r="CBX2785" s="653"/>
      <c r="CBY2785" s="653"/>
      <c r="CBZ2785" s="653"/>
      <c r="CCA2785" s="653"/>
      <c r="CCB2785" s="653"/>
      <c r="CCC2785" s="653"/>
      <c r="CCD2785" s="653"/>
      <c r="CCE2785" s="653"/>
      <c r="CCF2785" s="653"/>
      <c r="CCG2785" s="653"/>
      <c r="CCH2785" s="653"/>
      <c r="CCI2785" s="653"/>
      <c r="CCJ2785" s="653"/>
      <c r="CCK2785" s="653"/>
      <c r="CCL2785" s="653"/>
      <c r="CCM2785" s="653"/>
      <c r="CCN2785" s="653"/>
      <c r="CCO2785" s="653"/>
      <c r="CCP2785" s="653"/>
      <c r="CCQ2785" s="653"/>
      <c r="CCR2785" s="653"/>
      <c r="CCS2785" s="653"/>
      <c r="CCT2785" s="653"/>
      <c r="CCU2785" s="653"/>
      <c r="CCV2785" s="653"/>
      <c r="CCW2785" s="653"/>
      <c r="CCX2785" s="653"/>
      <c r="CCY2785" s="653"/>
      <c r="CCZ2785" s="653"/>
      <c r="CDA2785" s="653"/>
      <c r="CDB2785" s="653"/>
      <c r="CDC2785" s="653"/>
      <c r="CDD2785" s="653"/>
      <c r="CDE2785" s="653"/>
      <c r="CDF2785" s="653"/>
      <c r="CDG2785" s="653"/>
      <c r="CDH2785" s="653"/>
      <c r="CDI2785" s="653"/>
      <c r="CDJ2785" s="653"/>
      <c r="CDK2785" s="653"/>
      <c r="CDL2785" s="653"/>
      <c r="CDM2785" s="653"/>
      <c r="CDN2785" s="653"/>
      <c r="CDO2785" s="653"/>
      <c r="CDP2785" s="653"/>
      <c r="CDQ2785" s="653"/>
      <c r="CDR2785" s="653"/>
      <c r="CDS2785" s="653"/>
      <c r="CDT2785" s="653"/>
      <c r="CDU2785" s="653"/>
      <c r="CDV2785" s="653"/>
      <c r="CDW2785" s="653"/>
      <c r="CDX2785" s="653"/>
      <c r="CDY2785" s="653"/>
      <c r="CDZ2785" s="653"/>
      <c r="CEA2785" s="653"/>
      <c r="CEB2785" s="653"/>
      <c r="CEC2785" s="653"/>
      <c r="CED2785" s="653"/>
      <c r="CEE2785" s="653"/>
      <c r="CEF2785" s="653"/>
      <c r="CEG2785" s="653"/>
      <c r="CEH2785" s="653"/>
      <c r="CEI2785" s="653"/>
      <c r="CEJ2785" s="653"/>
      <c r="CEK2785" s="653"/>
      <c r="CEL2785" s="653"/>
      <c r="CEM2785" s="653"/>
      <c r="CEN2785" s="653"/>
      <c r="CEO2785" s="653"/>
      <c r="CEP2785" s="653"/>
      <c r="CEQ2785" s="653"/>
      <c r="CER2785" s="653"/>
      <c r="CES2785" s="653"/>
      <c r="CET2785" s="653"/>
      <c r="CEU2785" s="653"/>
      <c r="CEV2785" s="653"/>
      <c r="CEW2785" s="653"/>
      <c r="CEX2785" s="653"/>
      <c r="CEY2785" s="653"/>
      <c r="CEZ2785" s="653"/>
      <c r="CFA2785" s="653"/>
      <c r="CFB2785" s="653"/>
      <c r="CFC2785" s="653"/>
      <c r="CFD2785" s="653"/>
      <c r="CFE2785" s="653"/>
      <c r="CFF2785" s="653"/>
      <c r="CFG2785" s="653"/>
      <c r="CFH2785" s="653"/>
      <c r="CFI2785" s="653"/>
      <c r="CFJ2785" s="653"/>
      <c r="CFK2785" s="653"/>
      <c r="CFL2785" s="653"/>
      <c r="CFM2785" s="653"/>
      <c r="CFN2785" s="653"/>
      <c r="CFO2785" s="653"/>
      <c r="CFP2785" s="653"/>
      <c r="CFQ2785" s="653"/>
      <c r="CFR2785" s="653"/>
      <c r="CFS2785" s="653"/>
      <c r="CFT2785" s="653"/>
      <c r="CFU2785" s="653"/>
      <c r="CFV2785" s="653"/>
      <c r="CFW2785" s="653"/>
      <c r="CFX2785" s="653"/>
      <c r="CFY2785" s="653"/>
      <c r="CFZ2785" s="653"/>
      <c r="CGA2785" s="653"/>
      <c r="CGB2785" s="653"/>
      <c r="CGC2785" s="653"/>
      <c r="CGD2785" s="653"/>
      <c r="CGE2785" s="653"/>
      <c r="CGF2785" s="653"/>
      <c r="CGG2785" s="653"/>
      <c r="CGH2785" s="653"/>
      <c r="CGI2785" s="653"/>
      <c r="CGJ2785" s="653"/>
      <c r="CGK2785" s="653"/>
      <c r="CGL2785" s="653"/>
      <c r="CGM2785" s="653"/>
      <c r="CGN2785" s="653"/>
      <c r="CGO2785" s="653"/>
      <c r="CGP2785" s="653"/>
      <c r="CGQ2785" s="653"/>
      <c r="CGR2785" s="653"/>
      <c r="CGS2785" s="653"/>
      <c r="CGT2785" s="653"/>
      <c r="CGU2785" s="653"/>
      <c r="CGV2785" s="653"/>
      <c r="CGW2785" s="653"/>
      <c r="CGX2785" s="653"/>
      <c r="CGY2785" s="653"/>
      <c r="CGZ2785" s="653"/>
      <c r="CHA2785" s="653"/>
      <c r="CHB2785" s="653"/>
      <c r="CHC2785" s="653"/>
      <c r="CHD2785" s="653"/>
      <c r="CHE2785" s="653"/>
      <c r="CHF2785" s="653"/>
      <c r="CHG2785" s="653"/>
      <c r="CHH2785" s="653"/>
      <c r="CHI2785" s="653"/>
      <c r="CHJ2785" s="653"/>
      <c r="CHK2785" s="653"/>
      <c r="CHL2785" s="653"/>
      <c r="CHM2785" s="653"/>
      <c r="CHN2785" s="653"/>
      <c r="CHO2785" s="653"/>
      <c r="CHP2785" s="653"/>
      <c r="CHQ2785" s="653"/>
      <c r="CHR2785" s="653"/>
      <c r="CHS2785" s="653"/>
      <c r="CHT2785" s="653"/>
      <c r="CHU2785" s="653"/>
      <c r="CHV2785" s="653"/>
      <c r="CHW2785" s="653"/>
      <c r="CHX2785" s="653"/>
      <c r="CHY2785" s="653"/>
      <c r="CHZ2785" s="653"/>
      <c r="CIA2785" s="653"/>
      <c r="CIB2785" s="653"/>
      <c r="CIC2785" s="653"/>
      <c r="CID2785" s="653"/>
      <c r="CIE2785" s="653"/>
      <c r="CIF2785" s="653"/>
      <c r="CIG2785" s="653"/>
      <c r="CIH2785" s="653"/>
      <c r="CII2785" s="653"/>
      <c r="CIJ2785" s="653"/>
      <c r="CIK2785" s="653"/>
      <c r="CIL2785" s="653"/>
      <c r="CIM2785" s="653"/>
      <c r="CIN2785" s="653"/>
      <c r="CIO2785" s="653"/>
      <c r="CIP2785" s="653"/>
      <c r="CIQ2785" s="653"/>
      <c r="CIR2785" s="653"/>
      <c r="CIS2785" s="653"/>
      <c r="CIT2785" s="653"/>
      <c r="CIU2785" s="653"/>
      <c r="CIV2785" s="653"/>
      <c r="CIW2785" s="653"/>
      <c r="CIX2785" s="653"/>
      <c r="CIY2785" s="653"/>
      <c r="CIZ2785" s="653"/>
      <c r="CJA2785" s="653"/>
      <c r="CJB2785" s="653"/>
      <c r="CJC2785" s="653"/>
      <c r="CJD2785" s="653"/>
      <c r="CJE2785" s="653"/>
      <c r="CJF2785" s="653"/>
      <c r="CJG2785" s="653"/>
      <c r="CJH2785" s="653"/>
      <c r="CJI2785" s="653"/>
      <c r="CJJ2785" s="653"/>
      <c r="CJK2785" s="653"/>
      <c r="CJL2785" s="653"/>
      <c r="CJM2785" s="653"/>
      <c r="CJN2785" s="653"/>
      <c r="CJO2785" s="653"/>
      <c r="CJP2785" s="653"/>
      <c r="CJQ2785" s="653"/>
      <c r="CJR2785" s="653"/>
      <c r="CJS2785" s="653"/>
      <c r="CJT2785" s="653"/>
      <c r="CJU2785" s="653"/>
      <c r="CJV2785" s="653"/>
      <c r="CJW2785" s="653"/>
      <c r="CJX2785" s="653"/>
      <c r="CJY2785" s="653"/>
      <c r="CJZ2785" s="653"/>
      <c r="CKA2785" s="653"/>
      <c r="CKB2785" s="653"/>
      <c r="CKC2785" s="653"/>
      <c r="CKD2785" s="653"/>
      <c r="CKE2785" s="653"/>
      <c r="CKF2785" s="653"/>
      <c r="CKG2785" s="653"/>
      <c r="CKH2785" s="653"/>
      <c r="CKI2785" s="653"/>
      <c r="CKJ2785" s="653"/>
      <c r="CKK2785" s="653"/>
      <c r="CKL2785" s="653"/>
      <c r="CKM2785" s="653"/>
      <c r="CKN2785" s="653"/>
      <c r="CKO2785" s="653"/>
      <c r="CKP2785" s="653"/>
      <c r="CKQ2785" s="653"/>
      <c r="CKR2785" s="653"/>
      <c r="CKS2785" s="653"/>
      <c r="CKT2785" s="653"/>
      <c r="CKU2785" s="653"/>
      <c r="CKV2785" s="653"/>
      <c r="CKW2785" s="653"/>
      <c r="CKX2785" s="653"/>
      <c r="CKY2785" s="653"/>
      <c r="CKZ2785" s="653"/>
      <c r="CLA2785" s="653"/>
      <c r="CLB2785" s="653"/>
      <c r="CLC2785" s="653"/>
      <c r="CLD2785" s="653"/>
      <c r="CLE2785" s="653"/>
      <c r="CLF2785" s="653"/>
      <c r="CLG2785" s="653"/>
      <c r="CLH2785" s="653"/>
      <c r="CLI2785" s="653"/>
      <c r="CLJ2785" s="653"/>
      <c r="CLK2785" s="653"/>
      <c r="CLL2785" s="653"/>
      <c r="CLM2785" s="653"/>
      <c r="CLN2785" s="653"/>
      <c r="CLO2785" s="653"/>
      <c r="CLP2785" s="653"/>
      <c r="CLQ2785" s="653"/>
      <c r="CLR2785" s="653"/>
      <c r="CLS2785" s="653"/>
      <c r="CLT2785" s="653"/>
      <c r="CLU2785" s="653"/>
      <c r="CLV2785" s="653"/>
      <c r="CLW2785" s="653"/>
      <c r="CLX2785" s="653"/>
      <c r="CLY2785" s="653"/>
      <c r="CLZ2785" s="653"/>
      <c r="CMA2785" s="653"/>
      <c r="CMB2785" s="653"/>
      <c r="CMC2785" s="653"/>
      <c r="CMD2785" s="653"/>
      <c r="CME2785" s="653"/>
      <c r="CMF2785" s="653"/>
      <c r="CMG2785" s="653"/>
      <c r="CMH2785" s="653"/>
      <c r="CMI2785" s="653"/>
      <c r="CMJ2785" s="653"/>
      <c r="CMK2785" s="653"/>
      <c r="CML2785" s="653"/>
      <c r="CMM2785" s="653"/>
      <c r="CMN2785" s="653"/>
      <c r="CMO2785" s="653"/>
      <c r="CMP2785" s="653"/>
      <c r="CMQ2785" s="653"/>
      <c r="CMR2785" s="653"/>
      <c r="CMS2785" s="653"/>
      <c r="CMT2785" s="653"/>
      <c r="CMU2785" s="653"/>
      <c r="CMV2785" s="653"/>
      <c r="CMW2785" s="653"/>
      <c r="CMX2785" s="653"/>
      <c r="CMY2785" s="653"/>
      <c r="CMZ2785" s="653"/>
      <c r="CNA2785" s="653"/>
      <c r="CNB2785" s="653"/>
      <c r="CNC2785" s="653"/>
      <c r="CND2785" s="653"/>
      <c r="CNE2785" s="653"/>
      <c r="CNF2785" s="653"/>
      <c r="CNG2785" s="653"/>
      <c r="CNH2785" s="653"/>
      <c r="CNI2785" s="653"/>
      <c r="CNJ2785" s="653"/>
      <c r="CNK2785" s="653"/>
      <c r="CNL2785" s="653"/>
      <c r="CNM2785" s="653"/>
      <c r="CNN2785" s="653"/>
      <c r="CNO2785" s="653"/>
      <c r="CNP2785" s="653"/>
      <c r="CNQ2785" s="653"/>
      <c r="CNR2785" s="653"/>
      <c r="CNS2785" s="653"/>
      <c r="CNT2785" s="653"/>
      <c r="CNU2785" s="653"/>
      <c r="CNV2785" s="653"/>
      <c r="CNW2785" s="653"/>
      <c r="CNX2785" s="653"/>
      <c r="CNY2785" s="653"/>
      <c r="CNZ2785" s="653"/>
      <c r="COA2785" s="653"/>
      <c r="COB2785" s="653"/>
      <c r="COC2785" s="653"/>
      <c r="COD2785" s="653"/>
      <c r="COE2785" s="653"/>
      <c r="COF2785" s="653"/>
      <c r="COG2785" s="653"/>
      <c r="COH2785" s="653"/>
      <c r="COI2785" s="653"/>
      <c r="COJ2785" s="653"/>
      <c r="COK2785" s="653"/>
      <c r="COL2785" s="653"/>
      <c r="COM2785" s="653"/>
      <c r="CON2785" s="653"/>
      <c r="COO2785" s="653"/>
      <c r="COP2785" s="653"/>
      <c r="COQ2785" s="653"/>
      <c r="COR2785" s="653"/>
      <c r="COS2785" s="653"/>
      <c r="COT2785" s="653"/>
      <c r="COU2785" s="653"/>
      <c r="COV2785" s="653"/>
      <c r="COW2785" s="653"/>
      <c r="COX2785" s="653"/>
      <c r="COY2785" s="653"/>
      <c r="COZ2785" s="653"/>
      <c r="CPA2785" s="653"/>
      <c r="CPB2785" s="653"/>
      <c r="CPC2785" s="653"/>
      <c r="CPD2785" s="653"/>
      <c r="CPE2785" s="653"/>
      <c r="CPF2785" s="653"/>
      <c r="CPG2785" s="653"/>
      <c r="CPH2785" s="653"/>
      <c r="CPI2785" s="653"/>
      <c r="CPJ2785" s="653"/>
      <c r="CPK2785" s="653"/>
      <c r="CPL2785" s="653"/>
      <c r="CPM2785" s="653"/>
      <c r="CPN2785" s="653"/>
      <c r="CPO2785" s="653"/>
      <c r="CPP2785" s="653"/>
      <c r="CPQ2785" s="653"/>
      <c r="CPR2785" s="653"/>
      <c r="CPS2785" s="653"/>
      <c r="CPT2785" s="653"/>
      <c r="CPU2785" s="653"/>
      <c r="CPV2785" s="653"/>
      <c r="CPW2785" s="653"/>
      <c r="CPX2785" s="653"/>
      <c r="CPY2785" s="653"/>
      <c r="CPZ2785" s="653"/>
      <c r="CQA2785" s="653"/>
      <c r="CQB2785" s="653"/>
      <c r="CQC2785" s="653"/>
      <c r="CQD2785" s="653"/>
      <c r="CQE2785" s="653"/>
      <c r="CQF2785" s="653"/>
      <c r="CQG2785" s="653"/>
      <c r="CQH2785" s="653"/>
      <c r="CQI2785" s="653"/>
      <c r="CQJ2785" s="653"/>
      <c r="CQK2785" s="653"/>
      <c r="CQL2785" s="653"/>
      <c r="CQM2785" s="653"/>
      <c r="CQN2785" s="653"/>
      <c r="CQO2785" s="653"/>
      <c r="CQP2785" s="653"/>
      <c r="CQQ2785" s="653"/>
      <c r="CQR2785" s="653"/>
      <c r="CQS2785" s="653"/>
      <c r="CQT2785" s="653"/>
      <c r="CQU2785" s="653"/>
      <c r="CQV2785" s="653"/>
      <c r="CQW2785" s="653"/>
      <c r="CQX2785" s="653"/>
      <c r="CQY2785" s="653"/>
      <c r="CQZ2785" s="653"/>
      <c r="CRA2785" s="653"/>
      <c r="CRB2785" s="653"/>
      <c r="CRC2785" s="653"/>
      <c r="CRD2785" s="653"/>
      <c r="CRE2785" s="653"/>
      <c r="CRF2785" s="653"/>
      <c r="CRG2785" s="653"/>
      <c r="CRH2785" s="653"/>
      <c r="CRI2785" s="653"/>
      <c r="CRJ2785" s="653"/>
      <c r="CRK2785" s="653"/>
      <c r="CRL2785" s="653"/>
      <c r="CRM2785" s="653"/>
      <c r="CRN2785" s="653"/>
      <c r="CRO2785" s="653"/>
      <c r="CRP2785" s="653"/>
      <c r="CRQ2785" s="653"/>
      <c r="CRR2785" s="653"/>
      <c r="CRS2785" s="653"/>
      <c r="CRT2785" s="653"/>
      <c r="CRU2785" s="653"/>
      <c r="CRV2785" s="653"/>
      <c r="CRW2785" s="653"/>
      <c r="CRX2785" s="653"/>
      <c r="CRY2785" s="653"/>
      <c r="CRZ2785" s="653"/>
      <c r="CSA2785" s="653"/>
      <c r="CSB2785" s="653"/>
      <c r="CSC2785" s="653"/>
      <c r="CSD2785" s="653"/>
      <c r="CSE2785" s="653"/>
      <c r="CSF2785" s="653"/>
      <c r="CSG2785" s="653"/>
      <c r="CSH2785" s="653"/>
      <c r="CSI2785" s="653"/>
      <c r="CSJ2785" s="653"/>
      <c r="CSK2785" s="653"/>
      <c r="CSL2785" s="653"/>
      <c r="CSM2785" s="653"/>
      <c r="CSN2785" s="653"/>
      <c r="CSO2785" s="653"/>
      <c r="CSP2785" s="653"/>
      <c r="CSQ2785" s="653"/>
      <c r="CSR2785" s="653"/>
      <c r="CSS2785" s="653"/>
      <c r="CST2785" s="653"/>
      <c r="CSU2785" s="653"/>
      <c r="CSV2785" s="653"/>
      <c r="CSW2785" s="653"/>
      <c r="CSX2785" s="653"/>
      <c r="CSY2785" s="653"/>
      <c r="CSZ2785" s="653"/>
      <c r="CTA2785" s="653"/>
      <c r="CTB2785" s="653"/>
      <c r="CTC2785" s="653"/>
      <c r="CTD2785" s="653"/>
      <c r="CTE2785" s="653"/>
      <c r="CTF2785" s="653"/>
      <c r="CTG2785" s="653"/>
      <c r="CTH2785" s="653"/>
      <c r="CTI2785" s="653"/>
      <c r="CTJ2785" s="653"/>
      <c r="CTK2785" s="653"/>
      <c r="CTL2785" s="653"/>
      <c r="CTM2785" s="653"/>
      <c r="CTN2785" s="653"/>
      <c r="CTO2785" s="653"/>
      <c r="CTP2785" s="653"/>
      <c r="CTQ2785" s="653"/>
      <c r="CTR2785" s="653"/>
      <c r="CTS2785" s="653"/>
      <c r="CTT2785" s="653"/>
      <c r="CTU2785" s="653"/>
      <c r="CTV2785" s="653"/>
      <c r="CTW2785" s="653"/>
      <c r="CTX2785" s="653"/>
      <c r="CTY2785" s="653"/>
      <c r="CTZ2785" s="653"/>
      <c r="CUA2785" s="653"/>
      <c r="CUB2785" s="653"/>
      <c r="CUC2785" s="653"/>
      <c r="CUD2785" s="653"/>
      <c r="CUE2785" s="653"/>
      <c r="CUF2785" s="653"/>
      <c r="CUG2785" s="653"/>
      <c r="CUH2785" s="653"/>
      <c r="CUI2785" s="653"/>
      <c r="CUJ2785" s="653"/>
      <c r="CUK2785" s="653"/>
      <c r="CUL2785" s="653"/>
      <c r="CUM2785" s="653"/>
      <c r="CUN2785" s="653"/>
      <c r="CUO2785" s="653"/>
      <c r="CUP2785" s="653"/>
      <c r="CUQ2785" s="653"/>
      <c r="CUR2785" s="653"/>
      <c r="CUS2785" s="653"/>
      <c r="CUT2785" s="653"/>
      <c r="CUU2785" s="653"/>
      <c r="CUV2785" s="653"/>
      <c r="CUW2785" s="653"/>
      <c r="CUX2785" s="653"/>
      <c r="CUY2785" s="653"/>
      <c r="CUZ2785" s="653"/>
      <c r="CVA2785" s="653"/>
      <c r="CVB2785" s="653"/>
      <c r="CVC2785" s="653"/>
      <c r="CVD2785" s="653"/>
      <c r="CVE2785" s="653"/>
      <c r="CVF2785" s="653"/>
      <c r="CVG2785" s="653"/>
      <c r="CVH2785" s="653"/>
      <c r="CVI2785" s="653"/>
      <c r="CVJ2785" s="653"/>
      <c r="CVK2785" s="653"/>
      <c r="CVL2785" s="653"/>
      <c r="CVM2785" s="653"/>
      <c r="CVN2785" s="653"/>
      <c r="CVO2785" s="653"/>
      <c r="CVP2785" s="653"/>
      <c r="CVQ2785" s="653"/>
      <c r="CVR2785" s="653"/>
      <c r="CVS2785" s="653"/>
      <c r="CVT2785" s="653"/>
      <c r="CVU2785" s="653"/>
      <c r="CVV2785" s="653"/>
      <c r="CVW2785" s="653"/>
      <c r="CVX2785" s="653"/>
      <c r="CVY2785" s="653"/>
      <c r="CVZ2785" s="653"/>
      <c r="CWA2785" s="653"/>
      <c r="CWB2785" s="653"/>
      <c r="CWC2785" s="653"/>
      <c r="CWD2785" s="653"/>
      <c r="CWE2785" s="653"/>
      <c r="CWF2785" s="653"/>
      <c r="CWG2785" s="653"/>
      <c r="CWH2785" s="653"/>
      <c r="CWI2785" s="653"/>
      <c r="CWJ2785" s="653"/>
      <c r="CWK2785" s="653"/>
      <c r="CWL2785" s="653"/>
      <c r="CWM2785" s="653"/>
      <c r="CWN2785" s="653"/>
      <c r="CWO2785" s="653"/>
      <c r="CWP2785" s="653"/>
      <c r="CWQ2785" s="653"/>
      <c r="CWR2785" s="653"/>
      <c r="CWS2785" s="653"/>
      <c r="CWT2785" s="653"/>
      <c r="CWU2785" s="653"/>
      <c r="CWV2785" s="653"/>
      <c r="CWW2785" s="653"/>
      <c r="CWX2785" s="653"/>
      <c r="CWY2785" s="653"/>
      <c r="CWZ2785" s="653"/>
      <c r="CXA2785" s="653"/>
      <c r="CXB2785" s="653"/>
      <c r="CXC2785" s="653"/>
      <c r="CXD2785" s="653"/>
      <c r="CXE2785" s="653"/>
      <c r="CXF2785" s="653"/>
      <c r="CXG2785" s="653"/>
      <c r="CXH2785" s="653"/>
      <c r="CXI2785" s="653"/>
      <c r="CXJ2785" s="653"/>
      <c r="CXK2785" s="653"/>
      <c r="CXL2785" s="653"/>
      <c r="CXM2785" s="653"/>
      <c r="CXN2785" s="653"/>
      <c r="CXO2785" s="653"/>
      <c r="CXP2785" s="653"/>
      <c r="CXQ2785" s="653"/>
      <c r="CXR2785" s="653"/>
      <c r="CXS2785" s="653"/>
      <c r="CXT2785" s="653"/>
      <c r="CXU2785" s="653"/>
      <c r="CXV2785" s="653"/>
      <c r="CXW2785" s="653"/>
      <c r="CXX2785" s="653"/>
      <c r="CXY2785" s="653"/>
      <c r="CXZ2785" s="653"/>
      <c r="CYA2785" s="653"/>
      <c r="CYB2785" s="653"/>
      <c r="CYC2785" s="653"/>
      <c r="CYD2785" s="653"/>
      <c r="CYE2785" s="653"/>
      <c r="CYF2785" s="653"/>
      <c r="CYG2785" s="653"/>
      <c r="CYH2785" s="653"/>
      <c r="CYI2785" s="653"/>
      <c r="CYJ2785" s="653"/>
      <c r="CYK2785" s="653"/>
      <c r="CYL2785" s="653"/>
      <c r="CYM2785" s="653"/>
      <c r="CYN2785" s="653"/>
      <c r="CYO2785" s="653"/>
      <c r="CYP2785" s="653"/>
      <c r="CYQ2785" s="653"/>
      <c r="CYR2785" s="653"/>
      <c r="CYS2785" s="653"/>
      <c r="CYT2785" s="653"/>
      <c r="CYU2785" s="653"/>
      <c r="CYV2785" s="653"/>
      <c r="CYW2785" s="653"/>
      <c r="CYX2785" s="653"/>
      <c r="CYY2785" s="653"/>
      <c r="CYZ2785" s="653"/>
      <c r="CZA2785" s="653"/>
      <c r="CZB2785" s="653"/>
      <c r="CZC2785" s="653"/>
      <c r="CZD2785" s="653"/>
      <c r="CZE2785" s="653"/>
      <c r="CZF2785" s="653"/>
      <c r="CZG2785" s="653"/>
      <c r="CZH2785" s="653"/>
      <c r="CZI2785" s="653"/>
      <c r="CZJ2785" s="653"/>
      <c r="CZK2785" s="653"/>
      <c r="CZL2785" s="653"/>
      <c r="CZM2785" s="653"/>
      <c r="CZN2785" s="653"/>
      <c r="CZO2785" s="653"/>
      <c r="CZP2785" s="653"/>
      <c r="CZQ2785" s="653"/>
      <c r="CZR2785" s="653"/>
      <c r="CZS2785" s="653"/>
      <c r="CZT2785" s="653"/>
      <c r="CZU2785" s="653"/>
      <c r="CZV2785" s="653"/>
      <c r="CZW2785" s="653"/>
      <c r="CZX2785" s="653"/>
      <c r="CZY2785" s="653"/>
      <c r="CZZ2785" s="653"/>
      <c r="DAA2785" s="653"/>
      <c r="DAB2785" s="653"/>
      <c r="DAC2785" s="653"/>
      <c r="DAD2785" s="653"/>
      <c r="DAE2785" s="653"/>
      <c r="DAF2785" s="653"/>
      <c r="DAG2785" s="653"/>
      <c r="DAH2785" s="653"/>
      <c r="DAI2785" s="653"/>
      <c r="DAJ2785" s="653"/>
      <c r="DAK2785" s="653"/>
      <c r="DAL2785" s="653"/>
      <c r="DAM2785" s="653"/>
      <c r="DAN2785" s="653"/>
      <c r="DAO2785" s="653"/>
      <c r="DAP2785" s="653"/>
      <c r="DAQ2785" s="653"/>
      <c r="DAR2785" s="653"/>
      <c r="DAS2785" s="653"/>
      <c r="DAT2785" s="653"/>
      <c r="DAU2785" s="653"/>
      <c r="DAV2785" s="653"/>
      <c r="DAW2785" s="653"/>
      <c r="DAX2785" s="653"/>
      <c r="DAY2785" s="653"/>
      <c r="DAZ2785" s="653"/>
      <c r="DBA2785" s="653"/>
      <c r="DBB2785" s="653"/>
      <c r="DBC2785" s="653"/>
      <c r="DBD2785" s="653"/>
      <c r="DBE2785" s="653"/>
      <c r="DBF2785" s="653"/>
      <c r="DBG2785" s="653"/>
      <c r="DBH2785" s="653"/>
      <c r="DBI2785" s="653"/>
      <c r="DBJ2785" s="653"/>
      <c r="DBK2785" s="653"/>
      <c r="DBL2785" s="653"/>
      <c r="DBM2785" s="653"/>
      <c r="DBN2785" s="653"/>
      <c r="DBO2785" s="653"/>
      <c r="DBP2785" s="653"/>
      <c r="DBQ2785" s="653"/>
      <c r="DBR2785" s="653"/>
      <c r="DBS2785" s="653"/>
      <c r="DBT2785" s="653"/>
      <c r="DBU2785" s="653"/>
      <c r="DBV2785" s="653"/>
      <c r="DBW2785" s="653"/>
      <c r="DBX2785" s="653"/>
      <c r="DBY2785" s="653"/>
      <c r="DBZ2785" s="653"/>
      <c r="DCA2785" s="653"/>
      <c r="DCB2785" s="653"/>
      <c r="DCC2785" s="653"/>
      <c r="DCD2785" s="653"/>
      <c r="DCE2785" s="653"/>
      <c r="DCF2785" s="653"/>
      <c r="DCG2785" s="653"/>
      <c r="DCH2785" s="653"/>
      <c r="DCI2785" s="653"/>
      <c r="DCJ2785" s="653"/>
      <c r="DCK2785" s="653"/>
      <c r="DCL2785" s="653"/>
      <c r="DCM2785" s="653"/>
      <c r="DCN2785" s="653"/>
      <c r="DCO2785" s="653"/>
      <c r="DCP2785" s="653"/>
      <c r="DCQ2785" s="653"/>
      <c r="DCR2785" s="653"/>
      <c r="DCS2785" s="653"/>
      <c r="DCT2785" s="653"/>
      <c r="DCU2785" s="653"/>
      <c r="DCV2785" s="653"/>
      <c r="DCW2785" s="653"/>
      <c r="DCX2785" s="653"/>
      <c r="DCY2785" s="653"/>
      <c r="DCZ2785" s="653"/>
      <c r="DDA2785" s="653"/>
      <c r="DDB2785" s="653"/>
      <c r="DDC2785" s="653"/>
      <c r="DDD2785" s="653"/>
      <c r="DDE2785" s="653"/>
      <c r="DDF2785" s="653"/>
      <c r="DDG2785" s="653"/>
      <c r="DDH2785" s="653"/>
      <c r="DDI2785" s="653"/>
      <c r="DDJ2785" s="653"/>
      <c r="DDK2785" s="653"/>
      <c r="DDL2785" s="653"/>
      <c r="DDM2785" s="653"/>
      <c r="DDN2785" s="653"/>
      <c r="DDO2785" s="653"/>
      <c r="DDP2785" s="653"/>
      <c r="DDQ2785" s="653"/>
      <c r="DDR2785" s="653"/>
      <c r="DDS2785" s="653"/>
      <c r="DDT2785" s="653"/>
      <c r="DDU2785" s="653"/>
      <c r="DDV2785" s="653"/>
      <c r="DDW2785" s="653"/>
      <c r="DDX2785" s="653"/>
      <c r="DDY2785" s="653"/>
      <c r="DDZ2785" s="653"/>
      <c r="DEA2785" s="653"/>
      <c r="DEB2785" s="653"/>
      <c r="DEC2785" s="653"/>
      <c r="DED2785" s="653"/>
      <c r="DEE2785" s="653"/>
      <c r="DEF2785" s="653"/>
      <c r="DEG2785" s="653"/>
      <c r="DEH2785" s="653"/>
      <c r="DEI2785" s="653"/>
      <c r="DEJ2785" s="653"/>
      <c r="DEK2785" s="653"/>
      <c r="DEL2785" s="653"/>
      <c r="DEM2785" s="653"/>
      <c r="DEN2785" s="653"/>
      <c r="DEO2785" s="653"/>
      <c r="DEP2785" s="653"/>
      <c r="DEQ2785" s="653"/>
      <c r="DER2785" s="653"/>
      <c r="DES2785" s="653"/>
      <c r="DET2785" s="653"/>
      <c r="DEU2785" s="653"/>
      <c r="DEV2785" s="653"/>
      <c r="DEW2785" s="653"/>
      <c r="DEX2785" s="653"/>
      <c r="DEY2785" s="653"/>
      <c r="DEZ2785" s="653"/>
      <c r="DFA2785" s="653"/>
      <c r="DFB2785" s="653"/>
      <c r="DFC2785" s="653"/>
      <c r="DFD2785" s="653"/>
      <c r="DFE2785" s="653"/>
      <c r="DFF2785" s="653"/>
      <c r="DFG2785" s="653"/>
      <c r="DFH2785" s="653"/>
      <c r="DFI2785" s="653"/>
      <c r="DFJ2785" s="653"/>
      <c r="DFK2785" s="653"/>
      <c r="DFL2785" s="653"/>
      <c r="DFM2785" s="653"/>
      <c r="DFN2785" s="653"/>
      <c r="DFO2785" s="653"/>
      <c r="DFP2785" s="653"/>
      <c r="DFQ2785" s="653"/>
      <c r="DFR2785" s="653"/>
      <c r="DFS2785" s="653"/>
      <c r="DFT2785" s="653"/>
      <c r="DFU2785" s="653"/>
      <c r="DFV2785" s="653"/>
      <c r="DFW2785" s="653"/>
      <c r="DFX2785" s="653"/>
      <c r="DFY2785" s="653"/>
      <c r="DFZ2785" s="653"/>
      <c r="DGA2785" s="653"/>
      <c r="DGB2785" s="653"/>
      <c r="DGC2785" s="653"/>
      <c r="DGD2785" s="653"/>
      <c r="DGE2785" s="653"/>
      <c r="DGF2785" s="653"/>
      <c r="DGG2785" s="653"/>
      <c r="DGH2785" s="653"/>
      <c r="DGI2785" s="653"/>
      <c r="DGJ2785" s="653"/>
      <c r="DGK2785" s="653"/>
      <c r="DGL2785" s="653"/>
      <c r="DGM2785" s="653"/>
      <c r="DGN2785" s="653"/>
      <c r="DGO2785" s="653"/>
      <c r="DGP2785" s="653"/>
      <c r="DGQ2785" s="653"/>
      <c r="DGR2785" s="653"/>
      <c r="DGS2785" s="653"/>
      <c r="DGT2785" s="653"/>
      <c r="DGU2785" s="653"/>
      <c r="DGV2785" s="653"/>
      <c r="DGW2785" s="653"/>
      <c r="DGX2785" s="653"/>
      <c r="DGY2785" s="653"/>
      <c r="DGZ2785" s="653"/>
      <c r="DHA2785" s="653"/>
      <c r="DHB2785" s="653"/>
      <c r="DHC2785" s="653"/>
      <c r="DHD2785" s="653"/>
      <c r="DHE2785" s="653"/>
      <c r="DHF2785" s="653"/>
      <c r="DHG2785" s="653"/>
      <c r="DHH2785" s="653"/>
      <c r="DHI2785" s="653"/>
      <c r="DHJ2785" s="653"/>
      <c r="DHK2785" s="653"/>
      <c r="DHL2785" s="653"/>
      <c r="DHM2785" s="653"/>
      <c r="DHN2785" s="653"/>
      <c r="DHO2785" s="653"/>
      <c r="DHP2785" s="653"/>
      <c r="DHQ2785" s="653"/>
      <c r="DHR2785" s="653"/>
      <c r="DHS2785" s="653"/>
      <c r="DHT2785" s="653"/>
      <c r="DHU2785" s="653"/>
      <c r="DHV2785" s="653"/>
      <c r="DHW2785" s="653"/>
      <c r="DHX2785" s="653"/>
      <c r="DHY2785" s="653"/>
      <c r="DHZ2785" s="653"/>
      <c r="DIA2785" s="653"/>
      <c r="DIB2785" s="653"/>
      <c r="DIC2785" s="653"/>
      <c r="DID2785" s="653"/>
      <c r="DIE2785" s="653"/>
      <c r="DIF2785" s="653"/>
      <c r="DIG2785" s="653"/>
      <c r="DIH2785" s="653"/>
      <c r="DII2785" s="653"/>
      <c r="DIJ2785" s="653"/>
      <c r="DIK2785" s="653"/>
      <c r="DIL2785" s="653"/>
      <c r="DIM2785" s="653"/>
      <c r="DIN2785" s="653"/>
      <c r="DIO2785" s="653"/>
      <c r="DIP2785" s="653"/>
      <c r="DIQ2785" s="653"/>
      <c r="DIR2785" s="653"/>
      <c r="DIS2785" s="653"/>
      <c r="DIT2785" s="653"/>
      <c r="DIU2785" s="653"/>
      <c r="DIV2785" s="653"/>
      <c r="DIW2785" s="653"/>
      <c r="DIX2785" s="653"/>
      <c r="DIY2785" s="653"/>
      <c r="DIZ2785" s="653"/>
      <c r="DJA2785" s="653"/>
      <c r="DJB2785" s="653"/>
      <c r="DJC2785" s="653"/>
      <c r="DJD2785" s="653"/>
      <c r="DJE2785" s="653"/>
      <c r="DJF2785" s="653"/>
      <c r="DJG2785" s="653"/>
      <c r="DJH2785" s="653"/>
      <c r="DJI2785" s="653"/>
      <c r="DJJ2785" s="653"/>
      <c r="DJK2785" s="653"/>
      <c r="DJL2785" s="653"/>
      <c r="DJM2785" s="653"/>
      <c r="DJN2785" s="653"/>
      <c r="DJO2785" s="653"/>
      <c r="DJP2785" s="653"/>
      <c r="DJQ2785" s="653"/>
      <c r="DJR2785" s="653"/>
      <c r="DJS2785" s="653"/>
      <c r="DJT2785" s="653"/>
      <c r="DJU2785" s="653"/>
      <c r="DJV2785" s="653"/>
      <c r="DJW2785" s="653"/>
      <c r="DJX2785" s="653"/>
      <c r="DJY2785" s="653"/>
      <c r="DJZ2785" s="653"/>
      <c r="DKA2785" s="653"/>
      <c r="DKB2785" s="653"/>
      <c r="DKC2785" s="653"/>
      <c r="DKD2785" s="653"/>
      <c r="DKE2785" s="653"/>
      <c r="DKF2785" s="653"/>
      <c r="DKG2785" s="653"/>
      <c r="DKH2785" s="653"/>
      <c r="DKI2785" s="653"/>
      <c r="DKJ2785" s="653"/>
      <c r="DKK2785" s="653"/>
      <c r="DKL2785" s="653"/>
      <c r="DKM2785" s="653"/>
      <c r="DKN2785" s="653"/>
      <c r="DKO2785" s="653"/>
      <c r="DKP2785" s="653"/>
      <c r="DKQ2785" s="653"/>
      <c r="DKR2785" s="653"/>
      <c r="DKS2785" s="653"/>
      <c r="DKT2785" s="653"/>
      <c r="DKU2785" s="653"/>
      <c r="DKV2785" s="653"/>
      <c r="DKW2785" s="653"/>
      <c r="DKX2785" s="653"/>
      <c r="DKY2785" s="653"/>
      <c r="DKZ2785" s="653"/>
      <c r="DLA2785" s="653"/>
      <c r="DLB2785" s="653"/>
      <c r="DLC2785" s="653"/>
      <c r="DLD2785" s="653"/>
      <c r="DLE2785" s="653"/>
      <c r="DLF2785" s="653"/>
      <c r="DLG2785" s="653"/>
      <c r="DLH2785" s="653"/>
      <c r="DLI2785" s="653"/>
      <c r="DLJ2785" s="653"/>
      <c r="DLK2785" s="653"/>
      <c r="DLL2785" s="653"/>
      <c r="DLM2785" s="653"/>
      <c r="DLN2785" s="653"/>
      <c r="DLO2785" s="653"/>
      <c r="DLP2785" s="653"/>
      <c r="DLQ2785" s="653"/>
      <c r="DLR2785" s="653"/>
      <c r="DLS2785" s="653"/>
      <c r="DLT2785" s="653"/>
      <c r="DLU2785" s="653"/>
      <c r="DLV2785" s="653"/>
      <c r="DLW2785" s="653"/>
      <c r="DLX2785" s="653"/>
      <c r="DLY2785" s="653"/>
      <c r="DLZ2785" s="653"/>
      <c r="DMA2785" s="653"/>
      <c r="DMB2785" s="653"/>
      <c r="DMC2785" s="653"/>
      <c r="DMD2785" s="653"/>
      <c r="DME2785" s="653"/>
      <c r="DMF2785" s="653"/>
      <c r="DMG2785" s="653"/>
      <c r="DMH2785" s="653"/>
      <c r="DMI2785" s="653"/>
      <c r="DMJ2785" s="653"/>
      <c r="DMK2785" s="653"/>
      <c r="DML2785" s="653"/>
      <c r="DMM2785" s="653"/>
      <c r="DMN2785" s="653"/>
      <c r="DMO2785" s="653"/>
      <c r="DMP2785" s="653"/>
      <c r="DMQ2785" s="653"/>
      <c r="DMR2785" s="653"/>
      <c r="DMS2785" s="653"/>
      <c r="DMT2785" s="653"/>
      <c r="DMU2785" s="653"/>
      <c r="DMV2785" s="653"/>
      <c r="DMW2785" s="653"/>
      <c r="DMX2785" s="653"/>
      <c r="DMY2785" s="653"/>
      <c r="DMZ2785" s="653"/>
      <c r="DNA2785" s="653"/>
      <c r="DNB2785" s="653"/>
      <c r="DNC2785" s="653"/>
      <c r="DND2785" s="653"/>
      <c r="DNE2785" s="653"/>
      <c r="DNF2785" s="653"/>
      <c r="DNG2785" s="653"/>
      <c r="DNH2785" s="653"/>
      <c r="DNI2785" s="653"/>
      <c r="DNJ2785" s="653"/>
      <c r="DNK2785" s="653"/>
      <c r="DNL2785" s="653"/>
      <c r="DNM2785" s="653"/>
      <c r="DNN2785" s="653"/>
      <c r="DNO2785" s="653"/>
      <c r="DNP2785" s="653"/>
      <c r="DNQ2785" s="653"/>
      <c r="DNR2785" s="653"/>
      <c r="DNS2785" s="653"/>
      <c r="DNT2785" s="653"/>
      <c r="DNU2785" s="653"/>
      <c r="DNV2785" s="653"/>
      <c r="DNW2785" s="653"/>
      <c r="DNX2785" s="653"/>
      <c r="DNY2785" s="653"/>
      <c r="DNZ2785" s="653"/>
      <c r="DOA2785" s="653"/>
      <c r="DOB2785" s="653"/>
      <c r="DOC2785" s="653"/>
      <c r="DOD2785" s="653"/>
      <c r="DOE2785" s="653"/>
      <c r="DOF2785" s="653"/>
      <c r="DOG2785" s="653"/>
      <c r="DOH2785" s="653"/>
      <c r="DOI2785" s="653"/>
      <c r="DOJ2785" s="653"/>
      <c r="DOK2785" s="653"/>
      <c r="DOL2785" s="653"/>
      <c r="DOM2785" s="653"/>
      <c r="DON2785" s="653"/>
      <c r="DOO2785" s="653"/>
      <c r="DOP2785" s="653"/>
      <c r="DOQ2785" s="653"/>
      <c r="DOR2785" s="653"/>
      <c r="DOS2785" s="653"/>
      <c r="DOT2785" s="653"/>
      <c r="DOU2785" s="653"/>
      <c r="DOV2785" s="653"/>
      <c r="DOW2785" s="653"/>
      <c r="DOX2785" s="653"/>
      <c r="DOY2785" s="653"/>
      <c r="DOZ2785" s="653"/>
      <c r="DPA2785" s="653"/>
      <c r="DPB2785" s="653"/>
      <c r="DPC2785" s="653"/>
      <c r="DPD2785" s="653"/>
      <c r="DPE2785" s="653"/>
      <c r="DPF2785" s="653"/>
      <c r="DPG2785" s="653"/>
      <c r="DPH2785" s="653"/>
      <c r="DPI2785" s="653"/>
      <c r="DPJ2785" s="653"/>
      <c r="DPK2785" s="653"/>
      <c r="DPL2785" s="653"/>
      <c r="DPM2785" s="653"/>
      <c r="DPN2785" s="653"/>
      <c r="DPO2785" s="653"/>
      <c r="DPP2785" s="653"/>
      <c r="DPQ2785" s="653"/>
      <c r="DPR2785" s="653"/>
      <c r="DPS2785" s="653"/>
      <c r="DPT2785" s="653"/>
      <c r="DPU2785" s="653"/>
      <c r="DPV2785" s="653"/>
      <c r="DPW2785" s="653"/>
      <c r="DPX2785" s="653"/>
      <c r="DPY2785" s="653"/>
      <c r="DPZ2785" s="653"/>
      <c r="DQA2785" s="653"/>
      <c r="DQB2785" s="653"/>
      <c r="DQC2785" s="653"/>
      <c r="DQD2785" s="653"/>
      <c r="DQE2785" s="653"/>
      <c r="DQF2785" s="653"/>
      <c r="DQG2785" s="653"/>
      <c r="DQH2785" s="653"/>
      <c r="DQI2785" s="653"/>
      <c r="DQJ2785" s="653"/>
      <c r="DQK2785" s="653"/>
      <c r="DQL2785" s="653"/>
      <c r="DQM2785" s="653"/>
      <c r="DQN2785" s="653"/>
      <c r="DQO2785" s="653"/>
      <c r="DQP2785" s="653"/>
      <c r="DQQ2785" s="653"/>
      <c r="DQR2785" s="653"/>
      <c r="DQS2785" s="653"/>
      <c r="DQT2785" s="653"/>
      <c r="DQU2785" s="653"/>
      <c r="DQV2785" s="653"/>
      <c r="DQW2785" s="653"/>
      <c r="DQX2785" s="653"/>
      <c r="DQY2785" s="653"/>
      <c r="DQZ2785" s="653"/>
      <c r="DRA2785" s="653"/>
      <c r="DRB2785" s="653"/>
      <c r="DRC2785" s="653"/>
      <c r="DRD2785" s="653"/>
      <c r="DRE2785" s="653"/>
      <c r="DRF2785" s="653"/>
      <c r="DRG2785" s="653"/>
      <c r="DRH2785" s="653"/>
      <c r="DRI2785" s="653"/>
      <c r="DRJ2785" s="653"/>
      <c r="DRK2785" s="653"/>
      <c r="DRL2785" s="653"/>
      <c r="DRM2785" s="653"/>
      <c r="DRN2785" s="653"/>
      <c r="DRO2785" s="653"/>
      <c r="DRP2785" s="653"/>
      <c r="DRQ2785" s="653"/>
      <c r="DRR2785" s="653"/>
      <c r="DRS2785" s="653"/>
      <c r="DRT2785" s="653"/>
      <c r="DRU2785" s="653"/>
      <c r="DRV2785" s="653"/>
      <c r="DRW2785" s="653"/>
      <c r="DRX2785" s="653"/>
      <c r="DRY2785" s="653"/>
      <c r="DRZ2785" s="653"/>
      <c r="DSA2785" s="653"/>
      <c r="DSB2785" s="653"/>
      <c r="DSC2785" s="653"/>
      <c r="DSD2785" s="653"/>
      <c r="DSE2785" s="653"/>
      <c r="DSF2785" s="653"/>
      <c r="DSG2785" s="653"/>
      <c r="DSH2785" s="653"/>
      <c r="DSI2785" s="653"/>
      <c r="DSJ2785" s="653"/>
      <c r="DSK2785" s="653"/>
      <c r="DSL2785" s="653"/>
      <c r="DSM2785" s="653"/>
      <c r="DSN2785" s="653"/>
      <c r="DSO2785" s="653"/>
      <c r="DSP2785" s="653"/>
      <c r="DSQ2785" s="653"/>
      <c r="DSR2785" s="653"/>
      <c r="DSS2785" s="653"/>
      <c r="DST2785" s="653"/>
      <c r="DSU2785" s="653"/>
      <c r="DSV2785" s="653"/>
      <c r="DSW2785" s="653"/>
      <c r="DSX2785" s="653"/>
      <c r="DSY2785" s="653"/>
      <c r="DSZ2785" s="653"/>
      <c r="DTA2785" s="653"/>
      <c r="DTB2785" s="653"/>
      <c r="DTC2785" s="653"/>
      <c r="DTD2785" s="653"/>
      <c r="DTE2785" s="653"/>
      <c r="DTF2785" s="653"/>
      <c r="DTG2785" s="653"/>
      <c r="DTH2785" s="653"/>
      <c r="DTI2785" s="653"/>
      <c r="DTJ2785" s="653"/>
      <c r="DTK2785" s="653"/>
      <c r="DTL2785" s="653"/>
      <c r="DTM2785" s="653"/>
      <c r="DTN2785" s="653"/>
      <c r="DTO2785" s="653"/>
      <c r="DTP2785" s="653"/>
      <c r="DTQ2785" s="653"/>
      <c r="DTR2785" s="653"/>
      <c r="DTS2785" s="653"/>
      <c r="DTT2785" s="653"/>
      <c r="DTU2785" s="653"/>
      <c r="DTV2785" s="653"/>
      <c r="DTW2785" s="653"/>
      <c r="DTX2785" s="653"/>
      <c r="DTY2785" s="653"/>
      <c r="DTZ2785" s="653"/>
      <c r="DUA2785" s="653"/>
      <c r="DUB2785" s="653"/>
      <c r="DUC2785" s="653"/>
      <c r="DUD2785" s="653"/>
      <c r="DUE2785" s="653"/>
      <c r="DUF2785" s="653"/>
      <c r="DUG2785" s="653"/>
      <c r="DUH2785" s="653"/>
      <c r="DUI2785" s="653"/>
      <c r="DUJ2785" s="653"/>
      <c r="DUK2785" s="653"/>
      <c r="DUL2785" s="653"/>
      <c r="DUM2785" s="653"/>
      <c r="DUN2785" s="653"/>
      <c r="DUO2785" s="653"/>
      <c r="DUP2785" s="653"/>
      <c r="DUQ2785" s="653"/>
      <c r="DUR2785" s="653"/>
      <c r="DUS2785" s="653"/>
      <c r="DUT2785" s="653"/>
      <c r="DUU2785" s="653"/>
      <c r="DUV2785" s="653"/>
      <c r="DUW2785" s="653"/>
      <c r="DUX2785" s="653"/>
      <c r="DUY2785" s="653"/>
      <c r="DUZ2785" s="653"/>
      <c r="DVA2785" s="653"/>
      <c r="DVB2785" s="653"/>
      <c r="DVC2785" s="653"/>
      <c r="DVD2785" s="653"/>
      <c r="DVE2785" s="653"/>
      <c r="DVF2785" s="653"/>
      <c r="DVG2785" s="653"/>
      <c r="DVH2785" s="653"/>
      <c r="DVI2785" s="653"/>
      <c r="DVJ2785" s="653"/>
      <c r="DVK2785" s="653"/>
      <c r="DVL2785" s="653"/>
      <c r="DVM2785" s="653"/>
      <c r="DVN2785" s="653"/>
      <c r="DVO2785" s="653"/>
      <c r="DVP2785" s="653"/>
      <c r="DVQ2785" s="653"/>
      <c r="DVR2785" s="653"/>
      <c r="DVS2785" s="653"/>
      <c r="DVT2785" s="653"/>
      <c r="DVU2785" s="653"/>
      <c r="DVV2785" s="653"/>
      <c r="DVW2785" s="653"/>
      <c r="DVX2785" s="653"/>
      <c r="DVY2785" s="653"/>
      <c r="DVZ2785" s="653"/>
      <c r="DWA2785" s="653"/>
      <c r="DWB2785" s="653"/>
      <c r="DWC2785" s="653"/>
      <c r="DWD2785" s="653"/>
      <c r="DWE2785" s="653"/>
      <c r="DWF2785" s="653"/>
      <c r="DWG2785" s="653"/>
      <c r="DWH2785" s="653"/>
      <c r="DWI2785" s="653"/>
      <c r="DWJ2785" s="653"/>
      <c r="DWK2785" s="653"/>
      <c r="DWL2785" s="653"/>
      <c r="DWM2785" s="653"/>
      <c r="DWN2785" s="653"/>
      <c r="DWO2785" s="653"/>
      <c r="DWP2785" s="653"/>
      <c r="DWQ2785" s="653"/>
      <c r="DWR2785" s="653"/>
      <c r="DWS2785" s="653"/>
      <c r="DWT2785" s="653"/>
      <c r="DWU2785" s="653"/>
      <c r="DWV2785" s="653"/>
      <c r="DWW2785" s="653"/>
      <c r="DWX2785" s="653"/>
      <c r="DWY2785" s="653"/>
      <c r="DWZ2785" s="653"/>
      <c r="DXA2785" s="653"/>
      <c r="DXB2785" s="653"/>
      <c r="DXC2785" s="653"/>
      <c r="DXD2785" s="653"/>
      <c r="DXE2785" s="653"/>
      <c r="DXF2785" s="653"/>
      <c r="DXG2785" s="653"/>
      <c r="DXH2785" s="653"/>
      <c r="DXI2785" s="653"/>
      <c r="DXJ2785" s="653"/>
      <c r="DXK2785" s="653"/>
      <c r="DXL2785" s="653"/>
      <c r="DXM2785" s="653"/>
      <c r="DXN2785" s="653"/>
      <c r="DXO2785" s="653"/>
      <c r="DXP2785" s="653"/>
      <c r="DXQ2785" s="653"/>
      <c r="DXR2785" s="653"/>
      <c r="DXS2785" s="653"/>
      <c r="DXT2785" s="653"/>
      <c r="DXU2785" s="653"/>
      <c r="DXV2785" s="653"/>
      <c r="DXW2785" s="653"/>
      <c r="DXX2785" s="653"/>
      <c r="DXY2785" s="653"/>
      <c r="DXZ2785" s="653"/>
      <c r="DYA2785" s="653"/>
      <c r="DYB2785" s="653"/>
      <c r="DYC2785" s="653"/>
      <c r="DYD2785" s="653"/>
      <c r="DYE2785" s="653"/>
      <c r="DYF2785" s="653"/>
      <c r="DYG2785" s="653"/>
      <c r="DYH2785" s="653"/>
      <c r="DYI2785" s="653"/>
      <c r="DYJ2785" s="653"/>
      <c r="DYK2785" s="653"/>
      <c r="DYL2785" s="653"/>
      <c r="DYM2785" s="653"/>
      <c r="DYN2785" s="653"/>
      <c r="DYO2785" s="653"/>
      <c r="DYP2785" s="653"/>
      <c r="DYQ2785" s="653"/>
      <c r="DYR2785" s="653"/>
      <c r="DYS2785" s="653"/>
      <c r="DYT2785" s="653"/>
      <c r="DYU2785" s="653"/>
      <c r="DYV2785" s="653"/>
      <c r="DYW2785" s="653"/>
      <c r="DYX2785" s="653"/>
      <c r="DYY2785" s="653"/>
      <c r="DYZ2785" s="653"/>
      <c r="DZA2785" s="653"/>
      <c r="DZB2785" s="653"/>
      <c r="DZC2785" s="653"/>
      <c r="DZD2785" s="653"/>
      <c r="DZE2785" s="653"/>
      <c r="DZF2785" s="653"/>
      <c r="DZG2785" s="653"/>
      <c r="DZH2785" s="653"/>
      <c r="DZI2785" s="653"/>
      <c r="DZJ2785" s="653"/>
      <c r="DZK2785" s="653"/>
      <c r="DZL2785" s="653"/>
      <c r="DZM2785" s="653"/>
      <c r="DZN2785" s="653"/>
      <c r="DZO2785" s="653"/>
      <c r="DZP2785" s="653"/>
      <c r="DZQ2785" s="653"/>
      <c r="DZR2785" s="653"/>
      <c r="DZS2785" s="653"/>
      <c r="DZT2785" s="653"/>
      <c r="DZU2785" s="653"/>
      <c r="DZV2785" s="653"/>
      <c r="DZW2785" s="653"/>
      <c r="DZX2785" s="653"/>
      <c r="DZY2785" s="653"/>
      <c r="DZZ2785" s="653"/>
      <c r="EAA2785" s="653"/>
      <c r="EAB2785" s="653"/>
      <c r="EAC2785" s="653"/>
      <c r="EAD2785" s="653"/>
      <c r="EAE2785" s="653"/>
      <c r="EAF2785" s="653"/>
      <c r="EAG2785" s="653"/>
      <c r="EAH2785" s="653"/>
      <c r="EAI2785" s="653"/>
      <c r="EAJ2785" s="653"/>
      <c r="EAK2785" s="653"/>
      <c r="EAL2785" s="653"/>
      <c r="EAM2785" s="653"/>
      <c r="EAN2785" s="653"/>
      <c r="EAO2785" s="653"/>
      <c r="EAP2785" s="653"/>
      <c r="EAQ2785" s="653"/>
      <c r="EAR2785" s="653"/>
      <c r="EAS2785" s="653"/>
      <c r="EAT2785" s="653"/>
      <c r="EAU2785" s="653"/>
      <c r="EAV2785" s="653"/>
      <c r="EAW2785" s="653"/>
      <c r="EAX2785" s="653"/>
      <c r="EAY2785" s="653"/>
      <c r="EAZ2785" s="653"/>
      <c r="EBA2785" s="653"/>
      <c r="EBB2785" s="653"/>
      <c r="EBC2785" s="653"/>
      <c r="EBD2785" s="653"/>
      <c r="EBE2785" s="653"/>
      <c r="EBF2785" s="653"/>
      <c r="EBG2785" s="653"/>
      <c r="EBH2785" s="653"/>
      <c r="EBI2785" s="653"/>
      <c r="EBJ2785" s="653"/>
      <c r="EBK2785" s="653"/>
      <c r="EBL2785" s="653"/>
      <c r="EBM2785" s="653"/>
      <c r="EBN2785" s="653"/>
      <c r="EBO2785" s="653"/>
      <c r="EBP2785" s="653"/>
      <c r="EBQ2785" s="653"/>
      <c r="EBR2785" s="653"/>
      <c r="EBS2785" s="653"/>
      <c r="EBT2785" s="653"/>
      <c r="EBU2785" s="653"/>
      <c r="EBV2785" s="653"/>
      <c r="EBW2785" s="653"/>
      <c r="EBX2785" s="653"/>
      <c r="EBY2785" s="653"/>
      <c r="EBZ2785" s="653"/>
      <c r="ECA2785" s="653"/>
      <c r="ECB2785" s="653"/>
      <c r="ECC2785" s="653"/>
      <c r="ECD2785" s="653"/>
      <c r="ECE2785" s="653"/>
      <c r="ECF2785" s="653"/>
      <c r="ECG2785" s="653"/>
      <c r="ECH2785" s="653"/>
      <c r="ECI2785" s="653"/>
      <c r="ECJ2785" s="653"/>
      <c r="ECK2785" s="653"/>
      <c r="ECL2785" s="653"/>
      <c r="ECM2785" s="653"/>
      <c r="ECN2785" s="653"/>
      <c r="ECO2785" s="653"/>
      <c r="ECP2785" s="653"/>
      <c r="ECQ2785" s="653"/>
      <c r="ECR2785" s="653"/>
      <c r="ECS2785" s="653"/>
      <c r="ECT2785" s="653"/>
      <c r="ECU2785" s="653"/>
      <c r="ECV2785" s="653"/>
      <c r="ECW2785" s="653"/>
      <c r="ECX2785" s="653"/>
      <c r="ECY2785" s="653"/>
      <c r="ECZ2785" s="653"/>
      <c r="EDA2785" s="653"/>
      <c r="EDB2785" s="653"/>
      <c r="EDC2785" s="653"/>
      <c r="EDD2785" s="653"/>
      <c r="EDE2785" s="653"/>
      <c r="EDF2785" s="653"/>
      <c r="EDG2785" s="653"/>
      <c r="EDH2785" s="653"/>
      <c r="EDI2785" s="653"/>
      <c r="EDJ2785" s="653"/>
      <c r="EDK2785" s="653"/>
      <c r="EDL2785" s="653"/>
      <c r="EDM2785" s="653"/>
      <c r="EDN2785" s="653"/>
      <c r="EDO2785" s="653"/>
      <c r="EDP2785" s="653"/>
      <c r="EDQ2785" s="653"/>
      <c r="EDR2785" s="653"/>
      <c r="EDS2785" s="653"/>
      <c r="EDT2785" s="653"/>
      <c r="EDU2785" s="653"/>
      <c r="EDV2785" s="653"/>
      <c r="EDW2785" s="653"/>
      <c r="EDX2785" s="653"/>
      <c r="EDY2785" s="653"/>
      <c r="EDZ2785" s="653"/>
      <c r="EEA2785" s="653"/>
      <c r="EEB2785" s="653"/>
      <c r="EEC2785" s="653"/>
      <c r="EED2785" s="653"/>
      <c r="EEE2785" s="653"/>
      <c r="EEF2785" s="653"/>
      <c r="EEG2785" s="653"/>
      <c r="EEH2785" s="653"/>
      <c r="EEI2785" s="653"/>
      <c r="EEJ2785" s="653"/>
      <c r="EEK2785" s="653"/>
      <c r="EEL2785" s="653"/>
      <c r="EEM2785" s="653"/>
      <c r="EEN2785" s="653"/>
      <c r="EEO2785" s="653"/>
      <c r="EEP2785" s="653"/>
      <c r="EEQ2785" s="653"/>
      <c r="EER2785" s="653"/>
      <c r="EES2785" s="653"/>
      <c r="EET2785" s="653"/>
      <c r="EEU2785" s="653"/>
      <c r="EEV2785" s="653"/>
      <c r="EEW2785" s="653"/>
      <c r="EEX2785" s="653"/>
      <c r="EEY2785" s="653"/>
      <c r="EEZ2785" s="653"/>
      <c r="EFA2785" s="653"/>
      <c r="EFB2785" s="653"/>
      <c r="EFC2785" s="653"/>
      <c r="EFD2785" s="653"/>
      <c r="EFE2785" s="653"/>
      <c r="EFF2785" s="653"/>
      <c r="EFG2785" s="653"/>
      <c r="EFH2785" s="653"/>
      <c r="EFI2785" s="653"/>
      <c r="EFJ2785" s="653"/>
      <c r="EFK2785" s="653"/>
      <c r="EFL2785" s="653"/>
      <c r="EFM2785" s="653"/>
      <c r="EFN2785" s="653"/>
      <c r="EFO2785" s="653"/>
      <c r="EFP2785" s="653"/>
      <c r="EFQ2785" s="653"/>
      <c r="EFR2785" s="653"/>
      <c r="EFS2785" s="653"/>
      <c r="EFT2785" s="653"/>
      <c r="EFU2785" s="653"/>
      <c r="EFV2785" s="653"/>
      <c r="EFW2785" s="653"/>
      <c r="EFX2785" s="653"/>
      <c r="EFY2785" s="653"/>
      <c r="EFZ2785" s="653"/>
      <c r="EGA2785" s="653"/>
      <c r="EGB2785" s="653"/>
      <c r="EGC2785" s="653"/>
      <c r="EGD2785" s="653"/>
      <c r="EGE2785" s="653"/>
      <c r="EGF2785" s="653"/>
      <c r="EGG2785" s="653"/>
      <c r="EGH2785" s="653"/>
      <c r="EGI2785" s="653"/>
      <c r="EGJ2785" s="653"/>
      <c r="EGK2785" s="653"/>
      <c r="EGL2785" s="653"/>
      <c r="EGM2785" s="653"/>
      <c r="EGN2785" s="653"/>
      <c r="EGO2785" s="653"/>
      <c r="EGP2785" s="653"/>
      <c r="EGQ2785" s="653"/>
      <c r="EGR2785" s="653"/>
      <c r="EGS2785" s="653"/>
      <c r="EGT2785" s="653"/>
      <c r="EGU2785" s="653"/>
      <c r="EGV2785" s="653"/>
      <c r="EGW2785" s="653"/>
      <c r="EGX2785" s="653"/>
      <c r="EGY2785" s="653"/>
      <c r="EGZ2785" s="653"/>
      <c r="EHA2785" s="653"/>
      <c r="EHB2785" s="653"/>
      <c r="EHC2785" s="653"/>
      <c r="EHD2785" s="653"/>
      <c r="EHE2785" s="653"/>
      <c r="EHF2785" s="653"/>
      <c r="EHG2785" s="653"/>
      <c r="EHH2785" s="653"/>
      <c r="EHI2785" s="653"/>
      <c r="EHJ2785" s="653"/>
      <c r="EHK2785" s="653"/>
      <c r="EHL2785" s="653"/>
      <c r="EHM2785" s="653"/>
      <c r="EHN2785" s="653"/>
      <c r="EHO2785" s="653"/>
      <c r="EHP2785" s="653"/>
      <c r="EHQ2785" s="653"/>
      <c r="EHR2785" s="653"/>
      <c r="EHS2785" s="653"/>
      <c r="EHT2785" s="653"/>
      <c r="EHU2785" s="653"/>
      <c r="EHV2785" s="653"/>
      <c r="EHW2785" s="653"/>
      <c r="EHX2785" s="653"/>
      <c r="EHY2785" s="653"/>
      <c r="EHZ2785" s="653"/>
      <c r="EIA2785" s="653"/>
      <c r="EIB2785" s="653"/>
      <c r="EIC2785" s="653"/>
      <c r="EID2785" s="653"/>
      <c r="EIE2785" s="653"/>
      <c r="EIF2785" s="653"/>
      <c r="EIG2785" s="653"/>
      <c r="EIH2785" s="653"/>
      <c r="EII2785" s="653"/>
      <c r="EIJ2785" s="653"/>
      <c r="EIK2785" s="653"/>
      <c r="EIL2785" s="653"/>
      <c r="EIM2785" s="653"/>
      <c r="EIN2785" s="653"/>
      <c r="EIO2785" s="653"/>
      <c r="EIP2785" s="653"/>
      <c r="EIQ2785" s="653"/>
      <c r="EIR2785" s="653"/>
      <c r="EIS2785" s="653"/>
      <c r="EIT2785" s="653"/>
      <c r="EIU2785" s="653"/>
      <c r="EIV2785" s="653"/>
      <c r="EIW2785" s="653"/>
      <c r="EIX2785" s="653"/>
      <c r="EIY2785" s="653"/>
      <c r="EIZ2785" s="653"/>
      <c r="EJA2785" s="653"/>
      <c r="EJB2785" s="653"/>
      <c r="EJC2785" s="653"/>
      <c r="EJD2785" s="653"/>
      <c r="EJE2785" s="653"/>
      <c r="EJF2785" s="653"/>
      <c r="EJG2785" s="653"/>
      <c r="EJH2785" s="653"/>
      <c r="EJI2785" s="653"/>
      <c r="EJJ2785" s="653"/>
      <c r="EJK2785" s="653"/>
      <c r="EJL2785" s="653"/>
      <c r="EJM2785" s="653"/>
      <c r="EJN2785" s="653"/>
      <c r="EJO2785" s="653"/>
      <c r="EJP2785" s="653"/>
      <c r="EJQ2785" s="653"/>
      <c r="EJR2785" s="653"/>
      <c r="EJS2785" s="653"/>
      <c r="EJT2785" s="653"/>
      <c r="EJU2785" s="653"/>
      <c r="EJV2785" s="653"/>
      <c r="EJW2785" s="653"/>
      <c r="EJX2785" s="653"/>
      <c r="EJY2785" s="653"/>
      <c r="EJZ2785" s="653"/>
      <c r="EKA2785" s="653"/>
      <c r="EKB2785" s="653"/>
      <c r="EKC2785" s="653"/>
      <c r="EKD2785" s="653"/>
      <c r="EKE2785" s="653"/>
      <c r="EKF2785" s="653"/>
      <c r="EKG2785" s="653"/>
      <c r="EKH2785" s="653"/>
      <c r="EKI2785" s="653"/>
      <c r="EKJ2785" s="653"/>
      <c r="EKK2785" s="653"/>
      <c r="EKL2785" s="653"/>
      <c r="EKM2785" s="653"/>
      <c r="EKN2785" s="653"/>
      <c r="EKO2785" s="653"/>
      <c r="EKP2785" s="653"/>
      <c r="EKQ2785" s="653"/>
      <c r="EKR2785" s="653"/>
      <c r="EKS2785" s="653"/>
      <c r="EKT2785" s="653"/>
      <c r="EKU2785" s="653"/>
      <c r="EKV2785" s="653"/>
      <c r="EKW2785" s="653"/>
      <c r="EKX2785" s="653"/>
      <c r="EKY2785" s="653"/>
      <c r="EKZ2785" s="653"/>
      <c r="ELA2785" s="653"/>
      <c r="ELB2785" s="653"/>
      <c r="ELC2785" s="653"/>
      <c r="ELD2785" s="653"/>
      <c r="ELE2785" s="653"/>
      <c r="ELF2785" s="653"/>
      <c r="ELG2785" s="653"/>
      <c r="ELH2785" s="653"/>
      <c r="ELI2785" s="653"/>
      <c r="ELJ2785" s="653"/>
      <c r="ELK2785" s="653"/>
      <c r="ELL2785" s="653"/>
      <c r="ELM2785" s="653"/>
      <c r="ELN2785" s="653"/>
      <c r="ELO2785" s="653"/>
      <c r="ELP2785" s="653"/>
      <c r="ELQ2785" s="653"/>
      <c r="ELR2785" s="653"/>
      <c r="ELS2785" s="653"/>
      <c r="ELT2785" s="653"/>
      <c r="ELU2785" s="653"/>
      <c r="ELV2785" s="653"/>
      <c r="ELW2785" s="653"/>
      <c r="ELX2785" s="653"/>
      <c r="ELY2785" s="653"/>
      <c r="ELZ2785" s="653"/>
      <c r="EMA2785" s="653"/>
      <c r="EMB2785" s="653"/>
      <c r="EMC2785" s="653"/>
      <c r="EMD2785" s="653"/>
      <c r="EME2785" s="653"/>
      <c r="EMF2785" s="653"/>
      <c r="EMG2785" s="653"/>
      <c r="EMH2785" s="653"/>
      <c r="EMI2785" s="653"/>
      <c r="EMJ2785" s="653"/>
      <c r="EMK2785" s="653"/>
      <c r="EML2785" s="653"/>
      <c r="EMM2785" s="653"/>
      <c r="EMN2785" s="653"/>
      <c r="EMO2785" s="653"/>
      <c r="EMP2785" s="653"/>
      <c r="EMQ2785" s="653"/>
      <c r="EMR2785" s="653"/>
      <c r="EMS2785" s="653"/>
      <c r="EMT2785" s="653"/>
      <c r="EMU2785" s="653"/>
      <c r="EMV2785" s="653"/>
      <c r="EMW2785" s="653"/>
      <c r="EMX2785" s="653"/>
      <c r="EMY2785" s="653"/>
      <c r="EMZ2785" s="653"/>
      <c r="ENA2785" s="653"/>
      <c r="ENB2785" s="653"/>
      <c r="ENC2785" s="653"/>
      <c r="END2785" s="653"/>
      <c r="ENE2785" s="653"/>
      <c r="ENF2785" s="653"/>
      <c r="ENG2785" s="653"/>
      <c r="ENH2785" s="653"/>
      <c r="ENI2785" s="653"/>
      <c r="ENJ2785" s="653"/>
      <c r="ENK2785" s="653"/>
      <c r="ENL2785" s="653"/>
      <c r="ENM2785" s="653"/>
      <c r="ENN2785" s="653"/>
      <c r="ENO2785" s="653"/>
      <c r="ENP2785" s="653"/>
      <c r="ENQ2785" s="653"/>
      <c r="ENR2785" s="653"/>
      <c r="ENS2785" s="653"/>
      <c r="ENT2785" s="653"/>
      <c r="ENU2785" s="653"/>
      <c r="ENV2785" s="653"/>
      <c r="ENW2785" s="653"/>
      <c r="ENX2785" s="653"/>
      <c r="ENY2785" s="653"/>
      <c r="ENZ2785" s="653"/>
      <c r="EOA2785" s="653"/>
      <c r="EOB2785" s="653"/>
      <c r="EOC2785" s="653"/>
      <c r="EOD2785" s="653"/>
      <c r="EOE2785" s="653"/>
      <c r="EOF2785" s="653"/>
      <c r="EOG2785" s="653"/>
      <c r="EOH2785" s="653"/>
      <c r="EOI2785" s="653"/>
      <c r="EOJ2785" s="653"/>
      <c r="EOK2785" s="653"/>
      <c r="EOL2785" s="653"/>
      <c r="EOM2785" s="653"/>
      <c r="EON2785" s="653"/>
      <c r="EOO2785" s="653"/>
      <c r="EOP2785" s="653"/>
      <c r="EOQ2785" s="653"/>
      <c r="EOR2785" s="653"/>
      <c r="EOS2785" s="653"/>
      <c r="EOT2785" s="653"/>
      <c r="EOU2785" s="653"/>
      <c r="EOV2785" s="653"/>
      <c r="EOW2785" s="653"/>
      <c r="EOX2785" s="653"/>
      <c r="EOY2785" s="653"/>
      <c r="EOZ2785" s="653"/>
      <c r="EPA2785" s="653"/>
      <c r="EPB2785" s="653"/>
      <c r="EPC2785" s="653"/>
      <c r="EPD2785" s="653"/>
      <c r="EPE2785" s="653"/>
      <c r="EPF2785" s="653"/>
      <c r="EPG2785" s="653"/>
      <c r="EPH2785" s="653"/>
      <c r="EPI2785" s="653"/>
      <c r="EPJ2785" s="653"/>
      <c r="EPK2785" s="653"/>
      <c r="EPL2785" s="653"/>
      <c r="EPM2785" s="653"/>
      <c r="EPN2785" s="653"/>
      <c r="EPO2785" s="653"/>
      <c r="EPP2785" s="653"/>
      <c r="EPQ2785" s="653"/>
      <c r="EPR2785" s="653"/>
      <c r="EPS2785" s="653"/>
      <c r="EPT2785" s="653"/>
      <c r="EPU2785" s="653"/>
      <c r="EPV2785" s="653"/>
      <c r="EPW2785" s="653"/>
      <c r="EPX2785" s="653"/>
      <c r="EPY2785" s="653"/>
      <c r="EPZ2785" s="653"/>
      <c r="EQA2785" s="653"/>
      <c r="EQB2785" s="653"/>
      <c r="EQC2785" s="653"/>
      <c r="EQD2785" s="653"/>
      <c r="EQE2785" s="653"/>
      <c r="EQF2785" s="653"/>
      <c r="EQG2785" s="653"/>
      <c r="EQH2785" s="653"/>
      <c r="EQI2785" s="653"/>
      <c r="EQJ2785" s="653"/>
      <c r="EQK2785" s="653"/>
      <c r="EQL2785" s="653"/>
      <c r="EQM2785" s="653"/>
      <c r="EQN2785" s="653"/>
      <c r="EQO2785" s="653"/>
      <c r="EQP2785" s="653"/>
      <c r="EQQ2785" s="653"/>
      <c r="EQR2785" s="653"/>
      <c r="EQS2785" s="653"/>
      <c r="EQT2785" s="653"/>
      <c r="EQU2785" s="653"/>
      <c r="EQV2785" s="653"/>
      <c r="EQW2785" s="653"/>
      <c r="EQX2785" s="653"/>
      <c r="EQY2785" s="653"/>
      <c r="EQZ2785" s="653"/>
      <c r="ERA2785" s="653"/>
      <c r="ERB2785" s="653"/>
      <c r="ERC2785" s="653"/>
      <c r="ERD2785" s="653"/>
      <c r="ERE2785" s="653"/>
      <c r="ERF2785" s="653"/>
      <c r="ERG2785" s="653"/>
      <c r="ERH2785" s="653"/>
      <c r="ERI2785" s="653"/>
      <c r="ERJ2785" s="653"/>
      <c r="ERK2785" s="653"/>
      <c r="ERL2785" s="653"/>
      <c r="ERM2785" s="653"/>
      <c r="ERN2785" s="653"/>
      <c r="ERO2785" s="653"/>
      <c r="ERP2785" s="653"/>
      <c r="ERQ2785" s="653"/>
      <c r="ERR2785" s="653"/>
      <c r="ERS2785" s="653"/>
      <c r="ERT2785" s="653"/>
      <c r="ERU2785" s="653"/>
      <c r="ERV2785" s="653"/>
      <c r="ERW2785" s="653"/>
      <c r="ERX2785" s="653"/>
      <c r="ERY2785" s="653"/>
      <c r="ERZ2785" s="653"/>
      <c r="ESA2785" s="653"/>
      <c r="ESB2785" s="653"/>
      <c r="ESC2785" s="653"/>
      <c r="ESD2785" s="653"/>
      <c r="ESE2785" s="653"/>
      <c r="ESF2785" s="653"/>
      <c r="ESG2785" s="653"/>
      <c r="ESH2785" s="653"/>
      <c r="ESI2785" s="653"/>
      <c r="ESJ2785" s="653"/>
      <c r="ESK2785" s="653"/>
      <c r="ESL2785" s="653"/>
      <c r="ESM2785" s="653"/>
      <c r="ESN2785" s="653"/>
      <c r="ESO2785" s="653"/>
      <c r="ESP2785" s="653"/>
      <c r="ESQ2785" s="653"/>
      <c r="ESR2785" s="653"/>
      <c r="ESS2785" s="653"/>
      <c r="EST2785" s="653"/>
      <c r="ESU2785" s="653"/>
      <c r="ESV2785" s="653"/>
      <c r="ESW2785" s="653"/>
      <c r="ESX2785" s="653"/>
      <c r="ESY2785" s="653"/>
      <c r="ESZ2785" s="653"/>
      <c r="ETA2785" s="653"/>
      <c r="ETB2785" s="653"/>
      <c r="ETC2785" s="653"/>
      <c r="ETD2785" s="653"/>
      <c r="ETE2785" s="653"/>
      <c r="ETF2785" s="653"/>
      <c r="ETG2785" s="653"/>
      <c r="ETH2785" s="653"/>
      <c r="ETI2785" s="653"/>
      <c r="ETJ2785" s="653"/>
      <c r="ETK2785" s="653"/>
      <c r="ETL2785" s="653"/>
      <c r="ETM2785" s="653"/>
      <c r="ETN2785" s="653"/>
      <c r="ETO2785" s="653"/>
      <c r="ETP2785" s="653"/>
      <c r="ETQ2785" s="653"/>
      <c r="ETR2785" s="653"/>
      <c r="ETS2785" s="653"/>
      <c r="ETT2785" s="653"/>
      <c r="ETU2785" s="653"/>
      <c r="ETV2785" s="653"/>
      <c r="ETW2785" s="653"/>
      <c r="ETX2785" s="653"/>
      <c r="ETY2785" s="653"/>
      <c r="ETZ2785" s="653"/>
      <c r="EUA2785" s="653"/>
      <c r="EUB2785" s="653"/>
      <c r="EUC2785" s="653"/>
      <c r="EUD2785" s="653"/>
      <c r="EUE2785" s="653"/>
      <c r="EUF2785" s="653"/>
      <c r="EUG2785" s="653"/>
      <c r="EUH2785" s="653"/>
      <c r="EUI2785" s="653"/>
      <c r="EUJ2785" s="653"/>
      <c r="EUK2785" s="653"/>
      <c r="EUL2785" s="653"/>
      <c r="EUM2785" s="653"/>
      <c r="EUN2785" s="653"/>
      <c r="EUO2785" s="653"/>
      <c r="EUP2785" s="653"/>
      <c r="EUQ2785" s="653"/>
      <c r="EUR2785" s="653"/>
      <c r="EUS2785" s="653"/>
      <c r="EUT2785" s="653"/>
      <c r="EUU2785" s="653"/>
      <c r="EUV2785" s="653"/>
      <c r="EUW2785" s="653"/>
      <c r="EUX2785" s="653"/>
      <c r="EUY2785" s="653"/>
      <c r="EUZ2785" s="653"/>
      <c r="EVA2785" s="653"/>
      <c r="EVB2785" s="653"/>
      <c r="EVC2785" s="653"/>
      <c r="EVD2785" s="653"/>
      <c r="EVE2785" s="653"/>
      <c r="EVF2785" s="653"/>
      <c r="EVG2785" s="653"/>
      <c r="EVH2785" s="653"/>
      <c r="EVI2785" s="653"/>
      <c r="EVJ2785" s="653"/>
      <c r="EVK2785" s="653"/>
      <c r="EVL2785" s="653"/>
      <c r="EVM2785" s="653"/>
      <c r="EVN2785" s="653"/>
      <c r="EVO2785" s="653"/>
      <c r="EVP2785" s="653"/>
      <c r="EVQ2785" s="653"/>
      <c r="EVR2785" s="653"/>
      <c r="EVS2785" s="653"/>
      <c r="EVT2785" s="653"/>
      <c r="EVU2785" s="653"/>
      <c r="EVV2785" s="653"/>
      <c r="EVW2785" s="653"/>
      <c r="EVX2785" s="653"/>
      <c r="EVY2785" s="653"/>
      <c r="EVZ2785" s="653"/>
      <c r="EWA2785" s="653"/>
      <c r="EWB2785" s="653"/>
      <c r="EWC2785" s="653"/>
      <c r="EWD2785" s="653"/>
      <c r="EWE2785" s="653"/>
      <c r="EWF2785" s="653"/>
      <c r="EWG2785" s="653"/>
      <c r="EWH2785" s="653"/>
      <c r="EWI2785" s="653"/>
      <c r="EWJ2785" s="653"/>
      <c r="EWK2785" s="653"/>
      <c r="EWL2785" s="653"/>
      <c r="EWM2785" s="653"/>
      <c r="EWN2785" s="653"/>
      <c r="EWO2785" s="653"/>
      <c r="EWP2785" s="653"/>
      <c r="EWQ2785" s="653"/>
      <c r="EWR2785" s="653"/>
      <c r="EWS2785" s="653"/>
      <c r="EWT2785" s="653"/>
      <c r="EWU2785" s="653"/>
      <c r="EWV2785" s="653"/>
      <c r="EWW2785" s="653"/>
      <c r="EWX2785" s="653"/>
      <c r="EWY2785" s="653"/>
      <c r="EWZ2785" s="653"/>
      <c r="EXA2785" s="653"/>
      <c r="EXB2785" s="653"/>
      <c r="EXC2785" s="653"/>
      <c r="EXD2785" s="653"/>
      <c r="EXE2785" s="653"/>
      <c r="EXF2785" s="653"/>
      <c r="EXG2785" s="653"/>
      <c r="EXH2785" s="653"/>
      <c r="EXI2785" s="653"/>
      <c r="EXJ2785" s="653"/>
      <c r="EXK2785" s="653"/>
      <c r="EXL2785" s="653"/>
      <c r="EXM2785" s="653"/>
      <c r="EXN2785" s="653"/>
      <c r="EXO2785" s="653"/>
      <c r="EXP2785" s="653"/>
      <c r="EXQ2785" s="653"/>
      <c r="EXR2785" s="653"/>
      <c r="EXS2785" s="653"/>
      <c r="EXT2785" s="653"/>
      <c r="EXU2785" s="653"/>
      <c r="EXV2785" s="653"/>
      <c r="EXW2785" s="653"/>
      <c r="EXX2785" s="653"/>
      <c r="EXY2785" s="653"/>
      <c r="EXZ2785" s="653"/>
      <c r="EYA2785" s="653"/>
      <c r="EYB2785" s="653"/>
      <c r="EYC2785" s="653"/>
      <c r="EYD2785" s="653"/>
      <c r="EYE2785" s="653"/>
      <c r="EYF2785" s="653"/>
      <c r="EYG2785" s="653"/>
      <c r="EYH2785" s="653"/>
      <c r="EYI2785" s="653"/>
      <c r="EYJ2785" s="653"/>
      <c r="EYK2785" s="653"/>
      <c r="EYL2785" s="653"/>
      <c r="EYM2785" s="653"/>
      <c r="EYN2785" s="653"/>
      <c r="EYO2785" s="653"/>
      <c r="EYP2785" s="653"/>
      <c r="EYQ2785" s="653"/>
      <c r="EYR2785" s="653"/>
      <c r="EYS2785" s="653"/>
      <c r="EYT2785" s="653"/>
      <c r="EYU2785" s="653"/>
      <c r="EYV2785" s="653"/>
      <c r="EYW2785" s="653"/>
      <c r="EYX2785" s="653"/>
      <c r="EYY2785" s="653"/>
      <c r="EYZ2785" s="653"/>
      <c r="EZA2785" s="653"/>
      <c r="EZB2785" s="653"/>
      <c r="EZC2785" s="653"/>
      <c r="EZD2785" s="653"/>
      <c r="EZE2785" s="653"/>
      <c r="EZF2785" s="653"/>
      <c r="EZG2785" s="653"/>
      <c r="EZH2785" s="653"/>
      <c r="EZI2785" s="653"/>
      <c r="EZJ2785" s="653"/>
      <c r="EZK2785" s="653"/>
      <c r="EZL2785" s="653"/>
      <c r="EZM2785" s="653"/>
      <c r="EZN2785" s="653"/>
      <c r="EZO2785" s="653"/>
      <c r="EZP2785" s="653"/>
      <c r="EZQ2785" s="653"/>
      <c r="EZR2785" s="653"/>
      <c r="EZS2785" s="653"/>
      <c r="EZT2785" s="653"/>
      <c r="EZU2785" s="653"/>
      <c r="EZV2785" s="653"/>
      <c r="EZW2785" s="653"/>
      <c r="EZX2785" s="653"/>
      <c r="EZY2785" s="653"/>
      <c r="EZZ2785" s="653"/>
      <c r="FAA2785" s="653"/>
      <c r="FAB2785" s="653"/>
      <c r="FAC2785" s="653"/>
      <c r="FAD2785" s="653"/>
      <c r="FAE2785" s="653"/>
      <c r="FAF2785" s="653"/>
      <c r="FAG2785" s="653"/>
      <c r="FAH2785" s="653"/>
      <c r="FAI2785" s="653"/>
      <c r="FAJ2785" s="653"/>
      <c r="FAK2785" s="653"/>
      <c r="FAL2785" s="653"/>
      <c r="FAM2785" s="653"/>
      <c r="FAN2785" s="653"/>
      <c r="FAO2785" s="653"/>
      <c r="FAP2785" s="653"/>
      <c r="FAQ2785" s="653"/>
      <c r="FAR2785" s="653"/>
      <c r="FAS2785" s="653"/>
      <c r="FAT2785" s="653"/>
      <c r="FAU2785" s="653"/>
      <c r="FAV2785" s="653"/>
      <c r="FAW2785" s="653"/>
      <c r="FAX2785" s="653"/>
      <c r="FAY2785" s="653"/>
      <c r="FAZ2785" s="653"/>
      <c r="FBA2785" s="653"/>
      <c r="FBB2785" s="653"/>
      <c r="FBC2785" s="653"/>
      <c r="FBD2785" s="653"/>
      <c r="FBE2785" s="653"/>
      <c r="FBF2785" s="653"/>
      <c r="FBG2785" s="653"/>
      <c r="FBH2785" s="653"/>
      <c r="FBI2785" s="653"/>
      <c r="FBJ2785" s="653"/>
      <c r="FBK2785" s="653"/>
      <c r="FBL2785" s="653"/>
      <c r="FBM2785" s="653"/>
      <c r="FBN2785" s="653"/>
      <c r="FBO2785" s="653"/>
      <c r="FBP2785" s="653"/>
      <c r="FBQ2785" s="653"/>
      <c r="FBR2785" s="653"/>
      <c r="FBS2785" s="653"/>
      <c r="FBT2785" s="653"/>
      <c r="FBU2785" s="653"/>
      <c r="FBV2785" s="653"/>
      <c r="FBW2785" s="653"/>
      <c r="FBX2785" s="653"/>
      <c r="FBY2785" s="653"/>
      <c r="FBZ2785" s="653"/>
      <c r="FCA2785" s="653"/>
      <c r="FCB2785" s="653"/>
      <c r="FCC2785" s="653"/>
      <c r="FCD2785" s="653"/>
      <c r="FCE2785" s="653"/>
      <c r="FCF2785" s="653"/>
      <c r="FCG2785" s="653"/>
      <c r="FCH2785" s="653"/>
      <c r="FCI2785" s="653"/>
      <c r="FCJ2785" s="653"/>
      <c r="FCK2785" s="653"/>
      <c r="FCL2785" s="653"/>
      <c r="FCM2785" s="653"/>
      <c r="FCN2785" s="653"/>
      <c r="FCO2785" s="653"/>
      <c r="FCP2785" s="653"/>
      <c r="FCQ2785" s="653"/>
      <c r="FCR2785" s="653"/>
      <c r="FCS2785" s="653"/>
      <c r="FCT2785" s="653"/>
      <c r="FCU2785" s="653"/>
      <c r="FCV2785" s="653"/>
      <c r="FCW2785" s="653"/>
      <c r="FCX2785" s="653"/>
      <c r="FCY2785" s="653"/>
      <c r="FCZ2785" s="653"/>
      <c r="FDA2785" s="653"/>
      <c r="FDB2785" s="653"/>
      <c r="FDC2785" s="653"/>
      <c r="FDD2785" s="653"/>
      <c r="FDE2785" s="653"/>
      <c r="FDF2785" s="653"/>
      <c r="FDG2785" s="653"/>
      <c r="FDH2785" s="653"/>
      <c r="FDI2785" s="653"/>
      <c r="FDJ2785" s="653"/>
      <c r="FDK2785" s="653"/>
      <c r="FDL2785" s="653"/>
      <c r="FDM2785" s="653"/>
      <c r="FDN2785" s="653"/>
      <c r="FDO2785" s="653"/>
      <c r="FDP2785" s="653"/>
      <c r="FDQ2785" s="653"/>
      <c r="FDR2785" s="653"/>
      <c r="FDS2785" s="653"/>
      <c r="FDT2785" s="653"/>
      <c r="FDU2785" s="653"/>
      <c r="FDV2785" s="653"/>
      <c r="FDW2785" s="653"/>
      <c r="FDX2785" s="653"/>
      <c r="FDY2785" s="653"/>
      <c r="FDZ2785" s="653"/>
      <c r="FEA2785" s="653"/>
      <c r="FEB2785" s="653"/>
      <c r="FEC2785" s="653"/>
      <c r="FED2785" s="653"/>
      <c r="FEE2785" s="653"/>
      <c r="FEF2785" s="653"/>
      <c r="FEG2785" s="653"/>
      <c r="FEH2785" s="653"/>
      <c r="FEI2785" s="653"/>
      <c r="FEJ2785" s="653"/>
      <c r="FEK2785" s="653"/>
      <c r="FEL2785" s="653"/>
      <c r="FEM2785" s="653"/>
      <c r="FEN2785" s="653"/>
      <c r="FEO2785" s="653"/>
      <c r="FEP2785" s="653"/>
      <c r="FEQ2785" s="653"/>
      <c r="FER2785" s="653"/>
      <c r="FES2785" s="653"/>
      <c r="FET2785" s="653"/>
      <c r="FEU2785" s="653"/>
      <c r="FEV2785" s="653"/>
      <c r="FEW2785" s="653"/>
      <c r="FEX2785" s="653"/>
      <c r="FEY2785" s="653"/>
      <c r="FEZ2785" s="653"/>
      <c r="FFA2785" s="653"/>
      <c r="FFB2785" s="653"/>
      <c r="FFC2785" s="653"/>
      <c r="FFD2785" s="653"/>
      <c r="FFE2785" s="653"/>
      <c r="FFF2785" s="653"/>
      <c r="FFG2785" s="653"/>
      <c r="FFH2785" s="653"/>
      <c r="FFI2785" s="653"/>
      <c r="FFJ2785" s="653"/>
      <c r="FFK2785" s="653"/>
      <c r="FFL2785" s="653"/>
      <c r="FFM2785" s="653"/>
      <c r="FFN2785" s="653"/>
      <c r="FFO2785" s="653"/>
      <c r="FFP2785" s="653"/>
      <c r="FFQ2785" s="653"/>
      <c r="FFR2785" s="653"/>
      <c r="FFS2785" s="653"/>
      <c r="FFT2785" s="653"/>
      <c r="FFU2785" s="653"/>
      <c r="FFV2785" s="653"/>
      <c r="FFW2785" s="653"/>
      <c r="FFX2785" s="653"/>
      <c r="FFY2785" s="653"/>
      <c r="FFZ2785" s="653"/>
      <c r="FGA2785" s="653"/>
      <c r="FGB2785" s="653"/>
      <c r="FGC2785" s="653"/>
      <c r="FGD2785" s="653"/>
      <c r="FGE2785" s="653"/>
      <c r="FGF2785" s="653"/>
      <c r="FGG2785" s="653"/>
      <c r="FGH2785" s="653"/>
      <c r="FGI2785" s="653"/>
      <c r="FGJ2785" s="653"/>
      <c r="FGK2785" s="653"/>
      <c r="FGL2785" s="653"/>
      <c r="FGM2785" s="653"/>
      <c r="FGN2785" s="653"/>
      <c r="FGO2785" s="653"/>
      <c r="FGP2785" s="653"/>
      <c r="FGQ2785" s="653"/>
      <c r="FGR2785" s="653"/>
      <c r="FGS2785" s="653"/>
      <c r="FGT2785" s="653"/>
      <c r="FGU2785" s="653"/>
      <c r="FGV2785" s="653"/>
      <c r="FGW2785" s="653"/>
      <c r="FGX2785" s="653"/>
      <c r="FGY2785" s="653"/>
      <c r="FGZ2785" s="653"/>
      <c r="FHA2785" s="653"/>
      <c r="FHB2785" s="653"/>
      <c r="FHC2785" s="653"/>
      <c r="FHD2785" s="653"/>
      <c r="FHE2785" s="653"/>
      <c r="FHF2785" s="653"/>
      <c r="FHG2785" s="653"/>
      <c r="FHH2785" s="653"/>
      <c r="FHI2785" s="653"/>
      <c r="FHJ2785" s="653"/>
      <c r="FHK2785" s="653"/>
      <c r="FHL2785" s="653"/>
      <c r="FHM2785" s="653"/>
      <c r="FHN2785" s="653"/>
      <c r="FHO2785" s="653"/>
      <c r="FHP2785" s="653"/>
      <c r="FHQ2785" s="653"/>
      <c r="FHR2785" s="653"/>
      <c r="FHS2785" s="653"/>
      <c r="FHT2785" s="653"/>
      <c r="FHU2785" s="653"/>
      <c r="FHV2785" s="653"/>
      <c r="FHW2785" s="653"/>
      <c r="FHX2785" s="653"/>
      <c r="FHY2785" s="653"/>
      <c r="FHZ2785" s="653"/>
      <c r="FIA2785" s="653"/>
      <c r="FIB2785" s="653"/>
      <c r="FIC2785" s="653"/>
      <c r="FID2785" s="653"/>
      <c r="FIE2785" s="653"/>
      <c r="FIF2785" s="653"/>
      <c r="FIG2785" s="653"/>
      <c r="FIH2785" s="653"/>
      <c r="FII2785" s="653"/>
      <c r="FIJ2785" s="653"/>
      <c r="FIK2785" s="653"/>
      <c r="FIL2785" s="653"/>
      <c r="FIM2785" s="653"/>
      <c r="FIN2785" s="653"/>
      <c r="FIO2785" s="653"/>
      <c r="FIP2785" s="653"/>
      <c r="FIQ2785" s="653"/>
      <c r="FIR2785" s="653"/>
      <c r="FIS2785" s="653"/>
      <c r="FIT2785" s="653"/>
      <c r="FIU2785" s="653"/>
      <c r="FIV2785" s="653"/>
      <c r="FIW2785" s="653"/>
      <c r="FIX2785" s="653"/>
      <c r="FIY2785" s="653"/>
      <c r="FIZ2785" s="653"/>
      <c r="FJA2785" s="653"/>
      <c r="FJB2785" s="653"/>
      <c r="FJC2785" s="653"/>
      <c r="FJD2785" s="653"/>
      <c r="FJE2785" s="653"/>
      <c r="FJF2785" s="653"/>
      <c r="FJG2785" s="653"/>
      <c r="FJH2785" s="653"/>
      <c r="FJI2785" s="653"/>
      <c r="FJJ2785" s="653"/>
      <c r="FJK2785" s="653"/>
      <c r="FJL2785" s="653"/>
      <c r="FJM2785" s="653"/>
      <c r="FJN2785" s="653"/>
      <c r="FJO2785" s="653"/>
      <c r="FJP2785" s="653"/>
      <c r="FJQ2785" s="653"/>
      <c r="FJR2785" s="653"/>
      <c r="FJS2785" s="653"/>
      <c r="FJT2785" s="653"/>
      <c r="FJU2785" s="653"/>
      <c r="FJV2785" s="653"/>
      <c r="FJW2785" s="653"/>
      <c r="FJX2785" s="653"/>
      <c r="FJY2785" s="653"/>
      <c r="FJZ2785" s="653"/>
      <c r="FKA2785" s="653"/>
      <c r="FKB2785" s="653"/>
      <c r="FKC2785" s="653"/>
      <c r="FKD2785" s="653"/>
      <c r="FKE2785" s="653"/>
      <c r="FKF2785" s="653"/>
      <c r="FKG2785" s="653"/>
      <c r="FKH2785" s="653"/>
      <c r="FKI2785" s="653"/>
      <c r="FKJ2785" s="653"/>
      <c r="FKK2785" s="653"/>
      <c r="FKL2785" s="653"/>
      <c r="FKM2785" s="653"/>
      <c r="FKN2785" s="653"/>
      <c r="FKO2785" s="653"/>
      <c r="FKP2785" s="653"/>
      <c r="FKQ2785" s="653"/>
      <c r="FKR2785" s="653"/>
      <c r="FKS2785" s="653"/>
      <c r="FKT2785" s="653"/>
      <c r="FKU2785" s="653"/>
      <c r="FKV2785" s="653"/>
      <c r="FKW2785" s="653"/>
      <c r="FKX2785" s="653"/>
      <c r="FKY2785" s="653"/>
      <c r="FKZ2785" s="653"/>
      <c r="FLA2785" s="653"/>
      <c r="FLB2785" s="653"/>
      <c r="FLC2785" s="653"/>
      <c r="FLD2785" s="653"/>
      <c r="FLE2785" s="653"/>
      <c r="FLF2785" s="653"/>
      <c r="FLG2785" s="653"/>
      <c r="FLH2785" s="653"/>
      <c r="FLI2785" s="653"/>
      <c r="FLJ2785" s="653"/>
      <c r="FLK2785" s="653"/>
      <c r="FLL2785" s="653"/>
      <c r="FLM2785" s="653"/>
      <c r="FLN2785" s="653"/>
      <c r="FLO2785" s="653"/>
      <c r="FLP2785" s="653"/>
      <c r="FLQ2785" s="653"/>
      <c r="FLR2785" s="653"/>
      <c r="FLS2785" s="653"/>
      <c r="FLT2785" s="653"/>
      <c r="FLU2785" s="653"/>
      <c r="FLV2785" s="653"/>
      <c r="FLW2785" s="653"/>
      <c r="FLX2785" s="653"/>
      <c r="FLY2785" s="653"/>
      <c r="FLZ2785" s="653"/>
      <c r="FMA2785" s="653"/>
      <c r="FMB2785" s="653"/>
      <c r="FMC2785" s="653"/>
      <c r="FMD2785" s="653"/>
      <c r="FME2785" s="653"/>
      <c r="FMF2785" s="653"/>
      <c r="FMG2785" s="653"/>
      <c r="FMH2785" s="653"/>
      <c r="FMI2785" s="653"/>
      <c r="FMJ2785" s="653"/>
      <c r="FMK2785" s="653"/>
      <c r="FML2785" s="653"/>
      <c r="FMM2785" s="653"/>
      <c r="FMN2785" s="653"/>
      <c r="FMO2785" s="653"/>
      <c r="FMP2785" s="653"/>
      <c r="FMQ2785" s="653"/>
      <c r="FMR2785" s="653"/>
      <c r="FMS2785" s="653"/>
      <c r="FMT2785" s="653"/>
      <c r="FMU2785" s="653"/>
      <c r="FMV2785" s="653"/>
      <c r="FMW2785" s="653"/>
      <c r="FMX2785" s="653"/>
      <c r="FMY2785" s="653"/>
      <c r="FMZ2785" s="653"/>
      <c r="FNA2785" s="653"/>
      <c r="FNB2785" s="653"/>
      <c r="FNC2785" s="653"/>
      <c r="FND2785" s="653"/>
      <c r="FNE2785" s="653"/>
      <c r="FNF2785" s="653"/>
      <c r="FNG2785" s="653"/>
      <c r="FNH2785" s="653"/>
      <c r="FNI2785" s="653"/>
      <c r="FNJ2785" s="653"/>
      <c r="FNK2785" s="653"/>
      <c r="FNL2785" s="653"/>
      <c r="FNM2785" s="653"/>
      <c r="FNN2785" s="653"/>
      <c r="FNO2785" s="653"/>
      <c r="FNP2785" s="653"/>
      <c r="FNQ2785" s="653"/>
      <c r="FNR2785" s="653"/>
      <c r="FNS2785" s="653"/>
      <c r="FNT2785" s="653"/>
      <c r="FNU2785" s="653"/>
      <c r="FNV2785" s="653"/>
      <c r="FNW2785" s="653"/>
      <c r="FNX2785" s="653"/>
      <c r="FNY2785" s="653"/>
      <c r="FNZ2785" s="653"/>
      <c r="FOA2785" s="653"/>
      <c r="FOB2785" s="653"/>
      <c r="FOC2785" s="653"/>
      <c r="FOD2785" s="653"/>
      <c r="FOE2785" s="653"/>
      <c r="FOF2785" s="653"/>
      <c r="FOG2785" s="653"/>
      <c r="FOH2785" s="653"/>
      <c r="FOI2785" s="653"/>
      <c r="FOJ2785" s="653"/>
      <c r="FOK2785" s="653"/>
      <c r="FOL2785" s="653"/>
      <c r="FOM2785" s="653"/>
      <c r="FON2785" s="653"/>
      <c r="FOO2785" s="653"/>
      <c r="FOP2785" s="653"/>
      <c r="FOQ2785" s="653"/>
      <c r="FOR2785" s="653"/>
      <c r="FOS2785" s="653"/>
      <c r="FOT2785" s="653"/>
      <c r="FOU2785" s="653"/>
      <c r="FOV2785" s="653"/>
      <c r="FOW2785" s="653"/>
      <c r="FOX2785" s="653"/>
      <c r="FOY2785" s="653"/>
      <c r="FOZ2785" s="653"/>
      <c r="FPA2785" s="653"/>
      <c r="FPB2785" s="653"/>
      <c r="FPC2785" s="653"/>
      <c r="FPD2785" s="653"/>
      <c r="FPE2785" s="653"/>
      <c r="FPF2785" s="653"/>
      <c r="FPG2785" s="653"/>
      <c r="FPH2785" s="653"/>
      <c r="FPI2785" s="653"/>
      <c r="FPJ2785" s="653"/>
      <c r="FPK2785" s="653"/>
      <c r="FPL2785" s="653"/>
      <c r="FPM2785" s="653"/>
      <c r="FPN2785" s="653"/>
      <c r="FPO2785" s="653"/>
      <c r="FPP2785" s="653"/>
      <c r="FPQ2785" s="653"/>
      <c r="FPR2785" s="653"/>
      <c r="FPS2785" s="653"/>
      <c r="FPT2785" s="653"/>
      <c r="FPU2785" s="653"/>
      <c r="FPV2785" s="653"/>
      <c r="FPW2785" s="653"/>
      <c r="FPX2785" s="653"/>
      <c r="FPY2785" s="653"/>
      <c r="FPZ2785" s="653"/>
      <c r="FQA2785" s="653"/>
      <c r="FQB2785" s="653"/>
      <c r="FQC2785" s="653"/>
      <c r="FQD2785" s="653"/>
      <c r="FQE2785" s="653"/>
      <c r="FQF2785" s="653"/>
      <c r="FQG2785" s="653"/>
      <c r="FQH2785" s="653"/>
      <c r="FQI2785" s="653"/>
      <c r="FQJ2785" s="653"/>
      <c r="FQK2785" s="653"/>
      <c r="FQL2785" s="653"/>
      <c r="FQM2785" s="653"/>
      <c r="FQN2785" s="653"/>
      <c r="FQO2785" s="653"/>
      <c r="FQP2785" s="653"/>
      <c r="FQQ2785" s="653"/>
      <c r="FQR2785" s="653"/>
      <c r="FQS2785" s="653"/>
      <c r="FQT2785" s="653"/>
      <c r="FQU2785" s="653"/>
      <c r="FQV2785" s="653"/>
      <c r="FQW2785" s="653"/>
      <c r="FQX2785" s="653"/>
      <c r="FQY2785" s="653"/>
      <c r="FQZ2785" s="653"/>
      <c r="FRA2785" s="653"/>
      <c r="FRB2785" s="653"/>
      <c r="FRC2785" s="653"/>
      <c r="FRD2785" s="653"/>
      <c r="FRE2785" s="653"/>
      <c r="FRF2785" s="653"/>
      <c r="FRG2785" s="653"/>
      <c r="FRH2785" s="653"/>
      <c r="FRI2785" s="653"/>
      <c r="FRJ2785" s="653"/>
      <c r="FRK2785" s="653"/>
      <c r="FRL2785" s="653"/>
      <c r="FRM2785" s="653"/>
      <c r="FRN2785" s="653"/>
      <c r="FRO2785" s="653"/>
      <c r="FRP2785" s="653"/>
      <c r="FRQ2785" s="653"/>
      <c r="FRR2785" s="653"/>
      <c r="FRS2785" s="653"/>
      <c r="FRT2785" s="653"/>
      <c r="FRU2785" s="653"/>
      <c r="FRV2785" s="653"/>
      <c r="FRW2785" s="653"/>
      <c r="FRX2785" s="653"/>
      <c r="FRY2785" s="653"/>
      <c r="FRZ2785" s="653"/>
      <c r="FSA2785" s="653"/>
      <c r="FSB2785" s="653"/>
      <c r="FSC2785" s="653"/>
      <c r="FSD2785" s="653"/>
      <c r="FSE2785" s="653"/>
      <c r="FSF2785" s="653"/>
      <c r="FSG2785" s="653"/>
      <c r="FSH2785" s="653"/>
      <c r="FSI2785" s="653"/>
      <c r="FSJ2785" s="653"/>
      <c r="FSK2785" s="653"/>
      <c r="FSL2785" s="653"/>
      <c r="FSM2785" s="653"/>
      <c r="FSN2785" s="653"/>
      <c r="FSO2785" s="653"/>
      <c r="FSP2785" s="653"/>
      <c r="FSQ2785" s="653"/>
      <c r="FSR2785" s="653"/>
      <c r="FSS2785" s="653"/>
      <c r="FST2785" s="653"/>
      <c r="FSU2785" s="653"/>
      <c r="FSV2785" s="653"/>
      <c r="FSW2785" s="653"/>
      <c r="FSX2785" s="653"/>
      <c r="FSY2785" s="653"/>
      <c r="FSZ2785" s="653"/>
      <c r="FTA2785" s="653"/>
      <c r="FTB2785" s="653"/>
      <c r="FTC2785" s="653"/>
      <c r="FTD2785" s="653"/>
      <c r="FTE2785" s="653"/>
      <c r="FTF2785" s="653"/>
      <c r="FTG2785" s="653"/>
      <c r="FTH2785" s="653"/>
      <c r="FTI2785" s="653"/>
      <c r="FTJ2785" s="653"/>
      <c r="FTK2785" s="653"/>
      <c r="FTL2785" s="653"/>
      <c r="FTM2785" s="653"/>
      <c r="FTN2785" s="653"/>
      <c r="FTO2785" s="653"/>
      <c r="FTP2785" s="653"/>
      <c r="FTQ2785" s="653"/>
      <c r="FTR2785" s="653"/>
      <c r="FTS2785" s="653"/>
      <c r="FTT2785" s="653"/>
      <c r="FTU2785" s="653"/>
      <c r="FTV2785" s="653"/>
      <c r="FTW2785" s="653"/>
      <c r="FTX2785" s="653"/>
      <c r="FTY2785" s="653"/>
      <c r="FTZ2785" s="653"/>
      <c r="FUA2785" s="653"/>
      <c r="FUB2785" s="653"/>
      <c r="FUC2785" s="653"/>
      <c r="FUD2785" s="653"/>
      <c r="FUE2785" s="653"/>
      <c r="FUF2785" s="653"/>
      <c r="FUG2785" s="653"/>
      <c r="FUH2785" s="653"/>
      <c r="FUI2785" s="653"/>
      <c r="FUJ2785" s="653"/>
      <c r="FUK2785" s="653"/>
      <c r="FUL2785" s="653"/>
      <c r="FUM2785" s="653"/>
      <c r="FUN2785" s="653"/>
      <c r="FUO2785" s="653"/>
      <c r="FUP2785" s="653"/>
      <c r="FUQ2785" s="653"/>
      <c r="FUR2785" s="653"/>
      <c r="FUS2785" s="653"/>
      <c r="FUT2785" s="653"/>
      <c r="FUU2785" s="653"/>
      <c r="FUV2785" s="653"/>
      <c r="FUW2785" s="653"/>
      <c r="FUX2785" s="653"/>
      <c r="FUY2785" s="653"/>
      <c r="FUZ2785" s="653"/>
      <c r="FVA2785" s="653"/>
      <c r="FVB2785" s="653"/>
      <c r="FVC2785" s="653"/>
      <c r="FVD2785" s="653"/>
      <c r="FVE2785" s="653"/>
      <c r="FVF2785" s="653"/>
      <c r="FVG2785" s="653"/>
      <c r="FVH2785" s="653"/>
      <c r="FVI2785" s="653"/>
      <c r="FVJ2785" s="653"/>
      <c r="FVK2785" s="653"/>
      <c r="FVL2785" s="653"/>
      <c r="FVM2785" s="653"/>
      <c r="FVN2785" s="653"/>
      <c r="FVO2785" s="653"/>
      <c r="FVP2785" s="653"/>
      <c r="FVQ2785" s="653"/>
      <c r="FVR2785" s="653"/>
      <c r="FVS2785" s="653"/>
      <c r="FVT2785" s="653"/>
      <c r="FVU2785" s="653"/>
      <c r="FVV2785" s="653"/>
      <c r="FVW2785" s="653"/>
      <c r="FVX2785" s="653"/>
      <c r="FVY2785" s="653"/>
      <c r="FVZ2785" s="653"/>
      <c r="FWA2785" s="653"/>
      <c r="FWB2785" s="653"/>
      <c r="FWC2785" s="653"/>
      <c r="FWD2785" s="653"/>
      <c r="FWE2785" s="653"/>
      <c r="FWF2785" s="653"/>
      <c r="FWG2785" s="653"/>
      <c r="FWH2785" s="653"/>
      <c r="FWI2785" s="653"/>
      <c r="FWJ2785" s="653"/>
      <c r="FWK2785" s="653"/>
      <c r="FWL2785" s="653"/>
      <c r="FWM2785" s="653"/>
      <c r="FWN2785" s="653"/>
      <c r="FWO2785" s="653"/>
      <c r="FWP2785" s="653"/>
      <c r="FWQ2785" s="653"/>
      <c r="FWR2785" s="653"/>
      <c r="FWS2785" s="653"/>
      <c r="FWT2785" s="653"/>
      <c r="FWU2785" s="653"/>
      <c r="FWV2785" s="653"/>
      <c r="FWW2785" s="653"/>
      <c r="FWX2785" s="653"/>
      <c r="FWY2785" s="653"/>
      <c r="FWZ2785" s="653"/>
      <c r="FXA2785" s="653"/>
      <c r="FXB2785" s="653"/>
      <c r="FXC2785" s="653"/>
      <c r="FXD2785" s="653"/>
      <c r="FXE2785" s="653"/>
      <c r="FXF2785" s="653"/>
      <c r="FXG2785" s="653"/>
      <c r="FXH2785" s="653"/>
      <c r="FXI2785" s="653"/>
      <c r="FXJ2785" s="653"/>
      <c r="FXK2785" s="653"/>
      <c r="FXL2785" s="653"/>
      <c r="FXM2785" s="653"/>
      <c r="FXN2785" s="653"/>
      <c r="FXO2785" s="653"/>
      <c r="FXP2785" s="653"/>
      <c r="FXQ2785" s="653"/>
      <c r="FXR2785" s="653"/>
      <c r="FXS2785" s="653"/>
      <c r="FXT2785" s="653"/>
      <c r="FXU2785" s="653"/>
      <c r="FXV2785" s="653"/>
      <c r="FXW2785" s="653"/>
      <c r="FXX2785" s="653"/>
      <c r="FXY2785" s="653"/>
      <c r="FXZ2785" s="653"/>
      <c r="FYA2785" s="653"/>
      <c r="FYB2785" s="653"/>
      <c r="FYC2785" s="653"/>
      <c r="FYD2785" s="653"/>
      <c r="FYE2785" s="653"/>
      <c r="FYF2785" s="653"/>
      <c r="FYG2785" s="653"/>
      <c r="FYH2785" s="653"/>
      <c r="FYI2785" s="653"/>
      <c r="FYJ2785" s="653"/>
      <c r="FYK2785" s="653"/>
      <c r="FYL2785" s="653"/>
      <c r="FYM2785" s="653"/>
      <c r="FYN2785" s="653"/>
      <c r="FYO2785" s="653"/>
      <c r="FYP2785" s="653"/>
      <c r="FYQ2785" s="653"/>
      <c r="FYR2785" s="653"/>
      <c r="FYS2785" s="653"/>
      <c r="FYT2785" s="653"/>
      <c r="FYU2785" s="653"/>
      <c r="FYV2785" s="653"/>
      <c r="FYW2785" s="653"/>
      <c r="FYX2785" s="653"/>
      <c r="FYY2785" s="653"/>
      <c r="FYZ2785" s="653"/>
      <c r="FZA2785" s="653"/>
      <c r="FZB2785" s="653"/>
      <c r="FZC2785" s="653"/>
      <c r="FZD2785" s="653"/>
      <c r="FZE2785" s="653"/>
      <c r="FZF2785" s="653"/>
      <c r="FZG2785" s="653"/>
      <c r="FZH2785" s="653"/>
      <c r="FZI2785" s="653"/>
      <c r="FZJ2785" s="653"/>
      <c r="FZK2785" s="653"/>
      <c r="FZL2785" s="653"/>
      <c r="FZM2785" s="653"/>
      <c r="FZN2785" s="653"/>
      <c r="FZO2785" s="653"/>
      <c r="FZP2785" s="653"/>
      <c r="FZQ2785" s="653"/>
      <c r="FZR2785" s="653"/>
      <c r="FZS2785" s="653"/>
      <c r="FZT2785" s="653"/>
      <c r="FZU2785" s="653"/>
      <c r="FZV2785" s="653"/>
      <c r="FZW2785" s="653"/>
      <c r="FZX2785" s="653"/>
      <c r="FZY2785" s="653"/>
      <c r="FZZ2785" s="653"/>
      <c r="GAA2785" s="653"/>
      <c r="GAB2785" s="653"/>
      <c r="GAC2785" s="653"/>
      <c r="GAD2785" s="653"/>
      <c r="GAE2785" s="653"/>
      <c r="GAF2785" s="653"/>
      <c r="GAG2785" s="653"/>
      <c r="GAH2785" s="653"/>
      <c r="GAI2785" s="653"/>
      <c r="GAJ2785" s="653"/>
      <c r="GAK2785" s="653"/>
      <c r="GAL2785" s="653"/>
      <c r="GAM2785" s="653"/>
      <c r="GAN2785" s="653"/>
      <c r="GAO2785" s="653"/>
      <c r="GAP2785" s="653"/>
      <c r="GAQ2785" s="653"/>
      <c r="GAR2785" s="653"/>
      <c r="GAS2785" s="653"/>
      <c r="GAT2785" s="653"/>
      <c r="GAU2785" s="653"/>
      <c r="GAV2785" s="653"/>
      <c r="GAW2785" s="653"/>
      <c r="GAX2785" s="653"/>
      <c r="GAY2785" s="653"/>
      <c r="GAZ2785" s="653"/>
      <c r="GBA2785" s="653"/>
      <c r="GBB2785" s="653"/>
      <c r="GBC2785" s="653"/>
      <c r="GBD2785" s="653"/>
      <c r="GBE2785" s="653"/>
      <c r="GBF2785" s="653"/>
      <c r="GBG2785" s="653"/>
      <c r="GBH2785" s="653"/>
      <c r="GBI2785" s="653"/>
      <c r="GBJ2785" s="653"/>
      <c r="GBK2785" s="653"/>
      <c r="GBL2785" s="653"/>
      <c r="GBM2785" s="653"/>
      <c r="GBN2785" s="653"/>
      <c r="GBO2785" s="653"/>
      <c r="GBP2785" s="653"/>
      <c r="GBQ2785" s="653"/>
      <c r="GBR2785" s="653"/>
      <c r="GBS2785" s="653"/>
      <c r="GBT2785" s="653"/>
      <c r="GBU2785" s="653"/>
      <c r="GBV2785" s="653"/>
      <c r="GBW2785" s="653"/>
      <c r="GBX2785" s="653"/>
      <c r="GBY2785" s="653"/>
      <c r="GBZ2785" s="653"/>
      <c r="GCA2785" s="653"/>
      <c r="GCB2785" s="653"/>
      <c r="GCC2785" s="653"/>
      <c r="GCD2785" s="653"/>
      <c r="GCE2785" s="653"/>
      <c r="GCF2785" s="653"/>
      <c r="GCG2785" s="653"/>
      <c r="GCH2785" s="653"/>
      <c r="GCI2785" s="653"/>
      <c r="GCJ2785" s="653"/>
      <c r="GCK2785" s="653"/>
      <c r="GCL2785" s="653"/>
      <c r="GCM2785" s="653"/>
      <c r="GCN2785" s="653"/>
      <c r="GCO2785" s="653"/>
      <c r="GCP2785" s="653"/>
      <c r="GCQ2785" s="653"/>
      <c r="GCR2785" s="653"/>
      <c r="GCS2785" s="653"/>
      <c r="GCT2785" s="653"/>
      <c r="GCU2785" s="653"/>
      <c r="GCV2785" s="653"/>
      <c r="GCW2785" s="653"/>
      <c r="GCX2785" s="653"/>
      <c r="GCY2785" s="653"/>
      <c r="GCZ2785" s="653"/>
      <c r="GDA2785" s="653"/>
      <c r="GDB2785" s="653"/>
      <c r="GDC2785" s="653"/>
      <c r="GDD2785" s="653"/>
      <c r="GDE2785" s="653"/>
      <c r="GDF2785" s="653"/>
      <c r="GDG2785" s="653"/>
      <c r="GDH2785" s="653"/>
      <c r="GDI2785" s="653"/>
      <c r="GDJ2785" s="653"/>
      <c r="GDK2785" s="653"/>
      <c r="GDL2785" s="653"/>
      <c r="GDM2785" s="653"/>
      <c r="GDN2785" s="653"/>
      <c r="GDO2785" s="653"/>
      <c r="GDP2785" s="653"/>
      <c r="GDQ2785" s="653"/>
      <c r="GDR2785" s="653"/>
      <c r="GDS2785" s="653"/>
      <c r="GDT2785" s="653"/>
      <c r="GDU2785" s="653"/>
      <c r="GDV2785" s="653"/>
      <c r="GDW2785" s="653"/>
      <c r="GDX2785" s="653"/>
      <c r="GDY2785" s="653"/>
      <c r="GDZ2785" s="653"/>
      <c r="GEA2785" s="653"/>
      <c r="GEB2785" s="653"/>
      <c r="GEC2785" s="653"/>
      <c r="GED2785" s="653"/>
      <c r="GEE2785" s="653"/>
      <c r="GEF2785" s="653"/>
      <c r="GEG2785" s="653"/>
      <c r="GEH2785" s="653"/>
      <c r="GEI2785" s="653"/>
      <c r="GEJ2785" s="653"/>
      <c r="GEK2785" s="653"/>
      <c r="GEL2785" s="653"/>
      <c r="GEM2785" s="653"/>
      <c r="GEN2785" s="653"/>
      <c r="GEO2785" s="653"/>
      <c r="GEP2785" s="653"/>
      <c r="GEQ2785" s="653"/>
      <c r="GER2785" s="653"/>
      <c r="GES2785" s="653"/>
      <c r="GET2785" s="653"/>
      <c r="GEU2785" s="653"/>
      <c r="GEV2785" s="653"/>
      <c r="GEW2785" s="653"/>
      <c r="GEX2785" s="653"/>
      <c r="GEY2785" s="653"/>
      <c r="GEZ2785" s="653"/>
      <c r="GFA2785" s="653"/>
      <c r="GFB2785" s="653"/>
      <c r="GFC2785" s="653"/>
      <c r="GFD2785" s="653"/>
      <c r="GFE2785" s="653"/>
      <c r="GFF2785" s="653"/>
      <c r="GFG2785" s="653"/>
      <c r="GFH2785" s="653"/>
      <c r="GFI2785" s="653"/>
      <c r="GFJ2785" s="653"/>
      <c r="GFK2785" s="653"/>
      <c r="GFL2785" s="653"/>
      <c r="GFM2785" s="653"/>
      <c r="GFN2785" s="653"/>
      <c r="GFO2785" s="653"/>
      <c r="GFP2785" s="653"/>
      <c r="GFQ2785" s="653"/>
      <c r="GFR2785" s="653"/>
      <c r="GFS2785" s="653"/>
      <c r="GFT2785" s="653"/>
      <c r="GFU2785" s="653"/>
      <c r="GFV2785" s="653"/>
      <c r="GFW2785" s="653"/>
      <c r="GFX2785" s="653"/>
      <c r="GFY2785" s="653"/>
      <c r="GFZ2785" s="653"/>
      <c r="GGA2785" s="653"/>
      <c r="GGB2785" s="653"/>
      <c r="GGC2785" s="653"/>
      <c r="GGD2785" s="653"/>
      <c r="GGE2785" s="653"/>
      <c r="GGF2785" s="653"/>
      <c r="GGG2785" s="653"/>
      <c r="GGH2785" s="653"/>
      <c r="GGI2785" s="653"/>
      <c r="GGJ2785" s="653"/>
      <c r="GGK2785" s="653"/>
      <c r="GGL2785" s="653"/>
      <c r="GGM2785" s="653"/>
      <c r="GGN2785" s="653"/>
      <c r="GGO2785" s="653"/>
      <c r="GGP2785" s="653"/>
      <c r="GGQ2785" s="653"/>
      <c r="GGR2785" s="653"/>
      <c r="GGS2785" s="653"/>
      <c r="GGT2785" s="653"/>
      <c r="GGU2785" s="653"/>
      <c r="GGV2785" s="653"/>
      <c r="GGW2785" s="653"/>
      <c r="GGX2785" s="653"/>
      <c r="GGY2785" s="653"/>
      <c r="GGZ2785" s="653"/>
      <c r="GHA2785" s="653"/>
      <c r="GHB2785" s="653"/>
      <c r="GHC2785" s="653"/>
      <c r="GHD2785" s="653"/>
      <c r="GHE2785" s="653"/>
      <c r="GHF2785" s="653"/>
      <c r="GHG2785" s="653"/>
      <c r="GHH2785" s="653"/>
      <c r="GHI2785" s="653"/>
      <c r="GHJ2785" s="653"/>
      <c r="GHK2785" s="653"/>
      <c r="GHL2785" s="653"/>
      <c r="GHM2785" s="653"/>
      <c r="GHN2785" s="653"/>
      <c r="GHO2785" s="653"/>
      <c r="GHP2785" s="653"/>
      <c r="GHQ2785" s="653"/>
      <c r="GHR2785" s="653"/>
      <c r="GHS2785" s="653"/>
      <c r="GHT2785" s="653"/>
      <c r="GHU2785" s="653"/>
      <c r="GHV2785" s="653"/>
      <c r="GHW2785" s="653"/>
      <c r="GHX2785" s="653"/>
      <c r="GHY2785" s="653"/>
      <c r="GHZ2785" s="653"/>
      <c r="GIA2785" s="653"/>
      <c r="GIB2785" s="653"/>
      <c r="GIC2785" s="653"/>
      <c r="GID2785" s="653"/>
      <c r="GIE2785" s="653"/>
      <c r="GIF2785" s="653"/>
      <c r="GIG2785" s="653"/>
      <c r="GIH2785" s="653"/>
      <c r="GII2785" s="653"/>
      <c r="GIJ2785" s="653"/>
      <c r="GIK2785" s="653"/>
      <c r="GIL2785" s="653"/>
      <c r="GIM2785" s="653"/>
      <c r="GIN2785" s="653"/>
      <c r="GIO2785" s="653"/>
      <c r="GIP2785" s="653"/>
      <c r="GIQ2785" s="653"/>
      <c r="GIR2785" s="653"/>
      <c r="GIS2785" s="653"/>
      <c r="GIT2785" s="653"/>
      <c r="GIU2785" s="653"/>
      <c r="GIV2785" s="653"/>
      <c r="GIW2785" s="653"/>
      <c r="GIX2785" s="653"/>
      <c r="GIY2785" s="653"/>
      <c r="GIZ2785" s="653"/>
      <c r="GJA2785" s="653"/>
      <c r="GJB2785" s="653"/>
      <c r="GJC2785" s="653"/>
      <c r="GJD2785" s="653"/>
      <c r="GJE2785" s="653"/>
      <c r="GJF2785" s="653"/>
      <c r="GJG2785" s="653"/>
      <c r="GJH2785" s="653"/>
      <c r="GJI2785" s="653"/>
      <c r="GJJ2785" s="653"/>
      <c r="GJK2785" s="653"/>
      <c r="GJL2785" s="653"/>
      <c r="GJM2785" s="653"/>
      <c r="GJN2785" s="653"/>
      <c r="GJO2785" s="653"/>
      <c r="GJP2785" s="653"/>
      <c r="GJQ2785" s="653"/>
      <c r="GJR2785" s="653"/>
      <c r="GJS2785" s="653"/>
      <c r="GJT2785" s="653"/>
      <c r="GJU2785" s="653"/>
      <c r="GJV2785" s="653"/>
      <c r="GJW2785" s="653"/>
      <c r="GJX2785" s="653"/>
      <c r="GJY2785" s="653"/>
      <c r="GJZ2785" s="653"/>
      <c r="GKA2785" s="653"/>
      <c r="GKB2785" s="653"/>
      <c r="GKC2785" s="653"/>
      <c r="GKD2785" s="653"/>
      <c r="GKE2785" s="653"/>
      <c r="GKF2785" s="653"/>
      <c r="GKG2785" s="653"/>
      <c r="GKH2785" s="653"/>
      <c r="GKI2785" s="653"/>
      <c r="GKJ2785" s="653"/>
      <c r="GKK2785" s="653"/>
      <c r="GKL2785" s="653"/>
      <c r="GKM2785" s="653"/>
      <c r="GKN2785" s="653"/>
      <c r="GKO2785" s="653"/>
      <c r="GKP2785" s="653"/>
      <c r="GKQ2785" s="653"/>
      <c r="GKR2785" s="653"/>
      <c r="GKS2785" s="653"/>
      <c r="GKT2785" s="653"/>
      <c r="GKU2785" s="653"/>
      <c r="GKV2785" s="653"/>
      <c r="GKW2785" s="653"/>
      <c r="GKX2785" s="653"/>
      <c r="GKY2785" s="653"/>
      <c r="GKZ2785" s="653"/>
      <c r="GLA2785" s="653"/>
      <c r="GLB2785" s="653"/>
      <c r="GLC2785" s="653"/>
      <c r="GLD2785" s="653"/>
      <c r="GLE2785" s="653"/>
      <c r="GLF2785" s="653"/>
      <c r="GLG2785" s="653"/>
      <c r="GLH2785" s="653"/>
      <c r="GLI2785" s="653"/>
      <c r="GLJ2785" s="653"/>
      <c r="GLK2785" s="653"/>
      <c r="GLL2785" s="653"/>
      <c r="GLM2785" s="653"/>
      <c r="GLN2785" s="653"/>
      <c r="GLO2785" s="653"/>
      <c r="GLP2785" s="653"/>
      <c r="GLQ2785" s="653"/>
      <c r="GLR2785" s="653"/>
      <c r="GLS2785" s="653"/>
      <c r="GLT2785" s="653"/>
      <c r="GLU2785" s="653"/>
      <c r="GLV2785" s="653"/>
      <c r="GLW2785" s="653"/>
      <c r="GLX2785" s="653"/>
      <c r="GLY2785" s="653"/>
      <c r="GLZ2785" s="653"/>
      <c r="GMA2785" s="653"/>
      <c r="GMB2785" s="653"/>
      <c r="GMC2785" s="653"/>
      <c r="GMD2785" s="653"/>
      <c r="GME2785" s="653"/>
      <c r="GMF2785" s="653"/>
      <c r="GMG2785" s="653"/>
      <c r="GMH2785" s="653"/>
      <c r="GMI2785" s="653"/>
      <c r="GMJ2785" s="653"/>
      <c r="GMK2785" s="653"/>
      <c r="GML2785" s="653"/>
      <c r="GMM2785" s="653"/>
      <c r="GMN2785" s="653"/>
      <c r="GMO2785" s="653"/>
      <c r="GMP2785" s="653"/>
      <c r="GMQ2785" s="653"/>
      <c r="GMR2785" s="653"/>
      <c r="GMS2785" s="653"/>
      <c r="GMT2785" s="653"/>
      <c r="GMU2785" s="653"/>
      <c r="GMV2785" s="653"/>
      <c r="GMW2785" s="653"/>
      <c r="GMX2785" s="653"/>
      <c r="GMY2785" s="653"/>
      <c r="GMZ2785" s="653"/>
      <c r="GNA2785" s="653"/>
      <c r="GNB2785" s="653"/>
      <c r="GNC2785" s="653"/>
      <c r="GND2785" s="653"/>
      <c r="GNE2785" s="653"/>
      <c r="GNF2785" s="653"/>
      <c r="GNG2785" s="653"/>
      <c r="GNH2785" s="653"/>
      <c r="GNI2785" s="653"/>
      <c r="GNJ2785" s="653"/>
      <c r="GNK2785" s="653"/>
      <c r="GNL2785" s="653"/>
      <c r="GNM2785" s="653"/>
      <c r="GNN2785" s="653"/>
      <c r="GNO2785" s="653"/>
      <c r="GNP2785" s="653"/>
      <c r="GNQ2785" s="653"/>
      <c r="GNR2785" s="653"/>
      <c r="GNS2785" s="653"/>
      <c r="GNT2785" s="653"/>
      <c r="GNU2785" s="653"/>
      <c r="GNV2785" s="653"/>
      <c r="GNW2785" s="653"/>
      <c r="GNX2785" s="653"/>
      <c r="GNY2785" s="653"/>
      <c r="GNZ2785" s="653"/>
      <c r="GOA2785" s="653"/>
      <c r="GOB2785" s="653"/>
      <c r="GOC2785" s="653"/>
      <c r="GOD2785" s="653"/>
      <c r="GOE2785" s="653"/>
      <c r="GOF2785" s="653"/>
      <c r="GOG2785" s="653"/>
      <c r="GOH2785" s="653"/>
      <c r="GOI2785" s="653"/>
      <c r="GOJ2785" s="653"/>
      <c r="GOK2785" s="653"/>
      <c r="GOL2785" s="653"/>
      <c r="GOM2785" s="653"/>
      <c r="GON2785" s="653"/>
      <c r="GOO2785" s="653"/>
      <c r="GOP2785" s="653"/>
      <c r="GOQ2785" s="653"/>
      <c r="GOR2785" s="653"/>
      <c r="GOS2785" s="653"/>
      <c r="GOT2785" s="653"/>
      <c r="GOU2785" s="653"/>
      <c r="GOV2785" s="653"/>
      <c r="GOW2785" s="653"/>
      <c r="GOX2785" s="653"/>
      <c r="GOY2785" s="653"/>
      <c r="GOZ2785" s="653"/>
      <c r="GPA2785" s="653"/>
      <c r="GPB2785" s="653"/>
      <c r="GPC2785" s="653"/>
      <c r="GPD2785" s="653"/>
      <c r="GPE2785" s="653"/>
      <c r="GPF2785" s="653"/>
      <c r="GPG2785" s="653"/>
      <c r="GPH2785" s="653"/>
      <c r="GPI2785" s="653"/>
      <c r="GPJ2785" s="653"/>
      <c r="GPK2785" s="653"/>
      <c r="GPL2785" s="653"/>
      <c r="GPM2785" s="653"/>
      <c r="GPN2785" s="653"/>
      <c r="GPO2785" s="653"/>
      <c r="GPP2785" s="653"/>
      <c r="GPQ2785" s="653"/>
      <c r="GPR2785" s="653"/>
      <c r="GPS2785" s="653"/>
      <c r="GPT2785" s="653"/>
      <c r="GPU2785" s="653"/>
      <c r="GPV2785" s="653"/>
      <c r="GPW2785" s="653"/>
      <c r="GPX2785" s="653"/>
      <c r="GPY2785" s="653"/>
      <c r="GPZ2785" s="653"/>
      <c r="GQA2785" s="653"/>
      <c r="GQB2785" s="653"/>
      <c r="GQC2785" s="653"/>
      <c r="GQD2785" s="653"/>
      <c r="GQE2785" s="653"/>
      <c r="GQF2785" s="653"/>
      <c r="GQG2785" s="653"/>
      <c r="GQH2785" s="653"/>
      <c r="GQI2785" s="653"/>
      <c r="GQJ2785" s="653"/>
      <c r="GQK2785" s="653"/>
      <c r="GQL2785" s="653"/>
      <c r="GQM2785" s="653"/>
      <c r="GQN2785" s="653"/>
      <c r="GQO2785" s="653"/>
      <c r="GQP2785" s="653"/>
      <c r="GQQ2785" s="653"/>
      <c r="GQR2785" s="653"/>
      <c r="GQS2785" s="653"/>
      <c r="GQT2785" s="653"/>
      <c r="GQU2785" s="653"/>
      <c r="GQV2785" s="653"/>
      <c r="GQW2785" s="653"/>
      <c r="GQX2785" s="653"/>
      <c r="GQY2785" s="653"/>
      <c r="GQZ2785" s="653"/>
      <c r="GRA2785" s="653"/>
      <c r="GRB2785" s="653"/>
      <c r="GRC2785" s="653"/>
      <c r="GRD2785" s="653"/>
      <c r="GRE2785" s="653"/>
      <c r="GRF2785" s="653"/>
      <c r="GRG2785" s="653"/>
      <c r="GRH2785" s="653"/>
      <c r="GRI2785" s="653"/>
      <c r="GRJ2785" s="653"/>
      <c r="GRK2785" s="653"/>
      <c r="GRL2785" s="653"/>
      <c r="GRM2785" s="653"/>
      <c r="GRN2785" s="653"/>
      <c r="GRO2785" s="653"/>
      <c r="GRP2785" s="653"/>
      <c r="GRQ2785" s="653"/>
      <c r="GRR2785" s="653"/>
      <c r="GRS2785" s="653"/>
      <c r="GRT2785" s="653"/>
      <c r="GRU2785" s="653"/>
      <c r="GRV2785" s="653"/>
      <c r="GRW2785" s="653"/>
      <c r="GRX2785" s="653"/>
      <c r="GRY2785" s="653"/>
      <c r="GRZ2785" s="653"/>
      <c r="GSA2785" s="653"/>
      <c r="GSB2785" s="653"/>
      <c r="GSC2785" s="653"/>
      <c r="GSD2785" s="653"/>
      <c r="GSE2785" s="653"/>
      <c r="GSF2785" s="653"/>
      <c r="GSG2785" s="653"/>
      <c r="GSH2785" s="653"/>
      <c r="GSI2785" s="653"/>
      <c r="GSJ2785" s="653"/>
      <c r="GSK2785" s="653"/>
      <c r="GSL2785" s="653"/>
      <c r="GSM2785" s="653"/>
      <c r="GSN2785" s="653"/>
      <c r="GSO2785" s="653"/>
      <c r="GSP2785" s="653"/>
      <c r="GSQ2785" s="653"/>
      <c r="GSR2785" s="653"/>
      <c r="GSS2785" s="653"/>
      <c r="GST2785" s="653"/>
      <c r="GSU2785" s="653"/>
      <c r="GSV2785" s="653"/>
      <c r="GSW2785" s="653"/>
      <c r="GSX2785" s="653"/>
      <c r="GSY2785" s="653"/>
      <c r="GSZ2785" s="653"/>
      <c r="GTA2785" s="653"/>
      <c r="GTB2785" s="653"/>
      <c r="GTC2785" s="653"/>
      <c r="GTD2785" s="653"/>
      <c r="GTE2785" s="653"/>
      <c r="GTF2785" s="653"/>
      <c r="GTG2785" s="653"/>
      <c r="GTH2785" s="653"/>
      <c r="GTI2785" s="653"/>
      <c r="GTJ2785" s="653"/>
      <c r="GTK2785" s="653"/>
      <c r="GTL2785" s="653"/>
      <c r="GTM2785" s="653"/>
      <c r="GTN2785" s="653"/>
      <c r="GTO2785" s="653"/>
      <c r="GTP2785" s="653"/>
      <c r="GTQ2785" s="653"/>
      <c r="GTR2785" s="653"/>
      <c r="GTS2785" s="653"/>
      <c r="GTT2785" s="653"/>
      <c r="GTU2785" s="653"/>
      <c r="GTV2785" s="653"/>
      <c r="GTW2785" s="653"/>
      <c r="GTX2785" s="653"/>
      <c r="GTY2785" s="653"/>
      <c r="GTZ2785" s="653"/>
      <c r="GUA2785" s="653"/>
      <c r="GUB2785" s="653"/>
      <c r="GUC2785" s="653"/>
      <c r="GUD2785" s="653"/>
      <c r="GUE2785" s="653"/>
      <c r="GUF2785" s="653"/>
      <c r="GUG2785" s="653"/>
      <c r="GUH2785" s="653"/>
      <c r="GUI2785" s="653"/>
      <c r="GUJ2785" s="653"/>
      <c r="GUK2785" s="653"/>
      <c r="GUL2785" s="653"/>
      <c r="GUM2785" s="653"/>
      <c r="GUN2785" s="653"/>
      <c r="GUO2785" s="653"/>
      <c r="GUP2785" s="653"/>
      <c r="GUQ2785" s="653"/>
      <c r="GUR2785" s="653"/>
      <c r="GUS2785" s="653"/>
      <c r="GUT2785" s="653"/>
      <c r="GUU2785" s="653"/>
      <c r="GUV2785" s="653"/>
      <c r="GUW2785" s="653"/>
      <c r="GUX2785" s="653"/>
      <c r="GUY2785" s="653"/>
      <c r="GUZ2785" s="653"/>
      <c r="GVA2785" s="653"/>
      <c r="GVB2785" s="653"/>
      <c r="GVC2785" s="653"/>
      <c r="GVD2785" s="653"/>
      <c r="GVE2785" s="653"/>
      <c r="GVF2785" s="653"/>
      <c r="GVG2785" s="653"/>
      <c r="GVH2785" s="653"/>
      <c r="GVI2785" s="653"/>
      <c r="GVJ2785" s="653"/>
      <c r="GVK2785" s="653"/>
      <c r="GVL2785" s="653"/>
      <c r="GVM2785" s="653"/>
      <c r="GVN2785" s="653"/>
      <c r="GVO2785" s="653"/>
      <c r="GVP2785" s="653"/>
      <c r="GVQ2785" s="653"/>
      <c r="GVR2785" s="653"/>
      <c r="GVS2785" s="653"/>
      <c r="GVT2785" s="653"/>
      <c r="GVU2785" s="653"/>
      <c r="GVV2785" s="653"/>
      <c r="GVW2785" s="653"/>
      <c r="GVX2785" s="653"/>
      <c r="GVY2785" s="653"/>
      <c r="GVZ2785" s="653"/>
      <c r="GWA2785" s="653"/>
      <c r="GWB2785" s="653"/>
      <c r="GWC2785" s="653"/>
      <c r="GWD2785" s="653"/>
      <c r="GWE2785" s="653"/>
      <c r="GWF2785" s="653"/>
      <c r="GWG2785" s="653"/>
      <c r="GWH2785" s="653"/>
      <c r="GWI2785" s="653"/>
      <c r="GWJ2785" s="653"/>
      <c r="GWK2785" s="653"/>
      <c r="GWL2785" s="653"/>
      <c r="GWM2785" s="653"/>
      <c r="GWN2785" s="653"/>
      <c r="GWO2785" s="653"/>
      <c r="GWP2785" s="653"/>
      <c r="GWQ2785" s="653"/>
      <c r="GWR2785" s="653"/>
      <c r="GWS2785" s="653"/>
      <c r="GWT2785" s="653"/>
      <c r="GWU2785" s="653"/>
      <c r="GWV2785" s="653"/>
      <c r="GWW2785" s="653"/>
      <c r="GWX2785" s="653"/>
      <c r="GWY2785" s="653"/>
      <c r="GWZ2785" s="653"/>
      <c r="GXA2785" s="653"/>
      <c r="GXB2785" s="653"/>
      <c r="GXC2785" s="653"/>
      <c r="GXD2785" s="653"/>
      <c r="GXE2785" s="653"/>
      <c r="GXF2785" s="653"/>
      <c r="GXG2785" s="653"/>
      <c r="GXH2785" s="653"/>
      <c r="GXI2785" s="653"/>
      <c r="GXJ2785" s="653"/>
      <c r="GXK2785" s="653"/>
      <c r="GXL2785" s="653"/>
      <c r="GXM2785" s="653"/>
      <c r="GXN2785" s="653"/>
      <c r="GXO2785" s="653"/>
      <c r="GXP2785" s="653"/>
      <c r="GXQ2785" s="653"/>
      <c r="GXR2785" s="653"/>
      <c r="GXS2785" s="653"/>
      <c r="GXT2785" s="653"/>
      <c r="GXU2785" s="653"/>
      <c r="GXV2785" s="653"/>
      <c r="GXW2785" s="653"/>
      <c r="GXX2785" s="653"/>
      <c r="GXY2785" s="653"/>
      <c r="GXZ2785" s="653"/>
      <c r="GYA2785" s="653"/>
      <c r="GYB2785" s="653"/>
      <c r="GYC2785" s="653"/>
      <c r="GYD2785" s="653"/>
      <c r="GYE2785" s="653"/>
      <c r="GYF2785" s="653"/>
      <c r="GYG2785" s="653"/>
      <c r="GYH2785" s="653"/>
      <c r="GYI2785" s="653"/>
      <c r="GYJ2785" s="653"/>
      <c r="GYK2785" s="653"/>
      <c r="GYL2785" s="653"/>
      <c r="GYM2785" s="653"/>
      <c r="GYN2785" s="653"/>
      <c r="GYO2785" s="653"/>
      <c r="GYP2785" s="653"/>
      <c r="GYQ2785" s="653"/>
      <c r="GYR2785" s="653"/>
      <c r="GYS2785" s="653"/>
      <c r="GYT2785" s="653"/>
      <c r="GYU2785" s="653"/>
      <c r="GYV2785" s="653"/>
      <c r="GYW2785" s="653"/>
      <c r="GYX2785" s="653"/>
      <c r="GYY2785" s="653"/>
      <c r="GYZ2785" s="653"/>
      <c r="GZA2785" s="653"/>
      <c r="GZB2785" s="653"/>
      <c r="GZC2785" s="653"/>
      <c r="GZD2785" s="653"/>
      <c r="GZE2785" s="653"/>
      <c r="GZF2785" s="653"/>
      <c r="GZG2785" s="653"/>
      <c r="GZH2785" s="653"/>
      <c r="GZI2785" s="653"/>
      <c r="GZJ2785" s="653"/>
      <c r="GZK2785" s="653"/>
      <c r="GZL2785" s="653"/>
      <c r="GZM2785" s="653"/>
      <c r="GZN2785" s="653"/>
      <c r="GZO2785" s="653"/>
      <c r="GZP2785" s="653"/>
      <c r="GZQ2785" s="653"/>
      <c r="GZR2785" s="653"/>
      <c r="GZS2785" s="653"/>
      <c r="GZT2785" s="653"/>
      <c r="GZU2785" s="653"/>
      <c r="GZV2785" s="653"/>
      <c r="GZW2785" s="653"/>
      <c r="GZX2785" s="653"/>
      <c r="GZY2785" s="653"/>
      <c r="GZZ2785" s="653"/>
      <c r="HAA2785" s="653"/>
      <c r="HAB2785" s="653"/>
      <c r="HAC2785" s="653"/>
      <c r="HAD2785" s="653"/>
      <c r="HAE2785" s="653"/>
      <c r="HAF2785" s="653"/>
      <c r="HAG2785" s="653"/>
      <c r="HAH2785" s="653"/>
      <c r="HAI2785" s="653"/>
      <c r="HAJ2785" s="653"/>
      <c r="HAK2785" s="653"/>
      <c r="HAL2785" s="653"/>
      <c r="HAM2785" s="653"/>
      <c r="HAN2785" s="653"/>
      <c r="HAO2785" s="653"/>
      <c r="HAP2785" s="653"/>
      <c r="HAQ2785" s="653"/>
      <c r="HAR2785" s="653"/>
      <c r="HAS2785" s="653"/>
      <c r="HAT2785" s="653"/>
      <c r="HAU2785" s="653"/>
      <c r="HAV2785" s="653"/>
      <c r="HAW2785" s="653"/>
      <c r="HAX2785" s="653"/>
      <c r="HAY2785" s="653"/>
      <c r="HAZ2785" s="653"/>
      <c r="HBA2785" s="653"/>
      <c r="HBB2785" s="653"/>
      <c r="HBC2785" s="653"/>
      <c r="HBD2785" s="653"/>
      <c r="HBE2785" s="653"/>
      <c r="HBF2785" s="653"/>
      <c r="HBG2785" s="653"/>
      <c r="HBH2785" s="653"/>
      <c r="HBI2785" s="653"/>
      <c r="HBJ2785" s="653"/>
      <c r="HBK2785" s="653"/>
      <c r="HBL2785" s="653"/>
      <c r="HBM2785" s="653"/>
      <c r="HBN2785" s="653"/>
      <c r="HBO2785" s="653"/>
      <c r="HBP2785" s="653"/>
      <c r="HBQ2785" s="653"/>
      <c r="HBR2785" s="653"/>
      <c r="HBS2785" s="653"/>
      <c r="HBT2785" s="653"/>
      <c r="HBU2785" s="653"/>
      <c r="HBV2785" s="653"/>
      <c r="HBW2785" s="653"/>
      <c r="HBX2785" s="653"/>
      <c r="HBY2785" s="653"/>
      <c r="HBZ2785" s="653"/>
      <c r="HCA2785" s="653"/>
      <c r="HCB2785" s="653"/>
      <c r="HCC2785" s="653"/>
      <c r="HCD2785" s="653"/>
      <c r="HCE2785" s="653"/>
      <c r="HCF2785" s="653"/>
      <c r="HCG2785" s="653"/>
      <c r="HCH2785" s="653"/>
      <c r="HCI2785" s="653"/>
      <c r="HCJ2785" s="653"/>
      <c r="HCK2785" s="653"/>
      <c r="HCL2785" s="653"/>
      <c r="HCM2785" s="653"/>
      <c r="HCN2785" s="653"/>
      <c r="HCO2785" s="653"/>
      <c r="HCP2785" s="653"/>
      <c r="HCQ2785" s="653"/>
      <c r="HCR2785" s="653"/>
      <c r="HCS2785" s="653"/>
      <c r="HCT2785" s="653"/>
      <c r="HCU2785" s="653"/>
      <c r="HCV2785" s="653"/>
      <c r="HCW2785" s="653"/>
      <c r="HCX2785" s="653"/>
      <c r="HCY2785" s="653"/>
      <c r="HCZ2785" s="653"/>
      <c r="HDA2785" s="653"/>
      <c r="HDB2785" s="653"/>
      <c r="HDC2785" s="653"/>
      <c r="HDD2785" s="653"/>
      <c r="HDE2785" s="653"/>
      <c r="HDF2785" s="653"/>
      <c r="HDG2785" s="653"/>
      <c r="HDH2785" s="653"/>
      <c r="HDI2785" s="653"/>
      <c r="HDJ2785" s="653"/>
      <c r="HDK2785" s="653"/>
      <c r="HDL2785" s="653"/>
      <c r="HDM2785" s="653"/>
      <c r="HDN2785" s="653"/>
      <c r="HDO2785" s="653"/>
      <c r="HDP2785" s="653"/>
      <c r="HDQ2785" s="653"/>
      <c r="HDR2785" s="653"/>
      <c r="HDS2785" s="653"/>
      <c r="HDT2785" s="653"/>
      <c r="HDU2785" s="653"/>
      <c r="HDV2785" s="653"/>
      <c r="HDW2785" s="653"/>
      <c r="HDX2785" s="653"/>
      <c r="HDY2785" s="653"/>
      <c r="HDZ2785" s="653"/>
      <c r="HEA2785" s="653"/>
      <c r="HEB2785" s="653"/>
      <c r="HEC2785" s="653"/>
      <c r="HED2785" s="653"/>
      <c r="HEE2785" s="653"/>
      <c r="HEF2785" s="653"/>
      <c r="HEG2785" s="653"/>
      <c r="HEH2785" s="653"/>
      <c r="HEI2785" s="653"/>
      <c r="HEJ2785" s="653"/>
      <c r="HEK2785" s="653"/>
      <c r="HEL2785" s="653"/>
      <c r="HEM2785" s="653"/>
      <c r="HEN2785" s="653"/>
      <c r="HEO2785" s="653"/>
      <c r="HEP2785" s="653"/>
      <c r="HEQ2785" s="653"/>
      <c r="HER2785" s="653"/>
      <c r="HES2785" s="653"/>
      <c r="HET2785" s="653"/>
      <c r="HEU2785" s="653"/>
      <c r="HEV2785" s="653"/>
      <c r="HEW2785" s="653"/>
      <c r="HEX2785" s="653"/>
      <c r="HEY2785" s="653"/>
      <c r="HEZ2785" s="653"/>
      <c r="HFA2785" s="653"/>
      <c r="HFB2785" s="653"/>
      <c r="HFC2785" s="653"/>
      <c r="HFD2785" s="653"/>
      <c r="HFE2785" s="653"/>
      <c r="HFF2785" s="653"/>
      <c r="HFG2785" s="653"/>
      <c r="HFH2785" s="653"/>
      <c r="HFI2785" s="653"/>
      <c r="HFJ2785" s="653"/>
      <c r="HFK2785" s="653"/>
      <c r="HFL2785" s="653"/>
      <c r="HFM2785" s="653"/>
      <c r="HFN2785" s="653"/>
      <c r="HFO2785" s="653"/>
      <c r="HFP2785" s="653"/>
      <c r="HFQ2785" s="653"/>
      <c r="HFR2785" s="653"/>
      <c r="HFS2785" s="653"/>
      <c r="HFT2785" s="653"/>
      <c r="HFU2785" s="653"/>
      <c r="HFV2785" s="653"/>
      <c r="HFW2785" s="653"/>
      <c r="HFX2785" s="653"/>
      <c r="HFY2785" s="653"/>
      <c r="HFZ2785" s="653"/>
      <c r="HGA2785" s="653"/>
      <c r="HGB2785" s="653"/>
      <c r="HGC2785" s="653"/>
      <c r="HGD2785" s="653"/>
      <c r="HGE2785" s="653"/>
      <c r="HGF2785" s="653"/>
      <c r="HGG2785" s="653"/>
      <c r="HGH2785" s="653"/>
      <c r="HGI2785" s="653"/>
      <c r="HGJ2785" s="653"/>
      <c r="HGK2785" s="653"/>
      <c r="HGL2785" s="653"/>
      <c r="HGM2785" s="653"/>
      <c r="HGN2785" s="653"/>
      <c r="HGO2785" s="653"/>
      <c r="HGP2785" s="653"/>
      <c r="HGQ2785" s="653"/>
      <c r="HGR2785" s="653"/>
      <c r="HGS2785" s="653"/>
      <c r="HGT2785" s="653"/>
      <c r="HGU2785" s="653"/>
      <c r="HGV2785" s="653"/>
      <c r="HGW2785" s="653"/>
      <c r="HGX2785" s="653"/>
      <c r="HGY2785" s="653"/>
      <c r="HGZ2785" s="653"/>
      <c r="HHA2785" s="653"/>
      <c r="HHB2785" s="653"/>
      <c r="HHC2785" s="653"/>
      <c r="HHD2785" s="653"/>
      <c r="HHE2785" s="653"/>
      <c r="HHF2785" s="653"/>
      <c r="HHG2785" s="653"/>
      <c r="HHH2785" s="653"/>
      <c r="HHI2785" s="653"/>
      <c r="HHJ2785" s="653"/>
      <c r="HHK2785" s="653"/>
      <c r="HHL2785" s="653"/>
      <c r="HHM2785" s="653"/>
      <c r="HHN2785" s="653"/>
      <c r="HHO2785" s="653"/>
      <c r="HHP2785" s="653"/>
      <c r="HHQ2785" s="653"/>
      <c r="HHR2785" s="653"/>
      <c r="HHS2785" s="653"/>
      <c r="HHT2785" s="653"/>
      <c r="HHU2785" s="653"/>
      <c r="HHV2785" s="653"/>
      <c r="HHW2785" s="653"/>
      <c r="HHX2785" s="653"/>
      <c r="HHY2785" s="653"/>
      <c r="HHZ2785" s="653"/>
      <c r="HIA2785" s="653"/>
      <c r="HIB2785" s="653"/>
      <c r="HIC2785" s="653"/>
      <c r="HID2785" s="653"/>
      <c r="HIE2785" s="653"/>
      <c r="HIF2785" s="653"/>
      <c r="HIG2785" s="653"/>
      <c r="HIH2785" s="653"/>
      <c r="HII2785" s="653"/>
      <c r="HIJ2785" s="653"/>
      <c r="HIK2785" s="653"/>
      <c r="HIL2785" s="653"/>
      <c r="HIM2785" s="653"/>
      <c r="HIN2785" s="653"/>
      <c r="HIO2785" s="653"/>
      <c r="HIP2785" s="653"/>
      <c r="HIQ2785" s="653"/>
      <c r="HIR2785" s="653"/>
      <c r="HIS2785" s="653"/>
      <c r="HIT2785" s="653"/>
      <c r="HIU2785" s="653"/>
      <c r="HIV2785" s="653"/>
      <c r="HIW2785" s="653"/>
      <c r="HIX2785" s="653"/>
      <c r="HIY2785" s="653"/>
      <c r="HIZ2785" s="653"/>
      <c r="HJA2785" s="653"/>
      <c r="HJB2785" s="653"/>
      <c r="HJC2785" s="653"/>
      <c r="HJD2785" s="653"/>
      <c r="HJE2785" s="653"/>
      <c r="HJF2785" s="653"/>
      <c r="HJG2785" s="653"/>
      <c r="HJH2785" s="653"/>
      <c r="HJI2785" s="653"/>
      <c r="HJJ2785" s="653"/>
      <c r="HJK2785" s="653"/>
      <c r="HJL2785" s="653"/>
      <c r="HJM2785" s="653"/>
      <c r="HJN2785" s="653"/>
      <c r="HJO2785" s="653"/>
      <c r="HJP2785" s="653"/>
      <c r="HJQ2785" s="653"/>
      <c r="HJR2785" s="653"/>
      <c r="HJS2785" s="653"/>
      <c r="HJT2785" s="653"/>
      <c r="HJU2785" s="653"/>
      <c r="HJV2785" s="653"/>
      <c r="HJW2785" s="653"/>
      <c r="HJX2785" s="653"/>
      <c r="HJY2785" s="653"/>
      <c r="HJZ2785" s="653"/>
      <c r="HKA2785" s="653"/>
      <c r="HKB2785" s="653"/>
      <c r="HKC2785" s="653"/>
      <c r="HKD2785" s="653"/>
      <c r="HKE2785" s="653"/>
      <c r="HKF2785" s="653"/>
      <c r="HKG2785" s="653"/>
      <c r="HKH2785" s="653"/>
      <c r="HKI2785" s="653"/>
      <c r="HKJ2785" s="653"/>
      <c r="HKK2785" s="653"/>
      <c r="HKL2785" s="653"/>
      <c r="HKM2785" s="653"/>
      <c r="HKN2785" s="653"/>
      <c r="HKO2785" s="653"/>
      <c r="HKP2785" s="653"/>
      <c r="HKQ2785" s="653"/>
      <c r="HKR2785" s="653"/>
      <c r="HKS2785" s="653"/>
      <c r="HKT2785" s="653"/>
      <c r="HKU2785" s="653"/>
      <c r="HKV2785" s="653"/>
      <c r="HKW2785" s="653"/>
      <c r="HKX2785" s="653"/>
      <c r="HKY2785" s="653"/>
      <c r="HKZ2785" s="653"/>
      <c r="HLA2785" s="653"/>
      <c r="HLB2785" s="653"/>
      <c r="HLC2785" s="653"/>
      <c r="HLD2785" s="653"/>
      <c r="HLE2785" s="653"/>
      <c r="HLF2785" s="653"/>
      <c r="HLG2785" s="653"/>
      <c r="HLH2785" s="653"/>
      <c r="HLI2785" s="653"/>
      <c r="HLJ2785" s="653"/>
      <c r="HLK2785" s="653"/>
      <c r="HLL2785" s="653"/>
      <c r="HLM2785" s="653"/>
      <c r="HLN2785" s="653"/>
      <c r="HLO2785" s="653"/>
      <c r="HLP2785" s="653"/>
      <c r="HLQ2785" s="653"/>
      <c r="HLR2785" s="653"/>
      <c r="HLS2785" s="653"/>
      <c r="HLT2785" s="653"/>
      <c r="HLU2785" s="653"/>
      <c r="HLV2785" s="653"/>
      <c r="HLW2785" s="653"/>
      <c r="HLX2785" s="653"/>
      <c r="HLY2785" s="653"/>
      <c r="HLZ2785" s="653"/>
      <c r="HMA2785" s="653"/>
      <c r="HMB2785" s="653"/>
      <c r="HMC2785" s="653"/>
      <c r="HMD2785" s="653"/>
      <c r="HME2785" s="653"/>
      <c r="HMF2785" s="653"/>
      <c r="HMG2785" s="653"/>
      <c r="HMH2785" s="653"/>
      <c r="HMI2785" s="653"/>
      <c r="HMJ2785" s="653"/>
      <c r="HMK2785" s="653"/>
      <c r="HML2785" s="653"/>
      <c r="HMM2785" s="653"/>
      <c r="HMN2785" s="653"/>
      <c r="HMO2785" s="653"/>
      <c r="HMP2785" s="653"/>
      <c r="HMQ2785" s="653"/>
      <c r="HMR2785" s="653"/>
      <c r="HMS2785" s="653"/>
      <c r="HMT2785" s="653"/>
      <c r="HMU2785" s="653"/>
      <c r="HMV2785" s="653"/>
      <c r="HMW2785" s="653"/>
      <c r="HMX2785" s="653"/>
      <c r="HMY2785" s="653"/>
      <c r="HMZ2785" s="653"/>
      <c r="HNA2785" s="653"/>
      <c r="HNB2785" s="653"/>
      <c r="HNC2785" s="653"/>
      <c r="HND2785" s="653"/>
      <c r="HNE2785" s="653"/>
      <c r="HNF2785" s="653"/>
      <c r="HNG2785" s="653"/>
      <c r="HNH2785" s="653"/>
      <c r="HNI2785" s="653"/>
      <c r="HNJ2785" s="653"/>
      <c r="HNK2785" s="653"/>
      <c r="HNL2785" s="653"/>
      <c r="HNM2785" s="653"/>
      <c r="HNN2785" s="653"/>
      <c r="HNO2785" s="653"/>
      <c r="HNP2785" s="653"/>
      <c r="HNQ2785" s="653"/>
      <c r="HNR2785" s="653"/>
      <c r="HNS2785" s="653"/>
      <c r="HNT2785" s="653"/>
      <c r="HNU2785" s="653"/>
      <c r="HNV2785" s="653"/>
      <c r="HNW2785" s="653"/>
      <c r="HNX2785" s="653"/>
      <c r="HNY2785" s="653"/>
      <c r="HNZ2785" s="653"/>
      <c r="HOA2785" s="653"/>
      <c r="HOB2785" s="653"/>
      <c r="HOC2785" s="653"/>
      <c r="HOD2785" s="653"/>
      <c r="HOE2785" s="653"/>
      <c r="HOF2785" s="653"/>
      <c r="HOG2785" s="653"/>
      <c r="HOH2785" s="653"/>
      <c r="HOI2785" s="653"/>
      <c r="HOJ2785" s="653"/>
      <c r="HOK2785" s="653"/>
      <c r="HOL2785" s="653"/>
      <c r="HOM2785" s="653"/>
      <c r="HON2785" s="653"/>
      <c r="HOO2785" s="653"/>
      <c r="HOP2785" s="653"/>
      <c r="HOQ2785" s="653"/>
      <c r="HOR2785" s="653"/>
      <c r="HOS2785" s="653"/>
      <c r="HOT2785" s="653"/>
      <c r="HOU2785" s="653"/>
      <c r="HOV2785" s="653"/>
      <c r="HOW2785" s="653"/>
      <c r="HOX2785" s="653"/>
      <c r="HOY2785" s="653"/>
      <c r="HOZ2785" s="653"/>
      <c r="HPA2785" s="653"/>
      <c r="HPB2785" s="653"/>
      <c r="HPC2785" s="653"/>
      <c r="HPD2785" s="653"/>
      <c r="HPE2785" s="653"/>
      <c r="HPF2785" s="653"/>
      <c r="HPG2785" s="653"/>
      <c r="HPH2785" s="653"/>
      <c r="HPI2785" s="653"/>
      <c r="HPJ2785" s="653"/>
      <c r="HPK2785" s="653"/>
      <c r="HPL2785" s="653"/>
      <c r="HPM2785" s="653"/>
      <c r="HPN2785" s="653"/>
      <c r="HPO2785" s="653"/>
      <c r="HPP2785" s="653"/>
      <c r="HPQ2785" s="653"/>
      <c r="HPR2785" s="653"/>
      <c r="HPS2785" s="653"/>
      <c r="HPT2785" s="653"/>
      <c r="HPU2785" s="653"/>
      <c r="HPV2785" s="653"/>
      <c r="HPW2785" s="653"/>
      <c r="HPX2785" s="653"/>
      <c r="HPY2785" s="653"/>
      <c r="HPZ2785" s="653"/>
      <c r="HQA2785" s="653"/>
      <c r="HQB2785" s="653"/>
      <c r="HQC2785" s="653"/>
      <c r="HQD2785" s="653"/>
      <c r="HQE2785" s="653"/>
      <c r="HQF2785" s="653"/>
      <c r="HQG2785" s="653"/>
      <c r="HQH2785" s="653"/>
      <c r="HQI2785" s="653"/>
      <c r="HQJ2785" s="653"/>
      <c r="HQK2785" s="653"/>
      <c r="HQL2785" s="653"/>
      <c r="HQM2785" s="653"/>
      <c r="HQN2785" s="653"/>
      <c r="HQO2785" s="653"/>
      <c r="HQP2785" s="653"/>
      <c r="HQQ2785" s="653"/>
      <c r="HQR2785" s="653"/>
      <c r="HQS2785" s="653"/>
      <c r="HQT2785" s="653"/>
      <c r="HQU2785" s="653"/>
      <c r="HQV2785" s="653"/>
      <c r="HQW2785" s="653"/>
      <c r="HQX2785" s="653"/>
      <c r="HQY2785" s="653"/>
      <c r="HQZ2785" s="653"/>
      <c r="HRA2785" s="653"/>
      <c r="HRB2785" s="653"/>
      <c r="HRC2785" s="653"/>
      <c r="HRD2785" s="653"/>
      <c r="HRE2785" s="653"/>
      <c r="HRF2785" s="653"/>
      <c r="HRG2785" s="653"/>
      <c r="HRH2785" s="653"/>
      <c r="HRI2785" s="653"/>
      <c r="HRJ2785" s="653"/>
      <c r="HRK2785" s="653"/>
      <c r="HRL2785" s="653"/>
      <c r="HRM2785" s="653"/>
      <c r="HRN2785" s="653"/>
      <c r="HRO2785" s="653"/>
      <c r="HRP2785" s="653"/>
      <c r="HRQ2785" s="653"/>
      <c r="HRR2785" s="653"/>
      <c r="HRS2785" s="653"/>
      <c r="HRT2785" s="653"/>
      <c r="HRU2785" s="653"/>
      <c r="HRV2785" s="653"/>
      <c r="HRW2785" s="653"/>
      <c r="HRX2785" s="653"/>
      <c r="HRY2785" s="653"/>
      <c r="HRZ2785" s="653"/>
      <c r="HSA2785" s="653"/>
      <c r="HSB2785" s="653"/>
      <c r="HSC2785" s="653"/>
      <c r="HSD2785" s="653"/>
      <c r="HSE2785" s="653"/>
      <c r="HSF2785" s="653"/>
      <c r="HSG2785" s="653"/>
      <c r="HSH2785" s="653"/>
      <c r="HSI2785" s="653"/>
      <c r="HSJ2785" s="653"/>
      <c r="HSK2785" s="653"/>
      <c r="HSL2785" s="653"/>
      <c r="HSM2785" s="653"/>
      <c r="HSN2785" s="653"/>
      <c r="HSO2785" s="653"/>
      <c r="HSP2785" s="653"/>
      <c r="HSQ2785" s="653"/>
      <c r="HSR2785" s="653"/>
      <c r="HSS2785" s="653"/>
      <c r="HST2785" s="653"/>
      <c r="HSU2785" s="653"/>
      <c r="HSV2785" s="653"/>
      <c r="HSW2785" s="653"/>
      <c r="HSX2785" s="653"/>
      <c r="HSY2785" s="653"/>
      <c r="HSZ2785" s="653"/>
      <c r="HTA2785" s="653"/>
      <c r="HTB2785" s="653"/>
      <c r="HTC2785" s="653"/>
      <c r="HTD2785" s="653"/>
      <c r="HTE2785" s="653"/>
      <c r="HTF2785" s="653"/>
      <c r="HTG2785" s="653"/>
      <c r="HTH2785" s="653"/>
      <c r="HTI2785" s="653"/>
      <c r="HTJ2785" s="653"/>
      <c r="HTK2785" s="653"/>
      <c r="HTL2785" s="653"/>
      <c r="HTM2785" s="653"/>
      <c r="HTN2785" s="653"/>
      <c r="HTO2785" s="653"/>
      <c r="HTP2785" s="653"/>
      <c r="HTQ2785" s="653"/>
      <c r="HTR2785" s="653"/>
      <c r="HTS2785" s="653"/>
      <c r="HTT2785" s="653"/>
      <c r="HTU2785" s="653"/>
      <c r="HTV2785" s="653"/>
      <c r="HTW2785" s="653"/>
      <c r="HTX2785" s="653"/>
      <c r="HTY2785" s="653"/>
      <c r="HTZ2785" s="653"/>
      <c r="HUA2785" s="653"/>
      <c r="HUB2785" s="653"/>
      <c r="HUC2785" s="653"/>
      <c r="HUD2785" s="653"/>
      <c r="HUE2785" s="653"/>
      <c r="HUF2785" s="653"/>
      <c r="HUG2785" s="653"/>
      <c r="HUH2785" s="653"/>
      <c r="HUI2785" s="653"/>
      <c r="HUJ2785" s="653"/>
      <c r="HUK2785" s="653"/>
      <c r="HUL2785" s="653"/>
      <c r="HUM2785" s="653"/>
      <c r="HUN2785" s="653"/>
      <c r="HUO2785" s="653"/>
      <c r="HUP2785" s="653"/>
      <c r="HUQ2785" s="653"/>
      <c r="HUR2785" s="653"/>
      <c r="HUS2785" s="653"/>
      <c r="HUT2785" s="653"/>
      <c r="HUU2785" s="653"/>
      <c r="HUV2785" s="653"/>
      <c r="HUW2785" s="653"/>
      <c r="HUX2785" s="653"/>
      <c r="HUY2785" s="653"/>
      <c r="HUZ2785" s="653"/>
      <c r="HVA2785" s="653"/>
      <c r="HVB2785" s="653"/>
      <c r="HVC2785" s="653"/>
      <c r="HVD2785" s="653"/>
      <c r="HVE2785" s="653"/>
      <c r="HVF2785" s="653"/>
      <c r="HVG2785" s="653"/>
      <c r="HVH2785" s="653"/>
      <c r="HVI2785" s="653"/>
      <c r="HVJ2785" s="653"/>
      <c r="HVK2785" s="653"/>
      <c r="HVL2785" s="653"/>
      <c r="HVM2785" s="653"/>
      <c r="HVN2785" s="653"/>
      <c r="HVO2785" s="653"/>
      <c r="HVP2785" s="653"/>
      <c r="HVQ2785" s="653"/>
      <c r="HVR2785" s="653"/>
      <c r="HVS2785" s="653"/>
      <c r="HVT2785" s="653"/>
      <c r="HVU2785" s="653"/>
      <c r="HVV2785" s="653"/>
      <c r="HVW2785" s="653"/>
      <c r="HVX2785" s="653"/>
      <c r="HVY2785" s="653"/>
      <c r="HVZ2785" s="653"/>
      <c r="HWA2785" s="653"/>
      <c r="HWB2785" s="653"/>
      <c r="HWC2785" s="653"/>
      <c r="HWD2785" s="653"/>
      <c r="HWE2785" s="653"/>
      <c r="HWF2785" s="653"/>
      <c r="HWG2785" s="653"/>
      <c r="HWH2785" s="653"/>
      <c r="HWI2785" s="653"/>
      <c r="HWJ2785" s="653"/>
      <c r="HWK2785" s="653"/>
      <c r="HWL2785" s="653"/>
      <c r="HWM2785" s="653"/>
      <c r="HWN2785" s="653"/>
      <c r="HWO2785" s="653"/>
      <c r="HWP2785" s="653"/>
      <c r="HWQ2785" s="653"/>
      <c r="HWR2785" s="653"/>
      <c r="HWS2785" s="653"/>
      <c r="HWT2785" s="653"/>
      <c r="HWU2785" s="653"/>
      <c r="HWV2785" s="653"/>
      <c r="HWW2785" s="653"/>
      <c r="HWX2785" s="653"/>
      <c r="HWY2785" s="653"/>
      <c r="HWZ2785" s="653"/>
      <c r="HXA2785" s="653"/>
      <c r="HXB2785" s="653"/>
      <c r="HXC2785" s="653"/>
      <c r="HXD2785" s="653"/>
      <c r="HXE2785" s="653"/>
      <c r="HXF2785" s="653"/>
      <c r="HXG2785" s="653"/>
      <c r="HXH2785" s="653"/>
      <c r="HXI2785" s="653"/>
      <c r="HXJ2785" s="653"/>
      <c r="HXK2785" s="653"/>
      <c r="HXL2785" s="653"/>
      <c r="HXM2785" s="653"/>
      <c r="HXN2785" s="653"/>
      <c r="HXO2785" s="653"/>
      <c r="HXP2785" s="653"/>
      <c r="HXQ2785" s="653"/>
      <c r="HXR2785" s="653"/>
      <c r="HXS2785" s="653"/>
      <c r="HXT2785" s="653"/>
      <c r="HXU2785" s="653"/>
      <c r="HXV2785" s="653"/>
      <c r="HXW2785" s="653"/>
      <c r="HXX2785" s="653"/>
      <c r="HXY2785" s="653"/>
      <c r="HXZ2785" s="653"/>
      <c r="HYA2785" s="653"/>
      <c r="HYB2785" s="653"/>
      <c r="HYC2785" s="653"/>
      <c r="HYD2785" s="653"/>
      <c r="HYE2785" s="653"/>
      <c r="HYF2785" s="653"/>
      <c r="HYG2785" s="653"/>
      <c r="HYH2785" s="653"/>
      <c r="HYI2785" s="653"/>
      <c r="HYJ2785" s="653"/>
      <c r="HYK2785" s="653"/>
      <c r="HYL2785" s="653"/>
      <c r="HYM2785" s="653"/>
      <c r="HYN2785" s="653"/>
      <c r="HYO2785" s="653"/>
      <c r="HYP2785" s="653"/>
      <c r="HYQ2785" s="653"/>
      <c r="HYR2785" s="653"/>
      <c r="HYS2785" s="653"/>
      <c r="HYT2785" s="653"/>
      <c r="HYU2785" s="653"/>
      <c r="HYV2785" s="653"/>
      <c r="HYW2785" s="653"/>
      <c r="HYX2785" s="653"/>
      <c r="HYY2785" s="653"/>
      <c r="HYZ2785" s="653"/>
      <c r="HZA2785" s="653"/>
      <c r="HZB2785" s="653"/>
      <c r="HZC2785" s="653"/>
      <c r="HZD2785" s="653"/>
      <c r="HZE2785" s="653"/>
      <c r="HZF2785" s="653"/>
      <c r="HZG2785" s="653"/>
      <c r="HZH2785" s="653"/>
      <c r="HZI2785" s="653"/>
      <c r="HZJ2785" s="653"/>
      <c r="HZK2785" s="653"/>
      <c r="HZL2785" s="653"/>
      <c r="HZM2785" s="653"/>
      <c r="HZN2785" s="653"/>
      <c r="HZO2785" s="653"/>
      <c r="HZP2785" s="653"/>
      <c r="HZQ2785" s="653"/>
      <c r="HZR2785" s="653"/>
      <c r="HZS2785" s="653"/>
      <c r="HZT2785" s="653"/>
      <c r="HZU2785" s="653"/>
      <c r="HZV2785" s="653"/>
      <c r="HZW2785" s="653"/>
      <c r="HZX2785" s="653"/>
      <c r="HZY2785" s="653"/>
      <c r="HZZ2785" s="653"/>
      <c r="IAA2785" s="653"/>
      <c r="IAB2785" s="653"/>
      <c r="IAC2785" s="653"/>
      <c r="IAD2785" s="653"/>
      <c r="IAE2785" s="653"/>
      <c r="IAF2785" s="653"/>
      <c r="IAG2785" s="653"/>
      <c r="IAH2785" s="653"/>
      <c r="IAI2785" s="653"/>
      <c r="IAJ2785" s="653"/>
      <c r="IAK2785" s="653"/>
      <c r="IAL2785" s="653"/>
      <c r="IAM2785" s="653"/>
      <c r="IAN2785" s="653"/>
      <c r="IAO2785" s="653"/>
      <c r="IAP2785" s="653"/>
      <c r="IAQ2785" s="653"/>
      <c r="IAR2785" s="653"/>
      <c r="IAS2785" s="653"/>
      <c r="IAT2785" s="653"/>
      <c r="IAU2785" s="653"/>
      <c r="IAV2785" s="653"/>
      <c r="IAW2785" s="653"/>
      <c r="IAX2785" s="653"/>
      <c r="IAY2785" s="653"/>
      <c r="IAZ2785" s="653"/>
      <c r="IBA2785" s="653"/>
      <c r="IBB2785" s="653"/>
      <c r="IBC2785" s="653"/>
      <c r="IBD2785" s="653"/>
      <c r="IBE2785" s="653"/>
      <c r="IBF2785" s="653"/>
      <c r="IBG2785" s="653"/>
      <c r="IBH2785" s="653"/>
      <c r="IBI2785" s="653"/>
      <c r="IBJ2785" s="653"/>
      <c r="IBK2785" s="653"/>
      <c r="IBL2785" s="653"/>
      <c r="IBM2785" s="653"/>
      <c r="IBN2785" s="653"/>
      <c r="IBO2785" s="653"/>
      <c r="IBP2785" s="653"/>
      <c r="IBQ2785" s="653"/>
      <c r="IBR2785" s="653"/>
      <c r="IBS2785" s="653"/>
      <c r="IBT2785" s="653"/>
      <c r="IBU2785" s="653"/>
      <c r="IBV2785" s="653"/>
      <c r="IBW2785" s="653"/>
      <c r="IBX2785" s="653"/>
      <c r="IBY2785" s="653"/>
      <c r="IBZ2785" s="653"/>
      <c r="ICA2785" s="653"/>
      <c r="ICB2785" s="653"/>
      <c r="ICC2785" s="653"/>
      <c r="ICD2785" s="653"/>
      <c r="ICE2785" s="653"/>
      <c r="ICF2785" s="653"/>
      <c r="ICG2785" s="653"/>
      <c r="ICH2785" s="653"/>
      <c r="ICI2785" s="653"/>
      <c r="ICJ2785" s="653"/>
      <c r="ICK2785" s="653"/>
      <c r="ICL2785" s="653"/>
      <c r="ICM2785" s="653"/>
      <c r="ICN2785" s="653"/>
      <c r="ICO2785" s="653"/>
      <c r="ICP2785" s="653"/>
      <c r="ICQ2785" s="653"/>
      <c r="ICR2785" s="653"/>
      <c r="ICS2785" s="653"/>
      <c r="ICT2785" s="653"/>
      <c r="ICU2785" s="653"/>
      <c r="ICV2785" s="653"/>
      <c r="ICW2785" s="653"/>
      <c r="ICX2785" s="653"/>
      <c r="ICY2785" s="653"/>
      <c r="ICZ2785" s="653"/>
      <c r="IDA2785" s="653"/>
      <c r="IDB2785" s="653"/>
      <c r="IDC2785" s="653"/>
      <c r="IDD2785" s="653"/>
      <c r="IDE2785" s="653"/>
      <c r="IDF2785" s="653"/>
      <c r="IDG2785" s="653"/>
      <c r="IDH2785" s="653"/>
      <c r="IDI2785" s="653"/>
      <c r="IDJ2785" s="653"/>
      <c r="IDK2785" s="653"/>
      <c r="IDL2785" s="653"/>
      <c r="IDM2785" s="653"/>
      <c r="IDN2785" s="653"/>
      <c r="IDO2785" s="653"/>
      <c r="IDP2785" s="653"/>
      <c r="IDQ2785" s="653"/>
      <c r="IDR2785" s="653"/>
      <c r="IDS2785" s="653"/>
      <c r="IDT2785" s="653"/>
      <c r="IDU2785" s="653"/>
      <c r="IDV2785" s="653"/>
      <c r="IDW2785" s="653"/>
      <c r="IDX2785" s="653"/>
      <c r="IDY2785" s="653"/>
      <c r="IDZ2785" s="653"/>
      <c r="IEA2785" s="653"/>
      <c r="IEB2785" s="653"/>
      <c r="IEC2785" s="653"/>
      <c r="IED2785" s="653"/>
      <c r="IEE2785" s="653"/>
      <c r="IEF2785" s="653"/>
      <c r="IEG2785" s="653"/>
      <c r="IEH2785" s="653"/>
      <c r="IEI2785" s="653"/>
      <c r="IEJ2785" s="653"/>
      <c r="IEK2785" s="653"/>
      <c r="IEL2785" s="653"/>
      <c r="IEM2785" s="653"/>
      <c r="IEN2785" s="653"/>
      <c r="IEO2785" s="653"/>
      <c r="IEP2785" s="653"/>
      <c r="IEQ2785" s="653"/>
      <c r="IER2785" s="653"/>
      <c r="IES2785" s="653"/>
      <c r="IET2785" s="653"/>
      <c r="IEU2785" s="653"/>
      <c r="IEV2785" s="653"/>
      <c r="IEW2785" s="653"/>
      <c r="IEX2785" s="653"/>
      <c r="IEY2785" s="653"/>
      <c r="IEZ2785" s="653"/>
      <c r="IFA2785" s="653"/>
      <c r="IFB2785" s="653"/>
      <c r="IFC2785" s="653"/>
      <c r="IFD2785" s="653"/>
      <c r="IFE2785" s="653"/>
      <c r="IFF2785" s="653"/>
      <c r="IFG2785" s="653"/>
      <c r="IFH2785" s="653"/>
      <c r="IFI2785" s="653"/>
      <c r="IFJ2785" s="653"/>
      <c r="IFK2785" s="653"/>
      <c r="IFL2785" s="653"/>
      <c r="IFM2785" s="653"/>
      <c r="IFN2785" s="653"/>
      <c r="IFO2785" s="653"/>
      <c r="IFP2785" s="653"/>
      <c r="IFQ2785" s="653"/>
      <c r="IFR2785" s="653"/>
      <c r="IFS2785" s="653"/>
      <c r="IFT2785" s="653"/>
      <c r="IFU2785" s="653"/>
      <c r="IFV2785" s="653"/>
      <c r="IFW2785" s="653"/>
      <c r="IFX2785" s="653"/>
      <c r="IFY2785" s="653"/>
      <c r="IFZ2785" s="653"/>
      <c r="IGA2785" s="653"/>
      <c r="IGB2785" s="653"/>
      <c r="IGC2785" s="653"/>
      <c r="IGD2785" s="653"/>
      <c r="IGE2785" s="653"/>
      <c r="IGF2785" s="653"/>
      <c r="IGG2785" s="653"/>
      <c r="IGH2785" s="653"/>
      <c r="IGI2785" s="653"/>
      <c r="IGJ2785" s="653"/>
      <c r="IGK2785" s="653"/>
      <c r="IGL2785" s="653"/>
      <c r="IGM2785" s="653"/>
      <c r="IGN2785" s="653"/>
      <c r="IGO2785" s="653"/>
      <c r="IGP2785" s="653"/>
      <c r="IGQ2785" s="653"/>
      <c r="IGR2785" s="653"/>
      <c r="IGS2785" s="653"/>
      <c r="IGT2785" s="653"/>
      <c r="IGU2785" s="653"/>
      <c r="IGV2785" s="653"/>
      <c r="IGW2785" s="653"/>
      <c r="IGX2785" s="653"/>
      <c r="IGY2785" s="653"/>
      <c r="IGZ2785" s="653"/>
      <c r="IHA2785" s="653"/>
      <c r="IHB2785" s="653"/>
      <c r="IHC2785" s="653"/>
      <c r="IHD2785" s="653"/>
      <c r="IHE2785" s="653"/>
      <c r="IHF2785" s="653"/>
      <c r="IHG2785" s="653"/>
      <c r="IHH2785" s="653"/>
      <c r="IHI2785" s="653"/>
      <c r="IHJ2785" s="653"/>
      <c r="IHK2785" s="653"/>
      <c r="IHL2785" s="653"/>
      <c r="IHM2785" s="653"/>
      <c r="IHN2785" s="653"/>
      <c r="IHO2785" s="653"/>
      <c r="IHP2785" s="653"/>
      <c r="IHQ2785" s="653"/>
      <c r="IHR2785" s="653"/>
      <c r="IHS2785" s="653"/>
      <c r="IHT2785" s="653"/>
      <c r="IHU2785" s="653"/>
      <c r="IHV2785" s="653"/>
      <c r="IHW2785" s="653"/>
      <c r="IHX2785" s="653"/>
      <c r="IHY2785" s="653"/>
      <c r="IHZ2785" s="653"/>
      <c r="IIA2785" s="653"/>
      <c r="IIB2785" s="653"/>
      <c r="IIC2785" s="653"/>
      <c r="IID2785" s="653"/>
      <c r="IIE2785" s="653"/>
      <c r="IIF2785" s="653"/>
      <c r="IIG2785" s="653"/>
      <c r="IIH2785" s="653"/>
      <c r="III2785" s="653"/>
      <c r="IIJ2785" s="653"/>
      <c r="IIK2785" s="653"/>
      <c r="IIL2785" s="653"/>
      <c r="IIM2785" s="653"/>
      <c r="IIN2785" s="653"/>
      <c r="IIO2785" s="653"/>
      <c r="IIP2785" s="653"/>
      <c r="IIQ2785" s="653"/>
      <c r="IIR2785" s="653"/>
      <c r="IIS2785" s="653"/>
      <c r="IIT2785" s="653"/>
      <c r="IIU2785" s="653"/>
      <c r="IIV2785" s="653"/>
      <c r="IIW2785" s="653"/>
      <c r="IIX2785" s="653"/>
      <c r="IIY2785" s="653"/>
      <c r="IIZ2785" s="653"/>
      <c r="IJA2785" s="653"/>
      <c r="IJB2785" s="653"/>
      <c r="IJC2785" s="653"/>
      <c r="IJD2785" s="653"/>
      <c r="IJE2785" s="653"/>
      <c r="IJF2785" s="653"/>
      <c r="IJG2785" s="653"/>
      <c r="IJH2785" s="653"/>
      <c r="IJI2785" s="653"/>
      <c r="IJJ2785" s="653"/>
      <c r="IJK2785" s="653"/>
      <c r="IJL2785" s="653"/>
      <c r="IJM2785" s="653"/>
      <c r="IJN2785" s="653"/>
      <c r="IJO2785" s="653"/>
      <c r="IJP2785" s="653"/>
      <c r="IJQ2785" s="653"/>
      <c r="IJR2785" s="653"/>
      <c r="IJS2785" s="653"/>
      <c r="IJT2785" s="653"/>
      <c r="IJU2785" s="653"/>
      <c r="IJV2785" s="653"/>
      <c r="IJW2785" s="653"/>
      <c r="IJX2785" s="653"/>
      <c r="IJY2785" s="653"/>
      <c r="IJZ2785" s="653"/>
      <c r="IKA2785" s="653"/>
      <c r="IKB2785" s="653"/>
      <c r="IKC2785" s="653"/>
      <c r="IKD2785" s="653"/>
      <c r="IKE2785" s="653"/>
      <c r="IKF2785" s="653"/>
      <c r="IKG2785" s="653"/>
      <c r="IKH2785" s="653"/>
      <c r="IKI2785" s="653"/>
      <c r="IKJ2785" s="653"/>
      <c r="IKK2785" s="653"/>
      <c r="IKL2785" s="653"/>
      <c r="IKM2785" s="653"/>
      <c r="IKN2785" s="653"/>
      <c r="IKO2785" s="653"/>
      <c r="IKP2785" s="653"/>
      <c r="IKQ2785" s="653"/>
      <c r="IKR2785" s="653"/>
      <c r="IKS2785" s="653"/>
      <c r="IKT2785" s="653"/>
      <c r="IKU2785" s="653"/>
      <c r="IKV2785" s="653"/>
      <c r="IKW2785" s="653"/>
      <c r="IKX2785" s="653"/>
      <c r="IKY2785" s="653"/>
      <c r="IKZ2785" s="653"/>
      <c r="ILA2785" s="653"/>
      <c r="ILB2785" s="653"/>
      <c r="ILC2785" s="653"/>
      <c r="ILD2785" s="653"/>
      <c r="ILE2785" s="653"/>
      <c r="ILF2785" s="653"/>
      <c r="ILG2785" s="653"/>
      <c r="ILH2785" s="653"/>
      <c r="ILI2785" s="653"/>
      <c r="ILJ2785" s="653"/>
      <c r="ILK2785" s="653"/>
      <c r="ILL2785" s="653"/>
      <c r="ILM2785" s="653"/>
      <c r="ILN2785" s="653"/>
      <c r="ILO2785" s="653"/>
      <c r="ILP2785" s="653"/>
      <c r="ILQ2785" s="653"/>
      <c r="ILR2785" s="653"/>
      <c r="ILS2785" s="653"/>
      <c r="ILT2785" s="653"/>
      <c r="ILU2785" s="653"/>
      <c r="ILV2785" s="653"/>
      <c r="ILW2785" s="653"/>
      <c r="ILX2785" s="653"/>
      <c r="ILY2785" s="653"/>
      <c r="ILZ2785" s="653"/>
      <c r="IMA2785" s="653"/>
      <c r="IMB2785" s="653"/>
      <c r="IMC2785" s="653"/>
      <c r="IMD2785" s="653"/>
      <c r="IME2785" s="653"/>
      <c r="IMF2785" s="653"/>
      <c r="IMG2785" s="653"/>
      <c r="IMH2785" s="653"/>
      <c r="IMI2785" s="653"/>
      <c r="IMJ2785" s="653"/>
      <c r="IMK2785" s="653"/>
      <c r="IML2785" s="653"/>
      <c r="IMM2785" s="653"/>
      <c r="IMN2785" s="653"/>
      <c r="IMO2785" s="653"/>
      <c r="IMP2785" s="653"/>
      <c r="IMQ2785" s="653"/>
      <c r="IMR2785" s="653"/>
      <c r="IMS2785" s="653"/>
      <c r="IMT2785" s="653"/>
      <c r="IMU2785" s="653"/>
      <c r="IMV2785" s="653"/>
      <c r="IMW2785" s="653"/>
      <c r="IMX2785" s="653"/>
      <c r="IMY2785" s="653"/>
      <c r="IMZ2785" s="653"/>
      <c r="INA2785" s="653"/>
      <c r="INB2785" s="653"/>
      <c r="INC2785" s="653"/>
      <c r="IND2785" s="653"/>
      <c r="INE2785" s="653"/>
      <c r="INF2785" s="653"/>
      <c r="ING2785" s="653"/>
      <c r="INH2785" s="653"/>
      <c r="INI2785" s="653"/>
      <c r="INJ2785" s="653"/>
      <c r="INK2785" s="653"/>
      <c r="INL2785" s="653"/>
      <c r="INM2785" s="653"/>
      <c r="INN2785" s="653"/>
      <c r="INO2785" s="653"/>
      <c r="INP2785" s="653"/>
      <c r="INQ2785" s="653"/>
      <c r="INR2785" s="653"/>
      <c r="INS2785" s="653"/>
      <c r="INT2785" s="653"/>
      <c r="INU2785" s="653"/>
      <c r="INV2785" s="653"/>
      <c r="INW2785" s="653"/>
      <c r="INX2785" s="653"/>
      <c r="INY2785" s="653"/>
      <c r="INZ2785" s="653"/>
      <c r="IOA2785" s="653"/>
      <c r="IOB2785" s="653"/>
      <c r="IOC2785" s="653"/>
      <c r="IOD2785" s="653"/>
      <c r="IOE2785" s="653"/>
      <c r="IOF2785" s="653"/>
      <c r="IOG2785" s="653"/>
      <c r="IOH2785" s="653"/>
      <c r="IOI2785" s="653"/>
      <c r="IOJ2785" s="653"/>
      <c r="IOK2785" s="653"/>
      <c r="IOL2785" s="653"/>
      <c r="IOM2785" s="653"/>
      <c r="ION2785" s="653"/>
      <c r="IOO2785" s="653"/>
      <c r="IOP2785" s="653"/>
      <c r="IOQ2785" s="653"/>
      <c r="IOR2785" s="653"/>
      <c r="IOS2785" s="653"/>
      <c r="IOT2785" s="653"/>
      <c r="IOU2785" s="653"/>
      <c r="IOV2785" s="653"/>
      <c r="IOW2785" s="653"/>
      <c r="IOX2785" s="653"/>
      <c r="IOY2785" s="653"/>
      <c r="IOZ2785" s="653"/>
      <c r="IPA2785" s="653"/>
      <c r="IPB2785" s="653"/>
      <c r="IPC2785" s="653"/>
      <c r="IPD2785" s="653"/>
      <c r="IPE2785" s="653"/>
      <c r="IPF2785" s="653"/>
      <c r="IPG2785" s="653"/>
      <c r="IPH2785" s="653"/>
      <c r="IPI2785" s="653"/>
      <c r="IPJ2785" s="653"/>
      <c r="IPK2785" s="653"/>
      <c r="IPL2785" s="653"/>
      <c r="IPM2785" s="653"/>
      <c r="IPN2785" s="653"/>
      <c r="IPO2785" s="653"/>
      <c r="IPP2785" s="653"/>
      <c r="IPQ2785" s="653"/>
      <c r="IPR2785" s="653"/>
      <c r="IPS2785" s="653"/>
      <c r="IPT2785" s="653"/>
      <c r="IPU2785" s="653"/>
      <c r="IPV2785" s="653"/>
      <c r="IPW2785" s="653"/>
      <c r="IPX2785" s="653"/>
      <c r="IPY2785" s="653"/>
      <c r="IPZ2785" s="653"/>
      <c r="IQA2785" s="653"/>
      <c r="IQB2785" s="653"/>
      <c r="IQC2785" s="653"/>
      <c r="IQD2785" s="653"/>
      <c r="IQE2785" s="653"/>
      <c r="IQF2785" s="653"/>
      <c r="IQG2785" s="653"/>
      <c r="IQH2785" s="653"/>
      <c r="IQI2785" s="653"/>
      <c r="IQJ2785" s="653"/>
      <c r="IQK2785" s="653"/>
      <c r="IQL2785" s="653"/>
      <c r="IQM2785" s="653"/>
      <c r="IQN2785" s="653"/>
      <c r="IQO2785" s="653"/>
      <c r="IQP2785" s="653"/>
      <c r="IQQ2785" s="653"/>
      <c r="IQR2785" s="653"/>
      <c r="IQS2785" s="653"/>
      <c r="IQT2785" s="653"/>
      <c r="IQU2785" s="653"/>
      <c r="IQV2785" s="653"/>
      <c r="IQW2785" s="653"/>
      <c r="IQX2785" s="653"/>
      <c r="IQY2785" s="653"/>
      <c r="IQZ2785" s="653"/>
      <c r="IRA2785" s="653"/>
      <c r="IRB2785" s="653"/>
      <c r="IRC2785" s="653"/>
      <c r="IRD2785" s="653"/>
      <c r="IRE2785" s="653"/>
      <c r="IRF2785" s="653"/>
      <c r="IRG2785" s="653"/>
      <c r="IRH2785" s="653"/>
      <c r="IRI2785" s="653"/>
      <c r="IRJ2785" s="653"/>
      <c r="IRK2785" s="653"/>
      <c r="IRL2785" s="653"/>
      <c r="IRM2785" s="653"/>
      <c r="IRN2785" s="653"/>
      <c r="IRO2785" s="653"/>
      <c r="IRP2785" s="653"/>
      <c r="IRQ2785" s="653"/>
      <c r="IRR2785" s="653"/>
      <c r="IRS2785" s="653"/>
      <c r="IRT2785" s="653"/>
      <c r="IRU2785" s="653"/>
      <c r="IRV2785" s="653"/>
      <c r="IRW2785" s="653"/>
      <c r="IRX2785" s="653"/>
      <c r="IRY2785" s="653"/>
      <c r="IRZ2785" s="653"/>
      <c r="ISA2785" s="653"/>
      <c r="ISB2785" s="653"/>
      <c r="ISC2785" s="653"/>
      <c r="ISD2785" s="653"/>
      <c r="ISE2785" s="653"/>
      <c r="ISF2785" s="653"/>
      <c r="ISG2785" s="653"/>
      <c r="ISH2785" s="653"/>
      <c r="ISI2785" s="653"/>
      <c r="ISJ2785" s="653"/>
      <c r="ISK2785" s="653"/>
      <c r="ISL2785" s="653"/>
      <c r="ISM2785" s="653"/>
      <c r="ISN2785" s="653"/>
      <c r="ISO2785" s="653"/>
      <c r="ISP2785" s="653"/>
      <c r="ISQ2785" s="653"/>
      <c r="ISR2785" s="653"/>
      <c r="ISS2785" s="653"/>
      <c r="IST2785" s="653"/>
      <c r="ISU2785" s="653"/>
      <c r="ISV2785" s="653"/>
      <c r="ISW2785" s="653"/>
      <c r="ISX2785" s="653"/>
      <c r="ISY2785" s="653"/>
      <c r="ISZ2785" s="653"/>
      <c r="ITA2785" s="653"/>
      <c r="ITB2785" s="653"/>
      <c r="ITC2785" s="653"/>
      <c r="ITD2785" s="653"/>
      <c r="ITE2785" s="653"/>
      <c r="ITF2785" s="653"/>
      <c r="ITG2785" s="653"/>
      <c r="ITH2785" s="653"/>
      <c r="ITI2785" s="653"/>
      <c r="ITJ2785" s="653"/>
      <c r="ITK2785" s="653"/>
      <c r="ITL2785" s="653"/>
      <c r="ITM2785" s="653"/>
      <c r="ITN2785" s="653"/>
      <c r="ITO2785" s="653"/>
      <c r="ITP2785" s="653"/>
      <c r="ITQ2785" s="653"/>
      <c r="ITR2785" s="653"/>
      <c r="ITS2785" s="653"/>
      <c r="ITT2785" s="653"/>
      <c r="ITU2785" s="653"/>
      <c r="ITV2785" s="653"/>
      <c r="ITW2785" s="653"/>
      <c r="ITX2785" s="653"/>
      <c r="ITY2785" s="653"/>
      <c r="ITZ2785" s="653"/>
      <c r="IUA2785" s="653"/>
      <c r="IUB2785" s="653"/>
      <c r="IUC2785" s="653"/>
      <c r="IUD2785" s="653"/>
      <c r="IUE2785" s="653"/>
      <c r="IUF2785" s="653"/>
      <c r="IUG2785" s="653"/>
      <c r="IUH2785" s="653"/>
      <c r="IUI2785" s="653"/>
      <c r="IUJ2785" s="653"/>
      <c r="IUK2785" s="653"/>
      <c r="IUL2785" s="653"/>
      <c r="IUM2785" s="653"/>
      <c r="IUN2785" s="653"/>
      <c r="IUO2785" s="653"/>
      <c r="IUP2785" s="653"/>
      <c r="IUQ2785" s="653"/>
      <c r="IUR2785" s="653"/>
      <c r="IUS2785" s="653"/>
      <c r="IUT2785" s="653"/>
      <c r="IUU2785" s="653"/>
      <c r="IUV2785" s="653"/>
      <c r="IUW2785" s="653"/>
      <c r="IUX2785" s="653"/>
      <c r="IUY2785" s="653"/>
      <c r="IUZ2785" s="653"/>
      <c r="IVA2785" s="653"/>
      <c r="IVB2785" s="653"/>
      <c r="IVC2785" s="653"/>
      <c r="IVD2785" s="653"/>
      <c r="IVE2785" s="653"/>
      <c r="IVF2785" s="653"/>
      <c r="IVG2785" s="653"/>
      <c r="IVH2785" s="653"/>
      <c r="IVI2785" s="653"/>
      <c r="IVJ2785" s="653"/>
      <c r="IVK2785" s="653"/>
      <c r="IVL2785" s="653"/>
      <c r="IVM2785" s="653"/>
      <c r="IVN2785" s="653"/>
      <c r="IVO2785" s="653"/>
      <c r="IVP2785" s="653"/>
      <c r="IVQ2785" s="653"/>
      <c r="IVR2785" s="653"/>
      <c r="IVS2785" s="653"/>
      <c r="IVT2785" s="653"/>
      <c r="IVU2785" s="653"/>
      <c r="IVV2785" s="653"/>
      <c r="IVW2785" s="653"/>
      <c r="IVX2785" s="653"/>
      <c r="IVY2785" s="653"/>
      <c r="IVZ2785" s="653"/>
      <c r="IWA2785" s="653"/>
      <c r="IWB2785" s="653"/>
      <c r="IWC2785" s="653"/>
      <c r="IWD2785" s="653"/>
      <c r="IWE2785" s="653"/>
      <c r="IWF2785" s="653"/>
      <c r="IWG2785" s="653"/>
      <c r="IWH2785" s="653"/>
      <c r="IWI2785" s="653"/>
      <c r="IWJ2785" s="653"/>
      <c r="IWK2785" s="653"/>
      <c r="IWL2785" s="653"/>
      <c r="IWM2785" s="653"/>
      <c r="IWN2785" s="653"/>
      <c r="IWO2785" s="653"/>
      <c r="IWP2785" s="653"/>
      <c r="IWQ2785" s="653"/>
      <c r="IWR2785" s="653"/>
      <c r="IWS2785" s="653"/>
      <c r="IWT2785" s="653"/>
      <c r="IWU2785" s="653"/>
      <c r="IWV2785" s="653"/>
      <c r="IWW2785" s="653"/>
      <c r="IWX2785" s="653"/>
      <c r="IWY2785" s="653"/>
      <c r="IWZ2785" s="653"/>
      <c r="IXA2785" s="653"/>
      <c r="IXB2785" s="653"/>
      <c r="IXC2785" s="653"/>
      <c r="IXD2785" s="653"/>
      <c r="IXE2785" s="653"/>
      <c r="IXF2785" s="653"/>
      <c r="IXG2785" s="653"/>
      <c r="IXH2785" s="653"/>
      <c r="IXI2785" s="653"/>
      <c r="IXJ2785" s="653"/>
      <c r="IXK2785" s="653"/>
      <c r="IXL2785" s="653"/>
      <c r="IXM2785" s="653"/>
      <c r="IXN2785" s="653"/>
      <c r="IXO2785" s="653"/>
      <c r="IXP2785" s="653"/>
      <c r="IXQ2785" s="653"/>
      <c r="IXR2785" s="653"/>
      <c r="IXS2785" s="653"/>
      <c r="IXT2785" s="653"/>
      <c r="IXU2785" s="653"/>
      <c r="IXV2785" s="653"/>
      <c r="IXW2785" s="653"/>
      <c r="IXX2785" s="653"/>
      <c r="IXY2785" s="653"/>
      <c r="IXZ2785" s="653"/>
      <c r="IYA2785" s="653"/>
      <c r="IYB2785" s="653"/>
      <c r="IYC2785" s="653"/>
      <c r="IYD2785" s="653"/>
      <c r="IYE2785" s="653"/>
      <c r="IYF2785" s="653"/>
      <c r="IYG2785" s="653"/>
      <c r="IYH2785" s="653"/>
      <c r="IYI2785" s="653"/>
      <c r="IYJ2785" s="653"/>
      <c r="IYK2785" s="653"/>
      <c r="IYL2785" s="653"/>
      <c r="IYM2785" s="653"/>
      <c r="IYN2785" s="653"/>
      <c r="IYO2785" s="653"/>
      <c r="IYP2785" s="653"/>
      <c r="IYQ2785" s="653"/>
      <c r="IYR2785" s="653"/>
      <c r="IYS2785" s="653"/>
      <c r="IYT2785" s="653"/>
      <c r="IYU2785" s="653"/>
      <c r="IYV2785" s="653"/>
      <c r="IYW2785" s="653"/>
      <c r="IYX2785" s="653"/>
      <c r="IYY2785" s="653"/>
      <c r="IYZ2785" s="653"/>
      <c r="IZA2785" s="653"/>
      <c r="IZB2785" s="653"/>
      <c r="IZC2785" s="653"/>
      <c r="IZD2785" s="653"/>
      <c r="IZE2785" s="653"/>
      <c r="IZF2785" s="653"/>
      <c r="IZG2785" s="653"/>
      <c r="IZH2785" s="653"/>
      <c r="IZI2785" s="653"/>
      <c r="IZJ2785" s="653"/>
      <c r="IZK2785" s="653"/>
      <c r="IZL2785" s="653"/>
      <c r="IZM2785" s="653"/>
      <c r="IZN2785" s="653"/>
      <c r="IZO2785" s="653"/>
      <c r="IZP2785" s="653"/>
      <c r="IZQ2785" s="653"/>
      <c r="IZR2785" s="653"/>
      <c r="IZS2785" s="653"/>
      <c r="IZT2785" s="653"/>
      <c r="IZU2785" s="653"/>
      <c r="IZV2785" s="653"/>
      <c r="IZW2785" s="653"/>
      <c r="IZX2785" s="653"/>
      <c r="IZY2785" s="653"/>
      <c r="IZZ2785" s="653"/>
      <c r="JAA2785" s="653"/>
      <c r="JAB2785" s="653"/>
      <c r="JAC2785" s="653"/>
      <c r="JAD2785" s="653"/>
      <c r="JAE2785" s="653"/>
      <c r="JAF2785" s="653"/>
      <c r="JAG2785" s="653"/>
      <c r="JAH2785" s="653"/>
      <c r="JAI2785" s="653"/>
      <c r="JAJ2785" s="653"/>
      <c r="JAK2785" s="653"/>
      <c r="JAL2785" s="653"/>
      <c r="JAM2785" s="653"/>
      <c r="JAN2785" s="653"/>
      <c r="JAO2785" s="653"/>
      <c r="JAP2785" s="653"/>
      <c r="JAQ2785" s="653"/>
      <c r="JAR2785" s="653"/>
      <c r="JAS2785" s="653"/>
      <c r="JAT2785" s="653"/>
      <c r="JAU2785" s="653"/>
      <c r="JAV2785" s="653"/>
      <c r="JAW2785" s="653"/>
      <c r="JAX2785" s="653"/>
      <c r="JAY2785" s="653"/>
      <c r="JAZ2785" s="653"/>
      <c r="JBA2785" s="653"/>
      <c r="JBB2785" s="653"/>
      <c r="JBC2785" s="653"/>
      <c r="JBD2785" s="653"/>
      <c r="JBE2785" s="653"/>
      <c r="JBF2785" s="653"/>
      <c r="JBG2785" s="653"/>
      <c r="JBH2785" s="653"/>
      <c r="JBI2785" s="653"/>
      <c r="JBJ2785" s="653"/>
      <c r="JBK2785" s="653"/>
      <c r="JBL2785" s="653"/>
      <c r="JBM2785" s="653"/>
      <c r="JBN2785" s="653"/>
      <c r="JBO2785" s="653"/>
      <c r="JBP2785" s="653"/>
      <c r="JBQ2785" s="653"/>
      <c r="JBR2785" s="653"/>
      <c r="JBS2785" s="653"/>
      <c r="JBT2785" s="653"/>
      <c r="JBU2785" s="653"/>
      <c r="JBV2785" s="653"/>
      <c r="JBW2785" s="653"/>
      <c r="JBX2785" s="653"/>
      <c r="JBY2785" s="653"/>
      <c r="JBZ2785" s="653"/>
      <c r="JCA2785" s="653"/>
      <c r="JCB2785" s="653"/>
      <c r="JCC2785" s="653"/>
      <c r="JCD2785" s="653"/>
      <c r="JCE2785" s="653"/>
      <c r="JCF2785" s="653"/>
      <c r="JCG2785" s="653"/>
      <c r="JCH2785" s="653"/>
      <c r="JCI2785" s="653"/>
      <c r="JCJ2785" s="653"/>
      <c r="JCK2785" s="653"/>
      <c r="JCL2785" s="653"/>
      <c r="JCM2785" s="653"/>
      <c r="JCN2785" s="653"/>
      <c r="JCO2785" s="653"/>
      <c r="JCP2785" s="653"/>
      <c r="JCQ2785" s="653"/>
      <c r="JCR2785" s="653"/>
      <c r="JCS2785" s="653"/>
      <c r="JCT2785" s="653"/>
      <c r="JCU2785" s="653"/>
      <c r="JCV2785" s="653"/>
      <c r="JCW2785" s="653"/>
      <c r="JCX2785" s="653"/>
      <c r="JCY2785" s="653"/>
      <c r="JCZ2785" s="653"/>
      <c r="JDA2785" s="653"/>
      <c r="JDB2785" s="653"/>
      <c r="JDC2785" s="653"/>
      <c r="JDD2785" s="653"/>
      <c r="JDE2785" s="653"/>
      <c r="JDF2785" s="653"/>
      <c r="JDG2785" s="653"/>
      <c r="JDH2785" s="653"/>
      <c r="JDI2785" s="653"/>
      <c r="JDJ2785" s="653"/>
      <c r="JDK2785" s="653"/>
      <c r="JDL2785" s="653"/>
      <c r="JDM2785" s="653"/>
      <c r="JDN2785" s="653"/>
      <c r="JDO2785" s="653"/>
      <c r="JDP2785" s="653"/>
      <c r="JDQ2785" s="653"/>
      <c r="JDR2785" s="653"/>
      <c r="JDS2785" s="653"/>
      <c r="JDT2785" s="653"/>
      <c r="JDU2785" s="653"/>
      <c r="JDV2785" s="653"/>
      <c r="JDW2785" s="653"/>
      <c r="JDX2785" s="653"/>
      <c r="JDY2785" s="653"/>
      <c r="JDZ2785" s="653"/>
      <c r="JEA2785" s="653"/>
      <c r="JEB2785" s="653"/>
      <c r="JEC2785" s="653"/>
      <c r="JED2785" s="653"/>
      <c r="JEE2785" s="653"/>
      <c r="JEF2785" s="653"/>
      <c r="JEG2785" s="653"/>
      <c r="JEH2785" s="653"/>
      <c r="JEI2785" s="653"/>
      <c r="JEJ2785" s="653"/>
      <c r="JEK2785" s="653"/>
      <c r="JEL2785" s="653"/>
      <c r="JEM2785" s="653"/>
      <c r="JEN2785" s="653"/>
      <c r="JEO2785" s="653"/>
      <c r="JEP2785" s="653"/>
      <c r="JEQ2785" s="653"/>
      <c r="JER2785" s="653"/>
      <c r="JES2785" s="653"/>
      <c r="JET2785" s="653"/>
      <c r="JEU2785" s="653"/>
      <c r="JEV2785" s="653"/>
      <c r="JEW2785" s="653"/>
      <c r="JEX2785" s="653"/>
      <c r="JEY2785" s="653"/>
      <c r="JEZ2785" s="653"/>
      <c r="JFA2785" s="653"/>
      <c r="JFB2785" s="653"/>
      <c r="JFC2785" s="653"/>
      <c r="JFD2785" s="653"/>
      <c r="JFE2785" s="653"/>
      <c r="JFF2785" s="653"/>
      <c r="JFG2785" s="653"/>
      <c r="JFH2785" s="653"/>
      <c r="JFI2785" s="653"/>
      <c r="JFJ2785" s="653"/>
      <c r="JFK2785" s="653"/>
      <c r="JFL2785" s="653"/>
      <c r="JFM2785" s="653"/>
      <c r="JFN2785" s="653"/>
      <c r="JFO2785" s="653"/>
      <c r="JFP2785" s="653"/>
      <c r="JFQ2785" s="653"/>
      <c r="JFR2785" s="653"/>
      <c r="JFS2785" s="653"/>
      <c r="JFT2785" s="653"/>
      <c r="JFU2785" s="653"/>
      <c r="JFV2785" s="653"/>
      <c r="JFW2785" s="653"/>
      <c r="JFX2785" s="653"/>
      <c r="JFY2785" s="653"/>
      <c r="JFZ2785" s="653"/>
      <c r="JGA2785" s="653"/>
      <c r="JGB2785" s="653"/>
      <c r="JGC2785" s="653"/>
      <c r="JGD2785" s="653"/>
      <c r="JGE2785" s="653"/>
      <c r="JGF2785" s="653"/>
      <c r="JGG2785" s="653"/>
      <c r="JGH2785" s="653"/>
      <c r="JGI2785" s="653"/>
      <c r="JGJ2785" s="653"/>
      <c r="JGK2785" s="653"/>
      <c r="JGL2785" s="653"/>
      <c r="JGM2785" s="653"/>
      <c r="JGN2785" s="653"/>
      <c r="JGO2785" s="653"/>
      <c r="JGP2785" s="653"/>
      <c r="JGQ2785" s="653"/>
      <c r="JGR2785" s="653"/>
      <c r="JGS2785" s="653"/>
      <c r="JGT2785" s="653"/>
      <c r="JGU2785" s="653"/>
      <c r="JGV2785" s="653"/>
      <c r="JGW2785" s="653"/>
      <c r="JGX2785" s="653"/>
      <c r="JGY2785" s="653"/>
      <c r="JGZ2785" s="653"/>
      <c r="JHA2785" s="653"/>
      <c r="JHB2785" s="653"/>
      <c r="JHC2785" s="653"/>
      <c r="JHD2785" s="653"/>
      <c r="JHE2785" s="653"/>
      <c r="JHF2785" s="653"/>
      <c r="JHG2785" s="653"/>
      <c r="JHH2785" s="653"/>
      <c r="JHI2785" s="653"/>
      <c r="JHJ2785" s="653"/>
      <c r="JHK2785" s="653"/>
      <c r="JHL2785" s="653"/>
      <c r="JHM2785" s="653"/>
      <c r="JHN2785" s="653"/>
      <c r="JHO2785" s="653"/>
      <c r="JHP2785" s="653"/>
      <c r="JHQ2785" s="653"/>
      <c r="JHR2785" s="653"/>
      <c r="JHS2785" s="653"/>
      <c r="JHT2785" s="653"/>
      <c r="JHU2785" s="653"/>
      <c r="JHV2785" s="653"/>
      <c r="JHW2785" s="653"/>
      <c r="JHX2785" s="653"/>
      <c r="JHY2785" s="653"/>
      <c r="JHZ2785" s="653"/>
      <c r="JIA2785" s="653"/>
      <c r="JIB2785" s="653"/>
      <c r="JIC2785" s="653"/>
      <c r="JID2785" s="653"/>
      <c r="JIE2785" s="653"/>
      <c r="JIF2785" s="653"/>
      <c r="JIG2785" s="653"/>
      <c r="JIH2785" s="653"/>
      <c r="JII2785" s="653"/>
      <c r="JIJ2785" s="653"/>
      <c r="JIK2785" s="653"/>
      <c r="JIL2785" s="653"/>
      <c r="JIM2785" s="653"/>
      <c r="JIN2785" s="653"/>
      <c r="JIO2785" s="653"/>
      <c r="JIP2785" s="653"/>
      <c r="JIQ2785" s="653"/>
      <c r="JIR2785" s="653"/>
      <c r="JIS2785" s="653"/>
      <c r="JIT2785" s="653"/>
      <c r="JIU2785" s="653"/>
      <c r="JIV2785" s="653"/>
      <c r="JIW2785" s="653"/>
      <c r="JIX2785" s="653"/>
      <c r="JIY2785" s="653"/>
      <c r="JIZ2785" s="653"/>
      <c r="JJA2785" s="653"/>
      <c r="JJB2785" s="653"/>
      <c r="JJC2785" s="653"/>
      <c r="JJD2785" s="653"/>
      <c r="JJE2785" s="653"/>
      <c r="JJF2785" s="653"/>
      <c r="JJG2785" s="653"/>
      <c r="JJH2785" s="653"/>
      <c r="JJI2785" s="653"/>
      <c r="JJJ2785" s="653"/>
      <c r="JJK2785" s="653"/>
      <c r="JJL2785" s="653"/>
      <c r="JJM2785" s="653"/>
      <c r="JJN2785" s="653"/>
      <c r="JJO2785" s="653"/>
      <c r="JJP2785" s="653"/>
      <c r="JJQ2785" s="653"/>
      <c r="JJR2785" s="653"/>
      <c r="JJS2785" s="653"/>
      <c r="JJT2785" s="653"/>
      <c r="JJU2785" s="653"/>
      <c r="JJV2785" s="653"/>
      <c r="JJW2785" s="653"/>
      <c r="JJX2785" s="653"/>
      <c r="JJY2785" s="653"/>
      <c r="JJZ2785" s="653"/>
      <c r="JKA2785" s="653"/>
      <c r="JKB2785" s="653"/>
      <c r="JKC2785" s="653"/>
      <c r="JKD2785" s="653"/>
      <c r="JKE2785" s="653"/>
      <c r="JKF2785" s="653"/>
      <c r="JKG2785" s="653"/>
      <c r="JKH2785" s="653"/>
      <c r="JKI2785" s="653"/>
      <c r="JKJ2785" s="653"/>
      <c r="JKK2785" s="653"/>
      <c r="JKL2785" s="653"/>
      <c r="JKM2785" s="653"/>
      <c r="JKN2785" s="653"/>
      <c r="JKO2785" s="653"/>
      <c r="JKP2785" s="653"/>
      <c r="JKQ2785" s="653"/>
      <c r="JKR2785" s="653"/>
      <c r="JKS2785" s="653"/>
      <c r="JKT2785" s="653"/>
      <c r="JKU2785" s="653"/>
      <c r="JKV2785" s="653"/>
      <c r="JKW2785" s="653"/>
      <c r="JKX2785" s="653"/>
      <c r="JKY2785" s="653"/>
      <c r="JKZ2785" s="653"/>
      <c r="JLA2785" s="653"/>
      <c r="JLB2785" s="653"/>
      <c r="JLC2785" s="653"/>
      <c r="JLD2785" s="653"/>
      <c r="JLE2785" s="653"/>
      <c r="JLF2785" s="653"/>
      <c r="JLG2785" s="653"/>
      <c r="JLH2785" s="653"/>
      <c r="JLI2785" s="653"/>
      <c r="JLJ2785" s="653"/>
      <c r="JLK2785" s="653"/>
      <c r="JLL2785" s="653"/>
      <c r="JLM2785" s="653"/>
      <c r="JLN2785" s="653"/>
      <c r="JLO2785" s="653"/>
      <c r="JLP2785" s="653"/>
      <c r="JLQ2785" s="653"/>
      <c r="JLR2785" s="653"/>
      <c r="JLS2785" s="653"/>
      <c r="JLT2785" s="653"/>
      <c r="JLU2785" s="653"/>
      <c r="JLV2785" s="653"/>
      <c r="JLW2785" s="653"/>
      <c r="JLX2785" s="653"/>
      <c r="JLY2785" s="653"/>
      <c r="JLZ2785" s="653"/>
      <c r="JMA2785" s="653"/>
      <c r="JMB2785" s="653"/>
      <c r="JMC2785" s="653"/>
      <c r="JMD2785" s="653"/>
      <c r="JME2785" s="653"/>
      <c r="JMF2785" s="653"/>
      <c r="JMG2785" s="653"/>
      <c r="JMH2785" s="653"/>
      <c r="JMI2785" s="653"/>
      <c r="JMJ2785" s="653"/>
      <c r="JMK2785" s="653"/>
      <c r="JML2785" s="653"/>
      <c r="JMM2785" s="653"/>
      <c r="JMN2785" s="653"/>
      <c r="JMO2785" s="653"/>
      <c r="JMP2785" s="653"/>
      <c r="JMQ2785" s="653"/>
      <c r="JMR2785" s="653"/>
      <c r="JMS2785" s="653"/>
      <c r="JMT2785" s="653"/>
      <c r="JMU2785" s="653"/>
      <c r="JMV2785" s="653"/>
      <c r="JMW2785" s="653"/>
      <c r="JMX2785" s="653"/>
      <c r="JMY2785" s="653"/>
      <c r="JMZ2785" s="653"/>
      <c r="JNA2785" s="653"/>
      <c r="JNB2785" s="653"/>
      <c r="JNC2785" s="653"/>
      <c r="JND2785" s="653"/>
      <c r="JNE2785" s="653"/>
      <c r="JNF2785" s="653"/>
      <c r="JNG2785" s="653"/>
      <c r="JNH2785" s="653"/>
      <c r="JNI2785" s="653"/>
      <c r="JNJ2785" s="653"/>
      <c r="JNK2785" s="653"/>
      <c r="JNL2785" s="653"/>
      <c r="JNM2785" s="653"/>
      <c r="JNN2785" s="653"/>
      <c r="JNO2785" s="653"/>
      <c r="JNP2785" s="653"/>
      <c r="JNQ2785" s="653"/>
      <c r="JNR2785" s="653"/>
      <c r="JNS2785" s="653"/>
      <c r="JNT2785" s="653"/>
      <c r="JNU2785" s="653"/>
      <c r="JNV2785" s="653"/>
      <c r="JNW2785" s="653"/>
      <c r="JNX2785" s="653"/>
      <c r="JNY2785" s="653"/>
      <c r="JNZ2785" s="653"/>
      <c r="JOA2785" s="653"/>
      <c r="JOB2785" s="653"/>
      <c r="JOC2785" s="653"/>
      <c r="JOD2785" s="653"/>
      <c r="JOE2785" s="653"/>
      <c r="JOF2785" s="653"/>
      <c r="JOG2785" s="653"/>
      <c r="JOH2785" s="653"/>
      <c r="JOI2785" s="653"/>
      <c r="JOJ2785" s="653"/>
      <c r="JOK2785" s="653"/>
      <c r="JOL2785" s="653"/>
      <c r="JOM2785" s="653"/>
      <c r="JON2785" s="653"/>
      <c r="JOO2785" s="653"/>
      <c r="JOP2785" s="653"/>
      <c r="JOQ2785" s="653"/>
      <c r="JOR2785" s="653"/>
      <c r="JOS2785" s="653"/>
      <c r="JOT2785" s="653"/>
      <c r="JOU2785" s="653"/>
      <c r="JOV2785" s="653"/>
      <c r="JOW2785" s="653"/>
      <c r="JOX2785" s="653"/>
      <c r="JOY2785" s="653"/>
      <c r="JOZ2785" s="653"/>
      <c r="JPA2785" s="653"/>
      <c r="JPB2785" s="653"/>
      <c r="JPC2785" s="653"/>
      <c r="JPD2785" s="653"/>
      <c r="JPE2785" s="653"/>
      <c r="JPF2785" s="653"/>
      <c r="JPG2785" s="653"/>
      <c r="JPH2785" s="653"/>
      <c r="JPI2785" s="653"/>
      <c r="JPJ2785" s="653"/>
      <c r="JPK2785" s="653"/>
      <c r="JPL2785" s="653"/>
      <c r="JPM2785" s="653"/>
      <c r="JPN2785" s="653"/>
      <c r="JPO2785" s="653"/>
      <c r="JPP2785" s="653"/>
      <c r="JPQ2785" s="653"/>
      <c r="JPR2785" s="653"/>
      <c r="JPS2785" s="653"/>
      <c r="JPT2785" s="653"/>
      <c r="JPU2785" s="653"/>
      <c r="JPV2785" s="653"/>
      <c r="JPW2785" s="653"/>
      <c r="JPX2785" s="653"/>
      <c r="JPY2785" s="653"/>
      <c r="JPZ2785" s="653"/>
      <c r="JQA2785" s="653"/>
      <c r="JQB2785" s="653"/>
      <c r="JQC2785" s="653"/>
      <c r="JQD2785" s="653"/>
      <c r="JQE2785" s="653"/>
      <c r="JQF2785" s="653"/>
      <c r="JQG2785" s="653"/>
      <c r="JQH2785" s="653"/>
      <c r="JQI2785" s="653"/>
      <c r="JQJ2785" s="653"/>
      <c r="JQK2785" s="653"/>
      <c r="JQL2785" s="653"/>
      <c r="JQM2785" s="653"/>
      <c r="JQN2785" s="653"/>
      <c r="JQO2785" s="653"/>
      <c r="JQP2785" s="653"/>
      <c r="JQQ2785" s="653"/>
      <c r="JQR2785" s="653"/>
      <c r="JQS2785" s="653"/>
      <c r="JQT2785" s="653"/>
      <c r="JQU2785" s="653"/>
      <c r="JQV2785" s="653"/>
      <c r="JQW2785" s="653"/>
      <c r="JQX2785" s="653"/>
      <c r="JQY2785" s="653"/>
      <c r="JQZ2785" s="653"/>
      <c r="JRA2785" s="653"/>
      <c r="JRB2785" s="653"/>
      <c r="JRC2785" s="653"/>
      <c r="JRD2785" s="653"/>
      <c r="JRE2785" s="653"/>
      <c r="JRF2785" s="653"/>
      <c r="JRG2785" s="653"/>
      <c r="JRH2785" s="653"/>
      <c r="JRI2785" s="653"/>
      <c r="JRJ2785" s="653"/>
      <c r="JRK2785" s="653"/>
      <c r="JRL2785" s="653"/>
      <c r="JRM2785" s="653"/>
      <c r="JRN2785" s="653"/>
      <c r="JRO2785" s="653"/>
      <c r="JRP2785" s="653"/>
      <c r="JRQ2785" s="653"/>
      <c r="JRR2785" s="653"/>
      <c r="JRS2785" s="653"/>
      <c r="JRT2785" s="653"/>
      <c r="JRU2785" s="653"/>
      <c r="JRV2785" s="653"/>
      <c r="JRW2785" s="653"/>
      <c r="JRX2785" s="653"/>
      <c r="JRY2785" s="653"/>
      <c r="JRZ2785" s="653"/>
      <c r="JSA2785" s="653"/>
      <c r="JSB2785" s="653"/>
      <c r="JSC2785" s="653"/>
      <c r="JSD2785" s="653"/>
      <c r="JSE2785" s="653"/>
      <c r="JSF2785" s="653"/>
      <c r="JSG2785" s="653"/>
      <c r="JSH2785" s="653"/>
      <c r="JSI2785" s="653"/>
      <c r="JSJ2785" s="653"/>
      <c r="JSK2785" s="653"/>
      <c r="JSL2785" s="653"/>
      <c r="JSM2785" s="653"/>
      <c r="JSN2785" s="653"/>
      <c r="JSO2785" s="653"/>
      <c r="JSP2785" s="653"/>
      <c r="JSQ2785" s="653"/>
      <c r="JSR2785" s="653"/>
      <c r="JSS2785" s="653"/>
      <c r="JST2785" s="653"/>
      <c r="JSU2785" s="653"/>
      <c r="JSV2785" s="653"/>
      <c r="JSW2785" s="653"/>
      <c r="JSX2785" s="653"/>
      <c r="JSY2785" s="653"/>
      <c r="JSZ2785" s="653"/>
      <c r="JTA2785" s="653"/>
      <c r="JTB2785" s="653"/>
      <c r="JTC2785" s="653"/>
      <c r="JTD2785" s="653"/>
      <c r="JTE2785" s="653"/>
      <c r="JTF2785" s="653"/>
      <c r="JTG2785" s="653"/>
      <c r="JTH2785" s="653"/>
      <c r="JTI2785" s="653"/>
      <c r="JTJ2785" s="653"/>
      <c r="JTK2785" s="653"/>
      <c r="JTL2785" s="653"/>
      <c r="JTM2785" s="653"/>
      <c r="JTN2785" s="653"/>
      <c r="JTO2785" s="653"/>
      <c r="JTP2785" s="653"/>
      <c r="JTQ2785" s="653"/>
      <c r="JTR2785" s="653"/>
      <c r="JTS2785" s="653"/>
      <c r="JTT2785" s="653"/>
      <c r="JTU2785" s="653"/>
      <c r="JTV2785" s="653"/>
      <c r="JTW2785" s="653"/>
      <c r="JTX2785" s="653"/>
      <c r="JTY2785" s="653"/>
      <c r="JTZ2785" s="653"/>
      <c r="JUA2785" s="653"/>
      <c r="JUB2785" s="653"/>
      <c r="JUC2785" s="653"/>
      <c r="JUD2785" s="653"/>
      <c r="JUE2785" s="653"/>
      <c r="JUF2785" s="653"/>
      <c r="JUG2785" s="653"/>
      <c r="JUH2785" s="653"/>
      <c r="JUI2785" s="653"/>
      <c r="JUJ2785" s="653"/>
      <c r="JUK2785" s="653"/>
      <c r="JUL2785" s="653"/>
      <c r="JUM2785" s="653"/>
      <c r="JUN2785" s="653"/>
      <c r="JUO2785" s="653"/>
      <c r="JUP2785" s="653"/>
      <c r="JUQ2785" s="653"/>
      <c r="JUR2785" s="653"/>
      <c r="JUS2785" s="653"/>
      <c r="JUT2785" s="653"/>
      <c r="JUU2785" s="653"/>
      <c r="JUV2785" s="653"/>
      <c r="JUW2785" s="653"/>
      <c r="JUX2785" s="653"/>
      <c r="JUY2785" s="653"/>
      <c r="JUZ2785" s="653"/>
      <c r="JVA2785" s="653"/>
      <c r="JVB2785" s="653"/>
      <c r="JVC2785" s="653"/>
      <c r="JVD2785" s="653"/>
      <c r="JVE2785" s="653"/>
      <c r="JVF2785" s="653"/>
      <c r="JVG2785" s="653"/>
      <c r="JVH2785" s="653"/>
      <c r="JVI2785" s="653"/>
      <c r="JVJ2785" s="653"/>
      <c r="JVK2785" s="653"/>
      <c r="JVL2785" s="653"/>
      <c r="JVM2785" s="653"/>
      <c r="JVN2785" s="653"/>
      <c r="JVO2785" s="653"/>
      <c r="JVP2785" s="653"/>
      <c r="JVQ2785" s="653"/>
      <c r="JVR2785" s="653"/>
      <c r="JVS2785" s="653"/>
      <c r="JVT2785" s="653"/>
      <c r="JVU2785" s="653"/>
      <c r="JVV2785" s="653"/>
      <c r="JVW2785" s="653"/>
      <c r="JVX2785" s="653"/>
      <c r="JVY2785" s="653"/>
      <c r="JVZ2785" s="653"/>
      <c r="JWA2785" s="653"/>
      <c r="JWB2785" s="653"/>
      <c r="JWC2785" s="653"/>
      <c r="JWD2785" s="653"/>
      <c r="JWE2785" s="653"/>
      <c r="JWF2785" s="653"/>
      <c r="JWG2785" s="653"/>
      <c r="JWH2785" s="653"/>
      <c r="JWI2785" s="653"/>
      <c r="JWJ2785" s="653"/>
      <c r="JWK2785" s="653"/>
      <c r="JWL2785" s="653"/>
      <c r="JWM2785" s="653"/>
      <c r="JWN2785" s="653"/>
      <c r="JWO2785" s="653"/>
      <c r="JWP2785" s="653"/>
      <c r="JWQ2785" s="653"/>
      <c r="JWR2785" s="653"/>
      <c r="JWS2785" s="653"/>
      <c r="JWT2785" s="653"/>
      <c r="JWU2785" s="653"/>
      <c r="JWV2785" s="653"/>
      <c r="JWW2785" s="653"/>
      <c r="JWX2785" s="653"/>
      <c r="JWY2785" s="653"/>
      <c r="JWZ2785" s="653"/>
      <c r="JXA2785" s="653"/>
      <c r="JXB2785" s="653"/>
      <c r="JXC2785" s="653"/>
      <c r="JXD2785" s="653"/>
      <c r="JXE2785" s="653"/>
      <c r="JXF2785" s="653"/>
      <c r="JXG2785" s="653"/>
      <c r="JXH2785" s="653"/>
      <c r="JXI2785" s="653"/>
      <c r="JXJ2785" s="653"/>
      <c r="JXK2785" s="653"/>
      <c r="JXL2785" s="653"/>
      <c r="JXM2785" s="653"/>
      <c r="JXN2785" s="653"/>
      <c r="JXO2785" s="653"/>
      <c r="JXP2785" s="653"/>
      <c r="JXQ2785" s="653"/>
      <c r="JXR2785" s="653"/>
      <c r="JXS2785" s="653"/>
      <c r="JXT2785" s="653"/>
      <c r="JXU2785" s="653"/>
      <c r="JXV2785" s="653"/>
      <c r="JXW2785" s="653"/>
      <c r="JXX2785" s="653"/>
      <c r="JXY2785" s="653"/>
      <c r="JXZ2785" s="653"/>
      <c r="JYA2785" s="653"/>
      <c r="JYB2785" s="653"/>
      <c r="JYC2785" s="653"/>
      <c r="JYD2785" s="653"/>
      <c r="JYE2785" s="653"/>
      <c r="JYF2785" s="653"/>
      <c r="JYG2785" s="653"/>
      <c r="JYH2785" s="653"/>
      <c r="JYI2785" s="653"/>
      <c r="JYJ2785" s="653"/>
      <c r="JYK2785" s="653"/>
      <c r="JYL2785" s="653"/>
      <c r="JYM2785" s="653"/>
      <c r="JYN2785" s="653"/>
      <c r="JYO2785" s="653"/>
      <c r="JYP2785" s="653"/>
      <c r="JYQ2785" s="653"/>
      <c r="JYR2785" s="653"/>
      <c r="JYS2785" s="653"/>
      <c r="JYT2785" s="653"/>
      <c r="JYU2785" s="653"/>
      <c r="JYV2785" s="653"/>
      <c r="JYW2785" s="653"/>
      <c r="JYX2785" s="653"/>
      <c r="JYY2785" s="653"/>
      <c r="JYZ2785" s="653"/>
      <c r="JZA2785" s="653"/>
      <c r="JZB2785" s="653"/>
      <c r="JZC2785" s="653"/>
      <c r="JZD2785" s="653"/>
      <c r="JZE2785" s="653"/>
      <c r="JZF2785" s="653"/>
      <c r="JZG2785" s="653"/>
      <c r="JZH2785" s="653"/>
      <c r="JZI2785" s="653"/>
      <c r="JZJ2785" s="653"/>
      <c r="JZK2785" s="653"/>
      <c r="JZL2785" s="653"/>
      <c r="JZM2785" s="653"/>
      <c r="JZN2785" s="653"/>
      <c r="JZO2785" s="653"/>
      <c r="JZP2785" s="653"/>
      <c r="JZQ2785" s="653"/>
      <c r="JZR2785" s="653"/>
      <c r="JZS2785" s="653"/>
      <c r="JZT2785" s="653"/>
      <c r="JZU2785" s="653"/>
      <c r="JZV2785" s="653"/>
      <c r="JZW2785" s="653"/>
      <c r="JZX2785" s="653"/>
      <c r="JZY2785" s="653"/>
      <c r="JZZ2785" s="653"/>
      <c r="KAA2785" s="653"/>
      <c r="KAB2785" s="653"/>
      <c r="KAC2785" s="653"/>
      <c r="KAD2785" s="653"/>
      <c r="KAE2785" s="653"/>
      <c r="KAF2785" s="653"/>
      <c r="KAG2785" s="653"/>
      <c r="KAH2785" s="653"/>
      <c r="KAI2785" s="653"/>
      <c r="KAJ2785" s="653"/>
      <c r="KAK2785" s="653"/>
      <c r="KAL2785" s="653"/>
      <c r="KAM2785" s="653"/>
      <c r="KAN2785" s="653"/>
      <c r="KAO2785" s="653"/>
      <c r="KAP2785" s="653"/>
      <c r="KAQ2785" s="653"/>
      <c r="KAR2785" s="653"/>
      <c r="KAS2785" s="653"/>
      <c r="KAT2785" s="653"/>
      <c r="KAU2785" s="653"/>
      <c r="KAV2785" s="653"/>
      <c r="KAW2785" s="653"/>
      <c r="KAX2785" s="653"/>
      <c r="KAY2785" s="653"/>
      <c r="KAZ2785" s="653"/>
      <c r="KBA2785" s="653"/>
      <c r="KBB2785" s="653"/>
      <c r="KBC2785" s="653"/>
      <c r="KBD2785" s="653"/>
      <c r="KBE2785" s="653"/>
      <c r="KBF2785" s="653"/>
      <c r="KBG2785" s="653"/>
      <c r="KBH2785" s="653"/>
      <c r="KBI2785" s="653"/>
      <c r="KBJ2785" s="653"/>
      <c r="KBK2785" s="653"/>
      <c r="KBL2785" s="653"/>
      <c r="KBM2785" s="653"/>
      <c r="KBN2785" s="653"/>
      <c r="KBO2785" s="653"/>
      <c r="KBP2785" s="653"/>
      <c r="KBQ2785" s="653"/>
      <c r="KBR2785" s="653"/>
      <c r="KBS2785" s="653"/>
      <c r="KBT2785" s="653"/>
      <c r="KBU2785" s="653"/>
      <c r="KBV2785" s="653"/>
      <c r="KBW2785" s="653"/>
      <c r="KBX2785" s="653"/>
      <c r="KBY2785" s="653"/>
      <c r="KBZ2785" s="653"/>
      <c r="KCA2785" s="653"/>
      <c r="KCB2785" s="653"/>
      <c r="KCC2785" s="653"/>
      <c r="KCD2785" s="653"/>
      <c r="KCE2785" s="653"/>
      <c r="KCF2785" s="653"/>
      <c r="KCG2785" s="653"/>
      <c r="KCH2785" s="653"/>
      <c r="KCI2785" s="653"/>
      <c r="KCJ2785" s="653"/>
      <c r="KCK2785" s="653"/>
      <c r="KCL2785" s="653"/>
      <c r="KCM2785" s="653"/>
      <c r="KCN2785" s="653"/>
      <c r="KCO2785" s="653"/>
      <c r="KCP2785" s="653"/>
      <c r="KCQ2785" s="653"/>
      <c r="KCR2785" s="653"/>
      <c r="KCS2785" s="653"/>
      <c r="KCT2785" s="653"/>
      <c r="KCU2785" s="653"/>
      <c r="KCV2785" s="653"/>
      <c r="KCW2785" s="653"/>
      <c r="KCX2785" s="653"/>
      <c r="KCY2785" s="653"/>
      <c r="KCZ2785" s="653"/>
      <c r="KDA2785" s="653"/>
      <c r="KDB2785" s="653"/>
      <c r="KDC2785" s="653"/>
      <c r="KDD2785" s="653"/>
      <c r="KDE2785" s="653"/>
      <c r="KDF2785" s="653"/>
      <c r="KDG2785" s="653"/>
      <c r="KDH2785" s="653"/>
      <c r="KDI2785" s="653"/>
      <c r="KDJ2785" s="653"/>
      <c r="KDK2785" s="653"/>
      <c r="KDL2785" s="653"/>
      <c r="KDM2785" s="653"/>
      <c r="KDN2785" s="653"/>
      <c r="KDO2785" s="653"/>
      <c r="KDP2785" s="653"/>
      <c r="KDQ2785" s="653"/>
      <c r="KDR2785" s="653"/>
      <c r="KDS2785" s="653"/>
      <c r="KDT2785" s="653"/>
      <c r="KDU2785" s="653"/>
      <c r="KDV2785" s="653"/>
      <c r="KDW2785" s="653"/>
      <c r="KDX2785" s="653"/>
      <c r="KDY2785" s="653"/>
      <c r="KDZ2785" s="653"/>
      <c r="KEA2785" s="653"/>
      <c r="KEB2785" s="653"/>
      <c r="KEC2785" s="653"/>
      <c r="KED2785" s="653"/>
      <c r="KEE2785" s="653"/>
      <c r="KEF2785" s="653"/>
      <c r="KEG2785" s="653"/>
      <c r="KEH2785" s="653"/>
      <c r="KEI2785" s="653"/>
      <c r="KEJ2785" s="653"/>
      <c r="KEK2785" s="653"/>
      <c r="KEL2785" s="653"/>
      <c r="KEM2785" s="653"/>
      <c r="KEN2785" s="653"/>
      <c r="KEO2785" s="653"/>
      <c r="KEP2785" s="653"/>
      <c r="KEQ2785" s="653"/>
      <c r="KER2785" s="653"/>
      <c r="KES2785" s="653"/>
      <c r="KET2785" s="653"/>
      <c r="KEU2785" s="653"/>
      <c r="KEV2785" s="653"/>
      <c r="KEW2785" s="653"/>
      <c r="KEX2785" s="653"/>
      <c r="KEY2785" s="653"/>
      <c r="KEZ2785" s="653"/>
      <c r="KFA2785" s="653"/>
      <c r="KFB2785" s="653"/>
      <c r="KFC2785" s="653"/>
      <c r="KFD2785" s="653"/>
      <c r="KFE2785" s="653"/>
      <c r="KFF2785" s="653"/>
      <c r="KFG2785" s="653"/>
      <c r="KFH2785" s="653"/>
      <c r="KFI2785" s="653"/>
      <c r="KFJ2785" s="653"/>
      <c r="KFK2785" s="653"/>
      <c r="KFL2785" s="653"/>
      <c r="KFM2785" s="653"/>
      <c r="KFN2785" s="653"/>
      <c r="KFO2785" s="653"/>
      <c r="KFP2785" s="653"/>
      <c r="KFQ2785" s="653"/>
      <c r="KFR2785" s="653"/>
      <c r="KFS2785" s="653"/>
      <c r="KFT2785" s="653"/>
      <c r="KFU2785" s="653"/>
      <c r="KFV2785" s="653"/>
      <c r="KFW2785" s="653"/>
      <c r="KFX2785" s="653"/>
      <c r="KFY2785" s="653"/>
      <c r="KFZ2785" s="653"/>
      <c r="KGA2785" s="653"/>
      <c r="KGB2785" s="653"/>
      <c r="KGC2785" s="653"/>
      <c r="KGD2785" s="653"/>
      <c r="KGE2785" s="653"/>
      <c r="KGF2785" s="653"/>
      <c r="KGG2785" s="653"/>
      <c r="KGH2785" s="653"/>
      <c r="KGI2785" s="653"/>
      <c r="KGJ2785" s="653"/>
      <c r="KGK2785" s="653"/>
      <c r="KGL2785" s="653"/>
      <c r="KGM2785" s="653"/>
      <c r="KGN2785" s="653"/>
      <c r="KGO2785" s="653"/>
      <c r="KGP2785" s="653"/>
      <c r="KGQ2785" s="653"/>
      <c r="KGR2785" s="653"/>
      <c r="KGS2785" s="653"/>
      <c r="KGT2785" s="653"/>
      <c r="KGU2785" s="653"/>
      <c r="KGV2785" s="653"/>
      <c r="KGW2785" s="653"/>
      <c r="KGX2785" s="653"/>
      <c r="KGY2785" s="653"/>
      <c r="KGZ2785" s="653"/>
      <c r="KHA2785" s="653"/>
      <c r="KHB2785" s="653"/>
      <c r="KHC2785" s="653"/>
      <c r="KHD2785" s="653"/>
      <c r="KHE2785" s="653"/>
      <c r="KHF2785" s="653"/>
      <c r="KHG2785" s="653"/>
      <c r="KHH2785" s="653"/>
      <c r="KHI2785" s="653"/>
      <c r="KHJ2785" s="653"/>
      <c r="KHK2785" s="653"/>
      <c r="KHL2785" s="653"/>
      <c r="KHM2785" s="653"/>
      <c r="KHN2785" s="653"/>
      <c r="KHO2785" s="653"/>
      <c r="KHP2785" s="653"/>
      <c r="KHQ2785" s="653"/>
      <c r="KHR2785" s="653"/>
      <c r="KHS2785" s="653"/>
      <c r="KHT2785" s="653"/>
      <c r="KHU2785" s="653"/>
      <c r="KHV2785" s="653"/>
      <c r="KHW2785" s="653"/>
      <c r="KHX2785" s="653"/>
      <c r="KHY2785" s="653"/>
      <c r="KHZ2785" s="653"/>
      <c r="KIA2785" s="653"/>
      <c r="KIB2785" s="653"/>
      <c r="KIC2785" s="653"/>
      <c r="KID2785" s="653"/>
      <c r="KIE2785" s="653"/>
      <c r="KIF2785" s="653"/>
      <c r="KIG2785" s="653"/>
      <c r="KIH2785" s="653"/>
      <c r="KII2785" s="653"/>
      <c r="KIJ2785" s="653"/>
      <c r="KIK2785" s="653"/>
      <c r="KIL2785" s="653"/>
      <c r="KIM2785" s="653"/>
      <c r="KIN2785" s="653"/>
      <c r="KIO2785" s="653"/>
      <c r="KIP2785" s="653"/>
      <c r="KIQ2785" s="653"/>
      <c r="KIR2785" s="653"/>
      <c r="KIS2785" s="653"/>
      <c r="KIT2785" s="653"/>
      <c r="KIU2785" s="653"/>
      <c r="KIV2785" s="653"/>
      <c r="KIW2785" s="653"/>
      <c r="KIX2785" s="653"/>
      <c r="KIY2785" s="653"/>
      <c r="KIZ2785" s="653"/>
      <c r="KJA2785" s="653"/>
      <c r="KJB2785" s="653"/>
      <c r="KJC2785" s="653"/>
      <c r="KJD2785" s="653"/>
      <c r="KJE2785" s="653"/>
      <c r="KJF2785" s="653"/>
      <c r="KJG2785" s="653"/>
      <c r="KJH2785" s="653"/>
      <c r="KJI2785" s="653"/>
      <c r="KJJ2785" s="653"/>
      <c r="KJK2785" s="653"/>
      <c r="KJL2785" s="653"/>
      <c r="KJM2785" s="653"/>
      <c r="KJN2785" s="653"/>
      <c r="KJO2785" s="653"/>
      <c r="KJP2785" s="653"/>
      <c r="KJQ2785" s="653"/>
      <c r="KJR2785" s="653"/>
      <c r="KJS2785" s="653"/>
      <c r="KJT2785" s="653"/>
      <c r="KJU2785" s="653"/>
      <c r="KJV2785" s="653"/>
      <c r="KJW2785" s="653"/>
      <c r="KJX2785" s="653"/>
      <c r="KJY2785" s="653"/>
      <c r="KJZ2785" s="653"/>
      <c r="KKA2785" s="653"/>
      <c r="KKB2785" s="653"/>
      <c r="KKC2785" s="653"/>
      <c r="KKD2785" s="653"/>
      <c r="KKE2785" s="653"/>
      <c r="KKF2785" s="653"/>
      <c r="KKG2785" s="653"/>
      <c r="KKH2785" s="653"/>
      <c r="KKI2785" s="653"/>
      <c r="KKJ2785" s="653"/>
      <c r="KKK2785" s="653"/>
      <c r="KKL2785" s="653"/>
      <c r="KKM2785" s="653"/>
      <c r="KKN2785" s="653"/>
      <c r="KKO2785" s="653"/>
      <c r="KKP2785" s="653"/>
      <c r="KKQ2785" s="653"/>
      <c r="KKR2785" s="653"/>
      <c r="KKS2785" s="653"/>
      <c r="KKT2785" s="653"/>
      <c r="KKU2785" s="653"/>
      <c r="KKV2785" s="653"/>
      <c r="KKW2785" s="653"/>
      <c r="KKX2785" s="653"/>
      <c r="KKY2785" s="653"/>
      <c r="KKZ2785" s="653"/>
      <c r="KLA2785" s="653"/>
      <c r="KLB2785" s="653"/>
      <c r="KLC2785" s="653"/>
      <c r="KLD2785" s="653"/>
      <c r="KLE2785" s="653"/>
      <c r="KLF2785" s="653"/>
      <c r="KLG2785" s="653"/>
      <c r="KLH2785" s="653"/>
      <c r="KLI2785" s="653"/>
      <c r="KLJ2785" s="653"/>
      <c r="KLK2785" s="653"/>
      <c r="KLL2785" s="653"/>
      <c r="KLM2785" s="653"/>
      <c r="KLN2785" s="653"/>
      <c r="KLO2785" s="653"/>
      <c r="KLP2785" s="653"/>
      <c r="KLQ2785" s="653"/>
      <c r="KLR2785" s="653"/>
      <c r="KLS2785" s="653"/>
      <c r="KLT2785" s="653"/>
      <c r="KLU2785" s="653"/>
      <c r="KLV2785" s="653"/>
      <c r="KLW2785" s="653"/>
      <c r="KLX2785" s="653"/>
      <c r="KLY2785" s="653"/>
      <c r="KLZ2785" s="653"/>
      <c r="KMA2785" s="653"/>
      <c r="KMB2785" s="653"/>
      <c r="KMC2785" s="653"/>
      <c r="KMD2785" s="653"/>
      <c r="KME2785" s="653"/>
      <c r="KMF2785" s="653"/>
      <c r="KMG2785" s="653"/>
      <c r="KMH2785" s="653"/>
      <c r="KMI2785" s="653"/>
      <c r="KMJ2785" s="653"/>
      <c r="KMK2785" s="653"/>
      <c r="KML2785" s="653"/>
      <c r="KMM2785" s="653"/>
      <c r="KMN2785" s="653"/>
      <c r="KMO2785" s="653"/>
      <c r="KMP2785" s="653"/>
      <c r="KMQ2785" s="653"/>
      <c r="KMR2785" s="653"/>
      <c r="KMS2785" s="653"/>
      <c r="KMT2785" s="653"/>
      <c r="KMU2785" s="653"/>
      <c r="KMV2785" s="653"/>
      <c r="KMW2785" s="653"/>
      <c r="KMX2785" s="653"/>
      <c r="KMY2785" s="653"/>
      <c r="KMZ2785" s="653"/>
      <c r="KNA2785" s="653"/>
      <c r="KNB2785" s="653"/>
      <c r="KNC2785" s="653"/>
      <c r="KND2785" s="653"/>
      <c r="KNE2785" s="653"/>
      <c r="KNF2785" s="653"/>
      <c r="KNG2785" s="653"/>
      <c r="KNH2785" s="653"/>
      <c r="KNI2785" s="653"/>
      <c r="KNJ2785" s="653"/>
      <c r="KNK2785" s="653"/>
      <c r="KNL2785" s="653"/>
      <c r="KNM2785" s="653"/>
      <c r="KNN2785" s="653"/>
      <c r="KNO2785" s="653"/>
      <c r="KNP2785" s="653"/>
      <c r="KNQ2785" s="653"/>
      <c r="KNR2785" s="653"/>
      <c r="KNS2785" s="653"/>
      <c r="KNT2785" s="653"/>
      <c r="KNU2785" s="653"/>
      <c r="KNV2785" s="653"/>
      <c r="KNW2785" s="653"/>
      <c r="KNX2785" s="653"/>
      <c r="KNY2785" s="653"/>
      <c r="KNZ2785" s="653"/>
      <c r="KOA2785" s="653"/>
      <c r="KOB2785" s="653"/>
      <c r="KOC2785" s="653"/>
      <c r="KOD2785" s="653"/>
      <c r="KOE2785" s="653"/>
      <c r="KOF2785" s="653"/>
      <c r="KOG2785" s="653"/>
      <c r="KOH2785" s="653"/>
      <c r="KOI2785" s="653"/>
      <c r="KOJ2785" s="653"/>
      <c r="KOK2785" s="653"/>
      <c r="KOL2785" s="653"/>
      <c r="KOM2785" s="653"/>
      <c r="KON2785" s="653"/>
      <c r="KOO2785" s="653"/>
      <c r="KOP2785" s="653"/>
      <c r="KOQ2785" s="653"/>
      <c r="KOR2785" s="653"/>
      <c r="KOS2785" s="653"/>
      <c r="KOT2785" s="653"/>
      <c r="KOU2785" s="653"/>
      <c r="KOV2785" s="653"/>
      <c r="KOW2785" s="653"/>
      <c r="KOX2785" s="653"/>
      <c r="KOY2785" s="653"/>
      <c r="KOZ2785" s="653"/>
      <c r="KPA2785" s="653"/>
      <c r="KPB2785" s="653"/>
      <c r="KPC2785" s="653"/>
      <c r="KPD2785" s="653"/>
      <c r="KPE2785" s="653"/>
      <c r="KPF2785" s="653"/>
      <c r="KPG2785" s="653"/>
      <c r="KPH2785" s="653"/>
      <c r="KPI2785" s="653"/>
      <c r="KPJ2785" s="653"/>
      <c r="KPK2785" s="653"/>
      <c r="KPL2785" s="653"/>
      <c r="KPM2785" s="653"/>
      <c r="KPN2785" s="653"/>
      <c r="KPO2785" s="653"/>
      <c r="KPP2785" s="653"/>
      <c r="KPQ2785" s="653"/>
      <c r="KPR2785" s="653"/>
      <c r="KPS2785" s="653"/>
      <c r="KPT2785" s="653"/>
      <c r="KPU2785" s="653"/>
      <c r="KPV2785" s="653"/>
      <c r="KPW2785" s="653"/>
      <c r="KPX2785" s="653"/>
      <c r="KPY2785" s="653"/>
      <c r="KPZ2785" s="653"/>
      <c r="KQA2785" s="653"/>
      <c r="KQB2785" s="653"/>
      <c r="KQC2785" s="653"/>
      <c r="KQD2785" s="653"/>
      <c r="KQE2785" s="653"/>
      <c r="KQF2785" s="653"/>
      <c r="KQG2785" s="653"/>
      <c r="KQH2785" s="653"/>
      <c r="KQI2785" s="653"/>
      <c r="KQJ2785" s="653"/>
      <c r="KQK2785" s="653"/>
      <c r="KQL2785" s="653"/>
      <c r="KQM2785" s="653"/>
      <c r="KQN2785" s="653"/>
      <c r="KQO2785" s="653"/>
      <c r="KQP2785" s="653"/>
      <c r="KQQ2785" s="653"/>
      <c r="KQR2785" s="653"/>
      <c r="KQS2785" s="653"/>
      <c r="KQT2785" s="653"/>
      <c r="KQU2785" s="653"/>
      <c r="KQV2785" s="653"/>
      <c r="KQW2785" s="653"/>
      <c r="KQX2785" s="653"/>
      <c r="KQY2785" s="653"/>
      <c r="KQZ2785" s="653"/>
      <c r="KRA2785" s="653"/>
      <c r="KRB2785" s="653"/>
      <c r="KRC2785" s="653"/>
      <c r="KRD2785" s="653"/>
      <c r="KRE2785" s="653"/>
      <c r="KRF2785" s="653"/>
      <c r="KRG2785" s="653"/>
      <c r="KRH2785" s="653"/>
      <c r="KRI2785" s="653"/>
      <c r="KRJ2785" s="653"/>
      <c r="KRK2785" s="653"/>
      <c r="KRL2785" s="653"/>
      <c r="KRM2785" s="653"/>
      <c r="KRN2785" s="653"/>
      <c r="KRO2785" s="653"/>
      <c r="KRP2785" s="653"/>
      <c r="KRQ2785" s="653"/>
      <c r="KRR2785" s="653"/>
      <c r="KRS2785" s="653"/>
      <c r="KRT2785" s="653"/>
      <c r="KRU2785" s="653"/>
      <c r="KRV2785" s="653"/>
      <c r="KRW2785" s="653"/>
      <c r="KRX2785" s="653"/>
      <c r="KRY2785" s="653"/>
      <c r="KRZ2785" s="653"/>
      <c r="KSA2785" s="653"/>
      <c r="KSB2785" s="653"/>
      <c r="KSC2785" s="653"/>
      <c r="KSD2785" s="653"/>
      <c r="KSE2785" s="653"/>
      <c r="KSF2785" s="653"/>
      <c r="KSG2785" s="653"/>
      <c r="KSH2785" s="653"/>
      <c r="KSI2785" s="653"/>
      <c r="KSJ2785" s="653"/>
      <c r="KSK2785" s="653"/>
      <c r="KSL2785" s="653"/>
      <c r="KSM2785" s="653"/>
      <c r="KSN2785" s="653"/>
      <c r="KSO2785" s="653"/>
      <c r="KSP2785" s="653"/>
      <c r="KSQ2785" s="653"/>
      <c r="KSR2785" s="653"/>
      <c r="KSS2785" s="653"/>
      <c r="KST2785" s="653"/>
      <c r="KSU2785" s="653"/>
      <c r="KSV2785" s="653"/>
      <c r="KSW2785" s="653"/>
      <c r="KSX2785" s="653"/>
      <c r="KSY2785" s="653"/>
      <c r="KSZ2785" s="653"/>
      <c r="KTA2785" s="653"/>
      <c r="KTB2785" s="653"/>
      <c r="KTC2785" s="653"/>
      <c r="KTD2785" s="653"/>
      <c r="KTE2785" s="653"/>
      <c r="KTF2785" s="653"/>
      <c r="KTG2785" s="653"/>
      <c r="KTH2785" s="653"/>
      <c r="KTI2785" s="653"/>
      <c r="KTJ2785" s="653"/>
      <c r="KTK2785" s="653"/>
      <c r="KTL2785" s="653"/>
      <c r="KTM2785" s="653"/>
      <c r="KTN2785" s="653"/>
      <c r="KTO2785" s="653"/>
      <c r="KTP2785" s="653"/>
      <c r="KTQ2785" s="653"/>
      <c r="KTR2785" s="653"/>
      <c r="KTS2785" s="653"/>
      <c r="KTT2785" s="653"/>
      <c r="KTU2785" s="653"/>
      <c r="KTV2785" s="653"/>
      <c r="KTW2785" s="653"/>
      <c r="KTX2785" s="653"/>
      <c r="KTY2785" s="653"/>
      <c r="KTZ2785" s="653"/>
      <c r="KUA2785" s="653"/>
      <c r="KUB2785" s="653"/>
      <c r="KUC2785" s="653"/>
      <c r="KUD2785" s="653"/>
      <c r="KUE2785" s="653"/>
      <c r="KUF2785" s="653"/>
      <c r="KUG2785" s="653"/>
      <c r="KUH2785" s="653"/>
      <c r="KUI2785" s="653"/>
      <c r="KUJ2785" s="653"/>
      <c r="KUK2785" s="653"/>
      <c r="KUL2785" s="653"/>
      <c r="KUM2785" s="653"/>
      <c r="KUN2785" s="653"/>
      <c r="KUO2785" s="653"/>
      <c r="KUP2785" s="653"/>
      <c r="KUQ2785" s="653"/>
      <c r="KUR2785" s="653"/>
      <c r="KUS2785" s="653"/>
      <c r="KUT2785" s="653"/>
      <c r="KUU2785" s="653"/>
      <c r="KUV2785" s="653"/>
      <c r="KUW2785" s="653"/>
      <c r="KUX2785" s="653"/>
      <c r="KUY2785" s="653"/>
      <c r="KUZ2785" s="653"/>
      <c r="KVA2785" s="653"/>
      <c r="KVB2785" s="653"/>
      <c r="KVC2785" s="653"/>
      <c r="KVD2785" s="653"/>
      <c r="KVE2785" s="653"/>
      <c r="KVF2785" s="653"/>
      <c r="KVG2785" s="653"/>
      <c r="KVH2785" s="653"/>
      <c r="KVI2785" s="653"/>
      <c r="KVJ2785" s="653"/>
      <c r="KVK2785" s="653"/>
      <c r="KVL2785" s="653"/>
      <c r="KVM2785" s="653"/>
      <c r="KVN2785" s="653"/>
      <c r="KVO2785" s="653"/>
      <c r="KVP2785" s="653"/>
      <c r="KVQ2785" s="653"/>
      <c r="KVR2785" s="653"/>
      <c r="KVS2785" s="653"/>
      <c r="KVT2785" s="653"/>
      <c r="KVU2785" s="653"/>
      <c r="KVV2785" s="653"/>
      <c r="KVW2785" s="653"/>
      <c r="KVX2785" s="653"/>
      <c r="KVY2785" s="653"/>
      <c r="KVZ2785" s="653"/>
      <c r="KWA2785" s="653"/>
      <c r="KWB2785" s="653"/>
      <c r="KWC2785" s="653"/>
      <c r="KWD2785" s="653"/>
      <c r="KWE2785" s="653"/>
      <c r="KWF2785" s="653"/>
      <c r="KWG2785" s="653"/>
      <c r="KWH2785" s="653"/>
      <c r="KWI2785" s="653"/>
      <c r="KWJ2785" s="653"/>
      <c r="KWK2785" s="653"/>
      <c r="KWL2785" s="653"/>
      <c r="KWM2785" s="653"/>
      <c r="KWN2785" s="653"/>
      <c r="KWO2785" s="653"/>
      <c r="KWP2785" s="653"/>
      <c r="KWQ2785" s="653"/>
      <c r="KWR2785" s="653"/>
      <c r="KWS2785" s="653"/>
      <c r="KWT2785" s="653"/>
      <c r="KWU2785" s="653"/>
      <c r="KWV2785" s="653"/>
      <c r="KWW2785" s="653"/>
      <c r="KWX2785" s="653"/>
      <c r="KWY2785" s="653"/>
      <c r="KWZ2785" s="653"/>
      <c r="KXA2785" s="653"/>
      <c r="KXB2785" s="653"/>
      <c r="KXC2785" s="653"/>
      <c r="KXD2785" s="653"/>
      <c r="KXE2785" s="653"/>
      <c r="KXF2785" s="653"/>
      <c r="KXG2785" s="653"/>
      <c r="KXH2785" s="653"/>
      <c r="KXI2785" s="653"/>
      <c r="KXJ2785" s="653"/>
      <c r="KXK2785" s="653"/>
      <c r="KXL2785" s="653"/>
      <c r="KXM2785" s="653"/>
      <c r="KXN2785" s="653"/>
      <c r="KXO2785" s="653"/>
      <c r="KXP2785" s="653"/>
      <c r="KXQ2785" s="653"/>
      <c r="KXR2785" s="653"/>
      <c r="KXS2785" s="653"/>
      <c r="KXT2785" s="653"/>
      <c r="KXU2785" s="653"/>
      <c r="KXV2785" s="653"/>
      <c r="KXW2785" s="653"/>
      <c r="KXX2785" s="653"/>
      <c r="KXY2785" s="653"/>
      <c r="KXZ2785" s="653"/>
      <c r="KYA2785" s="653"/>
      <c r="KYB2785" s="653"/>
      <c r="KYC2785" s="653"/>
      <c r="KYD2785" s="653"/>
      <c r="KYE2785" s="653"/>
      <c r="KYF2785" s="653"/>
      <c r="KYG2785" s="653"/>
      <c r="KYH2785" s="653"/>
      <c r="KYI2785" s="653"/>
      <c r="KYJ2785" s="653"/>
      <c r="KYK2785" s="653"/>
      <c r="KYL2785" s="653"/>
      <c r="KYM2785" s="653"/>
      <c r="KYN2785" s="653"/>
      <c r="KYO2785" s="653"/>
      <c r="KYP2785" s="653"/>
      <c r="KYQ2785" s="653"/>
      <c r="KYR2785" s="653"/>
      <c r="KYS2785" s="653"/>
      <c r="KYT2785" s="653"/>
      <c r="KYU2785" s="653"/>
      <c r="KYV2785" s="653"/>
      <c r="KYW2785" s="653"/>
      <c r="KYX2785" s="653"/>
      <c r="KYY2785" s="653"/>
      <c r="KYZ2785" s="653"/>
      <c r="KZA2785" s="653"/>
      <c r="KZB2785" s="653"/>
      <c r="KZC2785" s="653"/>
      <c r="KZD2785" s="653"/>
      <c r="KZE2785" s="653"/>
      <c r="KZF2785" s="653"/>
      <c r="KZG2785" s="653"/>
      <c r="KZH2785" s="653"/>
      <c r="KZI2785" s="653"/>
      <c r="KZJ2785" s="653"/>
      <c r="KZK2785" s="653"/>
      <c r="KZL2785" s="653"/>
      <c r="KZM2785" s="653"/>
      <c r="KZN2785" s="653"/>
      <c r="KZO2785" s="653"/>
      <c r="KZP2785" s="653"/>
      <c r="KZQ2785" s="653"/>
      <c r="KZR2785" s="653"/>
      <c r="KZS2785" s="653"/>
      <c r="KZT2785" s="653"/>
      <c r="KZU2785" s="653"/>
      <c r="KZV2785" s="653"/>
      <c r="KZW2785" s="653"/>
      <c r="KZX2785" s="653"/>
      <c r="KZY2785" s="653"/>
      <c r="KZZ2785" s="653"/>
      <c r="LAA2785" s="653"/>
      <c r="LAB2785" s="653"/>
      <c r="LAC2785" s="653"/>
      <c r="LAD2785" s="653"/>
      <c r="LAE2785" s="653"/>
      <c r="LAF2785" s="653"/>
      <c r="LAG2785" s="653"/>
      <c r="LAH2785" s="653"/>
      <c r="LAI2785" s="653"/>
      <c r="LAJ2785" s="653"/>
      <c r="LAK2785" s="653"/>
      <c r="LAL2785" s="653"/>
      <c r="LAM2785" s="653"/>
      <c r="LAN2785" s="653"/>
      <c r="LAO2785" s="653"/>
      <c r="LAP2785" s="653"/>
      <c r="LAQ2785" s="653"/>
      <c r="LAR2785" s="653"/>
      <c r="LAS2785" s="653"/>
      <c r="LAT2785" s="653"/>
      <c r="LAU2785" s="653"/>
      <c r="LAV2785" s="653"/>
      <c r="LAW2785" s="653"/>
      <c r="LAX2785" s="653"/>
      <c r="LAY2785" s="653"/>
      <c r="LAZ2785" s="653"/>
      <c r="LBA2785" s="653"/>
      <c r="LBB2785" s="653"/>
      <c r="LBC2785" s="653"/>
      <c r="LBD2785" s="653"/>
      <c r="LBE2785" s="653"/>
      <c r="LBF2785" s="653"/>
      <c r="LBG2785" s="653"/>
      <c r="LBH2785" s="653"/>
      <c r="LBI2785" s="653"/>
      <c r="LBJ2785" s="653"/>
      <c r="LBK2785" s="653"/>
      <c r="LBL2785" s="653"/>
      <c r="LBM2785" s="653"/>
      <c r="LBN2785" s="653"/>
      <c r="LBO2785" s="653"/>
      <c r="LBP2785" s="653"/>
      <c r="LBQ2785" s="653"/>
      <c r="LBR2785" s="653"/>
      <c r="LBS2785" s="653"/>
      <c r="LBT2785" s="653"/>
      <c r="LBU2785" s="653"/>
      <c r="LBV2785" s="653"/>
      <c r="LBW2785" s="653"/>
      <c r="LBX2785" s="653"/>
      <c r="LBY2785" s="653"/>
      <c r="LBZ2785" s="653"/>
      <c r="LCA2785" s="653"/>
      <c r="LCB2785" s="653"/>
      <c r="LCC2785" s="653"/>
      <c r="LCD2785" s="653"/>
      <c r="LCE2785" s="653"/>
      <c r="LCF2785" s="653"/>
      <c r="LCG2785" s="653"/>
      <c r="LCH2785" s="653"/>
      <c r="LCI2785" s="653"/>
      <c r="LCJ2785" s="653"/>
      <c r="LCK2785" s="653"/>
      <c r="LCL2785" s="653"/>
      <c r="LCM2785" s="653"/>
      <c r="LCN2785" s="653"/>
      <c r="LCO2785" s="653"/>
      <c r="LCP2785" s="653"/>
      <c r="LCQ2785" s="653"/>
      <c r="LCR2785" s="653"/>
      <c r="LCS2785" s="653"/>
      <c r="LCT2785" s="653"/>
      <c r="LCU2785" s="653"/>
      <c r="LCV2785" s="653"/>
      <c r="LCW2785" s="653"/>
      <c r="LCX2785" s="653"/>
      <c r="LCY2785" s="653"/>
      <c r="LCZ2785" s="653"/>
      <c r="LDA2785" s="653"/>
      <c r="LDB2785" s="653"/>
      <c r="LDC2785" s="653"/>
      <c r="LDD2785" s="653"/>
      <c r="LDE2785" s="653"/>
      <c r="LDF2785" s="653"/>
      <c r="LDG2785" s="653"/>
      <c r="LDH2785" s="653"/>
      <c r="LDI2785" s="653"/>
      <c r="LDJ2785" s="653"/>
      <c r="LDK2785" s="653"/>
      <c r="LDL2785" s="653"/>
      <c r="LDM2785" s="653"/>
      <c r="LDN2785" s="653"/>
      <c r="LDO2785" s="653"/>
      <c r="LDP2785" s="653"/>
      <c r="LDQ2785" s="653"/>
      <c r="LDR2785" s="653"/>
      <c r="LDS2785" s="653"/>
      <c r="LDT2785" s="653"/>
      <c r="LDU2785" s="653"/>
      <c r="LDV2785" s="653"/>
      <c r="LDW2785" s="653"/>
      <c r="LDX2785" s="653"/>
      <c r="LDY2785" s="653"/>
      <c r="LDZ2785" s="653"/>
      <c r="LEA2785" s="653"/>
      <c r="LEB2785" s="653"/>
      <c r="LEC2785" s="653"/>
      <c r="LED2785" s="653"/>
      <c r="LEE2785" s="653"/>
      <c r="LEF2785" s="653"/>
      <c r="LEG2785" s="653"/>
      <c r="LEH2785" s="653"/>
      <c r="LEI2785" s="653"/>
      <c r="LEJ2785" s="653"/>
      <c r="LEK2785" s="653"/>
      <c r="LEL2785" s="653"/>
      <c r="LEM2785" s="653"/>
      <c r="LEN2785" s="653"/>
      <c r="LEO2785" s="653"/>
      <c r="LEP2785" s="653"/>
      <c r="LEQ2785" s="653"/>
      <c r="LER2785" s="653"/>
      <c r="LES2785" s="653"/>
      <c r="LET2785" s="653"/>
      <c r="LEU2785" s="653"/>
      <c r="LEV2785" s="653"/>
      <c r="LEW2785" s="653"/>
      <c r="LEX2785" s="653"/>
      <c r="LEY2785" s="653"/>
      <c r="LEZ2785" s="653"/>
      <c r="LFA2785" s="653"/>
      <c r="LFB2785" s="653"/>
      <c r="LFC2785" s="653"/>
      <c r="LFD2785" s="653"/>
      <c r="LFE2785" s="653"/>
      <c r="LFF2785" s="653"/>
      <c r="LFG2785" s="653"/>
      <c r="LFH2785" s="653"/>
      <c r="LFI2785" s="653"/>
      <c r="LFJ2785" s="653"/>
      <c r="LFK2785" s="653"/>
      <c r="LFL2785" s="653"/>
      <c r="LFM2785" s="653"/>
      <c r="LFN2785" s="653"/>
      <c r="LFO2785" s="653"/>
      <c r="LFP2785" s="653"/>
      <c r="LFQ2785" s="653"/>
      <c r="LFR2785" s="653"/>
      <c r="LFS2785" s="653"/>
      <c r="LFT2785" s="653"/>
      <c r="LFU2785" s="653"/>
      <c r="LFV2785" s="653"/>
      <c r="LFW2785" s="653"/>
      <c r="LFX2785" s="653"/>
      <c r="LFY2785" s="653"/>
      <c r="LFZ2785" s="653"/>
      <c r="LGA2785" s="653"/>
      <c r="LGB2785" s="653"/>
      <c r="LGC2785" s="653"/>
      <c r="LGD2785" s="653"/>
      <c r="LGE2785" s="653"/>
      <c r="LGF2785" s="653"/>
      <c r="LGG2785" s="653"/>
      <c r="LGH2785" s="653"/>
      <c r="LGI2785" s="653"/>
      <c r="LGJ2785" s="653"/>
      <c r="LGK2785" s="653"/>
      <c r="LGL2785" s="653"/>
      <c r="LGM2785" s="653"/>
      <c r="LGN2785" s="653"/>
      <c r="LGO2785" s="653"/>
      <c r="LGP2785" s="653"/>
      <c r="LGQ2785" s="653"/>
      <c r="LGR2785" s="653"/>
      <c r="LGS2785" s="653"/>
      <c r="LGT2785" s="653"/>
      <c r="LGU2785" s="653"/>
      <c r="LGV2785" s="653"/>
      <c r="LGW2785" s="653"/>
      <c r="LGX2785" s="653"/>
      <c r="LGY2785" s="653"/>
      <c r="LGZ2785" s="653"/>
      <c r="LHA2785" s="653"/>
      <c r="LHB2785" s="653"/>
      <c r="LHC2785" s="653"/>
      <c r="LHD2785" s="653"/>
      <c r="LHE2785" s="653"/>
      <c r="LHF2785" s="653"/>
      <c r="LHG2785" s="653"/>
      <c r="LHH2785" s="653"/>
      <c r="LHI2785" s="653"/>
      <c r="LHJ2785" s="653"/>
      <c r="LHK2785" s="653"/>
      <c r="LHL2785" s="653"/>
      <c r="LHM2785" s="653"/>
      <c r="LHN2785" s="653"/>
      <c r="LHO2785" s="653"/>
      <c r="LHP2785" s="653"/>
      <c r="LHQ2785" s="653"/>
      <c r="LHR2785" s="653"/>
      <c r="LHS2785" s="653"/>
      <c r="LHT2785" s="653"/>
      <c r="LHU2785" s="653"/>
      <c r="LHV2785" s="653"/>
      <c r="LHW2785" s="653"/>
      <c r="LHX2785" s="653"/>
      <c r="LHY2785" s="653"/>
      <c r="LHZ2785" s="653"/>
      <c r="LIA2785" s="653"/>
      <c r="LIB2785" s="653"/>
      <c r="LIC2785" s="653"/>
      <c r="LID2785" s="653"/>
      <c r="LIE2785" s="653"/>
      <c r="LIF2785" s="653"/>
      <c r="LIG2785" s="653"/>
      <c r="LIH2785" s="653"/>
      <c r="LII2785" s="653"/>
      <c r="LIJ2785" s="653"/>
      <c r="LIK2785" s="653"/>
      <c r="LIL2785" s="653"/>
      <c r="LIM2785" s="653"/>
      <c r="LIN2785" s="653"/>
      <c r="LIO2785" s="653"/>
      <c r="LIP2785" s="653"/>
      <c r="LIQ2785" s="653"/>
      <c r="LIR2785" s="653"/>
      <c r="LIS2785" s="653"/>
      <c r="LIT2785" s="653"/>
      <c r="LIU2785" s="653"/>
      <c r="LIV2785" s="653"/>
      <c r="LIW2785" s="653"/>
      <c r="LIX2785" s="653"/>
      <c r="LIY2785" s="653"/>
      <c r="LIZ2785" s="653"/>
      <c r="LJA2785" s="653"/>
      <c r="LJB2785" s="653"/>
      <c r="LJC2785" s="653"/>
      <c r="LJD2785" s="653"/>
      <c r="LJE2785" s="653"/>
      <c r="LJF2785" s="653"/>
      <c r="LJG2785" s="653"/>
      <c r="LJH2785" s="653"/>
      <c r="LJI2785" s="653"/>
      <c r="LJJ2785" s="653"/>
      <c r="LJK2785" s="653"/>
      <c r="LJL2785" s="653"/>
      <c r="LJM2785" s="653"/>
      <c r="LJN2785" s="653"/>
      <c r="LJO2785" s="653"/>
      <c r="LJP2785" s="653"/>
      <c r="LJQ2785" s="653"/>
      <c r="LJR2785" s="653"/>
      <c r="LJS2785" s="653"/>
      <c r="LJT2785" s="653"/>
      <c r="LJU2785" s="653"/>
      <c r="LJV2785" s="653"/>
      <c r="LJW2785" s="653"/>
      <c r="LJX2785" s="653"/>
      <c r="LJY2785" s="653"/>
      <c r="LJZ2785" s="653"/>
      <c r="LKA2785" s="653"/>
      <c r="LKB2785" s="653"/>
      <c r="LKC2785" s="653"/>
      <c r="LKD2785" s="653"/>
      <c r="LKE2785" s="653"/>
      <c r="LKF2785" s="653"/>
      <c r="LKG2785" s="653"/>
      <c r="LKH2785" s="653"/>
      <c r="LKI2785" s="653"/>
      <c r="LKJ2785" s="653"/>
      <c r="LKK2785" s="653"/>
      <c r="LKL2785" s="653"/>
      <c r="LKM2785" s="653"/>
      <c r="LKN2785" s="653"/>
      <c r="LKO2785" s="653"/>
      <c r="LKP2785" s="653"/>
      <c r="LKQ2785" s="653"/>
      <c r="LKR2785" s="653"/>
      <c r="LKS2785" s="653"/>
      <c r="LKT2785" s="653"/>
      <c r="LKU2785" s="653"/>
      <c r="LKV2785" s="653"/>
      <c r="LKW2785" s="653"/>
      <c r="LKX2785" s="653"/>
      <c r="LKY2785" s="653"/>
      <c r="LKZ2785" s="653"/>
      <c r="LLA2785" s="653"/>
      <c r="LLB2785" s="653"/>
      <c r="LLC2785" s="653"/>
      <c r="LLD2785" s="653"/>
      <c r="LLE2785" s="653"/>
      <c r="LLF2785" s="653"/>
      <c r="LLG2785" s="653"/>
      <c r="LLH2785" s="653"/>
      <c r="LLI2785" s="653"/>
      <c r="LLJ2785" s="653"/>
      <c r="LLK2785" s="653"/>
      <c r="LLL2785" s="653"/>
      <c r="LLM2785" s="653"/>
      <c r="LLN2785" s="653"/>
      <c r="LLO2785" s="653"/>
      <c r="LLP2785" s="653"/>
      <c r="LLQ2785" s="653"/>
      <c r="LLR2785" s="653"/>
      <c r="LLS2785" s="653"/>
      <c r="LLT2785" s="653"/>
      <c r="LLU2785" s="653"/>
      <c r="LLV2785" s="653"/>
      <c r="LLW2785" s="653"/>
      <c r="LLX2785" s="653"/>
      <c r="LLY2785" s="653"/>
      <c r="LLZ2785" s="653"/>
      <c r="LMA2785" s="653"/>
      <c r="LMB2785" s="653"/>
      <c r="LMC2785" s="653"/>
      <c r="LMD2785" s="653"/>
      <c r="LME2785" s="653"/>
      <c r="LMF2785" s="653"/>
      <c r="LMG2785" s="653"/>
      <c r="LMH2785" s="653"/>
      <c r="LMI2785" s="653"/>
      <c r="LMJ2785" s="653"/>
      <c r="LMK2785" s="653"/>
      <c r="LML2785" s="653"/>
      <c r="LMM2785" s="653"/>
      <c r="LMN2785" s="653"/>
      <c r="LMO2785" s="653"/>
      <c r="LMP2785" s="653"/>
      <c r="LMQ2785" s="653"/>
      <c r="LMR2785" s="653"/>
      <c r="LMS2785" s="653"/>
      <c r="LMT2785" s="653"/>
      <c r="LMU2785" s="653"/>
      <c r="LMV2785" s="653"/>
      <c r="LMW2785" s="653"/>
      <c r="LMX2785" s="653"/>
      <c r="LMY2785" s="653"/>
      <c r="LMZ2785" s="653"/>
      <c r="LNA2785" s="653"/>
      <c r="LNB2785" s="653"/>
      <c r="LNC2785" s="653"/>
      <c r="LND2785" s="653"/>
      <c r="LNE2785" s="653"/>
      <c r="LNF2785" s="653"/>
      <c r="LNG2785" s="653"/>
      <c r="LNH2785" s="653"/>
      <c r="LNI2785" s="653"/>
      <c r="LNJ2785" s="653"/>
      <c r="LNK2785" s="653"/>
      <c r="LNL2785" s="653"/>
      <c r="LNM2785" s="653"/>
      <c r="LNN2785" s="653"/>
      <c r="LNO2785" s="653"/>
      <c r="LNP2785" s="653"/>
      <c r="LNQ2785" s="653"/>
      <c r="LNR2785" s="653"/>
      <c r="LNS2785" s="653"/>
      <c r="LNT2785" s="653"/>
      <c r="LNU2785" s="653"/>
      <c r="LNV2785" s="653"/>
      <c r="LNW2785" s="653"/>
      <c r="LNX2785" s="653"/>
      <c r="LNY2785" s="653"/>
      <c r="LNZ2785" s="653"/>
      <c r="LOA2785" s="653"/>
      <c r="LOB2785" s="653"/>
      <c r="LOC2785" s="653"/>
      <c r="LOD2785" s="653"/>
      <c r="LOE2785" s="653"/>
      <c r="LOF2785" s="653"/>
      <c r="LOG2785" s="653"/>
      <c r="LOH2785" s="653"/>
      <c r="LOI2785" s="653"/>
      <c r="LOJ2785" s="653"/>
      <c r="LOK2785" s="653"/>
      <c r="LOL2785" s="653"/>
      <c r="LOM2785" s="653"/>
      <c r="LON2785" s="653"/>
      <c r="LOO2785" s="653"/>
      <c r="LOP2785" s="653"/>
      <c r="LOQ2785" s="653"/>
      <c r="LOR2785" s="653"/>
      <c r="LOS2785" s="653"/>
      <c r="LOT2785" s="653"/>
      <c r="LOU2785" s="653"/>
      <c r="LOV2785" s="653"/>
      <c r="LOW2785" s="653"/>
      <c r="LOX2785" s="653"/>
      <c r="LOY2785" s="653"/>
      <c r="LOZ2785" s="653"/>
      <c r="LPA2785" s="653"/>
      <c r="LPB2785" s="653"/>
      <c r="LPC2785" s="653"/>
      <c r="LPD2785" s="653"/>
      <c r="LPE2785" s="653"/>
      <c r="LPF2785" s="653"/>
      <c r="LPG2785" s="653"/>
      <c r="LPH2785" s="653"/>
      <c r="LPI2785" s="653"/>
      <c r="LPJ2785" s="653"/>
      <c r="LPK2785" s="653"/>
      <c r="LPL2785" s="653"/>
      <c r="LPM2785" s="653"/>
      <c r="LPN2785" s="653"/>
      <c r="LPO2785" s="653"/>
      <c r="LPP2785" s="653"/>
      <c r="LPQ2785" s="653"/>
      <c r="LPR2785" s="653"/>
      <c r="LPS2785" s="653"/>
      <c r="LPT2785" s="653"/>
      <c r="LPU2785" s="653"/>
      <c r="LPV2785" s="653"/>
      <c r="LPW2785" s="653"/>
      <c r="LPX2785" s="653"/>
      <c r="LPY2785" s="653"/>
      <c r="LPZ2785" s="653"/>
      <c r="LQA2785" s="653"/>
      <c r="LQB2785" s="653"/>
      <c r="LQC2785" s="653"/>
      <c r="LQD2785" s="653"/>
      <c r="LQE2785" s="653"/>
      <c r="LQF2785" s="653"/>
      <c r="LQG2785" s="653"/>
      <c r="LQH2785" s="653"/>
      <c r="LQI2785" s="653"/>
      <c r="LQJ2785" s="653"/>
      <c r="LQK2785" s="653"/>
      <c r="LQL2785" s="653"/>
      <c r="LQM2785" s="653"/>
      <c r="LQN2785" s="653"/>
      <c r="LQO2785" s="653"/>
      <c r="LQP2785" s="653"/>
      <c r="LQQ2785" s="653"/>
      <c r="LQR2785" s="653"/>
      <c r="LQS2785" s="653"/>
      <c r="LQT2785" s="653"/>
      <c r="LQU2785" s="653"/>
      <c r="LQV2785" s="653"/>
      <c r="LQW2785" s="653"/>
      <c r="LQX2785" s="653"/>
      <c r="LQY2785" s="653"/>
      <c r="LQZ2785" s="653"/>
      <c r="LRA2785" s="653"/>
      <c r="LRB2785" s="653"/>
      <c r="LRC2785" s="653"/>
      <c r="LRD2785" s="653"/>
      <c r="LRE2785" s="653"/>
      <c r="LRF2785" s="653"/>
      <c r="LRG2785" s="653"/>
      <c r="LRH2785" s="653"/>
      <c r="LRI2785" s="653"/>
      <c r="LRJ2785" s="653"/>
      <c r="LRK2785" s="653"/>
      <c r="LRL2785" s="653"/>
      <c r="LRM2785" s="653"/>
      <c r="LRN2785" s="653"/>
      <c r="LRO2785" s="653"/>
      <c r="LRP2785" s="653"/>
      <c r="LRQ2785" s="653"/>
      <c r="LRR2785" s="653"/>
      <c r="LRS2785" s="653"/>
      <c r="LRT2785" s="653"/>
      <c r="LRU2785" s="653"/>
      <c r="LRV2785" s="653"/>
      <c r="LRW2785" s="653"/>
      <c r="LRX2785" s="653"/>
      <c r="LRY2785" s="653"/>
      <c r="LRZ2785" s="653"/>
      <c r="LSA2785" s="653"/>
      <c r="LSB2785" s="653"/>
      <c r="LSC2785" s="653"/>
      <c r="LSD2785" s="653"/>
      <c r="LSE2785" s="653"/>
      <c r="LSF2785" s="653"/>
      <c r="LSG2785" s="653"/>
      <c r="LSH2785" s="653"/>
      <c r="LSI2785" s="653"/>
      <c r="LSJ2785" s="653"/>
      <c r="LSK2785" s="653"/>
      <c r="LSL2785" s="653"/>
      <c r="LSM2785" s="653"/>
      <c r="LSN2785" s="653"/>
      <c r="LSO2785" s="653"/>
      <c r="LSP2785" s="653"/>
      <c r="LSQ2785" s="653"/>
      <c r="LSR2785" s="653"/>
      <c r="LSS2785" s="653"/>
      <c r="LST2785" s="653"/>
      <c r="LSU2785" s="653"/>
      <c r="LSV2785" s="653"/>
      <c r="LSW2785" s="653"/>
      <c r="LSX2785" s="653"/>
      <c r="LSY2785" s="653"/>
      <c r="LSZ2785" s="653"/>
      <c r="LTA2785" s="653"/>
      <c r="LTB2785" s="653"/>
      <c r="LTC2785" s="653"/>
      <c r="LTD2785" s="653"/>
      <c r="LTE2785" s="653"/>
      <c r="LTF2785" s="653"/>
      <c r="LTG2785" s="653"/>
      <c r="LTH2785" s="653"/>
      <c r="LTI2785" s="653"/>
      <c r="LTJ2785" s="653"/>
      <c r="LTK2785" s="653"/>
      <c r="LTL2785" s="653"/>
      <c r="LTM2785" s="653"/>
      <c r="LTN2785" s="653"/>
      <c r="LTO2785" s="653"/>
      <c r="LTP2785" s="653"/>
      <c r="LTQ2785" s="653"/>
      <c r="LTR2785" s="653"/>
      <c r="LTS2785" s="653"/>
      <c r="LTT2785" s="653"/>
      <c r="LTU2785" s="653"/>
      <c r="LTV2785" s="653"/>
      <c r="LTW2785" s="653"/>
      <c r="LTX2785" s="653"/>
      <c r="LTY2785" s="653"/>
      <c r="LTZ2785" s="653"/>
      <c r="LUA2785" s="653"/>
      <c r="LUB2785" s="653"/>
      <c r="LUC2785" s="653"/>
      <c r="LUD2785" s="653"/>
      <c r="LUE2785" s="653"/>
      <c r="LUF2785" s="653"/>
      <c r="LUG2785" s="653"/>
      <c r="LUH2785" s="653"/>
      <c r="LUI2785" s="653"/>
      <c r="LUJ2785" s="653"/>
      <c r="LUK2785" s="653"/>
      <c r="LUL2785" s="653"/>
      <c r="LUM2785" s="653"/>
      <c r="LUN2785" s="653"/>
      <c r="LUO2785" s="653"/>
      <c r="LUP2785" s="653"/>
      <c r="LUQ2785" s="653"/>
      <c r="LUR2785" s="653"/>
      <c r="LUS2785" s="653"/>
      <c r="LUT2785" s="653"/>
      <c r="LUU2785" s="653"/>
      <c r="LUV2785" s="653"/>
      <c r="LUW2785" s="653"/>
      <c r="LUX2785" s="653"/>
      <c r="LUY2785" s="653"/>
      <c r="LUZ2785" s="653"/>
      <c r="LVA2785" s="653"/>
      <c r="LVB2785" s="653"/>
      <c r="LVC2785" s="653"/>
      <c r="LVD2785" s="653"/>
      <c r="LVE2785" s="653"/>
      <c r="LVF2785" s="653"/>
      <c r="LVG2785" s="653"/>
      <c r="LVH2785" s="653"/>
      <c r="LVI2785" s="653"/>
      <c r="LVJ2785" s="653"/>
      <c r="LVK2785" s="653"/>
      <c r="LVL2785" s="653"/>
      <c r="LVM2785" s="653"/>
      <c r="LVN2785" s="653"/>
      <c r="LVO2785" s="653"/>
      <c r="LVP2785" s="653"/>
      <c r="LVQ2785" s="653"/>
      <c r="LVR2785" s="653"/>
      <c r="LVS2785" s="653"/>
      <c r="LVT2785" s="653"/>
      <c r="LVU2785" s="653"/>
      <c r="LVV2785" s="653"/>
      <c r="LVW2785" s="653"/>
      <c r="LVX2785" s="653"/>
      <c r="LVY2785" s="653"/>
      <c r="LVZ2785" s="653"/>
      <c r="LWA2785" s="653"/>
      <c r="LWB2785" s="653"/>
      <c r="LWC2785" s="653"/>
      <c r="LWD2785" s="653"/>
      <c r="LWE2785" s="653"/>
      <c r="LWF2785" s="653"/>
      <c r="LWG2785" s="653"/>
      <c r="LWH2785" s="653"/>
      <c r="LWI2785" s="653"/>
      <c r="LWJ2785" s="653"/>
      <c r="LWK2785" s="653"/>
      <c r="LWL2785" s="653"/>
      <c r="LWM2785" s="653"/>
      <c r="LWN2785" s="653"/>
      <c r="LWO2785" s="653"/>
      <c r="LWP2785" s="653"/>
      <c r="LWQ2785" s="653"/>
      <c r="LWR2785" s="653"/>
      <c r="LWS2785" s="653"/>
      <c r="LWT2785" s="653"/>
      <c r="LWU2785" s="653"/>
      <c r="LWV2785" s="653"/>
      <c r="LWW2785" s="653"/>
      <c r="LWX2785" s="653"/>
      <c r="LWY2785" s="653"/>
      <c r="LWZ2785" s="653"/>
      <c r="LXA2785" s="653"/>
      <c r="LXB2785" s="653"/>
      <c r="LXC2785" s="653"/>
      <c r="LXD2785" s="653"/>
      <c r="LXE2785" s="653"/>
      <c r="LXF2785" s="653"/>
      <c r="LXG2785" s="653"/>
      <c r="LXH2785" s="653"/>
      <c r="LXI2785" s="653"/>
      <c r="LXJ2785" s="653"/>
      <c r="LXK2785" s="653"/>
      <c r="LXL2785" s="653"/>
      <c r="LXM2785" s="653"/>
      <c r="LXN2785" s="653"/>
      <c r="LXO2785" s="653"/>
      <c r="LXP2785" s="653"/>
      <c r="LXQ2785" s="653"/>
      <c r="LXR2785" s="653"/>
      <c r="LXS2785" s="653"/>
      <c r="LXT2785" s="653"/>
      <c r="LXU2785" s="653"/>
      <c r="LXV2785" s="653"/>
      <c r="LXW2785" s="653"/>
      <c r="LXX2785" s="653"/>
      <c r="LXY2785" s="653"/>
      <c r="LXZ2785" s="653"/>
      <c r="LYA2785" s="653"/>
      <c r="LYB2785" s="653"/>
      <c r="LYC2785" s="653"/>
      <c r="LYD2785" s="653"/>
      <c r="LYE2785" s="653"/>
      <c r="LYF2785" s="653"/>
      <c r="LYG2785" s="653"/>
      <c r="LYH2785" s="653"/>
      <c r="LYI2785" s="653"/>
      <c r="LYJ2785" s="653"/>
      <c r="LYK2785" s="653"/>
      <c r="LYL2785" s="653"/>
      <c r="LYM2785" s="653"/>
      <c r="LYN2785" s="653"/>
      <c r="LYO2785" s="653"/>
      <c r="LYP2785" s="653"/>
      <c r="LYQ2785" s="653"/>
      <c r="LYR2785" s="653"/>
      <c r="LYS2785" s="653"/>
      <c r="LYT2785" s="653"/>
      <c r="LYU2785" s="653"/>
      <c r="LYV2785" s="653"/>
      <c r="LYW2785" s="653"/>
      <c r="LYX2785" s="653"/>
      <c r="LYY2785" s="653"/>
      <c r="LYZ2785" s="653"/>
      <c r="LZA2785" s="653"/>
      <c r="LZB2785" s="653"/>
      <c r="LZC2785" s="653"/>
      <c r="LZD2785" s="653"/>
      <c r="LZE2785" s="653"/>
      <c r="LZF2785" s="653"/>
      <c r="LZG2785" s="653"/>
      <c r="LZH2785" s="653"/>
      <c r="LZI2785" s="653"/>
      <c r="LZJ2785" s="653"/>
      <c r="LZK2785" s="653"/>
      <c r="LZL2785" s="653"/>
      <c r="LZM2785" s="653"/>
      <c r="LZN2785" s="653"/>
      <c r="LZO2785" s="653"/>
      <c r="LZP2785" s="653"/>
      <c r="LZQ2785" s="653"/>
      <c r="LZR2785" s="653"/>
      <c r="LZS2785" s="653"/>
      <c r="LZT2785" s="653"/>
      <c r="LZU2785" s="653"/>
      <c r="LZV2785" s="653"/>
      <c r="LZW2785" s="653"/>
      <c r="LZX2785" s="653"/>
      <c r="LZY2785" s="653"/>
      <c r="LZZ2785" s="653"/>
      <c r="MAA2785" s="653"/>
      <c r="MAB2785" s="653"/>
      <c r="MAC2785" s="653"/>
      <c r="MAD2785" s="653"/>
      <c r="MAE2785" s="653"/>
      <c r="MAF2785" s="653"/>
      <c r="MAG2785" s="653"/>
      <c r="MAH2785" s="653"/>
      <c r="MAI2785" s="653"/>
      <c r="MAJ2785" s="653"/>
      <c r="MAK2785" s="653"/>
      <c r="MAL2785" s="653"/>
      <c r="MAM2785" s="653"/>
      <c r="MAN2785" s="653"/>
      <c r="MAO2785" s="653"/>
      <c r="MAP2785" s="653"/>
      <c r="MAQ2785" s="653"/>
      <c r="MAR2785" s="653"/>
      <c r="MAS2785" s="653"/>
      <c r="MAT2785" s="653"/>
      <c r="MAU2785" s="653"/>
      <c r="MAV2785" s="653"/>
      <c r="MAW2785" s="653"/>
      <c r="MAX2785" s="653"/>
      <c r="MAY2785" s="653"/>
      <c r="MAZ2785" s="653"/>
      <c r="MBA2785" s="653"/>
      <c r="MBB2785" s="653"/>
      <c r="MBC2785" s="653"/>
      <c r="MBD2785" s="653"/>
      <c r="MBE2785" s="653"/>
      <c r="MBF2785" s="653"/>
      <c r="MBG2785" s="653"/>
      <c r="MBH2785" s="653"/>
      <c r="MBI2785" s="653"/>
      <c r="MBJ2785" s="653"/>
      <c r="MBK2785" s="653"/>
      <c r="MBL2785" s="653"/>
      <c r="MBM2785" s="653"/>
      <c r="MBN2785" s="653"/>
      <c r="MBO2785" s="653"/>
      <c r="MBP2785" s="653"/>
      <c r="MBQ2785" s="653"/>
      <c r="MBR2785" s="653"/>
      <c r="MBS2785" s="653"/>
      <c r="MBT2785" s="653"/>
      <c r="MBU2785" s="653"/>
      <c r="MBV2785" s="653"/>
      <c r="MBW2785" s="653"/>
      <c r="MBX2785" s="653"/>
      <c r="MBY2785" s="653"/>
      <c r="MBZ2785" s="653"/>
      <c r="MCA2785" s="653"/>
      <c r="MCB2785" s="653"/>
      <c r="MCC2785" s="653"/>
      <c r="MCD2785" s="653"/>
      <c r="MCE2785" s="653"/>
      <c r="MCF2785" s="653"/>
      <c r="MCG2785" s="653"/>
      <c r="MCH2785" s="653"/>
      <c r="MCI2785" s="653"/>
      <c r="MCJ2785" s="653"/>
      <c r="MCK2785" s="653"/>
      <c r="MCL2785" s="653"/>
      <c r="MCM2785" s="653"/>
      <c r="MCN2785" s="653"/>
      <c r="MCO2785" s="653"/>
      <c r="MCP2785" s="653"/>
      <c r="MCQ2785" s="653"/>
      <c r="MCR2785" s="653"/>
      <c r="MCS2785" s="653"/>
      <c r="MCT2785" s="653"/>
      <c r="MCU2785" s="653"/>
      <c r="MCV2785" s="653"/>
      <c r="MCW2785" s="653"/>
      <c r="MCX2785" s="653"/>
      <c r="MCY2785" s="653"/>
      <c r="MCZ2785" s="653"/>
      <c r="MDA2785" s="653"/>
      <c r="MDB2785" s="653"/>
      <c r="MDC2785" s="653"/>
      <c r="MDD2785" s="653"/>
      <c r="MDE2785" s="653"/>
      <c r="MDF2785" s="653"/>
      <c r="MDG2785" s="653"/>
      <c r="MDH2785" s="653"/>
      <c r="MDI2785" s="653"/>
      <c r="MDJ2785" s="653"/>
      <c r="MDK2785" s="653"/>
      <c r="MDL2785" s="653"/>
      <c r="MDM2785" s="653"/>
      <c r="MDN2785" s="653"/>
      <c r="MDO2785" s="653"/>
      <c r="MDP2785" s="653"/>
      <c r="MDQ2785" s="653"/>
      <c r="MDR2785" s="653"/>
      <c r="MDS2785" s="653"/>
      <c r="MDT2785" s="653"/>
      <c r="MDU2785" s="653"/>
      <c r="MDV2785" s="653"/>
      <c r="MDW2785" s="653"/>
      <c r="MDX2785" s="653"/>
      <c r="MDY2785" s="653"/>
      <c r="MDZ2785" s="653"/>
      <c r="MEA2785" s="653"/>
      <c r="MEB2785" s="653"/>
      <c r="MEC2785" s="653"/>
      <c r="MED2785" s="653"/>
      <c r="MEE2785" s="653"/>
      <c r="MEF2785" s="653"/>
      <c r="MEG2785" s="653"/>
      <c r="MEH2785" s="653"/>
      <c r="MEI2785" s="653"/>
      <c r="MEJ2785" s="653"/>
      <c r="MEK2785" s="653"/>
      <c r="MEL2785" s="653"/>
      <c r="MEM2785" s="653"/>
      <c r="MEN2785" s="653"/>
      <c r="MEO2785" s="653"/>
      <c r="MEP2785" s="653"/>
      <c r="MEQ2785" s="653"/>
      <c r="MER2785" s="653"/>
      <c r="MES2785" s="653"/>
      <c r="MET2785" s="653"/>
      <c r="MEU2785" s="653"/>
      <c r="MEV2785" s="653"/>
      <c r="MEW2785" s="653"/>
      <c r="MEX2785" s="653"/>
      <c r="MEY2785" s="653"/>
      <c r="MEZ2785" s="653"/>
      <c r="MFA2785" s="653"/>
      <c r="MFB2785" s="653"/>
      <c r="MFC2785" s="653"/>
      <c r="MFD2785" s="653"/>
      <c r="MFE2785" s="653"/>
      <c r="MFF2785" s="653"/>
      <c r="MFG2785" s="653"/>
      <c r="MFH2785" s="653"/>
      <c r="MFI2785" s="653"/>
      <c r="MFJ2785" s="653"/>
      <c r="MFK2785" s="653"/>
      <c r="MFL2785" s="653"/>
      <c r="MFM2785" s="653"/>
      <c r="MFN2785" s="653"/>
      <c r="MFO2785" s="653"/>
      <c r="MFP2785" s="653"/>
      <c r="MFQ2785" s="653"/>
      <c r="MFR2785" s="653"/>
      <c r="MFS2785" s="653"/>
      <c r="MFT2785" s="653"/>
      <c r="MFU2785" s="653"/>
      <c r="MFV2785" s="653"/>
      <c r="MFW2785" s="653"/>
      <c r="MFX2785" s="653"/>
      <c r="MFY2785" s="653"/>
      <c r="MFZ2785" s="653"/>
      <c r="MGA2785" s="653"/>
      <c r="MGB2785" s="653"/>
      <c r="MGC2785" s="653"/>
      <c r="MGD2785" s="653"/>
      <c r="MGE2785" s="653"/>
      <c r="MGF2785" s="653"/>
      <c r="MGG2785" s="653"/>
      <c r="MGH2785" s="653"/>
      <c r="MGI2785" s="653"/>
      <c r="MGJ2785" s="653"/>
      <c r="MGK2785" s="653"/>
      <c r="MGL2785" s="653"/>
      <c r="MGM2785" s="653"/>
      <c r="MGN2785" s="653"/>
      <c r="MGO2785" s="653"/>
      <c r="MGP2785" s="653"/>
      <c r="MGQ2785" s="653"/>
      <c r="MGR2785" s="653"/>
      <c r="MGS2785" s="653"/>
      <c r="MGT2785" s="653"/>
      <c r="MGU2785" s="653"/>
      <c r="MGV2785" s="653"/>
      <c r="MGW2785" s="653"/>
      <c r="MGX2785" s="653"/>
      <c r="MGY2785" s="653"/>
      <c r="MGZ2785" s="653"/>
      <c r="MHA2785" s="653"/>
      <c r="MHB2785" s="653"/>
      <c r="MHC2785" s="653"/>
      <c r="MHD2785" s="653"/>
      <c r="MHE2785" s="653"/>
      <c r="MHF2785" s="653"/>
      <c r="MHG2785" s="653"/>
      <c r="MHH2785" s="653"/>
      <c r="MHI2785" s="653"/>
      <c r="MHJ2785" s="653"/>
      <c r="MHK2785" s="653"/>
      <c r="MHL2785" s="653"/>
      <c r="MHM2785" s="653"/>
      <c r="MHN2785" s="653"/>
      <c r="MHO2785" s="653"/>
      <c r="MHP2785" s="653"/>
      <c r="MHQ2785" s="653"/>
      <c r="MHR2785" s="653"/>
      <c r="MHS2785" s="653"/>
      <c r="MHT2785" s="653"/>
      <c r="MHU2785" s="653"/>
      <c r="MHV2785" s="653"/>
      <c r="MHW2785" s="653"/>
      <c r="MHX2785" s="653"/>
      <c r="MHY2785" s="653"/>
      <c r="MHZ2785" s="653"/>
      <c r="MIA2785" s="653"/>
      <c r="MIB2785" s="653"/>
      <c r="MIC2785" s="653"/>
      <c r="MID2785" s="653"/>
      <c r="MIE2785" s="653"/>
      <c r="MIF2785" s="653"/>
      <c r="MIG2785" s="653"/>
      <c r="MIH2785" s="653"/>
      <c r="MII2785" s="653"/>
      <c r="MIJ2785" s="653"/>
      <c r="MIK2785" s="653"/>
      <c r="MIL2785" s="653"/>
      <c r="MIM2785" s="653"/>
      <c r="MIN2785" s="653"/>
      <c r="MIO2785" s="653"/>
      <c r="MIP2785" s="653"/>
      <c r="MIQ2785" s="653"/>
      <c r="MIR2785" s="653"/>
      <c r="MIS2785" s="653"/>
      <c r="MIT2785" s="653"/>
      <c r="MIU2785" s="653"/>
      <c r="MIV2785" s="653"/>
      <c r="MIW2785" s="653"/>
      <c r="MIX2785" s="653"/>
      <c r="MIY2785" s="653"/>
      <c r="MIZ2785" s="653"/>
      <c r="MJA2785" s="653"/>
      <c r="MJB2785" s="653"/>
      <c r="MJC2785" s="653"/>
      <c r="MJD2785" s="653"/>
      <c r="MJE2785" s="653"/>
      <c r="MJF2785" s="653"/>
      <c r="MJG2785" s="653"/>
      <c r="MJH2785" s="653"/>
      <c r="MJI2785" s="653"/>
      <c r="MJJ2785" s="653"/>
      <c r="MJK2785" s="653"/>
      <c r="MJL2785" s="653"/>
      <c r="MJM2785" s="653"/>
      <c r="MJN2785" s="653"/>
      <c r="MJO2785" s="653"/>
      <c r="MJP2785" s="653"/>
      <c r="MJQ2785" s="653"/>
      <c r="MJR2785" s="653"/>
      <c r="MJS2785" s="653"/>
      <c r="MJT2785" s="653"/>
      <c r="MJU2785" s="653"/>
      <c r="MJV2785" s="653"/>
      <c r="MJW2785" s="653"/>
      <c r="MJX2785" s="653"/>
      <c r="MJY2785" s="653"/>
      <c r="MJZ2785" s="653"/>
      <c r="MKA2785" s="653"/>
      <c r="MKB2785" s="653"/>
      <c r="MKC2785" s="653"/>
      <c r="MKD2785" s="653"/>
      <c r="MKE2785" s="653"/>
      <c r="MKF2785" s="653"/>
      <c r="MKG2785" s="653"/>
      <c r="MKH2785" s="653"/>
      <c r="MKI2785" s="653"/>
      <c r="MKJ2785" s="653"/>
      <c r="MKK2785" s="653"/>
      <c r="MKL2785" s="653"/>
      <c r="MKM2785" s="653"/>
      <c r="MKN2785" s="653"/>
      <c r="MKO2785" s="653"/>
      <c r="MKP2785" s="653"/>
      <c r="MKQ2785" s="653"/>
      <c r="MKR2785" s="653"/>
      <c r="MKS2785" s="653"/>
      <c r="MKT2785" s="653"/>
      <c r="MKU2785" s="653"/>
      <c r="MKV2785" s="653"/>
      <c r="MKW2785" s="653"/>
      <c r="MKX2785" s="653"/>
      <c r="MKY2785" s="653"/>
      <c r="MKZ2785" s="653"/>
      <c r="MLA2785" s="653"/>
      <c r="MLB2785" s="653"/>
      <c r="MLC2785" s="653"/>
      <c r="MLD2785" s="653"/>
      <c r="MLE2785" s="653"/>
      <c r="MLF2785" s="653"/>
      <c r="MLG2785" s="653"/>
      <c r="MLH2785" s="653"/>
      <c r="MLI2785" s="653"/>
      <c r="MLJ2785" s="653"/>
      <c r="MLK2785" s="653"/>
      <c r="MLL2785" s="653"/>
      <c r="MLM2785" s="653"/>
      <c r="MLN2785" s="653"/>
      <c r="MLO2785" s="653"/>
      <c r="MLP2785" s="653"/>
      <c r="MLQ2785" s="653"/>
      <c r="MLR2785" s="653"/>
      <c r="MLS2785" s="653"/>
      <c r="MLT2785" s="653"/>
      <c r="MLU2785" s="653"/>
      <c r="MLV2785" s="653"/>
      <c r="MLW2785" s="653"/>
      <c r="MLX2785" s="653"/>
      <c r="MLY2785" s="653"/>
      <c r="MLZ2785" s="653"/>
      <c r="MMA2785" s="653"/>
      <c r="MMB2785" s="653"/>
      <c r="MMC2785" s="653"/>
      <c r="MMD2785" s="653"/>
      <c r="MME2785" s="653"/>
      <c r="MMF2785" s="653"/>
      <c r="MMG2785" s="653"/>
      <c r="MMH2785" s="653"/>
      <c r="MMI2785" s="653"/>
      <c r="MMJ2785" s="653"/>
      <c r="MMK2785" s="653"/>
      <c r="MML2785" s="653"/>
      <c r="MMM2785" s="653"/>
      <c r="MMN2785" s="653"/>
      <c r="MMO2785" s="653"/>
      <c r="MMP2785" s="653"/>
      <c r="MMQ2785" s="653"/>
      <c r="MMR2785" s="653"/>
      <c r="MMS2785" s="653"/>
      <c r="MMT2785" s="653"/>
      <c r="MMU2785" s="653"/>
      <c r="MMV2785" s="653"/>
      <c r="MMW2785" s="653"/>
      <c r="MMX2785" s="653"/>
      <c r="MMY2785" s="653"/>
      <c r="MMZ2785" s="653"/>
      <c r="MNA2785" s="653"/>
      <c r="MNB2785" s="653"/>
      <c r="MNC2785" s="653"/>
      <c r="MND2785" s="653"/>
      <c r="MNE2785" s="653"/>
      <c r="MNF2785" s="653"/>
      <c r="MNG2785" s="653"/>
      <c r="MNH2785" s="653"/>
      <c r="MNI2785" s="653"/>
      <c r="MNJ2785" s="653"/>
      <c r="MNK2785" s="653"/>
      <c r="MNL2785" s="653"/>
      <c r="MNM2785" s="653"/>
      <c r="MNN2785" s="653"/>
      <c r="MNO2785" s="653"/>
      <c r="MNP2785" s="653"/>
      <c r="MNQ2785" s="653"/>
      <c r="MNR2785" s="653"/>
      <c r="MNS2785" s="653"/>
      <c r="MNT2785" s="653"/>
      <c r="MNU2785" s="653"/>
      <c r="MNV2785" s="653"/>
      <c r="MNW2785" s="653"/>
      <c r="MNX2785" s="653"/>
      <c r="MNY2785" s="653"/>
      <c r="MNZ2785" s="653"/>
      <c r="MOA2785" s="653"/>
      <c r="MOB2785" s="653"/>
      <c r="MOC2785" s="653"/>
      <c r="MOD2785" s="653"/>
      <c r="MOE2785" s="653"/>
      <c r="MOF2785" s="653"/>
      <c r="MOG2785" s="653"/>
      <c r="MOH2785" s="653"/>
      <c r="MOI2785" s="653"/>
      <c r="MOJ2785" s="653"/>
      <c r="MOK2785" s="653"/>
      <c r="MOL2785" s="653"/>
      <c r="MOM2785" s="653"/>
      <c r="MON2785" s="653"/>
      <c r="MOO2785" s="653"/>
      <c r="MOP2785" s="653"/>
      <c r="MOQ2785" s="653"/>
      <c r="MOR2785" s="653"/>
      <c r="MOS2785" s="653"/>
      <c r="MOT2785" s="653"/>
      <c r="MOU2785" s="653"/>
      <c r="MOV2785" s="653"/>
      <c r="MOW2785" s="653"/>
      <c r="MOX2785" s="653"/>
      <c r="MOY2785" s="653"/>
      <c r="MOZ2785" s="653"/>
      <c r="MPA2785" s="653"/>
      <c r="MPB2785" s="653"/>
      <c r="MPC2785" s="653"/>
      <c r="MPD2785" s="653"/>
      <c r="MPE2785" s="653"/>
      <c r="MPF2785" s="653"/>
      <c r="MPG2785" s="653"/>
      <c r="MPH2785" s="653"/>
      <c r="MPI2785" s="653"/>
      <c r="MPJ2785" s="653"/>
      <c r="MPK2785" s="653"/>
      <c r="MPL2785" s="653"/>
      <c r="MPM2785" s="653"/>
      <c r="MPN2785" s="653"/>
      <c r="MPO2785" s="653"/>
      <c r="MPP2785" s="653"/>
      <c r="MPQ2785" s="653"/>
      <c r="MPR2785" s="653"/>
      <c r="MPS2785" s="653"/>
      <c r="MPT2785" s="653"/>
      <c r="MPU2785" s="653"/>
      <c r="MPV2785" s="653"/>
      <c r="MPW2785" s="653"/>
      <c r="MPX2785" s="653"/>
      <c r="MPY2785" s="653"/>
      <c r="MPZ2785" s="653"/>
      <c r="MQA2785" s="653"/>
      <c r="MQB2785" s="653"/>
      <c r="MQC2785" s="653"/>
      <c r="MQD2785" s="653"/>
      <c r="MQE2785" s="653"/>
      <c r="MQF2785" s="653"/>
      <c r="MQG2785" s="653"/>
      <c r="MQH2785" s="653"/>
      <c r="MQI2785" s="653"/>
      <c r="MQJ2785" s="653"/>
      <c r="MQK2785" s="653"/>
      <c r="MQL2785" s="653"/>
      <c r="MQM2785" s="653"/>
      <c r="MQN2785" s="653"/>
      <c r="MQO2785" s="653"/>
      <c r="MQP2785" s="653"/>
      <c r="MQQ2785" s="653"/>
      <c r="MQR2785" s="653"/>
      <c r="MQS2785" s="653"/>
      <c r="MQT2785" s="653"/>
      <c r="MQU2785" s="653"/>
      <c r="MQV2785" s="653"/>
      <c r="MQW2785" s="653"/>
      <c r="MQX2785" s="653"/>
      <c r="MQY2785" s="653"/>
      <c r="MQZ2785" s="653"/>
      <c r="MRA2785" s="653"/>
      <c r="MRB2785" s="653"/>
      <c r="MRC2785" s="653"/>
      <c r="MRD2785" s="653"/>
      <c r="MRE2785" s="653"/>
      <c r="MRF2785" s="653"/>
      <c r="MRG2785" s="653"/>
      <c r="MRH2785" s="653"/>
      <c r="MRI2785" s="653"/>
      <c r="MRJ2785" s="653"/>
      <c r="MRK2785" s="653"/>
      <c r="MRL2785" s="653"/>
      <c r="MRM2785" s="653"/>
      <c r="MRN2785" s="653"/>
      <c r="MRO2785" s="653"/>
      <c r="MRP2785" s="653"/>
      <c r="MRQ2785" s="653"/>
      <c r="MRR2785" s="653"/>
      <c r="MRS2785" s="653"/>
      <c r="MRT2785" s="653"/>
      <c r="MRU2785" s="653"/>
      <c r="MRV2785" s="653"/>
      <c r="MRW2785" s="653"/>
      <c r="MRX2785" s="653"/>
      <c r="MRY2785" s="653"/>
      <c r="MRZ2785" s="653"/>
      <c r="MSA2785" s="653"/>
      <c r="MSB2785" s="653"/>
      <c r="MSC2785" s="653"/>
      <c r="MSD2785" s="653"/>
      <c r="MSE2785" s="653"/>
      <c r="MSF2785" s="653"/>
      <c r="MSG2785" s="653"/>
      <c r="MSH2785" s="653"/>
      <c r="MSI2785" s="653"/>
      <c r="MSJ2785" s="653"/>
      <c r="MSK2785" s="653"/>
      <c r="MSL2785" s="653"/>
      <c r="MSM2785" s="653"/>
      <c r="MSN2785" s="653"/>
      <c r="MSO2785" s="653"/>
      <c r="MSP2785" s="653"/>
      <c r="MSQ2785" s="653"/>
      <c r="MSR2785" s="653"/>
      <c r="MSS2785" s="653"/>
      <c r="MST2785" s="653"/>
      <c r="MSU2785" s="653"/>
      <c r="MSV2785" s="653"/>
      <c r="MSW2785" s="653"/>
      <c r="MSX2785" s="653"/>
      <c r="MSY2785" s="653"/>
      <c r="MSZ2785" s="653"/>
      <c r="MTA2785" s="653"/>
      <c r="MTB2785" s="653"/>
      <c r="MTC2785" s="653"/>
      <c r="MTD2785" s="653"/>
      <c r="MTE2785" s="653"/>
      <c r="MTF2785" s="653"/>
      <c r="MTG2785" s="653"/>
      <c r="MTH2785" s="653"/>
      <c r="MTI2785" s="653"/>
      <c r="MTJ2785" s="653"/>
      <c r="MTK2785" s="653"/>
      <c r="MTL2785" s="653"/>
      <c r="MTM2785" s="653"/>
      <c r="MTN2785" s="653"/>
      <c r="MTO2785" s="653"/>
      <c r="MTP2785" s="653"/>
      <c r="MTQ2785" s="653"/>
      <c r="MTR2785" s="653"/>
      <c r="MTS2785" s="653"/>
      <c r="MTT2785" s="653"/>
      <c r="MTU2785" s="653"/>
      <c r="MTV2785" s="653"/>
      <c r="MTW2785" s="653"/>
      <c r="MTX2785" s="653"/>
      <c r="MTY2785" s="653"/>
      <c r="MTZ2785" s="653"/>
      <c r="MUA2785" s="653"/>
      <c r="MUB2785" s="653"/>
      <c r="MUC2785" s="653"/>
      <c r="MUD2785" s="653"/>
      <c r="MUE2785" s="653"/>
      <c r="MUF2785" s="653"/>
      <c r="MUG2785" s="653"/>
      <c r="MUH2785" s="653"/>
      <c r="MUI2785" s="653"/>
      <c r="MUJ2785" s="653"/>
      <c r="MUK2785" s="653"/>
      <c r="MUL2785" s="653"/>
      <c r="MUM2785" s="653"/>
      <c r="MUN2785" s="653"/>
      <c r="MUO2785" s="653"/>
      <c r="MUP2785" s="653"/>
      <c r="MUQ2785" s="653"/>
      <c r="MUR2785" s="653"/>
      <c r="MUS2785" s="653"/>
      <c r="MUT2785" s="653"/>
      <c r="MUU2785" s="653"/>
      <c r="MUV2785" s="653"/>
      <c r="MUW2785" s="653"/>
      <c r="MUX2785" s="653"/>
      <c r="MUY2785" s="653"/>
      <c r="MUZ2785" s="653"/>
      <c r="MVA2785" s="653"/>
      <c r="MVB2785" s="653"/>
      <c r="MVC2785" s="653"/>
      <c r="MVD2785" s="653"/>
      <c r="MVE2785" s="653"/>
      <c r="MVF2785" s="653"/>
      <c r="MVG2785" s="653"/>
      <c r="MVH2785" s="653"/>
      <c r="MVI2785" s="653"/>
      <c r="MVJ2785" s="653"/>
      <c r="MVK2785" s="653"/>
      <c r="MVL2785" s="653"/>
      <c r="MVM2785" s="653"/>
      <c r="MVN2785" s="653"/>
      <c r="MVO2785" s="653"/>
      <c r="MVP2785" s="653"/>
      <c r="MVQ2785" s="653"/>
      <c r="MVR2785" s="653"/>
      <c r="MVS2785" s="653"/>
      <c r="MVT2785" s="653"/>
      <c r="MVU2785" s="653"/>
      <c r="MVV2785" s="653"/>
      <c r="MVW2785" s="653"/>
      <c r="MVX2785" s="653"/>
      <c r="MVY2785" s="653"/>
      <c r="MVZ2785" s="653"/>
      <c r="MWA2785" s="653"/>
      <c r="MWB2785" s="653"/>
      <c r="MWC2785" s="653"/>
      <c r="MWD2785" s="653"/>
      <c r="MWE2785" s="653"/>
      <c r="MWF2785" s="653"/>
      <c r="MWG2785" s="653"/>
      <c r="MWH2785" s="653"/>
      <c r="MWI2785" s="653"/>
      <c r="MWJ2785" s="653"/>
      <c r="MWK2785" s="653"/>
      <c r="MWL2785" s="653"/>
      <c r="MWM2785" s="653"/>
      <c r="MWN2785" s="653"/>
      <c r="MWO2785" s="653"/>
      <c r="MWP2785" s="653"/>
      <c r="MWQ2785" s="653"/>
      <c r="MWR2785" s="653"/>
      <c r="MWS2785" s="653"/>
      <c r="MWT2785" s="653"/>
      <c r="MWU2785" s="653"/>
      <c r="MWV2785" s="653"/>
      <c r="MWW2785" s="653"/>
      <c r="MWX2785" s="653"/>
      <c r="MWY2785" s="653"/>
      <c r="MWZ2785" s="653"/>
      <c r="MXA2785" s="653"/>
      <c r="MXB2785" s="653"/>
      <c r="MXC2785" s="653"/>
      <c r="MXD2785" s="653"/>
      <c r="MXE2785" s="653"/>
      <c r="MXF2785" s="653"/>
      <c r="MXG2785" s="653"/>
      <c r="MXH2785" s="653"/>
      <c r="MXI2785" s="653"/>
      <c r="MXJ2785" s="653"/>
      <c r="MXK2785" s="653"/>
      <c r="MXL2785" s="653"/>
      <c r="MXM2785" s="653"/>
      <c r="MXN2785" s="653"/>
      <c r="MXO2785" s="653"/>
      <c r="MXP2785" s="653"/>
      <c r="MXQ2785" s="653"/>
      <c r="MXR2785" s="653"/>
      <c r="MXS2785" s="653"/>
      <c r="MXT2785" s="653"/>
      <c r="MXU2785" s="653"/>
      <c r="MXV2785" s="653"/>
      <c r="MXW2785" s="653"/>
      <c r="MXX2785" s="653"/>
      <c r="MXY2785" s="653"/>
      <c r="MXZ2785" s="653"/>
      <c r="MYA2785" s="653"/>
      <c r="MYB2785" s="653"/>
      <c r="MYC2785" s="653"/>
      <c r="MYD2785" s="653"/>
      <c r="MYE2785" s="653"/>
      <c r="MYF2785" s="653"/>
      <c r="MYG2785" s="653"/>
      <c r="MYH2785" s="653"/>
      <c r="MYI2785" s="653"/>
      <c r="MYJ2785" s="653"/>
      <c r="MYK2785" s="653"/>
      <c r="MYL2785" s="653"/>
      <c r="MYM2785" s="653"/>
      <c r="MYN2785" s="653"/>
      <c r="MYO2785" s="653"/>
      <c r="MYP2785" s="653"/>
      <c r="MYQ2785" s="653"/>
      <c r="MYR2785" s="653"/>
      <c r="MYS2785" s="653"/>
      <c r="MYT2785" s="653"/>
      <c r="MYU2785" s="653"/>
      <c r="MYV2785" s="653"/>
      <c r="MYW2785" s="653"/>
      <c r="MYX2785" s="653"/>
      <c r="MYY2785" s="653"/>
      <c r="MYZ2785" s="653"/>
      <c r="MZA2785" s="653"/>
      <c r="MZB2785" s="653"/>
      <c r="MZC2785" s="653"/>
      <c r="MZD2785" s="653"/>
      <c r="MZE2785" s="653"/>
      <c r="MZF2785" s="653"/>
      <c r="MZG2785" s="653"/>
      <c r="MZH2785" s="653"/>
      <c r="MZI2785" s="653"/>
      <c r="MZJ2785" s="653"/>
      <c r="MZK2785" s="653"/>
      <c r="MZL2785" s="653"/>
      <c r="MZM2785" s="653"/>
      <c r="MZN2785" s="653"/>
      <c r="MZO2785" s="653"/>
      <c r="MZP2785" s="653"/>
      <c r="MZQ2785" s="653"/>
      <c r="MZR2785" s="653"/>
      <c r="MZS2785" s="653"/>
      <c r="MZT2785" s="653"/>
      <c r="MZU2785" s="653"/>
      <c r="MZV2785" s="653"/>
      <c r="MZW2785" s="653"/>
      <c r="MZX2785" s="653"/>
      <c r="MZY2785" s="653"/>
      <c r="MZZ2785" s="653"/>
      <c r="NAA2785" s="653"/>
      <c r="NAB2785" s="653"/>
      <c r="NAC2785" s="653"/>
      <c r="NAD2785" s="653"/>
      <c r="NAE2785" s="653"/>
      <c r="NAF2785" s="653"/>
      <c r="NAG2785" s="653"/>
      <c r="NAH2785" s="653"/>
      <c r="NAI2785" s="653"/>
      <c r="NAJ2785" s="653"/>
      <c r="NAK2785" s="653"/>
      <c r="NAL2785" s="653"/>
      <c r="NAM2785" s="653"/>
      <c r="NAN2785" s="653"/>
      <c r="NAO2785" s="653"/>
      <c r="NAP2785" s="653"/>
      <c r="NAQ2785" s="653"/>
      <c r="NAR2785" s="653"/>
      <c r="NAS2785" s="653"/>
      <c r="NAT2785" s="653"/>
      <c r="NAU2785" s="653"/>
      <c r="NAV2785" s="653"/>
      <c r="NAW2785" s="653"/>
      <c r="NAX2785" s="653"/>
      <c r="NAY2785" s="653"/>
      <c r="NAZ2785" s="653"/>
      <c r="NBA2785" s="653"/>
      <c r="NBB2785" s="653"/>
      <c r="NBC2785" s="653"/>
      <c r="NBD2785" s="653"/>
      <c r="NBE2785" s="653"/>
      <c r="NBF2785" s="653"/>
      <c r="NBG2785" s="653"/>
      <c r="NBH2785" s="653"/>
      <c r="NBI2785" s="653"/>
      <c r="NBJ2785" s="653"/>
      <c r="NBK2785" s="653"/>
      <c r="NBL2785" s="653"/>
      <c r="NBM2785" s="653"/>
      <c r="NBN2785" s="653"/>
      <c r="NBO2785" s="653"/>
      <c r="NBP2785" s="653"/>
      <c r="NBQ2785" s="653"/>
      <c r="NBR2785" s="653"/>
      <c r="NBS2785" s="653"/>
      <c r="NBT2785" s="653"/>
      <c r="NBU2785" s="653"/>
      <c r="NBV2785" s="653"/>
      <c r="NBW2785" s="653"/>
      <c r="NBX2785" s="653"/>
      <c r="NBY2785" s="653"/>
      <c r="NBZ2785" s="653"/>
      <c r="NCA2785" s="653"/>
      <c r="NCB2785" s="653"/>
      <c r="NCC2785" s="653"/>
      <c r="NCD2785" s="653"/>
      <c r="NCE2785" s="653"/>
      <c r="NCF2785" s="653"/>
      <c r="NCG2785" s="653"/>
      <c r="NCH2785" s="653"/>
      <c r="NCI2785" s="653"/>
      <c r="NCJ2785" s="653"/>
      <c r="NCK2785" s="653"/>
      <c r="NCL2785" s="653"/>
      <c r="NCM2785" s="653"/>
      <c r="NCN2785" s="653"/>
      <c r="NCO2785" s="653"/>
      <c r="NCP2785" s="653"/>
      <c r="NCQ2785" s="653"/>
      <c r="NCR2785" s="653"/>
      <c r="NCS2785" s="653"/>
      <c r="NCT2785" s="653"/>
      <c r="NCU2785" s="653"/>
      <c r="NCV2785" s="653"/>
      <c r="NCW2785" s="653"/>
      <c r="NCX2785" s="653"/>
      <c r="NCY2785" s="653"/>
      <c r="NCZ2785" s="653"/>
      <c r="NDA2785" s="653"/>
      <c r="NDB2785" s="653"/>
      <c r="NDC2785" s="653"/>
      <c r="NDD2785" s="653"/>
      <c r="NDE2785" s="653"/>
      <c r="NDF2785" s="653"/>
      <c r="NDG2785" s="653"/>
      <c r="NDH2785" s="653"/>
      <c r="NDI2785" s="653"/>
      <c r="NDJ2785" s="653"/>
      <c r="NDK2785" s="653"/>
      <c r="NDL2785" s="653"/>
      <c r="NDM2785" s="653"/>
      <c r="NDN2785" s="653"/>
      <c r="NDO2785" s="653"/>
      <c r="NDP2785" s="653"/>
      <c r="NDQ2785" s="653"/>
      <c r="NDR2785" s="653"/>
      <c r="NDS2785" s="653"/>
      <c r="NDT2785" s="653"/>
      <c r="NDU2785" s="653"/>
      <c r="NDV2785" s="653"/>
      <c r="NDW2785" s="653"/>
      <c r="NDX2785" s="653"/>
      <c r="NDY2785" s="653"/>
      <c r="NDZ2785" s="653"/>
      <c r="NEA2785" s="653"/>
      <c r="NEB2785" s="653"/>
      <c r="NEC2785" s="653"/>
      <c r="NED2785" s="653"/>
      <c r="NEE2785" s="653"/>
      <c r="NEF2785" s="653"/>
      <c r="NEG2785" s="653"/>
      <c r="NEH2785" s="653"/>
      <c r="NEI2785" s="653"/>
      <c r="NEJ2785" s="653"/>
      <c r="NEK2785" s="653"/>
      <c r="NEL2785" s="653"/>
      <c r="NEM2785" s="653"/>
      <c r="NEN2785" s="653"/>
      <c r="NEO2785" s="653"/>
      <c r="NEP2785" s="653"/>
      <c r="NEQ2785" s="653"/>
      <c r="NER2785" s="653"/>
      <c r="NES2785" s="653"/>
      <c r="NET2785" s="653"/>
      <c r="NEU2785" s="653"/>
      <c r="NEV2785" s="653"/>
      <c r="NEW2785" s="653"/>
      <c r="NEX2785" s="653"/>
      <c r="NEY2785" s="653"/>
      <c r="NEZ2785" s="653"/>
      <c r="NFA2785" s="653"/>
      <c r="NFB2785" s="653"/>
      <c r="NFC2785" s="653"/>
      <c r="NFD2785" s="653"/>
      <c r="NFE2785" s="653"/>
      <c r="NFF2785" s="653"/>
      <c r="NFG2785" s="653"/>
      <c r="NFH2785" s="653"/>
      <c r="NFI2785" s="653"/>
      <c r="NFJ2785" s="653"/>
      <c r="NFK2785" s="653"/>
      <c r="NFL2785" s="653"/>
      <c r="NFM2785" s="653"/>
      <c r="NFN2785" s="653"/>
      <c r="NFO2785" s="653"/>
      <c r="NFP2785" s="653"/>
      <c r="NFQ2785" s="653"/>
      <c r="NFR2785" s="653"/>
      <c r="NFS2785" s="653"/>
      <c r="NFT2785" s="653"/>
      <c r="NFU2785" s="653"/>
      <c r="NFV2785" s="653"/>
      <c r="NFW2785" s="653"/>
      <c r="NFX2785" s="653"/>
      <c r="NFY2785" s="653"/>
      <c r="NFZ2785" s="653"/>
      <c r="NGA2785" s="653"/>
      <c r="NGB2785" s="653"/>
      <c r="NGC2785" s="653"/>
      <c r="NGD2785" s="653"/>
      <c r="NGE2785" s="653"/>
      <c r="NGF2785" s="653"/>
      <c r="NGG2785" s="653"/>
      <c r="NGH2785" s="653"/>
      <c r="NGI2785" s="653"/>
      <c r="NGJ2785" s="653"/>
      <c r="NGK2785" s="653"/>
      <c r="NGL2785" s="653"/>
      <c r="NGM2785" s="653"/>
      <c r="NGN2785" s="653"/>
      <c r="NGO2785" s="653"/>
      <c r="NGP2785" s="653"/>
      <c r="NGQ2785" s="653"/>
      <c r="NGR2785" s="653"/>
      <c r="NGS2785" s="653"/>
      <c r="NGT2785" s="653"/>
      <c r="NGU2785" s="653"/>
      <c r="NGV2785" s="653"/>
      <c r="NGW2785" s="653"/>
      <c r="NGX2785" s="653"/>
      <c r="NGY2785" s="653"/>
      <c r="NGZ2785" s="653"/>
      <c r="NHA2785" s="653"/>
      <c r="NHB2785" s="653"/>
      <c r="NHC2785" s="653"/>
      <c r="NHD2785" s="653"/>
      <c r="NHE2785" s="653"/>
      <c r="NHF2785" s="653"/>
      <c r="NHG2785" s="653"/>
      <c r="NHH2785" s="653"/>
      <c r="NHI2785" s="653"/>
      <c r="NHJ2785" s="653"/>
      <c r="NHK2785" s="653"/>
      <c r="NHL2785" s="653"/>
      <c r="NHM2785" s="653"/>
      <c r="NHN2785" s="653"/>
      <c r="NHO2785" s="653"/>
      <c r="NHP2785" s="653"/>
      <c r="NHQ2785" s="653"/>
      <c r="NHR2785" s="653"/>
      <c r="NHS2785" s="653"/>
      <c r="NHT2785" s="653"/>
      <c r="NHU2785" s="653"/>
      <c r="NHV2785" s="653"/>
      <c r="NHW2785" s="653"/>
      <c r="NHX2785" s="653"/>
      <c r="NHY2785" s="653"/>
      <c r="NHZ2785" s="653"/>
      <c r="NIA2785" s="653"/>
      <c r="NIB2785" s="653"/>
      <c r="NIC2785" s="653"/>
      <c r="NID2785" s="653"/>
      <c r="NIE2785" s="653"/>
      <c r="NIF2785" s="653"/>
      <c r="NIG2785" s="653"/>
      <c r="NIH2785" s="653"/>
      <c r="NII2785" s="653"/>
      <c r="NIJ2785" s="653"/>
      <c r="NIK2785" s="653"/>
      <c r="NIL2785" s="653"/>
      <c r="NIM2785" s="653"/>
      <c r="NIN2785" s="653"/>
      <c r="NIO2785" s="653"/>
      <c r="NIP2785" s="653"/>
      <c r="NIQ2785" s="653"/>
      <c r="NIR2785" s="653"/>
      <c r="NIS2785" s="653"/>
      <c r="NIT2785" s="653"/>
      <c r="NIU2785" s="653"/>
      <c r="NIV2785" s="653"/>
      <c r="NIW2785" s="653"/>
      <c r="NIX2785" s="653"/>
      <c r="NIY2785" s="653"/>
      <c r="NIZ2785" s="653"/>
      <c r="NJA2785" s="653"/>
      <c r="NJB2785" s="653"/>
      <c r="NJC2785" s="653"/>
      <c r="NJD2785" s="653"/>
      <c r="NJE2785" s="653"/>
      <c r="NJF2785" s="653"/>
      <c r="NJG2785" s="653"/>
      <c r="NJH2785" s="653"/>
      <c r="NJI2785" s="653"/>
      <c r="NJJ2785" s="653"/>
      <c r="NJK2785" s="653"/>
      <c r="NJL2785" s="653"/>
      <c r="NJM2785" s="653"/>
      <c r="NJN2785" s="653"/>
      <c r="NJO2785" s="653"/>
      <c r="NJP2785" s="653"/>
      <c r="NJQ2785" s="653"/>
      <c r="NJR2785" s="653"/>
      <c r="NJS2785" s="653"/>
      <c r="NJT2785" s="653"/>
      <c r="NJU2785" s="653"/>
      <c r="NJV2785" s="653"/>
      <c r="NJW2785" s="653"/>
      <c r="NJX2785" s="653"/>
      <c r="NJY2785" s="653"/>
      <c r="NJZ2785" s="653"/>
      <c r="NKA2785" s="653"/>
      <c r="NKB2785" s="653"/>
      <c r="NKC2785" s="653"/>
      <c r="NKD2785" s="653"/>
      <c r="NKE2785" s="653"/>
      <c r="NKF2785" s="653"/>
      <c r="NKG2785" s="653"/>
      <c r="NKH2785" s="653"/>
      <c r="NKI2785" s="653"/>
      <c r="NKJ2785" s="653"/>
      <c r="NKK2785" s="653"/>
      <c r="NKL2785" s="653"/>
      <c r="NKM2785" s="653"/>
      <c r="NKN2785" s="653"/>
      <c r="NKO2785" s="653"/>
      <c r="NKP2785" s="653"/>
      <c r="NKQ2785" s="653"/>
      <c r="NKR2785" s="653"/>
      <c r="NKS2785" s="653"/>
      <c r="NKT2785" s="653"/>
      <c r="NKU2785" s="653"/>
      <c r="NKV2785" s="653"/>
      <c r="NKW2785" s="653"/>
      <c r="NKX2785" s="653"/>
      <c r="NKY2785" s="653"/>
      <c r="NKZ2785" s="653"/>
      <c r="NLA2785" s="653"/>
      <c r="NLB2785" s="653"/>
      <c r="NLC2785" s="653"/>
      <c r="NLD2785" s="653"/>
      <c r="NLE2785" s="653"/>
      <c r="NLF2785" s="653"/>
      <c r="NLG2785" s="653"/>
      <c r="NLH2785" s="653"/>
      <c r="NLI2785" s="653"/>
      <c r="NLJ2785" s="653"/>
      <c r="NLK2785" s="653"/>
      <c r="NLL2785" s="653"/>
      <c r="NLM2785" s="653"/>
      <c r="NLN2785" s="653"/>
      <c r="NLO2785" s="653"/>
      <c r="NLP2785" s="653"/>
      <c r="NLQ2785" s="653"/>
      <c r="NLR2785" s="653"/>
      <c r="NLS2785" s="653"/>
      <c r="NLT2785" s="653"/>
      <c r="NLU2785" s="653"/>
      <c r="NLV2785" s="653"/>
      <c r="NLW2785" s="653"/>
      <c r="NLX2785" s="653"/>
      <c r="NLY2785" s="653"/>
      <c r="NLZ2785" s="653"/>
      <c r="NMA2785" s="653"/>
      <c r="NMB2785" s="653"/>
      <c r="NMC2785" s="653"/>
      <c r="NMD2785" s="653"/>
      <c r="NME2785" s="653"/>
      <c r="NMF2785" s="653"/>
      <c r="NMG2785" s="653"/>
      <c r="NMH2785" s="653"/>
      <c r="NMI2785" s="653"/>
      <c r="NMJ2785" s="653"/>
      <c r="NMK2785" s="653"/>
      <c r="NML2785" s="653"/>
      <c r="NMM2785" s="653"/>
      <c r="NMN2785" s="653"/>
      <c r="NMO2785" s="653"/>
      <c r="NMP2785" s="653"/>
      <c r="NMQ2785" s="653"/>
      <c r="NMR2785" s="653"/>
      <c r="NMS2785" s="653"/>
      <c r="NMT2785" s="653"/>
      <c r="NMU2785" s="653"/>
      <c r="NMV2785" s="653"/>
      <c r="NMW2785" s="653"/>
      <c r="NMX2785" s="653"/>
      <c r="NMY2785" s="653"/>
      <c r="NMZ2785" s="653"/>
      <c r="NNA2785" s="653"/>
      <c r="NNB2785" s="653"/>
      <c r="NNC2785" s="653"/>
      <c r="NND2785" s="653"/>
      <c r="NNE2785" s="653"/>
      <c r="NNF2785" s="653"/>
      <c r="NNG2785" s="653"/>
      <c r="NNH2785" s="653"/>
      <c r="NNI2785" s="653"/>
      <c r="NNJ2785" s="653"/>
      <c r="NNK2785" s="653"/>
      <c r="NNL2785" s="653"/>
      <c r="NNM2785" s="653"/>
      <c r="NNN2785" s="653"/>
      <c r="NNO2785" s="653"/>
      <c r="NNP2785" s="653"/>
      <c r="NNQ2785" s="653"/>
      <c r="NNR2785" s="653"/>
      <c r="NNS2785" s="653"/>
      <c r="NNT2785" s="653"/>
      <c r="NNU2785" s="653"/>
      <c r="NNV2785" s="653"/>
      <c r="NNW2785" s="653"/>
      <c r="NNX2785" s="653"/>
      <c r="NNY2785" s="653"/>
      <c r="NNZ2785" s="653"/>
      <c r="NOA2785" s="653"/>
      <c r="NOB2785" s="653"/>
      <c r="NOC2785" s="653"/>
      <c r="NOD2785" s="653"/>
      <c r="NOE2785" s="653"/>
      <c r="NOF2785" s="653"/>
      <c r="NOG2785" s="653"/>
      <c r="NOH2785" s="653"/>
      <c r="NOI2785" s="653"/>
      <c r="NOJ2785" s="653"/>
      <c r="NOK2785" s="653"/>
      <c r="NOL2785" s="653"/>
      <c r="NOM2785" s="653"/>
      <c r="NON2785" s="653"/>
      <c r="NOO2785" s="653"/>
      <c r="NOP2785" s="653"/>
      <c r="NOQ2785" s="653"/>
      <c r="NOR2785" s="653"/>
      <c r="NOS2785" s="653"/>
      <c r="NOT2785" s="653"/>
      <c r="NOU2785" s="653"/>
      <c r="NOV2785" s="653"/>
      <c r="NOW2785" s="653"/>
      <c r="NOX2785" s="653"/>
      <c r="NOY2785" s="653"/>
      <c r="NOZ2785" s="653"/>
      <c r="NPA2785" s="653"/>
      <c r="NPB2785" s="653"/>
      <c r="NPC2785" s="653"/>
      <c r="NPD2785" s="653"/>
      <c r="NPE2785" s="653"/>
      <c r="NPF2785" s="653"/>
      <c r="NPG2785" s="653"/>
      <c r="NPH2785" s="653"/>
      <c r="NPI2785" s="653"/>
      <c r="NPJ2785" s="653"/>
      <c r="NPK2785" s="653"/>
      <c r="NPL2785" s="653"/>
      <c r="NPM2785" s="653"/>
      <c r="NPN2785" s="653"/>
      <c r="NPO2785" s="653"/>
      <c r="NPP2785" s="653"/>
      <c r="NPQ2785" s="653"/>
      <c r="NPR2785" s="653"/>
      <c r="NPS2785" s="653"/>
      <c r="NPT2785" s="653"/>
      <c r="NPU2785" s="653"/>
      <c r="NPV2785" s="653"/>
      <c r="NPW2785" s="653"/>
      <c r="NPX2785" s="653"/>
      <c r="NPY2785" s="653"/>
      <c r="NPZ2785" s="653"/>
      <c r="NQA2785" s="653"/>
      <c r="NQB2785" s="653"/>
      <c r="NQC2785" s="653"/>
      <c r="NQD2785" s="653"/>
      <c r="NQE2785" s="653"/>
      <c r="NQF2785" s="653"/>
      <c r="NQG2785" s="653"/>
      <c r="NQH2785" s="653"/>
      <c r="NQI2785" s="653"/>
      <c r="NQJ2785" s="653"/>
      <c r="NQK2785" s="653"/>
      <c r="NQL2785" s="653"/>
      <c r="NQM2785" s="653"/>
      <c r="NQN2785" s="653"/>
      <c r="NQO2785" s="653"/>
      <c r="NQP2785" s="653"/>
      <c r="NQQ2785" s="653"/>
      <c r="NQR2785" s="653"/>
      <c r="NQS2785" s="653"/>
      <c r="NQT2785" s="653"/>
      <c r="NQU2785" s="653"/>
      <c r="NQV2785" s="653"/>
      <c r="NQW2785" s="653"/>
      <c r="NQX2785" s="653"/>
      <c r="NQY2785" s="653"/>
      <c r="NQZ2785" s="653"/>
      <c r="NRA2785" s="653"/>
      <c r="NRB2785" s="653"/>
      <c r="NRC2785" s="653"/>
      <c r="NRD2785" s="653"/>
      <c r="NRE2785" s="653"/>
      <c r="NRF2785" s="653"/>
      <c r="NRG2785" s="653"/>
      <c r="NRH2785" s="653"/>
      <c r="NRI2785" s="653"/>
      <c r="NRJ2785" s="653"/>
      <c r="NRK2785" s="653"/>
      <c r="NRL2785" s="653"/>
      <c r="NRM2785" s="653"/>
      <c r="NRN2785" s="653"/>
      <c r="NRO2785" s="653"/>
      <c r="NRP2785" s="653"/>
      <c r="NRQ2785" s="653"/>
      <c r="NRR2785" s="653"/>
      <c r="NRS2785" s="653"/>
      <c r="NRT2785" s="653"/>
      <c r="NRU2785" s="653"/>
      <c r="NRV2785" s="653"/>
      <c r="NRW2785" s="653"/>
      <c r="NRX2785" s="653"/>
      <c r="NRY2785" s="653"/>
      <c r="NRZ2785" s="653"/>
      <c r="NSA2785" s="653"/>
      <c r="NSB2785" s="653"/>
      <c r="NSC2785" s="653"/>
      <c r="NSD2785" s="653"/>
      <c r="NSE2785" s="653"/>
      <c r="NSF2785" s="653"/>
      <c r="NSG2785" s="653"/>
      <c r="NSH2785" s="653"/>
      <c r="NSI2785" s="653"/>
      <c r="NSJ2785" s="653"/>
      <c r="NSK2785" s="653"/>
      <c r="NSL2785" s="653"/>
      <c r="NSM2785" s="653"/>
      <c r="NSN2785" s="653"/>
      <c r="NSO2785" s="653"/>
      <c r="NSP2785" s="653"/>
      <c r="NSQ2785" s="653"/>
      <c r="NSR2785" s="653"/>
      <c r="NSS2785" s="653"/>
      <c r="NST2785" s="653"/>
      <c r="NSU2785" s="653"/>
      <c r="NSV2785" s="653"/>
      <c r="NSW2785" s="653"/>
      <c r="NSX2785" s="653"/>
      <c r="NSY2785" s="653"/>
      <c r="NSZ2785" s="653"/>
      <c r="NTA2785" s="653"/>
      <c r="NTB2785" s="653"/>
      <c r="NTC2785" s="653"/>
      <c r="NTD2785" s="653"/>
      <c r="NTE2785" s="653"/>
      <c r="NTF2785" s="653"/>
      <c r="NTG2785" s="653"/>
      <c r="NTH2785" s="653"/>
      <c r="NTI2785" s="653"/>
      <c r="NTJ2785" s="653"/>
      <c r="NTK2785" s="653"/>
      <c r="NTL2785" s="653"/>
      <c r="NTM2785" s="653"/>
      <c r="NTN2785" s="653"/>
      <c r="NTO2785" s="653"/>
      <c r="NTP2785" s="653"/>
      <c r="NTQ2785" s="653"/>
      <c r="NTR2785" s="653"/>
      <c r="NTS2785" s="653"/>
      <c r="NTT2785" s="653"/>
      <c r="NTU2785" s="653"/>
      <c r="NTV2785" s="653"/>
      <c r="NTW2785" s="653"/>
      <c r="NTX2785" s="653"/>
      <c r="NTY2785" s="653"/>
      <c r="NTZ2785" s="653"/>
      <c r="NUA2785" s="653"/>
      <c r="NUB2785" s="653"/>
      <c r="NUC2785" s="653"/>
      <c r="NUD2785" s="653"/>
      <c r="NUE2785" s="653"/>
      <c r="NUF2785" s="653"/>
      <c r="NUG2785" s="653"/>
      <c r="NUH2785" s="653"/>
      <c r="NUI2785" s="653"/>
      <c r="NUJ2785" s="653"/>
      <c r="NUK2785" s="653"/>
      <c r="NUL2785" s="653"/>
      <c r="NUM2785" s="653"/>
      <c r="NUN2785" s="653"/>
      <c r="NUO2785" s="653"/>
      <c r="NUP2785" s="653"/>
      <c r="NUQ2785" s="653"/>
      <c r="NUR2785" s="653"/>
      <c r="NUS2785" s="653"/>
      <c r="NUT2785" s="653"/>
      <c r="NUU2785" s="653"/>
      <c r="NUV2785" s="653"/>
      <c r="NUW2785" s="653"/>
      <c r="NUX2785" s="653"/>
      <c r="NUY2785" s="653"/>
      <c r="NUZ2785" s="653"/>
      <c r="NVA2785" s="653"/>
      <c r="NVB2785" s="653"/>
      <c r="NVC2785" s="653"/>
      <c r="NVD2785" s="653"/>
      <c r="NVE2785" s="653"/>
      <c r="NVF2785" s="653"/>
      <c r="NVG2785" s="653"/>
      <c r="NVH2785" s="653"/>
      <c r="NVI2785" s="653"/>
      <c r="NVJ2785" s="653"/>
      <c r="NVK2785" s="653"/>
      <c r="NVL2785" s="653"/>
      <c r="NVM2785" s="653"/>
      <c r="NVN2785" s="653"/>
      <c r="NVO2785" s="653"/>
      <c r="NVP2785" s="653"/>
      <c r="NVQ2785" s="653"/>
      <c r="NVR2785" s="653"/>
      <c r="NVS2785" s="653"/>
      <c r="NVT2785" s="653"/>
      <c r="NVU2785" s="653"/>
      <c r="NVV2785" s="653"/>
      <c r="NVW2785" s="653"/>
      <c r="NVX2785" s="653"/>
      <c r="NVY2785" s="653"/>
      <c r="NVZ2785" s="653"/>
      <c r="NWA2785" s="653"/>
      <c r="NWB2785" s="653"/>
      <c r="NWC2785" s="653"/>
      <c r="NWD2785" s="653"/>
      <c r="NWE2785" s="653"/>
      <c r="NWF2785" s="653"/>
      <c r="NWG2785" s="653"/>
      <c r="NWH2785" s="653"/>
      <c r="NWI2785" s="653"/>
      <c r="NWJ2785" s="653"/>
      <c r="NWK2785" s="653"/>
      <c r="NWL2785" s="653"/>
      <c r="NWM2785" s="653"/>
      <c r="NWN2785" s="653"/>
      <c r="NWO2785" s="653"/>
      <c r="NWP2785" s="653"/>
      <c r="NWQ2785" s="653"/>
      <c r="NWR2785" s="653"/>
      <c r="NWS2785" s="653"/>
      <c r="NWT2785" s="653"/>
      <c r="NWU2785" s="653"/>
      <c r="NWV2785" s="653"/>
      <c r="NWW2785" s="653"/>
      <c r="NWX2785" s="653"/>
      <c r="NWY2785" s="653"/>
      <c r="NWZ2785" s="653"/>
      <c r="NXA2785" s="653"/>
      <c r="NXB2785" s="653"/>
      <c r="NXC2785" s="653"/>
      <c r="NXD2785" s="653"/>
      <c r="NXE2785" s="653"/>
      <c r="NXF2785" s="653"/>
      <c r="NXG2785" s="653"/>
      <c r="NXH2785" s="653"/>
      <c r="NXI2785" s="653"/>
      <c r="NXJ2785" s="653"/>
      <c r="NXK2785" s="653"/>
      <c r="NXL2785" s="653"/>
      <c r="NXM2785" s="653"/>
      <c r="NXN2785" s="653"/>
      <c r="NXO2785" s="653"/>
      <c r="NXP2785" s="653"/>
      <c r="NXQ2785" s="653"/>
      <c r="NXR2785" s="653"/>
      <c r="NXS2785" s="653"/>
      <c r="NXT2785" s="653"/>
      <c r="NXU2785" s="653"/>
      <c r="NXV2785" s="653"/>
      <c r="NXW2785" s="653"/>
      <c r="NXX2785" s="653"/>
      <c r="NXY2785" s="653"/>
      <c r="NXZ2785" s="653"/>
      <c r="NYA2785" s="653"/>
      <c r="NYB2785" s="653"/>
      <c r="NYC2785" s="653"/>
      <c r="NYD2785" s="653"/>
      <c r="NYE2785" s="653"/>
      <c r="NYF2785" s="653"/>
      <c r="NYG2785" s="653"/>
      <c r="NYH2785" s="653"/>
      <c r="NYI2785" s="653"/>
      <c r="NYJ2785" s="653"/>
      <c r="NYK2785" s="653"/>
      <c r="NYL2785" s="653"/>
      <c r="NYM2785" s="653"/>
      <c r="NYN2785" s="653"/>
      <c r="NYO2785" s="653"/>
      <c r="NYP2785" s="653"/>
      <c r="NYQ2785" s="653"/>
      <c r="NYR2785" s="653"/>
      <c r="NYS2785" s="653"/>
      <c r="NYT2785" s="653"/>
      <c r="NYU2785" s="653"/>
      <c r="NYV2785" s="653"/>
      <c r="NYW2785" s="653"/>
      <c r="NYX2785" s="653"/>
      <c r="NYY2785" s="653"/>
      <c r="NYZ2785" s="653"/>
      <c r="NZA2785" s="653"/>
      <c r="NZB2785" s="653"/>
      <c r="NZC2785" s="653"/>
      <c r="NZD2785" s="653"/>
      <c r="NZE2785" s="653"/>
      <c r="NZF2785" s="653"/>
      <c r="NZG2785" s="653"/>
      <c r="NZH2785" s="653"/>
      <c r="NZI2785" s="653"/>
      <c r="NZJ2785" s="653"/>
      <c r="NZK2785" s="653"/>
      <c r="NZL2785" s="653"/>
      <c r="NZM2785" s="653"/>
      <c r="NZN2785" s="653"/>
      <c r="NZO2785" s="653"/>
      <c r="NZP2785" s="653"/>
      <c r="NZQ2785" s="653"/>
      <c r="NZR2785" s="653"/>
      <c r="NZS2785" s="653"/>
      <c r="NZT2785" s="653"/>
      <c r="NZU2785" s="653"/>
      <c r="NZV2785" s="653"/>
      <c r="NZW2785" s="653"/>
      <c r="NZX2785" s="653"/>
      <c r="NZY2785" s="653"/>
      <c r="NZZ2785" s="653"/>
      <c r="OAA2785" s="653"/>
      <c r="OAB2785" s="653"/>
      <c r="OAC2785" s="653"/>
      <c r="OAD2785" s="653"/>
      <c r="OAE2785" s="653"/>
      <c r="OAF2785" s="653"/>
      <c r="OAG2785" s="653"/>
      <c r="OAH2785" s="653"/>
      <c r="OAI2785" s="653"/>
      <c r="OAJ2785" s="653"/>
      <c r="OAK2785" s="653"/>
      <c r="OAL2785" s="653"/>
      <c r="OAM2785" s="653"/>
      <c r="OAN2785" s="653"/>
      <c r="OAO2785" s="653"/>
      <c r="OAP2785" s="653"/>
      <c r="OAQ2785" s="653"/>
      <c r="OAR2785" s="653"/>
      <c r="OAS2785" s="653"/>
      <c r="OAT2785" s="653"/>
      <c r="OAU2785" s="653"/>
      <c r="OAV2785" s="653"/>
      <c r="OAW2785" s="653"/>
      <c r="OAX2785" s="653"/>
      <c r="OAY2785" s="653"/>
      <c r="OAZ2785" s="653"/>
      <c r="OBA2785" s="653"/>
      <c r="OBB2785" s="653"/>
      <c r="OBC2785" s="653"/>
      <c r="OBD2785" s="653"/>
      <c r="OBE2785" s="653"/>
      <c r="OBF2785" s="653"/>
      <c r="OBG2785" s="653"/>
      <c r="OBH2785" s="653"/>
      <c r="OBI2785" s="653"/>
      <c r="OBJ2785" s="653"/>
      <c r="OBK2785" s="653"/>
      <c r="OBL2785" s="653"/>
      <c r="OBM2785" s="653"/>
      <c r="OBN2785" s="653"/>
      <c r="OBO2785" s="653"/>
      <c r="OBP2785" s="653"/>
      <c r="OBQ2785" s="653"/>
      <c r="OBR2785" s="653"/>
      <c r="OBS2785" s="653"/>
      <c r="OBT2785" s="653"/>
      <c r="OBU2785" s="653"/>
      <c r="OBV2785" s="653"/>
      <c r="OBW2785" s="653"/>
      <c r="OBX2785" s="653"/>
      <c r="OBY2785" s="653"/>
      <c r="OBZ2785" s="653"/>
      <c r="OCA2785" s="653"/>
      <c r="OCB2785" s="653"/>
      <c r="OCC2785" s="653"/>
      <c r="OCD2785" s="653"/>
      <c r="OCE2785" s="653"/>
      <c r="OCF2785" s="653"/>
      <c r="OCG2785" s="653"/>
      <c r="OCH2785" s="653"/>
      <c r="OCI2785" s="653"/>
      <c r="OCJ2785" s="653"/>
      <c r="OCK2785" s="653"/>
      <c r="OCL2785" s="653"/>
      <c r="OCM2785" s="653"/>
      <c r="OCN2785" s="653"/>
      <c r="OCO2785" s="653"/>
      <c r="OCP2785" s="653"/>
      <c r="OCQ2785" s="653"/>
      <c r="OCR2785" s="653"/>
      <c r="OCS2785" s="653"/>
      <c r="OCT2785" s="653"/>
      <c r="OCU2785" s="653"/>
      <c r="OCV2785" s="653"/>
      <c r="OCW2785" s="653"/>
      <c r="OCX2785" s="653"/>
      <c r="OCY2785" s="653"/>
      <c r="OCZ2785" s="653"/>
      <c r="ODA2785" s="653"/>
      <c r="ODB2785" s="653"/>
      <c r="ODC2785" s="653"/>
      <c r="ODD2785" s="653"/>
      <c r="ODE2785" s="653"/>
      <c r="ODF2785" s="653"/>
      <c r="ODG2785" s="653"/>
      <c r="ODH2785" s="653"/>
      <c r="ODI2785" s="653"/>
      <c r="ODJ2785" s="653"/>
      <c r="ODK2785" s="653"/>
      <c r="ODL2785" s="653"/>
      <c r="ODM2785" s="653"/>
      <c r="ODN2785" s="653"/>
      <c r="ODO2785" s="653"/>
      <c r="ODP2785" s="653"/>
      <c r="ODQ2785" s="653"/>
      <c r="ODR2785" s="653"/>
      <c r="ODS2785" s="653"/>
      <c r="ODT2785" s="653"/>
      <c r="ODU2785" s="653"/>
      <c r="ODV2785" s="653"/>
      <c r="ODW2785" s="653"/>
      <c r="ODX2785" s="653"/>
      <c r="ODY2785" s="653"/>
      <c r="ODZ2785" s="653"/>
      <c r="OEA2785" s="653"/>
      <c r="OEB2785" s="653"/>
      <c r="OEC2785" s="653"/>
      <c r="OED2785" s="653"/>
      <c r="OEE2785" s="653"/>
      <c r="OEF2785" s="653"/>
      <c r="OEG2785" s="653"/>
      <c r="OEH2785" s="653"/>
      <c r="OEI2785" s="653"/>
      <c r="OEJ2785" s="653"/>
      <c r="OEK2785" s="653"/>
      <c r="OEL2785" s="653"/>
      <c r="OEM2785" s="653"/>
      <c r="OEN2785" s="653"/>
      <c r="OEO2785" s="653"/>
      <c r="OEP2785" s="653"/>
      <c r="OEQ2785" s="653"/>
      <c r="OER2785" s="653"/>
      <c r="OES2785" s="653"/>
      <c r="OET2785" s="653"/>
      <c r="OEU2785" s="653"/>
      <c r="OEV2785" s="653"/>
      <c r="OEW2785" s="653"/>
      <c r="OEX2785" s="653"/>
      <c r="OEY2785" s="653"/>
      <c r="OEZ2785" s="653"/>
      <c r="OFA2785" s="653"/>
      <c r="OFB2785" s="653"/>
      <c r="OFC2785" s="653"/>
      <c r="OFD2785" s="653"/>
      <c r="OFE2785" s="653"/>
      <c r="OFF2785" s="653"/>
      <c r="OFG2785" s="653"/>
      <c r="OFH2785" s="653"/>
      <c r="OFI2785" s="653"/>
      <c r="OFJ2785" s="653"/>
      <c r="OFK2785" s="653"/>
      <c r="OFL2785" s="653"/>
      <c r="OFM2785" s="653"/>
      <c r="OFN2785" s="653"/>
      <c r="OFO2785" s="653"/>
      <c r="OFP2785" s="653"/>
      <c r="OFQ2785" s="653"/>
      <c r="OFR2785" s="653"/>
      <c r="OFS2785" s="653"/>
      <c r="OFT2785" s="653"/>
      <c r="OFU2785" s="653"/>
      <c r="OFV2785" s="653"/>
      <c r="OFW2785" s="653"/>
      <c r="OFX2785" s="653"/>
      <c r="OFY2785" s="653"/>
      <c r="OFZ2785" s="653"/>
      <c r="OGA2785" s="653"/>
      <c r="OGB2785" s="653"/>
      <c r="OGC2785" s="653"/>
      <c r="OGD2785" s="653"/>
      <c r="OGE2785" s="653"/>
      <c r="OGF2785" s="653"/>
      <c r="OGG2785" s="653"/>
      <c r="OGH2785" s="653"/>
      <c r="OGI2785" s="653"/>
      <c r="OGJ2785" s="653"/>
      <c r="OGK2785" s="653"/>
      <c r="OGL2785" s="653"/>
      <c r="OGM2785" s="653"/>
      <c r="OGN2785" s="653"/>
      <c r="OGO2785" s="653"/>
      <c r="OGP2785" s="653"/>
      <c r="OGQ2785" s="653"/>
      <c r="OGR2785" s="653"/>
      <c r="OGS2785" s="653"/>
      <c r="OGT2785" s="653"/>
      <c r="OGU2785" s="653"/>
      <c r="OGV2785" s="653"/>
      <c r="OGW2785" s="653"/>
      <c r="OGX2785" s="653"/>
      <c r="OGY2785" s="653"/>
      <c r="OGZ2785" s="653"/>
      <c r="OHA2785" s="653"/>
      <c r="OHB2785" s="653"/>
      <c r="OHC2785" s="653"/>
      <c r="OHD2785" s="653"/>
      <c r="OHE2785" s="653"/>
      <c r="OHF2785" s="653"/>
      <c r="OHG2785" s="653"/>
      <c r="OHH2785" s="653"/>
      <c r="OHI2785" s="653"/>
      <c r="OHJ2785" s="653"/>
      <c r="OHK2785" s="653"/>
      <c r="OHL2785" s="653"/>
      <c r="OHM2785" s="653"/>
      <c r="OHN2785" s="653"/>
      <c r="OHO2785" s="653"/>
      <c r="OHP2785" s="653"/>
      <c r="OHQ2785" s="653"/>
      <c r="OHR2785" s="653"/>
      <c r="OHS2785" s="653"/>
      <c r="OHT2785" s="653"/>
      <c r="OHU2785" s="653"/>
      <c r="OHV2785" s="653"/>
      <c r="OHW2785" s="653"/>
      <c r="OHX2785" s="653"/>
      <c r="OHY2785" s="653"/>
      <c r="OHZ2785" s="653"/>
      <c r="OIA2785" s="653"/>
      <c r="OIB2785" s="653"/>
      <c r="OIC2785" s="653"/>
      <c r="OID2785" s="653"/>
      <c r="OIE2785" s="653"/>
      <c r="OIF2785" s="653"/>
      <c r="OIG2785" s="653"/>
      <c r="OIH2785" s="653"/>
      <c r="OII2785" s="653"/>
      <c r="OIJ2785" s="653"/>
      <c r="OIK2785" s="653"/>
      <c r="OIL2785" s="653"/>
      <c r="OIM2785" s="653"/>
      <c r="OIN2785" s="653"/>
      <c r="OIO2785" s="653"/>
      <c r="OIP2785" s="653"/>
      <c r="OIQ2785" s="653"/>
      <c r="OIR2785" s="653"/>
      <c r="OIS2785" s="653"/>
      <c r="OIT2785" s="653"/>
      <c r="OIU2785" s="653"/>
      <c r="OIV2785" s="653"/>
      <c r="OIW2785" s="653"/>
      <c r="OIX2785" s="653"/>
      <c r="OIY2785" s="653"/>
      <c r="OIZ2785" s="653"/>
      <c r="OJA2785" s="653"/>
      <c r="OJB2785" s="653"/>
      <c r="OJC2785" s="653"/>
      <c r="OJD2785" s="653"/>
      <c r="OJE2785" s="653"/>
      <c r="OJF2785" s="653"/>
      <c r="OJG2785" s="653"/>
      <c r="OJH2785" s="653"/>
      <c r="OJI2785" s="653"/>
      <c r="OJJ2785" s="653"/>
      <c r="OJK2785" s="653"/>
      <c r="OJL2785" s="653"/>
      <c r="OJM2785" s="653"/>
      <c r="OJN2785" s="653"/>
      <c r="OJO2785" s="653"/>
      <c r="OJP2785" s="653"/>
      <c r="OJQ2785" s="653"/>
      <c r="OJR2785" s="653"/>
      <c r="OJS2785" s="653"/>
      <c r="OJT2785" s="653"/>
      <c r="OJU2785" s="653"/>
      <c r="OJV2785" s="653"/>
      <c r="OJW2785" s="653"/>
      <c r="OJX2785" s="653"/>
      <c r="OJY2785" s="653"/>
      <c r="OJZ2785" s="653"/>
      <c r="OKA2785" s="653"/>
      <c r="OKB2785" s="653"/>
      <c r="OKC2785" s="653"/>
      <c r="OKD2785" s="653"/>
      <c r="OKE2785" s="653"/>
      <c r="OKF2785" s="653"/>
      <c r="OKG2785" s="653"/>
      <c r="OKH2785" s="653"/>
      <c r="OKI2785" s="653"/>
      <c r="OKJ2785" s="653"/>
      <c r="OKK2785" s="653"/>
      <c r="OKL2785" s="653"/>
      <c r="OKM2785" s="653"/>
      <c r="OKN2785" s="653"/>
      <c r="OKO2785" s="653"/>
      <c r="OKP2785" s="653"/>
      <c r="OKQ2785" s="653"/>
      <c r="OKR2785" s="653"/>
      <c r="OKS2785" s="653"/>
      <c r="OKT2785" s="653"/>
      <c r="OKU2785" s="653"/>
      <c r="OKV2785" s="653"/>
      <c r="OKW2785" s="653"/>
      <c r="OKX2785" s="653"/>
      <c r="OKY2785" s="653"/>
      <c r="OKZ2785" s="653"/>
      <c r="OLA2785" s="653"/>
      <c r="OLB2785" s="653"/>
      <c r="OLC2785" s="653"/>
      <c r="OLD2785" s="653"/>
      <c r="OLE2785" s="653"/>
      <c r="OLF2785" s="653"/>
      <c r="OLG2785" s="653"/>
      <c r="OLH2785" s="653"/>
      <c r="OLI2785" s="653"/>
      <c r="OLJ2785" s="653"/>
      <c r="OLK2785" s="653"/>
      <c r="OLL2785" s="653"/>
      <c r="OLM2785" s="653"/>
      <c r="OLN2785" s="653"/>
      <c r="OLO2785" s="653"/>
      <c r="OLP2785" s="653"/>
      <c r="OLQ2785" s="653"/>
      <c r="OLR2785" s="653"/>
      <c r="OLS2785" s="653"/>
      <c r="OLT2785" s="653"/>
      <c r="OLU2785" s="653"/>
      <c r="OLV2785" s="653"/>
      <c r="OLW2785" s="653"/>
      <c r="OLX2785" s="653"/>
      <c r="OLY2785" s="653"/>
      <c r="OLZ2785" s="653"/>
      <c r="OMA2785" s="653"/>
      <c r="OMB2785" s="653"/>
      <c r="OMC2785" s="653"/>
      <c r="OMD2785" s="653"/>
      <c r="OME2785" s="653"/>
      <c r="OMF2785" s="653"/>
      <c r="OMG2785" s="653"/>
      <c r="OMH2785" s="653"/>
      <c r="OMI2785" s="653"/>
      <c r="OMJ2785" s="653"/>
      <c r="OMK2785" s="653"/>
      <c r="OML2785" s="653"/>
      <c r="OMM2785" s="653"/>
      <c r="OMN2785" s="653"/>
      <c r="OMO2785" s="653"/>
      <c r="OMP2785" s="653"/>
      <c r="OMQ2785" s="653"/>
      <c r="OMR2785" s="653"/>
      <c r="OMS2785" s="653"/>
      <c r="OMT2785" s="653"/>
      <c r="OMU2785" s="653"/>
      <c r="OMV2785" s="653"/>
      <c r="OMW2785" s="653"/>
      <c r="OMX2785" s="653"/>
      <c r="OMY2785" s="653"/>
      <c r="OMZ2785" s="653"/>
      <c r="ONA2785" s="653"/>
      <c r="ONB2785" s="653"/>
      <c r="ONC2785" s="653"/>
      <c r="OND2785" s="653"/>
      <c r="ONE2785" s="653"/>
      <c r="ONF2785" s="653"/>
      <c r="ONG2785" s="653"/>
      <c r="ONH2785" s="653"/>
      <c r="ONI2785" s="653"/>
      <c r="ONJ2785" s="653"/>
      <c r="ONK2785" s="653"/>
      <c r="ONL2785" s="653"/>
      <c r="ONM2785" s="653"/>
      <c r="ONN2785" s="653"/>
      <c r="ONO2785" s="653"/>
      <c r="ONP2785" s="653"/>
      <c r="ONQ2785" s="653"/>
      <c r="ONR2785" s="653"/>
      <c r="ONS2785" s="653"/>
      <c r="ONT2785" s="653"/>
      <c r="ONU2785" s="653"/>
      <c r="ONV2785" s="653"/>
      <c r="ONW2785" s="653"/>
      <c r="ONX2785" s="653"/>
      <c r="ONY2785" s="653"/>
      <c r="ONZ2785" s="653"/>
      <c r="OOA2785" s="653"/>
      <c r="OOB2785" s="653"/>
      <c r="OOC2785" s="653"/>
      <c r="OOD2785" s="653"/>
      <c r="OOE2785" s="653"/>
      <c r="OOF2785" s="653"/>
      <c r="OOG2785" s="653"/>
      <c r="OOH2785" s="653"/>
      <c r="OOI2785" s="653"/>
      <c r="OOJ2785" s="653"/>
      <c r="OOK2785" s="653"/>
      <c r="OOL2785" s="653"/>
      <c r="OOM2785" s="653"/>
      <c r="OON2785" s="653"/>
      <c r="OOO2785" s="653"/>
      <c r="OOP2785" s="653"/>
      <c r="OOQ2785" s="653"/>
      <c r="OOR2785" s="653"/>
      <c r="OOS2785" s="653"/>
      <c r="OOT2785" s="653"/>
      <c r="OOU2785" s="653"/>
      <c r="OOV2785" s="653"/>
      <c r="OOW2785" s="653"/>
      <c r="OOX2785" s="653"/>
      <c r="OOY2785" s="653"/>
      <c r="OOZ2785" s="653"/>
      <c r="OPA2785" s="653"/>
      <c r="OPB2785" s="653"/>
      <c r="OPC2785" s="653"/>
      <c r="OPD2785" s="653"/>
      <c r="OPE2785" s="653"/>
      <c r="OPF2785" s="653"/>
      <c r="OPG2785" s="653"/>
      <c r="OPH2785" s="653"/>
      <c r="OPI2785" s="653"/>
      <c r="OPJ2785" s="653"/>
      <c r="OPK2785" s="653"/>
      <c r="OPL2785" s="653"/>
      <c r="OPM2785" s="653"/>
      <c r="OPN2785" s="653"/>
      <c r="OPO2785" s="653"/>
      <c r="OPP2785" s="653"/>
      <c r="OPQ2785" s="653"/>
      <c r="OPR2785" s="653"/>
      <c r="OPS2785" s="653"/>
      <c r="OPT2785" s="653"/>
      <c r="OPU2785" s="653"/>
      <c r="OPV2785" s="653"/>
      <c r="OPW2785" s="653"/>
      <c r="OPX2785" s="653"/>
      <c r="OPY2785" s="653"/>
      <c r="OPZ2785" s="653"/>
      <c r="OQA2785" s="653"/>
      <c r="OQB2785" s="653"/>
      <c r="OQC2785" s="653"/>
      <c r="OQD2785" s="653"/>
      <c r="OQE2785" s="653"/>
      <c r="OQF2785" s="653"/>
      <c r="OQG2785" s="653"/>
      <c r="OQH2785" s="653"/>
      <c r="OQI2785" s="653"/>
      <c r="OQJ2785" s="653"/>
      <c r="OQK2785" s="653"/>
      <c r="OQL2785" s="653"/>
      <c r="OQM2785" s="653"/>
      <c r="OQN2785" s="653"/>
      <c r="OQO2785" s="653"/>
      <c r="OQP2785" s="653"/>
      <c r="OQQ2785" s="653"/>
      <c r="OQR2785" s="653"/>
      <c r="OQS2785" s="653"/>
      <c r="OQT2785" s="653"/>
      <c r="OQU2785" s="653"/>
      <c r="OQV2785" s="653"/>
      <c r="OQW2785" s="653"/>
      <c r="OQX2785" s="653"/>
      <c r="OQY2785" s="653"/>
      <c r="OQZ2785" s="653"/>
      <c r="ORA2785" s="653"/>
      <c r="ORB2785" s="653"/>
      <c r="ORC2785" s="653"/>
      <c r="ORD2785" s="653"/>
      <c r="ORE2785" s="653"/>
      <c r="ORF2785" s="653"/>
      <c r="ORG2785" s="653"/>
      <c r="ORH2785" s="653"/>
      <c r="ORI2785" s="653"/>
      <c r="ORJ2785" s="653"/>
      <c r="ORK2785" s="653"/>
      <c r="ORL2785" s="653"/>
      <c r="ORM2785" s="653"/>
      <c r="ORN2785" s="653"/>
      <c r="ORO2785" s="653"/>
      <c r="ORP2785" s="653"/>
      <c r="ORQ2785" s="653"/>
      <c r="ORR2785" s="653"/>
      <c r="ORS2785" s="653"/>
      <c r="ORT2785" s="653"/>
      <c r="ORU2785" s="653"/>
      <c r="ORV2785" s="653"/>
      <c r="ORW2785" s="653"/>
      <c r="ORX2785" s="653"/>
      <c r="ORY2785" s="653"/>
      <c r="ORZ2785" s="653"/>
      <c r="OSA2785" s="653"/>
      <c r="OSB2785" s="653"/>
      <c r="OSC2785" s="653"/>
      <c r="OSD2785" s="653"/>
      <c r="OSE2785" s="653"/>
      <c r="OSF2785" s="653"/>
      <c r="OSG2785" s="653"/>
      <c r="OSH2785" s="653"/>
      <c r="OSI2785" s="653"/>
      <c r="OSJ2785" s="653"/>
      <c r="OSK2785" s="653"/>
      <c r="OSL2785" s="653"/>
      <c r="OSM2785" s="653"/>
      <c r="OSN2785" s="653"/>
      <c r="OSO2785" s="653"/>
      <c r="OSP2785" s="653"/>
      <c r="OSQ2785" s="653"/>
      <c r="OSR2785" s="653"/>
      <c r="OSS2785" s="653"/>
      <c r="OST2785" s="653"/>
      <c r="OSU2785" s="653"/>
      <c r="OSV2785" s="653"/>
      <c r="OSW2785" s="653"/>
      <c r="OSX2785" s="653"/>
      <c r="OSY2785" s="653"/>
      <c r="OSZ2785" s="653"/>
      <c r="OTA2785" s="653"/>
      <c r="OTB2785" s="653"/>
      <c r="OTC2785" s="653"/>
      <c r="OTD2785" s="653"/>
      <c r="OTE2785" s="653"/>
      <c r="OTF2785" s="653"/>
      <c r="OTG2785" s="653"/>
      <c r="OTH2785" s="653"/>
      <c r="OTI2785" s="653"/>
      <c r="OTJ2785" s="653"/>
      <c r="OTK2785" s="653"/>
      <c r="OTL2785" s="653"/>
      <c r="OTM2785" s="653"/>
      <c r="OTN2785" s="653"/>
      <c r="OTO2785" s="653"/>
      <c r="OTP2785" s="653"/>
      <c r="OTQ2785" s="653"/>
      <c r="OTR2785" s="653"/>
      <c r="OTS2785" s="653"/>
      <c r="OTT2785" s="653"/>
      <c r="OTU2785" s="653"/>
      <c r="OTV2785" s="653"/>
      <c r="OTW2785" s="653"/>
      <c r="OTX2785" s="653"/>
      <c r="OTY2785" s="653"/>
      <c r="OTZ2785" s="653"/>
      <c r="OUA2785" s="653"/>
      <c r="OUB2785" s="653"/>
      <c r="OUC2785" s="653"/>
      <c r="OUD2785" s="653"/>
      <c r="OUE2785" s="653"/>
      <c r="OUF2785" s="653"/>
      <c r="OUG2785" s="653"/>
      <c r="OUH2785" s="653"/>
      <c r="OUI2785" s="653"/>
      <c r="OUJ2785" s="653"/>
      <c r="OUK2785" s="653"/>
      <c r="OUL2785" s="653"/>
      <c r="OUM2785" s="653"/>
      <c r="OUN2785" s="653"/>
      <c r="OUO2785" s="653"/>
      <c r="OUP2785" s="653"/>
      <c r="OUQ2785" s="653"/>
      <c r="OUR2785" s="653"/>
      <c r="OUS2785" s="653"/>
      <c r="OUT2785" s="653"/>
      <c r="OUU2785" s="653"/>
      <c r="OUV2785" s="653"/>
      <c r="OUW2785" s="653"/>
      <c r="OUX2785" s="653"/>
      <c r="OUY2785" s="653"/>
      <c r="OUZ2785" s="653"/>
      <c r="OVA2785" s="653"/>
      <c r="OVB2785" s="653"/>
      <c r="OVC2785" s="653"/>
      <c r="OVD2785" s="653"/>
      <c r="OVE2785" s="653"/>
      <c r="OVF2785" s="653"/>
      <c r="OVG2785" s="653"/>
      <c r="OVH2785" s="653"/>
      <c r="OVI2785" s="653"/>
      <c r="OVJ2785" s="653"/>
      <c r="OVK2785" s="653"/>
      <c r="OVL2785" s="653"/>
      <c r="OVM2785" s="653"/>
      <c r="OVN2785" s="653"/>
      <c r="OVO2785" s="653"/>
      <c r="OVP2785" s="653"/>
      <c r="OVQ2785" s="653"/>
      <c r="OVR2785" s="653"/>
      <c r="OVS2785" s="653"/>
      <c r="OVT2785" s="653"/>
      <c r="OVU2785" s="653"/>
      <c r="OVV2785" s="653"/>
      <c r="OVW2785" s="653"/>
      <c r="OVX2785" s="653"/>
      <c r="OVY2785" s="653"/>
      <c r="OVZ2785" s="653"/>
      <c r="OWA2785" s="653"/>
      <c r="OWB2785" s="653"/>
      <c r="OWC2785" s="653"/>
      <c r="OWD2785" s="653"/>
      <c r="OWE2785" s="653"/>
      <c r="OWF2785" s="653"/>
      <c r="OWG2785" s="653"/>
      <c r="OWH2785" s="653"/>
      <c r="OWI2785" s="653"/>
      <c r="OWJ2785" s="653"/>
      <c r="OWK2785" s="653"/>
      <c r="OWL2785" s="653"/>
      <c r="OWM2785" s="653"/>
      <c r="OWN2785" s="653"/>
      <c r="OWO2785" s="653"/>
      <c r="OWP2785" s="653"/>
      <c r="OWQ2785" s="653"/>
      <c r="OWR2785" s="653"/>
      <c r="OWS2785" s="653"/>
      <c r="OWT2785" s="653"/>
      <c r="OWU2785" s="653"/>
      <c r="OWV2785" s="653"/>
      <c r="OWW2785" s="653"/>
      <c r="OWX2785" s="653"/>
      <c r="OWY2785" s="653"/>
      <c r="OWZ2785" s="653"/>
      <c r="OXA2785" s="653"/>
      <c r="OXB2785" s="653"/>
      <c r="OXC2785" s="653"/>
      <c r="OXD2785" s="653"/>
      <c r="OXE2785" s="653"/>
      <c r="OXF2785" s="653"/>
      <c r="OXG2785" s="653"/>
      <c r="OXH2785" s="653"/>
      <c r="OXI2785" s="653"/>
      <c r="OXJ2785" s="653"/>
      <c r="OXK2785" s="653"/>
      <c r="OXL2785" s="653"/>
      <c r="OXM2785" s="653"/>
      <c r="OXN2785" s="653"/>
      <c r="OXO2785" s="653"/>
      <c r="OXP2785" s="653"/>
      <c r="OXQ2785" s="653"/>
      <c r="OXR2785" s="653"/>
      <c r="OXS2785" s="653"/>
      <c r="OXT2785" s="653"/>
      <c r="OXU2785" s="653"/>
      <c r="OXV2785" s="653"/>
      <c r="OXW2785" s="653"/>
      <c r="OXX2785" s="653"/>
      <c r="OXY2785" s="653"/>
      <c r="OXZ2785" s="653"/>
      <c r="OYA2785" s="653"/>
      <c r="OYB2785" s="653"/>
      <c r="OYC2785" s="653"/>
      <c r="OYD2785" s="653"/>
      <c r="OYE2785" s="653"/>
      <c r="OYF2785" s="653"/>
      <c r="OYG2785" s="653"/>
      <c r="OYH2785" s="653"/>
      <c r="OYI2785" s="653"/>
      <c r="OYJ2785" s="653"/>
      <c r="OYK2785" s="653"/>
      <c r="OYL2785" s="653"/>
      <c r="OYM2785" s="653"/>
      <c r="OYN2785" s="653"/>
      <c r="OYO2785" s="653"/>
      <c r="OYP2785" s="653"/>
      <c r="OYQ2785" s="653"/>
      <c r="OYR2785" s="653"/>
      <c r="OYS2785" s="653"/>
      <c r="OYT2785" s="653"/>
      <c r="OYU2785" s="653"/>
      <c r="OYV2785" s="653"/>
      <c r="OYW2785" s="653"/>
      <c r="OYX2785" s="653"/>
      <c r="OYY2785" s="653"/>
      <c r="OYZ2785" s="653"/>
      <c r="OZA2785" s="653"/>
      <c r="OZB2785" s="653"/>
      <c r="OZC2785" s="653"/>
      <c r="OZD2785" s="653"/>
      <c r="OZE2785" s="653"/>
      <c r="OZF2785" s="653"/>
      <c r="OZG2785" s="653"/>
      <c r="OZH2785" s="653"/>
      <c r="OZI2785" s="653"/>
      <c r="OZJ2785" s="653"/>
      <c r="OZK2785" s="653"/>
      <c r="OZL2785" s="653"/>
      <c r="OZM2785" s="653"/>
      <c r="OZN2785" s="653"/>
      <c r="OZO2785" s="653"/>
      <c r="OZP2785" s="653"/>
      <c r="OZQ2785" s="653"/>
      <c r="OZR2785" s="653"/>
      <c r="OZS2785" s="653"/>
      <c r="OZT2785" s="653"/>
      <c r="OZU2785" s="653"/>
      <c r="OZV2785" s="653"/>
      <c r="OZW2785" s="653"/>
      <c r="OZX2785" s="653"/>
      <c r="OZY2785" s="653"/>
      <c r="OZZ2785" s="653"/>
      <c r="PAA2785" s="653"/>
      <c r="PAB2785" s="653"/>
      <c r="PAC2785" s="653"/>
      <c r="PAD2785" s="653"/>
      <c r="PAE2785" s="653"/>
      <c r="PAF2785" s="653"/>
      <c r="PAG2785" s="653"/>
      <c r="PAH2785" s="653"/>
      <c r="PAI2785" s="653"/>
      <c r="PAJ2785" s="653"/>
      <c r="PAK2785" s="653"/>
      <c r="PAL2785" s="653"/>
      <c r="PAM2785" s="653"/>
      <c r="PAN2785" s="653"/>
      <c r="PAO2785" s="653"/>
      <c r="PAP2785" s="653"/>
      <c r="PAQ2785" s="653"/>
      <c r="PAR2785" s="653"/>
      <c r="PAS2785" s="653"/>
      <c r="PAT2785" s="653"/>
      <c r="PAU2785" s="653"/>
      <c r="PAV2785" s="653"/>
      <c r="PAW2785" s="653"/>
      <c r="PAX2785" s="653"/>
      <c r="PAY2785" s="653"/>
      <c r="PAZ2785" s="653"/>
      <c r="PBA2785" s="653"/>
      <c r="PBB2785" s="653"/>
      <c r="PBC2785" s="653"/>
      <c r="PBD2785" s="653"/>
      <c r="PBE2785" s="653"/>
      <c r="PBF2785" s="653"/>
      <c r="PBG2785" s="653"/>
      <c r="PBH2785" s="653"/>
      <c r="PBI2785" s="653"/>
      <c r="PBJ2785" s="653"/>
      <c r="PBK2785" s="653"/>
      <c r="PBL2785" s="653"/>
      <c r="PBM2785" s="653"/>
      <c r="PBN2785" s="653"/>
      <c r="PBO2785" s="653"/>
      <c r="PBP2785" s="653"/>
      <c r="PBQ2785" s="653"/>
      <c r="PBR2785" s="653"/>
      <c r="PBS2785" s="653"/>
      <c r="PBT2785" s="653"/>
      <c r="PBU2785" s="653"/>
      <c r="PBV2785" s="653"/>
      <c r="PBW2785" s="653"/>
      <c r="PBX2785" s="653"/>
      <c r="PBY2785" s="653"/>
      <c r="PBZ2785" s="653"/>
      <c r="PCA2785" s="653"/>
      <c r="PCB2785" s="653"/>
      <c r="PCC2785" s="653"/>
      <c r="PCD2785" s="653"/>
      <c r="PCE2785" s="653"/>
      <c r="PCF2785" s="653"/>
      <c r="PCG2785" s="653"/>
      <c r="PCH2785" s="653"/>
      <c r="PCI2785" s="653"/>
      <c r="PCJ2785" s="653"/>
      <c r="PCK2785" s="653"/>
      <c r="PCL2785" s="653"/>
      <c r="PCM2785" s="653"/>
      <c r="PCN2785" s="653"/>
      <c r="PCO2785" s="653"/>
      <c r="PCP2785" s="653"/>
      <c r="PCQ2785" s="653"/>
      <c r="PCR2785" s="653"/>
      <c r="PCS2785" s="653"/>
      <c r="PCT2785" s="653"/>
      <c r="PCU2785" s="653"/>
      <c r="PCV2785" s="653"/>
      <c r="PCW2785" s="653"/>
      <c r="PCX2785" s="653"/>
      <c r="PCY2785" s="653"/>
      <c r="PCZ2785" s="653"/>
      <c r="PDA2785" s="653"/>
      <c r="PDB2785" s="653"/>
      <c r="PDC2785" s="653"/>
      <c r="PDD2785" s="653"/>
      <c r="PDE2785" s="653"/>
      <c r="PDF2785" s="653"/>
      <c r="PDG2785" s="653"/>
      <c r="PDH2785" s="653"/>
      <c r="PDI2785" s="653"/>
      <c r="PDJ2785" s="653"/>
      <c r="PDK2785" s="653"/>
      <c r="PDL2785" s="653"/>
      <c r="PDM2785" s="653"/>
      <c r="PDN2785" s="653"/>
      <c r="PDO2785" s="653"/>
      <c r="PDP2785" s="653"/>
      <c r="PDQ2785" s="653"/>
      <c r="PDR2785" s="653"/>
      <c r="PDS2785" s="653"/>
      <c r="PDT2785" s="653"/>
      <c r="PDU2785" s="653"/>
      <c r="PDV2785" s="653"/>
      <c r="PDW2785" s="653"/>
      <c r="PDX2785" s="653"/>
      <c r="PDY2785" s="653"/>
      <c r="PDZ2785" s="653"/>
      <c r="PEA2785" s="653"/>
      <c r="PEB2785" s="653"/>
      <c r="PEC2785" s="653"/>
      <c r="PED2785" s="653"/>
      <c r="PEE2785" s="653"/>
      <c r="PEF2785" s="653"/>
      <c r="PEG2785" s="653"/>
      <c r="PEH2785" s="653"/>
      <c r="PEI2785" s="653"/>
      <c r="PEJ2785" s="653"/>
      <c r="PEK2785" s="653"/>
      <c r="PEL2785" s="653"/>
      <c r="PEM2785" s="653"/>
      <c r="PEN2785" s="653"/>
      <c r="PEO2785" s="653"/>
      <c r="PEP2785" s="653"/>
      <c r="PEQ2785" s="653"/>
      <c r="PER2785" s="653"/>
      <c r="PES2785" s="653"/>
      <c r="PET2785" s="653"/>
      <c r="PEU2785" s="653"/>
      <c r="PEV2785" s="653"/>
      <c r="PEW2785" s="653"/>
      <c r="PEX2785" s="653"/>
      <c r="PEY2785" s="653"/>
      <c r="PEZ2785" s="653"/>
      <c r="PFA2785" s="653"/>
      <c r="PFB2785" s="653"/>
      <c r="PFC2785" s="653"/>
      <c r="PFD2785" s="653"/>
      <c r="PFE2785" s="653"/>
      <c r="PFF2785" s="653"/>
      <c r="PFG2785" s="653"/>
      <c r="PFH2785" s="653"/>
      <c r="PFI2785" s="653"/>
      <c r="PFJ2785" s="653"/>
      <c r="PFK2785" s="653"/>
      <c r="PFL2785" s="653"/>
      <c r="PFM2785" s="653"/>
      <c r="PFN2785" s="653"/>
      <c r="PFO2785" s="653"/>
      <c r="PFP2785" s="653"/>
      <c r="PFQ2785" s="653"/>
      <c r="PFR2785" s="653"/>
      <c r="PFS2785" s="653"/>
      <c r="PFT2785" s="653"/>
      <c r="PFU2785" s="653"/>
      <c r="PFV2785" s="653"/>
      <c r="PFW2785" s="653"/>
      <c r="PFX2785" s="653"/>
      <c r="PFY2785" s="653"/>
      <c r="PFZ2785" s="653"/>
      <c r="PGA2785" s="653"/>
      <c r="PGB2785" s="653"/>
      <c r="PGC2785" s="653"/>
      <c r="PGD2785" s="653"/>
      <c r="PGE2785" s="653"/>
      <c r="PGF2785" s="653"/>
      <c r="PGG2785" s="653"/>
      <c r="PGH2785" s="653"/>
      <c r="PGI2785" s="653"/>
      <c r="PGJ2785" s="653"/>
      <c r="PGK2785" s="653"/>
      <c r="PGL2785" s="653"/>
      <c r="PGM2785" s="653"/>
      <c r="PGN2785" s="653"/>
      <c r="PGO2785" s="653"/>
      <c r="PGP2785" s="653"/>
      <c r="PGQ2785" s="653"/>
      <c r="PGR2785" s="653"/>
      <c r="PGS2785" s="653"/>
      <c r="PGT2785" s="653"/>
      <c r="PGU2785" s="653"/>
      <c r="PGV2785" s="653"/>
      <c r="PGW2785" s="653"/>
      <c r="PGX2785" s="653"/>
      <c r="PGY2785" s="653"/>
      <c r="PGZ2785" s="653"/>
      <c r="PHA2785" s="653"/>
      <c r="PHB2785" s="653"/>
      <c r="PHC2785" s="653"/>
      <c r="PHD2785" s="653"/>
      <c r="PHE2785" s="653"/>
      <c r="PHF2785" s="653"/>
      <c r="PHG2785" s="653"/>
      <c r="PHH2785" s="653"/>
      <c r="PHI2785" s="653"/>
      <c r="PHJ2785" s="653"/>
      <c r="PHK2785" s="653"/>
      <c r="PHL2785" s="653"/>
      <c r="PHM2785" s="653"/>
      <c r="PHN2785" s="653"/>
      <c r="PHO2785" s="653"/>
      <c r="PHP2785" s="653"/>
      <c r="PHQ2785" s="653"/>
      <c r="PHR2785" s="653"/>
      <c r="PHS2785" s="653"/>
      <c r="PHT2785" s="653"/>
      <c r="PHU2785" s="653"/>
      <c r="PHV2785" s="653"/>
      <c r="PHW2785" s="653"/>
      <c r="PHX2785" s="653"/>
      <c r="PHY2785" s="653"/>
      <c r="PHZ2785" s="653"/>
      <c r="PIA2785" s="653"/>
      <c r="PIB2785" s="653"/>
      <c r="PIC2785" s="653"/>
      <c r="PID2785" s="653"/>
      <c r="PIE2785" s="653"/>
      <c r="PIF2785" s="653"/>
      <c r="PIG2785" s="653"/>
      <c r="PIH2785" s="653"/>
      <c r="PII2785" s="653"/>
      <c r="PIJ2785" s="653"/>
      <c r="PIK2785" s="653"/>
      <c r="PIL2785" s="653"/>
      <c r="PIM2785" s="653"/>
      <c r="PIN2785" s="653"/>
      <c r="PIO2785" s="653"/>
      <c r="PIP2785" s="653"/>
      <c r="PIQ2785" s="653"/>
      <c r="PIR2785" s="653"/>
      <c r="PIS2785" s="653"/>
      <c r="PIT2785" s="653"/>
      <c r="PIU2785" s="653"/>
      <c r="PIV2785" s="653"/>
      <c r="PIW2785" s="653"/>
      <c r="PIX2785" s="653"/>
      <c r="PIY2785" s="653"/>
      <c r="PIZ2785" s="653"/>
      <c r="PJA2785" s="653"/>
      <c r="PJB2785" s="653"/>
      <c r="PJC2785" s="653"/>
      <c r="PJD2785" s="653"/>
      <c r="PJE2785" s="653"/>
      <c r="PJF2785" s="653"/>
      <c r="PJG2785" s="653"/>
      <c r="PJH2785" s="653"/>
      <c r="PJI2785" s="653"/>
      <c r="PJJ2785" s="653"/>
      <c r="PJK2785" s="653"/>
      <c r="PJL2785" s="653"/>
      <c r="PJM2785" s="653"/>
      <c r="PJN2785" s="653"/>
      <c r="PJO2785" s="653"/>
      <c r="PJP2785" s="653"/>
      <c r="PJQ2785" s="653"/>
      <c r="PJR2785" s="653"/>
      <c r="PJS2785" s="653"/>
      <c r="PJT2785" s="653"/>
      <c r="PJU2785" s="653"/>
      <c r="PJV2785" s="653"/>
      <c r="PJW2785" s="653"/>
      <c r="PJX2785" s="653"/>
      <c r="PJY2785" s="653"/>
      <c r="PJZ2785" s="653"/>
      <c r="PKA2785" s="653"/>
      <c r="PKB2785" s="653"/>
      <c r="PKC2785" s="653"/>
      <c r="PKD2785" s="653"/>
      <c r="PKE2785" s="653"/>
      <c r="PKF2785" s="653"/>
      <c r="PKG2785" s="653"/>
      <c r="PKH2785" s="653"/>
      <c r="PKI2785" s="653"/>
      <c r="PKJ2785" s="653"/>
      <c r="PKK2785" s="653"/>
      <c r="PKL2785" s="653"/>
      <c r="PKM2785" s="653"/>
      <c r="PKN2785" s="653"/>
      <c r="PKO2785" s="653"/>
      <c r="PKP2785" s="653"/>
      <c r="PKQ2785" s="653"/>
      <c r="PKR2785" s="653"/>
      <c r="PKS2785" s="653"/>
      <c r="PKT2785" s="653"/>
      <c r="PKU2785" s="653"/>
      <c r="PKV2785" s="653"/>
      <c r="PKW2785" s="653"/>
      <c r="PKX2785" s="653"/>
      <c r="PKY2785" s="653"/>
      <c r="PKZ2785" s="653"/>
      <c r="PLA2785" s="653"/>
      <c r="PLB2785" s="653"/>
      <c r="PLC2785" s="653"/>
      <c r="PLD2785" s="653"/>
      <c r="PLE2785" s="653"/>
      <c r="PLF2785" s="653"/>
      <c r="PLG2785" s="653"/>
      <c r="PLH2785" s="653"/>
      <c r="PLI2785" s="653"/>
      <c r="PLJ2785" s="653"/>
      <c r="PLK2785" s="653"/>
      <c r="PLL2785" s="653"/>
      <c r="PLM2785" s="653"/>
      <c r="PLN2785" s="653"/>
      <c r="PLO2785" s="653"/>
      <c r="PLP2785" s="653"/>
      <c r="PLQ2785" s="653"/>
      <c r="PLR2785" s="653"/>
      <c r="PLS2785" s="653"/>
      <c r="PLT2785" s="653"/>
      <c r="PLU2785" s="653"/>
      <c r="PLV2785" s="653"/>
      <c r="PLW2785" s="653"/>
      <c r="PLX2785" s="653"/>
      <c r="PLY2785" s="653"/>
      <c r="PLZ2785" s="653"/>
      <c r="PMA2785" s="653"/>
      <c r="PMB2785" s="653"/>
      <c r="PMC2785" s="653"/>
      <c r="PMD2785" s="653"/>
      <c r="PME2785" s="653"/>
      <c r="PMF2785" s="653"/>
      <c r="PMG2785" s="653"/>
      <c r="PMH2785" s="653"/>
      <c r="PMI2785" s="653"/>
      <c r="PMJ2785" s="653"/>
      <c r="PMK2785" s="653"/>
      <c r="PML2785" s="653"/>
      <c r="PMM2785" s="653"/>
      <c r="PMN2785" s="653"/>
      <c r="PMO2785" s="653"/>
      <c r="PMP2785" s="653"/>
      <c r="PMQ2785" s="653"/>
      <c r="PMR2785" s="653"/>
      <c r="PMS2785" s="653"/>
      <c r="PMT2785" s="653"/>
      <c r="PMU2785" s="653"/>
      <c r="PMV2785" s="653"/>
      <c r="PMW2785" s="653"/>
      <c r="PMX2785" s="653"/>
      <c r="PMY2785" s="653"/>
      <c r="PMZ2785" s="653"/>
      <c r="PNA2785" s="653"/>
      <c r="PNB2785" s="653"/>
      <c r="PNC2785" s="653"/>
      <c r="PND2785" s="653"/>
      <c r="PNE2785" s="653"/>
      <c r="PNF2785" s="653"/>
      <c r="PNG2785" s="653"/>
      <c r="PNH2785" s="653"/>
      <c r="PNI2785" s="653"/>
      <c r="PNJ2785" s="653"/>
      <c r="PNK2785" s="653"/>
      <c r="PNL2785" s="653"/>
      <c r="PNM2785" s="653"/>
      <c r="PNN2785" s="653"/>
      <c r="PNO2785" s="653"/>
      <c r="PNP2785" s="653"/>
      <c r="PNQ2785" s="653"/>
      <c r="PNR2785" s="653"/>
      <c r="PNS2785" s="653"/>
      <c r="PNT2785" s="653"/>
      <c r="PNU2785" s="653"/>
      <c r="PNV2785" s="653"/>
      <c r="PNW2785" s="653"/>
      <c r="PNX2785" s="653"/>
      <c r="PNY2785" s="653"/>
      <c r="PNZ2785" s="653"/>
      <c r="POA2785" s="653"/>
      <c r="POB2785" s="653"/>
      <c r="POC2785" s="653"/>
      <c r="POD2785" s="653"/>
      <c r="POE2785" s="653"/>
      <c r="POF2785" s="653"/>
      <c r="POG2785" s="653"/>
      <c r="POH2785" s="653"/>
      <c r="POI2785" s="653"/>
      <c r="POJ2785" s="653"/>
      <c r="POK2785" s="653"/>
      <c r="POL2785" s="653"/>
      <c r="POM2785" s="653"/>
      <c r="PON2785" s="653"/>
      <c r="POO2785" s="653"/>
      <c r="POP2785" s="653"/>
      <c r="POQ2785" s="653"/>
      <c r="POR2785" s="653"/>
      <c r="POS2785" s="653"/>
      <c r="POT2785" s="653"/>
      <c r="POU2785" s="653"/>
      <c r="POV2785" s="653"/>
      <c r="POW2785" s="653"/>
      <c r="POX2785" s="653"/>
      <c r="POY2785" s="653"/>
      <c r="POZ2785" s="653"/>
      <c r="PPA2785" s="653"/>
      <c r="PPB2785" s="653"/>
      <c r="PPC2785" s="653"/>
      <c r="PPD2785" s="653"/>
      <c r="PPE2785" s="653"/>
      <c r="PPF2785" s="653"/>
      <c r="PPG2785" s="653"/>
      <c r="PPH2785" s="653"/>
      <c r="PPI2785" s="653"/>
      <c r="PPJ2785" s="653"/>
      <c r="PPK2785" s="653"/>
      <c r="PPL2785" s="653"/>
      <c r="PPM2785" s="653"/>
      <c r="PPN2785" s="653"/>
      <c r="PPO2785" s="653"/>
      <c r="PPP2785" s="653"/>
      <c r="PPQ2785" s="653"/>
      <c r="PPR2785" s="653"/>
      <c r="PPS2785" s="653"/>
      <c r="PPT2785" s="653"/>
      <c r="PPU2785" s="653"/>
      <c r="PPV2785" s="653"/>
      <c r="PPW2785" s="653"/>
      <c r="PPX2785" s="653"/>
      <c r="PPY2785" s="653"/>
      <c r="PPZ2785" s="653"/>
      <c r="PQA2785" s="653"/>
      <c r="PQB2785" s="653"/>
      <c r="PQC2785" s="653"/>
      <c r="PQD2785" s="653"/>
      <c r="PQE2785" s="653"/>
      <c r="PQF2785" s="653"/>
      <c r="PQG2785" s="653"/>
      <c r="PQH2785" s="653"/>
      <c r="PQI2785" s="653"/>
      <c r="PQJ2785" s="653"/>
      <c r="PQK2785" s="653"/>
      <c r="PQL2785" s="653"/>
      <c r="PQM2785" s="653"/>
      <c r="PQN2785" s="653"/>
      <c r="PQO2785" s="653"/>
      <c r="PQP2785" s="653"/>
      <c r="PQQ2785" s="653"/>
      <c r="PQR2785" s="653"/>
      <c r="PQS2785" s="653"/>
      <c r="PQT2785" s="653"/>
      <c r="PQU2785" s="653"/>
      <c r="PQV2785" s="653"/>
      <c r="PQW2785" s="653"/>
      <c r="PQX2785" s="653"/>
      <c r="PQY2785" s="653"/>
      <c r="PQZ2785" s="653"/>
      <c r="PRA2785" s="653"/>
      <c r="PRB2785" s="653"/>
      <c r="PRC2785" s="653"/>
      <c r="PRD2785" s="653"/>
      <c r="PRE2785" s="653"/>
      <c r="PRF2785" s="653"/>
      <c r="PRG2785" s="653"/>
      <c r="PRH2785" s="653"/>
      <c r="PRI2785" s="653"/>
      <c r="PRJ2785" s="653"/>
      <c r="PRK2785" s="653"/>
      <c r="PRL2785" s="653"/>
      <c r="PRM2785" s="653"/>
      <c r="PRN2785" s="653"/>
      <c r="PRO2785" s="653"/>
      <c r="PRP2785" s="653"/>
      <c r="PRQ2785" s="653"/>
      <c r="PRR2785" s="653"/>
      <c r="PRS2785" s="653"/>
      <c r="PRT2785" s="653"/>
      <c r="PRU2785" s="653"/>
      <c r="PRV2785" s="653"/>
      <c r="PRW2785" s="653"/>
      <c r="PRX2785" s="653"/>
      <c r="PRY2785" s="653"/>
      <c r="PRZ2785" s="653"/>
      <c r="PSA2785" s="653"/>
      <c r="PSB2785" s="653"/>
      <c r="PSC2785" s="653"/>
      <c r="PSD2785" s="653"/>
      <c r="PSE2785" s="653"/>
      <c r="PSF2785" s="653"/>
      <c r="PSG2785" s="653"/>
      <c r="PSH2785" s="653"/>
      <c r="PSI2785" s="653"/>
      <c r="PSJ2785" s="653"/>
      <c r="PSK2785" s="653"/>
      <c r="PSL2785" s="653"/>
      <c r="PSM2785" s="653"/>
      <c r="PSN2785" s="653"/>
      <c r="PSO2785" s="653"/>
      <c r="PSP2785" s="653"/>
      <c r="PSQ2785" s="653"/>
      <c r="PSR2785" s="653"/>
      <c r="PSS2785" s="653"/>
      <c r="PST2785" s="653"/>
      <c r="PSU2785" s="653"/>
      <c r="PSV2785" s="653"/>
      <c r="PSW2785" s="653"/>
      <c r="PSX2785" s="653"/>
      <c r="PSY2785" s="653"/>
      <c r="PSZ2785" s="653"/>
      <c r="PTA2785" s="653"/>
      <c r="PTB2785" s="653"/>
      <c r="PTC2785" s="653"/>
      <c r="PTD2785" s="653"/>
      <c r="PTE2785" s="653"/>
      <c r="PTF2785" s="653"/>
      <c r="PTG2785" s="653"/>
      <c r="PTH2785" s="653"/>
      <c r="PTI2785" s="653"/>
      <c r="PTJ2785" s="653"/>
      <c r="PTK2785" s="653"/>
      <c r="PTL2785" s="653"/>
      <c r="PTM2785" s="653"/>
      <c r="PTN2785" s="653"/>
      <c r="PTO2785" s="653"/>
      <c r="PTP2785" s="653"/>
      <c r="PTQ2785" s="653"/>
      <c r="PTR2785" s="653"/>
      <c r="PTS2785" s="653"/>
      <c r="PTT2785" s="653"/>
      <c r="PTU2785" s="653"/>
      <c r="PTV2785" s="653"/>
      <c r="PTW2785" s="653"/>
      <c r="PTX2785" s="653"/>
      <c r="PTY2785" s="653"/>
      <c r="PTZ2785" s="653"/>
      <c r="PUA2785" s="653"/>
      <c r="PUB2785" s="653"/>
      <c r="PUC2785" s="653"/>
      <c r="PUD2785" s="653"/>
      <c r="PUE2785" s="653"/>
      <c r="PUF2785" s="653"/>
      <c r="PUG2785" s="653"/>
      <c r="PUH2785" s="653"/>
      <c r="PUI2785" s="653"/>
      <c r="PUJ2785" s="653"/>
      <c r="PUK2785" s="653"/>
      <c r="PUL2785" s="653"/>
      <c r="PUM2785" s="653"/>
      <c r="PUN2785" s="653"/>
      <c r="PUO2785" s="653"/>
      <c r="PUP2785" s="653"/>
      <c r="PUQ2785" s="653"/>
      <c r="PUR2785" s="653"/>
      <c r="PUS2785" s="653"/>
      <c r="PUT2785" s="653"/>
      <c r="PUU2785" s="653"/>
      <c r="PUV2785" s="653"/>
      <c r="PUW2785" s="653"/>
      <c r="PUX2785" s="653"/>
      <c r="PUY2785" s="653"/>
      <c r="PUZ2785" s="653"/>
      <c r="PVA2785" s="653"/>
      <c r="PVB2785" s="653"/>
      <c r="PVC2785" s="653"/>
      <c r="PVD2785" s="653"/>
      <c r="PVE2785" s="653"/>
      <c r="PVF2785" s="653"/>
      <c r="PVG2785" s="653"/>
      <c r="PVH2785" s="653"/>
      <c r="PVI2785" s="653"/>
      <c r="PVJ2785" s="653"/>
      <c r="PVK2785" s="653"/>
      <c r="PVL2785" s="653"/>
      <c r="PVM2785" s="653"/>
      <c r="PVN2785" s="653"/>
      <c r="PVO2785" s="653"/>
      <c r="PVP2785" s="653"/>
      <c r="PVQ2785" s="653"/>
      <c r="PVR2785" s="653"/>
      <c r="PVS2785" s="653"/>
      <c r="PVT2785" s="653"/>
      <c r="PVU2785" s="653"/>
      <c r="PVV2785" s="653"/>
      <c r="PVW2785" s="653"/>
      <c r="PVX2785" s="653"/>
      <c r="PVY2785" s="653"/>
      <c r="PVZ2785" s="653"/>
      <c r="PWA2785" s="653"/>
      <c r="PWB2785" s="653"/>
      <c r="PWC2785" s="653"/>
      <c r="PWD2785" s="653"/>
      <c r="PWE2785" s="653"/>
      <c r="PWF2785" s="653"/>
      <c r="PWG2785" s="653"/>
      <c r="PWH2785" s="653"/>
      <c r="PWI2785" s="653"/>
      <c r="PWJ2785" s="653"/>
      <c r="PWK2785" s="653"/>
      <c r="PWL2785" s="653"/>
      <c r="PWM2785" s="653"/>
      <c r="PWN2785" s="653"/>
      <c r="PWO2785" s="653"/>
      <c r="PWP2785" s="653"/>
      <c r="PWQ2785" s="653"/>
      <c r="PWR2785" s="653"/>
      <c r="PWS2785" s="653"/>
      <c r="PWT2785" s="653"/>
      <c r="PWU2785" s="653"/>
      <c r="PWV2785" s="653"/>
      <c r="PWW2785" s="653"/>
      <c r="PWX2785" s="653"/>
      <c r="PWY2785" s="653"/>
      <c r="PWZ2785" s="653"/>
      <c r="PXA2785" s="653"/>
      <c r="PXB2785" s="653"/>
      <c r="PXC2785" s="653"/>
      <c r="PXD2785" s="653"/>
      <c r="PXE2785" s="653"/>
      <c r="PXF2785" s="653"/>
      <c r="PXG2785" s="653"/>
      <c r="PXH2785" s="653"/>
      <c r="PXI2785" s="653"/>
      <c r="PXJ2785" s="653"/>
      <c r="PXK2785" s="653"/>
      <c r="PXL2785" s="653"/>
      <c r="PXM2785" s="653"/>
      <c r="PXN2785" s="653"/>
      <c r="PXO2785" s="653"/>
      <c r="PXP2785" s="653"/>
      <c r="PXQ2785" s="653"/>
      <c r="PXR2785" s="653"/>
      <c r="PXS2785" s="653"/>
      <c r="PXT2785" s="653"/>
      <c r="PXU2785" s="653"/>
      <c r="PXV2785" s="653"/>
      <c r="PXW2785" s="653"/>
      <c r="PXX2785" s="653"/>
      <c r="PXY2785" s="653"/>
      <c r="PXZ2785" s="653"/>
      <c r="PYA2785" s="653"/>
      <c r="PYB2785" s="653"/>
      <c r="PYC2785" s="653"/>
      <c r="PYD2785" s="653"/>
      <c r="PYE2785" s="653"/>
      <c r="PYF2785" s="653"/>
      <c r="PYG2785" s="653"/>
      <c r="PYH2785" s="653"/>
      <c r="PYI2785" s="653"/>
      <c r="PYJ2785" s="653"/>
      <c r="PYK2785" s="653"/>
      <c r="PYL2785" s="653"/>
      <c r="PYM2785" s="653"/>
      <c r="PYN2785" s="653"/>
      <c r="PYO2785" s="653"/>
      <c r="PYP2785" s="653"/>
      <c r="PYQ2785" s="653"/>
      <c r="PYR2785" s="653"/>
      <c r="PYS2785" s="653"/>
      <c r="PYT2785" s="653"/>
      <c r="PYU2785" s="653"/>
      <c r="PYV2785" s="653"/>
      <c r="PYW2785" s="653"/>
      <c r="PYX2785" s="653"/>
      <c r="PYY2785" s="653"/>
      <c r="PYZ2785" s="653"/>
      <c r="PZA2785" s="653"/>
      <c r="PZB2785" s="653"/>
      <c r="PZC2785" s="653"/>
      <c r="PZD2785" s="653"/>
      <c r="PZE2785" s="653"/>
      <c r="PZF2785" s="653"/>
      <c r="PZG2785" s="653"/>
      <c r="PZH2785" s="653"/>
      <c r="PZI2785" s="653"/>
      <c r="PZJ2785" s="653"/>
      <c r="PZK2785" s="653"/>
      <c r="PZL2785" s="653"/>
      <c r="PZM2785" s="653"/>
      <c r="PZN2785" s="653"/>
      <c r="PZO2785" s="653"/>
      <c r="PZP2785" s="653"/>
      <c r="PZQ2785" s="653"/>
      <c r="PZR2785" s="653"/>
      <c r="PZS2785" s="653"/>
      <c r="PZT2785" s="653"/>
      <c r="PZU2785" s="653"/>
      <c r="PZV2785" s="653"/>
      <c r="PZW2785" s="653"/>
      <c r="PZX2785" s="653"/>
      <c r="PZY2785" s="653"/>
      <c r="PZZ2785" s="653"/>
      <c r="QAA2785" s="653"/>
      <c r="QAB2785" s="653"/>
      <c r="QAC2785" s="653"/>
      <c r="QAD2785" s="653"/>
      <c r="QAE2785" s="653"/>
      <c r="QAF2785" s="653"/>
      <c r="QAG2785" s="653"/>
      <c r="QAH2785" s="653"/>
      <c r="QAI2785" s="653"/>
      <c r="QAJ2785" s="653"/>
      <c r="QAK2785" s="653"/>
      <c r="QAL2785" s="653"/>
      <c r="QAM2785" s="653"/>
      <c r="QAN2785" s="653"/>
      <c r="QAO2785" s="653"/>
      <c r="QAP2785" s="653"/>
      <c r="QAQ2785" s="653"/>
      <c r="QAR2785" s="653"/>
      <c r="QAS2785" s="653"/>
      <c r="QAT2785" s="653"/>
      <c r="QAU2785" s="653"/>
      <c r="QAV2785" s="653"/>
      <c r="QAW2785" s="653"/>
      <c r="QAX2785" s="653"/>
      <c r="QAY2785" s="653"/>
      <c r="QAZ2785" s="653"/>
      <c r="QBA2785" s="653"/>
      <c r="QBB2785" s="653"/>
      <c r="QBC2785" s="653"/>
      <c r="QBD2785" s="653"/>
      <c r="QBE2785" s="653"/>
      <c r="QBF2785" s="653"/>
      <c r="QBG2785" s="653"/>
      <c r="QBH2785" s="653"/>
      <c r="QBI2785" s="653"/>
      <c r="QBJ2785" s="653"/>
      <c r="QBK2785" s="653"/>
      <c r="QBL2785" s="653"/>
      <c r="QBM2785" s="653"/>
      <c r="QBN2785" s="653"/>
      <c r="QBO2785" s="653"/>
      <c r="QBP2785" s="653"/>
      <c r="QBQ2785" s="653"/>
      <c r="QBR2785" s="653"/>
      <c r="QBS2785" s="653"/>
      <c r="QBT2785" s="653"/>
      <c r="QBU2785" s="653"/>
      <c r="QBV2785" s="653"/>
      <c r="QBW2785" s="653"/>
      <c r="QBX2785" s="653"/>
      <c r="QBY2785" s="653"/>
      <c r="QBZ2785" s="653"/>
      <c r="QCA2785" s="653"/>
      <c r="QCB2785" s="653"/>
      <c r="QCC2785" s="653"/>
      <c r="QCD2785" s="653"/>
      <c r="QCE2785" s="653"/>
      <c r="QCF2785" s="653"/>
      <c r="QCG2785" s="653"/>
      <c r="QCH2785" s="653"/>
      <c r="QCI2785" s="653"/>
      <c r="QCJ2785" s="653"/>
      <c r="QCK2785" s="653"/>
      <c r="QCL2785" s="653"/>
      <c r="QCM2785" s="653"/>
      <c r="QCN2785" s="653"/>
      <c r="QCO2785" s="653"/>
      <c r="QCP2785" s="653"/>
      <c r="QCQ2785" s="653"/>
      <c r="QCR2785" s="653"/>
      <c r="QCS2785" s="653"/>
      <c r="QCT2785" s="653"/>
      <c r="QCU2785" s="653"/>
      <c r="QCV2785" s="653"/>
      <c r="QCW2785" s="653"/>
      <c r="QCX2785" s="653"/>
      <c r="QCY2785" s="653"/>
      <c r="QCZ2785" s="653"/>
      <c r="QDA2785" s="653"/>
      <c r="QDB2785" s="653"/>
      <c r="QDC2785" s="653"/>
      <c r="QDD2785" s="653"/>
      <c r="QDE2785" s="653"/>
      <c r="QDF2785" s="653"/>
      <c r="QDG2785" s="653"/>
      <c r="QDH2785" s="653"/>
      <c r="QDI2785" s="653"/>
      <c r="QDJ2785" s="653"/>
      <c r="QDK2785" s="653"/>
      <c r="QDL2785" s="653"/>
      <c r="QDM2785" s="653"/>
      <c r="QDN2785" s="653"/>
      <c r="QDO2785" s="653"/>
      <c r="QDP2785" s="653"/>
      <c r="QDQ2785" s="653"/>
      <c r="QDR2785" s="653"/>
      <c r="QDS2785" s="653"/>
      <c r="QDT2785" s="653"/>
      <c r="QDU2785" s="653"/>
      <c r="QDV2785" s="653"/>
      <c r="QDW2785" s="653"/>
      <c r="QDX2785" s="653"/>
      <c r="QDY2785" s="653"/>
      <c r="QDZ2785" s="653"/>
      <c r="QEA2785" s="653"/>
      <c r="QEB2785" s="653"/>
      <c r="QEC2785" s="653"/>
      <c r="QED2785" s="653"/>
      <c r="QEE2785" s="653"/>
      <c r="QEF2785" s="653"/>
      <c r="QEG2785" s="653"/>
      <c r="QEH2785" s="653"/>
      <c r="QEI2785" s="653"/>
      <c r="QEJ2785" s="653"/>
      <c r="QEK2785" s="653"/>
      <c r="QEL2785" s="653"/>
      <c r="QEM2785" s="653"/>
      <c r="QEN2785" s="653"/>
      <c r="QEO2785" s="653"/>
      <c r="QEP2785" s="653"/>
      <c r="QEQ2785" s="653"/>
      <c r="QER2785" s="653"/>
      <c r="QES2785" s="653"/>
      <c r="QET2785" s="653"/>
      <c r="QEU2785" s="653"/>
      <c r="QEV2785" s="653"/>
      <c r="QEW2785" s="653"/>
      <c r="QEX2785" s="653"/>
      <c r="QEY2785" s="653"/>
      <c r="QEZ2785" s="653"/>
      <c r="QFA2785" s="653"/>
      <c r="QFB2785" s="653"/>
      <c r="QFC2785" s="653"/>
      <c r="QFD2785" s="653"/>
      <c r="QFE2785" s="653"/>
      <c r="QFF2785" s="653"/>
      <c r="QFG2785" s="653"/>
      <c r="QFH2785" s="653"/>
      <c r="QFI2785" s="653"/>
      <c r="QFJ2785" s="653"/>
      <c r="QFK2785" s="653"/>
      <c r="QFL2785" s="653"/>
      <c r="QFM2785" s="653"/>
      <c r="QFN2785" s="653"/>
      <c r="QFO2785" s="653"/>
      <c r="QFP2785" s="653"/>
      <c r="QFQ2785" s="653"/>
      <c r="QFR2785" s="653"/>
      <c r="QFS2785" s="653"/>
      <c r="QFT2785" s="653"/>
      <c r="QFU2785" s="653"/>
      <c r="QFV2785" s="653"/>
      <c r="QFW2785" s="653"/>
      <c r="QFX2785" s="653"/>
      <c r="QFY2785" s="653"/>
      <c r="QFZ2785" s="653"/>
      <c r="QGA2785" s="653"/>
      <c r="QGB2785" s="653"/>
      <c r="QGC2785" s="653"/>
      <c r="QGD2785" s="653"/>
      <c r="QGE2785" s="653"/>
      <c r="QGF2785" s="653"/>
      <c r="QGG2785" s="653"/>
      <c r="QGH2785" s="653"/>
      <c r="QGI2785" s="653"/>
      <c r="QGJ2785" s="653"/>
      <c r="QGK2785" s="653"/>
      <c r="QGL2785" s="653"/>
      <c r="QGM2785" s="653"/>
      <c r="QGN2785" s="653"/>
      <c r="QGO2785" s="653"/>
      <c r="QGP2785" s="653"/>
      <c r="QGQ2785" s="653"/>
      <c r="QGR2785" s="653"/>
      <c r="QGS2785" s="653"/>
      <c r="QGT2785" s="653"/>
      <c r="QGU2785" s="653"/>
      <c r="QGV2785" s="653"/>
      <c r="QGW2785" s="653"/>
      <c r="QGX2785" s="653"/>
      <c r="QGY2785" s="653"/>
      <c r="QGZ2785" s="653"/>
      <c r="QHA2785" s="653"/>
      <c r="QHB2785" s="653"/>
      <c r="QHC2785" s="653"/>
      <c r="QHD2785" s="653"/>
      <c r="QHE2785" s="653"/>
      <c r="QHF2785" s="653"/>
      <c r="QHG2785" s="653"/>
      <c r="QHH2785" s="653"/>
      <c r="QHI2785" s="653"/>
      <c r="QHJ2785" s="653"/>
      <c r="QHK2785" s="653"/>
      <c r="QHL2785" s="653"/>
      <c r="QHM2785" s="653"/>
      <c r="QHN2785" s="653"/>
      <c r="QHO2785" s="653"/>
      <c r="QHP2785" s="653"/>
      <c r="QHQ2785" s="653"/>
      <c r="QHR2785" s="653"/>
      <c r="QHS2785" s="653"/>
      <c r="QHT2785" s="653"/>
      <c r="QHU2785" s="653"/>
      <c r="QHV2785" s="653"/>
      <c r="QHW2785" s="653"/>
      <c r="QHX2785" s="653"/>
      <c r="QHY2785" s="653"/>
      <c r="QHZ2785" s="653"/>
      <c r="QIA2785" s="653"/>
      <c r="QIB2785" s="653"/>
      <c r="QIC2785" s="653"/>
      <c r="QID2785" s="653"/>
      <c r="QIE2785" s="653"/>
      <c r="QIF2785" s="653"/>
      <c r="QIG2785" s="653"/>
      <c r="QIH2785" s="653"/>
      <c r="QII2785" s="653"/>
      <c r="QIJ2785" s="653"/>
      <c r="QIK2785" s="653"/>
      <c r="QIL2785" s="653"/>
      <c r="QIM2785" s="653"/>
      <c r="QIN2785" s="653"/>
      <c r="QIO2785" s="653"/>
      <c r="QIP2785" s="653"/>
      <c r="QIQ2785" s="653"/>
      <c r="QIR2785" s="653"/>
      <c r="QIS2785" s="653"/>
      <c r="QIT2785" s="653"/>
      <c r="QIU2785" s="653"/>
      <c r="QIV2785" s="653"/>
      <c r="QIW2785" s="653"/>
      <c r="QIX2785" s="653"/>
      <c r="QIY2785" s="653"/>
      <c r="QIZ2785" s="653"/>
      <c r="QJA2785" s="653"/>
      <c r="QJB2785" s="653"/>
      <c r="QJC2785" s="653"/>
      <c r="QJD2785" s="653"/>
      <c r="QJE2785" s="653"/>
      <c r="QJF2785" s="653"/>
      <c r="QJG2785" s="653"/>
      <c r="QJH2785" s="653"/>
      <c r="QJI2785" s="653"/>
      <c r="QJJ2785" s="653"/>
      <c r="QJK2785" s="653"/>
      <c r="QJL2785" s="653"/>
      <c r="QJM2785" s="653"/>
      <c r="QJN2785" s="653"/>
      <c r="QJO2785" s="653"/>
      <c r="QJP2785" s="653"/>
      <c r="QJQ2785" s="653"/>
      <c r="QJR2785" s="653"/>
      <c r="QJS2785" s="653"/>
      <c r="QJT2785" s="653"/>
      <c r="QJU2785" s="653"/>
      <c r="QJV2785" s="653"/>
      <c r="QJW2785" s="653"/>
      <c r="QJX2785" s="653"/>
      <c r="QJY2785" s="653"/>
      <c r="QJZ2785" s="653"/>
      <c r="QKA2785" s="653"/>
      <c r="QKB2785" s="653"/>
      <c r="QKC2785" s="653"/>
      <c r="QKD2785" s="653"/>
      <c r="QKE2785" s="653"/>
      <c r="QKF2785" s="653"/>
      <c r="QKG2785" s="653"/>
      <c r="QKH2785" s="653"/>
      <c r="QKI2785" s="653"/>
      <c r="QKJ2785" s="653"/>
      <c r="QKK2785" s="653"/>
      <c r="QKL2785" s="653"/>
      <c r="QKM2785" s="653"/>
      <c r="QKN2785" s="653"/>
      <c r="QKO2785" s="653"/>
      <c r="QKP2785" s="653"/>
      <c r="QKQ2785" s="653"/>
      <c r="QKR2785" s="653"/>
      <c r="QKS2785" s="653"/>
      <c r="QKT2785" s="653"/>
      <c r="QKU2785" s="653"/>
      <c r="QKV2785" s="653"/>
      <c r="QKW2785" s="653"/>
      <c r="QKX2785" s="653"/>
      <c r="QKY2785" s="653"/>
      <c r="QKZ2785" s="653"/>
      <c r="QLA2785" s="653"/>
      <c r="QLB2785" s="653"/>
      <c r="QLC2785" s="653"/>
      <c r="QLD2785" s="653"/>
      <c r="QLE2785" s="653"/>
      <c r="QLF2785" s="653"/>
      <c r="QLG2785" s="653"/>
      <c r="QLH2785" s="653"/>
      <c r="QLI2785" s="653"/>
      <c r="QLJ2785" s="653"/>
      <c r="QLK2785" s="653"/>
      <c r="QLL2785" s="653"/>
      <c r="QLM2785" s="653"/>
      <c r="QLN2785" s="653"/>
      <c r="QLO2785" s="653"/>
      <c r="QLP2785" s="653"/>
      <c r="QLQ2785" s="653"/>
      <c r="QLR2785" s="653"/>
      <c r="QLS2785" s="653"/>
      <c r="QLT2785" s="653"/>
      <c r="QLU2785" s="653"/>
      <c r="QLV2785" s="653"/>
      <c r="QLW2785" s="653"/>
      <c r="QLX2785" s="653"/>
      <c r="QLY2785" s="653"/>
      <c r="QLZ2785" s="653"/>
      <c r="QMA2785" s="653"/>
      <c r="QMB2785" s="653"/>
      <c r="QMC2785" s="653"/>
      <c r="QMD2785" s="653"/>
      <c r="QME2785" s="653"/>
      <c r="QMF2785" s="653"/>
      <c r="QMG2785" s="653"/>
      <c r="QMH2785" s="653"/>
      <c r="QMI2785" s="653"/>
      <c r="QMJ2785" s="653"/>
      <c r="QMK2785" s="653"/>
      <c r="QML2785" s="653"/>
      <c r="QMM2785" s="653"/>
      <c r="QMN2785" s="653"/>
      <c r="QMO2785" s="653"/>
      <c r="QMP2785" s="653"/>
      <c r="QMQ2785" s="653"/>
      <c r="QMR2785" s="653"/>
      <c r="QMS2785" s="653"/>
      <c r="QMT2785" s="653"/>
      <c r="QMU2785" s="653"/>
      <c r="QMV2785" s="653"/>
      <c r="QMW2785" s="653"/>
      <c r="QMX2785" s="653"/>
      <c r="QMY2785" s="653"/>
      <c r="QMZ2785" s="653"/>
      <c r="QNA2785" s="653"/>
      <c r="QNB2785" s="653"/>
      <c r="QNC2785" s="653"/>
      <c r="QND2785" s="653"/>
      <c r="QNE2785" s="653"/>
      <c r="QNF2785" s="653"/>
      <c r="QNG2785" s="653"/>
      <c r="QNH2785" s="653"/>
      <c r="QNI2785" s="653"/>
      <c r="QNJ2785" s="653"/>
      <c r="QNK2785" s="653"/>
      <c r="QNL2785" s="653"/>
      <c r="QNM2785" s="653"/>
      <c r="QNN2785" s="653"/>
      <c r="QNO2785" s="653"/>
      <c r="QNP2785" s="653"/>
      <c r="QNQ2785" s="653"/>
      <c r="QNR2785" s="653"/>
      <c r="QNS2785" s="653"/>
      <c r="QNT2785" s="653"/>
      <c r="QNU2785" s="653"/>
      <c r="QNV2785" s="653"/>
      <c r="QNW2785" s="653"/>
      <c r="QNX2785" s="653"/>
      <c r="QNY2785" s="653"/>
      <c r="QNZ2785" s="653"/>
      <c r="QOA2785" s="653"/>
      <c r="QOB2785" s="653"/>
      <c r="QOC2785" s="653"/>
      <c r="QOD2785" s="653"/>
      <c r="QOE2785" s="653"/>
      <c r="QOF2785" s="653"/>
      <c r="QOG2785" s="653"/>
      <c r="QOH2785" s="653"/>
      <c r="QOI2785" s="653"/>
      <c r="QOJ2785" s="653"/>
      <c r="QOK2785" s="653"/>
      <c r="QOL2785" s="653"/>
      <c r="QOM2785" s="653"/>
      <c r="QON2785" s="653"/>
      <c r="QOO2785" s="653"/>
      <c r="QOP2785" s="653"/>
      <c r="QOQ2785" s="653"/>
      <c r="QOR2785" s="653"/>
      <c r="QOS2785" s="653"/>
      <c r="QOT2785" s="653"/>
      <c r="QOU2785" s="653"/>
      <c r="QOV2785" s="653"/>
      <c r="QOW2785" s="653"/>
      <c r="QOX2785" s="653"/>
      <c r="QOY2785" s="653"/>
      <c r="QOZ2785" s="653"/>
      <c r="QPA2785" s="653"/>
      <c r="QPB2785" s="653"/>
      <c r="QPC2785" s="653"/>
      <c r="QPD2785" s="653"/>
      <c r="QPE2785" s="653"/>
      <c r="QPF2785" s="653"/>
      <c r="QPG2785" s="653"/>
      <c r="QPH2785" s="653"/>
      <c r="QPI2785" s="653"/>
      <c r="QPJ2785" s="653"/>
      <c r="QPK2785" s="653"/>
      <c r="QPL2785" s="653"/>
      <c r="QPM2785" s="653"/>
      <c r="QPN2785" s="653"/>
      <c r="QPO2785" s="653"/>
      <c r="QPP2785" s="653"/>
      <c r="QPQ2785" s="653"/>
      <c r="QPR2785" s="653"/>
      <c r="QPS2785" s="653"/>
      <c r="QPT2785" s="653"/>
      <c r="QPU2785" s="653"/>
      <c r="QPV2785" s="653"/>
      <c r="QPW2785" s="653"/>
      <c r="QPX2785" s="653"/>
      <c r="QPY2785" s="653"/>
      <c r="QPZ2785" s="653"/>
      <c r="QQA2785" s="653"/>
      <c r="QQB2785" s="653"/>
      <c r="QQC2785" s="653"/>
      <c r="QQD2785" s="653"/>
      <c r="QQE2785" s="653"/>
      <c r="QQF2785" s="653"/>
      <c r="QQG2785" s="653"/>
      <c r="QQH2785" s="653"/>
      <c r="QQI2785" s="653"/>
      <c r="QQJ2785" s="653"/>
      <c r="QQK2785" s="653"/>
      <c r="QQL2785" s="653"/>
      <c r="QQM2785" s="653"/>
      <c r="QQN2785" s="653"/>
      <c r="QQO2785" s="653"/>
      <c r="QQP2785" s="653"/>
      <c r="QQQ2785" s="653"/>
      <c r="QQR2785" s="653"/>
      <c r="QQS2785" s="653"/>
      <c r="QQT2785" s="653"/>
      <c r="QQU2785" s="653"/>
      <c r="QQV2785" s="653"/>
      <c r="QQW2785" s="653"/>
      <c r="QQX2785" s="653"/>
      <c r="QQY2785" s="653"/>
      <c r="QQZ2785" s="653"/>
      <c r="QRA2785" s="653"/>
      <c r="QRB2785" s="653"/>
      <c r="QRC2785" s="653"/>
      <c r="QRD2785" s="653"/>
      <c r="QRE2785" s="653"/>
      <c r="QRF2785" s="653"/>
      <c r="QRG2785" s="653"/>
      <c r="QRH2785" s="653"/>
      <c r="QRI2785" s="653"/>
      <c r="QRJ2785" s="653"/>
      <c r="QRK2785" s="653"/>
      <c r="QRL2785" s="653"/>
      <c r="QRM2785" s="653"/>
      <c r="QRN2785" s="653"/>
      <c r="QRO2785" s="653"/>
      <c r="QRP2785" s="653"/>
      <c r="QRQ2785" s="653"/>
      <c r="QRR2785" s="653"/>
      <c r="QRS2785" s="653"/>
      <c r="QRT2785" s="653"/>
      <c r="QRU2785" s="653"/>
      <c r="QRV2785" s="653"/>
      <c r="QRW2785" s="653"/>
      <c r="QRX2785" s="653"/>
      <c r="QRY2785" s="653"/>
      <c r="QRZ2785" s="653"/>
      <c r="QSA2785" s="653"/>
      <c r="QSB2785" s="653"/>
      <c r="QSC2785" s="653"/>
      <c r="QSD2785" s="653"/>
      <c r="QSE2785" s="653"/>
      <c r="QSF2785" s="653"/>
      <c r="QSG2785" s="653"/>
      <c r="QSH2785" s="653"/>
      <c r="QSI2785" s="653"/>
      <c r="QSJ2785" s="653"/>
      <c r="QSK2785" s="653"/>
      <c r="QSL2785" s="653"/>
      <c r="QSM2785" s="653"/>
      <c r="QSN2785" s="653"/>
      <c r="QSO2785" s="653"/>
      <c r="QSP2785" s="653"/>
      <c r="QSQ2785" s="653"/>
      <c r="QSR2785" s="653"/>
      <c r="QSS2785" s="653"/>
      <c r="QST2785" s="653"/>
      <c r="QSU2785" s="653"/>
      <c r="QSV2785" s="653"/>
      <c r="QSW2785" s="653"/>
      <c r="QSX2785" s="653"/>
      <c r="QSY2785" s="653"/>
      <c r="QSZ2785" s="653"/>
      <c r="QTA2785" s="653"/>
      <c r="QTB2785" s="653"/>
      <c r="QTC2785" s="653"/>
      <c r="QTD2785" s="653"/>
      <c r="QTE2785" s="653"/>
      <c r="QTF2785" s="653"/>
      <c r="QTG2785" s="653"/>
      <c r="QTH2785" s="653"/>
      <c r="QTI2785" s="653"/>
      <c r="QTJ2785" s="653"/>
      <c r="QTK2785" s="653"/>
      <c r="QTL2785" s="653"/>
      <c r="QTM2785" s="653"/>
      <c r="QTN2785" s="653"/>
      <c r="QTO2785" s="653"/>
      <c r="QTP2785" s="653"/>
      <c r="QTQ2785" s="653"/>
      <c r="QTR2785" s="653"/>
      <c r="QTS2785" s="653"/>
      <c r="QTT2785" s="653"/>
      <c r="QTU2785" s="653"/>
      <c r="QTV2785" s="653"/>
      <c r="QTW2785" s="653"/>
      <c r="QTX2785" s="653"/>
      <c r="QTY2785" s="653"/>
      <c r="QTZ2785" s="653"/>
      <c r="QUA2785" s="653"/>
      <c r="QUB2785" s="653"/>
      <c r="QUC2785" s="653"/>
      <c r="QUD2785" s="653"/>
      <c r="QUE2785" s="653"/>
      <c r="QUF2785" s="653"/>
      <c r="QUG2785" s="653"/>
      <c r="QUH2785" s="653"/>
      <c r="QUI2785" s="653"/>
      <c r="QUJ2785" s="653"/>
      <c r="QUK2785" s="653"/>
      <c r="QUL2785" s="653"/>
      <c r="QUM2785" s="653"/>
      <c r="QUN2785" s="653"/>
      <c r="QUO2785" s="653"/>
      <c r="QUP2785" s="653"/>
      <c r="QUQ2785" s="653"/>
      <c r="QUR2785" s="653"/>
      <c r="QUS2785" s="653"/>
      <c r="QUT2785" s="653"/>
      <c r="QUU2785" s="653"/>
      <c r="QUV2785" s="653"/>
      <c r="QUW2785" s="653"/>
      <c r="QUX2785" s="653"/>
      <c r="QUY2785" s="653"/>
      <c r="QUZ2785" s="653"/>
      <c r="QVA2785" s="653"/>
      <c r="QVB2785" s="653"/>
      <c r="QVC2785" s="653"/>
      <c r="QVD2785" s="653"/>
      <c r="QVE2785" s="653"/>
      <c r="QVF2785" s="653"/>
      <c r="QVG2785" s="653"/>
      <c r="QVH2785" s="653"/>
      <c r="QVI2785" s="653"/>
      <c r="QVJ2785" s="653"/>
      <c r="QVK2785" s="653"/>
      <c r="QVL2785" s="653"/>
      <c r="QVM2785" s="653"/>
      <c r="QVN2785" s="653"/>
      <c r="QVO2785" s="653"/>
      <c r="QVP2785" s="653"/>
      <c r="QVQ2785" s="653"/>
      <c r="QVR2785" s="653"/>
      <c r="QVS2785" s="653"/>
      <c r="QVT2785" s="653"/>
      <c r="QVU2785" s="653"/>
      <c r="QVV2785" s="653"/>
      <c r="QVW2785" s="653"/>
      <c r="QVX2785" s="653"/>
      <c r="QVY2785" s="653"/>
      <c r="QVZ2785" s="653"/>
      <c r="QWA2785" s="653"/>
      <c r="QWB2785" s="653"/>
      <c r="QWC2785" s="653"/>
      <c r="QWD2785" s="653"/>
      <c r="QWE2785" s="653"/>
      <c r="QWF2785" s="653"/>
      <c r="QWG2785" s="653"/>
      <c r="QWH2785" s="653"/>
      <c r="QWI2785" s="653"/>
      <c r="QWJ2785" s="653"/>
      <c r="QWK2785" s="653"/>
      <c r="QWL2785" s="653"/>
      <c r="QWM2785" s="653"/>
      <c r="QWN2785" s="653"/>
      <c r="QWO2785" s="653"/>
      <c r="QWP2785" s="653"/>
      <c r="QWQ2785" s="653"/>
      <c r="QWR2785" s="653"/>
      <c r="QWS2785" s="653"/>
      <c r="QWT2785" s="653"/>
      <c r="QWU2785" s="653"/>
      <c r="QWV2785" s="653"/>
      <c r="QWW2785" s="653"/>
      <c r="QWX2785" s="653"/>
      <c r="QWY2785" s="653"/>
      <c r="QWZ2785" s="653"/>
      <c r="QXA2785" s="653"/>
      <c r="QXB2785" s="653"/>
      <c r="QXC2785" s="653"/>
      <c r="QXD2785" s="653"/>
      <c r="QXE2785" s="653"/>
      <c r="QXF2785" s="653"/>
      <c r="QXG2785" s="653"/>
      <c r="QXH2785" s="653"/>
      <c r="QXI2785" s="653"/>
      <c r="QXJ2785" s="653"/>
      <c r="QXK2785" s="653"/>
      <c r="QXL2785" s="653"/>
      <c r="QXM2785" s="653"/>
      <c r="QXN2785" s="653"/>
      <c r="QXO2785" s="653"/>
      <c r="QXP2785" s="653"/>
      <c r="QXQ2785" s="653"/>
      <c r="QXR2785" s="653"/>
      <c r="QXS2785" s="653"/>
      <c r="QXT2785" s="653"/>
      <c r="QXU2785" s="653"/>
      <c r="QXV2785" s="653"/>
      <c r="QXW2785" s="653"/>
      <c r="QXX2785" s="653"/>
      <c r="QXY2785" s="653"/>
      <c r="QXZ2785" s="653"/>
      <c r="QYA2785" s="653"/>
      <c r="QYB2785" s="653"/>
      <c r="QYC2785" s="653"/>
      <c r="QYD2785" s="653"/>
      <c r="QYE2785" s="653"/>
      <c r="QYF2785" s="653"/>
      <c r="QYG2785" s="653"/>
      <c r="QYH2785" s="653"/>
      <c r="QYI2785" s="653"/>
      <c r="QYJ2785" s="653"/>
      <c r="QYK2785" s="653"/>
      <c r="QYL2785" s="653"/>
      <c r="QYM2785" s="653"/>
      <c r="QYN2785" s="653"/>
      <c r="QYO2785" s="653"/>
      <c r="QYP2785" s="653"/>
      <c r="QYQ2785" s="653"/>
      <c r="QYR2785" s="653"/>
      <c r="QYS2785" s="653"/>
      <c r="QYT2785" s="653"/>
      <c r="QYU2785" s="653"/>
      <c r="QYV2785" s="653"/>
      <c r="QYW2785" s="653"/>
      <c r="QYX2785" s="653"/>
      <c r="QYY2785" s="653"/>
      <c r="QYZ2785" s="653"/>
      <c r="QZA2785" s="653"/>
      <c r="QZB2785" s="653"/>
      <c r="QZC2785" s="653"/>
      <c r="QZD2785" s="653"/>
      <c r="QZE2785" s="653"/>
      <c r="QZF2785" s="653"/>
      <c r="QZG2785" s="653"/>
      <c r="QZH2785" s="653"/>
      <c r="QZI2785" s="653"/>
      <c r="QZJ2785" s="653"/>
      <c r="QZK2785" s="653"/>
      <c r="QZL2785" s="653"/>
      <c r="QZM2785" s="653"/>
      <c r="QZN2785" s="653"/>
      <c r="QZO2785" s="653"/>
      <c r="QZP2785" s="653"/>
      <c r="QZQ2785" s="653"/>
      <c r="QZR2785" s="653"/>
      <c r="QZS2785" s="653"/>
      <c r="QZT2785" s="653"/>
      <c r="QZU2785" s="653"/>
      <c r="QZV2785" s="653"/>
      <c r="QZW2785" s="653"/>
      <c r="QZX2785" s="653"/>
      <c r="QZY2785" s="653"/>
      <c r="QZZ2785" s="653"/>
      <c r="RAA2785" s="653"/>
      <c r="RAB2785" s="653"/>
      <c r="RAC2785" s="653"/>
      <c r="RAD2785" s="653"/>
      <c r="RAE2785" s="653"/>
      <c r="RAF2785" s="653"/>
      <c r="RAG2785" s="653"/>
      <c r="RAH2785" s="653"/>
      <c r="RAI2785" s="653"/>
      <c r="RAJ2785" s="653"/>
      <c r="RAK2785" s="653"/>
      <c r="RAL2785" s="653"/>
      <c r="RAM2785" s="653"/>
      <c r="RAN2785" s="653"/>
      <c r="RAO2785" s="653"/>
      <c r="RAP2785" s="653"/>
      <c r="RAQ2785" s="653"/>
      <c r="RAR2785" s="653"/>
      <c r="RAS2785" s="653"/>
      <c r="RAT2785" s="653"/>
      <c r="RAU2785" s="653"/>
      <c r="RAV2785" s="653"/>
      <c r="RAW2785" s="653"/>
      <c r="RAX2785" s="653"/>
      <c r="RAY2785" s="653"/>
      <c r="RAZ2785" s="653"/>
      <c r="RBA2785" s="653"/>
      <c r="RBB2785" s="653"/>
      <c r="RBC2785" s="653"/>
      <c r="RBD2785" s="653"/>
      <c r="RBE2785" s="653"/>
      <c r="RBF2785" s="653"/>
      <c r="RBG2785" s="653"/>
      <c r="RBH2785" s="653"/>
      <c r="RBI2785" s="653"/>
      <c r="RBJ2785" s="653"/>
      <c r="RBK2785" s="653"/>
      <c r="RBL2785" s="653"/>
      <c r="RBM2785" s="653"/>
      <c r="RBN2785" s="653"/>
      <c r="RBO2785" s="653"/>
      <c r="RBP2785" s="653"/>
      <c r="RBQ2785" s="653"/>
      <c r="RBR2785" s="653"/>
      <c r="RBS2785" s="653"/>
      <c r="RBT2785" s="653"/>
      <c r="RBU2785" s="653"/>
      <c r="RBV2785" s="653"/>
      <c r="RBW2785" s="653"/>
      <c r="RBX2785" s="653"/>
      <c r="RBY2785" s="653"/>
      <c r="RBZ2785" s="653"/>
      <c r="RCA2785" s="653"/>
      <c r="RCB2785" s="653"/>
      <c r="RCC2785" s="653"/>
      <c r="RCD2785" s="653"/>
      <c r="RCE2785" s="653"/>
      <c r="RCF2785" s="653"/>
      <c r="RCG2785" s="653"/>
      <c r="RCH2785" s="653"/>
      <c r="RCI2785" s="653"/>
      <c r="RCJ2785" s="653"/>
      <c r="RCK2785" s="653"/>
      <c r="RCL2785" s="653"/>
      <c r="RCM2785" s="653"/>
      <c r="RCN2785" s="653"/>
      <c r="RCO2785" s="653"/>
      <c r="RCP2785" s="653"/>
      <c r="RCQ2785" s="653"/>
      <c r="RCR2785" s="653"/>
      <c r="RCS2785" s="653"/>
      <c r="RCT2785" s="653"/>
      <c r="RCU2785" s="653"/>
      <c r="RCV2785" s="653"/>
      <c r="RCW2785" s="653"/>
      <c r="RCX2785" s="653"/>
      <c r="RCY2785" s="653"/>
      <c r="RCZ2785" s="653"/>
      <c r="RDA2785" s="653"/>
      <c r="RDB2785" s="653"/>
      <c r="RDC2785" s="653"/>
      <c r="RDD2785" s="653"/>
      <c r="RDE2785" s="653"/>
      <c r="RDF2785" s="653"/>
      <c r="RDG2785" s="653"/>
      <c r="RDH2785" s="653"/>
      <c r="RDI2785" s="653"/>
      <c r="RDJ2785" s="653"/>
      <c r="RDK2785" s="653"/>
      <c r="RDL2785" s="653"/>
      <c r="RDM2785" s="653"/>
      <c r="RDN2785" s="653"/>
      <c r="RDO2785" s="653"/>
      <c r="RDP2785" s="653"/>
      <c r="RDQ2785" s="653"/>
      <c r="RDR2785" s="653"/>
      <c r="RDS2785" s="653"/>
      <c r="RDT2785" s="653"/>
      <c r="RDU2785" s="653"/>
      <c r="RDV2785" s="653"/>
      <c r="RDW2785" s="653"/>
      <c r="RDX2785" s="653"/>
      <c r="RDY2785" s="653"/>
      <c r="RDZ2785" s="653"/>
      <c r="REA2785" s="653"/>
      <c r="REB2785" s="653"/>
      <c r="REC2785" s="653"/>
      <c r="RED2785" s="653"/>
      <c r="REE2785" s="653"/>
      <c r="REF2785" s="653"/>
      <c r="REG2785" s="653"/>
      <c r="REH2785" s="653"/>
      <c r="REI2785" s="653"/>
      <c r="REJ2785" s="653"/>
      <c r="REK2785" s="653"/>
      <c r="REL2785" s="653"/>
      <c r="REM2785" s="653"/>
      <c r="REN2785" s="653"/>
      <c r="REO2785" s="653"/>
      <c r="REP2785" s="653"/>
      <c r="REQ2785" s="653"/>
      <c r="RER2785" s="653"/>
      <c r="RES2785" s="653"/>
      <c r="RET2785" s="653"/>
      <c r="REU2785" s="653"/>
      <c r="REV2785" s="653"/>
      <c r="REW2785" s="653"/>
      <c r="REX2785" s="653"/>
      <c r="REY2785" s="653"/>
      <c r="REZ2785" s="653"/>
      <c r="RFA2785" s="653"/>
      <c r="RFB2785" s="653"/>
      <c r="RFC2785" s="653"/>
      <c r="RFD2785" s="653"/>
      <c r="RFE2785" s="653"/>
      <c r="RFF2785" s="653"/>
      <c r="RFG2785" s="653"/>
      <c r="RFH2785" s="653"/>
      <c r="RFI2785" s="653"/>
      <c r="RFJ2785" s="653"/>
      <c r="RFK2785" s="653"/>
      <c r="RFL2785" s="653"/>
      <c r="RFM2785" s="653"/>
      <c r="RFN2785" s="653"/>
      <c r="RFO2785" s="653"/>
      <c r="RFP2785" s="653"/>
      <c r="RFQ2785" s="653"/>
      <c r="RFR2785" s="653"/>
      <c r="RFS2785" s="653"/>
      <c r="RFT2785" s="653"/>
      <c r="RFU2785" s="653"/>
      <c r="RFV2785" s="653"/>
      <c r="RFW2785" s="653"/>
      <c r="RFX2785" s="653"/>
      <c r="RFY2785" s="653"/>
      <c r="RFZ2785" s="653"/>
      <c r="RGA2785" s="653"/>
      <c r="RGB2785" s="653"/>
      <c r="RGC2785" s="653"/>
      <c r="RGD2785" s="653"/>
      <c r="RGE2785" s="653"/>
      <c r="RGF2785" s="653"/>
      <c r="RGG2785" s="653"/>
      <c r="RGH2785" s="653"/>
      <c r="RGI2785" s="653"/>
      <c r="RGJ2785" s="653"/>
      <c r="RGK2785" s="653"/>
      <c r="RGL2785" s="653"/>
      <c r="RGM2785" s="653"/>
      <c r="RGN2785" s="653"/>
      <c r="RGO2785" s="653"/>
      <c r="RGP2785" s="653"/>
      <c r="RGQ2785" s="653"/>
      <c r="RGR2785" s="653"/>
      <c r="RGS2785" s="653"/>
      <c r="RGT2785" s="653"/>
      <c r="RGU2785" s="653"/>
      <c r="RGV2785" s="653"/>
      <c r="RGW2785" s="653"/>
      <c r="RGX2785" s="653"/>
      <c r="RGY2785" s="653"/>
      <c r="RGZ2785" s="653"/>
      <c r="RHA2785" s="653"/>
      <c r="RHB2785" s="653"/>
      <c r="RHC2785" s="653"/>
      <c r="RHD2785" s="653"/>
      <c r="RHE2785" s="653"/>
      <c r="RHF2785" s="653"/>
      <c r="RHG2785" s="653"/>
      <c r="RHH2785" s="653"/>
      <c r="RHI2785" s="653"/>
      <c r="RHJ2785" s="653"/>
      <c r="RHK2785" s="653"/>
      <c r="RHL2785" s="653"/>
      <c r="RHM2785" s="653"/>
      <c r="RHN2785" s="653"/>
      <c r="RHO2785" s="653"/>
      <c r="RHP2785" s="653"/>
      <c r="RHQ2785" s="653"/>
      <c r="RHR2785" s="653"/>
      <c r="RHS2785" s="653"/>
      <c r="RHT2785" s="653"/>
      <c r="RHU2785" s="653"/>
      <c r="RHV2785" s="653"/>
      <c r="RHW2785" s="653"/>
      <c r="RHX2785" s="653"/>
      <c r="RHY2785" s="653"/>
      <c r="RHZ2785" s="653"/>
      <c r="RIA2785" s="653"/>
      <c r="RIB2785" s="653"/>
      <c r="RIC2785" s="653"/>
      <c r="RID2785" s="653"/>
      <c r="RIE2785" s="653"/>
      <c r="RIF2785" s="653"/>
      <c r="RIG2785" s="653"/>
      <c r="RIH2785" s="653"/>
      <c r="RII2785" s="653"/>
      <c r="RIJ2785" s="653"/>
      <c r="RIK2785" s="653"/>
      <c r="RIL2785" s="653"/>
      <c r="RIM2785" s="653"/>
      <c r="RIN2785" s="653"/>
      <c r="RIO2785" s="653"/>
      <c r="RIP2785" s="653"/>
      <c r="RIQ2785" s="653"/>
      <c r="RIR2785" s="653"/>
      <c r="RIS2785" s="653"/>
      <c r="RIT2785" s="653"/>
      <c r="RIU2785" s="653"/>
      <c r="RIV2785" s="653"/>
      <c r="RIW2785" s="653"/>
      <c r="RIX2785" s="653"/>
      <c r="RIY2785" s="653"/>
      <c r="RIZ2785" s="653"/>
      <c r="RJA2785" s="653"/>
      <c r="RJB2785" s="653"/>
      <c r="RJC2785" s="653"/>
      <c r="RJD2785" s="653"/>
      <c r="RJE2785" s="653"/>
      <c r="RJF2785" s="653"/>
      <c r="RJG2785" s="653"/>
      <c r="RJH2785" s="653"/>
      <c r="RJI2785" s="653"/>
      <c r="RJJ2785" s="653"/>
      <c r="RJK2785" s="653"/>
      <c r="RJL2785" s="653"/>
      <c r="RJM2785" s="653"/>
      <c r="RJN2785" s="653"/>
      <c r="RJO2785" s="653"/>
      <c r="RJP2785" s="653"/>
      <c r="RJQ2785" s="653"/>
      <c r="RJR2785" s="653"/>
      <c r="RJS2785" s="653"/>
      <c r="RJT2785" s="653"/>
      <c r="RJU2785" s="653"/>
      <c r="RJV2785" s="653"/>
      <c r="RJW2785" s="653"/>
      <c r="RJX2785" s="653"/>
      <c r="RJY2785" s="653"/>
      <c r="RJZ2785" s="653"/>
      <c r="RKA2785" s="653"/>
      <c r="RKB2785" s="653"/>
      <c r="RKC2785" s="653"/>
      <c r="RKD2785" s="653"/>
      <c r="RKE2785" s="653"/>
      <c r="RKF2785" s="653"/>
      <c r="RKG2785" s="653"/>
      <c r="RKH2785" s="653"/>
      <c r="RKI2785" s="653"/>
      <c r="RKJ2785" s="653"/>
      <c r="RKK2785" s="653"/>
      <c r="RKL2785" s="653"/>
      <c r="RKM2785" s="653"/>
      <c r="RKN2785" s="653"/>
      <c r="RKO2785" s="653"/>
      <c r="RKP2785" s="653"/>
      <c r="RKQ2785" s="653"/>
      <c r="RKR2785" s="653"/>
      <c r="RKS2785" s="653"/>
      <c r="RKT2785" s="653"/>
      <c r="RKU2785" s="653"/>
      <c r="RKV2785" s="653"/>
      <c r="RKW2785" s="653"/>
      <c r="RKX2785" s="653"/>
      <c r="RKY2785" s="653"/>
      <c r="RKZ2785" s="653"/>
      <c r="RLA2785" s="653"/>
      <c r="RLB2785" s="653"/>
      <c r="RLC2785" s="653"/>
      <c r="RLD2785" s="653"/>
      <c r="RLE2785" s="653"/>
      <c r="RLF2785" s="653"/>
      <c r="RLG2785" s="653"/>
      <c r="RLH2785" s="653"/>
      <c r="RLI2785" s="653"/>
      <c r="RLJ2785" s="653"/>
      <c r="RLK2785" s="653"/>
      <c r="RLL2785" s="653"/>
      <c r="RLM2785" s="653"/>
      <c r="RLN2785" s="653"/>
      <c r="RLO2785" s="653"/>
      <c r="RLP2785" s="653"/>
      <c r="RLQ2785" s="653"/>
      <c r="RLR2785" s="653"/>
      <c r="RLS2785" s="653"/>
      <c r="RLT2785" s="653"/>
      <c r="RLU2785" s="653"/>
      <c r="RLV2785" s="653"/>
      <c r="RLW2785" s="653"/>
      <c r="RLX2785" s="653"/>
      <c r="RLY2785" s="653"/>
      <c r="RLZ2785" s="653"/>
      <c r="RMA2785" s="653"/>
      <c r="RMB2785" s="653"/>
      <c r="RMC2785" s="653"/>
      <c r="RMD2785" s="653"/>
      <c r="RME2785" s="653"/>
      <c r="RMF2785" s="653"/>
      <c r="RMG2785" s="653"/>
      <c r="RMH2785" s="653"/>
      <c r="RMI2785" s="653"/>
      <c r="RMJ2785" s="653"/>
      <c r="RMK2785" s="653"/>
      <c r="RML2785" s="653"/>
      <c r="RMM2785" s="653"/>
      <c r="RMN2785" s="653"/>
      <c r="RMO2785" s="653"/>
      <c r="RMP2785" s="653"/>
      <c r="RMQ2785" s="653"/>
      <c r="RMR2785" s="653"/>
      <c r="RMS2785" s="653"/>
      <c r="RMT2785" s="653"/>
      <c r="RMU2785" s="653"/>
      <c r="RMV2785" s="653"/>
      <c r="RMW2785" s="653"/>
      <c r="RMX2785" s="653"/>
      <c r="RMY2785" s="653"/>
      <c r="RMZ2785" s="653"/>
      <c r="RNA2785" s="653"/>
      <c r="RNB2785" s="653"/>
      <c r="RNC2785" s="653"/>
      <c r="RND2785" s="653"/>
      <c r="RNE2785" s="653"/>
      <c r="RNF2785" s="653"/>
      <c r="RNG2785" s="653"/>
      <c r="RNH2785" s="653"/>
      <c r="RNI2785" s="653"/>
      <c r="RNJ2785" s="653"/>
      <c r="RNK2785" s="653"/>
      <c r="RNL2785" s="653"/>
      <c r="RNM2785" s="653"/>
      <c r="RNN2785" s="653"/>
      <c r="RNO2785" s="653"/>
      <c r="RNP2785" s="653"/>
      <c r="RNQ2785" s="653"/>
      <c r="RNR2785" s="653"/>
      <c r="RNS2785" s="653"/>
      <c r="RNT2785" s="653"/>
      <c r="RNU2785" s="653"/>
      <c r="RNV2785" s="653"/>
      <c r="RNW2785" s="653"/>
      <c r="RNX2785" s="653"/>
      <c r="RNY2785" s="653"/>
      <c r="RNZ2785" s="653"/>
      <c r="ROA2785" s="653"/>
      <c r="ROB2785" s="653"/>
      <c r="ROC2785" s="653"/>
      <c r="ROD2785" s="653"/>
      <c r="ROE2785" s="653"/>
      <c r="ROF2785" s="653"/>
      <c r="ROG2785" s="653"/>
      <c r="ROH2785" s="653"/>
      <c r="ROI2785" s="653"/>
      <c r="ROJ2785" s="653"/>
      <c r="ROK2785" s="653"/>
      <c r="ROL2785" s="653"/>
      <c r="ROM2785" s="653"/>
      <c r="RON2785" s="653"/>
      <c r="ROO2785" s="653"/>
      <c r="ROP2785" s="653"/>
      <c r="ROQ2785" s="653"/>
      <c r="ROR2785" s="653"/>
      <c r="ROS2785" s="653"/>
      <c r="ROT2785" s="653"/>
      <c r="ROU2785" s="653"/>
      <c r="ROV2785" s="653"/>
      <c r="ROW2785" s="653"/>
      <c r="ROX2785" s="653"/>
      <c r="ROY2785" s="653"/>
      <c r="ROZ2785" s="653"/>
      <c r="RPA2785" s="653"/>
      <c r="RPB2785" s="653"/>
      <c r="RPC2785" s="653"/>
      <c r="RPD2785" s="653"/>
      <c r="RPE2785" s="653"/>
      <c r="RPF2785" s="653"/>
      <c r="RPG2785" s="653"/>
      <c r="RPH2785" s="653"/>
      <c r="RPI2785" s="653"/>
      <c r="RPJ2785" s="653"/>
      <c r="RPK2785" s="653"/>
      <c r="RPL2785" s="653"/>
      <c r="RPM2785" s="653"/>
      <c r="RPN2785" s="653"/>
      <c r="RPO2785" s="653"/>
      <c r="RPP2785" s="653"/>
      <c r="RPQ2785" s="653"/>
      <c r="RPR2785" s="653"/>
      <c r="RPS2785" s="653"/>
      <c r="RPT2785" s="653"/>
      <c r="RPU2785" s="653"/>
      <c r="RPV2785" s="653"/>
      <c r="RPW2785" s="653"/>
      <c r="RPX2785" s="653"/>
      <c r="RPY2785" s="653"/>
      <c r="RPZ2785" s="653"/>
      <c r="RQA2785" s="653"/>
      <c r="RQB2785" s="653"/>
      <c r="RQC2785" s="653"/>
      <c r="RQD2785" s="653"/>
      <c r="RQE2785" s="653"/>
      <c r="RQF2785" s="653"/>
      <c r="RQG2785" s="653"/>
      <c r="RQH2785" s="653"/>
      <c r="RQI2785" s="653"/>
      <c r="RQJ2785" s="653"/>
      <c r="RQK2785" s="653"/>
      <c r="RQL2785" s="653"/>
      <c r="RQM2785" s="653"/>
      <c r="RQN2785" s="653"/>
      <c r="RQO2785" s="653"/>
      <c r="RQP2785" s="653"/>
      <c r="RQQ2785" s="653"/>
      <c r="RQR2785" s="653"/>
      <c r="RQS2785" s="653"/>
      <c r="RQT2785" s="653"/>
      <c r="RQU2785" s="653"/>
      <c r="RQV2785" s="653"/>
      <c r="RQW2785" s="653"/>
      <c r="RQX2785" s="653"/>
      <c r="RQY2785" s="653"/>
      <c r="RQZ2785" s="653"/>
      <c r="RRA2785" s="653"/>
      <c r="RRB2785" s="653"/>
      <c r="RRC2785" s="653"/>
      <c r="RRD2785" s="653"/>
      <c r="RRE2785" s="653"/>
      <c r="RRF2785" s="653"/>
      <c r="RRG2785" s="653"/>
      <c r="RRH2785" s="653"/>
      <c r="RRI2785" s="653"/>
      <c r="RRJ2785" s="653"/>
      <c r="RRK2785" s="653"/>
      <c r="RRL2785" s="653"/>
      <c r="RRM2785" s="653"/>
      <c r="RRN2785" s="653"/>
      <c r="RRO2785" s="653"/>
      <c r="RRP2785" s="653"/>
      <c r="RRQ2785" s="653"/>
      <c r="RRR2785" s="653"/>
      <c r="RRS2785" s="653"/>
      <c r="RRT2785" s="653"/>
      <c r="RRU2785" s="653"/>
      <c r="RRV2785" s="653"/>
      <c r="RRW2785" s="653"/>
      <c r="RRX2785" s="653"/>
      <c r="RRY2785" s="653"/>
      <c r="RRZ2785" s="653"/>
      <c r="RSA2785" s="653"/>
      <c r="RSB2785" s="653"/>
      <c r="RSC2785" s="653"/>
      <c r="RSD2785" s="653"/>
      <c r="RSE2785" s="653"/>
      <c r="RSF2785" s="653"/>
      <c r="RSG2785" s="653"/>
      <c r="RSH2785" s="653"/>
      <c r="RSI2785" s="653"/>
      <c r="RSJ2785" s="653"/>
      <c r="RSK2785" s="653"/>
      <c r="RSL2785" s="653"/>
      <c r="RSM2785" s="653"/>
      <c r="RSN2785" s="653"/>
      <c r="RSO2785" s="653"/>
      <c r="RSP2785" s="653"/>
      <c r="RSQ2785" s="653"/>
      <c r="RSR2785" s="653"/>
      <c r="RSS2785" s="653"/>
      <c r="RST2785" s="653"/>
      <c r="RSU2785" s="653"/>
      <c r="RSV2785" s="653"/>
      <c r="RSW2785" s="653"/>
      <c r="RSX2785" s="653"/>
      <c r="RSY2785" s="653"/>
      <c r="RSZ2785" s="653"/>
      <c r="RTA2785" s="653"/>
      <c r="RTB2785" s="653"/>
      <c r="RTC2785" s="653"/>
      <c r="RTD2785" s="653"/>
      <c r="RTE2785" s="653"/>
      <c r="RTF2785" s="653"/>
      <c r="RTG2785" s="653"/>
      <c r="RTH2785" s="653"/>
      <c r="RTI2785" s="653"/>
      <c r="RTJ2785" s="653"/>
      <c r="RTK2785" s="653"/>
      <c r="RTL2785" s="653"/>
      <c r="RTM2785" s="653"/>
      <c r="RTN2785" s="653"/>
      <c r="RTO2785" s="653"/>
      <c r="RTP2785" s="653"/>
      <c r="RTQ2785" s="653"/>
      <c r="RTR2785" s="653"/>
      <c r="RTS2785" s="653"/>
      <c r="RTT2785" s="653"/>
      <c r="RTU2785" s="653"/>
      <c r="RTV2785" s="653"/>
      <c r="RTW2785" s="653"/>
      <c r="RTX2785" s="653"/>
      <c r="RTY2785" s="653"/>
      <c r="RTZ2785" s="653"/>
      <c r="RUA2785" s="653"/>
      <c r="RUB2785" s="653"/>
      <c r="RUC2785" s="653"/>
      <c r="RUD2785" s="653"/>
      <c r="RUE2785" s="653"/>
      <c r="RUF2785" s="653"/>
      <c r="RUG2785" s="653"/>
      <c r="RUH2785" s="653"/>
      <c r="RUI2785" s="653"/>
      <c r="RUJ2785" s="653"/>
      <c r="RUK2785" s="653"/>
      <c r="RUL2785" s="653"/>
      <c r="RUM2785" s="653"/>
      <c r="RUN2785" s="653"/>
      <c r="RUO2785" s="653"/>
      <c r="RUP2785" s="653"/>
      <c r="RUQ2785" s="653"/>
      <c r="RUR2785" s="653"/>
      <c r="RUS2785" s="653"/>
      <c r="RUT2785" s="653"/>
      <c r="RUU2785" s="653"/>
      <c r="RUV2785" s="653"/>
      <c r="RUW2785" s="653"/>
      <c r="RUX2785" s="653"/>
      <c r="RUY2785" s="653"/>
      <c r="RUZ2785" s="653"/>
      <c r="RVA2785" s="653"/>
      <c r="RVB2785" s="653"/>
      <c r="RVC2785" s="653"/>
      <c r="RVD2785" s="653"/>
      <c r="RVE2785" s="653"/>
      <c r="RVF2785" s="653"/>
      <c r="RVG2785" s="653"/>
      <c r="RVH2785" s="653"/>
      <c r="RVI2785" s="653"/>
      <c r="RVJ2785" s="653"/>
      <c r="RVK2785" s="653"/>
      <c r="RVL2785" s="653"/>
      <c r="RVM2785" s="653"/>
      <c r="RVN2785" s="653"/>
      <c r="RVO2785" s="653"/>
      <c r="RVP2785" s="653"/>
      <c r="RVQ2785" s="653"/>
      <c r="RVR2785" s="653"/>
      <c r="RVS2785" s="653"/>
      <c r="RVT2785" s="653"/>
      <c r="RVU2785" s="653"/>
      <c r="RVV2785" s="653"/>
      <c r="RVW2785" s="653"/>
      <c r="RVX2785" s="653"/>
      <c r="RVY2785" s="653"/>
      <c r="RVZ2785" s="653"/>
      <c r="RWA2785" s="653"/>
      <c r="RWB2785" s="653"/>
      <c r="RWC2785" s="653"/>
      <c r="RWD2785" s="653"/>
      <c r="RWE2785" s="653"/>
      <c r="RWF2785" s="653"/>
      <c r="RWG2785" s="653"/>
      <c r="RWH2785" s="653"/>
      <c r="RWI2785" s="653"/>
      <c r="RWJ2785" s="653"/>
      <c r="RWK2785" s="653"/>
      <c r="RWL2785" s="653"/>
      <c r="RWM2785" s="653"/>
      <c r="RWN2785" s="653"/>
      <c r="RWO2785" s="653"/>
      <c r="RWP2785" s="653"/>
      <c r="RWQ2785" s="653"/>
      <c r="RWR2785" s="653"/>
      <c r="RWS2785" s="653"/>
      <c r="RWT2785" s="653"/>
      <c r="RWU2785" s="653"/>
      <c r="RWV2785" s="653"/>
      <c r="RWW2785" s="653"/>
      <c r="RWX2785" s="653"/>
      <c r="RWY2785" s="653"/>
      <c r="RWZ2785" s="653"/>
      <c r="RXA2785" s="653"/>
      <c r="RXB2785" s="653"/>
      <c r="RXC2785" s="653"/>
      <c r="RXD2785" s="653"/>
      <c r="RXE2785" s="653"/>
      <c r="RXF2785" s="653"/>
      <c r="RXG2785" s="653"/>
      <c r="RXH2785" s="653"/>
      <c r="RXI2785" s="653"/>
      <c r="RXJ2785" s="653"/>
      <c r="RXK2785" s="653"/>
      <c r="RXL2785" s="653"/>
      <c r="RXM2785" s="653"/>
      <c r="RXN2785" s="653"/>
      <c r="RXO2785" s="653"/>
      <c r="RXP2785" s="653"/>
      <c r="RXQ2785" s="653"/>
      <c r="RXR2785" s="653"/>
      <c r="RXS2785" s="653"/>
      <c r="RXT2785" s="653"/>
      <c r="RXU2785" s="653"/>
      <c r="RXV2785" s="653"/>
      <c r="RXW2785" s="653"/>
      <c r="RXX2785" s="653"/>
      <c r="RXY2785" s="653"/>
      <c r="RXZ2785" s="653"/>
      <c r="RYA2785" s="653"/>
      <c r="RYB2785" s="653"/>
      <c r="RYC2785" s="653"/>
      <c r="RYD2785" s="653"/>
      <c r="RYE2785" s="653"/>
      <c r="RYF2785" s="653"/>
      <c r="RYG2785" s="653"/>
      <c r="RYH2785" s="653"/>
      <c r="RYI2785" s="653"/>
      <c r="RYJ2785" s="653"/>
      <c r="RYK2785" s="653"/>
      <c r="RYL2785" s="653"/>
      <c r="RYM2785" s="653"/>
      <c r="RYN2785" s="653"/>
      <c r="RYO2785" s="653"/>
      <c r="RYP2785" s="653"/>
      <c r="RYQ2785" s="653"/>
      <c r="RYR2785" s="653"/>
      <c r="RYS2785" s="653"/>
      <c r="RYT2785" s="653"/>
      <c r="RYU2785" s="653"/>
      <c r="RYV2785" s="653"/>
      <c r="RYW2785" s="653"/>
      <c r="RYX2785" s="653"/>
      <c r="RYY2785" s="653"/>
      <c r="RYZ2785" s="653"/>
      <c r="RZA2785" s="653"/>
      <c r="RZB2785" s="653"/>
      <c r="RZC2785" s="653"/>
      <c r="RZD2785" s="653"/>
      <c r="RZE2785" s="653"/>
      <c r="RZF2785" s="653"/>
      <c r="RZG2785" s="653"/>
      <c r="RZH2785" s="653"/>
      <c r="RZI2785" s="653"/>
      <c r="RZJ2785" s="653"/>
      <c r="RZK2785" s="653"/>
      <c r="RZL2785" s="653"/>
      <c r="RZM2785" s="653"/>
      <c r="RZN2785" s="653"/>
      <c r="RZO2785" s="653"/>
      <c r="RZP2785" s="653"/>
      <c r="RZQ2785" s="653"/>
      <c r="RZR2785" s="653"/>
      <c r="RZS2785" s="653"/>
      <c r="RZT2785" s="653"/>
      <c r="RZU2785" s="653"/>
      <c r="RZV2785" s="653"/>
      <c r="RZW2785" s="653"/>
      <c r="RZX2785" s="653"/>
      <c r="RZY2785" s="653"/>
      <c r="RZZ2785" s="653"/>
      <c r="SAA2785" s="653"/>
      <c r="SAB2785" s="653"/>
      <c r="SAC2785" s="653"/>
      <c r="SAD2785" s="653"/>
      <c r="SAE2785" s="653"/>
      <c r="SAF2785" s="653"/>
      <c r="SAG2785" s="653"/>
      <c r="SAH2785" s="653"/>
      <c r="SAI2785" s="653"/>
      <c r="SAJ2785" s="653"/>
      <c r="SAK2785" s="653"/>
      <c r="SAL2785" s="653"/>
      <c r="SAM2785" s="653"/>
      <c r="SAN2785" s="653"/>
      <c r="SAO2785" s="653"/>
      <c r="SAP2785" s="653"/>
      <c r="SAQ2785" s="653"/>
      <c r="SAR2785" s="653"/>
      <c r="SAS2785" s="653"/>
      <c r="SAT2785" s="653"/>
      <c r="SAU2785" s="653"/>
      <c r="SAV2785" s="653"/>
      <c r="SAW2785" s="653"/>
      <c r="SAX2785" s="653"/>
      <c r="SAY2785" s="653"/>
      <c r="SAZ2785" s="653"/>
      <c r="SBA2785" s="653"/>
      <c r="SBB2785" s="653"/>
      <c r="SBC2785" s="653"/>
      <c r="SBD2785" s="653"/>
      <c r="SBE2785" s="653"/>
      <c r="SBF2785" s="653"/>
      <c r="SBG2785" s="653"/>
      <c r="SBH2785" s="653"/>
      <c r="SBI2785" s="653"/>
      <c r="SBJ2785" s="653"/>
      <c r="SBK2785" s="653"/>
      <c r="SBL2785" s="653"/>
      <c r="SBM2785" s="653"/>
      <c r="SBN2785" s="653"/>
      <c r="SBO2785" s="653"/>
      <c r="SBP2785" s="653"/>
      <c r="SBQ2785" s="653"/>
      <c r="SBR2785" s="653"/>
      <c r="SBS2785" s="653"/>
      <c r="SBT2785" s="653"/>
      <c r="SBU2785" s="653"/>
      <c r="SBV2785" s="653"/>
      <c r="SBW2785" s="653"/>
      <c r="SBX2785" s="653"/>
      <c r="SBY2785" s="653"/>
      <c r="SBZ2785" s="653"/>
      <c r="SCA2785" s="653"/>
      <c r="SCB2785" s="653"/>
      <c r="SCC2785" s="653"/>
      <c r="SCD2785" s="653"/>
      <c r="SCE2785" s="653"/>
      <c r="SCF2785" s="653"/>
      <c r="SCG2785" s="653"/>
      <c r="SCH2785" s="653"/>
      <c r="SCI2785" s="653"/>
      <c r="SCJ2785" s="653"/>
      <c r="SCK2785" s="653"/>
      <c r="SCL2785" s="653"/>
      <c r="SCM2785" s="653"/>
      <c r="SCN2785" s="653"/>
      <c r="SCO2785" s="653"/>
      <c r="SCP2785" s="653"/>
      <c r="SCQ2785" s="653"/>
      <c r="SCR2785" s="653"/>
      <c r="SCS2785" s="653"/>
      <c r="SCT2785" s="653"/>
      <c r="SCU2785" s="653"/>
      <c r="SCV2785" s="653"/>
      <c r="SCW2785" s="653"/>
      <c r="SCX2785" s="653"/>
      <c r="SCY2785" s="653"/>
      <c r="SCZ2785" s="653"/>
      <c r="SDA2785" s="653"/>
      <c r="SDB2785" s="653"/>
      <c r="SDC2785" s="653"/>
      <c r="SDD2785" s="653"/>
      <c r="SDE2785" s="653"/>
      <c r="SDF2785" s="653"/>
      <c r="SDG2785" s="653"/>
      <c r="SDH2785" s="653"/>
      <c r="SDI2785" s="653"/>
      <c r="SDJ2785" s="653"/>
      <c r="SDK2785" s="653"/>
      <c r="SDL2785" s="653"/>
      <c r="SDM2785" s="653"/>
      <c r="SDN2785" s="653"/>
      <c r="SDO2785" s="653"/>
      <c r="SDP2785" s="653"/>
      <c r="SDQ2785" s="653"/>
      <c r="SDR2785" s="653"/>
      <c r="SDS2785" s="653"/>
      <c r="SDT2785" s="653"/>
      <c r="SDU2785" s="653"/>
      <c r="SDV2785" s="653"/>
      <c r="SDW2785" s="653"/>
      <c r="SDX2785" s="653"/>
      <c r="SDY2785" s="653"/>
      <c r="SDZ2785" s="653"/>
      <c r="SEA2785" s="653"/>
      <c r="SEB2785" s="653"/>
      <c r="SEC2785" s="653"/>
      <c r="SED2785" s="653"/>
      <c r="SEE2785" s="653"/>
      <c r="SEF2785" s="653"/>
      <c r="SEG2785" s="653"/>
      <c r="SEH2785" s="653"/>
      <c r="SEI2785" s="653"/>
      <c r="SEJ2785" s="653"/>
      <c r="SEK2785" s="653"/>
      <c r="SEL2785" s="653"/>
      <c r="SEM2785" s="653"/>
      <c r="SEN2785" s="653"/>
      <c r="SEO2785" s="653"/>
      <c r="SEP2785" s="653"/>
      <c r="SEQ2785" s="653"/>
      <c r="SER2785" s="653"/>
      <c r="SES2785" s="653"/>
      <c r="SET2785" s="653"/>
      <c r="SEU2785" s="653"/>
      <c r="SEV2785" s="653"/>
      <c r="SEW2785" s="653"/>
      <c r="SEX2785" s="653"/>
      <c r="SEY2785" s="653"/>
      <c r="SEZ2785" s="653"/>
      <c r="SFA2785" s="653"/>
      <c r="SFB2785" s="653"/>
      <c r="SFC2785" s="653"/>
      <c r="SFD2785" s="653"/>
      <c r="SFE2785" s="653"/>
      <c r="SFF2785" s="653"/>
      <c r="SFG2785" s="653"/>
      <c r="SFH2785" s="653"/>
      <c r="SFI2785" s="653"/>
      <c r="SFJ2785" s="653"/>
      <c r="SFK2785" s="653"/>
      <c r="SFL2785" s="653"/>
      <c r="SFM2785" s="653"/>
      <c r="SFN2785" s="653"/>
      <c r="SFO2785" s="653"/>
      <c r="SFP2785" s="653"/>
      <c r="SFQ2785" s="653"/>
      <c r="SFR2785" s="653"/>
      <c r="SFS2785" s="653"/>
      <c r="SFT2785" s="653"/>
      <c r="SFU2785" s="653"/>
      <c r="SFV2785" s="653"/>
      <c r="SFW2785" s="653"/>
      <c r="SFX2785" s="653"/>
      <c r="SFY2785" s="653"/>
      <c r="SFZ2785" s="653"/>
      <c r="SGA2785" s="653"/>
      <c r="SGB2785" s="653"/>
      <c r="SGC2785" s="653"/>
      <c r="SGD2785" s="653"/>
      <c r="SGE2785" s="653"/>
      <c r="SGF2785" s="653"/>
      <c r="SGG2785" s="653"/>
      <c r="SGH2785" s="653"/>
      <c r="SGI2785" s="653"/>
      <c r="SGJ2785" s="653"/>
      <c r="SGK2785" s="653"/>
      <c r="SGL2785" s="653"/>
      <c r="SGM2785" s="653"/>
      <c r="SGN2785" s="653"/>
      <c r="SGO2785" s="653"/>
      <c r="SGP2785" s="653"/>
      <c r="SGQ2785" s="653"/>
      <c r="SGR2785" s="653"/>
      <c r="SGS2785" s="653"/>
      <c r="SGT2785" s="653"/>
      <c r="SGU2785" s="653"/>
      <c r="SGV2785" s="653"/>
      <c r="SGW2785" s="653"/>
      <c r="SGX2785" s="653"/>
      <c r="SGY2785" s="653"/>
      <c r="SGZ2785" s="653"/>
      <c r="SHA2785" s="653"/>
      <c r="SHB2785" s="653"/>
      <c r="SHC2785" s="653"/>
      <c r="SHD2785" s="653"/>
      <c r="SHE2785" s="653"/>
      <c r="SHF2785" s="653"/>
      <c r="SHG2785" s="653"/>
      <c r="SHH2785" s="653"/>
      <c r="SHI2785" s="653"/>
      <c r="SHJ2785" s="653"/>
      <c r="SHK2785" s="653"/>
      <c r="SHL2785" s="653"/>
      <c r="SHM2785" s="653"/>
      <c r="SHN2785" s="653"/>
      <c r="SHO2785" s="653"/>
      <c r="SHP2785" s="653"/>
      <c r="SHQ2785" s="653"/>
      <c r="SHR2785" s="653"/>
      <c r="SHS2785" s="653"/>
      <c r="SHT2785" s="653"/>
      <c r="SHU2785" s="653"/>
      <c r="SHV2785" s="653"/>
      <c r="SHW2785" s="653"/>
      <c r="SHX2785" s="653"/>
      <c r="SHY2785" s="653"/>
      <c r="SHZ2785" s="653"/>
      <c r="SIA2785" s="653"/>
      <c r="SIB2785" s="653"/>
      <c r="SIC2785" s="653"/>
      <c r="SID2785" s="653"/>
      <c r="SIE2785" s="653"/>
      <c r="SIF2785" s="653"/>
      <c r="SIG2785" s="653"/>
      <c r="SIH2785" s="653"/>
      <c r="SII2785" s="653"/>
      <c r="SIJ2785" s="653"/>
      <c r="SIK2785" s="653"/>
      <c r="SIL2785" s="653"/>
      <c r="SIM2785" s="653"/>
      <c r="SIN2785" s="653"/>
      <c r="SIO2785" s="653"/>
      <c r="SIP2785" s="653"/>
      <c r="SIQ2785" s="653"/>
      <c r="SIR2785" s="653"/>
      <c r="SIS2785" s="653"/>
      <c r="SIT2785" s="653"/>
      <c r="SIU2785" s="653"/>
      <c r="SIV2785" s="653"/>
      <c r="SIW2785" s="653"/>
      <c r="SIX2785" s="653"/>
      <c r="SIY2785" s="653"/>
      <c r="SIZ2785" s="653"/>
      <c r="SJA2785" s="653"/>
      <c r="SJB2785" s="653"/>
      <c r="SJC2785" s="653"/>
      <c r="SJD2785" s="653"/>
      <c r="SJE2785" s="653"/>
      <c r="SJF2785" s="653"/>
      <c r="SJG2785" s="653"/>
      <c r="SJH2785" s="653"/>
      <c r="SJI2785" s="653"/>
      <c r="SJJ2785" s="653"/>
      <c r="SJK2785" s="653"/>
      <c r="SJL2785" s="653"/>
      <c r="SJM2785" s="653"/>
      <c r="SJN2785" s="653"/>
      <c r="SJO2785" s="653"/>
      <c r="SJP2785" s="653"/>
      <c r="SJQ2785" s="653"/>
      <c r="SJR2785" s="653"/>
      <c r="SJS2785" s="653"/>
      <c r="SJT2785" s="653"/>
      <c r="SJU2785" s="653"/>
      <c r="SJV2785" s="653"/>
      <c r="SJW2785" s="653"/>
      <c r="SJX2785" s="653"/>
      <c r="SJY2785" s="653"/>
      <c r="SJZ2785" s="653"/>
      <c r="SKA2785" s="653"/>
      <c r="SKB2785" s="653"/>
      <c r="SKC2785" s="653"/>
      <c r="SKD2785" s="653"/>
      <c r="SKE2785" s="653"/>
      <c r="SKF2785" s="653"/>
      <c r="SKG2785" s="653"/>
      <c r="SKH2785" s="653"/>
      <c r="SKI2785" s="653"/>
      <c r="SKJ2785" s="653"/>
      <c r="SKK2785" s="653"/>
      <c r="SKL2785" s="653"/>
      <c r="SKM2785" s="653"/>
      <c r="SKN2785" s="653"/>
      <c r="SKO2785" s="653"/>
      <c r="SKP2785" s="653"/>
      <c r="SKQ2785" s="653"/>
      <c r="SKR2785" s="653"/>
      <c r="SKS2785" s="653"/>
      <c r="SKT2785" s="653"/>
      <c r="SKU2785" s="653"/>
      <c r="SKV2785" s="653"/>
      <c r="SKW2785" s="653"/>
      <c r="SKX2785" s="653"/>
      <c r="SKY2785" s="653"/>
      <c r="SKZ2785" s="653"/>
      <c r="SLA2785" s="653"/>
      <c r="SLB2785" s="653"/>
      <c r="SLC2785" s="653"/>
      <c r="SLD2785" s="653"/>
      <c r="SLE2785" s="653"/>
      <c r="SLF2785" s="653"/>
      <c r="SLG2785" s="653"/>
      <c r="SLH2785" s="653"/>
      <c r="SLI2785" s="653"/>
      <c r="SLJ2785" s="653"/>
      <c r="SLK2785" s="653"/>
      <c r="SLL2785" s="653"/>
      <c r="SLM2785" s="653"/>
      <c r="SLN2785" s="653"/>
      <c r="SLO2785" s="653"/>
      <c r="SLP2785" s="653"/>
      <c r="SLQ2785" s="653"/>
      <c r="SLR2785" s="653"/>
      <c r="SLS2785" s="653"/>
      <c r="SLT2785" s="653"/>
      <c r="SLU2785" s="653"/>
      <c r="SLV2785" s="653"/>
      <c r="SLW2785" s="653"/>
      <c r="SLX2785" s="653"/>
      <c r="SLY2785" s="653"/>
      <c r="SLZ2785" s="653"/>
      <c r="SMA2785" s="653"/>
      <c r="SMB2785" s="653"/>
      <c r="SMC2785" s="653"/>
      <c r="SMD2785" s="653"/>
      <c r="SME2785" s="653"/>
      <c r="SMF2785" s="653"/>
      <c r="SMG2785" s="653"/>
      <c r="SMH2785" s="653"/>
      <c r="SMI2785" s="653"/>
      <c r="SMJ2785" s="653"/>
      <c r="SMK2785" s="653"/>
      <c r="SML2785" s="653"/>
      <c r="SMM2785" s="653"/>
      <c r="SMN2785" s="653"/>
      <c r="SMO2785" s="653"/>
      <c r="SMP2785" s="653"/>
      <c r="SMQ2785" s="653"/>
      <c r="SMR2785" s="653"/>
      <c r="SMS2785" s="653"/>
      <c r="SMT2785" s="653"/>
      <c r="SMU2785" s="653"/>
      <c r="SMV2785" s="653"/>
      <c r="SMW2785" s="653"/>
      <c r="SMX2785" s="653"/>
      <c r="SMY2785" s="653"/>
      <c r="SMZ2785" s="653"/>
      <c r="SNA2785" s="653"/>
      <c r="SNB2785" s="653"/>
      <c r="SNC2785" s="653"/>
      <c r="SND2785" s="653"/>
      <c r="SNE2785" s="653"/>
      <c r="SNF2785" s="653"/>
      <c r="SNG2785" s="653"/>
      <c r="SNH2785" s="653"/>
      <c r="SNI2785" s="653"/>
      <c r="SNJ2785" s="653"/>
      <c r="SNK2785" s="653"/>
      <c r="SNL2785" s="653"/>
      <c r="SNM2785" s="653"/>
      <c r="SNN2785" s="653"/>
      <c r="SNO2785" s="653"/>
      <c r="SNP2785" s="653"/>
      <c r="SNQ2785" s="653"/>
      <c r="SNR2785" s="653"/>
      <c r="SNS2785" s="653"/>
      <c r="SNT2785" s="653"/>
      <c r="SNU2785" s="653"/>
      <c r="SNV2785" s="653"/>
      <c r="SNW2785" s="653"/>
      <c r="SNX2785" s="653"/>
      <c r="SNY2785" s="653"/>
      <c r="SNZ2785" s="653"/>
      <c r="SOA2785" s="653"/>
      <c r="SOB2785" s="653"/>
      <c r="SOC2785" s="653"/>
      <c r="SOD2785" s="653"/>
      <c r="SOE2785" s="653"/>
      <c r="SOF2785" s="653"/>
      <c r="SOG2785" s="653"/>
      <c r="SOH2785" s="653"/>
      <c r="SOI2785" s="653"/>
      <c r="SOJ2785" s="653"/>
      <c r="SOK2785" s="653"/>
      <c r="SOL2785" s="653"/>
      <c r="SOM2785" s="653"/>
      <c r="SON2785" s="653"/>
      <c r="SOO2785" s="653"/>
      <c r="SOP2785" s="653"/>
      <c r="SOQ2785" s="653"/>
      <c r="SOR2785" s="653"/>
      <c r="SOS2785" s="653"/>
      <c r="SOT2785" s="653"/>
      <c r="SOU2785" s="653"/>
      <c r="SOV2785" s="653"/>
      <c r="SOW2785" s="653"/>
      <c r="SOX2785" s="653"/>
      <c r="SOY2785" s="653"/>
      <c r="SOZ2785" s="653"/>
      <c r="SPA2785" s="653"/>
      <c r="SPB2785" s="653"/>
      <c r="SPC2785" s="653"/>
      <c r="SPD2785" s="653"/>
      <c r="SPE2785" s="653"/>
      <c r="SPF2785" s="653"/>
      <c r="SPG2785" s="653"/>
      <c r="SPH2785" s="653"/>
      <c r="SPI2785" s="653"/>
      <c r="SPJ2785" s="653"/>
      <c r="SPK2785" s="653"/>
      <c r="SPL2785" s="653"/>
      <c r="SPM2785" s="653"/>
      <c r="SPN2785" s="653"/>
      <c r="SPO2785" s="653"/>
      <c r="SPP2785" s="653"/>
      <c r="SPQ2785" s="653"/>
      <c r="SPR2785" s="653"/>
      <c r="SPS2785" s="653"/>
      <c r="SPT2785" s="653"/>
      <c r="SPU2785" s="653"/>
      <c r="SPV2785" s="653"/>
      <c r="SPW2785" s="653"/>
      <c r="SPX2785" s="653"/>
      <c r="SPY2785" s="653"/>
      <c r="SPZ2785" s="653"/>
      <c r="SQA2785" s="653"/>
      <c r="SQB2785" s="653"/>
      <c r="SQC2785" s="653"/>
      <c r="SQD2785" s="653"/>
      <c r="SQE2785" s="653"/>
      <c r="SQF2785" s="653"/>
      <c r="SQG2785" s="653"/>
      <c r="SQH2785" s="653"/>
      <c r="SQI2785" s="653"/>
      <c r="SQJ2785" s="653"/>
      <c r="SQK2785" s="653"/>
      <c r="SQL2785" s="653"/>
      <c r="SQM2785" s="653"/>
      <c r="SQN2785" s="653"/>
      <c r="SQO2785" s="653"/>
      <c r="SQP2785" s="653"/>
      <c r="SQQ2785" s="653"/>
      <c r="SQR2785" s="653"/>
      <c r="SQS2785" s="653"/>
      <c r="SQT2785" s="653"/>
      <c r="SQU2785" s="653"/>
      <c r="SQV2785" s="653"/>
      <c r="SQW2785" s="653"/>
      <c r="SQX2785" s="653"/>
      <c r="SQY2785" s="653"/>
      <c r="SQZ2785" s="653"/>
      <c r="SRA2785" s="653"/>
      <c r="SRB2785" s="653"/>
      <c r="SRC2785" s="653"/>
      <c r="SRD2785" s="653"/>
      <c r="SRE2785" s="653"/>
      <c r="SRF2785" s="653"/>
      <c r="SRG2785" s="653"/>
      <c r="SRH2785" s="653"/>
      <c r="SRI2785" s="653"/>
      <c r="SRJ2785" s="653"/>
      <c r="SRK2785" s="653"/>
      <c r="SRL2785" s="653"/>
      <c r="SRM2785" s="653"/>
      <c r="SRN2785" s="653"/>
      <c r="SRO2785" s="653"/>
      <c r="SRP2785" s="653"/>
      <c r="SRQ2785" s="653"/>
      <c r="SRR2785" s="653"/>
      <c r="SRS2785" s="653"/>
      <c r="SRT2785" s="653"/>
      <c r="SRU2785" s="653"/>
      <c r="SRV2785" s="653"/>
      <c r="SRW2785" s="653"/>
      <c r="SRX2785" s="653"/>
      <c r="SRY2785" s="653"/>
      <c r="SRZ2785" s="653"/>
      <c r="SSA2785" s="653"/>
      <c r="SSB2785" s="653"/>
      <c r="SSC2785" s="653"/>
      <c r="SSD2785" s="653"/>
      <c r="SSE2785" s="653"/>
      <c r="SSF2785" s="653"/>
      <c r="SSG2785" s="653"/>
      <c r="SSH2785" s="653"/>
      <c r="SSI2785" s="653"/>
      <c r="SSJ2785" s="653"/>
      <c r="SSK2785" s="653"/>
      <c r="SSL2785" s="653"/>
      <c r="SSM2785" s="653"/>
      <c r="SSN2785" s="653"/>
      <c r="SSO2785" s="653"/>
      <c r="SSP2785" s="653"/>
      <c r="SSQ2785" s="653"/>
      <c r="SSR2785" s="653"/>
      <c r="SSS2785" s="653"/>
      <c r="SST2785" s="653"/>
      <c r="SSU2785" s="653"/>
      <c r="SSV2785" s="653"/>
      <c r="SSW2785" s="653"/>
      <c r="SSX2785" s="653"/>
      <c r="SSY2785" s="653"/>
      <c r="SSZ2785" s="653"/>
      <c r="STA2785" s="653"/>
      <c r="STB2785" s="653"/>
      <c r="STC2785" s="653"/>
      <c r="STD2785" s="653"/>
      <c r="STE2785" s="653"/>
      <c r="STF2785" s="653"/>
      <c r="STG2785" s="653"/>
      <c r="STH2785" s="653"/>
      <c r="STI2785" s="653"/>
      <c r="STJ2785" s="653"/>
      <c r="STK2785" s="653"/>
      <c r="STL2785" s="653"/>
      <c r="STM2785" s="653"/>
      <c r="STN2785" s="653"/>
      <c r="STO2785" s="653"/>
      <c r="STP2785" s="653"/>
      <c r="STQ2785" s="653"/>
      <c r="STR2785" s="653"/>
      <c r="STS2785" s="653"/>
      <c r="STT2785" s="653"/>
      <c r="STU2785" s="653"/>
      <c r="STV2785" s="653"/>
      <c r="STW2785" s="653"/>
      <c r="STX2785" s="653"/>
      <c r="STY2785" s="653"/>
      <c r="STZ2785" s="653"/>
      <c r="SUA2785" s="653"/>
      <c r="SUB2785" s="653"/>
      <c r="SUC2785" s="653"/>
      <c r="SUD2785" s="653"/>
      <c r="SUE2785" s="653"/>
      <c r="SUF2785" s="653"/>
      <c r="SUG2785" s="653"/>
      <c r="SUH2785" s="653"/>
      <c r="SUI2785" s="653"/>
      <c r="SUJ2785" s="653"/>
      <c r="SUK2785" s="653"/>
      <c r="SUL2785" s="653"/>
      <c r="SUM2785" s="653"/>
      <c r="SUN2785" s="653"/>
      <c r="SUO2785" s="653"/>
      <c r="SUP2785" s="653"/>
      <c r="SUQ2785" s="653"/>
      <c r="SUR2785" s="653"/>
      <c r="SUS2785" s="653"/>
      <c r="SUT2785" s="653"/>
      <c r="SUU2785" s="653"/>
      <c r="SUV2785" s="653"/>
      <c r="SUW2785" s="653"/>
      <c r="SUX2785" s="653"/>
      <c r="SUY2785" s="653"/>
      <c r="SUZ2785" s="653"/>
      <c r="SVA2785" s="653"/>
      <c r="SVB2785" s="653"/>
      <c r="SVC2785" s="653"/>
      <c r="SVD2785" s="653"/>
      <c r="SVE2785" s="653"/>
      <c r="SVF2785" s="653"/>
      <c r="SVG2785" s="653"/>
      <c r="SVH2785" s="653"/>
      <c r="SVI2785" s="653"/>
      <c r="SVJ2785" s="653"/>
      <c r="SVK2785" s="653"/>
      <c r="SVL2785" s="653"/>
      <c r="SVM2785" s="653"/>
      <c r="SVN2785" s="653"/>
      <c r="SVO2785" s="653"/>
      <c r="SVP2785" s="653"/>
      <c r="SVQ2785" s="653"/>
      <c r="SVR2785" s="653"/>
      <c r="SVS2785" s="653"/>
      <c r="SVT2785" s="653"/>
      <c r="SVU2785" s="653"/>
      <c r="SVV2785" s="653"/>
      <c r="SVW2785" s="653"/>
      <c r="SVX2785" s="653"/>
      <c r="SVY2785" s="653"/>
      <c r="SVZ2785" s="653"/>
      <c r="SWA2785" s="653"/>
      <c r="SWB2785" s="653"/>
      <c r="SWC2785" s="653"/>
      <c r="SWD2785" s="653"/>
      <c r="SWE2785" s="653"/>
      <c r="SWF2785" s="653"/>
      <c r="SWG2785" s="653"/>
      <c r="SWH2785" s="653"/>
      <c r="SWI2785" s="653"/>
      <c r="SWJ2785" s="653"/>
      <c r="SWK2785" s="653"/>
      <c r="SWL2785" s="653"/>
      <c r="SWM2785" s="653"/>
      <c r="SWN2785" s="653"/>
      <c r="SWO2785" s="653"/>
      <c r="SWP2785" s="653"/>
      <c r="SWQ2785" s="653"/>
      <c r="SWR2785" s="653"/>
      <c r="SWS2785" s="653"/>
      <c r="SWT2785" s="653"/>
      <c r="SWU2785" s="653"/>
      <c r="SWV2785" s="653"/>
      <c r="SWW2785" s="653"/>
      <c r="SWX2785" s="653"/>
      <c r="SWY2785" s="653"/>
      <c r="SWZ2785" s="653"/>
      <c r="SXA2785" s="653"/>
      <c r="SXB2785" s="653"/>
      <c r="SXC2785" s="653"/>
      <c r="SXD2785" s="653"/>
      <c r="SXE2785" s="653"/>
      <c r="SXF2785" s="653"/>
      <c r="SXG2785" s="653"/>
      <c r="SXH2785" s="653"/>
      <c r="SXI2785" s="653"/>
      <c r="SXJ2785" s="653"/>
      <c r="SXK2785" s="653"/>
      <c r="SXL2785" s="653"/>
      <c r="SXM2785" s="653"/>
      <c r="SXN2785" s="653"/>
      <c r="SXO2785" s="653"/>
      <c r="SXP2785" s="653"/>
      <c r="SXQ2785" s="653"/>
      <c r="SXR2785" s="653"/>
      <c r="SXS2785" s="653"/>
      <c r="SXT2785" s="653"/>
      <c r="SXU2785" s="653"/>
      <c r="SXV2785" s="653"/>
      <c r="SXW2785" s="653"/>
      <c r="SXX2785" s="653"/>
      <c r="SXY2785" s="653"/>
      <c r="SXZ2785" s="653"/>
      <c r="SYA2785" s="653"/>
      <c r="SYB2785" s="653"/>
      <c r="SYC2785" s="653"/>
      <c r="SYD2785" s="653"/>
      <c r="SYE2785" s="653"/>
      <c r="SYF2785" s="653"/>
      <c r="SYG2785" s="653"/>
      <c r="SYH2785" s="653"/>
      <c r="SYI2785" s="653"/>
      <c r="SYJ2785" s="653"/>
      <c r="SYK2785" s="653"/>
      <c r="SYL2785" s="653"/>
      <c r="SYM2785" s="653"/>
      <c r="SYN2785" s="653"/>
      <c r="SYO2785" s="653"/>
      <c r="SYP2785" s="653"/>
      <c r="SYQ2785" s="653"/>
      <c r="SYR2785" s="653"/>
      <c r="SYS2785" s="653"/>
      <c r="SYT2785" s="653"/>
      <c r="SYU2785" s="653"/>
      <c r="SYV2785" s="653"/>
      <c r="SYW2785" s="653"/>
      <c r="SYX2785" s="653"/>
      <c r="SYY2785" s="653"/>
      <c r="SYZ2785" s="653"/>
      <c r="SZA2785" s="653"/>
      <c r="SZB2785" s="653"/>
      <c r="SZC2785" s="653"/>
      <c r="SZD2785" s="653"/>
      <c r="SZE2785" s="653"/>
      <c r="SZF2785" s="653"/>
      <c r="SZG2785" s="653"/>
      <c r="SZH2785" s="653"/>
      <c r="SZI2785" s="653"/>
      <c r="SZJ2785" s="653"/>
      <c r="SZK2785" s="653"/>
      <c r="SZL2785" s="653"/>
      <c r="SZM2785" s="653"/>
      <c r="SZN2785" s="653"/>
      <c r="SZO2785" s="653"/>
      <c r="SZP2785" s="653"/>
      <c r="SZQ2785" s="653"/>
      <c r="SZR2785" s="653"/>
      <c r="SZS2785" s="653"/>
      <c r="SZT2785" s="653"/>
      <c r="SZU2785" s="653"/>
      <c r="SZV2785" s="653"/>
      <c r="SZW2785" s="653"/>
      <c r="SZX2785" s="653"/>
      <c r="SZY2785" s="653"/>
      <c r="SZZ2785" s="653"/>
      <c r="TAA2785" s="653"/>
      <c r="TAB2785" s="653"/>
      <c r="TAC2785" s="653"/>
      <c r="TAD2785" s="653"/>
      <c r="TAE2785" s="653"/>
      <c r="TAF2785" s="653"/>
      <c r="TAG2785" s="653"/>
      <c r="TAH2785" s="653"/>
      <c r="TAI2785" s="653"/>
      <c r="TAJ2785" s="653"/>
      <c r="TAK2785" s="653"/>
      <c r="TAL2785" s="653"/>
      <c r="TAM2785" s="653"/>
      <c r="TAN2785" s="653"/>
      <c r="TAO2785" s="653"/>
      <c r="TAP2785" s="653"/>
      <c r="TAQ2785" s="653"/>
      <c r="TAR2785" s="653"/>
      <c r="TAS2785" s="653"/>
      <c r="TAT2785" s="653"/>
      <c r="TAU2785" s="653"/>
      <c r="TAV2785" s="653"/>
      <c r="TAW2785" s="653"/>
      <c r="TAX2785" s="653"/>
      <c r="TAY2785" s="653"/>
      <c r="TAZ2785" s="653"/>
      <c r="TBA2785" s="653"/>
      <c r="TBB2785" s="653"/>
      <c r="TBC2785" s="653"/>
      <c r="TBD2785" s="653"/>
      <c r="TBE2785" s="653"/>
      <c r="TBF2785" s="653"/>
      <c r="TBG2785" s="653"/>
      <c r="TBH2785" s="653"/>
      <c r="TBI2785" s="653"/>
      <c r="TBJ2785" s="653"/>
      <c r="TBK2785" s="653"/>
      <c r="TBL2785" s="653"/>
      <c r="TBM2785" s="653"/>
      <c r="TBN2785" s="653"/>
      <c r="TBO2785" s="653"/>
      <c r="TBP2785" s="653"/>
      <c r="TBQ2785" s="653"/>
      <c r="TBR2785" s="653"/>
      <c r="TBS2785" s="653"/>
      <c r="TBT2785" s="653"/>
      <c r="TBU2785" s="653"/>
      <c r="TBV2785" s="653"/>
      <c r="TBW2785" s="653"/>
      <c r="TBX2785" s="653"/>
      <c r="TBY2785" s="653"/>
      <c r="TBZ2785" s="653"/>
      <c r="TCA2785" s="653"/>
      <c r="TCB2785" s="653"/>
      <c r="TCC2785" s="653"/>
      <c r="TCD2785" s="653"/>
      <c r="TCE2785" s="653"/>
      <c r="TCF2785" s="653"/>
      <c r="TCG2785" s="653"/>
      <c r="TCH2785" s="653"/>
      <c r="TCI2785" s="653"/>
      <c r="TCJ2785" s="653"/>
      <c r="TCK2785" s="653"/>
      <c r="TCL2785" s="653"/>
      <c r="TCM2785" s="653"/>
      <c r="TCN2785" s="653"/>
      <c r="TCO2785" s="653"/>
      <c r="TCP2785" s="653"/>
      <c r="TCQ2785" s="653"/>
      <c r="TCR2785" s="653"/>
      <c r="TCS2785" s="653"/>
      <c r="TCT2785" s="653"/>
      <c r="TCU2785" s="653"/>
      <c r="TCV2785" s="653"/>
      <c r="TCW2785" s="653"/>
      <c r="TCX2785" s="653"/>
      <c r="TCY2785" s="653"/>
      <c r="TCZ2785" s="653"/>
      <c r="TDA2785" s="653"/>
      <c r="TDB2785" s="653"/>
      <c r="TDC2785" s="653"/>
      <c r="TDD2785" s="653"/>
      <c r="TDE2785" s="653"/>
      <c r="TDF2785" s="653"/>
      <c r="TDG2785" s="653"/>
      <c r="TDH2785" s="653"/>
      <c r="TDI2785" s="653"/>
      <c r="TDJ2785" s="653"/>
      <c r="TDK2785" s="653"/>
      <c r="TDL2785" s="653"/>
      <c r="TDM2785" s="653"/>
      <c r="TDN2785" s="653"/>
      <c r="TDO2785" s="653"/>
      <c r="TDP2785" s="653"/>
      <c r="TDQ2785" s="653"/>
      <c r="TDR2785" s="653"/>
      <c r="TDS2785" s="653"/>
      <c r="TDT2785" s="653"/>
      <c r="TDU2785" s="653"/>
      <c r="TDV2785" s="653"/>
      <c r="TDW2785" s="653"/>
      <c r="TDX2785" s="653"/>
      <c r="TDY2785" s="653"/>
      <c r="TDZ2785" s="653"/>
      <c r="TEA2785" s="653"/>
      <c r="TEB2785" s="653"/>
      <c r="TEC2785" s="653"/>
      <c r="TED2785" s="653"/>
      <c r="TEE2785" s="653"/>
      <c r="TEF2785" s="653"/>
      <c r="TEG2785" s="653"/>
      <c r="TEH2785" s="653"/>
      <c r="TEI2785" s="653"/>
      <c r="TEJ2785" s="653"/>
      <c r="TEK2785" s="653"/>
      <c r="TEL2785" s="653"/>
      <c r="TEM2785" s="653"/>
      <c r="TEN2785" s="653"/>
      <c r="TEO2785" s="653"/>
      <c r="TEP2785" s="653"/>
      <c r="TEQ2785" s="653"/>
      <c r="TER2785" s="653"/>
      <c r="TES2785" s="653"/>
      <c r="TET2785" s="653"/>
      <c r="TEU2785" s="653"/>
      <c r="TEV2785" s="653"/>
      <c r="TEW2785" s="653"/>
      <c r="TEX2785" s="653"/>
      <c r="TEY2785" s="653"/>
      <c r="TEZ2785" s="653"/>
      <c r="TFA2785" s="653"/>
      <c r="TFB2785" s="653"/>
      <c r="TFC2785" s="653"/>
      <c r="TFD2785" s="653"/>
      <c r="TFE2785" s="653"/>
      <c r="TFF2785" s="653"/>
      <c r="TFG2785" s="653"/>
      <c r="TFH2785" s="653"/>
      <c r="TFI2785" s="653"/>
      <c r="TFJ2785" s="653"/>
      <c r="TFK2785" s="653"/>
      <c r="TFL2785" s="653"/>
      <c r="TFM2785" s="653"/>
      <c r="TFN2785" s="653"/>
      <c r="TFO2785" s="653"/>
      <c r="TFP2785" s="653"/>
      <c r="TFQ2785" s="653"/>
      <c r="TFR2785" s="653"/>
      <c r="TFS2785" s="653"/>
      <c r="TFT2785" s="653"/>
      <c r="TFU2785" s="653"/>
      <c r="TFV2785" s="653"/>
      <c r="TFW2785" s="653"/>
      <c r="TFX2785" s="653"/>
      <c r="TFY2785" s="653"/>
      <c r="TFZ2785" s="653"/>
      <c r="TGA2785" s="653"/>
      <c r="TGB2785" s="653"/>
      <c r="TGC2785" s="653"/>
      <c r="TGD2785" s="653"/>
      <c r="TGE2785" s="653"/>
      <c r="TGF2785" s="653"/>
      <c r="TGG2785" s="653"/>
      <c r="TGH2785" s="653"/>
      <c r="TGI2785" s="653"/>
      <c r="TGJ2785" s="653"/>
      <c r="TGK2785" s="653"/>
      <c r="TGL2785" s="653"/>
      <c r="TGM2785" s="653"/>
      <c r="TGN2785" s="653"/>
      <c r="TGO2785" s="653"/>
      <c r="TGP2785" s="653"/>
      <c r="TGQ2785" s="653"/>
      <c r="TGR2785" s="653"/>
      <c r="TGS2785" s="653"/>
      <c r="TGT2785" s="653"/>
      <c r="TGU2785" s="653"/>
      <c r="TGV2785" s="653"/>
      <c r="TGW2785" s="653"/>
      <c r="TGX2785" s="653"/>
      <c r="TGY2785" s="653"/>
      <c r="TGZ2785" s="653"/>
      <c r="THA2785" s="653"/>
      <c r="THB2785" s="653"/>
      <c r="THC2785" s="653"/>
      <c r="THD2785" s="653"/>
      <c r="THE2785" s="653"/>
      <c r="THF2785" s="653"/>
      <c r="THG2785" s="653"/>
      <c r="THH2785" s="653"/>
      <c r="THI2785" s="653"/>
      <c r="THJ2785" s="653"/>
      <c r="THK2785" s="653"/>
      <c r="THL2785" s="653"/>
      <c r="THM2785" s="653"/>
      <c r="THN2785" s="653"/>
      <c r="THO2785" s="653"/>
      <c r="THP2785" s="653"/>
      <c r="THQ2785" s="653"/>
      <c r="THR2785" s="653"/>
      <c r="THS2785" s="653"/>
      <c r="THT2785" s="653"/>
      <c r="THU2785" s="653"/>
      <c r="THV2785" s="653"/>
      <c r="THW2785" s="653"/>
      <c r="THX2785" s="653"/>
      <c r="THY2785" s="653"/>
      <c r="THZ2785" s="653"/>
      <c r="TIA2785" s="653"/>
      <c r="TIB2785" s="653"/>
      <c r="TIC2785" s="653"/>
      <c r="TID2785" s="653"/>
      <c r="TIE2785" s="653"/>
      <c r="TIF2785" s="653"/>
      <c r="TIG2785" s="653"/>
      <c r="TIH2785" s="653"/>
      <c r="TII2785" s="653"/>
      <c r="TIJ2785" s="653"/>
      <c r="TIK2785" s="653"/>
      <c r="TIL2785" s="653"/>
      <c r="TIM2785" s="653"/>
      <c r="TIN2785" s="653"/>
      <c r="TIO2785" s="653"/>
      <c r="TIP2785" s="653"/>
      <c r="TIQ2785" s="653"/>
      <c r="TIR2785" s="653"/>
      <c r="TIS2785" s="653"/>
      <c r="TIT2785" s="653"/>
      <c r="TIU2785" s="653"/>
      <c r="TIV2785" s="653"/>
      <c r="TIW2785" s="653"/>
      <c r="TIX2785" s="653"/>
      <c r="TIY2785" s="653"/>
      <c r="TIZ2785" s="653"/>
      <c r="TJA2785" s="653"/>
      <c r="TJB2785" s="653"/>
      <c r="TJC2785" s="653"/>
      <c r="TJD2785" s="653"/>
      <c r="TJE2785" s="653"/>
      <c r="TJF2785" s="653"/>
      <c r="TJG2785" s="653"/>
      <c r="TJH2785" s="653"/>
      <c r="TJI2785" s="653"/>
      <c r="TJJ2785" s="653"/>
      <c r="TJK2785" s="653"/>
      <c r="TJL2785" s="653"/>
      <c r="TJM2785" s="653"/>
      <c r="TJN2785" s="653"/>
      <c r="TJO2785" s="653"/>
      <c r="TJP2785" s="653"/>
      <c r="TJQ2785" s="653"/>
      <c r="TJR2785" s="653"/>
      <c r="TJS2785" s="653"/>
      <c r="TJT2785" s="653"/>
      <c r="TJU2785" s="653"/>
      <c r="TJV2785" s="653"/>
      <c r="TJW2785" s="653"/>
      <c r="TJX2785" s="653"/>
      <c r="TJY2785" s="653"/>
      <c r="TJZ2785" s="653"/>
      <c r="TKA2785" s="653"/>
      <c r="TKB2785" s="653"/>
      <c r="TKC2785" s="653"/>
      <c r="TKD2785" s="653"/>
      <c r="TKE2785" s="653"/>
      <c r="TKF2785" s="653"/>
      <c r="TKG2785" s="653"/>
      <c r="TKH2785" s="653"/>
      <c r="TKI2785" s="653"/>
      <c r="TKJ2785" s="653"/>
      <c r="TKK2785" s="653"/>
      <c r="TKL2785" s="653"/>
      <c r="TKM2785" s="653"/>
      <c r="TKN2785" s="653"/>
      <c r="TKO2785" s="653"/>
      <c r="TKP2785" s="653"/>
      <c r="TKQ2785" s="653"/>
      <c r="TKR2785" s="653"/>
      <c r="TKS2785" s="653"/>
      <c r="TKT2785" s="653"/>
      <c r="TKU2785" s="653"/>
      <c r="TKV2785" s="653"/>
      <c r="TKW2785" s="653"/>
      <c r="TKX2785" s="653"/>
      <c r="TKY2785" s="653"/>
      <c r="TKZ2785" s="653"/>
      <c r="TLA2785" s="653"/>
      <c r="TLB2785" s="653"/>
      <c r="TLC2785" s="653"/>
      <c r="TLD2785" s="653"/>
      <c r="TLE2785" s="653"/>
      <c r="TLF2785" s="653"/>
      <c r="TLG2785" s="653"/>
      <c r="TLH2785" s="653"/>
      <c r="TLI2785" s="653"/>
      <c r="TLJ2785" s="653"/>
      <c r="TLK2785" s="653"/>
      <c r="TLL2785" s="653"/>
      <c r="TLM2785" s="653"/>
      <c r="TLN2785" s="653"/>
      <c r="TLO2785" s="653"/>
      <c r="TLP2785" s="653"/>
      <c r="TLQ2785" s="653"/>
      <c r="TLR2785" s="653"/>
      <c r="TLS2785" s="653"/>
      <c r="TLT2785" s="653"/>
      <c r="TLU2785" s="653"/>
      <c r="TLV2785" s="653"/>
      <c r="TLW2785" s="653"/>
      <c r="TLX2785" s="653"/>
      <c r="TLY2785" s="653"/>
      <c r="TLZ2785" s="653"/>
      <c r="TMA2785" s="653"/>
      <c r="TMB2785" s="653"/>
      <c r="TMC2785" s="653"/>
      <c r="TMD2785" s="653"/>
      <c r="TME2785" s="653"/>
      <c r="TMF2785" s="653"/>
      <c r="TMG2785" s="653"/>
      <c r="TMH2785" s="653"/>
      <c r="TMI2785" s="653"/>
      <c r="TMJ2785" s="653"/>
      <c r="TMK2785" s="653"/>
      <c r="TML2785" s="653"/>
      <c r="TMM2785" s="653"/>
      <c r="TMN2785" s="653"/>
      <c r="TMO2785" s="653"/>
      <c r="TMP2785" s="653"/>
      <c r="TMQ2785" s="653"/>
      <c r="TMR2785" s="653"/>
      <c r="TMS2785" s="653"/>
      <c r="TMT2785" s="653"/>
      <c r="TMU2785" s="653"/>
      <c r="TMV2785" s="653"/>
      <c r="TMW2785" s="653"/>
      <c r="TMX2785" s="653"/>
      <c r="TMY2785" s="653"/>
      <c r="TMZ2785" s="653"/>
      <c r="TNA2785" s="653"/>
      <c r="TNB2785" s="653"/>
      <c r="TNC2785" s="653"/>
      <c r="TND2785" s="653"/>
      <c r="TNE2785" s="653"/>
      <c r="TNF2785" s="653"/>
      <c r="TNG2785" s="653"/>
      <c r="TNH2785" s="653"/>
      <c r="TNI2785" s="653"/>
      <c r="TNJ2785" s="653"/>
      <c r="TNK2785" s="653"/>
      <c r="TNL2785" s="653"/>
      <c r="TNM2785" s="653"/>
      <c r="TNN2785" s="653"/>
      <c r="TNO2785" s="653"/>
      <c r="TNP2785" s="653"/>
      <c r="TNQ2785" s="653"/>
      <c r="TNR2785" s="653"/>
      <c r="TNS2785" s="653"/>
      <c r="TNT2785" s="653"/>
      <c r="TNU2785" s="653"/>
      <c r="TNV2785" s="653"/>
      <c r="TNW2785" s="653"/>
      <c r="TNX2785" s="653"/>
      <c r="TNY2785" s="653"/>
      <c r="TNZ2785" s="653"/>
      <c r="TOA2785" s="653"/>
      <c r="TOB2785" s="653"/>
      <c r="TOC2785" s="653"/>
      <c r="TOD2785" s="653"/>
      <c r="TOE2785" s="653"/>
      <c r="TOF2785" s="653"/>
      <c r="TOG2785" s="653"/>
      <c r="TOH2785" s="653"/>
      <c r="TOI2785" s="653"/>
      <c r="TOJ2785" s="653"/>
      <c r="TOK2785" s="653"/>
      <c r="TOL2785" s="653"/>
      <c r="TOM2785" s="653"/>
      <c r="TON2785" s="653"/>
      <c r="TOO2785" s="653"/>
      <c r="TOP2785" s="653"/>
      <c r="TOQ2785" s="653"/>
      <c r="TOR2785" s="653"/>
      <c r="TOS2785" s="653"/>
      <c r="TOT2785" s="653"/>
      <c r="TOU2785" s="653"/>
      <c r="TOV2785" s="653"/>
      <c r="TOW2785" s="653"/>
      <c r="TOX2785" s="653"/>
      <c r="TOY2785" s="653"/>
      <c r="TOZ2785" s="653"/>
      <c r="TPA2785" s="653"/>
      <c r="TPB2785" s="653"/>
      <c r="TPC2785" s="653"/>
      <c r="TPD2785" s="653"/>
      <c r="TPE2785" s="653"/>
      <c r="TPF2785" s="653"/>
      <c r="TPG2785" s="653"/>
      <c r="TPH2785" s="653"/>
      <c r="TPI2785" s="653"/>
      <c r="TPJ2785" s="653"/>
      <c r="TPK2785" s="653"/>
      <c r="TPL2785" s="653"/>
      <c r="TPM2785" s="653"/>
      <c r="TPN2785" s="653"/>
      <c r="TPO2785" s="653"/>
      <c r="TPP2785" s="653"/>
      <c r="TPQ2785" s="653"/>
      <c r="TPR2785" s="653"/>
      <c r="TPS2785" s="653"/>
      <c r="TPT2785" s="653"/>
      <c r="TPU2785" s="653"/>
      <c r="TPV2785" s="653"/>
      <c r="TPW2785" s="653"/>
      <c r="TPX2785" s="653"/>
      <c r="TPY2785" s="653"/>
      <c r="TPZ2785" s="653"/>
      <c r="TQA2785" s="653"/>
      <c r="TQB2785" s="653"/>
      <c r="TQC2785" s="653"/>
      <c r="TQD2785" s="653"/>
      <c r="TQE2785" s="653"/>
      <c r="TQF2785" s="653"/>
      <c r="TQG2785" s="653"/>
      <c r="TQH2785" s="653"/>
      <c r="TQI2785" s="653"/>
      <c r="TQJ2785" s="653"/>
      <c r="TQK2785" s="653"/>
      <c r="TQL2785" s="653"/>
      <c r="TQM2785" s="653"/>
      <c r="TQN2785" s="653"/>
      <c r="TQO2785" s="653"/>
      <c r="TQP2785" s="653"/>
      <c r="TQQ2785" s="653"/>
      <c r="TQR2785" s="653"/>
      <c r="TQS2785" s="653"/>
      <c r="TQT2785" s="653"/>
      <c r="TQU2785" s="653"/>
      <c r="TQV2785" s="653"/>
      <c r="TQW2785" s="653"/>
      <c r="TQX2785" s="653"/>
      <c r="TQY2785" s="653"/>
      <c r="TQZ2785" s="653"/>
      <c r="TRA2785" s="653"/>
      <c r="TRB2785" s="653"/>
      <c r="TRC2785" s="653"/>
      <c r="TRD2785" s="653"/>
      <c r="TRE2785" s="653"/>
      <c r="TRF2785" s="653"/>
      <c r="TRG2785" s="653"/>
      <c r="TRH2785" s="653"/>
      <c r="TRI2785" s="653"/>
      <c r="TRJ2785" s="653"/>
      <c r="TRK2785" s="653"/>
      <c r="TRL2785" s="653"/>
      <c r="TRM2785" s="653"/>
      <c r="TRN2785" s="653"/>
      <c r="TRO2785" s="653"/>
      <c r="TRP2785" s="653"/>
      <c r="TRQ2785" s="653"/>
      <c r="TRR2785" s="653"/>
      <c r="TRS2785" s="653"/>
      <c r="TRT2785" s="653"/>
      <c r="TRU2785" s="653"/>
      <c r="TRV2785" s="653"/>
      <c r="TRW2785" s="653"/>
      <c r="TRX2785" s="653"/>
      <c r="TRY2785" s="653"/>
      <c r="TRZ2785" s="653"/>
      <c r="TSA2785" s="653"/>
      <c r="TSB2785" s="653"/>
      <c r="TSC2785" s="653"/>
      <c r="TSD2785" s="653"/>
      <c r="TSE2785" s="653"/>
      <c r="TSF2785" s="653"/>
      <c r="TSG2785" s="653"/>
      <c r="TSH2785" s="653"/>
      <c r="TSI2785" s="653"/>
      <c r="TSJ2785" s="653"/>
      <c r="TSK2785" s="653"/>
      <c r="TSL2785" s="653"/>
      <c r="TSM2785" s="653"/>
      <c r="TSN2785" s="653"/>
      <c r="TSO2785" s="653"/>
      <c r="TSP2785" s="653"/>
      <c r="TSQ2785" s="653"/>
      <c r="TSR2785" s="653"/>
      <c r="TSS2785" s="653"/>
      <c r="TST2785" s="653"/>
      <c r="TSU2785" s="653"/>
      <c r="TSV2785" s="653"/>
      <c r="TSW2785" s="653"/>
      <c r="TSX2785" s="653"/>
      <c r="TSY2785" s="653"/>
      <c r="TSZ2785" s="653"/>
      <c r="TTA2785" s="653"/>
      <c r="TTB2785" s="653"/>
      <c r="TTC2785" s="653"/>
      <c r="TTD2785" s="653"/>
      <c r="TTE2785" s="653"/>
      <c r="TTF2785" s="653"/>
      <c r="TTG2785" s="653"/>
      <c r="TTH2785" s="653"/>
      <c r="TTI2785" s="653"/>
      <c r="TTJ2785" s="653"/>
      <c r="TTK2785" s="653"/>
      <c r="TTL2785" s="653"/>
      <c r="TTM2785" s="653"/>
      <c r="TTN2785" s="653"/>
      <c r="TTO2785" s="653"/>
      <c r="TTP2785" s="653"/>
      <c r="TTQ2785" s="653"/>
      <c r="TTR2785" s="653"/>
      <c r="TTS2785" s="653"/>
      <c r="TTT2785" s="653"/>
      <c r="TTU2785" s="653"/>
      <c r="TTV2785" s="653"/>
      <c r="TTW2785" s="653"/>
      <c r="TTX2785" s="653"/>
      <c r="TTY2785" s="653"/>
      <c r="TTZ2785" s="653"/>
      <c r="TUA2785" s="653"/>
      <c r="TUB2785" s="653"/>
      <c r="TUC2785" s="653"/>
      <c r="TUD2785" s="653"/>
      <c r="TUE2785" s="653"/>
      <c r="TUF2785" s="653"/>
      <c r="TUG2785" s="653"/>
      <c r="TUH2785" s="653"/>
      <c r="TUI2785" s="653"/>
      <c r="TUJ2785" s="653"/>
      <c r="TUK2785" s="653"/>
      <c r="TUL2785" s="653"/>
      <c r="TUM2785" s="653"/>
      <c r="TUN2785" s="653"/>
      <c r="TUO2785" s="653"/>
      <c r="TUP2785" s="653"/>
      <c r="TUQ2785" s="653"/>
      <c r="TUR2785" s="653"/>
      <c r="TUS2785" s="653"/>
      <c r="TUT2785" s="653"/>
      <c r="TUU2785" s="653"/>
      <c r="TUV2785" s="653"/>
      <c r="TUW2785" s="653"/>
      <c r="TUX2785" s="653"/>
      <c r="TUY2785" s="653"/>
      <c r="TUZ2785" s="653"/>
      <c r="TVA2785" s="653"/>
      <c r="TVB2785" s="653"/>
      <c r="TVC2785" s="653"/>
      <c r="TVD2785" s="653"/>
      <c r="TVE2785" s="653"/>
      <c r="TVF2785" s="653"/>
      <c r="TVG2785" s="653"/>
      <c r="TVH2785" s="653"/>
      <c r="TVI2785" s="653"/>
      <c r="TVJ2785" s="653"/>
      <c r="TVK2785" s="653"/>
      <c r="TVL2785" s="653"/>
      <c r="TVM2785" s="653"/>
      <c r="TVN2785" s="653"/>
      <c r="TVO2785" s="653"/>
      <c r="TVP2785" s="653"/>
      <c r="TVQ2785" s="653"/>
      <c r="TVR2785" s="653"/>
      <c r="TVS2785" s="653"/>
      <c r="TVT2785" s="653"/>
      <c r="TVU2785" s="653"/>
      <c r="TVV2785" s="653"/>
      <c r="TVW2785" s="653"/>
      <c r="TVX2785" s="653"/>
      <c r="TVY2785" s="653"/>
      <c r="TVZ2785" s="653"/>
      <c r="TWA2785" s="653"/>
      <c r="TWB2785" s="653"/>
      <c r="TWC2785" s="653"/>
      <c r="TWD2785" s="653"/>
      <c r="TWE2785" s="653"/>
      <c r="TWF2785" s="653"/>
      <c r="TWG2785" s="653"/>
      <c r="TWH2785" s="653"/>
      <c r="TWI2785" s="653"/>
      <c r="TWJ2785" s="653"/>
      <c r="TWK2785" s="653"/>
      <c r="TWL2785" s="653"/>
      <c r="TWM2785" s="653"/>
      <c r="TWN2785" s="653"/>
      <c r="TWO2785" s="653"/>
      <c r="TWP2785" s="653"/>
      <c r="TWQ2785" s="653"/>
      <c r="TWR2785" s="653"/>
      <c r="TWS2785" s="653"/>
      <c r="TWT2785" s="653"/>
      <c r="TWU2785" s="653"/>
      <c r="TWV2785" s="653"/>
      <c r="TWW2785" s="653"/>
      <c r="TWX2785" s="653"/>
      <c r="TWY2785" s="653"/>
      <c r="TWZ2785" s="653"/>
      <c r="TXA2785" s="653"/>
      <c r="TXB2785" s="653"/>
      <c r="TXC2785" s="653"/>
      <c r="TXD2785" s="653"/>
      <c r="TXE2785" s="653"/>
      <c r="TXF2785" s="653"/>
      <c r="TXG2785" s="653"/>
      <c r="TXH2785" s="653"/>
      <c r="TXI2785" s="653"/>
      <c r="TXJ2785" s="653"/>
      <c r="TXK2785" s="653"/>
      <c r="TXL2785" s="653"/>
      <c r="TXM2785" s="653"/>
      <c r="TXN2785" s="653"/>
      <c r="TXO2785" s="653"/>
      <c r="TXP2785" s="653"/>
      <c r="TXQ2785" s="653"/>
      <c r="TXR2785" s="653"/>
      <c r="TXS2785" s="653"/>
      <c r="TXT2785" s="653"/>
      <c r="TXU2785" s="653"/>
      <c r="TXV2785" s="653"/>
      <c r="TXW2785" s="653"/>
      <c r="TXX2785" s="653"/>
      <c r="TXY2785" s="653"/>
      <c r="TXZ2785" s="653"/>
      <c r="TYA2785" s="653"/>
      <c r="TYB2785" s="653"/>
      <c r="TYC2785" s="653"/>
      <c r="TYD2785" s="653"/>
      <c r="TYE2785" s="653"/>
      <c r="TYF2785" s="653"/>
      <c r="TYG2785" s="653"/>
      <c r="TYH2785" s="653"/>
      <c r="TYI2785" s="653"/>
      <c r="TYJ2785" s="653"/>
      <c r="TYK2785" s="653"/>
      <c r="TYL2785" s="653"/>
      <c r="TYM2785" s="653"/>
      <c r="TYN2785" s="653"/>
      <c r="TYO2785" s="653"/>
      <c r="TYP2785" s="653"/>
      <c r="TYQ2785" s="653"/>
      <c r="TYR2785" s="653"/>
      <c r="TYS2785" s="653"/>
      <c r="TYT2785" s="653"/>
      <c r="TYU2785" s="653"/>
      <c r="TYV2785" s="653"/>
      <c r="TYW2785" s="653"/>
      <c r="TYX2785" s="653"/>
      <c r="TYY2785" s="653"/>
      <c r="TYZ2785" s="653"/>
      <c r="TZA2785" s="653"/>
      <c r="TZB2785" s="653"/>
      <c r="TZC2785" s="653"/>
      <c r="TZD2785" s="653"/>
      <c r="TZE2785" s="653"/>
      <c r="TZF2785" s="653"/>
      <c r="TZG2785" s="653"/>
      <c r="TZH2785" s="653"/>
      <c r="TZI2785" s="653"/>
      <c r="TZJ2785" s="653"/>
      <c r="TZK2785" s="653"/>
      <c r="TZL2785" s="653"/>
      <c r="TZM2785" s="653"/>
      <c r="TZN2785" s="653"/>
      <c r="TZO2785" s="653"/>
      <c r="TZP2785" s="653"/>
      <c r="TZQ2785" s="653"/>
      <c r="TZR2785" s="653"/>
      <c r="TZS2785" s="653"/>
      <c r="TZT2785" s="653"/>
      <c r="TZU2785" s="653"/>
      <c r="TZV2785" s="653"/>
      <c r="TZW2785" s="653"/>
      <c r="TZX2785" s="653"/>
      <c r="TZY2785" s="653"/>
      <c r="TZZ2785" s="653"/>
      <c r="UAA2785" s="653"/>
      <c r="UAB2785" s="653"/>
      <c r="UAC2785" s="653"/>
      <c r="UAD2785" s="653"/>
      <c r="UAE2785" s="653"/>
      <c r="UAF2785" s="653"/>
      <c r="UAG2785" s="653"/>
      <c r="UAH2785" s="653"/>
      <c r="UAI2785" s="653"/>
      <c r="UAJ2785" s="653"/>
      <c r="UAK2785" s="653"/>
      <c r="UAL2785" s="653"/>
      <c r="UAM2785" s="653"/>
      <c r="UAN2785" s="653"/>
      <c r="UAO2785" s="653"/>
      <c r="UAP2785" s="653"/>
      <c r="UAQ2785" s="653"/>
      <c r="UAR2785" s="653"/>
      <c r="UAS2785" s="653"/>
      <c r="UAT2785" s="653"/>
      <c r="UAU2785" s="653"/>
      <c r="UAV2785" s="653"/>
      <c r="UAW2785" s="653"/>
      <c r="UAX2785" s="653"/>
      <c r="UAY2785" s="653"/>
      <c r="UAZ2785" s="653"/>
      <c r="UBA2785" s="653"/>
      <c r="UBB2785" s="653"/>
      <c r="UBC2785" s="653"/>
      <c r="UBD2785" s="653"/>
      <c r="UBE2785" s="653"/>
      <c r="UBF2785" s="653"/>
      <c r="UBG2785" s="653"/>
      <c r="UBH2785" s="653"/>
      <c r="UBI2785" s="653"/>
      <c r="UBJ2785" s="653"/>
      <c r="UBK2785" s="653"/>
      <c r="UBL2785" s="653"/>
      <c r="UBM2785" s="653"/>
      <c r="UBN2785" s="653"/>
      <c r="UBO2785" s="653"/>
      <c r="UBP2785" s="653"/>
      <c r="UBQ2785" s="653"/>
      <c r="UBR2785" s="653"/>
      <c r="UBS2785" s="653"/>
      <c r="UBT2785" s="653"/>
      <c r="UBU2785" s="653"/>
      <c r="UBV2785" s="653"/>
      <c r="UBW2785" s="653"/>
      <c r="UBX2785" s="653"/>
      <c r="UBY2785" s="653"/>
      <c r="UBZ2785" s="653"/>
      <c r="UCA2785" s="653"/>
      <c r="UCB2785" s="653"/>
      <c r="UCC2785" s="653"/>
      <c r="UCD2785" s="653"/>
      <c r="UCE2785" s="653"/>
      <c r="UCF2785" s="653"/>
      <c r="UCG2785" s="653"/>
      <c r="UCH2785" s="653"/>
      <c r="UCI2785" s="653"/>
      <c r="UCJ2785" s="653"/>
      <c r="UCK2785" s="653"/>
      <c r="UCL2785" s="653"/>
      <c r="UCM2785" s="653"/>
      <c r="UCN2785" s="653"/>
      <c r="UCO2785" s="653"/>
      <c r="UCP2785" s="653"/>
      <c r="UCQ2785" s="653"/>
      <c r="UCR2785" s="653"/>
      <c r="UCS2785" s="653"/>
      <c r="UCT2785" s="653"/>
      <c r="UCU2785" s="653"/>
      <c r="UCV2785" s="653"/>
      <c r="UCW2785" s="653"/>
      <c r="UCX2785" s="653"/>
      <c r="UCY2785" s="653"/>
      <c r="UCZ2785" s="653"/>
      <c r="UDA2785" s="653"/>
      <c r="UDB2785" s="653"/>
      <c r="UDC2785" s="653"/>
      <c r="UDD2785" s="653"/>
      <c r="UDE2785" s="653"/>
      <c r="UDF2785" s="653"/>
      <c r="UDG2785" s="653"/>
      <c r="UDH2785" s="653"/>
      <c r="UDI2785" s="653"/>
      <c r="UDJ2785" s="653"/>
      <c r="UDK2785" s="653"/>
      <c r="UDL2785" s="653"/>
      <c r="UDM2785" s="653"/>
      <c r="UDN2785" s="653"/>
      <c r="UDO2785" s="653"/>
      <c r="UDP2785" s="653"/>
      <c r="UDQ2785" s="653"/>
      <c r="UDR2785" s="653"/>
      <c r="UDS2785" s="653"/>
      <c r="UDT2785" s="653"/>
      <c r="UDU2785" s="653"/>
      <c r="UDV2785" s="653"/>
      <c r="UDW2785" s="653"/>
      <c r="UDX2785" s="653"/>
      <c r="UDY2785" s="653"/>
      <c r="UDZ2785" s="653"/>
      <c r="UEA2785" s="653"/>
      <c r="UEB2785" s="653"/>
      <c r="UEC2785" s="653"/>
      <c r="UED2785" s="653"/>
      <c r="UEE2785" s="653"/>
      <c r="UEF2785" s="653"/>
      <c r="UEG2785" s="653"/>
      <c r="UEH2785" s="653"/>
      <c r="UEI2785" s="653"/>
      <c r="UEJ2785" s="653"/>
      <c r="UEK2785" s="653"/>
      <c r="UEL2785" s="653"/>
      <c r="UEM2785" s="653"/>
      <c r="UEN2785" s="653"/>
      <c r="UEO2785" s="653"/>
      <c r="UEP2785" s="653"/>
      <c r="UEQ2785" s="653"/>
      <c r="UER2785" s="653"/>
      <c r="UES2785" s="653"/>
      <c r="UET2785" s="653"/>
      <c r="UEU2785" s="653"/>
      <c r="UEV2785" s="653"/>
      <c r="UEW2785" s="653"/>
      <c r="UEX2785" s="653"/>
      <c r="UEY2785" s="653"/>
      <c r="UEZ2785" s="653"/>
      <c r="UFA2785" s="653"/>
      <c r="UFB2785" s="653"/>
      <c r="UFC2785" s="653"/>
      <c r="UFD2785" s="653"/>
      <c r="UFE2785" s="653"/>
      <c r="UFF2785" s="653"/>
      <c r="UFG2785" s="653"/>
      <c r="UFH2785" s="653"/>
      <c r="UFI2785" s="653"/>
      <c r="UFJ2785" s="653"/>
      <c r="UFK2785" s="653"/>
      <c r="UFL2785" s="653"/>
      <c r="UFM2785" s="653"/>
      <c r="UFN2785" s="653"/>
      <c r="UFO2785" s="653"/>
      <c r="UFP2785" s="653"/>
      <c r="UFQ2785" s="653"/>
      <c r="UFR2785" s="653"/>
      <c r="UFS2785" s="653"/>
      <c r="UFT2785" s="653"/>
      <c r="UFU2785" s="653"/>
      <c r="UFV2785" s="653"/>
      <c r="UFW2785" s="653"/>
      <c r="UFX2785" s="653"/>
      <c r="UFY2785" s="653"/>
      <c r="UFZ2785" s="653"/>
      <c r="UGA2785" s="653"/>
      <c r="UGB2785" s="653"/>
      <c r="UGC2785" s="653"/>
      <c r="UGD2785" s="653"/>
      <c r="UGE2785" s="653"/>
      <c r="UGF2785" s="653"/>
      <c r="UGG2785" s="653"/>
      <c r="UGH2785" s="653"/>
      <c r="UGI2785" s="653"/>
      <c r="UGJ2785" s="653"/>
      <c r="UGK2785" s="653"/>
      <c r="UGL2785" s="653"/>
      <c r="UGM2785" s="653"/>
      <c r="UGN2785" s="653"/>
      <c r="UGO2785" s="653"/>
      <c r="UGP2785" s="653"/>
      <c r="UGQ2785" s="653"/>
      <c r="UGR2785" s="653"/>
      <c r="UGS2785" s="653"/>
      <c r="UGT2785" s="653"/>
      <c r="UGU2785" s="653"/>
      <c r="UGV2785" s="653"/>
      <c r="UGW2785" s="653"/>
      <c r="UGX2785" s="653"/>
      <c r="UGY2785" s="653"/>
      <c r="UGZ2785" s="653"/>
      <c r="UHA2785" s="653"/>
      <c r="UHB2785" s="653"/>
      <c r="UHC2785" s="653"/>
      <c r="UHD2785" s="653"/>
      <c r="UHE2785" s="653"/>
      <c r="UHF2785" s="653"/>
      <c r="UHG2785" s="653"/>
      <c r="UHH2785" s="653"/>
      <c r="UHI2785" s="653"/>
      <c r="UHJ2785" s="653"/>
      <c r="UHK2785" s="653"/>
      <c r="UHL2785" s="653"/>
      <c r="UHM2785" s="653"/>
      <c r="UHN2785" s="653"/>
      <c r="UHO2785" s="653"/>
      <c r="UHP2785" s="653"/>
      <c r="UHQ2785" s="653"/>
      <c r="UHR2785" s="653"/>
      <c r="UHS2785" s="653"/>
      <c r="UHT2785" s="653"/>
      <c r="UHU2785" s="653"/>
      <c r="UHV2785" s="653"/>
      <c r="UHW2785" s="653"/>
      <c r="UHX2785" s="653"/>
      <c r="UHY2785" s="653"/>
      <c r="UHZ2785" s="653"/>
      <c r="UIA2785" s="653"/>
      <c r="UIB2785" s="653"/>
      <c r="UIC2785" s="653"/>
      <c r="UID2785" s="653"/>
      <c r="UIE2785" s="653"/>
      <c r="UIF2785" s="653"/>
      <c r="UIG2785" s="653"/>
      <c r="UIH2785" s="653"/>
      <c r="UII2785" s="653"/>
      <c r="UIJ2785" s="653"/>
      <c r="UIK2785" s="653"/>
      <c r="UIL2785" s="653"/>
      <c r="UIM2785" s="653"/>
      <c r="UIN2785" s="653"/>
      <c r="UIO2785" s="653"/>
      <c r="UIP2785" s="653"/>
      <c r="UIQ2785" s="653"/>
      <c r="UIR2785" s="653"/>
      <c r="UIS2785" s="653"/>
      <c r="UIT2785" s="653"/>
      <c r="UIU2785" s="653"/>
      <c r="UIV2785" s="653"/>
      <c r="UIW2785" s="653"/>
      <c r="UIX2785" s="653"/>
      <c r="UIY2785" s="653"/>
      <c r="UIZ2785" s="653"/>
      <c r="UJA2785" s="653"/>
      <c r="UJB2785" s="653"/>
      <c r="UJC2785" s="653"/>
      <c r="UJD2785" s="653"/>
      <c r="UJE2785" s="653"/>
      <c r="UJF2785" s="653"/>
      <c r="UJG2785" s="653"/>
      <c r="UJH2785" s="653"/>
      <c r="UJI2785" s="653"/>
      <c r="UJJ2785" s="653"/>
      <c r="UJK2785" s="653"/>
      <c r="UJL2785" s="653"/>
      <c r="UJM2785" s="653"/>
      <c r="UJN2785" s="653"/>
      <c r="UJO2785" s="653"/>
      <c r="UJP2785" s="653"/>
      <c r="UJQ2785" s="653"/>
      <c r="UJR2785" s="653"/>
      <c r="UJS2785" s="653"/>
      <c r="UJT2785" s="653"/>
      <c r="UJU2785" s="653"/>
      <c r="UJV2785" s="653"/>
      <c r="UJW2785" s="653"/>
      <c r="UJX2785" s="653"/>
      <c r="UJY2785" s="653"/>
      <c r="UJZ2785" s="653"/>
      <c r="UKA2785" s="653"/>
      <c r="UKB2785" s="653"/>
      <c r="UKC2785" s="653"/>
      <c r="UKD2785" s="653"/>
      <c r="UKE2785" s="653"/>
      <c r="UKF2785" s="653"/>
      <c r="UKG2785" s="653"/>
      <c r="UKH2785" s="653"/>
      <c r="UKI2785" s="653"/>
      <c r="UKJ2785" s="653"/>
      <c r="UKK2785" s="653"/>
      <c r="UKL2785" s="653"/>
      <c r="UKM2785" s="653"/>
      <c r="UKN2785" s="653"/>
      <c r="UKO2785" s="653"/>
      <c r="UKP2785" s="653"/>
      <c r="UKQ2785" s="653"/>
      <c r="UKR2785" s="653"/>
      <c r="UKS2785" s="653"/>
      <c r="UKT2785" s="653"/>
      <c r="UKU2785" s="653"/>
      <c r="UKV2785" s="653"/>
      <c r="UKW2785" s="653"/>
      <c r="UKX2785" s="653"/>
      <c r="UKY2785" s="653"/>
      <c r="UKZ2785" s="653"/>
      <c r="ULA2785" s="653"/>
      <c r="ULB2785" s="653"/>
      <c r="ULC2785" s="653"/>
      <c r="ULD2785" s="653"/>
      <c r="ULE2785" s="653"/>
      <c r="ULF2785" s="653"/>
      <c r="ULG2785" s="653"/>
      <c r="ULH2785" s="653"/>
      <c r="ULI2785" s="653"/>
      <c r="ULJ2785" s="653"/>
      <c r="ULK2785" s="653"/>
      <c r="ULL2785" s="653"/>
      <c r="ULM2785" s="653"/>
      <c r="ULN2785" s="653"/>
      <c r="ULO2785" s="653"/>
      <c r="ULP2785" s="653"/>
      <c r="ULQ2785" s="653"/>
      <c r="ULR2785" s="653"/>
      <c r="ULS2785" s="653"/>
      <c r="ULT2785" s="653"/>
      <c r="ULU2785" s="653"/>
      <c r="ULV2785" s="653"/>
      <c r="ULW2785" s="653"/>
      <c r="ULX2785" s="653"/>
      <c r="ULY2785" s="653"/>
      <c r="ULZ2785" s="653"/>
      <c r="UMA2785" s="653"/>
      <c r="UMB2785" s="653"/>
      <c r="UMC2785" s="653"/>
      <c r="UMD2785" s="653"/>
      <c r="UME2785" s="653"/>
      <c r="UMF2785" s="653"/>
      <c r="UMG2785" s="653"/>
      <c r="UMH2785" s="653"/>
      <c r="UMI2785" s="653"/>
      <c r="UMJ2785" s="653"/>
      <c r="UMK2785" s="653"/>
      <c r="UML2785" s="653"/>
      <c r="UMM2785" s="653"/>
      <c r="UMN2785" s="653"/>
      <c r="UMO2785" s="653"/>
      <c r="UMP2785" s="653"/>
      <c r="UMQ2785" s="653"/>
      <c r="UMR2785" s="653"/>
      <c r="UMS2785" s="653"/>
      <c r="UMT2785" s="653"/>
      <c r="UMU2785" s="653"/>
      <c r="UMV2785" s="653"/>
      <c r="UMW2785" s="653"/>
      <c r="UMX2785" s="653"/>
      <c r="UMY2785" s="653"/>
      <c r="UMZ2785" s="653"/>
      <c r="UNA2785" s="653"/>
      <c r="UNB2785" s="653"/>
      <c r="UNC2785" s="653"/>
      <c r="UND2785" s="653"/>
      <c r="UNE2785" s="653"/>
      <c r="UNF2785" s="653"/>
      <c r="UNG2785" s="653"/>
      <c r="UNH2785" s="653"/>
      <c r="UNI2785" s="653"/>
      <c r="UNJ2785" s="653"/>
      <c r="UNK2785" s="653"/>
      <c r="UNL2785" s="653"/>
      <c r="UNM2785" s="653"/>
      <c r="UNN2785" s="653"/>
      <c r="UNO2785" s="653"/>
      <c r="UNP2785" s="653"/>
      <c r="UNQ2785" s="653"/>
      <c r="UNR2785" s="653"/>
      <c r="UNS2785" s="653"/>
      <c r="UNT2785" s="653"/>
      <c r="UNU2785" s="653"/>
      <c r="UNV2785" s="653"/>
      <c r="UNW2785" s="653"/>
      <c r="UNX2785" s="653"/>
      <c r="UNY2785" s="653"/>
      <c r="UNZ2785" s="653"/>
      <c r="UOA2785" s="653"/>
      <c r="UOB2785" s="653"/>
      <c r="UOC2785" s="653"/>
      <c r="UOD2785" s="653"/>
      <c r="UOE2785" s="653"/>
      <c r="UOF2785" s="653"/>
      <c r="UOG2785" s="653"/>
      <c r="UOH2785" s="653"/>
      <c r="UOI2785" s="653"/>
      <c r="UOJ2785" s="653"/>
      <c r="UOK2785" s="653"/>
      <c r="UOL2785" s="653"/>
      <c r="UOM2785" s="653"/>
      <c r="UON2785" s="653"/>
      <c r="UOO2785" s="653"/>
      <c r="UOP2785" s="653"/>
      <c r="UOQ2785" s="653"/>
      <c r="UOR2785" s="653"/>
      <c r="UOS2785" s="653"/>
      <c r="UOT2785" s="653"/>
      <c r="UOU2785" s="653"/>
      <c r="UOV2785" s="653"/>
      <c r="UOW2785" s="653"/>
      <c r="UOX2785" s="653"/>
      <c r="UOY2785" s="653"/>
      <c r="UOZ2785" s="653"/>
      <c r="UPA2785" s="653"/>
      <c r="UPB2785" s="653"/>
      <c r="UPC2785" s="653"/>
      <c r="UPD2785" s="653"/>
      <c r="UPE2785" s="653"/>
      <c r="UPF2785" s="653"/>
      <c r="UPG2785" s="653"/>
      <c r="UPH2785" s="653"/>
      <c r="UPI2785" s="653"/>
      <c r="UPJ2785" s="653"/>
      <c r="UPK2785" s="653"/>
      <c r="UPL2785" s="653"/>
      <c r="UPM2785" s="653"/>
      <c r="UPN2785" s="653"/>
      <c r="UPO2785" s="653"/>
      <c r="UPP2785" s="653"/>
      <c r="UPQ2785" s="653"/>
      <c r="UPR2785" s="653"/>
      <c r="UPS2785" s="653"/>
      <c r="UPT2785" s="653"/>
      <c r="UPU2785" s="653"/>
      <c r="UPV2785" s="653"/>
      <c r="UPW2785" s="653"/>
      <c r="UPX2785" s="653"/>
      <c r="UPY2785" s="653"/>
      <c r="UPZ2785" s="653"/>
      <c r="UQA2785" s="653"/>
      <c r="UQB2785" s="653"/>
      <c r="UQC2785" s="653"/>
      <c r="UQD2785" s="653"/>
      <c r="UQE2785" s="653"/>
      <c r="UQF2785" s="653"/>
      <c r="UQG2785" s="653"/>
      <c r="UQH2785" s="653"/>
      <c r="UQI2785" s="653"/>
      <c r="UQJ2785" s="653"/>
      <c r="UQK2785" s="653"/>
      <c r="UQL2785" s="653"/>
      <c r="UQM2785" s="653"/>
      <c r="UQN2785" s="653"/>
      <c r="UQO2785" s="653"/>
      <c r="UQP2785" s="653"/>
      <c r="UQQ2785" s="653"/>
      <c r="UQR2785" s="653"/>
      <c r="UQS2785" s="653"/>
      <c r="UQT2785" s="653"/>
      <c r="UQU2785" s="653"/>
      <c r="UQV2785" s="653"/>
      <c r="UQW2785" s="653"/>
      <c r="UQX2785" s="653"/>
      <c r="UQY2785" s="653"/>
      <c r="UQZ2785" s="653"/>
      <c r="URA2785" s="653"/>
      <c r="URB2785" s="653"/>
      <c r="URC2785" s="653"/>
      <c r="URD2785" s="653"/>
      <c r="URE2785" s="653"/>
      <c r="URF2785" s="653"/>
      <c r="URG2785" s="653"/>
      <c r="URH2785" s="653"/>
      <c r="URI2785" s="653"/>
      <c r="URJ2785" s="653"/>
      <c r="URK2785" s="653"/>
      <c r="URL2785" s="653"/>
      <c r="URM2785" s="653"/>
      <c r="URN2785" s="653"/>
      <c r="URO2785" s="653"/>
      <c r="URP2785" s="653"/>
      <c r="URQ2785" s="653"/>
      <c r="URR2785" s="653"/>
      <c r="URS2785" s="653"/>
      <c r="URT2785" s="653"/>
      <c r="URU2785" s="653"/>
      <c r="URV2785" s="653"/>
      <c r="URW2785" s="653"/>
      <c r="URX2785" s="653"/>
      <c r="URY2785" s="653"/>
      <c r="URZ2785" s="653"/>
      <c r="USA2785" s="653"/>
      <c r="USB2785" s="653"/>
      <c r="USC2785" s="653"/>
      <c r="USD2785" s="653"/>
      <c r="USE2785" s="653"/>
      <c r="USF2785" s="653"/>
      <c r="USG2785" s="653"/>
      <c r="USH2785" s="653"/>
      <c r="USI2785" s="653"/>
      <c r="USJ2785" s="653"/>
      <c r="USK2785" s="653"/>
      <c r="USL2785" s="653"/>
      <c r="USM2785" s="653"/>
      <c r="USN2785" s="653"/>
      <c r="USO2785" s="653"/>
      <c r="USP2785" s="653"/>
      <c r="USQ2785" s="653"/>
      <c r="USR2785" s="653"/>
      <c r="USS2785" s="653"/>
      <c r="UST2785" s="653"/>
      <c r="USU2785" s="653"/>
      <c r="USV2785" s="653"/>
      <c r="USW2785" s="653"/>
      <c r="USX2785" s="653"/>
      <c r="USY2785" s="653"/>
      <c r="USZ2785" s="653"/>
      <c r="UTA2785" s="653"/>
      <c r="UTB2785" s="653"/>
      <c r="UTC2785" s="653"/>
      <c r="UTD2785" s="653"/>
      <c r="UTE2785" s="653"/>
      <c r="UTF2785" s="653"/>
      <c r="UTG2785" s="653"/>
      <c r="UTH2785" s="653"/>
      <c r="UTI2785" s="653"/>
      <c r="UTJ2785" s="653"/>
      <c r="UTK2785" s="653"/>
      <c r="UTL2785" s="653"/>
      <c r="UTM2785" s="653"/>
      <c r="UTN2785" s="653"/>
      <c r="UTO2785" s="653"/>
      <c r="UTP2785" s="653"/>
      <c r="UTQ2785" s="653"/>
      <c r="UTR2785" s="653"/>
      <c r="UTS2785" s="653"/>
      <c r="UTT2785" s="653"/>
      <c r="UTU2785" s="653"/>
      <c r="UTV2785" s="653"/>
      <c r="UTW2785" s="653"/>
      <c r="UTX2785" s="653"/>
      <c r="UTY2785" s="653"/>
      <c r="UTZ2785" s="653"/>
      <c r="UUA2785" s="653"/>
      <c r="UUB2785" s="653"/>
      <c r="UUC2785" s="653"/>
      <c r="UUD2785" s="653"/>
      <c r="UUE2785" s="653"/>
      <c r="UUF2785" s="653"/>
      <c r="UUG2785" s="653"/>
      <c r="UUH2785" s="653"/>
      <c r="UUI2785" s="653"/>
      <c r="UUJ2785" s="653"/>
      <c r="UUK2785" s="653"/>
      <c r="UUL2785" s="653"/>
      <c r="UUM2785" s="653"/>
      <c r="UUN2785" s="653"/>
      <c r="UUO2785" s="653"/>
      <c r="UUP2785" s="653"/>
      <c r="UUQ2785" s="653"/>
      <c r="UUR2785" s="653"/>
      <c r="UUS2785" s="653"/>
      <c r="UUT2785" s="653"/>
      <c r="UUU2785" s="653"/>
      <c r="UUV2785" s="653"/>
      <c r="UUW2785" s="653"/>
      <c r="UUX2785" s="653"/>
      <c r="UUY2785" s="653"/>
      <c r="UUZ2785" s="653"/>
      <c r="UVA2785" s="653"/>
      <c r="UVB2785" s="653"/>
      <c r="UVC2785" s="653"/>
      <c r="UVD2785" s="653"/>
      <c r="UVE2785" s="653"/>
      <c r="UVF2785" s="653"/>
      <c r="UVG2785" s="653"/>
      <c r="UVH2785" s="653"/>
      <c r="UVI2785" s="653"/>
      <c r="UVJ2785" s="653"/>
      <c r="UVK2785" s="653"/>
      <c r="UVL2785" s="653"/>
      <c r="UVM2785" s="653"/>
      <c r="UVN2785" s="653"/>
      <c r="UVO2785" s="653"/>
      <c r="UVP2785" s="653"/>
      <c r="UVQ2785" s="653"/>
      <c r="UVR2785" s="653"/>
      <c r="UVS2785" s="653"/>
      <c r="UVT2785" s="653"/>
      <c r="UVU2785" s="653"/>
      <c r="UVV2785" s="653"/>
      <c r="UVW2785" s="653"/>
      <c r="UVX2785" s="653"/>
      <c r="UVY2785" s="653"/>
      <c r="UVZ2785" s="653"/>
      <c r="UWA2785" s="653"/>
      <c r="UWB2785" s="653"/>
      <c r="UWC2785" s="653"/>
      <c r="UWD2785" s="653"/>
      <c r="UWE2785" s="653"/>
      <c r="UWF2785" s="653"/>
      <c r="UWG2785" s="653"/>
      <c r="UWH2785" s="653"/>
      <c r="UWI2785" s="653"/>
      <c r="UWJ2785" s="653"/>
      <c r="UWK2785" s="653"/>
      <c r="UWL2785" s="653"/>
      <c r="UWM2785" s="653"/>
      <c r="UWN2785" s="653"/>
      <c r="UWO2785" s="653"/>
      <c r="UWP2785" s="653"/>
      <c r="UWQ2785" s="653"/>
      <c r="UWR2785" s="653"/>
      <c r="UWS2785" s="653"/>
      <c r="UWT2785" s="653"/>
      <c r="UWU2785" s="653"/>
      <c r="UWV2785" s="653"/>
      <c r="UWW2785" s="653"/>
      <c r="UWX2785" s="653"/>
      <c r="UWY2785" s="653"/>
      <c r="UWZ2785" s="653"/>
      <c r="UXA2785" s="653"/>
      <c r="UXB2785" s="653"/>
      <c r="UXC2785" s="653"/>
      <c r="UXD2785" s="653"/>
      <c r="UXE2785" s="653"/>
      <c r="UXF2785" s="653"/>
      <c r="UXG2785" s="653"/>
      <c r="UXH2785" s="653"/>
      <c r="UXI2785" s="653"/>
      <c r="UXJ2785" s="653"/>
      <c r="UXK2785" s="653"/>
      <c r="UXL2785" s="653"/>
      <c r="UXM2785" s="653"/>
      <c r="UXN2785" s="653"/>
      <c r="UXO2785" s="653"/>
      <c r="UXP2785" s="653"/>
      <c r="UXQ2785" s="653"/>
      <c r="UXR2785" s="653"/>
      <c r="UXS2785" s="653"/>
      <c r="UXT2785" s="653"/>
      <c r="UXU2785" s="653"/>
      <c r="UXV2785" s="653"/>
      <c r="UXW2785" s="653"/>
      <c r="UXX2785" s="653"/>
      <c r="UXY2785" s="653"/>
      <c r="UXZ2785" s="653"/>
      <c r="UYA2785" s="653"/>
      <c r="UYB2785" s="653"/>
      <c r="UYC2785" s="653"/>
      <c r="UYD2785" s="653"/>
      <c r="UYE2785" s="653"/>
      <c r="UYF2785" s="653"/>
      <c r="UYG2785" s="653"/>
      <c r="UYH2785" s="653"/>
      <c r="UYI2785" s="653"/>
      <c r="UYJ2785" s="653"/>
      <c r="UYK2785" s="653"/>
      <c r="UYL2785" s="653"/>
      <c r="UYM2785" s="653"/>
      <c r="UYN2785" s="653"/>
      <c r="UYO2785" s="653"/>
      <c r="UYP2785" s="653"/>
      <c r="UYQ2785" s="653"/>
      <c r="UYR2785" s="653"/>
      <c r="UYS2785" s="653"/>
      <c r="UYT2785" s="653"/>
      <c r="UYU2785" s="653"/>
      <c r="UYV2785" s="653"/>
      <c r="UYW2785" s="653"/>
      <c r="UYX2785" s="653"/>
      <c r="UYY2785" s="653"/>
      <c r="UYZ2785" s="653"/>
      <c r="UZA2785" s="653"/>
      <c r="UZB2785" s="653"/>
      <c r="UZC2785" s="653"/>
      <c r="UZD2785" s="653"/>
      <c r="UZE2785" s="653"/>
      <c r="UZF2785" s="653"/>
      <c r="UZG2785" s="653"/>
      <c r="UZH2785" s="653"/>
      <c r="UZI2785" s="653"/>
      <c r="UZJ2785" s="653"/>
      <c r="UZK2785" s="653"/>
      <c r="UZL2785" s="653"/>
      <c r="UZM2785" s="653"/>
      <c r="UZN2785" s="653"/>
      <c r="UZO2785" s="653"/>
      <c r="UZP2785" s="653"/>
      <c r="UZQ2785" s="653"/>
      <c r="UZR2785" s="653"/>
      <c r="UZS2785" s="653"/>
      <c r="UZT2785" s="653"/>
      <c r="UZU2785" s="653"/>
      <c r="UZV2785" s="653"/>
      <c r="UZW2785" s="653"/>
      <c r="UZX2785" s="653"/>
      <c r="UZY2785" s="653"/>
      <c r="UZZ2785" s="653"/>
      <c r="VAA2785" s="653"/>
      <c r="VAB2785" s="653"/>
      <c r="VAC2785" s="653"/>
      <c r="VAD2785" s="653"/>
      <c r="VAE2785" s="653"/>
      <c r="VAF2785" s="653"/>
      <c r="VAG2785" s="653"/>
      <c r="VAH2785" s="653"/>
      <c r="VAI2785" s="653"/>
      <c r="VAJ2785" s="653"/>
      <c r="VAK2785" s="653"/>
      <c r="VAL2785" s="653"/>
      <c r="VAM2785" s="653"/>
      <c r="VAN2785" s="653"/>
      <c r="VAO2785" s="653"/>
      <c r="VAP2785" s="653"/>
      <c r="VAQ2785" s="653"/>
      <c r="VAR2785" s="653"/>
      <c r="VAS2785" s="653"/>
      <c r="VAT2785" s="653"/>
      <c r="VAU2785" s="653"/>
      <c r="VAV2785" s="653"/>
      <c r="VAW2785" s="653"/>
      <c r="VAX2785" s="653"/>
      <c r="VAY2785" s="653"/>
      <c r="VAZ2785" s="653"/>
      <c r="VBA2785" s="653"/>
      <c r="VBB2785" s="653"/>
      <c r="VBC2785" s="653"/>
      <c r="VBD2785" s="653"/>
      <c r="VBE2785" s="653"/>
      <c r="VBF2785" s="653"/>
      <c r="VBG2785" s="653"/>
      <c r="VBH2785" s="653"/>
      <c r="VBI2785" s="653"/>
      <c r="VBJ2785" s="653"/>
      <c r="VBK2785" s="653"/>
      <c r="VBL2785" s="653"/>
      <c r="VBM2785" s="653"/>
      <c r="VBN2785" s="653"/>
      <c r="VBO2785" s="653"/>
      <c r="VBP2785" s="653"/>
      <c r="VBQ2785" s="653"/>
      <c r="VBR2785" s="653"/>
      <c r="VBS2785" s="653"/>
      <c r="VBT2785" s="653"/>
      <c r="VBU2785" s="653"/>
      <c r="VBV2785" s="653"/>
      <c r="VBW2785" s="653"/>
      <c r="VBX2785" s="653"/>
      <c r="VBY2785" s="653"/>
      <c r="VBZ2785" s="653"/>
      <c r="VCA2785" s="653"/>
      <c r="VCB2785" s="653"/>
      <c r="VCC2785" s="653"/>
      <c r="VCD2785" s="653"/>
      <c r="VCE2785" s="653"/>
      <c r="VCF2785" s="653"/>
      <c r="VCG2785" s="653"/>
      <c r="VCH2785" s="653"/>
      <c r="VCI2785" s="653"/>
      <c r="VCJ2785" s="653"/>
      <c r="VCK2785" s="653"/>
      <c r="VCL2785" s="653"/>
      <c r="VCM2785" s="653"/>
      <c r="VCN2785" s="653"/>
      <c r="VCO2785" s="653"/>
      <c r="VCP2785" s="653"/>
      <c r="VCQ2785" s="653"/>
      <c r="VCR2785" s="653"/>
      <c r="VCS2785" s="653"/>
      <c r="VCT2785" s="653"/>
      <c r="VCU2785" s="653"/>
      <c r="VCV2785" s="653"/>
      <c r="VCW2785" s="653"/>
      <c r="VCX2785" s="653"/>
      <c r="VCY2785" s="653"/>
      <c r="VCZ2785" s="653"/>
      <c r="VDA2785" s="653"/>
      <c r="VDB2785" s="653"/>
      <c r="VDC2785" s="653"/>
      <c r="VDD2785" s="653"/>
      <c r="VDE2785" s="653"/>
      <c r="VDF2785" s="653"/>
      <c r="VDG2785" s="653"/>
      <c r="VDH2785" s="653"/>
      <c r="VDI2785" s="653"/>
      <c r="VDJ2785" s="653"/>
      <c r="VDK2785" s="653"/>
      <c r="VDL2785" s="653"/>
      <c r="VDM2785" s="653"/>
      <c r="VDN2785" s="653"/>
      <c r="VDO2785" s="653"/>
      <c r="VDP2785" s="653"/>
      <c r="VDQ2785" s="653"/>
      <c r="VDR2785" s="653"/>
      <c r="VDS2785" s="653"/>
      <c r="VDT2785" s="653"/>
      <c r="VDU2785" s="653"/>
      <c r="VDV2785" s="653"/>
      <c r="VDW2785" s="653"/>
      <c r="VDX2785" s="653"/>
      <c r="VDY2785" s="653"/>
      <c r="VDZ2785" s="653"/>
      <c r="VEA2785" s="653"/>
      <c r="VEB2785" s="653"/>
      <c r="VEC2785" s="653"/>
      <c r="VED2785" s="653"/>
      <c r="VEE2785" s="653"/>
      <c r="VEF2785" s="653"/>
      <c r="VEG2785" s="653"/>
      <c r="VEH2785" s="653"/>
      <c r="VEI2785" s="653"/>
      <c r="VEJ2785" s="653"/>
      <c r="VEK2785" s="653"/>
      <c r="VEL2785" s="653"/>
      <c r="VEM2785" s="653"/>
      <c r="VEN2785" s="653"/>
      <c r="VEO2785" s="653"/>
      <c r="VEP2785" s="653"/>
      <c r="VEQ2785" s="653"/>
      <c r="VER2785" s="653"/>
      <c r="VES2785" s="653"/>
      <c r="VET2785" s="653"/>
      <c r="VEU2785" s="653"/>
      <c r="VEV2785" s="653"/>
      <c r="VEW2785" s="653"/>
      <c r="VEX2785" s="653"/>
      <c r="VEY2785" s="653"/>
      <c r="VEZ2785" s="653"/>
      <c r="VFA2785" s="653"/>
      <c r="VFB2785" s="653"/>
      <c r="VFC2785" s="653"/>
      <c r="VFD2785" s="653"/>
      <c r="VFE2785" s="653"/>
      <c r="VFF2785" s="653"/>
      <c r="VFG2785" s="653"/>
      <c r="VFH2785" s="653"/>
      <c r="VFI2785" s="653"/>
      <c r="VFJ2785" s="653"/>
      <c r="VFK2785" s="653"/>
      <c r="VFL2785" s="653"/>
      <c r="VFM2785" s="653"/>
      <c r="VFN2785" s="653"/>
      <c r="VFO2785" s="653"/>
      <c r="VFP2785" s="653"/>
      <c r="VFQ2785" s="653"/>
      <c r="VFR2785" s="653"/>
      <c r="VFS2785" s="653"/>
      <c r="VFT2785" s="653"/>
      <c r="VFU2785" s="653"/>
      <c r="VFV2785" s="653"/>
      <c r="VFW2785" s="653"/>
      <c r="VFX2785" s="653"/>
      <c r="VFY2785" s="653"/>
      <c r="VFZ2785" s="653"/>
      <c r="VGA2785" s="653"/>
      <c r="VGB2785" s="653"/>
      <c r="VGC2785" s="653"/>
      <c r="VGD2785" s="653"/>
      <c r="VGE2785" s="653"/>
      <c r="VGF2785" s="653"/>
      <c r="VGG2785" s="653"/>
      <c r="VGH2785" s="653"/>
      <c r="VGI2785" s="653"/>
      <c r="VGJ2785" s="653"/>
      <c r="VGK2785" s="653"/>
      <c r="VGL2785" s="653"/>
      <c r="VGM2785" s="653"/>
      <c r="VGN2785" s="653"/>
      <c r="VGO2785" s="653"/>
      <c r="VGP2785" s="653"/>
      <c r="VGQ2785" s="653"/>
      <c r="VGR2785" s="653"/>
      <c r="VGS2785" s="653"/>
      <c r="VGT2785" s="653"/>
      <c r="VGU2785" s="653"/>
      <c r="VGV2785" s="653"/>
      <c r="VGW2785" s="653"/>
      <c r="VGX2785" s="653"/>
      <c r="VGY2785" s="653"/>
      <c r="VGZ2785" s="653"/>
      <c r="VHA2785" s="653"/>
      <c r="VHB2785" s="653"/>
      <c r="VHC2785" s="653"/>
      <c r="VHD2785" s="653"/>
      <c r="VHE2785" s="653"/>
      <c r="VHF2785" s="653"/>
      <c r="VHG2785" s="653"/>
      <c r="VHH2785" s="653"/>
      <c r="VHI2785" s="653"/>
      <c r="VHJ2785" s="653"/>
      <c r="VHK2785" s="653"/>
      <c r="VHL2785" s="653"/>
      <c r="VHM2785" s="653"/>
      <c r="VHN2785" s="653"/>
      <c r="VHO2785" s="653"/>
      <c r="VHP2785" s="653"/>
      <c r="VHQ2785" s="653"/>
      <c r="VHR2785" s="653"/>
      <c r="VHS2785" s="653"/>
      <c r="VHT2785" s="653"/>
      <c r="VHU2785" s="653"/>
      <c r="VHV2785" s="653"/>
      <c r="VHW2785" s="653"/>
      <c r="VHX2785" s="653"/>
      <c r="VHY2785" s="653"/>
      <c r="VHZ2785" s="653"/>
      <c r="VIA2785" s="653"/>
      <c r="VIB2785" s="653"/>
      <c r="VIC2785" s="653"/>
      <c r="VID2785" s="653"/>
      <c r="VIE2785" s="653"/>
      <c r="VIF2785" s="653"/>
      <c r="VIG2785" s="653"/>
      <c r="VIH2785" s="653"/>
      <c r="VII2785" s="653"/>
      <c r="VIJ2785" s="653"/>
      <c r="VIK2785" s="653"/>
      <c r="VIL2785" s="653"/>
      <c r="VIM2785" s="653"/>
      <c r="VIN2785" s="653"/>
      <c r="VIO2785" s="653"/>
      <c r="VIP2785" s="653"/>
      <c r="VIQ2785" s="653"/>
      <c r="VIR2785" s="653"/>
      <c r="VIS2785" s="653"/>
      <c r="VIT2785" s="653"/>
      <c r="VIU2785" s="653"/>
      <c r="VIV2785" s="653"/>
      <c r="VIW2785" s="653"/>
      <c r="VIX2785" s="653"/>
      <c r="VIY2785" s="653"/>
      <c r="VIZ2785" s="653"/>
      <c r="VJA2785" s="653"/>
      <c r="VJB2785" s="653"/>
      <c r="VJC2785" s="653"/>
      <c r="VJD2785" s="653"/>
      <c r="VJE2785" s="653"/>
      <c r="VJF2785" s="653"/>
      <c r="VJG2785" s="653"/>
      <c r="VJH2785" s="653"/>
      <c r="VJI2785" s="653"/>
      <c r="VJJ2785" s="653"/>
      <c r="VJK2785" s="653"/>
      <c r="VJL2785" s="653"/>
      <c r="VJM2785" s="653"/>
      <c r="VJN2785" s="653"/>
      <c r="VJO2785" s="653"/>
      <c r="VJP2785" s="653"/>
      <c r="VJQ2785" s="653"/>
      <c r="VJR2785" s="653"/>
      <c r="VJS2785" s="653"/>
      <c r="VJT2785" s="653"/>
      <c r="VJU2785" s="653"/>
      <c r="VJV2785" s="653"/>
      <c r="VJW2785" s="653"/>
      <c r="VJX2785" s="653"/>
      <c r="VJY2785" s="653"/>
      <c r="VJZ2785" s="653"/>
      <c r="VKA2785" s="653"/>
      <c r="VKB2785" s="653"/>
      <c r="VKC2785" s="653"/>
      <c r="VKD2785" s="653"/>
      <c r="VKE2785" s="653"/>
      <c r="VKF2785" s="653"/>
      <c r="VKG2785" s="653"/>
      <c r="VKH2785" s="653"/>
      <c r="VKI2785" s="653"/>
      <c r="VKJ2785" s="653"/>
      <c r="VKK2785" s="653"/>
      <c r="VKL2785" s="653"/>
      <c r="VKM2785" s="653"/>
      <c r="VKN2785" s="653"/>
      <c r="VKO2785" s="653"/>
      <c r="VKP2785" s="653"/>
      <c r="VKQ2785" s="653"/>
      <c r="VKR2785" s="653"/>
      <c r="VKS2785" s="653"/>
      <c r="VKT2785" s="653"/>
      <c r="VKU2785" s="653"/>
      <c r="VKV2785" s="653"/>
      <c r="VKW2785" s="653"/>
      <c r="VKX2785" s="653"/>
      <c r="VKY2785" s="653"/>
      <c r="VKZ2785" s="653"/>
      <c r="VLA2785" s="653"/>
      <c r="VLB2785" s="653"/>
      <c r="VLC2785" s="653"/>
      <c r="VLD2785" s="653"/>
      <c r="VLE2785" s="653"/>
      <c r="VLF2785" s="653"/>
      <c r="VLG2785" s="653"/>
      <c r="VLH2785" s="653"/>
      <c r="VLI2785" s="653"/>
      <c r="VLJ2785" s="653"/>
      <c r="VLK2785" s="653"/>
      <c r="VLL2785" s="653"/>
      <c r="VLM2785" s="653"/>
      <c r="VLN2785" s="653"/>
      <c r="VLO2785" s="653"/>
      <c r="VLP2785" s="653"/>
      <c r="VLQ2785" s="653"/>
      <c r="VLR2785" s="653"/>
      <c r="VLS2785" s="653"/>
      <c r="VLT2785" s="653"/>
      <c r="VLU2785" s="653"/>
      <c r="VLV2785" s="653"/>
      <c r="VLW2785" s="653"/>
      <c r="VLX2785" s="653"/>
      <c r="VLY2785" s="653"/>
      <c r="VLZ2785" s="653"/>
      <c r="VMA2785" s="653"/>
      <c r="VMB2785" s="653"/>
      <c r="VMC2785" s="653"/>
      <c r="VMD2785" s="653"/>
      <c r="VME2785" s="653"/>
      <c r="VMF2785" s="653"/>
      <c r="VMG2785" s="653"/>
      <c r="VMH2785" s="653"/>
      <c r="VMI2785" s="653"/>
      <c r="VMJ2785" s="653"/>
      <c r="VMK2785" s="653"/>
      <c r="VML2785" s="653"/>
      <c r="VMM2785" s="653"/>
      <c r="VMN2785" s="653"/>
      <c r="VMO2785" s="653"/>
      <c r="VMP2785" s="653"/>
      <c r="VMQ2785" s="653"/>
      <c r="VMR2785" s="653"/>
      <c r="VMS2785" s="653"/>
      <c r="VMT2785" s="653"/>
      <c r="VMU2785" s="653"/>
      <c r="VMV2785" s="653"/>
      <c r="VMW2785" s="653"/>
      <c r="VMX2785" s="653"/>
      <c r="VMY2785" s="653"/>
      <c r="VMZ2785" s="653"/>
      <c r="VNA2785" s="653"/>
      <c r="VNB2785" s="653"/>
      <c r="VNC2785" s="653"/>
      <c r="VND2785" s="653"/>
      <c r="VNE2785" s="653"/>
      <c r="VNF2785" s="653"/>
      <c r="VNG2785" s="653"/>
      <c r="VNH2785" s="653"/>
      <c r="VNI2785" s="653"/>
      <c r="VNJ2785" s="653"/>
      <c r="VNK2785" s="653"/>
      <c r="VNL2785" s="653"/>
      <c r="VNM2785" s="653"/>
      <c r="VNN2785" s="653"/>
      <c r="VNO2785" s="653"/>
      <c r="VNP2785" s="653"/>
      <c r="VNQ2785" s="653"/>
      <c r="VNR2785" s="653"/>
      <c r="VNS2785" s="653"/>
      <c r="VNT2785" s="653"/>
      <c r="VNU2785" s="653"/>
      <c r="VNV2785" s="653"/>
      <c r="VNW2785" s="653"/>
      <c r="VNX2785" s="653"/>
      <c r="VNY2785" s="653"/>
      <c r="VNZ2785" s="653"/>
      <c r="VOA2785" s="653"/>
      <c r="VOB2785" s="653"/>
      <c r="VOC2785" s="653"/>
      <c r="VOD2785" s="653"/>
      <c r="VOE2785" s="653"/>
      <c r="VOF2785" s="653"/>
      <c r="VOG2785" s="653"/>
      <c r="VOH2785" s="653"/>
      <c r="VOI2785" s="653"/>
      <c r="VOJ2785" s="653"/>
      <c r="VOK2785" s="653"/>
      <c r="VOL2785" s="653"/>
      <c r="VOM2785" s="653"/>
      <c r="VON2785" s="653"/>
      <c r="VOO2785" s="653"/>
      <c r="VOP2785" s="653"/>
      <c r="VOQ2785" s="653"/>
      <c r="VOR2785" s="653"/>
      <c r="VOS2785" s="653"/>
      <c r="VOT2785" s="653"/>
      <c r="VOU2785" s="653"/>
      <c r="VOV2785" s="653"/>
      <c r="VOW2785" s="653"/>
      <c r="VOX2785" s="653"/>
      <c r="VOY2785" s="653"/>
      <c r="VOZ2785" s="653"/>
      <c r="VPA2785" s="653"/>
      <c r="VPB2785" s="653"/>
      <c r="VPC2785" s="653"/>
      <c r="VPD2785" s="653"/>
      <c r="VPE2785" s="653"/>
      <c r="VPF2785" s="653"/>
      <c r="VPG2785" s="653"/>
      <c r="VPH2785" s="653"/>
      <c r="VPI2785" s="653"/>
      <c r="VPJ2785" s="653"/>
      <c r="VPK2785" s="653"/>
      <c r="VPL2785" s="653"/>
      <c r="VPM2785" s="653"/>
      <c r="VPN2785" s="653"/>
      <c r="VPO2785" s="653"/>
      <c r="VPP2785" s="653"/>
      <c r="VPQ2785" s="653"/>
      <c r="VPR2785" s="653"/>
      <c r="VPS2785" s="653"/>
      <c r="VPT2785" s="653"/>
      <c r="VPU2785" s="653"/>
      <c r="VPV2785" s="653"/>
      <c r="VPW2785" s="653"/>
      <c r="VPX2785" s="653"/>
      <c r="VPY2785" s="653"/>
      <c r="VPZ2785" s="653"/>
      <c r="VQA2785" s="653"/>
      <c r="VQB2785" s="653"/>
      <c r="VQC2785" s="653"/>
      <c r="VQD2785" s="653"/>
      <c r="VQE2785" s="653"/>
      <c r="VQF2785" s="653"/>
      <c r="VQG2785" s="653"/>
      <c r="VQH2785" s="653"/>
      <c r="VQI2785" s="653"/>
      <c r="VQJ2785" s="653"/>
      <c r="VQK2785" s="653"/>
      <c r="VQL2785" s="653"/>
      <c r="VQM2785" s="653"/>
      <c r="VQN2785" s="653"/>
      <c r="VQO2785" s="653"/>
      <c r="VQP2785" s="653"/>
      <c r="VQQ2785" s="653"/>
      <c r="VQR2785" s="653"/>
      <c r="VQS2785" s="653"/>
      <c r="VQT2785" s="653"/>
      <c r="VQU2785" s="653"/>
      <c r="VQV2785" s="653"/>
      <c r="VQW2785" s="653"/>
      <c r="VQX2785" s="653"/>
      <c r="VQY2785" s="653"/>
      <c r="VQZ2785" s="653"/>
      <c r="VRA2785" s="653"/>
      <c r="VRB2785" s="653"/>
      <c r="VRC2785" s="653"/>
      <c r="VRD2785" s="653"/>
      <c r="VRE2785" s="653"/>
      <c r="VRF2785" s="653"/>
      <c r="VRG2785" s="653"/>
      <c r="VRH2785" s="653"/>
      <c r="VRI2785" s="653"/>
      <c r="VRJ2785" s="653"/>
      <c r="VRK2785" s="653"/>
      <c r="VRL2785" s="653"/>
      <c r="VRM2785" s="653"/>
      <c r="VRN2785" s="653"/>
      <c r="VRO2785" s="653"/>
      <c r="VRP2785" s="653"/>
      <c r="VRQ2785" s="653"/>
      <c r="VRR2785" s="653"/>
      <c r="VRS2785" s="653"/>
      <c r="VRT2785" s="653"/>
      <c r="VRU2785" s="653"/>
      <c r="VRV2785" s="653"/>
      <c r="VRW2785" s="653"/>
      <c r="VRX2785" s="653"/>
      <c r="VRY2785" s="653"/>
      <c r="VRZ2785" s="653"/>
      <c r="VSA2785" s="653"/>
      <c r="VSB2785" s="653"/>
      <c r="VSC2785" s="653"/>
      <c r="VSD2785" s="653"/>
      <c r="VSE2785" s="653"/>
      <c r="VSF2785" s="653"/>
      <c r="VSG2785" s="653"/>
      <c r="VSH2785" s="653"/>
      <c r="VSI2785" s="653"/>
      <c r="VSJ2785" s="653"/>
      <c r="VSK2785" s="653"/>
      <c r="VSL2785" s="653"/>
      <c r="VSM2785" s="653"/>
      <c r="VSN2785" s="653"/>
      <c r="VSO2785" s="653"/>
      <c r="VSP2785" s="653"/>
      <c r="VSQ2785" s="653"/>
      <c r="VSR2785" s="653"/>
      <c r="VSS2785" s="653"/>
      <c r="VST2785" s="653"/>
      <c r="VSU2785" s="653"/>
      <c r="VSV2785" s="653"/>
      <c r="VSW2785" s="653"/>
      <c r="VSX2785" s="653"/>
      <c r="VSY2785" s="653"/>
      <c r="VSZ2785" s="653"/>
      <c r="VTA2785" s="653"/>
      <c r="VTB2785" s="653"/>
      <c r="VTC2785" s="653"/>
      <c r="VTD2785" s="653"/>
      <c r="VTE2785" s="653"/>
      <c r="VTF2785" s="653"/>
      <c r="VTG2785" s="653"/>
      <c r="VTH2785" s="653"/>
      <c r="VTI2785" s="653"/>
      <c r="VTJ2785" s="653"/>
      <c r="VTK2785" s="653"/>
      <c r="VTL2785" s="653"/>
      <c r="VTM2785" s="653"/>
      <c r="VTN2785" s="653"/>
      <c r="VTO2785" s="653"/>
      <c r="VTP2785" s="653"/>
      <c r="VTQ2785" s="653"/>
      <c r="VTR2785" s="653"/>
      <c r="VTS2785" s="653"/>
      <c r="VTT2785" s="653"/>
      <c r="VTU2785" s="653"/>
      <c r="VTV2785" s="653"/>
      <c r="VTW2785" s="653"/>
      <c r="VTX2785" s="653"/>
      <c r="VTY2785" s="653"/>
      <c r="VTZ2785" s="653"/>
      <c r="VUA2785" s="653"/>
      <c r="VUB2785" s="653"/>
      <c r="VUC2785" s="653"/>
      <c r="VUD2785" s="653"/>
      <c r="VUE2785" s="653"/>
      <c r="VUF2785" s="653"/>
      <c r="VUG2785" s="653"/>
      <c r="VUH2785" s="653"/>
      <c r="VUI2785" s="653"/>
      <c r="VUJ2785" s="653"/>
      <c r="VUK2785" s="653"/>
      <c r="VUL2785" s="653"/>
      <c r="VUM2785" s="653"/>
      <c r="VUN2785" s="653"/>
      <c r="VUO2785" s="653"/>
      <c r="VUP2785" s="653"/>
      <c r="VUQ2785" s="653"/>
      <c r="VUR2785" s="653"/>
      <c r="VUS2785" s="653"/>
      <c r="VUT2785" s="653"/>
      <c r="VUU2785" s="653"/>
      <c r="VUV2785" s="653"/>
      <c r="VUW2785" s="653"/>
      <c r="VUX2785" s="653"/>
      <c r="VUY2785" s="653"/>
      <c r="VUZ2785" s="653"/>
      <c r="VVA2785" s="653"/>
      <c r="VVB2785" s="653"/>
      <c r="VVC2785" s="653"/>
      <c r="VVD2785" s="653"/>
      <c r="VVE2785" s="653"/>
      <c r="VVF2785" s="653"/>
      <c r="VVG2785" s="653"/>
      <c r="VVH2785" s="653"/>
      <c r="VVI2785" s="653"/>
      <c r="VVJ2785" s="653"/>
      <c r="VVK2785" s="653"/>
      <c r="VVL2785" s="653"/>
      <c r="VVM2785" s="653"/>
      <c r="VVN2785" s="653"/>
      <c r="VVO2785" s="653"/>
      <c r="VVP2785" s="653"/>
      <c r="VVQ2785" s="653"/>
      <c r="VVR2785" s="653"/>
      <c r="VVS2785" s="653"/>
      <c r="VVT2785" s="653"/>
      <c r="VVU2785" s="653"/>
      <c r="VVV2785" s="653"/>
      <c r="VVW2785" s="653"/>
      <c r="VVX2785" s="653"/>
      <c r="VVY2785" s="653"/>
      <c r="VVZ2785" s="653"/>
      <c r="VWA2785" s="653"/>
      <c r="VWB2785" s="653"/>
      <c r="VWC2785" s="653"/>
      <c r="VWD2785" s="653"/>
      <c r="VWE2785" s="653"/>
      <c r="VWF2785" s="653"/>
      <c r="VWG2785" s="653"/>
      <c r="VWH2785" s="653"/>
      <c r="VWI2785" s="653"/>
      <c r="VWJ2785" s="653"/>
      <c r="VWK2785" s="653"/>
      <c r="VWL2785" s="653"/>
      <c r="VWM2785" s="653"/>
      <c r="VWN2785" s="653"/>
      <c r="VWO2785" s="653"/>
      <c r="VWP2785" s="653"/>
      <c r="VWQ2785" s="653"/>
      <c r="VWR2785" s="653"/>
      <c r="VWS2785" s="653"/>
      <c r="VWT2785" s="653"/>
      <c r="VWU2785" s="653"/>
      <c r="VWV2785" s="653"/>
      <c r="VWW2785" s="653"/>
      <c r="VWX2785" s="653"/>
      <c r="VWY2785" s="653"/>
      <c r="VWZ2785" s="653"/>
      <c r="VXA2785" s="653"/>
      <c r="VXB2785" s="653"/>
      <c r="VXC2785" s="653"/>
      <c r="VXD2785" s="653"/>
      <c r="VXE2785" s="653"/>
      <c r="VXF2785" s="653"/>
      <c r="VXG2785" s="653"/>
      <c r="VXH2785" s="653"/>
      <c r="VXI2785" s="653"/>
      <c r="VXJ2785" s="653"/>
      <c r="VXK2785" s="653"/>
      <c r="VXL2785" s="653"/>
      <c r="VXM2785" s="653"/>
      <c r="VXN2785" s="653"/>
      <c r="VXO2785" s="653"/>
      <c r="VXP2785" s="653"/>
      <c r="VXQ2785" s="653"/>
      <c r="VXR2785" s="653"/>
      <c r="VXS2785" s="653"/>
      <c r="VXT2785" s="653"/>
      <c r="VXU2785" s="653"/>
      <c r="VXV2785" s="653"/>
      <c r="VXW2785" s="653"/>
      <c r="VXX2785" s="653"/>
      <c r="VXY2785" s="653"/>
      <c r="VXZ2785" s="653"/>
      <c r="VYA2785" s="653"/>
      <c r="VYB2785" s="653"/>
      <c r="VYC2785" s="653"/>
      <c r="VYD2785" s="653"/>
      <c r="VYE2785" s="653"/>
      <c r="VYF2785" s="653"/>
      <c r="VYG2785" s="653"/>
      <c r="VYH2785" s="653"/>
      <c r="VYI2785" s="653"/>
      <c r="VYJ2785" s="653"/>
      <c r="VYK2785" s="653"/>
      <c r="VYL2785" s="653"/>
      <c r="VYM2785" s="653"/>
      <c r="VYN2785" s="653"/>
      <c r="VYO2785" s="653"/>
      <c r="VYP2785" s="653"/>
      <c r="VYQ2785" s="653"/>
      <c r="VYR2785" s="653"/>
      <c r="VYS2785" s="653"/>
      <c r="VYT2785" s="653"/>
      <c r="VYU2785" s="653"/>
      <c r="VYV2785" s="653"/>
      <c r="VYW2785" s="653"/>
      <c r="VYX2785" s="653"/>
      <c r="VYY2785" s="653"/>
      <c r="VYZ2785" s="653"/>
      <c r="VZA2785" s="653"/>
      <c r="VZB2785" s="653"/>
      <c r="VZC2785" s="653"/>
      <c r="VZD2785" s="653"/>
      <c r="VZE2785" s="653"/>
      <c r="VZF2785" s="653"/>
      <c r="VZG2785" s="653"/>
      <c r="VZH2785" s="653"/>
      <c r="VZI2785" s="653"/>
      <c r="VZJ2785" s="653"/>
      <c r="VZK2785" s="653"/>
      <c r="VZL2785" s="653"/>
      <c r="VZM2785" s="653"/>
      <c r="VZN2785" s="653"/>
      <c r="VZO2785" s="653"/>
      <c r="VZP2785" s="653"/>
      <c r="VZQ2785" s="653"/>
      <c r="VZR2785" s="653"/>
      <c r="VZS2785" s="653"/>
      <c r="VZT2785" s="653"/>
      <c r="VZU2785" s="653"/>
      <c r="VZV2785" s="653"/>
      <c r="VZW2785" s="653"/>
      <c r="VZX2785" s="653"/>
      <c r="VZY2785" s="653"/>
      <c r="VZZ2785" s="653"/>
      <c r="WAA2785" s="653"/>
      <c r="WAB2785" s="653"/>
      <c r="WAC2785" s="653"/>
      <c r="WAD2785" s="653"/>
      <c r="WAE2785" s="653"/>
      <c r="WAF2785" s="653"/>
      <c r="WAG2785" s="653"/>
      <c r="WAH2785" s="653"/>
      <c r="WAI2785" s="653"/>
      <c r="WAJ2785" s="653"/>
      <c r="WAK2785" s="653"/>
      <c r="WAL2785" s="653"/>
      <c r="WAM2785" s="653"/>
      <c r="WAN2785" s="653"/>
      <c r="WAO2785" s="653"/>
      <c r="WAP2785" s="653"/>
      <c r="WAQ2785" s="653"/>
      <c r="WAR2785" s="653"/>
      <c r="WAS2785" s="653"/>
      <c r="WAT2785" s="653"/>
      <c r="WAU2785" s="653"/>
      <c r="WAV2785" s="653"/>
      <c r="WAW2785" s="653"/>
      <c r="WAX2785" s="653"/>
      <c r="WAY2785" s="653"/>
      <c r="WAZ2785" s="653"/>
      <c r="WBA2785" s="653"/>
      <c r="WBB2785" s="653"/>
      <c r="WBC2785" s="653"/>
      <c r="WBD2785" s="653"/>
      <c r="WBE2785" s="653"/>
      <c r="WBF2785" s="653"/>
      <c r="WBG2785" s="653"/>
      <c r="WBH2785" s="653"/>
      <c r="WBI2785" s="653"/>
      <c r="WBJ2785" s="653"/>
      <c r="WBK2785" s="653"/>
      <c r="WBL2785" s="653"/>
      <c r="WBM2785" s="653"/>
      <c r="WBN2785" s="653"/>
      <c r="WBO2785" s="653"/>
      <c r="WBP2785" s="653"/>
      <c r="WBQ2785" s="653"/>
      <c r="WBR2785" s="653"/>
      <c r="WBS2785" s="653"/>
      <c r="WBT2785" s="653"/>
      <c r="WBU2785" s="653"/>
      <c r="WBV2785" s="653"/>
      <c r="WBW2785" s="653"/>
      <c r="WBX2785" s="653"/>
      <c r="WBY2785" s="653"/>
      <c r="WBZ2785" s="653"/>
      <c r="WCA2785" s="653"/>
      <c r="WCB2785" s="653"/>
      <c r="WCC2785" s="653"/>
      <c r="WCD2785" s="653"/>
      <c r="WCE2785" s="653"/>
      <c r="WCF2785" s="653"/>
      <c r="WCG2785" s="653"/>
      <c r="WCH2785" s="653"/>
      <c r="WCI2785" s="653"/>
      <c r="WCJ2785" s="653"/>
      <c r="WCK2785" s="653"/>
      <c r="WCL2785" s="653"/>
      <c r="WCM2785" s="653"/>
      <c r="WCN2785" s="653"/>
      <c r="WCO2785" s="653"/>
      <c r="WCP2785" s="653"/>
      <c r="WCQ2785" s="653"/>
      <c r="WCR2785" s="653"/>
      <c r="WCS2785" s="653"/>
      <c r="WCT2785" s="653"/>
      <c r="WCU2785" s="653"/>
      <c r="WCV2785" s="653"/>
      <c r="WCW2785" s="653"/>
      <c r="WCX2785" s="653"/>
      <c r="WCY2785" s="653"/>
      <c r="WCZ2785" s="653"/>
      <c r="WDA2785" s="653"/>
      <c r="WDB2785" s="653"/>
      <c r="WDC2785" s="653"/>
      <c r="WDD2785" s="653"/>
      <c r="WDE2785" s="653"/>
      <c r="WDF2785" s="653"/>
      <c r="WDG2785" s="653"/>
      <c r="WDH2785" s="653"/>
      <c r="WDI2785" s="653"/>
      <c r="WDJ2785" s="653"/>
      <c r="WDK2785" s="653"/>
      <c r="WDL2785" s="653"/>
      <c r="WDM2785" s="653"/>
      <c r="WDN2785" s="653"/>
      <c r="WDO2785" s="653"/>
      <c r="WDP2785" s="653"/>
      <c r="WDQ2785" s="653"/>
      <c r="WDR2785" s="653"/>
      <c r="WDS2785" s="653"/>
      <c r="WDT2785" s="653"/>
      <c r="WDU2785" s="653"/>
      <c r="WDV2785" s="653"/>
      <c r="WDW2785" s="653"/>
      <c r="WDX2785" s="653"/>
      <c r="WDY2785" s="653"/>
      <c r="WDZ2785" s="653"/>
      <c r="WEA2785" s="653"/>
      <c r="WEB2785" s="653"/>
      <c r="WEC2785" s="653"/>
      <c r="WED2785" s="653"/>
      <c r="WEE2785" s="653"/>
      <c r="WEF2785" s="653"/>
      <c r="WEG2785" s="653"/>
      <c r="WEH2785" s="653"/>
      <c r="WEI2785" s="653"/>
      <c r="WEJ2785" s="653"/>
      <c r="WEK2785" s="653"/>
      <c r="WEL2785" s="653"/>
      <c r="WEM2785" s="653"/>
      <c r="WEN2785" s="653"/>
      <c r="WEO2785" s="653"/>
      <c r="WEP2785" s="653"/>
      <c r="WEQ2785" s="653"/>
      <c r="WER2785" s="653"/>
      <c r="WES2785" s="653"/>
      <c r="WET2785" s="653"/>
      <c r="WEU2785" s="653"/>
      <c r="WEV2785" s="653"/>
      <c r="WEW2785" s="653"/>
      <c r="WEX2785" s="653"/>
      <c r="WEY2785" s="653"/>
      <c r="WEZ2785" s="653"/>
      <c r="WFA2785" s="653"/>
      <c r="WFB2785" s="653"/>
      <c r="WFC2785" s="653"/>
      <c r="WFD2785" s="653"/>
      <c r="WFE2785" s="653"/>
      <c r="WFF2785" s="653"/>
      <c r="WFG2785" s="653"/>
      <c r="WFH2785" s="653"/>
      <c r="WFI2785" s="653"/>
      <c r="WFJ2785" s="653"/>
      <c r="WFK2785" s="653"/>
      <c r="WFL2785" s="653"/>
      <c r="WFM2785" s="653"/>
      <c r="WFN2785" s="653"/>
      <c r="WFO2785" s="653"/>
      <c r="WFP2785" s="653"/>
      <c r="WFQ2785" s="653"/>
      <c r="WFR2785" s="653"/>
      <c r="WFS2785" s="653"/>
      <c r="WFT2785" s="653"/>
      <c r="WFU2785" s="653"/>
      <c r="WFV2785" s="653"/>
      <c r="WFW2785" s="653"/>
      <c r="WFX2785" s="653"/>
      <c r="WFY2785" s="653"/>
      <c r="WFZ2785" s="653"/>
      <c r="WGA2785" s="653"/>
      <c r="WGB2785" s="653"/>
      <c r="WGC2785" s="653"/>
      <c r="WGD2785" s="653"/>
      <c r="WGE2785" s="653"/>
      <c r="WGF2785" s="653"/>
      <c r="WGG2785" s="653"/>
      <c r="WGH2785" s="653"/>
      <c r="WGI2785" s="653"/>
      <c r="WGJ2785" s="653"/>
      <c r="WGK2785" s="653"/>
      <c r="WGL2785" s="653"/>
      <c r="WGM2785" s="653"/>
      <c r="WGN2785" s="653"/>
      <c r="WGO2785" s="653"/>
      <c r="WGP2785" s="653"/>
      <c r="WGQ2785" s="653"/>
      <c r="WGR2785" s="653"/>
      <c r="WGS2785" s="653"/>
      <c r="WGT2785" s="653"/>
      <c r="WGU2785" s="653"/>
      <c r="WGV2785" s="653"/>
      <c r="WGW2785" s="653"/>
      <c r="WGX2785" s="653"/>
      <c r="WGY2785" s="653"/>
      <c r="WGZ2785" s="653"/>
      <c r="WHA2785" s="653"/>
      <c r="WHB2785" s="653"/>
      <c r="WHC2785" s="653"/>
      <c r="WHD2785" s="653"/>
      <c r="WHE2785" s="653"/>
      <c r="WHF2785" s="653"/>
      <c r="WHG2785" s="653"/>
      <c r="WHH2785" s="653"/>
      <c r="WHI2785" s="653"/>
      <c r="WHJ2785" s="653"/>
      <c r="WHK2785" s="653"/>
      <c r="WHL2785" s="653"/>
      <c r="WHM2785" s="653"/>
      <c r="WHN2785" s="653"/>
      <c r="WHO2785" s="653"/>
      <c r="WHP2785" s="653"/>
      <c r="WHQ2785" s="653"/>
      <c r="WHR2785" s="653"/>
      <c r="WHS2785" s="653"/>
      <c r="WHT2785" s="653"/>
      <c r="WHU2785" s="653"/>
      <c r="WHV2785" s="653"/>
      <c r="WHW2785" s="653"/>
      <c r="WHX2785" s="653"/>
      <c r="WHY2785" s="653"/>
      <c r="WHZ2785" s="653"/>
      <c r="WIA2785" s="653"/>
      <c r="WIB2785" s="653"/>
      <c r="WIC2785" s="653"/>
      <c r="WID2785" s="653"/>
      <c r="WIE2785" s="653"/>
      <c r="WIF2785" s="653"/>
      <c r="WIG2785" s="653"/>
      <c r="WIH2785" s="653"/>
      <c r="WII2785" s="653"/>
      <c r="WIJ2785" s="653"/>
      <c r="WIK2785" s="653"/>
      <c r="WIL2785" s="653"/>
      <c r="WIM2785" s="653"/>
      <c r="WIN2785" s="653"/>
      <c r="WIO2785" s="653"/>
      <c r="WIP2785" s="653"/>
      <c r="WIQ2785" s="653"/>
      <c r="WIR2785" s="653"/>
      <c r="WIS2785" s="653"/>
      <c r="WIT2785" s="653"/>
      <c r="WIU2785" s="653"/>
      <c r="WIV2785" s="653"/>
      <c r="WIW2785" s="653"/>
      <c r="WIX2785" s="653"/>
      <c r="WIY2785" s="653"/>
      <c r="WIZ2785" s="653"/>
      <c r="WJA2785" s="653"/>
      <c r="WJB2785" s="653"/>
      <c r="WJC2785" s="653"/>
      <c r="WJD2785" s="653"/>
      <c r="WJE2785" s="653"/>
      <c r="WJF2785" s="653"/>
      <c r="WJG2785" s="653"/>
      <c r="WJH2785" s="653"/>
      <c r="WJI2785" s="653"/>
      <c r="WJJ2785" s="653"/>
      <c r="WJK2785" s="653"/>
      <c r="WJL2785" s="653"/>
      <c r="WJM2785" s="653"/>
      <c r="WJN2785" s="653"/>
      <c r="WJO2785" s="653"/>
      <c r="WJP2785" s="653"/>
      <c r="WJQ2785" s="653"/>
      <c r="WJR2785" s="653"/>
      <c r="WJS2785" s="653"/>
      <c r="WJT2785" s="653"/>
      <c r="WJU2785" s="653"/>
      <c r="WJV2785" s="653"/>
      <c r="WJW2785" s="653"/>
      <c r="WJX2785" s="653"/>
      <c r="WJY2785" s="653"/>
      <c r="WJZ2785" s="653"/>
      <c r="WKA2785" s="653"/>
      <c r="WKB2785" s="653"/>
      <c r="WKC2785" s="653"/>
      <c r="WKD2785" s="653"/>
      <c r="WKE2785" s="653"/>
      <c r="WKF2785" s="653"/>
      <c r="WKG2785" s="653"/>
      <c r="WKH2785" s="653"/>
      <c r="WKI2785" s="653"/>
      <c r="WKJ2785" s="653"/>
      <c r="WKK2785" s="653"/>
      <c r="WKL2785" s="653"/>
      <c r="WKM2785" s="653"/>
      <c r="WKN2785" s="653"/>
      <c r="WKO2785" s="653"/>
      <c r="WKP2785" s="653"/>
      <c r="WKQ2785" s="653"/>
      <c r="WKR2785" s="653"/>
      <c r="WKS2785" s="653"/>
      <c r="WKT2785" s="653"/>
      <c r="WKU2785" s="653"/>
      <c r="WKV2785" s="653"/>
      <c r="WKW2785" s="653"/>
      <c r="WKX2785" s="653"/>
      <c r="WKY2785" s="653"/>
      <c r="WKZ2785" s="653"/>
      <c r="WLA2785" s="653"/>
      <c r="WLB2785" s="653"/>
      <c r="WLC2785" s="653"/>
      <c r="WLD2785" s="653"/>
      <c r="WLE2785" s="653"/>
      <c r="WLF2785" s="653"/>
      <c r="WLG2785" s="653"/>
      <c r="WLH2785" s="653"/>
      <c r="WLI2785" s="653"/>
      <c r="WLJ2785" s="653"/>
      <c r="WLK2785" s="653"/>
      <c r="WLL2785" s="653"/>
      <c r="WLM2785" s="653"/>
      <c r="WLN2785" s="653"/>
      <c r="WLO2785" s="653"/>
      <c r="WLP2785" s="653"/>
      <c r="WLQ2785" s="653"/>
      <c r="WLR2785" s="653"/>
      <c r="WLS2785" s="653"/>
      <c r="WLT2785" s="653"/>
      <c r="WLU2785" s="653"/>
      <c r="WLV2785" s="653"/>
      <c r="WLW2785" s="653"/>
      <c r="WLX2785" s="653"/>
      <c r="WLY2785" s="653"/>
      <c r="WLZ2785" s="653"/>
      <c r="WMA2785" s="653"/>
      <c r="WMB2785" s="653"/>
      <c r="WMC2785" s="653"/>
      <c r="WMD2785" s="653"/>
      <c r="WME2785" s="653"/>
      <c r="WMF2785" s="653"/>
      <c r="WMG2785" s="653"/>
      <c r="WMH2785" s="653"/>
      <c r="WMI2785" s="653"/>
      <c r="WMJ2785" s="653"/>
      <c r="WMK2785" s="653"/>
      <c r="WML2785" s="653"/>
      <c r="WMM2785" s="653"/>
      <c r="WMN2785" s="653"/>
      <c r="WMO2785" s="653"/>
      <c r="WMP2785" s="653"/>
      <c r="WMQ2785" s="653"/>
      <c r="WMR2785" s="653"/>
      <c r="WMS2785" s="653"/>
      <c r="WMT2785" s="653"/>
      <c r="WMU2785" s="653"/>
      <c r="WMV2785" s="653"/>
      <c r="WMW2785" s="653"/>
      <c r="WMX2785" s="653"/>
      <c r="WMY2785" s="653"/>
      <c r="WMZ2785" s="653"/>
      <c r="WNA2785" s="653"/>
      <c r="WNB2785" s="653"/>
      <c r="WNC2785" s="653"/>
      <c r="WND2785" s="653"/>
      <c r="WNE2785" s="653"/>
      <c r="WNF2785" s="653"/>
      <c r="WNG2785" s="653"/>
      <c r="WNH2785" s="653"/>
      <c r="WNI2785" s="653"/>
      <c r="WNJ2785" s="653"/>
      <c r="WNK2785" s="653"/>
      <c r="WNL2785" s="653"/>
      <c r="WNM2785" s="653"/>
      <c r="WNN2785" s="653"/>
      <c r="WNO2785" s="653"/>
      <c r="WNP2785" s="653"/>
      <c r="WNQ2785" s="653"/>
      <c r="WNR2785" s="653"/>
      <c r="WNS2785" s="653"/>
      <c r="WNT2785" s="653"/>
      <c r="WNU2785" s="653"/>
      <c r="WNV2785" s="653"/>
      <c r="WNW2785" s="653"/>
      <c r="WNX2785" s="653"/>
      <c r="WNY2785" s="653"/>
      <c r="WNZ2785" s="653"/>
      <c r="WOA2785" s="653"/>
      <c r="WOB2785" s="653"/>
      <c r="WOC2785" s="653"/>
      <c r="WOD2785" s="653"/>
      <c r="WOE2785" s="653"/>
      <c r="WOF2785" s="653"/>
      <c r="WOG2785" s="653"/>
      <c r="WOH2785" s="653"/>
      <c r="WOI2785" s="653"/>
      <c r="WOJ2785" s="653"/>
      <c r="WOK2785" s="653"/>
      <c r="WOL2785" s="653"/>
      <c r="WOM2785" s="653"/>
      <c r="WON2785" s="653"/>
      <c r="WOO2785" s="653"/>
      <c r="WOP2785" s="653"/>
      <c r="WOQ2785" s="653"/>
      <c r="WOR2785" s="653"/>
      <c r="WOS2785" s="653"/>
      <c r="WOT2785" s="653"/>
      <c r="WOU2785" s="653"/>
      <c r="WOV2785" s="653"/>
      <c r="WOW2785" s="653"/>
      <c r="WOX2785" s="653"/>
      <c r="WOY2785" s="653"/>
      <c r="WOZ2785" s="653"/>
      <c r="WPA2785" s="653"/>
      <c r="WPB2785" s="653"/>
      <c r="WPC2785" s="653"/>
      <c r="WPD2785" s="653"/>
      <c r="WPE2785" s="653"/>
      <c r="WPF2785" s="653"/>
      <c r="WPG2785" s="653"/>
      <c r="WPH2785" s="653"/>
      <c r="WPI2785" s="653"/>
      <c r="WPJ2785" s="653"/>
      <c r="WPK2785" s="653"/>
      <c r="WPL2785" s="653"/>
      <c r="WPM2785" s="653"/>
      <c r="WPN2785" s="653"/>
      <c r="WPO2785" s="653"/>
      <c r="WPP2785" s="653"/>
      <c r="WPQ2785" s="653"/>
      <c r="WPR2785" s="653"/>
      <c r="WPS2785" s="653"/>
      <c r="WPT2785" s="653"/>
      <c r="WPU2785" s="653"/>
      <c r="WPV2785" s="653"/>
      <c r="WPW2785" s="653"/>
      <c r="WPX2785" s="653"/>
      <c r="WPY2785" s="653"/>
      <c r="WPZ2785" s="653"/>
      <c r="WQA2785" s="653"/>
      <c r="WQB2785" s="653"/>
      <c r="WQC2785" s="653"/>
      <c r="WQD2785" s="653"/>
      <c r="WQE2785" s="653"/>
      <c r="WQF2785" s="653"/>
      <c r="WQG2785" s="653"/>
      <c r="WQH2785" s="653"/>
      <c r="WQI2785" s="653"/>
      <c r="WQJ2785" s="653"/>
      <c r="WQK2785" s="653"/>
      <c r="WQL2785" s="653"/>
      <c r="WQM2785" s="653"/>
      <c r="WQN2785" s="653"/>
      <c r="WQO2785" s="653"/>
      <c r="WQP2785" s="653"/>
      <c r="WQQ2785" s="653"/>
      <c r="WQR2785" s="653"/>
      <c r="WQS2785" s="653"/>
      <c r="WQT2785" s="653"/>
      <c r="WQU2785" s="653"/>
      <c r="WQV2785" s="653"/>
      <c r="WQW2785" s="653"/>
      <c r="WQX2785" s="653"/>
      <c r="WQY2785" s="653"/>
      <c r="WQZ2785" s="653"/>
      <c r="WRA2785" s="653"/>
      <c r="WRB2785" s="653"/>
      <c r="WRC2785" s="653"/>
      <c r="WRD2785" s="653"/>
      <c r="WRE2785" s="653"/>
      <c r="WRF2785" s="653"/>
      <c r="WRG2785" s="653"/>
      <c r="WRH2785" s="653"/>
      <c r="WRI2785" s="653"/>
      <c r="WRJ2785" s="653"/>
      <c r="WRK2785" s="653"/>
      <c r="WRL2785" s="653"/>
      <c r="WRM2785" s="653"/>
      <c r="WRN2785" s="653"/>
      <c r="WRO2785" s="653"/>
      <c r="WRP2785" s="653"/>
      <c r="WRQ2785" s="653"/>
      <c r="WRR2785" s="653"/>
      <c r="WRS2785" s="653"/>
      <c r="WRT2785" s="653"/>
      <c r="WRU2785" s="653"/>
      <c r="WRV2785" s="653"/>
      <c r="WRW2785" s="653"/>
      <c r="WRX2785" s="653"/>
      <c r="WRY2785" s="653"/>
      <c r="WRZ2785" s="653"/>
      <c r="WSA2785" s="653"/>
      <c r="WSB2785" s="653"/>
      <c r="WSC2785" s="653"/>
      <c r="WSD2785" s="653"/>
      <c r="WSE2785" s="653"/>
      <c r="WSF2785" s="653"/>
      <c r="WSG2785" s="653"/>
      <c r="WSH2785" s="653"/>
      <c r="WSI2785" s="653"/>
      <c r="WSJ2785" s="653"/>
      <c r="WSK2785" s="653"/>
      <c r="WSL2785" s="653"/>
      <c r="WSM2785" s="653"/>
      <c r="WSN2785" s="653"/>
      <c r="WSO2785" s="653"/>
      <c r="WSP2785" s="653"/>
      <c r="WSQ2785" s="653"/>
      <c r="WSR2785" s="653"/>
      <c r="WSS2785" s="653"/>
      <c r="WST2785" s="653"/>
      <c r="WSU2785" s="653"/>
      <c r="WSV2785" s="653"/>
      <c r="WSW2785" s="653"/>
      <c r="WSX2785" s="653"/>
      <c r="WSY2785" s="653"/>
      <c r="WSZ2785" s="653"/>
      <c r="WTA2785" s="653"/>
      <c r="WTB2785" s="653"/>
      <c r="WTC2785" s="653"/>
      <c r="WTD2785" s="653"/>
      <c r="WTE2785" s="653"/>
      <c r="WTF2785" s="653"/>
      <c r="WTG2785" s="653"/>
      <c r="WTH2785" s="653"/>
      <c r="WTI2785" s="653"/>
      <c r="WTJ2785" s="653"/>
      <c r="WTK2785" s="653"/>
      <c r="WTL2785" s="653"/>
      <c r="WTM2785" s="653"/>
      <c r="WTN2785" s="653"/>
      <c r="WTO2785" s="653"/>
      <c r="WTP2785" s="653"/>
      <c r="WTQ2785" s="653"/>
      <c r="WTR2785" s="653"/>
      <c r="WTS2785" s="653"/>
      <c r="WTT2785" s="653"/>
      <c r="WTU2785" s="653"/>
      <c r="WTV2785" s="653"/>
      <c r="WTW2785" s="653"/>
      <c r="WTX2785" s="653"/>
      <c r="WTY2785" s="653"/>
      <c r="WTZ2785" s="653"/>
      <c r="WUA2785" s="653"/>
      <c r="WUB2785" s="653"/>
      <c r="WUC2785" s="653"/>
      <c r="WUD2785" s="653"/>
      <c r="WUE2785" s="653"/>
      <c r="WUF2785" s="653"/>
      <c r="WUG2785" s="653"/>
      <c r="WUH2785" s="653"/>
      <c r="WUI2785" s="653"/>
      <c r="WUJ2785" s="653"/>
      <c r="WUK2785" s="653"/>
      <c r="WUL2785" s="653"/>
      <c r="WUM2785" s="653"/>
      <c r="WUN2785" s="653"/>
      <c r="WUO2785" s="653"/>
      <c r="WUP2785" s="653"/>
      <c r="WUQ2785" s="653"/>
      <c r="WUR2785" s="653"/>
      <c r="WUS2785" s="653"/>
      <c r="WUT2785" s="653"/>
      <c r="WUU2785" s="653"/>
      <c r="WUV2785" s="653"/>
      <c r="WUW2785" s="653"/>
      <c r="WUX2785" s="653"/>
      <c r="WUY2785" s="653"/>
      <c r="WUZ2785" s="653"/>
      <c r="WVA2785" s="653"/>
      <c r="WVB2785" s="653"/>
      <c r="WVC2785" s="653"/>
      <c r="WVD2785" s="653"/>
      <c r="WVE2785" s="653"/>
      <c r="WVF2785" s="653"/>
      <c r="WVG2785" s="653"/>
      <c r="WVH2785" s="653"/>
      <c r="WVI2785" s="653"/>
      <c r="WVJ2785" s="653"/>
      <c r="WVK2785" s="653"/>
      <c r="WVL2785" s="653"/>
      <c r="WVM2785" s="653"/>
      <c r="WVN2785" s="653"/>
      <c r="WVO2785" s="653"/>
      <c r="WVP2785" s="653"/>
      <c r="WVQ2785" s="653"/>
      <c r="WVR2785" s="653"/>
      <c r="WVS2785" s="653"/>
      <c r="WVT2785" s="653"/>
      <c r="WVU2785" s="653"/>
      <c r="WVV2785" s="653"/>
      <c r="WVW2785" s="653"/>
      <c r="WVX2785" s="653"/>
      <c r="WVY2785" s="653"/>
      <c r="WVZ2785" s="653"/>
      <c r="WWA2785" s="653"/>
      <c r="WWB2785" s="653"/>
      <c r="WWC2785" s="653"/>
      <c r="WWD2785" s="653"/>
      <c r="WWE2785" s="653"/>
      <c r="WWF2785" s="653"/>
      <c r="WWG2785" s="653"/>
      <c r="WWH2785" s="653"/>
      <c r="WWI2785" s="653"/>
      <c r="WWJ2785" s="653"/>
      <c r="WWK2785" s="653"/>
      <c r="WWL2785" s="653"/>
      <c r="WWM2785" s="653"/>
      <c r="WWN2785" s="653"/>
      <c r="WWO2785" s="653"/>
      <c r="WWP2785" s="653"/>
      <c r="WWQ2785" s="653"/>
      <c r="WWR2785" s="653"/>
      <c r="WWS2785" s="653"/>
      <c r="WWT2785" s="653"/>
      <c r="WWU2785" s="653"/>
      <c r="WWV2785" s="653"/>
      <c r="WWW2785" s="653"/>
      <c r="WWX2785" s="653"/>
      <c r="WWY2785" s="653"/>
      <c r="WWZ2785" s="653"/>
      <c r="WXA2785" s="653"/>
      <c r="WXB2785" s="653"/>
      <c r="WXC2785" s="653"/>
      <c r="WXD2785" s="653"/>
      <c r="WXE2785" s="653"/>
      <c r="WXF2785" s="653"/>
      <c r="WXG2785" s="653"/>
      <c r="WXH2785" s="653"/>
      <c r="WXI2785" s="653"/>
      <c r="WXJ2785" s="653"/>
      <c r="WXK2785" s="653"/>
      <c r="WXL2785" s="653"/>
      <c r="WXM2785" s="653"/>
      <c r="WXN2785" s="653"/>
      <c r="WXO2785" s="653"/>
      <c r="WXP2785" s="653"/>
      <c r="WXQ2785" s="653"/>
      <c r="WXR2785" s="653"/>
      <c r="WXS2785" s="653"/>
      <c r="WXT2785" s="653"/>
      <c r="WXU2785" s="653"/>
      <c r="WXV2785" s="653"/>
      <c r="WXW2785" s="653"/>
      <c r="WXX2785" s="653"/>
      <c r="WXY2785" s="653"/>
      <c r="WXZ2785" s="653"/>
      <c r="WYA2785" s="653"/>
      <c r="WYB2785" s="653"/>
      <c r="WYC2785" s="653"/>
      <c r="WYD2785" s="653"/>
      <c r="WYE2785" s="653"/>
      <c r="WYF2785" s="653"/>
      <c r="WYG2785" s="653"/>
      <c r="WYH2785" s="653"/>
      <c r="WYI2785" s="653"/>
      <c r="WYJ2785" s="653"/>
      <c r="WYK2785" s="653"/>
      <c r="WYL2785" s="653"/>
      <c r="WYM2785" s="653"/>
      <c r="WYN2785" s="653"/>
      <c r="WYO2785" s="653"/>
      <c r="WYP2785" s="653"/>
      <c r="WYQ2785" s="653"/>
      <c r="WYR2785" s="653"/>
      <c r="WYS2785" s="653"/>
      <c r="WYT2785" s="653"/>
      <c r="WYU2785" s="653"/>
      <c r="WYV2785" s="653"/>
      <c r="WYW2785" s="653"/>
      <c r="WYX2785" s="653"/>
      <c r="WYY2785" s="653"/>
      <c r="WYZ2785" s="653"/>
      <c r="WZA2785" s="653"/>
      <c r="WZB2785" s="653"/>
      <c r="WZC2785" s="653"/>
      <c r="WZD2785" s="653"/>
      <c r="WZE2785" s="653"/>
      <c r="WZF2785" s="653"/>
      <c r="WZG2785" s="653"/>
      <c r="WZH2785" s="653"/>
      <c r="WZI2785" s="653"/>
      <c r="WZJ2785" s="653"/>
      <c r="WZK2785" s="653"/>
      <c r="WZL2785" s="653"/>
      <c r="WZM2785" s="653"/>
      <c r="WZN2785" s="653"/>
      <c r="WZO2785" s="653"/>
      <c r="WZP2785" s="653"/>
      <c r="WZQ2785" s="653"/>
      <c r="WZR2785" s="653"/>
      <c r="WZS2785" s="653"/>
      <c r="WZT2785" s="653"/>
      <c r="WZU2785" s="653"/>
      <c r="WZV2785" s="653"/>
      <c r="WZW2785" s="653"/>
      <c r="WZX2785" s="653"/>
      <c r="WZY2785" s="653"/>
      <c r="WZZ2785" s="653"/>
      <c r="XAA2785" s="653"/>
      <c r="XAB2785" s="653"/>
      <c r="XAC2785" s="653"/>
      <c r="XAD2785" s="653"/>
      <c r="XAE2785" s="653"/>
      <c r="XAF2785" s="653"/>
      <c r="XAG2785" s="653"/>
      <c r="XAH2785" s="653"/>
      <c r="XAI2785" s="653"/>
      <c r="XAJ2785" s="653"/>
      <c r="XAK2785" s="653"/>
      <c r="XAL2785" s="653"/>
      <c r="XAM2785" s="653"/>
      <c r="XAN2785" s="653"/>
      <c r="XAO2785" s="653"/>
      <c r="XAP2785" s="653"/>
      <c r="XAQ2785" s="653"/>
      <c r="XAR2785" s="653"/>
      <c r="XAS2785" s="653"/>
      <c r="XAT2785" s="653"/>
      <c r="XAU2785" s="653"/>
      <c r="XAV2785" s="653"/>
      <c r="XAW2785" s="653"/>
      <c r="XAX2785" s="653"/>
      <c r="XAY2785" s="653"/>
      <c r="XAZ2785" s="653"/>
      <c r="XBA2785" s="653"/>
      <c r="XBB2785" s="653"/>
      <c r="XBC2785" s="653"/>
      <c r="XBD2785" s="653"/>
      <c r="XBE2785" s="653"/>
      <c r="XBF2785" s="653"/>
      <c r="XBG2785" s="653"/>
      <c r="XBH2785" s="653"/>
      <c r="XBI2785" s="653"/>
      <c r="XBJ2785" s="653"/>
      <c r="XBK2785" s="653"/>
      <c r="XBL2785" s="653"/>
      <c r="XBM2785" s="653"/>
      <c r="XBN2785" s="653"/>
      <c r="XBO2785" s="653"/>
      <c r="XBP2785" s="653"/>
      <c r="XBQ2785" s="653"/>
      <c r="XBR2785" s="653"/>
      <c r="XBS2785" s="653"/>
      <c r="XBT2785" s="653"/>
      <c r="XBU2785" s="653"/>
      <c r="XBV2785" s="653"/>
      <c r="XBW2785" s="653"/>
      <c r="XBX2785" s="653"/>
      <c r="XBY2785" s="653"/>
      <c r="XBZ2785" s="653"/>
      <c r="XCA2785" s="653"/>
      <c r="XCB2785" s="653"/>
      <c r="XCC2785" s="653"/>
      <c r="XCD2785" s="653"/>
      <c r="XCE2785" s="653"/>
      <c r="XCF2785" s="653"/>
      <c r="XCG2785" s="653"/>
      <c r="XCH2785" s="653"/>
      <c r="XCI2785" s="653"/>
      <c r="XCJ2785" s="653"/>
      <c r="XCK2785" s="653"/>
      <c r="XCL2785" s="653"/>
      <c r="XCM2785" s="653"/>
      <c r="XCN2785" s="653"/>
      <c r="XCO2785" s="653"/>
      <c r="XCP2785" s="653"/>
      <c r="XCQ2785" s="653"/>
      <c r="XCR2785" s="653"/>
      <c r="XCS2785" s="653"/>
      <c r="XCT2785" s="653"/>
      <c r="XCU2785" s="653"/>
      <c r="XCV2785" s="653"/>
      <c r="XCW2785" s="653"/>
      <c r="XCX2785" s="653"/>
      <c r="XCY2785" s="653"/>
      <c r="XCZ2785" s="653"/>
      <c r="XDA2785" s="653"/>
      <c r="XDB2785" s="653"/>
      <c r="XDC2785" s="653"/>
      <c r="XDD2785" s="653"/>
      <c r="XDE2785" s="653"/>
      <c r="XDF2785" s="653"/>
      <c r="XDG2785" s="653"/>
      <c r="XDH2785" s="653"/>
      <c r="XDI2785" s="653"/>
      <c r="XDJ2785" s="653"/>
      <c r="XDK2785" s="653"/>
      <c r="XDL2785" s="653"/>
      <c r="XDM2785" s="653"/>
      <c r="XDN2785" s="653"/>
      <c r="XDO2785" s="653"/>
      <c r="XDP2785" s="653"/>
      <c r="XDQ2785" s="653"/>
      <c r="XDR2785" s="653"/>
      <c r="XDS2785" s="653"/>
      <c r="XDT2785" s="653"/>
      <c r="XDU2785" s="653"/>
      <c r="XDV2785" s="653"/>
      <c r="XDW2785" s="653"/>
      <c r="XDX2785" s="653"/>
      <c r="XDY2785" s="653"/>
      <c r="XDZ2785" s="653"/>
      <c r="XEA2785" s="653"/>
      <c r="XEB2785" s="653"/>
      <c r="XEC2785" s="653"/>
      <c r="XED2785" s="653"/>
      <c r="XEE2785" s="653"/>
      <c r="XEF2785" s="653"/>
      <c r="XEG2785" s="653"/>
      <c r="XEH2785" s="653"/>
      <c r="XEI2785" s="653"/>
      <c r="XEJ2785" s="653"/>
      <c r="XEK2785" s="653"/>
      <c r="XEL2785" s="653"/>
      <c r="XEM2785" s="653"/>
      <c r="XEN2785" s="653"/>
      <c r="XEO2785" s="653"/>
      <c r="XEP2785" s="653"/>
      <c r="XEQ2785" s="653"/>
      <c r="XER2785" s="653"/>
      <c r="XES2785" s="653"/>
      <c r="XET2785" s="653"/>
      <c r="XEU2785" s="653"/>
      <c r="XEV2785" s="653"/>
      <c r="XEW2785" s="653"/>
      <c r="XEX2785" s="653"/>
      <c r="XEY2785" s="653"/>
      <c r="XEZ2785" s="653"/>
      <c r="XFA2785" s="653"/>
      <c r="XFB2785" s="653"/>
      <c r="XFC2785" s="653"/>
      <c r="XFD2785" s="653"/>
    </row>
    <row r="2786" spans="1:16384" x14ac:dyDescent="0.25">
      <c r="A2786" s="1117"/>
      <c r="B2786" s="653"/>
      <c r="C2786" s="645" t="s">
        <v>7204</v>
      </c>
      <c r="D2786" s="645" t="s">
        <v>519</v>
      </c>
      <c r="E2786" s="651" t="s">
        <v>149</v>
      </c>
      <c r="F2786" s="651" t="s">
        <v>121</v>
      </c>
      <c r="G2786" s="648">
        <v>100</v>
      </c>
      <c r="H2786" s="648">
        <v>100</v>
      </c>
      <c r="I2786" s="14">
        <v>1</v>
      </c>
      <c r="J2786" s="653"/>
      <c r="K2786" s="653"/>
      <c r="L2786" s="653"/>
      <c r="M2786" s="653"/>
      <c r="N2786" s="653"/>
      <c r="O2786" s="653"/>
      <c r="P2786" s="653"/>
      <c r="Q2786" s="653"/>
      <c r="R2786" s="653"/>
      <c r="S2786" s="653"/>
      <c r="T2786" s="653"/>
      <c r="U2786" s="653"/>
      <c r="V2786" s="653"/>
      <c r="W2786" s="653"/>
      <c r="X2786" s="653"/>
      <c r="Y2786" s="653"/>
      <c r="Z2786" s="653"/>
      <c r="AA2786" s="653"/>
      <c r="AB2786" s="653"/>
      <c r="AC2786" s="653"/>
      <c r="AD2786" s="653"/>
      <c r="AE2786" s="653"/>
      <c r="AF2786" s="653"/>
      <c r="AG2786" s="653"/>
      <c r="AH2786" s="653"/>
      <c r="AI2786" s="653"/>
      <c r="AJ2786" s="653"/>
      <c r="AK2786" s="653"/>
      <c r="AL2786" s="653"/>
      <c r="AM2786" s="653"/>
      <c r="AN2786" s="653"/>
      <c r="AO2786" s="653"/>
      <c r="AP2786" s="653"/>
      <c r="AQ2786" s="653"/>
      <c r="AR2786" s="653"/>
      <c r="AS2786" s="653"/>
      <c r="AT2786" s="653"/>
      <c r="AU2786" s="653"/>
      <c r="AV2786" s="653"/>
      <c r="AW2786" s="653"/>
      <c r="AX2786" s="653"/>
      <c r="AY2786" s="653"/>
      <c r="AZ2786" s="653"/>
      <c r="BA2786" s="653"/>
      <c r="BB2786" s="653"/>
      <c r="BC2786" s="653"/>
      <c r="BD2786" s="653"/>
      <c r="BE2786" s="653"/>
      <c r="BF2786" s="653"/>
      <c r="BG2786" s="653"/>
      <c r="BH2786" s="653"/>
      <c r="BI2786" s="653"/>
      <c r="BJ2786" s="653"/>
      <c r="BK2786" s="653"/>
      <c r="BL2786" s="653"/>
      <c r="BM2786" s="653"/>
      <c r="BN2786" s="653"/>
      <c r="BO2786" s="653"/>
      <c r="BP2786" s="653"/>
      <c r="BQ2786" s="653"/>
      <c r="BR2786" s="653"/>
      <c r="BS2786" s="653"/>
      <c r="BT2786" s="653"/>
      <c r="BU2786" s="653"/>
      <c r="BV2786" s="653"/>
      <c r="BW2786" s="653"/>
      <c r="BX2786" s="653"/>
      <c r="BY2786" s="653"/>
      <c r="BZ2786" s="653"/>
      <c r="CA2786" s="653"/>
      <c r="CB2786" s="653"/>
      <c r="CC2786" s="653"/>
      <c r="CD2786" s="653"/>
      <c r="CE2786" s="653"/>
      <c r="CF2786" s="653"/>
      <c r="CG2786" s="653"/>
      <c r="CH2786" s="653"/>
      <c r="CI2786" s="653"/>
      <c r="CJ2786" s="653"/>
      <c r="CK2786" s="653"/>
      <c r="CL2786" s="653"/>
      <c r="CM2786" s="653"/>
      <c r="CN2786" s="653"/>
      <c r="CO2786" s="653"/>
      <c r="CP2786" s="653"/>
      <c r="CQ2786" s="653"/>
      <c r="CR2786" s="653"/>
      <c r="CS2786" s="653"/>
      <c r="CT2786" s="653"/>
      <c r="CU2786" s="653"/>
      <c r="CV2786" s="653"/>
      <c r="CW2786" s="653"/>
      <c r="CX2786" s="653"/>
      <c r="CY2786" s="653"/>
      <c r="CZ2786" s="653"/>
      <c r="DA2786" s="653"/>
      <c r="DB2786" s="653"/>
      <c r="DC2786" s="653"/>
      <c r="DD2786" s="653"/>
      <c r="DE2786" s="653"/>
      <c r="DF2786" s="653"/>
      <c r="DG2786" s="653"/>
      <c r="DH2786" s="653"/>
      <c r="DI2786" s="653"/>
      <c r="DJ2786" s="653"/>
      <c r="DK2786" s="653"/>
      <c r="DL2786" s="653"/>
      <c r="DM2786" s="653"/>
      <c r="DN2786" s="653"/>
      <c r="DO2786" s="653"/>
      <c r="DP2786" s="653"/>
      <c r="DQ2786" s="653"/>
      <c r="DR2786" s="653"/>
      <c r="DS2786" s="653"/>
      <c r="DT2786" s="653"/>
      <c r="DU2786" s="653"/>
      <c r="DV2786" s="653"/>
      <c r="DW2786" s="653"/>
      <c r="DX2786" s="653"/>
      <c r="DY2786" s="653"/>
      <c r="DZ2786" s="653"/>
      <c r="EA2786" s="653"/>
      <c r="EB2786" s="653"/>
      <c r="EC2786" s="653"/>
      <c r="ED2786" s="653"/>
      <c r="EE2786" s="653"/>
      <c r="EF2786" s="653"/>
      <c r="EG2786" s="653"/>
      <c r="EH2786" s="653"/>
      <c r="EI2786" s="653"/>
      <c r="EJ2786" s="653"/>
      <c r="EK2786" s="653"/>
      <c r="EL2786" s="653"/>
      <c r="EM2786" s="653"/>
      <c r="EN2786" s="653"/>
      <c r="EO2786" s="653"/>
      <c r="EP2786" s="653"/>
      <c r="EQ2786" s="653"/>
      <c r="ER2786" s="653"/>
      <c r="ES2786" s="653"/>
      <c r="ET2786" s="653"/>
      <c r="EU2786" s="653"/>
      <c r="EV2786" s="653"/>
      <c r="EW2786" s="653"/>
      <c r="EX2786" s="653"/>
      <c r="EY2786" s="653"/>
      <c r="EZ2786" s="653"/>
      <c r="FA2786" s="653"/>
      <c r="FB2786" s="653"/>
      <c r="FC2786" s="653"/>
      <c r="FD2786" s="653"/>
      <c r="FE2786" s="653"/>
      <c r="FF2786" s="653"/>
      <c r="FG2786" s="653"/>
      <c r="FH2786" s="653"/>
      <c r="FI2786" s="653"/>
      <c r="FJ2786" s="653"/>
      <c r="FK2786" s="653"/>
      <c r="FL2786" s="653"/>
      <c r="FM2786" s="653"/>
      <c r="FN2786" s="653"/>
      <c r="FO2786" s="653"/>
      <c r="FP2786" s="653"/>
      <c r="FQ2786" s="653"/>
      <c r="FR2786" s="653"/>
      <c r="FS2786" s="653"/>
      <c r="FT2786" s="653"/>
      <c r="FU2786" s="653"/>
      <c r="FV2786" s="653"/>
      <c r="FW2786" s="653"/>
      <c r="FX2786" s="653"/>
      <c r="FY2786" s="653"/>
      <c r="FZ2786" s="653"/>
      <c r="GA2786" s="653"/>
      <c r="GB2786" s="653"/>
      <c r="GC2786" s="653"/>
      <c r="GD2786" s="653"/>
      <c r="GE2786" s="653"/>
      <c r="GF2786" s="653"/>
      <c r="GG2786" s="653"/>
      <c r="GH2786" s="653"/>
      <c r="GI2786" s="653"/>
      <c r="GJ2786" s="653"/>
      <c r="GK2786" s="653"/>
      <c r="GL2786" s="653"/>
      <c r="GM2786" s="653"/>
      <c r="GN2786" s="653"/>
      <c r="GO2786" s="653"/>
      <c r="GP2786" s="653"/>
      <c r="GQ2786" s="653"/>
      <c r="GR2786" s="653"/>
      <c r="GS2786" s="653"/>
      <c r="GT2786" s="653"/>
      <c r="GU2786" s="653"/>
      <c r="GV2786" s="653"/>
      <c r="GW2786" s="653"/>
      <c r="GX2786" s="653"/>
      <c r="GY2786" s="653"/>
      <c r="GZ2786" s="653"/>
      <c r="HA2786" s="653"/>
      <c r="HB2786" s="653"/>
      <c r="HC2786" s="653"/>
      <c r="HD2786" s="653"/>
      <c r="HE2786" s="653"/>
      <c r="HF2786" s="653"/>
      <c r="HG2786" s="653"/>
      <c r="HH2786" s="653"/>
      <c r="HI2786" s="653"/>
      <c r="HJ2786" s="653"/>
      <c r="HK2786" s="653"/>
      <c r="HL2786" s="653"/>
      <c r="HM2786" s="653"/>
      <c r="HN2786" s="653"/>
      <c r="HO2786" s="653"/>
      <c r="HP2786" s="653"/>
      <c r="HQ2786" s="653"/>
      <c r="HR2786" s="653"/>
      <c r="HS2786" s="653"/>
      <c r="HT2786" s="653"/>
      <c r="HU2786" s="653"/>
      <c r="HV2786" s="653"/>
      <c r="HW2786" s="653"/>
      <c r="HX2786" s="653"/>
      <c r="HY2786" s="653"/>
      <c r="HZ2786" s="653"/>
      <c r="IA2786" s="653"/>
      <c r="IB2786" s="653"/>
      <c r="IC2786" s="653"/>
      <c r="ID2786" s="653"/>
      <c r="IE2786" s="653"/>
      <c r="IF2786" s="653"/>
      <c r="IG2786" s="653"/>
      <c r="IH2786" s="653"/>
      <c r="II2786" s="653"/>
      <c r="IJ2786" s="653"/>
      <c r="IK2786" s="653"/>
      <c r="IL2786" s="653"/>
      <c r="IM2786" s="653"/>
      <c r="IN2786" s="653"/>
      <c r="IO2786" s="653"/>
      <c r="IP2786" s="653"/>
      <c r="IQ2786" s="653"/>
      <c r="IR2786" s="653"/>
      <c r="IS2786" s="653"/>
      <c r="IT2786" s="653"/>
      <c r="IU2786" s="653"/>
      <c r="IV2786" s="653"/>
      <c r="IW2786" s="653"/>
      <c r="IX2786" s="653"/>
      <c r="IY2786" s="653"/>
      <c r="IZ2786" s="653"/>
      <c r="JA2786" s="653"/>
      <c r="JB2786" s="653"/>
      <c r="JC2786" s="653"/>
      <c r="JD2786" s="653"/>
      <c r="JE2786" s="653"/>
      <c r="JF2786" s="653"/>
      <c r="JG2786" s="653"/>
      <c r="JH2786" s="653"/>
      <c r="JI2786" s="653"/>
      <c r="JJ2786" s="653"/>
      <c r="JK2786" s="653"/>
      <c r="JL2786" s="653"/>
      <c r="JM2786" s="653"/>
      <c r="JN2786" s="653"/>
      <c r="JO2786" s="653"/>
      <c r="JP2786" s="653"/>
      <c r="JQ2786" s="653"/>
      <c r="JR2786" s="653"/>
      <c r="JS2786" s="653"/>
      <c r="JT2786" s="653"/>
      <c r="JU2786" s="653"/>
      <c r="JV2786" s="653"/>
      <c r="JW2786" s="653"/>
      <c r="JX2786" s="653"/>
      <c r="JY2786" s="653"/>
      <c r="JZ2786" s="653"/>
      <c r="KA2786" s="653"/>
      <c r="KB2786" s="653"/>
      <c r="KC2786" s="653"/>
      <c r="KD2786" s="653"/>
      <c r="KE2786" s="653"/>
      <c r="KF2786" s="653"/>
      <c r="KG2786" s="653"/>
      <c r="KH2786" s="653"/>
      <c r="KI2786" s="653"/>
      <c r="KJ2786" s="653"/>
      <c r="KK2786" s="653"/>
      <c r="KL2786" s="653"/>
      <c r="KM2786" s="653"/>
      <c r="KN2786" s="653"/>
      <c r="KO2786" s="653"/>
      <c r="KP2786" s="653"/>
      <c r="KQ2786" s="653"/>
      <c r="KR2786" s="653"/>
      <c r="KS2786" s="653"/>
      <c r="KT2786" s="653"/>
      <c r="KU2786" s="653"/>
      <c r="KV2786" s="653"/>
      <c r="KW2786" s="653"/>
      <c r="KX2786" s="653"/>
      <c r="KY2786" s="653"/>
      <c r="KZ2786" s="653"/>
      <c r="LA2786" s="653"/>
      <c r="LB2786" s="653"/>
      <c r="LC2786" s="653"/>
      <c r="LD2786" s="653"/>
      <c r="LE2786" s="653"/>
      <c r="LF2786" s="653"/>
      <c r="LG2786" s="653"/>
      <c r="LH2786" s="653"/>
      <c r="LI2786" s="653"/>
      <c r="LJ2786" s="653"/>
      <c r="LK2786" s="653"/>
      <c r="LL2786" s="653"/>
      <c r="LM2786" s="653"/>
      <c r="LN2786" s="653"/>
      <c r="LO2786" s="653"/>
      <c r="LP2786" s="653"/>
      <c r="LQ2786" s="653"/>
      <c r="LR2786" s="653"/>
      <c r="LS2786" s="653"/>
      <c r="LT2786" s="653"/>
      <c r="LU2786" s="653"/>
      <c r="LV2786" s="653"/>
      <c r="LW2786" s="653"/>
      <c r="LX2786" s="653"/>
      <c r="LY2786" s="653"/>
      <c r="LZ2786" s="653"/>
      <c r="MA2786" s="653"/>
      <c r="MB2786" s="653"/>
      <c r="MC2786" s="653"/>
      <c r="MD2786" s="653"/>
      <c r="ME2786" s="653"/>
      <c r="MF2786" s="653"/>
      <c r="MG2786" s="653"/>
      <c r="MH2786" s="653"/>
      <c r="MI2786" s="653"/>
      <c r="MJ2786" s="653"/>
      <c r="MK2786" s="653"/>
      <c r="ML2786" s="653"/>
      <c r="MM2786" s="653"/>
      <c r="MN2786" s="653"/>
      <c r="MO2786" s="653"/>
      <c r="MP2786" s="653"/>
      <c r="MQ2786" s="653"/>
      <c r="MR2786" s="653"/>
      <c r="MS2786" s="653"/>
      <c r="MT2786" s="653"/>
      <c r="MU2786" s="653"/>
      <c r="MV2786" s="653"/>
      <c r="MW2786" s="653"/>
      <c r="MX2786" s="653"/>
      <c r="MY2786" s="653"/>
      <c r="MZ2786" s="653"/>
      <c r="NA2786" s="653"/>
      <c r="NB2786" s="653"/>
      <c r="NC2786" s="653"/>
      <c r="ND2786" s="653"/>
      <c r="NE2786" s="653"/>
      <c r="NF2786" s="653"/>
      <c r="NG2786" s="653"/>
      <c r="NH2786" s="653"/>
      <c r="NI2786" s="653"/>
      <c r="NJ2786" s="653"/>
      <c r="NK2786" s="653"/>
      <c r="NL2786" s="653"/>
      <c r="NM2786" s="653"/>
      <c r="NN2786" s="653"/>
      <c r="NO2786" s="653"/>
      <c r="NP2786" s="653"/>
      <c r="NQ2786" s="653"/>
      <c r="NR2786" s="653"/>
      <c r="NS2786" s="653"/>
      <c r="NT2786" s="653"/>
      <c r="NU2786" s="653"/>
      <c r="NV2786" s="653"/>
      <c r="NW2786" s="653"/>
      <c r="NX2786" s="653"/>
      <c r="NY2786" s="653"/>
      <c r="NZ2786" s="653"/>
      <c r="OA2786" s="653"/>
      <c r="OB2786" s="653"/>
      <c r="OC2786" s="653"/>
      <c r="OD2786" s="653"/>
      <c r="OE2786" s="653"/>
      <c r="OF2786" s="653"/>
      <c r="OG2786" s="653"/>
      <c r="OH2786" s="653"/>
      <c r="OI2786" s="653"/>
      <c r="OJ2786" s="653"/>
      <c r="OK2786" s="653"/>
      <c r="OL2786" s="653"/>
      <c r="OM2786" s="653"/>
      <c r="ON2786" s="653"/>
      <c r="OO2786" s="653"/>
      <c r="OP2786" s="653"/>
      <c r="OQ2786" s="653"/>
      <c r="OR2786" s="653"/>
      <c r="OS2786" s="653"/>
      <c r="OT2786" s="653"/>
      <c r="OU2786" s="653"/>
      <c r="OV2786" s="653"/>
      <c r="OW2786" s="653"/>
      <c r="OX2786" s="653"/>
      <c r="OY2786" s="653"/>
      <c r="OZ2786" s="653"/>
      <c r="PA2786" s="653"/>
      <c r="PB2786" s="653"/>
      <c r="PC2786" s="653"/>
      <c r="PD2786" s="653"/>
      <c r="PE2786" s="653"/>
      <c r="PF2786" s="653"/>
      <c r="PG2786" s="653"/>
      <c r="PH2786" s="653"/>
      <c r="PI2786" s="653"/>
      <c r="PJ2786" s="653"/>
      <c r="PK2786" s="653"/>
      <c r="PL2786" s="653"/>
      <c r="PM2786" s="653"/>
      <c r="PN2786" s="653"/>
      <c r="PO2786" s="653"/>
      <c r="PP2786" s="653"/>
      <c r="PQ2786" s="653"/>
      <c r="PR2786" s="653"/>
      <c r="PS2786" s="653"/>
      <c r="PT2786" s="653"/>
      <c r="PU2786" s="653"/>
      <c r="PV2786" s="653"/>
      <c r="PW2786" s="653"/>
      <c r="PX2786" s="653"/>
      <c r="PY2786" s="653"/>
      <c r="PZ2786" s="653"/>
      <c r="QA2786" s="653"/>
      <c r="QB2786" s="653"/>
      <c r="QC2786" s="653"/>
      <c r="QD2786" s="653"/>
      <c r="QE2786" s="653"/>
      <c r="QF2786" s="653"/>
      <c r="QG2786" s="653"/>
      <c r="QH2786" s="653"/>
      <c r="QI2786" s="653"/>
      <c r="QJ2786" s="653"/>
      <c r="QK2786" s="653"/>
      <c r="QL2786" s="653"/>
      <c r="QM2786" s="653"/>
      <c r="QN2786" s="653"/>
      <c r="QO2786" s="653"/>
      <c r="QP2786" s="653"/>
      <c r="QQ2786" s="653"/>
      <c r="QR2786" s="653"/>
      <c r="QS2786" s="653"/>
      <c r="QT2786" s="653"/>
      <c r="QU2786" s="653"/>
      <c r="QV2786" s="653"/>
      <c r="QW2786" s="653"/>
      <c r="QX2786" s="653"/>
      <c r="QY2786" s="653"/>
      <c r="QZ2786" s="653"/>
      <c r="RA2786" s="653"/>
      <c r="RB2786" s="653"/>
      <c r="RC2786" s="653"/>
      <c r="RD2786" s="653"/>
      <c r="RE2786" s="653"/>
      <c r="RF2786" s="653"/>
      <c r="RG2786" s="653"/>
      <c r="RH2786" s="653"/>
      <c r="RI2786" s="653"/>
      <c r="RJ2786" s="653"/>
      <c r="RK2786" s="653"/>
      <c r="RL2786" s="653"/>
      <c r="RM2786" s="653"/>
      <c r="RN2786" s="653"/>
      <c r="RO2786" s="653"/>
      <c r="RP2786" s="653"/>
      <c r="RQ2786" s="653"/>
      <c r="RR2786" s="653"/>
      <c r="RS2786" s="653"/>
      <c r="RT2786" s="653"/>
      <c r="RU2786" s="653"/>
      <c r="RV2786" s="653"/>
      <c r="RW2786" s="653"/>
      <c r="RX2786" s="653"/>
      <c r="RY2786" s="653"/>
      <c r="RZ2786" s="653"/>
      <c r="SA2786" s="653"/>
      <c r="SB2786" s="653"/>
      <c r="SC2786" s="653"/>
      <c r="SD2786" s="653"/>
      <c r="SE2786" s="653"/>
      <c r="SF2786" s="653"/>
      <c r="SG2786" s="653"/>
      <c r="SH2786" s="653"/>
      <c r="SI2786" s="653"/>
      <c r="SJ2786" s="653"/>
      <c r="SK2786" s="653"/>
      <c r="SL2786" s="653"/>
      <c r="SM2786" s="653"/>
      <c r="SN2786" s="653"/>
      <c r="SO2786" s="653"/>
      <c r="SP2786" s="653"/>
      <c r="SQ2786" s="653"/>
      <c r="SR2786" s="653"/>
      <c r="SS2786" s="653"/>
      <c r="ST2786" s="653"/>
      <c r="SU2786" s="653"/>
      <c r="SV2786" s="653"/>
      <c r="SW2786" s="653"/>
      <c r="SX2786" s="653"/>
      <c r="SY2786" s="653"/>
      <c r="SZ2786" s="653"/>
      <c r="TA2786" s="653"/>
      <c r="TB2786" s="653"/>
      <c r="TC2786" s="653"/>
      <c r="TD2786" s="653"/>
      <c r="TE2786" s="653"/>
      <c r="TF2786" s="653"/>
      <c r="TG2786" s="653"/>
      <c r="TH2786" s="653"/>
      <c r="TI2786" s="653"/>
      <c r="TJ2786" s="653"/>
      <c r="TK2786" s="653"/>
      <c r="TL2786" s="653"/>
      <c r="TM2786" s="653"/>
      <c r="TN2786" s="653"/>
      <c r="TO2786" s="653"/>
      <c r="TP2786" s="653"/>
      <c r="TQ2786" s="653"/>
      <c r="TR2786" s="653"/>
      <c r="TS2786" s="653"/>
      <c r="TT2786" s="653"/>
      <c r="TU2786" s="653"/>
      <c r="TV2786" s="653"/>
      <c r="TW2786" s="653"/>
      <c r="TX2786" s="653"/>
      <c r="TY2786" s="653"/>
      <c r="TZ2786" s="653"/>
      <c r="UA2786" s="653"/>
      <c r="UB2786" s="653"/>
      <c r="UC2786" s="653"/>
      <c r="UD2786" s="653"/>
      <c r="UE2786" s="653"/>
      <c r="UF2786" s="653"/>
      <c r="UG2786" s="653"/>
      <c r="UH2786" s="653"/>
      <c r="UI2786" s="653"/>
      <c r="UJ2786" s="653"/>
      <c r="UK2786" s="653"/>
      <c r="UL2786" s="653"/>
      <c r="UM2786" s="653"/>
      <c r="UN2786" s="653"/>
      <c r="UO2786" s="653"/>
      <c r="UP2786" s="653"/>
      <c r="UQ2786" s="653"/>
      <c r="UR2786" s="653"/>
      <c r="US2786" s="653"/>
      <c r="UT2786" s="653"/>
      <c r="UU2786" s="653"/>
      <c r="UV2786" s="653"/>
      <c r="UW2786" s="653"/>
      <c r="UX2786" s="653"/>
      <c r="UY2786" s="653"/>
      <c r="UZ2786" s="653"/>
      <c r="VA2786" s="653"/>
      <c r="VB2786" s="653"/>
      <c r="VC2786" s="653"/>
      <c r="VD2786" s="653"/>
      <c r="VE2786" s="653"/>
      <c r="VF2786" s="653"/>
      <c r="VG2786" s="653"/>
      <c r="VH2786" s="653"/>
      <c r="VI2786" s="653"/>
      <c r="VJ2786" s="653"/>
      <c r="VK2786" s="653"/>
      <c r="VL2786" s="653"/>
      <c r="VM2786" s="653"/>
      <c r="VN2786" s="653"/>
      <c r="VO2786" s="653"/>
      <c r="VP2786" s="653"/>
      <c r="VQ2786" s="653"/>
      <c r="VR2786" s="653"/>
      <c r="VS2786" s="653"/>
      <c r="VT2786" s="653"/>
      <c r="VU2786" s="653"/>
      <c r="VV2786" s="653"/>
      <c r="VW2786" s="653"/>
      <c r="VX2786" s="653"/>
      <c r="VY2786" s="653"/>
      <c r="VZ2786" s="653"/>
      <c r="WA2786" s="653"/>
      <c r="WB2786" s="653"/>
      <c r="WC2786" s="653"/>
      <c r="WD2786" s="653"/>
      <c r="WE2786" s="653"/>
      <c r="WF2786" s="653"/>
      <c r="WG2786" s="653"/>
      <c r="WH2786" s="653"/>
      <c r="WI2786" s="653"/>
      <c r="WJ2786" s="653"/>
      <c r="WK2786" s="653"/>
      <c r="WL2786" s="653"/>
      <c r="WM2786" s="653"/>
      <c r="WN2786" s="653"/>
      <c r="WO2786" s="653"/>
      <c r="WP2786" s="653"/>
      <c r="WQ2786" s="653"/>
      <c r="WR2786" s="653"/>
      <c r="WS2786" s="653"/>
      <c r="WT2786" s="653"/>
      <c r="WU2786" s="653"/>
      <c r="WV2786" s="653"/>
      <c r="WW2786" s="653"/>
      <c r="WX2786" s="653"/>
      <c r="WY2786" s="653"/>
      <c r="WZ2786" s="653"/>
      <c r="XA2786" s="653"/>
      <c r="XB2786" s="653"/>
      <c r="XC2786" s="653"/>
      <c r="XD2786" s="653"/>
      <c r="XE2786" s="653"/>
      <c r="XF2786" s="653"/>
      <c r="XG2786" s="653"/>
      <c r="XH2786" s="653"/>
      <c r="XI2786" s="653"/>
      <c r="XJ2786" s="653"/>
      <c r="XK2786" s="653"/>
      <c r="XL2786" s="653"/>
      <c r="XM2786" s="653"/>
      <c r="XN2786" s="653"/>
      <c r="XO2786" s="653"/>
      <c r="XP2786" s="653"/>
      <c r="XQ2786" s="653"/>
      <c r="XR2786" s="653"/>
      <c r="XS2786" s="653"/>
      <c r="XT2786" s="653"/>
      <c r="XU2786" s="653"/>
      <c r="XV2786" s="653"/>
      <c r="XW2786" s="653"/>
      <c r="XX2786" s="653"/>
      <c r="XY2786" s="653"/>
      <c r="XZ2786" s="653"/>
      <c r="YA2786" s="653"/>
      <c r="YB2786" s="653"/>
      <c r="YC2786" s="653"/>
      <c r="YD2786" s="653"/>
      <c r="YE2786" s="653"/>
      <c r="YF2786" s="653"/>
      <c r="YG2786" s="653"/>
      <c r="YH2786" s="653"/>
      <c r="YI2786" s="653"/>
      <c r="YJ2786" s="653"/>
      <c r="YK2786" s="653"/>
      <c r="YL2786" s="653"/>
      <c r="YM2786" s="653"/>
      <c r="YN2786" s="653"/>
      <c r="YO2786" s="653"/>
      <c r="YP2786" s="653"/>
      <c r="YQ2786" s="653"/>
      <c r="YR2786" s="653"/>
      <c r="YS2786" s="653"/>
      <c r="YT2786" s="653"/>
      <c r="YU2786" s="653"/>
      <c r="YV2786" s="653"/>
      <c r="YW2786" s="653"/>
      <c r="YX2786" s="653"/>
      <c r="YY2786" s="653"/>
      <c r="YZ2786" s="653"/>
      <c r="ZA2786" s="653"/>
      <c r="ZB2786" s="653"/>
      <c r="ZC2786" s="653"/>
      <c r="ZD2786" s="653"/>
      <c r="ZE2786" s="653"/>
      <c r="ZF2786" s="653"/>
      <c r="ZG2786" s="653"/>
      <c r="ZH2786" s="653"/>
      <c r="ZI2786" s="653"/>
      <c r="ZJ2786" s="653"/>
      <c r="ZK2786" s="653"/>
      <c r="ZL2786" s="653"/>
      <c r="ZM2786" s="653"/>
      <c r="ZN2786" s="653"/>
      <c r="ZO2786" s="653"/>
      <c r="ZP2786" s="653"/>
      <c r="ZQ2786" s="653"/>
      <c r="ZR2786" s="653"/>
      <c r="ZS2786" s="653"/>
      <c r="ZT2786" s="653"/>
      <c r="ZU2786" s="653"/>
      <c r="ZV2786" s="653"/>
      <c r="ZW2786" s="653"/>
      <c r="ZX2786" s="653"/>
      <c r="ZY2786" s="653"/>
      <c r="ZZ2786" s="653"/>
      <c r="AAA2786" s="653"/>
      <c r="AAB2786" s="653"/>
      <c r="AAC2786" s="653"/>
      <c r="AAD2786" s="653"/>
      <c r="AAE2786" s="653"/>
      <c r="AAF2786" s="653"/>
      <c r="AAG2786" s="653"/>
      <c r="AAH2786" s="653"/>
      <c r="AAI2786" s="653"/>
      <c r="AAJ2786" s="653"/>
      <c r="AAK2786" s="653"/>
      <c r="AAL2786" s="653"/>
      <c r="AAM2786" s="653"/>
      <c r="AAN2786" s="653"/>
      <c r="AAO2786" s="653"/>
      <c r="AAP2786" s="653"/>
      <c r="AAQ2786" s="653"/>
      <c r="AAR2786" s="653"/>
      <c r="AAS2786" s="653"/>
      <c r="AAT2786" s="653"/>
      <c r="AAU2786" s="653"/>
      <c r="AAV2786" s="653"/>
      <c r="AAW2786" s="653"/>
      <c r="AAX2786" s="653"/>
      <c r="AAY2786" s="653"/>
      <c r="AAZ2786" s="653"/>
      <c r="ABA2786" s="653"/>
      <c r="ABB2786" s="653"/>
      <c r="ABC2786" s="653"/>
      <c r="ABD2786" s="653"/>
      <c r="ABE2786" s="653"/>
      <c r="ABF2786" s="653"/>
      <c r="ABG2786" s="653"/>
      <c r="ABH2786" s="653"/>
      <c r="ABI2786" s="653"/>
      <c r="ABJ2786" s="653"/>
      <c r="ABK2786" s="653"/>
      <c r="ABL2786" s="653"/>
      <c r="ABM2786" s="653"/>
      <c r="ABN2786" s="653"/>
      <c r="ABO2786" s="653"/>
      <c r="ABP2786" s="653"/>
      <c r="ABQ2786" s="653"/>
      <c r="ABR2786" s="653"/>
      <c r="ABS2786" s="653"/>
      <c r="ABT2786" s="653"/>
      <c r="ABU2786" s="653"/>
      <c r="ABV2786" s="653"/>
      <c r="ABW2786" s="653"/>
      <c r="ABX2786" s="653"/>
      <c r="ABY2786" s="653"/>
      <c r="ABZ2786" s="653"/>
      <c r="ACA2786" s="653"/>
      <c r="ACB2786" s="653"/>
      <c r="ACC2786" s="653"/>
      <c r="ACD2786" s="653"/>
      <c r="ACE2786" s="653"/>
      <c r="ACF2786" s="653"/>
      <c r="ACG2786" s="653"/>
      <c r="ACH2786" s="653"/>
      <c r="ACI2786" s="653"/>
      <c r="ACJ2786" s="653"/>
      <c r="ACK2786" s="653"/>
      <c r="ACL2786" s="653"/>
      <c r="ACM2786" s="653"/>
      <c r="ACN2786" s="653"/>
      <c r="ACO2786" s="653"/>
      <c r="ACP2786" s="653"/>
      <c r="ACQ2786" s="653"/>
      <c r="ACR2786" s="653"/>
      <c r="ACS2786" s="653"/>
      <c r="ACT2786" s="653"/>
      <c r="ACU2786" s="653"/>
      <c r="ACV2786" s="653"/>
      <c r="ACW2786" s="653"/>
      <c r="ACX2786" s="653"/>
      <c r="ACY2786" s="653"/>
      <c r="ACZ2786" s="653"/>
      <c r="ADA2786" s="653"/>
      <c r="ADB2786" s="653"/>
      <c r="ADC2786" s="653"/>
      <c r="ADD2786" s="653"/>
      <c r="ADE2786" s="653"/>
      <c r="ADF2786" s="653"/>
      <c r="ADG2786" s="653"/>
      <c r="ADH2786" s="653"/>
      <c r="ADI2786" s="653"/>
      <c r="ADJ2786" s="653"/>
      <c r="ADK2786" s="653"/>
      <c r="ADL2786" s="653"/>
      <c r="ADM2786" s="653"/>
      <c r="ADN2786" s="653"/>
      <c r="ADO2786" s="653"/>
      <c r="ADP2786" s="653"/>
      <c r="ADQ2786" s="653"/>
      <c r="ADR2786" s="653"/>
      <c r="ADS2786" s="653"/>
      <c r="ADT2786" s="653"/>
      <c r="ADU2786" s="653"/>
      <c r="ADV2786" s="653"/>
      <c r="ADW2786" s="653"/>
      <c r="ADX2786" s="653"/>
      <c r="ADY2786" s="653"/>
      <c r="ADZ2786" s="653"/>
      <c r="AEA2786" s="653"/>
      <c r="AEB2786" s="653"/>
      <c r="AEC2786" s="653"/>
      <c r="AED2786" s="653"/>
      <c r="AEE2786" s="653"/>
      <c r="AEF2786" s="653"/>
      <c r="AEG2786" s="653"/>
      <c r="AEH2786" s="653"/>
      <c r="AEI2786" s="653"/>
      <c r="AEJ2786" s="653"/>
      <c r="AEK2786" s="653"/>
      <c r="AEL2786" s="653"/>
      <c r="AEM2786" s="653"/>
      <c r="AEN2786" s="653"/>
      <c r="AEO2786" s="653"/>
      <c r="AEP2786" s="653"/>
      <c r="AEQ2786" s="653"/>
      <c r="AER2786" s="653"/>
      <c r="AES2786" s="653"/>
      <c r="AET2786" s="653"/>
      <c r="AEU2786" s="653"/>
      <c r="AEV2786" s="653"/>
      <c r="AEW2786" s="653"/>
      <c r="AEX2786" s="653"/>
      <c r="AEY2786" s="653"/>
      <c r="AEZ2786" s="653"/>
      <c r="AFA2786" s="653"/>
      <c r="AFB2786" s="653"/>
      <c r="AFC2786" s="653"/>
      <c r="AFD2786" s="653"/>
      <c r="AFE2786" s="653"/>
      <c r="AFF2786" s="653"/>
      <c r="AFG2786" s="653"/>
      <c r="AFH2786" s="653"/>
      <c r="AFI2786" s="653"/>
      <c r="AFJ2786" s="653"/>
      <c r="AFK2786" s="653"/>
      <c r="AFL2786" s="653"/>
      <c r="AFM2786" s="653"/>
      <c r="AFN2786" s="653"/>
      <c r="AFO2786" s="653"/>
      <c r="AFP2786" s="653"/>
      <c r="AFQ2786" s="653"/>
      <c r="AFR2786" s="653"/>
      <c r="AFS2786" s="653"/>
      <c r="AFT2786" s="653"/>
      <c r="AFU2786" s="653"/>
      <c r="AFV2786" s="653"/>
      <c r="AFW2786" s="653"/>
      <c r="AFX2786" s="653"/>
      <c r="AFY2786" s="653"/>
      <c r="AFZ2786" s="653"/>
      <c r="AGA2786" s="653"/>
      <c r="AGB2786" s="653"/>
      <c r="AGC2786" s="653"/>
      <c r="AGD2786" s="653"/>
      <c r="AGE2786" s="653"/>
      <c r="AGF2786" s="653"/>
      <c r="AGG2786" s="653"/>
      <c r="AGH2786" s="653"/>
      <c r="AGI2786" s="653"/>
      <c r="AGJ2786" s="653"/>
      <c r="AGK2786" s="653"/>
      <c r="AGL2786" s="653"/>
      <c r="AGM2786" s="653"/>
      <c r="AGN2786" s="653"/>
      <c r="AGO2786" s="653"/>
      <c r="AGP2786" s="653"/>
      <c r="AGQ2786" s="653"/>
      <c r="AGR2786" s="653"/>
      <c r="AGS2786" s="653"/>
      <c r="AGT2786" s="653"/>
      <c r="AGU2786" s="653"/>
      <c r="AGV2786" s="653"/>
      <c r="AGW2786" s="653"/>
      <c r="AGX2786" s="653"/>
      <c r="AGY2786" s="653"/>
      <c r="AGZ2786" s="653"/>
      <c r="AHA2786" s="653"/>
      <c r="AHB2786" s="653"/>
      <c r="AHC2786" s="653"/>
      <c r="AHD2786" s="653"/>
      <c r="AHE2786" s="653"/>
      <c r="AHF2786" s="653"/>
      <c r="AHG2786" s="653"/>
      <c r="AHH2786" s="653"/>
      <c r="AHI2786" s="653"/>
      <c r="AHJ2786" s="653"/>
      <c r="AHK2786" s="653"/>
      <c r="AHL2786" s="653"/>
      <c r="AHM2786" s="653"/>
      <c r="AHN2786" s="653"/>
      <c r="AHO2786" s="653"/>
      <c r="AHP2786" s="653"/>
      <c r="AHQ2786" s="653"/>
      <c r="AHR2786" s="653"/>
      <c r="AHS2786" s="653"/>
      <c r="AHT2786" s="653"/>
      <c r="AHU2786" s="653"/>
      <c r="AHV2786" s="653"/>
      <c r="AHW2786" s="653"/>
      <c r="AHX2786" s="653"/>
      <c r="AHY2786" s="653"/>
      <c r="AHZ2786" s="653"/>
      <c r="AIA2786" s="653"/>
      <c r="AIB2786" s="653"/>
      <c r="AIC2786" s="653"/>
      <c r="AID2786" s="653"/>
      <c r="AIE2786" s="653"/>
      <c r="AIF2786" s="653"/>
      <c r="AIG2786" s="653"/>
      <c r="AIH2786" s="653"/>
      <c r="AII2786" s="653"/>
      <c r="AIJ2786" s="653"/>
      <c r="AIK2786" s="653"/>
      <c r="AIL2786" s="653"/>
      <c r="AIM2786" s="653"/>
      <c r="AIN2786" s="653"/>
      <c r="AIO2786" s="653"/>
      <c r="AIP2786" s="653"/>
      <c r="AIQ2786" s="653"/>
      <c r="AIR2786" s="653"/>
      <c r="AIS2786" s="653"/>
      <c r="AIT2786" s="653"/>
      <c r="AIU2786" s="653"/>
      <c r="AIV2786" s="653"/>
      <c r="AIW2786" s="653"/>
      <c r="AIX2786" s="653"/>
      <c r="AIY2786" s="653"/>
      <c r="AIZ2786" s="653"/>
      <c r="AJA2786" s="653"/>
      <c r="AJB2786" s="653"/>
      <c r="AJC2786" s="653"/>
      <c r="AJD2786" s="653"/>
      <c r="AJE2786" s="653"/>
      <c r="AJF2786" s="653"/>
      <c r="AJG2786" s="653"/>
      <c r="AJH2786" s="653"/>
      <c r="AJI2786" s="653"/>
      <c r="AJJ2786" s="653"/>
      <c r="AJK2786" s="653"/>
      <c r="AJL2786" s="653"/>
      <c r="AJM2786" s="653"/>
      <c r="AJN2786" s="653"/>
      <c r="AJO2786" s="653"/>
      <c r="AJP2786" s="653"/>
      <c r="AJQ2786" s="653"/>
      <c r="AJR2786" s="653"/>
      <c r="AJS2786" s="653"/>
      <c r="AJT2786" s="653"/>
      <c r="AJU2786" s="653"/>
      <c r="AJV2786" s="653"/>
      <c r="AJW2786" s="653"/>
      <c r="AJX2786" s="653"/>
      <c r="AJY2786" s="653"/>
      <c r="AJZ2786" s="653"/>
      <c r="AKA2786" s="653"/>
      <c r="AKB2786" s="653"/>
      <c r="AKC2786" s="653"/>
      <c r="AKD2786" s="653"/>
      <c r="AKE2786" s="653"/>
      <c r="AKF2786" s="653"/>
      <c r="AKG2786" s="653"/>
      <c r="AKH2786" s="653"/>
      <c r="AKI2786" s="653"/>
      <c r="AKJ2786" s="653"/>
      <c r="AKK2786" s="653"/>
      <c r="AKL2786" s="653"/>
      <c r="AKM2786" s="653"/>
      <c r="AKN2786" s="653"/>
      <c r="AKO2786" s="653"/>
      <c r="AKP2786" s="653"/>
      <c r="AKQ2786" s="653"/>
      <c r="AKR2786" s="653"/>
      <c r="AKS2786" s="653"/>
      <c r="AKT2786" s="653"/>
      <c r="AKU2786" s="653"/>
      <c r="AKV2786" s="653"/>
      <c r="AKW2786" s="653"/>
      <c r="AKX2786" s="653"/>
      <c r="AKY2786" s="653"/>
      <c r="AKZ2786" s="653"/>
      <c r="ALA2786" s="653"/>
      <c r="ALB2786" s="653"/>
      <c r="ALC2786" s="653"/>
      <c r="ALD2786" s="653"/>
      <c r="ALE2786" s="653"/>
      <c r="ALF2786" s="653"/>
      <c r="ALG2786" s="653"/>
      <c r="ALH2786" s="653"/>
      <c r="ALI2786" s="653"/>
      <c r="ALJ2786" s="653"/>
      <c r="ALK2786" s="653"/>
      <c r="ALL2786" s="653"/>
      <c r="ALM2786" s="653"/>
      <c r="ALN2786" s="653"/>
      <c r="ALO2786" s="653"/>
      <c r="ALP2786" s="653"/>
      <c r="ALQ2786" s="653"/>
      <c r="ALR2786" s="653"/>
      <c r="ALS2786" s="653"/>
      <c r="ALT2786" s="653"/>
      <c r="ALU2786" s="653"/>
      <c r="ALV2786" s="653"/>
      <c r="ALW2786" s="653"/>
      <c r="ALX2786" s="653"/>
      <c r="ALY2786" s="653"/>
      <c r="ALZ2786" s="653"/>
      <c r="AMA2786" s="653"/>
      <c r="AMB2786" s="653"/>
      <c r="AMC2786" s="653"/>
      <c r="AMD2786" s="653"/>
      <c r="AME2786" s="653"/>
      <c r="AMF2786" s="653"/>
      <c r="AMG2786" s="653"/>
      <c r="AMH2786" s="653"/>
      <c r="AMI2786" s="653"/>
      <c r="AMJ2786" s="653"/>
      <c r="AMK2786" s="653"/>
      <c r="AML2786" s="653"/>
      <c r="AMM2786" s="653"/>
      <c r="AMN2786" s="653"/>
      <c r="AMO2786" s="653"/>
      <c r="AMP2786" s="653"/>
      <c r="AMQ2786" s="653"/>
      <c r="AMR2786" s="653"/>
      <c r="AMS2786" s="653"/>
      <c r="AMT2786" s="653"/>
      <c r="AMU2786" s="653"/>
      <c r="AMV2786" s="653"/>
      <c r="AMW2786" s="653"/>
      <c r="AMX2786" s="653"/>
      <c r="AMY2786" s="653"/>
      <c r="AMZ2786" s="653"/>
      <c r="ANA2786" s="653"/>
      <c r="ANB2786" s="653"/>
      <c r="ANC2786" s="653"/>
      <c r="AND2786" s="653"/>
      <c r="ANE2786" s="653"/>
      <c r="ANF2786" s="653"/>
      <c r="ANG2786" s="653"/>
      <c r="ANH2786" s="653"/>
      <c r="ANI2786" s="653"/>
      <c r="ANJ2786" s="653"/>
      <c r="ANK2786" s="653"/>
      <c r="ANL2786" s="653"/>
      <c r="ANM2786" s="653"/>
      <c r="ANN2786" s="653"/>
      <c r="ANO2786" s="653"/>
      <c r="ANP2786" s="653"/>
      <c r="ANQ2786" s="653"/>
      <c r="ANR2786" s="653"/>
      <c r="ANS2786" s="653"/>
      <c r="ANT2786" s="653"/>
      <c r="ANU2786" s="653"/>
      <c r="ANV2786" s="653"/>
      <c r="ANW2786" s="653"/>
      <c r="ANX2786" s="653"/>
      <c r="ANY2786" s="653"/>
      <c r="ANZ2786" s="653"/>
      <c r="AOA2786" s="653"/>
      <c r="AOB2786" s="653"/>
      <c r="AOC2786" s="653"/>
      <c r="AOD2786" s="653"/>
      <c r="AOE2786" s="653"/>
      <c r="AOF2786" s="653"/>
      <c r="AOG2786" s="653"/>
      <c r="AOH2786" s="653"/>
      <c r="AOI2786" s="653"/>
      <c r="AOJ2786" s="653"/>
      <c r="AOK2786" s="653"/>
      <c r="AOL2786" s="653"/>
      <c r="AOM2786" s="653"/>
      <c r="AON2786" s="653"/>
      <c r="AOO2786" s="653"/>
      <c r="AOP2786" s="653"/>
      <c r="AOQ2786" s="653"/>
      <c r="AOR2786" s="653"/>
      <c r="AOS2786" s="653"/>
      <c r="AOT2786" s="653"/>
      <c r="AOU2786" s="653"/>
      <c r="AOV2786" s="653"/>
      <c r="AOW2786" s="653"/>
      <c r="AOX2786" s="653"/>
      <c r="AOY2786" s="653"/>
      <c r="AOZ2786" s="653"/>
      <c r="APA2786" s="653"/>
      <c r="APB2786" s="653"/>
      <c r="APC2786" s="653"/>
      <c r="APD2786" s="653"/>
      <c r="APE2786" s="653"/>
      <c r="APF2786" s="653"/>
      <c r="APG2786" s="653"/>
      <c r="APH2786" s="653"/>
      <c r="API2786" s="653"/>
      <c r="APJ2786" s="653"/>
      <c r="APK2786" s="653"/>
      <c r="APL2786" s="653"/>
      <c r="APM2786" s="653"/>
      <c r="APN2786" s="653"/>
      <c r="APO2786" s="653"/>
      <c r="APP2786" s="653"/>
      <c r="APQ2786" s="653"/>
      <c r="APR2786" s="653"/>
      <c r="APS2786" s="653"/>
      <c r="APT2786" s="653"/>
      <c r="APU2786" s="653"/>
      <c r="APV2786" s="653"/>
      <c r="APW2786" s="653"/>
      <c r="APX2786" s="653"/>
      <c r="APY2786" s="653"/>
      <c r="APZ2786" s="653"/>
      <c r="AQA2786" s="653"/>
      <c r="AQB2786" s="653"/>
      <c r="AQC2786" s="653"/>
      <c r="AQD2786" s="653"/>
      <c r="AQE2786" s="653"/>
      <c r="AQF2786" s="653"/>
      <c r="AQG2786" s="653"/>
      <c r="AQH2786" s="653"/>
      <c r="AQI2786" s="653"/>
      <c r="AQJ2786" s="653"/>
      <c r="AQK2786" s="653"/>
      <c r="AQL2786" s="653"/>
      <c r="AQM2786" s="653"/>
      <c r="AQN2786" s="653"/>
      <c r="AQO2786" s="653"/>
      <c r="AQP2786" s="653"/>
      <c r="AQQ2786" s="653"/>
      <c r="AQR2786" s="653"/>
      <c r="AQS2786" s="653"/>
      <c r="AQT2786" s="653"/>
      <c r="AQU2786" s="653"/>
      <c r="AQV2786" s="653"/>
      <c r="AQW2786" s="653"/>
      <c r="AQX2786" s="653"/>
      <c r="AQY2786" s="653"/>
      <c r="AQZ2786" s="653"/>
      <c r="ARA2786" s="653"/>
      <c r="ARB2786" s="653"/>
      <c r="ARC2786" s="653"/>
      <c r="ARD2786" s="653"/>
      <c r="ARE2786" s="653"/>
      <c r="ARF2786" s="653"/>
      <c r="ARG2786" s="653"/>
      <c r="ARH2786" s="653"/>
      <c r="ARI2786" s="653"/>
      <c r="ARJ2786" s="653"/>
      <c r="ARK2786" s="653"/>
      <c r="ARL2786" s="653"/>
      <c r="ARM2786" s="653"/>
      <c r="ARN2786" s="653"/>
      <c r="ARO2786" s="653"/>
      <c r="ARP2786" s="653"/>
      <c r="ARQ2786" s="653"/>
      <c r="ARR2786" s="653"/>
      <c r="ARS2786" s="653"/>
      <c r="ART2786" s="653"/>
      <c r="ARU2786" s="653"/>
      <c r="ARV2786" s="653"/>
      <c r="ARW2786" s="653"/>
      <c r="ARX2786" s="653"/>
      <c r="ARY2786" s="653"/>
      <c r="ARZ2786" s="653"/>
      <c r="ASA2786" s="653"/>
      <c r="ASB2786" s="653"/>
      <c r="ASC2786" s="653"/>
      <c r="ASD2786" s="653"/>
      <c r="ASE2786" s="653"/>
      <c r="ASF2786" s="653"/>
      <c r="ASG2786" s="653"/>
      <c r="ASH2786" s="653"/>
      <c r="ASI2786" s="653"/>
      <c r="ASJ2786" s="653"/>
      <c r="ASK2786" s="653"/>
      <c r="ASL2786" s="653"/>
      <c r="ASM2786" s="653"/>
      <c r="ASN2786" s="653"/>
      <c r="ASO2786" s="653"/>
      <c r="ASP2786" s="653"/>
      <c r="ASQ2786" s="653"/>
      <c r="ASR2786" s="653"/>
      <c r="ASS2786" s="653"/>
      <c r="AST2786" s="653"/>
      <c r="ASU2786" s="653"/>
      <c r="ASV2786" s="653"/>
      <c r="ASW2786" s="653"/>
      <c r="ASX2786" s="653"/>
      <c r="ASY2786" s="653"/>
      <c r="ASZ2786" s="653"/>
      <c r="ATA2786" s="653"/>
      <c r="ATB2786" s="653"/>
      <c r="ATC2786" s="653"/>
      <c r="ATD2786" s="653"/>
      <c r="ATE2786" s="653"/>
      <c r="ATF2786" s="653"/>
      <c r="ATG2786" s="653"/>
      <c r="ATH2786" s="653"/>
      <c r="ATI2786" s="653"/>
      <c r="ATJ2786" s="653"/>
      <c r="ATK2786" s="653"/>
      <c r="ATL2786" s="653"/>
      <c r="ATM2786" s="653"/>
      <c r="ATN2786" s="653"/>
      <c r="ATO2786" s="653"/>
      <c r="ATP2786" s="653"/>
      <c r="ATQ2786" s="653"/>
      <c r="ATR2786" s="653"/>
      <c r="ATS2786" s="653"/>
      <c r="ATT2786" s="653"/>
      <c r="ATU2786" s="653"/>
      <c r="ATV2786" s="653"/>
      <c r="ATW2786" s="653"/>
      <c r="ATX2786" s="653"/>
      <c r="ATY2786" s="653"/>
      <c r="ATZ2786" s="653"/>
      <c r="AUA2786" s="653"/>
      <c r="AUB2786" s="653"/>
      <c r="AUC2786" s="653"/>
      <c r="AUD2786" s="653"/>
      <c r="AUE2786" s="653"/>
      <c r="AUF2786" s="653"/>
      <c r="AUG2786" s="653"/>
      <c r="AUH2786" s="653"/>
      <c r="AUI2786" s="653"/>
      <c r="AUJ2786" s="653"/>
      <c r="AUK2786" s="653"/>
      <c r="AUL2786" s="653"/>
      <c r="AUM2786" s="653"/>
      <c r="AUN2786" s="653"/>
      <c r="AUO2786" s="653"/>
      <c r="AUP2786" s="653"/>
      <c r="AUQ2786" s="653"/>
      <c r="AUR2786" s="653"/>
      <c r="AUS2786" s="653"/>
      <c r="AUT2786" s="653"/>
      <c r="AUU2786" s="653"/>
      <c r="AUV2786" s="653"/>
      <c r="AUW2786" s="653"/>
      <c r="AUX2786" s="653"/>
      <c r="AUY2786" s="653"/>
      <c r="AUZ2786" s="653"/>
      <c r="AVA2786" s="653"/>
      <c r="AVB2786" s="653"/>
      <c r="AVC2786" s="653"/>
      <c r="AVD2786" s="653"/>
      <c r="AVE2786" s="653"/>
      <c r="AVF2786" s="653"/>
      <c r="AVG2786" s="653"/>
      <c r="AVH2786" s="653"/>
      <c r="AVI2786" s="653"/>
      <c r="AVJ2786" s="653"/>
      <c r="AVK2786" s="653"/>
      <c r="AVL2786" s="653"/>
      <c r="AVM2786" s="653"/>
      <c r="AVN2786" s="653"/>
      <c r="AVO2786" s="653"/>
      <c r="AVP2786" s="653"/>
      <c r="AVQ2786" s="653"/>
      <c r="AVR2786" s="653"/>
      <c r="AVS2786" s="653"/>
      <c r="AVT2786" s="653"/>
      <c r="AVU2786" s="653"/>
      <c r="AVV2786" s="653"/>
      <c r="AVW2786" s="653"/>
      <c r="AVX2786" s="653"/>
      <c r="AVY2786" s="653"/>
      <c r="AVZ2786" s="653"/>
      <c r="AWA2786" s="653"/>
      <c r="AWB2786" s="653"/>
      <c r="AWC2786" s="653"/>
      <c r="AWD2786" s="653"/>
      <c r="AWE2786" s="653"/>
      <c r="AWF2786" s="653"/>
      <c r="AWG2786" s="653"/>
      <c r="AWH2786" s="653"/>
      <c r="AWI2786" s="653"/>
      <c r="AWJ2786" s="653"/>
      <c r="AWK2786" s="653"/>
      <c r="AWL2786" s="653"/>
      <c r="AWM2786" s="653"/>
      <c r="AWN2786" s="653"/>
      <c r="AWO2786" s="653"/>
      <c r="AWP2786" s="653"/>
      <c r="AWQ2786" s="653"/>
      <c r="AWR2786" s="653"/>
      <c r="AWS2786" s="653"/>
      <c r="AWT2786" s="653"/>
      <c r="AWU2786" s="653"/>
      <c r="AWV2786" s="653"/>
      <c r="AWW2786" s="653"/>
      <c r="AWX2786" s="653"/>
      <c r="AWY2786" s="653"/>
      <c r="AWZ2786" s="653"/>
      <c r="AXA2786" s="653"/>
      <c r="AXB2786" s="653"/>
      <c r="AXC2786" s="653"/>
      <c r="AXD2786" s="653"/>
      <c r="AXE2786" s="653"/>
      <c r="AXF2786" s="653"/>
      <c r="AXG2786" s="653"/>
      <c r="AXH2786" s="653"/>
      <c r="AXI2786" s="653"/>
      <c r="AXJ2786" s="653"/>
      <c r="AXK2786" s="653"/>
      <c r="AXL2786" s="653"/>
      <c r="AXM2786" s="653"/>
      <c r="AXN2786" s="653"/>
      <c r="AXO2786" s="653"/>
      <c r="AXP2786" s="653"/>
      <c r="AXQ2786" s="653"/>
      <c r="AXR2786" s="653"/>
      <c r="AXS2786" s="653"/>
      <c r="AXT2786" s="653"/>
      <c r="AXU2786" s="653"/>
      <c r="AXV2786" s="653"/>
      <c r="AXW2786" s="653"/>
      <c r="AXX2786" s="653"/>
      <c r="AXY2786" s="653"/>
      <c r="AXZ2786" s="653"/>
      <c r="AYA2786" s="653"/>
      <c r="AYB2786" s="653"/>
      <c r="AYC2786" s="653"/>
      <c r="AYD2786" s="653"/>
      <c r="AYE2786" s="653"/>
      <c r="AYF2786" s="653"/>
      <c r="AYG2786" s="653"/>
      <c r="AYH2786" s="653"/>
      <c r="AYI2786" s="653"/>
      <c r="AYJ2786" s="653"/>
      <c r="AYK2786" s="653"/>
      <c r="AYL2786" s="653"/>
      <c r="AYM2786" s="653"/>
      <c r="AYN2786" s="653"/>
      <c r="AYO2786" s="653"/>
      <c r="AYP2786" s="653"/>
      <c r="AYQ2786" s="653"/>
      <c r="AYR2786" s="653"/>
      <c r="AYS2786" s="653"/>
      <c r="AYT2786" s="653"/>
      <c r="AYU2786" s="653"/>
      <c r="AYV2786" s="653"/>
      <c r="AYW2786" s="653"/>
      <c r="AYX2786" s="653"/>
      <c r="AYY2786" s="653"/>
      <c r="AYZ2786" s="653"/>
      <c r="AZA2786" s="653"/>
      <c r="AZB2786" s="653"/>
      <c r="AZC2786" s="653"/>
      <c r="AZD2786" s="653"/>
      <c r="AZE2786" s="653"/>
      <c r="AZF2786" s="653"/>
      <c r="AZG2786" s="653"/>
      <c r="AZH2786" s="653"/>
      <c r="AZI2786" s="653"/>
      <c r="AZJ2786" s="653"/>
      <c r="AZK2786" s="653"/>
      <c r="AZL2786" s="653"/>
      <c r="AZM2786" s="653"/>
      <c r="AZN2786" s="653"/>
      <c r="AZO2786" s="653"/>
      <c r="AZP2786" s="653"/>
      <c r="AZQ2786" s="653"/>
      <c r="AZR2786" s="653"/>
      <c r="AZS2786" s="653"/>
      <c r="AZT2786" s="653"/>
      <c r="AZU2786" s="653"/>
      <c r="AZV2786" s="653"/>
      <c r="AZW2786" s="653"/>
      <c r="AZX2786" s="653"/>
      <c r="AZY2786" s="653"/>
      <c r="AZZ2786" s="653"/>
      <c r="BAA2786" s="653"/>
      <c r="BAB2786" s="653"/>
      <c r="BAC2786" s="653"/>
      <c r="BAD2786" s="653"/>
      <c r="BAE2786" s="653"/>
      <c r="BAF2786" s="653"/>
      <c r="BAG2786" s="653"/>
      <c r="BAH2786" s="653"/>
      <c r="BAI2786" s="653"/>
      <c r="BAJ2786" s="653"/>
      <c r="BAK2786" s="653"/>
      <c r="BAL2786" s="653"/>
      <c r="BAM2786" s="653"/>
      <c r="BAN2786" s="653"/>
      <c r="BAO2786" s="653"/>
      <c r="BAP2786" s="653"/>
      <c r="BAQ2786" s="653"/>
      <c r="BAR2786" s="653"/>
      <c r="BAS2786" s="653"/>
      <c r="BAT2786" s="653"/>
      <c r="BAU2786" s="653"/>
      <c r="BAV2786" s="653"/>
      <c r="BAW2786" s="653"/>
      <c r="BAX2786" s="653"/>
      <c r="BAY2786" s="653"/>
      <c r="BAZ2786" s="653"/>
      <c r="BBA2786" s="653"/>
      <c r="BBB2786" s="653"/>
      <c r="BBC2786" s="653"/>
      <c r="BBD2786" s="653"/>
      <c r="BBE2786" s="653"/>
      <c r="BBF2786" s="653"/>
      <c r="BBG2786" s="653"/>
      <c r="BBH2786" s="653"/>
      <c r="BBI2786" s="653"/>
      <c r="BBJ2786" s="653"/>
      <c r="BBK2786" s="653"/>
      <c r="BBL2786" s="653"/>
      <c r="BBM2786" s="653"/>
      <c r="BBN2786" s="653"/>
      <c r="BBO2786" s="653"/>
      <c r="BBP2786" s="653"/>
      <c r="BBQ2786" s="653"/>
      <c r="BBR2786" s="653"/>
      <c r="BBS2786" s="653"/>
      <c r="BBT2786" s="653"/>
      <c r="BBU2786" s="653"/>
      <c r="BBV2786" s="653"/>
      <c r="BBW2786" s="653"/>
      <c r="BBX2786" s="653"/>
      <c r="BBY2786" s="653"/>
      <c r="BBZ2786" s="653"/>
      <c r="BCA2786" s="653"/>
      <c r="BCB2786" s="653"/>
      <c r="BCC2786" s="653"/>
      <c r="BCD2786" s="653"/>
      <c r="BCE2786" s="653"/>
      <c r="BCF2786" s="653"/>
      <c r="BCG2786" s="653"/>
      <c r="BCH2786" s="653"/>
      <c r="BCI2786" s="653"/>
      <c r="BCJ2786" s="653"/>
      <c r="BCK2786" s="653"/>
      <c r="BCL2786" s="653"/>
      <c r="BCM2786" s="653"/>
      <c r="BCN2786" s="653"/>
      <c r="BCO2786" s="653"/>
      <c r="BCP2786" s="653"/>
      <c r="BCQ2786" s="653"/>
      <c r="BCR2786" s="653"/>
      <c r="BCS2786" s="653"/>
      <c r="BCT2786" s="653"/>
      <c r="BCU2786" s="653"/>
      <c r="BCV2786" s="653"/>
      <c r="BCW2786" s="653"/>
      <c r="BCX2786" s="653"/>
      <c r="BCY2786" s="653"/>
      <c r="BCZ2786" s="653"/>
      <c r="BDA2786" s="653"/>
      <c r="BDB2786" s="653"/>
      <c r="BDC2786" s="653"/>
      <c r="BDD2786" s="653"/>
      <c r="BDE2786" s="653"/>
      <c r="BDF2786" s="653"/>
      <c r="BDG2786" s="653"/>
      <c r="BDH2786" s="653"/>
      <c r="BDI2786" s="653"/>
      <c r="BDJ2786" s="653"/>
      <c r="BDK2786" s="653"/>
      <c r="BDL2786" s="653"/>
      <c r="BDM2786" s="653"/>
      <c r="BDN2786" s="653"/>
      <c r="BDO2786" s="653"/>
      <c r="BDP2786" s="653"/>
      <c r="BDQ2786" s="653"/>
      <c r="BDR2786" s="653"/>
      <c r="BDS2786" s="653"/>
      <c r="BDT2786" s="653"/>
      <c r="BDU2786" s="653"/>
      <c r="BDV2786" s="653"/>
      <c r="BDW2786" s="653"/>
      <c r="BDX2786" s="653"/>
      <c r="BDY2786" s="653"/>
      <c r="BDZ2786" s="653"/>
      <c r="BEA2786" s="653"/>
      <c r="BEB2786" s="653"/>
      <c r="BEC2786" s="653"/>
      <c r="BED2786" s="653"/>
      <c r="BEE2786" s="653"/>
      <c r="BEF2786" s="653"/>
      <c r="BEG2786" s="653"/>
      <c r="BEH2786" s="653"/>
      <c r="BEI2786" s="653"/>
      <c r="BEJ2786" s="653"/>
      <c r="BEK2786" s="653"/>
      <c r="BEL2786" s="653"/>
      <c r="BEM2786" s="653"/>
      <c r="BEN2786" s="653"/>
      <c r="BEO2786" s="653"/>
      <c r="BEP2786" s="653"/>
      <c r="BEQ2786" s="653"/>
      <c r="BER2786" s="653"/>
      <c r="BES2786" s="653"/>
      <c r="BET2786" s="653"/>
      <c r="BEU2786" s="653"/>
      <c r="BEV2786" s="653"/>
      <c r="BEW2786" s="653"/>
      <c r="BEX2786" s="653"/>
      <c r="BEY2786" s="653"/>
      <c r="BEZ2786" s="653"/>
      <c r="BFA2786" s="653"/>
      <c r="BFB2786" s="653"/>
      <c r="BFC2786" s="653"/>
      <c r="BFD2786" s="653"/>
      <c r="BFE2786" s="653"/>
      <c r="BFF2786" s="653"/>
      <c r="BFG2786" s="653"/>
      <c r="BFH2786" s="653"/>
      <c r="BFI2786" s="653"/>
      <c r="BFJ2786" s="653"/>
      <c r="BFK2786" s="653"/>
      <c r="BFL2786" s="653"/>
      <c r="BFM2786" s="653"/>
      <c r="BFN2786" s="653"/>
      <c r="BFO2786" s="653"/>
      <c r="BFP2786" s="653"/>
      <c r="BFQ2786" s="653"/>
      <c r="BFR2786" s="653"/>
      <c r="BFS2786" s="653"/>
      <c r="BFT2786" s="653"/>
      <c r="BFU2786" s="653"/>
      <c r="BFV2786" s="653"/>
      <c r="BFW2786" s="653"/>
      <c r="BFX2786" s="653"/>
      <c r="BFY2786" s="653"/>
      <c r="BFZ2786" s="653"/>
      <c r="BGA2786" s="653"/>
      <c r="BGB2786" s="653"/>
      <c r="BGC2786" s="653"/>
      <c r="BGD2786" s="653"/>
      <c r="BGE2786" s="653"/>
      <c r="BGF2786" s="653"/>
      <c r="BGG2786" s="653"/>
      <c r="BGH2786" s="653"/>
      <c r="BGI2786" s="653"/>
      <c r="BGJ2786" s="653"/>
      <c r="BGK2786" s="653"/>
      <c r="BGL2786" s="653"/>
      <c r="BGM2786" s="653"/>
      <c r="BGN2786" s="653"/>
      <c r="BGO2786" s="653"/>
      <c r="BGP2786" s="653"/>
      <c r="BGQ2786" s="653"/>
      <c r="BGR2786" s="653"/>
      <c r="BGS2786" s="653"/>
      <c r="BGT2786" s="653"/>
      <c r="BGU2786" s="653"/>
      <c r="BGV2786" s="653"/>
      <c r="BGW2786" s="653"/>
      <c r="BGX2786" s="653"/>
      <c r="BGY2786" s="653"/>
      <c r="BGZ2786" s="653"/>
      <c r="BHA2786" s="653"/>
      <c r="BHB2786" s="653"/>
      <c r="BHC2786" s="653"/>
      <c r="BHD2786" s="653"/>
      <c r="BHE2786" s="653"/>
      <c r="BHF2786" s="653"/>
      <c r="BHG2786" s="653"/>
      <c r="BHH2786" s="653"/>
      <c r="BHI2786" s="653"/>
      <c r="BHJ2786" s="653"/>
      <c r="BHK2786" s="653"/>
      <c r="BHL2786" s="653"/>
      <c r="BHM2786" s="653"/>
      <c r="BHN2786" s="653"/>
      <c r="BHO2786" s="653"/>
      <c r="BHP2786" s="653"/>
      <c r="BHQ2786" s="653"/>
      <c r="BHR2786" s="653"/>
      <c r="BHS2786" s="653"/>
      <c r="BHT2786" s="653"/>
      <c r="BHU2786" s="653"/>
      <c r="BHV2786" s="653"/>
      <c r="BHW2786" s="653"/>
      <c r="BHX2786" s="653"/>
      <c r="BHY2786" s="653"/>
      <c r="BHZ2786" s="653"/>
      <c r="BIA2786" s="653"/>
      <c r="BIB2786" s="653"/>
      <c r="BIC2786" s="653"/>
      <c r="BID2786" s="653"/>
      <c r="BIE2786" s="653"/>
      <c r="BIF2786" s="653"/>
      <c r="BIG2786" s="653"/>
      <c r="BIH2786" s="653"/>
      <c r="BII2786" s="653"/>
      <c r="BIJ2786" s="653"/>
      <c r="BIK2786" s="653"/>
      <c r="BIL2786" s="653"/>
      <c r="BIM2786" s="653"/>
      <c r="BIN2786" s="653"/>
      <c r="BIO2786" s="653"/>
      <c r="BIP2786" s="653"/>
      <c r="BIQ2786" s="653"/>
      <c r="BIR2786" s="653"/>
      <c r="BIS2786" s="653"/>
      <c r="BIT2786" s="653"/>
      <c r="BIU2786" s="653"/>
      <c r="BIV2786" s="653"/>
      <c r="BIW2786" s="653"/>
      <c r="BIX2786" s="653"/>
      <c r="BIY2786" s="653"/>
      <c r="BIZ2786" s="653"/>
      <c r="BJA2786" s="653"/>
      <c r="BJB2786" s="653"/>
      <c r="BJC2786" s="653"/>
      <c r="BJD2786" s="653"/>
      <c r="BJE2786" s="653"/>
      <c r="BJF2786" s="653"/>
      <c r="BJG2786" s="653"/>
      <c r="BJH2786" s="653"/>
      <c r="BJI2786" s="653"/>
      <c r="BJJ2786" s="653"/>
      <c r="BJK2786" s="653"/>
      <c r="BJL2786" s="653"/>
      <c r="BJM2786" s="653"/>
      <c r="BJN2786" s="653"/>
      <c r="BJO2786" s="653"/>
      <c r="BJP2786" s="653"/>
      <c r="BJQ2786" s="653"/>
      <c r="BJR2786" s="653"/>
      <c r="BJS2786" s="653"/>
      <c r="BJT2786" s="653"/>
      <c r="BJU2786" s="653"/>
      <c r="BJV2786" s="653"/>
      <c r="BJW2786" s="653"/>
      <c r="BJX2786" s="653"/>
      <c r="BJY2786" s="653"/>
      <c r="BJZ2786" s="653"/>
      <c r="BKA2786" s="653"/>
      <c r="BKB2786" s="653"/>
      <c r="BKC2786" s="653"/>
      <c r="BKD2786" s="653"/>
      <c r="BKE2786" s="653"/>
      <c r="BKF2786" s="653"/>
      <c r="BKG2786" s="653"/>
      <c r="BKH2786" s="653"/>
      <c r="BKI2786" s="653"/>
      <c r="BKJ2786" s="653"/>
      <c r="BKK2786" s="653"/>
      <c r="BKL2786" s="653"/>
      <c r="BKM2786" s="653"/>
      <c r="BKN2786" s="653"/>
      <c r="BKO2786" s="653"/>
      <c r="BKP2786" s="653"/>
      <c r="BKQ2786" s="653"/>
      <c r="BKR2786" s="653"/>
      <c r="BKS2786" s="653"/>
      <c r="BKT2786" s="653"/>
      <c r="BKU2786" s="653"/>
      <c r="BKV2786" s="653"/>
      <c r="BKW2786" s="653"/>
      <c r="BKX2786" s="653"/>
      <c r="BKY2786" s="653"/>
      <c r="BKZ2786" s="653"/>
      <c r="BLA2786" s="653"/>
      <c r="BLB2786" s="653"/>
      <c r="BLC2786" s="653"/>
      <c r="BLD2786" s="653"/>
      <c r="BLE2786" s="653"/>
      <c r="BLF2786" s="653"/>
      <c r="BLG2786" s="653"/>
      <c r="BLH2786" s="653"/>
      <c r="BLI2786" s="653"/>
      <c r="BLJ2786" s="653"/>
      <c r="BLK2786" s="653"/>
      <c r="BLL2786" s="653"/>
      <c r="BLM2786" s="653"/>
      <c r="BLN2786" s="653"/>
      <c r="BLO2786" s="653"/>
      <c r="BLP2786" s="653"/>
      <c r="BLQ2786" s="653"/>
      <c r="BLR2786" s="653"/>
      <c r="BLS2786" s="653"/>
      <c r="BLT2786" s="653"/>
      <c r="BLU2786" s="653"/>
      <c r="BLV2786" s="653"/>
      <c r="BLW2786" s="653"/>
      <c r="BLX2786" s="653"/>
      <c r="BLY2786" s="653"/>
      <c r="BLZ2786" s="653"/>
      <c r="BMA2786" s="653"/>
      <c r="BMB2786" s="653"/>
      <c r="BMC2786" s="653"/>
      <c r="BMD2786" s="653"/>
      <c r="BME2786" s="653"/>
      <c r="BMF2786" s="653"/>
      <c r="BMG2786" s="653"/>
      <c r="BMH2786" s="653"/>
      <c r="BMI2786" s="653"/>
      <c r="BMJ2786" s="653"/>
      <c r="BMK2786" s="653"/>
      <c r="BML2786" s="653"/>
      <c r="BMM2786" s="653"/>
      <c r="BMN2786" s="653"/>
      <c r="BMO2786" s="653"/>
      <c r="BMP2786" s="653"/>
      <c r="BMQ2786" s="653"/>
      <c r="BMR2786" s="653"/>
      <c r="BMS2786" s="653"/>
      <c r="BMT2786" s="653"/>
      <c r="BMU2786" s="653"/>
      <c r="BMV2786" s="653"/>
      <c r="BMW2786" s="653"/>
      <c r="BMX2786" s="653"/>
      <c r="BMY2786" s="653"/>
      <c r="BMZ2786" s="653"/>
      <c r="BNA2786" s="653"/>
      <c r="BNB2786" s="653"/>
      <c r="BNC2786" s="653"/>
      <c r="BND2786" s="653"/>
      <c r="BNE2786" s="653"/>
      <c r="BNF2786" s="653"/>
      <c r="BNG2786" s="653"/>
      <c r="BNH2786" s="653"/>
      <c r="BNI2786" s="653"/>
      <c r="BNJ2786" s="653"/>
      <c r="BNK2786" s="653"/>
      <c r="BNL2786" s="653"/>
      <c r="BNM2786" s="653"/>
      <c r="BNN2786" s="653"/>
      <c r="BNO2786" s="653"/>
      <c r="BNP2786" s="653"/>
      <c r="BNQ2786" s="653"/>
      <c r="BNR2786" s="653"/>
      <c r="BNS2786" s="653"/>
      <c r="BNT2786" s="653"/>
      <c r="BNU2786" s="653"/>
      <c r="BNV2786" s="653"/>
      <c r="BNW2786" s="653"/>
      <c r="BNX2786" s="653"/>
      <c r="BNY2786" s="653"/>
      <c r="BNZ2786" s="653"/>
      <c r="BOA2786" s="653"/>
      <c r="BOB2786" s="653"/>
      <c r="BOC2786" s="653"/>
      <c r="BOD2786" s="653"/>
      <c r="BOE2786" s="653"/>
      <c r="BOF2786" s="653"/>
      <c r="BOG2786" s="653"/>
      <c r="BOH2786" s="653"/>
      <c r="BOI2786" s="653"/>
      <c r="BOJ2786" s="653"/>
      <c r="BOK2786" s="653"/>
      <c r="BOL2786" s="653"/>
      <c r="BOM2786" s="653"/>
      <c r="BON2786" s="653"/>
      <c r="BOO2786" s="653"/>
      <c r="BOP2786" s="653"/>
      <c r="BOQ2786" s="653"/>
      <c r="BOR2786" s="653"/>
      <c r="BOS2786" s="653"/>
      <c r="BOT2786" s="653"/>
      <c r="BOU2786" s="653"/>
      <c r="BOV2786" s="653"/>
      <c r="BOW2786" s="653"/>
      <c r="BOX2786" s="653"/>
      <c r="BOY2786" s="653"/>
      <c r="BOZ2786" s="653"/>
      <c r="BPA2786" s="653"/>
      <c r="BPB2786" s="653"/>
      <c r="BPC2786" s="653"/>
      <c r="BPD2786" s="653"/>
      <c r="BPE2786" s="653"/>
      <c r="BPF2786" s="653"/>
      <c r="BPG2786" s="653"/>
      <c r="BPH2786" s="653"/>
      <c r="BPI2786" s="653"/>
      <c r="BPJ2786" s="653"/>
      <c r="BPK2786" s="653"/>
      <c r="BPL2786" s="653"/>
      <c r="BPM2786" s="653"/>
      <c r="BPN2786" s="653"/>
      <c r="BPO2786" s="653"/>
      <c r="BPP2786" s="653"/>
      <c r="BPQ2786" s="653"/>
      <c r="BPR2786" s="653"/>
      <c r="BPS2786" s="653"/>
      <c r="BPT2786" s="653"/>
      <c r="BPU2786" s="653"/>
      <c r="BPV2786" s="653"/>
      <c r="BPW2786" s="653"/>
      <c r="BPX2786" s="653"/>
      <c r="BPY2786" s="653"/>
      <c r="BPZ2786" s="653"/>
      <c r="BQA2786" s="653"/>
      <c r="BQB2786" s="653"/>
      <c r="BQC2786" s="653"/>
      <c r="BQD2786" s="653"/>
      <c r="BQE2786" s="653"/>
      <c r="BQF2786" s="653"/>
      <c r="BQG2786" s="653"/>
      <c r="BQH2786" s="653"/>
      <c r="BQI2786" s="653"/>
      <c r="BQJ2786" s="653"/>
      <c r="BQK2786" s="653"/>
      <c r="BQL2786" s="653"/>
      <c r="BQM2786" s="653"/>
      <c r="BQN2786" s="653"/>
      <c r="BQO2786" s="653"/>
      <c r="BQP2786" s="653"/>
      <c r="BQQ2786" s="653"/>
      <c r="BQR2786" s="653"/>
      <c r="BQS2786" s="653"/>
      <c r="BQT2786" s="653"/>
      <c r="BQU2786" s="653"/>
      <c r="BQV2786" s="653"/>
      <c r="BQW2786" s="653"/>
      <c r="BQX2786" s="653"/>
      <c r="BQY2786" s="653"/>
      <c r="BQZ2786" s="653"/>
      <c r="BRA2786" s="653"/>
      <c r="BRB2786" s="653"/>
      <c r="BRC2786" s="653"/>
      <c r="BRD2786" s="653"/>
      <c r="BRE2786" s="653"/>
      <c r="BRF2786" s="653"/>
      <c r="BRG2786" s="653"/>
      <c r="BRH2786" s="653"/>
      <c r="BRI2786" s="653"/>
      <c r="BRJ2786" s="653"/>
      <c r="BRK2786" s="653"/>
      <c r="BRL2786" s="653"/>
      <c r="BRM2786" s="653"/>
      <c r="BRN2786" s="653"/>
      <c r="BRO2786" s="653"/>
      <c r="BRP2786" s="653"/>
      <c r="BRQ2786" s="653"/>
      <c r="BRR2786" s="653"/>
      <c r="BRS2786" s="653"/>
      <c r="BRT2786" s="653"/>
      <c r="BRU2786" s="653"/>
      <c r="BRV2786" s="653"/>
      <c r="BRW2786" s="653"/>
      <c r="BRX2786" s="653"/>
      <c r="BRY2786" s="653"/>
      <c r="BRZ2786" s="653"/>
      <c r="BSA2786" s="653"/>
      <c r="BSB2786" s="653"/>
      <c r="BSC2786" s="653"/>
      <c r="BSD2786" s="653"/>
      <c r="BSE2786" s="653"/>
      <c r="BSF2786" s="653"/>
      <c r="BSG2786" s="653"/>
      <c r="BSH2786" s="653"/>
      <c r="BSI2786" s="653"/>
      <c r="BSJ2786" s="653"/>
      <c r="BSK2786" s="653"/>
      <c r="BSL2786" s="653"/>
      <c r="BSM2786" s="653"/>
      <c r="BSN2786" s="653"/>
      <c r="BSO2786" s="653"/>
      <c r="BSP2786" s="653"/>
      <c r="BSQ2786" s="653"/>
      <c r="BSR2786" s="653"/>
      <c r="BSS2786" s="653"/>
      <c r="BST2786" s="653"/>
      <c r="BSU2786" s="653"/>
      <c r="BSV2786" s="653"/>
      <c r="BSW2786" s="653"/>
      <c r="BSX2786" s="653"/>
      <c r="BSY2786" s="653"/>
      <c r="BSZ2786" s="653"/>
      <c r="BTA2786" s="653"/>
      <c r="BTB2786" s="653"/>
      <c r="BTC2786" s="653"/>
      <c r="BTD2786" s="653"/>
      <c r="BTE2786" s="653"/>
      <c r="BTF2786" s="653"/>
      <c r="BTG2786" s="653"/>
      <c r="BTH2786" s="653"/>
      <c r="BTI2786" s="653"/>
      <c r="BTJ2786" s="653"/>
      <c r="BTK2786" s="653"/>
      <c r="BTL2786" s="653"/>
      <c r="BTM2786" s="653"/>
      <c r="BTN2786" s="653"/>
      <c r="BTO2786" s="653"/>
      <c r="BTP2786" s="653"/>
      <c r="BTQ2786" s="653"/>
      <c r="BTR2786" s="653"/>
      <c r="BTS2786" s="653"/>
      <c r="BTT2786" s="653"/>
      <c r="BTU2786" s="653"/>
      <c r="BTV2786" s="653"/>
      <c r="BTW2786" s="653"/>
      <c r="BTX2786" s="653"/>
      <c r="BTY2786" s="653"/>
      <c r="BTZ2786" s="653"/>
      <c r="BUA2786" s="653"/>
      <c r="BUB2786" s="653"/>
      <c r="BUC2786" s="653"/>
      <c r="BUD2786" s="653"/>
      <c r="BUE2786" s="653"/>
      <c r="BUF2786" s="653"/>
      <c r="BUG2786" s="653"/>
      <c r="BUH2786" s="653"/>
      <c r="BUI2786" s="653"/>
      <c r="BUJ2786" s="653"/>
      <c r="BUK2786" s="653"/>
      <c r="BUL2786" s="653"/>
      <c r="BUM2786" s="653"/>
      <c r="BUN2786" s="653"/>
      <c r="BUO2786" s="653"/>
      <c r="BUP2786" s="653"/>
      <c r="BUQ2786" s="653"/>
      <c r="BUR2786" s="653"/>
      <c r="BUS2786" s="653"/>
      <c r="BUT2786" s="653"/>
      <c r="BUU2786" s="653"/>
      <c r="BUV2786" s="653"/>
      <c r="BUW2786" s="653"/>
      <c r="BUX2786" s="653"/>
      <c r="BUY2786" s="653"/>
      <c r="BUZ2786" s="653"/>
      <c r="BVA2786" s="653"/>
      <c r="BVB2786" s="653"/>
      <c r="BVC2786" s="653"/>
      <c r="BVD2786" s="653"/>
      <c r="BVE2786" s="653"/>
      <c r="BVF2786" s="653"/>
      <c r="BVG2786" s="653"/>
      <c r="BVH2786" s="653"/>
      <c r="BVI2786" s="653"/>
      <c r="BVJ2786" s="653"/>
      <c r="BVK2786" s="653"/>
      <c r="BVL2786" s="653"/>
      <c r="BVM2786" s="653"/>
      <c r="BVN2786" s="653"/>
      <c r="BVO2786" s="653"/>
      <c r="BVP2786" s="653"/>
      <c r="BVQ2786" s="653"/>
      <c r="BVR2786" s="653"/>
      <c r="BVS2786" s="653"/>
      <c r="BVT2786" s="653"/>
      <c r="BVU2786" s="653"/>
      <c r="BVV2786" s="653"/>
      <c r="BVW2786" s="653"/>
      <c r="BVX2786" s="653"/>
      <c r="BVY2786" s="653"/>
      <c r="BVZ2786" s="653"/>
      <c r="BWA2786" s="653"/>
      <c r="BWB2786" s="653"/>
      <c r="BWC2786" s="653"/>
      <c r="BWD2786" s="653"/>
      <c r="BWE2786" s="653"/>
      <c r="BWF2786" s="653"/>
      <c r="BWG2786" s="653"/>
      <c r="BWH2786" s="653"/>
      <c r="BWI2786" s="653"/>
      <c r="BWJ2786" s="653"/>
      <c r="BWK2786" s="653"/>
      <c r="BWL2786" s="653"/>
      <c r="BWM2786" s="653"/>
      <c r="BWN2786" s="653"/>
      <c r="BWO2786" s="653"/>
      <c r="BWP2786" s="653"/>
      <c r="BWQ2786" s="653"/>
      <c r="BWR2786" s="653"/>
      <c r="BWS2786" s="653"/>
      <c r="BWT2786" s="653"/>
      <c r="BWU2786" s="653"/>
      <c r="BWV2786" s="653"/>
      <c r="BWW2786" s="653"/>
      <c r="BWX2786" s="653"/>
      <c r="BWY2786" s="653"/>
      <c r="BWZ2786" s="653"/>
      <c r="BXA2786" s="653"/>
      <c r="BXB2786" s="653"/>
      <c r="BXC2786" s="653"/>
      <c r="BXD2786" s="653"/>
      <c r="BXE2786" s="653"/>
      <c r="BXF2786" s="653"/>
      <c r="BXG2786" s="653"/>
      <c r="BXH2786" s="653"/>
      <c r="BXI2786" s="653"/>
      <c r="BXJ2786" s="653"/>
      <c r="BXK2786" s="653"/>
      <c r="BXL2786" s="653"/>
      <c r="BXM2786" s="653"/>
      <c r="BXN2786" s="653"/>
      <c r="BXO2786" s="653"/>
      <c r="BXP2786" s="653"/>
      <c r="BXQ2786" s="653"/>
      <c r="BXR2786" s="653"/>
      <c r="BXS2786" s="653"/>
      <c r="BXT2786" s="653"/>
      <c r="BXU2786" s="653"/>
      <c r="BXV2786" s="653"/>
      <c r="BXW2786" s="653"/>
      <c r="BXX2786" s="653"/>
      <c r="BXY2786" s="653"/>
      <c r="BXZ2786" s="653"/>
      <c r="BYA2786" s="653"/>
      <c r="BYB2786" s="653"/>
      <c r="BYC2786" s="653"/>
      <c r="BYD2786" s="653"/>
      <c r="BYE2786" s="653"/>
      <c r="BYF2786" s="653"/>
      <c r="BYG2786" s="653"/>
      <c r="BYH2786" s="653"/>
      <c r="BYI2786" s="653"/>
      <c r="BYJ2786" s="653"/>
      <c r="BYK2786" s="653"/>
      <c r="BYL2786" s="653"/>
      <c r="BYM2786" s="653"/>
      <c r="BYN2786" s="653"/>
      <c r="BYO2786" s="653"/>
      <c r="BYP2786" s="653"/>
      <c r="BYQ2786" s="653"/>
      <c r="BYR2786" s="653"/>
      <c r="BYS2786" s="653"/>
      <c r="BYT2786" s="653"/>
      <c r="BYU2786" s="653"/>
      <c r="BYV2786" s="653"/>
      <c r="BYW2786" s="653"/>
      <c r="BYX2786" s="653"/>
      <c r="BYY2786" s="653"/>
      <c r="BYZ2786" s="653"/>
      <c r="BZA2786" s="653"/>
      <c r="BZB2786" s="653"/>
      <c r="BZC2786" s="653"/>
      <c r="BZD2786" s="653"/>
      <c r="BZE2786" s="653"/>
      <c r="BZF2786" s="653"/>
      <c r="BZG2786" s="653"/>
      <c r="BZH2786" s="653"/>
      <c r="BZI2786" s="653"/>
      <c r="BZJ2786" s="653"/>
      <c r="BZK2786" s="653"/>
      <c r="BZL2786" s="653"/>
      <c r="BZM2786" s="653"/>
      <c r="BZN2786" s="653"/>
      <c r="BZO2786" s="653"/>
      <c r="BZP2786" s="653"/>
      <c r="BZQ2786" s="653"/>
      <c r="BZR2786" s="653"/>
      <c r="BZS2786" s="653"/>
      <c r="BZT2786" s="653"/>
      <c r="BZU2786" s="653"/>
      <c r="BZV2786" s="653"/>
      <c r="BZW2786" s="653"/>
      <c r="BZX2786" s="653"/>
      <c r="BZY2786" s="653"/>
      <c r="BZZ2786" s="653"/>
      <c r="CAA2786" s="653"/>
      <c r="CAB2786" s="653"/>
      <c r="CAC2786" s="653"/>
      <c r="CAD2786" s="653"/>
      <c r="CAE2786" s="653"/>
      <c r="CAF2786" s="653"/>
      <c r="CAG2786" s="653"/>
      <c r="CAH2786" s="653"/>
      <c r="CAI2786" s="653"/>
      <c r="CAJ2786" s="653"/>
      <c r="CAK2786" s="653"/>
      <c r="CAL2786" s="653"/>
      <c r="CAM2786" s="653"/>
      <c r="CAN2786" s="653"/>
      <c r="CAO2786" s="653"/>
      <c r="CAP2786" s="653"/>
      <c r="CAQ2786" s="653"/>
      <c r="CAR2786" s="653"/>
      <c r="CAS2786" s="653"/>
      <c r="CAT2786" s="653"/>
      <c r="CAU2786" s="653"/>
      <c r="CAV2786" s="653"/>
      <c r="CAW2786" s="653"/>
      <c r="CAX2786" s="653"/>
      <c r="CAY2786" s="653"/>
      <c r="CAZ2786" s="653"/>
      <c r="CBA2786" s="653"/>
      <c r="CBB2786" s="653"/>
      <c r="CBC2786" s="653"/>
      <c r="CBD2786" s="653"/>
      <c r="CBE2786" s="653"/>
      <c r="CBF2786" s="653"/>
      <c r="CBG2786" s="653"/>
      <c r="CBH2786" s="653"/>
      <c r="CBI2786" s="653"/>
      <c r="CBJ2786" s="653"/>
      <c r="CBK2786" s="653"/>
      <c r="CBL2786" s="653"/>
      <c r="CBM2786" s="653"/>
      <c r="CBN2786" s="653"/>
      <c r="CBO2786" s="653"/>
      <c r="CBP2786" s="653"/>
      <c r="CBQ2786" s="653"/>
      <c r="CBR2786" s="653"/>
      <c r="CBS2786" s="653"/>
      <c r="CBT2786" s="653"/>
      <c r="CBU2786" s="653"/>
      <c r="CBV2786" s="653"/>
      <c r="CBW2786" s="653"/>
      <c r="CBX2786" s="653"/>
      <c r="CBY2786" s="653"/>
      <c r="CBZ2786" s="653"/>
      <c r="CCA2786" s="653"/>
      <c r="CCB2786" s="653"/>
      <c r="CCC2786" s="653"/>
      <c r="CCD2786" s="653"/>
      <c r="CCE2786" s="653"/>
      <c r="CCF2786" s="653"/>
      <c r="CCG2786" s="653"/>
      <c r="CCH2786" s="653"/>
      <c r="CCI2786" s="653"/>
      <c r="CCJ2786" s="653"/>
      <c r="CCK2786" s="653"/>
      <c r="CCL2786" s="653"/>
      <c r="CCM2786" s="653"/>
      <c r="CCN2786" s="653"/>
      <c r="CCO2786" s="653"/>
      <c r="CCP2786" s="653"/>
      <c r="CCQ2786" s="653"/>
      <c r="CCR2786" s="653"/>
      <c r="CCS2786" s="653"/>
      <c r="CCT2786" s="653"/>
      <c r="CCU2786" s="653"/>
      <c r="CCV2786" s="653"/>
      <c r="CCW2786" s="653"/>
      <c r="CCX2786" s="653"/>
      <c r="CCY2786" s="653"/>
      <c r="CCZ2786" s="653"/>
      <c r="CDA2786" s="653"/>
      <c r="CDB2786" s="653"/>
      <c r="CDC2786" s="653"/>
      <c r="CDD2786" s="653"/>
      <c r="CDE2786" s="653"/>
      <c r="CDF2786" s="653"/>
      <c r="CDG2786" s="653"/>
      <c r="CDH2786" s="653"/>
      <c r="CDI2786" s="653"/>
      <c r="CDJ2786" s="653"/>
      <c r="CDK2786" s="653"/>
      <c r="CDL2786" s="653"/>
      <c r="CDM2786" s="653"/>
      <c r="CDN2786" s="653"/>
      <c r="CDO2786" s="653"/>
      <c r="CDP2786" s="653"/>
      <c r="CDQ2786" s="653"/>
      <c r="CDR2786" s="653"/>
      <c r="CDS2786" s="653"/>
      <c r="CDT2786" s="653"/>
      <c r="CDU2786" s="653"/>
      <c r="CDV2786" s="653"/>
      <c r="CDW2786" s="653"/>
      <c r="CDX2786" s="653"/>
      <c r="CDY2786" s="653"/>
      <c r="CDZ2786" s="653"/>
      <c r="CEA2786" s="653"/>
      <c r="CEB2786" s="653"/>
      <c r="CEC2786" s="653"/>
      <c r="CED2786" s="653"/>
      <c r="CEE2786" s="653"/>
      <c r="CEF2786" s="653"/>
      <c r="CEG2786" s="653"/>
      <c r="CEH2786" s="653"/>
      <c r="CEI2786" s="653"/>
      <c r="CEJ2786" s="653"/>
      <c r="CEK2786" s="653"/>
      <c r="CEL2786" s="653"/>
      <c r="CEM2786" s="653"/>
      <c r="CEN2786" s="653"/>
      <c r="CEO2786" s="653"/>
      <c r="CEP2786" s="653"/>
      <c r="CEQ2786" s="653"/>
      <c r="CER2786" s="653"/>
      <c r="CES2786" s="653"/>
      <c r="CET2786" s="653"/>
      <c r="CEU2786" s="653"/>
      <c r="CEV2786" s="653"/>
      <c r="CEW2786" s="653"/>
      <c r="CEX2786" s="653"/>
      <c r="CEY2786" s="653"/>
      <c r="CEZ2786" s="653"/>
      <c r="CFA2786" s="653"/>
      <c r="CFB2786" s="653"/>
      <c r="CFC2786" s="653"/>
      <c r="CFD2786" s="653"/>
      <c r="CFE2786" s="653"/>
      <c r="CFF2786" s="653"/>
      <c r="CFG2786" s="653"/>
      <c r="CFH2786" s="653"/>
      <c r="CFI2786" s="653"/>
      <c r="CFJ2786" s="653"/>
      <c r="CFK2786" s="653"/>
      <c r="CFL2786" s="653"/>
      <c r="CFM2786" s="653"/>
      <c r="CFN2786" s="653"/>
      <c r="CFO2786" s="653"/>
      <c r="CFP2786" s="653"/>
      <c r="CFQ2786" s="653"/>
      <c r="CFR2786" s="653"/>
      <c r="CFS2786" s="653"/>
      <c r="CFT2786" s="653"/>
      <c r="CFU2786" s="653"/>
      <c r="CFV2786" s="653"/>
      <c r="CFW2786" s="653"/>
      <c r="CFX2786" s="653"/>
      <c r="CFY2786" s="653"/>
      <c r="CFZ2786" s="653"/>
      <c r="CGA2786" s="653"/>
      <c r="CGB2786" s="653"/>
      <c r="CGC2786" s="653"/>
      <c r="CGD2786" s="653"/>
      <c r="CGE2786" s="653"/>
      <c r="CGF2786" s="653"/>
      <c r="CGG2786" s="653"/>
      <c r="CGH2786" s="653"/>
      <c r="CGI2786" s="653"/>
      <c r="CGJ2786" s="653"/>
      <c r="CGK2786" s="653"/>
      <c r="CGL2786" s="653"/>
      <c r="CGM2786" s="653"/>
      <c r="CGN2786" s="653"/>
      <c r="CGO2786" s="653"/>
      <c r="CGP2786" s="653"/>
      <c r="CGQ2786" s="653"/>
      <c r="CGR2786" s="653"/>
      <c r="CGS2786" s="653"/>
      <c r="CGT2786" s="653"/>
      <c r="CGU2786" s="653"/>
      <c r="CGV2786" s="653"/>
      <c r="CGW2786" s="653"/>
      <c r="CGX2786" s="653"/>
      <c r="CGY2786" s="653"/>
      <c r="CGZ2786" s="653"/>
      <c r="CHA2786" s="653"/>
      <c r="CHB2786" s="653"/>
      <c r="CHC2786" s="653"/>
      <c r="CHD2786" s="653"/>
      <c r="CHE2786" s="653"/>
      <c r="CHF2786" s="653"/>
      <c r="CHG2786" s="653"/>
      <c r="CHH2786" s="653"/>
      <c r="CHI2786" s="653"/>
      <c r="CHJ2786" s="653"/>
      <c r="CHK2786" s="653"/>
      <c r="CHL2786" s="653"/>
      <c r="CHM2786" s="653"/>
      <c r="CHN2786" s="653"/>
      <c r="CHO2786" s="653"/>
      <c r="CHP2786" s="653"/>
      <c r="CHQ2786" s="653"/>
      <c r="CHR2786" s="653"/>
      <c r="CHS2786" s="653"/>
      <c r="CHT2786" s="653"/>
      <c r="CHU2786" s="653"/>
      <c r="CHV2786" s="653"/>
      <c r="CHW2786" s="653"/>
      <c r="CHX2786" s="653"/>
      <c r="CHY2786" s="653"/>
      <c r="CHZ2786" s="653"/>
      <c r="CIA2786" s="653"/>
      <c r="CIB2786" s="653"/>
      <c r="CIC2786" s="653"/>
      <c r="CID2786" s="653"/>
      <c r="CIE2786" s="653"/>
      <c r="CIF2786" s="653"/>
      <c r="CIG2786" s="653"/>
      <c r="CIH2786" s="653"/>
      <c r="CII2786" s="653"/>
      <c r="CIJ2786" s="653"/>
      <c r="CIK2786" s="653"/>
      <c r="CIL2786" s="653"/>
      <c r="CIM2786" s="653"/>
      <c r="CIN2786" s="653"/>
      <c r="CIO2786" s="653"/>
      <c r="CIP2786" s="653"/>
      <c r="CIQ2786" s="653"/>
      <c r="CIR2786" s="653"/>
      <c r="CIS2786" s="653"/>
      <c r="CIT2786" s="653"/>
      <c r="CIU2786" s="653"/>
      <c r="CIV2786" s="653"/>
      <c r="CIW2786" s="653"/>
      <c r="CIX2786" s="653"/>
      <c r="CIY2786" s="653"/>
      <c r="CIZ2786" s="653"/>
      <c r="CJA2786" s="653"/>
      <c r="CJB2786" s="653"/>
      <c r="CJC2786" s="653"/>
      <c r="CJD2786" s="653"/>
      <c r="CJE2786" s="653"/>
      <c r="CJF2786" s="653"/>
      <c r="CJG2786" s="653"/>
      <c r="CJH2786" s="653"/>
      <c r="CJI2786" s="653"/>
      <c r="CJJ2786" s="653"/>
      <c r="CJK2786" s="653"/>
      <c r="CJL2786" s="653"/>
      <c r="CJM2786" s="653"/>
      <c r="CJN2786" s="653"/>
      <c r="CJO2786" s="653"/>
      <c r="CJP2786" s="653"/>
      <c r="CJQ2786" s="653"/>
      <c r="CJR2786" s="653"/>
      <c r="CJS2786" s="653"/>
      <c r="CJT2786" s="653"/>
      <c r="CJU2786" s="653"/>
      <c r="CJV2786" s="653"/>
      <c r="CJW2786" s="653"/>
      <c r="CJX2786" s="653"/>
      <c r="CJY2786" s="653"/>
      <c r="CJZ2786" s="653"/>
      <c r="CKA2786" s="653"/>
      <c r="CKB2786" s="653"/>
      <c r="CKC2786" s="653"/>
      <c r="CKD2786" s="653"/>
      <c r="CKE2786" s="653"/>
      <c r="CKF2786" s="653"/>
      <c r="CKG2786" s="653"/>
      <c r="CKH2786" s="653"/>
      <c r="CKI2786" s="653"/>
      <c r="CKJ2786" s="653"/>
      <c r="CKK2786" s="653"/>
      <c r="CKL2786" s="653"/>
      <c r="CKM2786" s="653"/>
      <c r="CKN2786" s="653"/>
      <c r="CKO2786" s="653"/>
      <c r="CKP2786" s="653"/>
      <c r="CKQ2786" s="653"/>
      <c r="CKR2786" s="653"/>
      <c r="CKS2786" s="653"/>
      <c r="CKT2786" s="653"/>
      <c r="CKU2786" s="653"/>
      <c r="CKV2786" s="653"/>
      <c r="CKW2786" s="653"/>
      <c r="CKX2786" s="653"/>
      <c r="CKY2786" s="653"/>
      <c r="CKZ2786" s="653"/>
      <c r="CLA2786" s="653"/>
      <c r="CLB2786" s="653"/>
      <c r="CLC2786" s="653"/>
      <c r="CLD2786" s="653"/>
      <c r="CLE2786" s="653"/>
      <c r="CLF2786" s="653"/>
      <c r="CLG2786" s="653"/>
      <c r="CLH2786" s="653"/>
      <c r="CLI2786" s="653"/>
      <c r="CLJ2786" s="653"/>
      <c r="CLK2786" s="653"/>
      <c r="CLL2786" s="653"/>
      <c r="CLM2786" s="653"/>
      <c r="CLN2786" s="653"/>
      <c r="CLO2786" s="653"/>
      <c r="CLP2786" s="653"/>
      <c r="CLQ2786" s="653"/>
      <c r="CLR2786" s="653"/>
      <c r="CLS2786" s="653"/>
      <c r="CLT2786" s="653"/>
      <c r="CLU2786" s="653"/>
      <c r="CLV2786" s="653"/>
      <c r="CLW2786" s="653"/>
      <c r="CLX2786" s="653"/>
      <c r="CLY2786" s="653"/>
      <c r="CLZ2786" s="653"/>
      <c r="CMA2786" s="653"/>
      <c r="CMB2786" s="653"/>
      <c r="CMC2786" s="653"/>
      <c r="CMD2786" s="653"/>
      <c r="CME2786" s="653"/>
      <c r="CMF2786" s="653"/>
      <c r="CMG2786" s="653"/>
      <c r="CMH2786" s="653"/>
      <c r="CMI2786" s="653"/>
      <c r="CMJ2786" s="653"/>
      <c r="CMK2786" s="653"/>
      <c r="CML2786" s="653"/>
      <c r="CMM2786" s="653"/>
      <c r="CMN2786" s="653"/>
      <c r="CMO2786" s="653"/>
      <c r="CMP2786" s="653"/>
      <c r="CMQ2786" s="653"/>
      <c r="CMR2786" s="653"/>
      <c r="CMS2786" s="653"/>
      <c r="CMT2786" s="653"/>
      <c r="CMU2786" s="653"/>
      <c r="CMV2786" s="653"/>
      <c r="CMW2786" s="653"/>
      <c r="CMX2786" s="653"/>
      <c r="CMY2786" s="653"/>
      <c r="CMZ2786" s="653"/>
      <c r="CNA2786" s="653"/>
      <c r="CNB2786" s="653"/>
      <c r="CNC2786" s="653"/>
      <c r="CND2786" s="653"/>
      <c r="CNE2786" s="653"/>
      <c r="CNF2786" s="653"/>
      <c r="CNG2786" s="653"/>
      <c r="CNH2786" s="653"/>
      <c r="CNI2786" s="653"/>
      <c r="CNJ2786" s="653"/>
      <c r="CNK2786" s="653"/>
      <c r="CNL2786" s="653"/>
      <c r="CNM2786" s="653"/>
      <c r="CNN2786" s="653"/>
      <c r="CNO2786" s="653"/>
      <c r="CNP2786" s="653"/>
      <c r="CNQ2786" s="653"/>
      <c r="CNR2786" s="653"/>
      <c r="CNS2786" s="653"/>
      <c r="CNT2786" s="653"/>
      <c r="CNU2786" s="653"/>
      <c r="CNV2786" s="653"/>
      <c r="CNW2786" s="653"/>
      <c r="CNX2786" s="653"/>
      <c r="CNY2786" s="653"/>
      <c r="CNZ2786" s="653"/>
      <c r="COA2786" s="653"/>
      <c r="COB2786" s="653"/>
      <c r="COC2786" s="653"/>
      <c r="COD2786" s="653"/>
      <c r="COE2786" s="653"/>
      <c r="COF2786" s="653"/>
      <c r="COG2786" s="653"/>
      <c r="COH2786" s="653"/>
      <c r="COI2786" s="653"/>
      <c r="COJ2786" s="653"/>
      <c r="COK2786" s="653"/>
      <c r="COL2786" s="653"/>
      <c r="COM2786" s="653"/>
      <c r="CON2786" s="653"/>
      <c r="COO2786" s="653"/>
      <c r="COP2786" s="653"/>
      <c r="COQ2786" s="653"/>
      <c r="COR2786" s="653"/>
      <c r="COS2786" s="653"/>
      <c r="COT2786" s="653"/>
      <c r="COU2786" s="653"/>
      <c r="COV2786" s="653"/>
      <c r="COW2786" s="653"/>
      <c r="COX2786" s="653"/>
      <c r="COY2786" s="653"/>
      <c r="COZ2786" s="653"/>
      <c r="CPA2786" s="653"/>
      <c r="CPB2786" s="653"/>
      <c r="CPC2786" s="653"/>
      <c r="CPD2786" s="653"/>
      <c r="CPE2786" s="653"/>
      <c r="CPF2786" s="653"/>
      <c r="CPG2786" s="653"/>
      <c r="CPH2786" s="653"/>
      <c r="CPI2786" s="653"/>
      <c r="CPJ2786" s="653"/>
      <c r="CPK2786" s="653"/>
      <c r="CPL2786" s="653"/>
      <c r="CPM2786" s="653"/>
      <c r="CPN2786" s="653"/>
      <c r="CPO2786" s="653"/>
      <c r="CPP2786" s="653"/>
      <c r="CPQ2786" s="653"/>
      <c r="CPR2786" s="653"/>
      <c r="CPS2786" s="653"/>
      <c r="CPT2786" s="653"/>
      <c r="CPU2786" s="653"/>
      <c r="CPV2786" s="653"/>
      <c r="CPW2786" s="653"/>
      <c r="CPX2786" s="653"/>
      <c r="CPY2786" s="653"/>
      <c r="CPZ2786" s="653"/>
      <c r="CQA2786" s="653"/>
      <c r="CQB2786" s="653"/>
      <c r="CQC2786" s="653"/>
      <c r="CQD2786" s="653"/>
      <c r="CQE2786" s="653"/>
      <c r="CQF2786" s="653"/>
      <c r="CQG2786" s="653"/>
      <c r="CQH2786" s="653"/>
      <c r="CQI2786" s="653"/>
      <c r="CQJ2786" s="653"/>
      <c r="CQK2786" s="653"/>
      <c r="CQL2786" s="653"/>
      <c r="CQM2786" s="653"/>
      <c r="CQN2786" s="653"/>
      <c r="CQO2786" s="653"/>
      <c r="CQP2786" s="653"/>
      <c r="CQQ2786" s="653"/>
      <c r="CQR2786" s="653"/>
      <c r="CQS2786" s="653"/>
      <c r="CQT2786" s="653"/>
      <c r="CQU2786" s="653"/>
      <c r="CQV2786" s="653"/>
      <c r="CQW2786" s="653"/>
      <c r="CQX2786" s="653"/>
      <c r="CQY2786" s="653"/>
      <c r="CQZ2786" s="653"/>
      <c r="CRA2786" s="653"/>
      <c r="CRB2786" s="653"/>
      <c r="CRC2786" s="653"/>
      <c r="CRD2786" s="653"/>
      <c r="CRE2786" s="653"/>
      <c r="CRF2786" s="653"/>
      <c r="CRG2786" s="653"/>
      <c r="CRH2786" s="653"/>
      <c r="CRI2786" s="653"/>
      <c r="CRJ2786" s="653"/>
      <c r="CRK2786" s="653"/>
      <c r="CRL2786" s="653"/>
      <c r="CRM2786" s="653"/>
      <c r="CRN2786" s="653"/>
      <c r="CRO2786" s="653"/>
      <c r="CRP2786" s="653"/>
      <c r="CRQ2786" s="653"/>
      <c r="CRR2786" s="653"/>
      <c r="CRS2786" s="653"/>
      <c r="CRT2786" s="653"/>
      <c r="CRU2786" s="653"/>
      <c r="CRV2786" s="653"/>
      <c r="CRW2786" s="653"/>
      <c r="CRX2786" s="653"/>
      <c r="CRY2786" s="653"/>
      <c r="CRZ2786" s="653"/>
      <c r="CSA2786" s="653"/>
      <c r="CSB2786" s="653"/>
      <c r="CSC2786" s="653"/>
      <c r="CSD2786" s="653"/>
      <c r="CSE2786" s="653"/>
      <c r="CSF2786" s="653"/>
      <c r="CSG2786" s="653"/>
      <c r="CSH2786" s="653"/>
      <c r="CSI2786" s="653"/>
      <c r="CSJ2786" s="653"/>
      <c r="CSK2786" s="653"/>
      <c r="CSL2786" s="653"/>
      <c r="CSM2786" s="653"/>
      <c r="CSN2786" s="653"/>
      <c r="CSO2786" s="653"/>
      <c r="CSP2786" s="653"/>
      <c r="CSQ2786" s="653"/>
      <c r="CSR2786" s="653"/>
      <c r="CSS2786" s="653"/>
      <c r="CST2786" s="653"/>
      <c r="CSU2786" s="653"/>
      <c r="CSV2786" s="653"/>
      <c r="CSW2786" s="653"/>
      <c r="CSX2786" s="653"/>
      <c r="CSY2786" s="653"/>
      <c r="CSZ2786" s="653"/>
      <c r="CTA2786" s="653"/>
      <c r="CTB2786" s="653"/>
      <c r="CTC2786" s="653"/>
      <c r="CTD2786" s="653"/>
      <c r="CTE2786" s="653"/>
      <c r="CTF2786" s="653"/>
      <c r="CTG2786" s="653"/>
      <c r="CTH2786" s="653"/>
      <c r="CTI2786" s="653"/>
      <c r="CTJ2786" s="653"/>
      <c r="CTK2786" s="653"/>
      <c r="CTL2786" s="653"/>
      <c r="CTM2786" s="653"/>
      <c r="CTN2786" s="653"/>
      <c r="CTO2786" s="653"/>
      <c r="CTP2786" s="653"/>
      <c r="CTQ2786" s="653"/>
      <c r="CTR2786" s="653"/>
      <c r="CTS2786" s="653"/>
      <c r="CTT2786" s="653"/>
      <c r="CTU2786" s="653"/>
      <c r="CTV2786" s="653"/>
      <c r="CTW2786" s="653"/>
      <c r="CTX2786" s="653"/>
      <c r="CTY2786" s="653"/>
      <c r="CTZ2786" s="653"/>
      <c r="CUA2786" s="653"/>
      <c r="CUB2786" s="653"/>
      <c r="CUC2786" s="653"/>
      <c r="CUD2786" s="653"/>
      <c r="CUE2786" s="653"/>
      <c r="CUF2786" s="653"/>
      <c r="CUG2786" s="653"/>
      <c r="CUH2786" s="653"/>
      <c r="CUI2786" s="653"/>
      <c r="CUJ2786" s="653"/>
      <c r="CUK2786" s="653"/>
      <c r="CUL2786" s="653"/>
      <c r="CUM2786" s="653"/>
      <c r="CUN2786" s="653"/>
      <c r="CUO2786" s="653"/>
      <c r="CUP2786" s="653"/>
      <c r="CUQ2786" s="653"/>
      <c r="CUR2786" s="653"/>
      <c r="CUS2786" s="653"/>
      <c r="CUT2786" s="653"/>
      <c r="CUU2786" s="653"/>
      <c r="CUV2786" s="653"/>
      <c r="CUW2786" s="653"/>
      <c r="CUX2786" s="653"/>
      <c r="CUY2786" s="653"/>
      <c r="CUZ2786" s="653"/>
      <c r="CVA2786" s="653"/>
      <c r="CVB2786" s="653"/>
      <c r="CVC2786" s="653"/>
      <c r="CVD2786" s="653"/>
      <c r="CVE2786" s="653"/>
      <c r="CVF2786" s="653"/>
      <c r="CVG2786" s="653"/>
      <c r="CVH2786" s="653"/>
      <c r="CVI2786" s="653"/>
      <c r="CVJ2786" s="653"/>
      <c r="CVK2786" s="653"/>
      <c r="CVL2786" s="653"/>
      <c r="CVM2786" s="653"/>
      <c r="CVN2786" s="653"/>
      <c r="CVO2786" s="653"/>
      <c r="CVP2786" s="653"/>
      <c r="CVQ2786" s="653"/>
      <c r="CVR2786" s="653"/>
      <c r="CVS2786" s="653"/>
      <c r="CVT2786" s="653"/>
      <c r="CVU2786" s="653"/>
      <c r="CVV2786" s="653"/>
      <c r="CVW2786" s="653"/>
      <c r="CVX2786" s="653"/>
      <c r="CVY2786" s="653"/>
      <c r="CVZ2786" s="653"/>
      <c r="CWA2786" s="653"/>
      <c r="CWB2786" s="653"/>
      <c r="CWC2786" s="653"/>
      <c r="CWD2786" s="653"/>
      <c r="CWE2786" s="653"/>
      <c r="CWF2786" s="653"/>
      <c r="CWG2786" s="653"/>
      <c r="CWH2786" s="653"/>
      <c r="CWI2786" s="653"/>
      <c r="CWJ2786" s="653"/>
      <c r="CWK2786" s="653"/>
      <c r="CWL2786" s="653"/>
      <c r="CWM2786" s="653"/>
      <c r="CWN2786" s="653"/>
      <c r="CWO2786" s="653"/>
      <c r="CWP2786" s="653"/>
      <c r="CWQ2786" s="653"/>
      <c r="CWR2786" s="653"/>
      <c r="CWS2786" s="653"/>
      <c r="CWT2786" s="653"/>
      <c r="CWU2786" s="653"/>
      <c r="CWV2786" s="653"/>
      <c r="CWW2786" s="653"/>
      <c r="CWX2786" s="653"/>
      <c r="CWY2786" s="653"/>
      <c r="CWZ2786" s="653"/>
      <c r="CXA2786" s="653"/>
      <c r="CXB2786" s="653"/>
      <c r="CXC2786" s="653"/>
      <c r="CXD2786" s="653"/>
      <c r="CXE2786" s="653"/>
      <c r="CXF2786" s="653"/>
      <c r="CXG2786" s="653"/>
      <c r="CXH2786" s="653"/>
      <c r="CXI2786" s="653"/>
      <c r="CXJ2786" s="653"/>
      <c r="CXK2786" s="653"/>
      <c r="CXL2786" s="653"/>
      <c r="CXM2786" s="653"/>
      <c r="CXN2786" s="653"/>
      <c r="CXO2786" s="653"/>
      <c r="CXP2786" s="653"/>
      <c r="CXQ2786" s="653"/>
      <c r="CXR2786" s="653"/>
      <c r="CXS2786" s="653"/>
      <c r="CXT2786" s="653"/>
      <c r="CXU2786" s="653"/>
      <c r="CXV2786" s="653"/>
      <c r="CXW2786" s="653"/>
      <c r="CXX2786" s="653"/>
      <c r="CXY2786" s="653"/>
      <c r="CXZ2786" s="653"/>
      <c r="CYA2786" s="653"/>
      <c r="CYB2786" s="653"/>
      <c r="CYC2786" s="653"/>
      <c r="CYD2786" s="653"/>
      <c r="CYE2786" s="653"/>
      <c r="CYF2786" s="653"/>
      <c r="CYG2786" s="653"/>
      <c r="CYH2786" s="653"/>
      <c r="CYI2786" s="653"/>
      <c r="CYJ2786" s="653"/>
      <c r="CYK2786" s="653"/>
      <c r="CYL2786" s="653"/>
      <c r="CYM2786" s="653"/>
      <c r="CYN2786" s="653"/>
      <c r="CYO2786" s="653"/>
      <c r="CYP2786" s="653"/>
      <c r="CYQ2786" s="653"/>
      <c r="CYR2786" s="653"/>
      <c r="CYS2786" s="653"/>
      <c r="CYT2786" s="653"/>
      <c r="CYU2786" s="653"/>
      <c r="CYV2786" s="653"/>
      <c r="CYW2786" s="653"/>
      <c r="CYX2786" s="653"/>
      <c r="CYY2786" s="653"/>
      <c r="CYZ2786" s="653"/>
      <c r="CZA2786" s="653"/>
      <c r="CZB2786" s="653"/>
      <c r="CZC2786" s="653"/>
      <c r="CZD2786" s="653"/>
      <c r="CZE2786" s="653"/>
      <c r="CZF2786" s="653"/>
      <c r="CZG2786" s="653"/>
      <c r="CZH2786" s="653"/>
      <c r="CZI2786" s="653"/>
      <c r="CZJ2786" s="653"/>
      <c r="CZK2786" s="653"/>
      <c r="CZL2786" s="653"/>
      <c r="CZM2786" s="653"/>
      <c r="CZN2786" s="653"/>
      <c r="CZO2786" s="653"/>
      <c r="CZP2786" s="653"/>
      <c r="CZQ2786" s="653"/>
      <c r="CZR2786" s="653"/>
      <c r="CZS2786" s="653"/>
      <c r="CZT2786" s="653"/>
      <c r="CZU2786" s="653"/>
      <c r="CZV2786" s="653"/>
      <c r="CZW2786" s="653"/>
      <c r="CZX2786" s="653"/>
      <c r="CZY2786" s="653"/>
      <c r="CZZ2786" s="653"/>
      <c r="DAA2786" s="653"/>
      <c r="DAB2786" s="653"/>
      <c r="DAC2786" s="653"/>
      <c r="DAD2786" s="653"/>
      <c r="DAE2786" s="653"/>
      <c r="DAF2786" s="653"/>
      <c r="DAG2786" s="653"/>
      <c r="DAH2786" s="653"/>
      <c r="DAI2786" s="653"/>
      <c r="DAJ2786" s="653"/>
      <c r="DAK2786" s="653"/>
      <c r="DAL2786" s="653"/>
      <c r="DAM2786" s="653"/>
      <c r="DAN2786" s="653"/>
      <c r="DAO2786" s="653"/>
      <c r="DAP2786" s="653"/>
      <c r="DAQ2786" s="653"/>
      <c r="DAR2786" s="653"/>
      <c r="DAS2786" s="653"/>
      <c r="DAT2786" s="653"/>
      <c r="DAU2786" s="653"/>
      <c r="DAV2786" s="653"/>
      <c r="DAW2786" s="653"/>
      <c r="DAX2786" s="653"/>
      <c r="DAY2786" s="653"/>
      <c r="DAZ2786" s="653"/>
      <c r="DBA2786" s="653"/>
      <c r="DBB2786" s="653"/>
      <c r="DBC2786" s="653"/>
      <c r="DBD2786" s="653"/>
      <c r="DBE2786" s="653"/>
      <c r="DBF2786" s="653"/>
      <c r="DBG2786" s="653"/>
      <c r="DBH2786" s="653"/>
      <c r="DBI2786" s="653"/>
      <c r="DBJ2786" s="653"/>
      <c r="DBK2786" s="653"/>
      <c r="DBL2786" s="653"/>
      <c r="DBM2786" s="653"/>
      <c r="DBN2786" s="653"/>
      <c r="DBO2786" s="653"/>
      <c r="DBP2786" s="653"/>
      <c r="DBQ2786" s="653"/>
      <c r="DBR2786" s="653"/>
      <c r="DBS2786" s="653"/>
      <c r="DBT2786" s="653"/>
      <c r="DBU2786" s="653"/>
      <c r="DBV2786" s="653"/>
      <c r="DBW2786" s="653"/>
      <c r="DBX2786" s="653"/>
      <c r="DBY2786" s="653"/>
      <c r="DBZ2786" s="653"/>
      <c r="DCA2786" s="653"/>
      <c r="DCB2786" s="653"/>
      <c r="DCC2786" s="653"/>
      <c r="DCD2786" s="653"/>
      <c r="DCE2786" s="653"/>
      <c r="DCF2786" s="653"/>
      <c r="DCG2786" s="653"/>
      <c r="DCH2786" s="653"/>
      <c r="DCI2786" s="653"/>
      <c r="DCJ2786" s="653"/>
      <c r="DCK2786" s="653"/>
      <c r="DCL2786" s="653"/>
      <c r="DCM2786" s="653"/>
      <c r="DCN2786" s="653"/>
      <c r="DCO2786" s="653"/>
      <c r="DCP2786" s="653"/>
      <c r="DCQ2786" s="653"/>
      <c r="DCR2786" s="653"/>
      <c r="DCS2786" s="653"/>
      <c r="DCT2786" s="653"/>
      <c r="DCU2786" s="653"/>
      <c r="DCV2786" s="653"/>
      <c r="DCW2786" s="653"/>
      <c r="DCX2786" s="653"/>
      <c r="DCY2786" s="653"/>
      <c r="DCZ2786" s="653"/>
      <c r="DDA2786" s="653"/>
      <c r="DDB2786" s="653"/>
      <c r="DDC2786" s="653"/>
      <c r="DDD2786" s="653"/>
      <c r="DDE2786" s="653"/>
      <c r="DDF2786" s="653"/>
      <c r="DDG2786" s="653"/>
      <c r="DDH2786" s="653"/>
      <c r="DDI2786" s="653"/>
      <c r="DDJ2786" s="653"/>
      <c r="DDK2786" s="653"/>
      <c r="DDL2786" s="653"/>
      <c r="DDM2786" s="653"/>
      <c r="DDN2786" s="653"/>
      <c r="DDO2786" s="653"/>
      <c r="DDP2786" s="653"/>
      <c r="DDQ2786" s="653"/>
      <c r="DDR2786" s="653"/>
      <c r="DDS2786" s="653"/>
      <c r="DDT2786" s="653"/>
      <c r="DDU2786" s="653"/>
      <c r="DDV2786" s="653"/>
      <c r="DDW2786" s="653"/>
      <c r="DDX2786" s="653"/>
      <c r="DDY2786" s="653"/>
      <c r="DDZ2786" s="653"/>
      <c r="DEA2786" s="653"/>
      <c r="DEB2786" s="653"/>
      <c r="DEC2786" s="653"/>
      <c r="DED2786" s="653"/>
      <c r="DEE2786" s="653"/>
      <c r="DEF2786" s="653"/>
      <c r="DEG2786" s="653"/>
      <c r="DEH2786" s="653"/>
      <c r="DEI2786" s="653"/>
      <c r="DEJ2786" s="653"/>
      <c r="DEK2786" s="653"/>
      <c r="DEL2786" s="653"/>
      <c r="DEM2786" s="653"/>
      <c r="DEN2786" s="653"/>
      <c r="DEO2786" s="653"/>
      <c r="DEP2786" s="653"/>
      <c r="DEQ2786" s="653"/>
      <c r="DER2786" s="653"/>
      <c r="DES2786" s="653"/>
      <c r="DET2786" s="653"/>
      <c r="DEU2786" s="653"/>
      <c r="DEV2786" s="653"/>
      <c r="DEW2786" s="653"/>
      <c r="DEX2786" s="653"/>
      <c r="DEY2786" s="653"/>
      <c r="DEZ2786" s="653"/>
      <c r="DFA2786" s="653"/>
      <c r="DFB2786" s="653"/>
      <c r="DFC2786" s="653"/>
      <c r="DFD2786" s="653"/>
      <c r="DFE2786" s="653"/>
      <c r="DFF2786" s="653"/>
      <c r="DFG2786" s="653"/>
      <c r="DFH2786" s="653"/>
      <c r="DFI2786" s="653"/>
      <c r="DFJ2786" s="653"/>
      <c r="DFK2786" s="653"/>
      <c r="DFL2786" s="653"/>
      <c r="DFM2786" s="653"/>
      <c r="DFN2786" s="653"/>
      <c r="DFO2786" s="653"/>
      <c r="DFP2786" s="653"/>
      <c r="DFQ2786" s="653"/>
      <c r="DFR2786" s="653"/>
      <c r="DFS2786" s="653"/>
      <c r="DFT2786" s="653"/>
      <c r="DFU2786" s="653"/>
      <c r="DFV2786" s="653"/>
      <c r="DFW2786" s="653"/>
      <c r="DFX2786" s="653"/>
      <c r="DFY2786" s="653"/>
      <c r="DFZ2786" s="653"/>
      <c r="DGA2786" s="653"/>
      <c r="DGB2786" s="653"/>
      <c r="DGC2786" s="653"/>
      <c r="DGD2786" s="653"/>
      <c r="DGE2786" s="653"/>
      <c r="DGF2786" s="653"/>
      <c r="DGG2786" s="653"/>
      <c r="DGH2786" s="653"/>
      <c r="DGI2786" s="653"/>
      <c r="DGJ2786" s="653"/>
      <c r="DGK2786" s="653"/>
      <c r="DGL2786" s="653"/>
      <c r="DGM2786" s="653"/>
      <c r="DGN2786" s="653"/>
      <c r="DGO2786" s="653"/>
      <c r="DGP2786" s="653"/>
      <c r="DGQ2786" s="653"/>
      <c r="DGR2786" s="653"/>
      <c r="DGS2786" s="653"/>
      <c r="DGT2786" s="653"/>
      <c r="DGU2786" s="653"/>
      <c r="DGV2786" s="653"/>
      <c r="DGW2786" s="653"/>
      <c r="DGX2786" s="653"/>
      <c r="DGY2786" s="653"/>
      <c r="DGZ2786" s="653"/>
      <c r="DHA2786" s="653"/>
      <c r="DHB2786" s="653"/>
      <c r="DHC2786" s="653"/>
      <c r="DHD2786" s="653"/>
      <c r="DHE2786" s="653"/>
      <c r="DHF2786" s="653"/>
      <c r="DHG2786" s="653"/>
      <c r="DHH2786" s="653"/>
      <c r="DHI2786" s="653"/>
      <c r="DHJ2786" s="653"/>
      <c r="DHK2786" s="653"/>
      <c r="DHL2786" s="653"/>
      <c r="DHM2786" s="653"/>
      <c r="DHN2786" s="653"/>
      <c r="DHO2786" s="653"/>
      <c r="DHP2786" s="653"/>
      <c r="DHQ2786" s="653"/>
      <c r="DHR2786" s="653"/>
      <c r="DHS2786" s="653"/>
      <c r="DHT2786" s="653"/>
      <c r="DHU2786" s="653"/>
      <c r="DHV2786" s="653"/>
      <c r="DHW2786" s="653"/>
      <c r="DHX2786" s="653"/>
      <c r="DHY2786" s="653"/>
      <c r="DHZ2786" s="653"/>
      <c r="DIA2786" s="653"/>
      <c r="DIB2786" s="653"/>
      <c r="DIC2786" s="653"/>
      <c r="DID2786" s="653"/>
      <c r="DIE2786" s="653"/>
      <c r="DIF2786" s="653"/>
      <c r="DIG2786" s="653"/>
      <c r="DIH2786" s="653"/>
      <c r="DII2786" s="653"/>
      <c r="DIJ2786" s="653"/>
      <c r="DIK2786" s="653"/>
      <c r="DIL2786" s="653"/>
      <c r="DIM2786" s="653"/>
      <c r="DIN2786" s="653"/>
      <c r="DIO2786" s="653"/>
      <c r="DIP2786" s="653"/>
      <c r="DIQ2786" s="653"/>
      <c r="DIR2786" s="653"/>
      <c r="DIS2786" s="653"/>
      <c r="DIT2786" s="653"/>
      <c r="DIU2786" s="653"/>
      <c r="DIV2786" s="653"/>
      <c r="DIW2786" s="653"/>
      <c r="DIX2786" s="653"/>
      <c r="DIY2786" s="653"/>
      <c r="DIZ2786" s="653"/>
      <c r="DJA2786" s="653"/>
      <c r="DJB2786" s="653"/>
      <c r="DJC2786" s="653"/>
      <c r="DJD2786" s="653"/>
      <c r="DJE2786" s="653"/>
      <c r="DJF2786" s="653"/>
      <c r="DJG2786" s="653"/>
      <c r="DJH2786" s="653"/>
      <c r="DJI2786" s="653"/>
      <c r="DJJ2786" s="653"/>
      <c r="DJK2786" s="653"/>
      <c r="DJL2786" s="653"/>
      <c r="DJM2786" s="653"/>
      <c r="DJN2786" s="653"/>
      <c r="DJO2786" s="653"/>
      <c r="DJP2786" s="653"/>
      <c r="DJQ2786" s="653"/>
      <c r="DJR2786" s="653"/>
      <c r="DJS2786" s="653"/>
      <c r="DJT2786" s="653"/>
      <c r="DJU2786" s="653"/>
      <c r="DJV2786" s="653"/>
      <c r="DJW2786" s="653"/>
      <c r="DJX2786" s="653"/>
      <c r="DJY2786" s="653"/>
      <c r="DJZ2786" s="653"/>
      <c r="DKA2786" s="653"/>
      <c r="DKB2786" s="653"/>
      <c r="DKC2786" s="653"/>
      <c r="DKD2786" s="653"/>
      <c r="DKE2786" s="653"/>
      <c r="DKF2786" s="653"/>
      <c r="DKG2786" s="653"/>
      <c r="DKH2786" s="653"/>
      <c r="DKI2786" s="653"/>
      <c r="DKJ2786" s="653"/>
      <c r="DKK2786" s="653"/>
      <c r="DKL2786" s="653"/>
      <c r="DKM2786" s="653"/>
      <c r="DKN2786" s="653"/>
      <c r="DKO2786" s="653"/>
      <c r="DKP2786" s="653"/>
      <c r="DKQ2786" s="653"/>
      <c r="DKR2786" s="653"/>
      <c r="DKS2786" s="653"/>
      <c r="DKT2786" s="653"/>
      <c r="DKU2786" s="653"/>
      <c r="DKV2786" s="653"/>
      <c r="DKW2786" s="653"/>
      <c r="DKX2786" s="653"/>
      <c r="DKY2786" s="653"/>
      <c r="DKZ2786" s="653"/>
      <c r="DLA2786" s="653"/>
      <c r="DLB2786" s="653"/>
      <c r="DLC2786" s="653"/>
      <c r="DLD2786" s="653"/>
      <c r="DLE2786" s="653"/>
      <c r="DLF2786" s="653"/>
      <c r="DLG2786" s="653"/>
      <c r="DLH2786" s="653"/>
      <c r="DLI2786" s="653"/>
      <c r="DLJ2786" s="653"/>
      <c r="DLK2786" s="653"/>
      <c r="DLL2786" s="653"/>
      <c r="DLM2786" s="653"/>
      <c r="DLN2786" s="653"/>
      <c r="DLO2786" s="653"/>
      <c r="DLP2786" s="653"/>
      <c r="DLQ2786" s="653"/>
      <c r="DLR2786" s="653"/>
      <c r="DLS2786" s="653"/>
      <c r="DLT2786" s="653"/>
      <c r="DLU2786" s="653"/>
      <c r="DLV2786" s="653"/>
      <c r="DLW2786" s="653"/>
      <c r="DLX2786" s="653"/>
      <c r="DLY2786" s="653"/>
      <c r="DLZ2786" s="653"/>
      <c r="DMA2786" s="653"/>
      <c r="DMB2786" s="653"/>
      <c r="DMC2786" s="653"/>
      <c r="DMD2786" s="653"/>
      <c r="DME2786" s="653"/>
      <c r="DMF2786" s="653"/>
      <c r="DMG2786" s="653"/>
      <c r="DMH2786" s="653"/>
      <c r="DMI2786" s="653"/>
      <c r="DMJ2786" s="653"/>
      <c r="DMK2786" s="653"/>
      <c r="DML2786" s="653"/>
      <c r="DMM2786" s="653"/>
      <c r="DMN2786" s="653"/>
      <c r="DMO2786" s="653"/>
      <c r="DMP2786" s="653"/>
      <c r="DMQ2786" s="653"/>
      <c r="DMR2786" s="653"/>
      <c r="DMS2786" s="653"/>
      <c r="DMT2786" s="653"/>
      <c r="DMU2786" s="653"/>
      <c r="DMV2786" s="653"/>
      <c r="DMW2786" s="653"/>
      <c r="DMX2786" s="653"/>
      <c r="DMY2786" s="653"/>
      <c r="DMZ2786" s="653"/>
      <c r="DNA2786" s="653"/>
      <c r="DNB2786" s="653"/>
      <c r="DNC2786" s="653"/>
      <c r="DND2786" s="653"/>
      <c r="DNE2786" s="653"/>
      <c r="DNF2786" s="653"/>
      <c r="DNG2786" s="653"/>
      <c r="DNH2786" s="653"/>
      <c r="DNI2786" s="653"/>
      <c r="DNJ2786" s="653"/>
      <c r="DNK2786" s="653"/>
      <c r="DNL2786" s="653"/>
      <c r="DNM2786" s="653"/>
      <c r="DNN2786" s="653"/>
      <c r="DNO2786" s="653"/>
      <c r="DNP2786" s="653"/>
      <c r="DNQ2786" s="653"/>
      <c r="DNR2786" s="653"/>
      <c r="DNS2786" s="653"/>
      <c r="DNT2786" s="653"/>
      <c r="DNU2786" s="653"/>
      <c r="DNV2786" s="653"/>
      <c r="DNW2786" s="653"/>
      <c r="DNX2786" s="653"/>
      <c r="DNY2786" s="653"/>
      <c r="DNZ2786" s="653"/>
      <c r="DOA2786" s="653"/>
      <c r="DOB2786" s="653"/>
      <c r="DOC2786" s="653"/>
      <c r="DOD2786" s="653"/>
      <c r="DOE2786" s="653"/>
      <c r="DOF2786" s="653"/>
      <c r="DOG2786" s="653"/>
      <c r="DOH2786" s="653"/>
      <c r="DOI2786" s="653"/>
      <c r="DOJ2786" s="653"/>
      <c r="DOK2786" s="653"/>
      <c r="DOL2786" s="653"/>
      <c r="DOM2786" s="653"/>
      <c r="DON2786" s="653"/>
      <c r="DOO2786" s="653"/>
      <c r="DOP2786" s="653"/>
      <c r="DOQ2786" s="653"/>
      <c r="DOR2786" s="653"/>
      <c r="DOS2786" s="653"/>
      <c r="DOT2786" s="653"/>
      <c r="DOU2786" s="653"/>
      <c r="DOV2786" s="653"/>
      <c r="DOW2786" s="653"/>
      <c r="DOX2786" s="653"/>
      <c r="DOY2786" s="653"/>
      <c r="DOZ2786" s="653"/>
      <c r="DPA2786" s="653"/>
      <c r="DPB2786" s="653"/>
      <c r="DPC2786" s="653"/>
      <c r="DPD2786" s="653"/>
      <c r="DPE2786" s="653"/>
      <c r="DPF2786" s="653"/>
      <c r="DPG2786" s="653"/>
      <c r="DPH2786" s="653"/>
      <c r="DPI2786" s="653"/>
      <c r="DPJ2786" s="653"/>
      <c r="DPK2786" s="653"/>
      <c r="DPL2786" s="653"/>
      <c r="DPM2786" s="653"/>
      <c r="DPN2786" s="653"/>
      <c r="DPO2786" s="653"/>
      <c r="DPP2786" s="653"/>
      <c r="DPQ2786" s="653"/>
      <c r="DPR2786" s="653"/>
      <c r="DPS2786" s="653"/>
      <c r="DPT2786" s="653"/>
      <c r="DPU2786" s="653"/>
      <c r="DPV2786" s="653"/>
      <c r="DPW2786" s="653"/>
      <c r="DPX2786" s="653"/>
      <c r="DPY2786" s="653"/>
      <c r="DPZ2786" s="653"/>
      <c r="DQA2786" s="653"/>
      <c r="DQB2786" s="653"/>
      <c r="DQC2786" s="653"/>
      <c r="DQD2786" s="653"/>
      <c r="DQE2786" s="653"/>
      <c r="DQF2786" s="653"/>
      <c r="DQG2786" s="653"/>
      <c r="DQH2786" s="653"/>
      <c r="DQI2786" s="653"/>
      <c r="DQJ2786" s="653"/>
      <c r="DQK2786" s="653"/>
      <c r="DQL2786" s="653"/>
      <c r="DQM2786" s="653"/>
      <c r="DQN2786" s="653"/>
      <c r="DQO2786" s="653"/>
      <c r="DQP2786" s="653"/>
      <c r="DQQ2786" s="653"/>
      <c r="DQR2786" s="653"/>
      <c r="DQS2786" s="653"/>
      <c r="DQT2786" s="653"/>
      <c r="DQU2786" s="653"/>
      <c r="DQV2786" s="653"/>
      <c r="DQW2786" s="653"/>
      <c r="DQX2786" s="653"/>
      <c r="DQY2786" s="653"/>
      <c r="DQZ2786" s="653"/>
      <c r="DRA2786" s="653"/>
      <c r="DRB2786" s="653"/>
      <c r="DRC2786" s="653"/>
      <c r="DRD2786" s="653"/>
      <c r="DRE2786" s="653"/>
      <c r="DRF2786" s="653"/>
      <c r="DRG2786" s="653"/>
      <c r="DRH2786" s="653"/>
      <c r="DRI2786" s="653"/>
      <c r="DRJ2786" s="653"/>
      <c r="DRK2786" s="653"/>
      <c r="DRL2786" s="653"/>
      <c r="DRM2786" s="653"/>
      <c r="DRN2786" s="653"/>
      <c r="DRO2786" s="653"/>
      <c r="DRP2786" s="653"/>
      <c r="DRQ2786" s="653"/>
      <c r="DRR2786" s="653"/>
      <c r="DRS2786" s="653"/>
      <c r="DRT2786" s="653"/>
      <c r="DRU2786" s="653"/>
      <c r="DRV2786" s="653"/>
      <c r="DRW2786" s="653"/>
      <c r="DRX2786" s="653"/>
      <c r="DRY2786" s="653"/>
      <c r="DRZ2786" s="653"/>
      <c r="DSA2786" s="653"/>
      <c r="DSB2786" s="653"/>
      <c r="DSC2786" s="653"/>
      <c r="DSD2786" s="653"/>
      <c r="DSE2786" s="653"/>
      <c r="DSF2786" s="653"/>
      <c r="DSG2786" s="653"/>
      <c r="DSH2786" s="653"/>
      <c r="DSI2786" s="653"/>
      <c r="DSJ2786" s="653"/>
      <c r="DSK2786" s="653"/>
      <c r="DSL2786" s="653"/>
      <c r="DSM2786" s="653"/>
      <c r="DSN2786" s="653"/>
      <c r="DSO2786" s="653"/>
      <c r="DSP2786" s="653"/>
      <c r="DSQ2786" s="653"/>
      <c r="DSR2786" s="653"/>
      <c r="DSS2786" s="653"/>
      <c r="DST2786" s="653"/>
      <c r="DSU2786" s="653"/>
      <c r="DSV2786" s="653"/>
      <c r="DSW2786" s="653"/>
      <c r="DSX2786" s="653"/>
      <c r="DSY2786" s="653"/>
      <c r="DSZ2786" s="653"/>
      <c r="DTA2786" s="653"/>
      <c r="DTB2786" s="653"/>
      <c r="DTC2786" s="653"/>
      <c r="DTD2786" s="653"/>
      <c r="DTE2786" s="653"/>
      <c r="DTF2786" s="653"/>
      <c r="DTG2786" s="653"/>
      <c r="DTH2786" s="653"/>
      <c r="DTI2786" s="653"/>
      <c r="DTJ2786" s="653"/>
      <c r="DTK2786" s="653"/>
      <c r="DTL2786" s="653"/>
      <c r="DTM2786" s="653"/>
      <c r="DTN2786" s="653"/>
      <c r="DTO2786" s="653"/>
      <c r="DTP2786" s="653"/>
      <c r="DTQ2786" s="653"/>
      <c r="DTR2786" s="653"/>
      <c r="DTS2786" s="653"/>
      <c r="DTT2786" s="653"/>
      <c r="DTU2786" s="653"/>
      <c r="DTV2786" s="653"/>
      <c r="DTW2786" s="653"/>
      <c r="DTX2786" s="653"/>
      <c r="DTY2786" s="653"/>
      <c r="DTZ2786" s="653"/>
      <c r="DUA2786" s="653"/>
      <c r="DUB2786" s="653"/>
      <c r="DUC2786" s="653"/>
      <c r="DUD2786" s="653"/>
      <c r="DUE2786" s="653"/>
      <c r="DUF2786" s="653"/>
      <c r="DUG2786" s="653"/>
      <c r="DUH2786" s="653"/>
      <c r="DUI2786" s="653"/>
      <c r="DUJ2786" s="653"/>
      <c r="DUK2786" s="653"/>
      <c r="DUL2786" s="653"/>
      <c r="DUM2786" s="653"/>
      <c r="DUN2786" s="653"/>
      <c r="DUO2786" s="653"/>
      <c r="DUP2786" s="653"/>
      <c r="DUQ2786" s="653"/>
      <c r="DUR2786" s="653"/>
      <c r="DUS2786" s="653"/>
      <c r="DUT2786" s="653"/>
      <c r="DUU2786" s="653"/>
      <c r="DUV2786" s="653"/>
      <c r="DUW2786" s="653"/>
      <c r="DUX2786" s="653"/>
      <c r="DUY2786" s="653"/>
      <c r="DUZ2786" s="653"/>
      <c r="DVA2786" s="653"/>
      <c r="DVB2786" s="653"/>
      <c r="DVC2786" s="653"/>
      <c r="DVD2786" s="653"/>
      <c r="DVE2786" s="653"/>
      <c r="DVF2786" s="653"/>
      <c r="DVG2786" s="653"/>
      <c r="DVH2786" s="653"/>
      <c r="DVI2786" s="653"/>
      <c r="DVJ2786" s="653"/>
      <c r="DVK2786" s="653"/>
      <c r="DVL2786" s="653"/>
      <c r="DVM2786" s="653"/>
      <c r="DVN2786" s="653"/>
      <c r="DVO2786" s="653"/>
      <c r="DVP2786" s="653"/>
      <c r="DVQ2786" s="653"/>
      <c r="DVR2786" s="653"/>
      <c r="DVS2786" s="653"/>
      <c r="DVT2786" s="653"/>
      <c r="DVU2786" s="653"/>
      <c r="DVV2786" s="653"/>
      <c r="DVW2786" s="653"/>
      <c r="DVX2786" s="653"/>
      <c r="DVY2786" s="653"/>
      <c r="DVZ2786" s="653"/>
      <c r="DWA2786" s="653"/>
      <c r="DWB2786" s="653"/>
      <c r="DWC2786" s="653"/>
      <c r="DWD2786" s="653"/>
      <c r="DWE2786" s="653"/>
      <c r="DWF2786" s="653"/>
      <c r="DWG2786" s="653"/>
      <c r="DWH2786" s="653"/>
      <c r="DWI2786" s="653"/>
      <c r="DWJ2786" s="653"/>
      <c r="DWK2786" s="653"/>
      <c r="DWL2786" s="653"/>
      <c r="DWM2786" s="653"/>
      <c r="DWN2786" s="653"/>
      <c r="DWO2786" s="653"/>
      <c r="DWP2786" s="653"/>
      <c r="DWQ2786" s="653"/>
      <c r="DWR2786" s="653"/>
      <c r="DWS2786" s="653"/>
      <c r="DWT2786" s="653"/>
      <c r="DWU2786" s="653"/>
      <c r="DWV2786" s="653"/>
      <c r="DWW2786" s="653"/>
      <c r="DWX2786" s="653"/>
      <c r="DWY2786" s="653"/>
      <c r="DWZ2786" s="653"/>
      <c r="DXA2786" s="653"/>
      <c r="DXB2786" s="653"/>
      <c r="DXC2786" s="653"/>
      <c r="DXD2786" s="653"/>
      <c r="DXE2786" s="653"/>
      <c r="DXF2786" s="653"/>
      <c r="DXG2786" s="653"/>
      <c r="DXH2786" s="653"/>
      <c r="DXI2786" s="653"/>
      <c r="DXJ2786" s="653"/>
      <c r="DXK2786" s="653"/>
      <c r="DXL2786" s="653"/>
      <c r="DXM2786" s="653"/>
      <c r="DXN2786" s="653"/>
      <c r="DXO2786" s="653"/>
      <c r="DXP2786" s="653"/>
      <c r="DXQ2786" s="653"/>
      <c r="DXR2786" s="653"/>
      <c r="DXS2786" s="653"/>
      <c r="DXT2786" s="653"/>
      <c r="DXU2786" s="653"/>
      <c r="DXV2786" s="653"/>
      <c r="DXW2786" s="653"/>
      <c r="DXX2786" s="653"/>
      <c r="DXY2786" s="653"/>
      <c r="DXZ2786" s="653"/>
      <c r="DYA2786" s="653"/>
      <c r="DYB2786" s="653"/>
      <c r="DYC2786" s="653"/>
      <c r="DYD2786" s="653"/>
      <c r="DYE2786" s="653"/>
      <c r="DYF2786" s="653"/>
      <c r="DYG2786" s="653"/>
      <c r="DYH2786" s="653"/>
      <c r="DYI2786" s="653"/>
      <c r="DYJ2786" s="653"/>
      <c r="DYK2786" s="653"/>
      <c r="DYL2786" s="653"/>
      <c r="DYM2786" s="653"/>
      <c r="DYN2786" s="653"/>
      <c r="DYO2786" s="653"/>
      <c r="DYP2786" s="653"/>
      <c r="DYQ2786" s="653"/>
      <c r="DYR2786" s="653"/>
      <c r="DYS2786" s="653"/>
      <c r="DYT2786" s="653"/>
      <c r="DYU2786" s="653"/>
      <c r="DYV2786" s="653"/>
      <c r="DYW2786" s="653"/>
      <c r="DYX2786" s="653"/>
      <c r="DYY2786" s="653"/>
      <c r="DYZ2786" s="653"/>
      <c r="DZA2786" s="653"/>
      <c r="DZB2786" s="653"/>
      <c r="DZC2786" s="653"/>
      <c r="DZD2786" s="653"/>
      <c r="DZE2786" s="653"/>
      <c r="DZF2786" s="653"/>
      <c r="DZG2786" s="653"/>
      <c r="DZH2786" s="653"/>
      <c r="DZI2786" s="653"/>
      <c r="DZJ2786" s="653"/>
      <c r="DZK2786" s="653"/>
      <c r="DZL2786" s="653"/>
      <c r="DZM2786" s="653"/>
      <c r="DZN2786" s="653"/>
      <c r="DZO2786" s="653"/>
      <c r="DZP2786" s="653"/>
      <c r="DZQ2786" s="653"/>
      <c r="DZR2786" s="653"/>
      <c r="DZS2786" s="653"/>
      <c r="DZT2786" s="653"/>
      <c r="DZU2786" s="653"/>
      <c r="DZV2786" s="653"/>
      <c r="DZW2786" s="653"/>
      <c r="DZX2786" s="653"/>
      <c r="DZY2786" s="653"/>
      <c r="DZZ2786" s="653"/>
      <c r="EAA2786" s="653"/>
      <c r="EAB2786" s="653"/>
      <c r="EAC2786" s="653"/>
      <c r="EAD2786" s="653"/>
      <c r="EAE2786" s="653"/>
      <c r="EAF2786" s="653"/>
      <c r="EAG2786" s="653"/>
      <c r="EAH2786" s="653"/>
      <c r="EAI2786" s="653"/>
      <c r="EAJ2786" s="653"/>
      <c r="EAK2786" s="653"/>
      <c r="EAL2786" s="653"/>
      <c r="EAM2786" s="653"/>
      <c r="EAN2786" s="653"/>
      <c r="EAO2786" s="653"/>
      <c r="EAP2786" s="653"/>
      <c r="EAQ2786" s="653"/>
      <c r="EAR2786" s="653"/>
      <c r="EAS2786" s="653"/>
      <c r="EAT2786" s="653"/>
      <c r="EAU2786" s="653"/>
      <c r="EAV2786" s="653"/>
      <c r="EAW2786" s="653"/>
      <c r="EAX2786" s="653"/>
      <c r="EAY2786" s="653"/>
      <c r="EAZ2786" s="653"/>
      <c r="EBA2786" s="653"/>
      <c r="EBB2786" s="653"/>
      <c r="EBC2786" s="653"/>
      <c r="EBD2786" s="653"/>
      <c r="EBE2786" s="653"/>
      <c r="EBF2786" s="653"/>
      <c r="EBG2786" s="653"/>
      <c r="EBH2786" s="653"/>
      <c r="EBI2786" s="653"/>
      <c r="EBJ2786" s="653"/>
      <c r="EBK2786" s="653"/>
      <c r="EBL2786" s="653"/>
      <c r="EBM2786" s="653"/>
      <c r="EBN2786" s="653"/>
      <c r="EBO2786" s="653"/>
      <c r="EBP2786" s="653"/>
      <c r="EBQ2786" s="653"/>
      <c r="EBR2786" s="653"/>
      <c r="EBS2786" s="653"/>
      <c r="EBT2786" s="653"/>
      <c r="EBU2786" s="653"/>
      <c r="EBV2786" s="653"/>
      <c r="EBW2786" s="653"/>
      <c r="EBX2786" s="653"/>
      <c r="EBY2786" s="653"/>
      <c r="EBZ2786" s="653"/>
      <c r="ECA2786" s="653"/>
      <c r="ECB2786" s="653"/>
      <c r="ECC2786" s="653"/>
      <c r="ECD2786" s="653"/>
      <c r="ECE2786" s="653"/>
      <c r="ECF2786" s="653"/>
      <c r="ECG2786" s="653"/>
      <c r="ECH2786" s="653"/>
      <c r="ECI2786" s="653"/>
      <c r="ECJ2786" s="653"/>
      <c r="ECK2786" s="653"/>
      <c r="ECL2786" s="653"/>
      <c r="ECM2786" s="653"/>
      <c r="ECN2786" s="653"/>
      <c r="ECO2786" s="653"/>
      <c r="ECP2786" s="653"/>
      <c r="ECQ2786" s="653"/>
      <c r="ECR2786" s="653"/>
      <c r="ECS2786" s="653"/>
      <c r="ECT2786" s="653"/>
      <c r="ECU2786" s="653"/>
      <c r="ECV2786" s="653"/>
      <c r="ECW2786" s="653"/>
      <c r="ECX2786" s="653"/>
      <c r="ECY2786" s="653"/>
      <c r="ECZ2786" s="653"/>
      <c r="EDA2786" s="653"/>
      <c r="EDB2786" s="653"/>
      <c r="EDC2786" s="653"/>
      <c r="EDD2786" s="653"/>
      <c r="EDE2786" s="653"/>
      <c r="EDF2786" s="653"/>
      <c r="EDG2786" s="653"/>
      <c r="EDH2786" s="653"/>
      <c r="EDI2786" s="653"/>
      <c r="EDJ2786" s="653"/>
      <c r="EDK2786" s="653"/>
      <c r="EDL2786" s="653"/>
      <c r="EDM2786" s="653"/>
      <c r="EDN2786" s="653"/>
      <c r="EDO2786" s="653"/>
      <c r="EDP2786" s="653"/>
      <c r="EDQ2786" s="653"/>
      <c r="EDR2786" s="653"/>
      <c r="EDS2786" s="653"/>
      <c r="EDT2786" s="653"/>
      <c r="EDU2786" s="653"/>
      <c r="EDV2786" s="653"/>
      <c r="EDW2786" s="653"/>
      <c r="EDX2786" s="653"/>
      <c r="EDY2786" s="653"/>
      <c r="EDZ2786" s="653"/>
      <c r="EEA2786" s="653"/>
      <c r="EEB2786" s="653"/>
      <c r="EEC2786" s="653"/>
      <c r="EED2786" s="653"/>
      <c r="EEE2786" s="653"/>
      <c r="EEF2786" s="653"/>
      <c r="EEG2786" s="653"/>
      <c r="EEH2786" s="653"/>
      <c r="EEI2786" s="653"/>
      <c r="EEJ2786" s="653"/>
      <c r="EEK2786" s="653"/>
      <c r="EEL2786" s="653"/>
      <c r="EEM2786" s="653"/>
      <c r="EEN2786" s="653"/>
      <c r="EEO2786" s="653"/>
      <c r="EEP2786" s="653"/>
      <c r="EEQ2786" s="653"/>
      <c r="EER2786" s="653"/>
      <c r="EES2786" s="653"/>
      <c r="EET2786" s="653"/>
      <c r="EEU2786" s="653"/>
      <c r="EEV2786" s="653"/>
      <c r="EEW2786" s="653"/>
      <c r="EEX2786" s="653"/>
      <c r="EEY2786" s="653"/>
      <c r="EEZ2786" s="653"/>
      <c r="EFA2786" s="653"/>
      <c r="EFB2786" s="653"/>
      <c r="EFC2786" s="653"/>
      <c r="EFD2786" s="653"/>
      <c r="EFE2786" s="653"/>
      <c r="EFF2786" s="653"/>
      <c r="EFG2786" s="653"/>
      <c r="EFH2786" s="653"/>
      <c r="EFI2786" s="653"/>
      <c r="EFJ2786" s="653"/>
      <c r="EFK2786" s="653"/>
      <c r="EFL2786" s="653"/>
      <c r="EFM2786" s="653"/>
      <c r="EFN2786" s="653"/>
      <c r="EFO2786" s="653"/>
      <c r="EFP2786" s="653"/>
      <c r="EFQ2786" s="653"/>
      <c r="EFR2786" s="653"/>
      <c r="EFS2786" s="653"/>
      <c r="EFT2786" s="653"/>
      <c r="EFU2786" s="653"/>
      <c r="EFV2786" s="653"/>
      <c r="EFW2786" s="653"/>
      <c r="EFX2786" s="653"/>
      <c r="EFY2786" s="653"/>
      <c r="EFZ2786" s="653"/>
      <c r="EGA2786" s="653"/>
      <c r="EGB2786" s="653"/>
      <c r="EGC2786" s="653"/>
      <c r="EGD2786" s="653"/>
      <c r="EGE2786" s="653"/>
      <c r="EGF2786" s="653"/>
      <c r="EGG2786" s="653"/>
      <c r="EGH2786" s="653"/>
      <c r="EGI2786" s="653"/>
      <c r="EGJ2786" s="653"/>
      <c r="EGK2786" s="653"/>
      <c r="EGL2786" s="653"/>
      <c r="EGM2786" s="653"/>
      <c r="EGN2786" s="653"/>
      <c r="EGO2786" s="653"/>
      <c r="EGP2786" s="653"/>
      <c r="EGQ2786" s="653"/>
      <c r="EGR2786" s="653"/>
      <c r="EGS2786" s="653"/>
      <c r="EGT2786" s="653"/>
      <c r="EGU2786" s="653"/>
      <c r="EGV2786" s="653"/>
      <c r="EGW2786" s="653"/>
      <c r="EGX2786" s="653"/>
      <c r="EGY2786" s="653"/>
      <c r="EGZ2786" s="653"/>
      <c r="EHA2786" s="653"/>
      <c r="EHB2786" s="653"/>
      <c r="EHC2786" s="653"/>
      <c r="EHD2786" s="653"/>
      <c r="EHE2786" s="653"/>
      <c r="EHF2786" s="653"/>
      <c r="EHG2786" s="653"/>
      <c r="EHH2786" s="653"/>
      <c r="EHI2786" s="653"/>
      <c r="EHJ2786" s="653"/>
      <c r="EHK2786" s="653"/>
      <c r="EHL2786" s="653"/>
      <c r="EHM2786" s="653"/>
      <c r="EHN2786" s="653"/>
      <c r="EHO2786" s="653"/>
      <c r="EHP2786" s="653"/>
      <c r="EHQ2786" s="653"/>
      <c r="EHR2786" s="653"/>
      <c r="EHS2786" s="653"/>
      <c r="EHT2786" s="653"/>
      <c r="EHU2786" s="653"/>
      <c r="EHV2786" s="653"/>
      <c r="EHW2786" s="653"/>
      <c r="EHX2786" s="653"/>
      <c r="EHY2786" s="653"/>
      <c r="EHZ2786" s="653"/>
      <c r="EIA2786" s="653"/>
      <c r="EIB2786" s="653"/>
      <c r="EIC2786" s="653"/>
      <c r="EID2786" s="653"/>
      <c r="EIE2786" s="653"/>
      <c r="EIF2786" s="653"/>
      <c r="EIG2786" s="653"/>
      <c r="EIH2786" s="653"/>
      <c r="EII2786" s="653"/>
      <c r="EIJ2786" s="653"/>
      <c r="EIK2786" s="653"/>
      <c r="EIL2786" s="653"/>
      <c r="EIM2786" s="653"/>
      <c r="EIN2786" s="653"/>
      <c r="EIO2786" s="653"/>
      <c r="EIP2786" s="653"/>
      <c r="EIQ2786" s="653"/>
      <c r="EIR2786" s="653"/>
      <c r="EIS2786" s="653"/>
      <c r="EIT2786" s="653"/>
      <c r="EIU2786" s="653"/>
      <c r="EIV2786" s="653"/>
      <c r="EIW2786" s="653"/>
      <c r="EIX2786" s="653"/>
      <c r="EIY2786" s="653"/>
      <c r="EIZ2786" s="653"/>
      <c r="EJA2786" s="653"/>
      <c r="EJB2786" s="653"/>
      <c r="EJC2786" s="653"/>
      <c r="EJD2786" s="653"/>
      <c r="EJE2786" s="653"/>
      <c r="EJF2786" s="653"/>
      <c r="EJG2786" s="653"/>
      <c r="EJH2786" s="653"/>
      <c r="EJI2786" s="653"/>
      <c r="EJJ2786" s="653"/>
      <c r="EJK2786" s="653"/>
      <c r="EJL2786" s="653"/>
      <c r="EJM2786" s="653"/>
      <c r="EJN2786" s="653"/>
      <c r="EJO2786" s="653"/>
      <c r="EJP2786" s="653"/>
      <c r="EJQ2786" s="653"/>
      <c r="EJR2786" s="653"/>
      <c r="EJS2786" s="653"/>
      <c r="EJT2786" s="653"/>
      <c r="EJU2786" s="653"/>
      <c r="EJV2786" s="653"/>
      <c r="EJW2786" s="653"/>
      <c r="EJX2786" s="653"/>
      <c r="EJY2786" s="653"/>
      <c r="EJZ2786" s="653"/>
      <c r="EKA2786" s="653"/>
      <c r="EKB2786" s="653"/>
      <c r="EKC2786" s="653"/>
      <c r="EKD2786" s="653"/>
      <c r="EKE2786" s="653"/>
      <c r="EKF2786" s="653"/>
      <c r="EKG2786" s="653"/>
      <c r="EKH2786" s="653"/>
      <c r="EKI2786" s="653"/>
      <c r="EKJ2786" s="653"/>
      <c r="EKK2786" s="653"/>
      <c r="EKL2786" s="653"/>
      <c r="EKM2786" s="653"/>
      <c r="EKN2786" s="653"/>
      <c r="EKO2786" s="653"/>
      <c r="EKP2786" s="653"/>
      <c r="EKQ2786" s="653"/>
      <c r="EKR2786" s="653"/>
      <c r="EKS2786" s="653"/>
      <c r="EKT2786" s="653"/>
      <c r="EKU2786" s="653"/>
      <c r="EKV2786" s="653"/>
      <c r="EKW2786" s="653"/>
      <c r="EKX2786" s="653"/>
      <c r="EKY2786" s="653"/>
      <c r="EKZ2786" s="653"/>
      <c r="ELA2786" s="653"/>
      <c r="ELB2786" s="653"/>
      <c r="ELC2786" s="653"/>
      <c r="ELD2786" s="653"/>
      <c r="ELE2786" s="653"/>
      <c r="ELF2786" s="653"/>
      <c r="ELG2786" s="653"/>
      <c r="ELH2786" s="653"/>
      <c r="ELI2786" s="653"/>
      <c r="ELJ2786" s="653"/>
      <c r="ELK2786" s="653"/>
      <c r="ELL2786" s="653"/>
      <c r="ELM2786" s="653"/>
      <c r="ELN2786" s="653"/>
      <c r="ELO2786" s="653"/>
      <c r="ELP2786" s="653"/>
      <c r="ELQ2786" s="653"/>
      <c r="ELR2786" s="653"/>
      <c r="ELS2786" s="653"/>
      <c r="ELT2786" s="653"/>
      <c r="ELU2786" s="653"/>
      <c r="ELV2786" s="653"/>
      <c r="ELW2786" s="653"/>
      <c r="ELX2786" s="653"/>
      <c r="ELY2786" s="653"/>
      <c r="ELZ2786" s="653"/>
      <c r="EMA2786" s="653"/>
      <c r="EMB2786" s="653"/>
      <c r="EMC2786" s="653"/>
      <c r="EMD2786" s="653"/>
      <c r="EME2786" s="653"/>
      <c r="EMF2786" s="653"/>
      <c r="EMG2786" s="653"/>
      <c r="EMH2786" s="653"/>
      <c r="EMI2786" s="653"/>
      <c r="EMJ2786" s="653"/>
      <c r="EMK2786" s="653"/>
      <c r="EML2786" s="653"/>
      <c r="EMM2786" s="653"/>
      <c r="EMN2786" s="653"/>
      <c r="EMO2786" s="653"/>
      <c r="EMP2786" s="653"/>
      <c r="EMQ2786" s="653"/>
      <c r="EMR2786" s="653"/>
      <c r="EMS2786" s="653"/>
      <c r="EMT2786" s="653"/>
      <c r="EMU2786" s="653"/>
      <c r="EMV2786" s="653"/>
      <c r="EMW2786" s="653"/>
      <c r="EMX2786" s="653"/>
      <c r="EMY2786" s="653"/>
      <c r="EMZ2786" s="653"/>
      <c r="ENA2786" s="653"/>
      <c r="ENB2786" s="653"/>
      <c r="ENC2786" s="653"/>
      <c r="END2786" s="653"/>
      <c r="ENE2786" s="653"/>
      <c r="ENF2786" s="653"/>
      <c r="ENG2786" s="653"/>
      <c r="ENH2786" s="653"/>
      <c r="ENI2786" s="653"/>
      <c r="ENJ2786" s="653"/>
      <c r="ENK2786" s="653"/>
      <c r="ENL2786" s="653"/>
      <c r="ENM2786" s="653"/>
      <c r="ENN2786" s="653"/>
      <c r="ENO2786" s="653"/>
      <c r="ENP2786" s="653"/>
      <c r="ENQ2786" s="653"/>
      <c r="ENR2786" s="653"/>
      <c r="ENS2786" s="653"/>
      <c r="ENT2786" s="653"/>
      <c r="ENU2786" s="653"/>
      <c r="ENV2786" s="653"/>
      <c r="ENW2786" s="653"/>
      <c r="ENX2786" s="653"/>
      <c r="ENY2786" s="653"/>
      <c r="ENZ2786" s="653"/>
      <c r="EOA2786" s="653"/>
      <c r="EOB2786" s="653"/>
      <c r="EOC2786" s="653"/>
      <c r="EOD2786" s="653"/>
      <c r="EOE2786" s="653"/>
      <c r="EOF2786" s="653"/>
      <c r="EOG2786" s="653"/>
      <c r="EOH2786" s="653"/>
      <c r="EOI2786" s="653"/>
      <c r="EOJ2786" s="653"/>
      <c r="EOK2786" s="653"/>
      <c r="EOL2786" s="653"/>
      <c r="EOM2786" s="653"/>
      <c r="EON2786" s="653"/>
      <c r="EOO2786" s="653"/>
      <c r="EOP2786" s="653"/>
      <c r="EOQ2786" s="653"/>
      <c r="EOR2786" s="653"/>
      <c r="EOS2786" s="653"/>
      <c r="EOT2786" s="653"/>
      <c r="EOU2786" s="653"/>
      <c r="EOV2786" s="653"/>
      <c r="EOW2786" s="653"/>
      <c r="EOX2786" s="653"/>
      <c r="EOY2786" s="653"/>
      <c r="EOZ2786" s="653"/>
      <c r="EPA2786" s="653"/>
      <c r="EPB2786" s="653"/>
      <c r="EPC2786" s="653"/>
      <c r="EPD2786" s="653"/>
      <c r="EPE2786" s="653"/>
      <c r="EPF2786" s="653"/>
      <c r="EPG2786" s="653"/>
      <c r="EPH2786" s="653"/>
      <c r="EPI2786" s="653"/>
      <c r="EPJ2786" s="653"/>
      <c r="EPK2786" s="653"/>
      <c r="EPL2786" s="653"/>
      <c r="EPM2786" s="653"/>
      <c r="EPN2786" s="653"/>
      <c r="EPO2786" s="653"/>
      <c r="EPP2786" s="653"/>
      <c r="EPQ2786" s="653"/>
      <c r="EPR2786" s="653"/>
      <c r="EPS2786" s="653"/>
      <c r="EPT2786" s="653"/>
      <c r="EPU2786" s="653"/>
      <c r="EPV2786" s="653"/>
      <c r="EPW2786" s="653"/>
      <c r="EPX2786" s="653"/>
      <c r="EPY2786" s="653"/>
      <c r="EPZ2786" s="653"/>
      <c r="EQA2786" s="653"/>
      <c r="EQB2786" s="653"/>
      <c r="EQC2786" s="653"/>
      <c r="EQD2786" s="653"/>
      <c r="EQE2786" s="653"/>
      <c r="EQF2786" s="653"/>
      <c r="EQG2786" s="653"/>
      <c r="EQH2786" s="653"/>
      <c r="EQI2786" s="653"/>
      <c r="EQJ2786" s="653"/>
      <c r="EQK2786" s="653"/>
      <c r="EQL2786" s="653"/>
      <c r="EQM2786" s="653"/>
      <c r="EQN2786" s="653"/>
      <c r="EQO2786" s="653"/>
      <c r="EQP2786" s="653"/>
      <c r="EQQ2786" s="653"/>
      <c r="EQR2786" s="653"/>
      <c r="EQS2786" s="653"/>
      <c r="EQT2786" s="653"/>
      <c r="EQU2786" s="653"/>
      <c r="EQV2786" s="653"/>
      <c r="EQW2786" s="653"/>
      <c r="EQX2786" s="653"/>
      <c r="EQY2786" s="653"/>
      <c r="EQZ2786" s="653"/>
      <c r="ERA2786" s="653"/>
      <c r="ERB2786" s="653"/>
      <c r="ERC2786" s="653"/>
      <c r="ERD2786" s="653"/>
      <c r="ERE2786" s="653"/>
      <c r="ERF2786" s="653"/>
      <c r="ERG2786" s="653"/>
      <c r="ERH2786" s="653"/>
      <c r="ERI2786" s="653"/>
      <c r="ERJ2786" s="653"/>
      <c r="ERK2786" s="653"/>
      <c r="ERL2786" s="653"/>
      <c r="ERM2786" s="653"/>
      <c r="ERN2786" s="653"/>
      <c r="ERO2786" s="653"/>
      <c r="ERP2786" s="653"/>
      <c r="ERQ2786" s="653"/>
      <c r="ERR2786" s="653"/>
      <c r="ERS2786" s="653"/>
      <c r="ERT2786" s="653"/>
      <c r="ERU2786" s="653"/>
      <c r="ERV2786" s="653"/>
      <c r="ERW2786" s="653"/>
      <c r="ERX2786" s="653"/>
      <c r="ERY2786" s="653"/>
      <c r="ERZ2786" s="653"/>
      <c r="ESA2786" s="653"/>
      <c r="ESB2786" s="653"/>
      <c r="ESC2786" s="653"/>
      <c r="ESD2786" s="653"/>
      <c r="ESE2786" s="653"/>
      <c r="ESF2786" s="653"/>
      <c r="ESG2786" s="653"/>
      <c r="ESH2786" s="653"/>
      <c r="ESI2786" s="653"/>
      <c r="ESJ2786" s="653"/>
      <c r="ESK2786" s="653"/>
      <c r="ESL2786" s="653"/>
      <c r="ESM2786" s="653"/>
      <c r="ESN2786" s="653"/>
      <c r="ESO2786" s="653"/>
      <c r="ESP2786" s="653"/>
      <c r="ESQ2786" s="653"/>
      <c r="ESR2786" s="653"/>
      <c r="ESS2786" s="653"/>
      <c r="EST2786" s="653"/>
      <c r="ESU2786" s="653"/>
      <c r="ESV2786" s="653"/>
      <c r="ESW2786" s="653"/>
      <c r="ESX2786" s="653"/>
      <c r="ESY2786" s="653"/>
      <c r="ESZ2786" s="653"/>
      <c r="ETA2786" s="653"/>
      <c r="ETB2786" s="653"/>
      <c r="ETC2786" s="653"/>
      <c r="ETD2786" s="653"/>
      <c r="ETE2786" s="653"/>
      <c r="ETF2786" s="653"/>
      <c r="ETG2786" s="653"/>
      <c r="ETH2786" s="653"/>
      <c r="ETI2786" s="653"/>
      <c r="ETJ2786" s="653"/>
      <c r="ETK2786" s="653"/>
      <c r="ETL2786" s="653"/>
      <c r="ETM2786" s="653"/>
      <c r="ETN2786" s="653"/>
      <c r="ETO2786" s="653"/>
      <c r="ETP2786" s="653"/>
      <c r="ETQ2786" s="653"/>
      <c r="ETR2786" s="653"/>
      <c r="ETS2786" s="653"/>
      <c r="ETT2786" s="653"/>
      <c r="ETU2786" s="653"/>
      <c r="ETV2786" s="653"/>
      <c r="ETW2786" s="653"/>
      <c r="ETX2786" s="653"/>
      <c r="ETY2786" s="653"/>
      <c r="ETZ2786" s="653"/>
      <c r="EUA2786" s="653"/>
      <c r="EUB2786" s="653"/>
      <c r="EUC2786" s="653"/>
      <c r="EUD2786" s="653"/>
      <c r="EUE2786" s="653"/>
      <c r="EUF2786" s="653"/>
      <c r="EUG2786" s="653"/>
      <c r="EUH2786" s="653"/>
      <c r="EUI2786" s="653"/>
      <c r="EUJ2786" s="653"/>
      <c r="EUK2786" s="653"/>
      <c r="EUL2786" s="653"/>
      <c r="EUM2786" s="653"/>
      <c r="EUN2786" s="653"/>
      <c r="EUO2786" s="653"/>
      <c r="EUP2786" s="653"/>
      <c r="EUQ2786" s="653"/>
      <c r="EUR2786" s="653"/>
      <c r="EUS2786" s="653"/>
      <c r="EUT2786" s="653"/>
      <c r="EUU2786" s="653"/>
      <c r="EUV2786" s="653"/>
      <c r="EUW2786" s="653"/>
      <c r="EUX2786" s="653"/>
      <c r="EUY2786" s="653"/>
      <c r="EUZ2786" s="653"/>
      <c r="EVA2786" s="653"/>
      <c r="EVB2786" s="653"/>
      <c r="EVC2786" s="653"/>
      <c r="EVD2786" s="653"/>
      <c r="EVE2786" s="653"/>
      <c r="EVF2786" s="653"/>
      <c r="EVG2786" s="653"/>
      <c r="EVH2786" s="653"/>
      <c r="EVI2786" s="653"/>
      <c r="EVJ2786" s="653"/>
      <c r="EVK2786" s="653"/>
      <c r="EVL2786" s="653"/>
      <c r="EVM2786" s="653"/>
      <c r="EVN2786" s="653"/>
      <c r="EVO2786" s="653"/>
      <c r="EVP2786" s="653"/>
      <c r="EVQ2786" s="653"/>
      <c r="EVR2786" s="653"/>
      <c r="EVS2786" s="653"/>
      <c r="EVT2786" s="653"/>
      <c r="EVU2786" s="653"/>
      <c r="EVV2786" s="653"/>
      <c r="EVW2786" s="653"/>
      <c r="EVX2786" s="653"/>
      <c r="EVY2786" s="653"/>
      <c r="EVZ2786" s="653"/>
      <c r="EWA2786" s="653"/>
      <c r="EWB2786" s="653"/>
      <c r="EWC2786" s="653"/>
      <c r="EWD2786" s="653"/>
      <c r="EWE2786" s="653"/>
      <c r="EWF2786" s="653"/>
      <c r="EWG2786" s="653"/>
      <c r="EWH2786" s="653"/>
      <c r="EWI2786" s="653"/>
      <c r="EWJ2786" s="653"/>
      <c r="EWK2786" s="653"/>
      <c r="EWL2786" s="653"/>
      <c r="EWM2786" s="653"/>
      <c r="EWN2786" s="653"/>
      <c r="EWO2786" s="653"/>
      <c r="EWP2786" s="653"/>
      <c r="EWQ2786" s="653"/>
      <c r="EWR2786" s="653"/>
      <c r="EWS2786" s="653"/>
      <c r="EWT2786" s="653"/>
      <c r="EWU2786" s="653"/>
      <c r="EWV2786" s="653"/>
      <c r="EWW2786" s="653"/>
      <c r="EWX2786" s="653"/>
      <c r="EWY2786" s="653"/>
      <c r="EWZ2786" s="653"/>
      <c r="EXA2786" s="653"/>
      <c r="EXB2786" s="653"/>
      <c r="EXC2786" s="653"/>
      <c r="EXD2786" s="653"/>
      <c r="EXE2786" s="653"/>
      <c r="EXF2786" s="653"/>
      <c r="EXG2786" s="653"/>
      <c r="EXH2786" s="653"/>
      <c r="EXI2786" s="653"/>
      <c r="EXJ2786" s="653"/>
      <c r="EXK2786" s="653"/>
      <c r="EXL2786" s="653"/>
      <c r="EXM2786" s="653"/>
      <c r="EXN2786" s="653"/>
      <c r="EXO2786" s="653"/>
      <c r="EXP2786" s="653"/>
      <c r="EXQ2786" s="653"/>
      <c r="EXR2786" s="653"/>
      <c r="EXS2786" s="653"/>
      <c r="EXT2786" s="653"/>
      <c r="EXU2786" s="653"/>
      <c r="EXV2786" s="653"/>
      <c r="EXW2786" s="653"/>
      <c r="EXX2786" s="653"/>
      <c r="EXY2786" s="653"/>
      <c r="EXZ2786" s="653"/>
      <c r="EYA2786" s="653"/>
      <c r="EYB2786" s="653"/>
      <c r="EYC2786" s="653"/>
      <c r="EYD2786" s="653"/>
      <c r="EYE2786" s="653"/>
      <c r="EYF2786" s="653"/>
      <c r="EYG2786" s="653"/>
      <c r="EYH2786" s="653"/>
      <c r="EYI2786" s="653"/>
      <c r="EYJ2786" s="653"/>
      <c r="EYK2786" s="653"/>
      <c r="EYL2786" s="653"/>
      <c r="EYM2786" s="653"/>
      <c r="EYN2786" s="653"/>
      <c r="EYO2786" s="653"/>
      <c r="EYP2786" s="653"/>
      <c r="EYQ2786" s="653"/>
      <c r="EYR2786" s="653"/>
      <c r="EYS2786" s="653"/>
      <c r="EYT2786" s="653"/>
      <c r="EYU2786" s="653"/>
      <c r="EYV2786" s="653"/>
      <c r="EYW2786" s="653"/>
      <c r="EYX2786" s="653"/>
      <c r="EYY2786" s="653"/>
      <c r="EYZ2786" s="653"/>
      <c r="EZA2786" s="653"/>
      <c r="EZB2786" s="653"/>
      <c r="EZC2786" s="653"/>
      <c r="EZD2786" s="653"/>
      <c r="EZE2786" s="653"/>
      <c r="EZF2786" s="653"/>
      <c r="EZG2786" s="653"/>
      <c r="EZH2786" s="653"/>
      <c r="EZI2786" s="653"/>
      <c r="EZJ2786" s="653"/>
      <c r="EZK2786" s="653"/>
      <c r="EZL2786" s="653"/>
      <c r="EZM2786" s="653"/>
      <c r="EZN2786" s="653"/>
      <c r="EZO2786" s="653"/>
      <c r="EZP2786" s="653"/>
      <c r="EZQ2786" s="653"/>
      <c r="EZR2786" s="653"/>
      <c r="EZS2786" s="653"/>
      <c r="EZT2786" s="653"/>
      <c r="EZU2786" s="653"/>
      <c r="EZV2786" s="653"/>
      <c r="EZW2786" s="653"/>
      <c r="EZX2786" s="653"/>
      <c r="EZY2786" s="653"/>
      <c r="EZZ2786" s="653"/>
      <c r="FAA2786" s="653"/>
      <c r="FAB2786" s="653"/>
      <c r="FAC2786" s="653"/>
      <c r="FAD2786" s="653"/>
      <c r="FAE2786" s="653"/>
      <c r="FAF2786" s="653"/>
      <c r="FAG2786" s="653"/>
      <c r="FAH2786" s="653"/>
      <c r="FAI2786" s="653"/>
      <c r="FAJ2786" s="653"/>
      <c r="FAK2786" s="653"/>
      <c r="FAL2786" s="653"/>
      <c r="FAM2786" s="653"/>
      <c r="FAN2786" s="653"/>
      <c r="FAO2786" s="653"/>
      <c r="FAP2786" s="653"/>
      <c r="FAQ2786" s="653"/>
      <c r="FAR2786" s="653"/>
      <c r="FAS2786" s="653"/>
      <c r="FAT2786" s="653"/>
      <c r="FAU2786" s="653"/>
      <c r="FAV2786" s="653"/>
      <c r="FAW2786" s="653"/>
      <c r="FAX2786" s="653"/>
      <c r="FAY2786" s="653"/>
      <c r="FAZ2786" s="653"/>
      <c r="FBA2786" s="653"/>
      <c r="FBB2786" s="653"/>
      <c r="FBC2786" s="653"/>
      <c r="FBD2786" s="653"/>
      <c r="FBE2786" s="653"/>
      <c r="FBF2786" s="653"/>
      <c r="FBG2786" s="653"/>
      <c r="FBH2786" s="653"/>
      <c r="FBI2786" s="653"/>
      <c r="FBJ2786" s="653"/>
      <c r="FBK2786" s="653"/>
      <c r="FBL2786" s="653"/>
      <c r="FBM2786" s="653"/>
      <c r="FBN2786" s="653"/>
      <c r="FBO2786" s="653"/>
      <c r="FBP2786" s="653"/>
      <c r="FBQ2786" s="653"/>
      <c r="FBR2786" s="653"/>
      <c r="FBS2786" s="653"/>
      <c r="FBT2786" s="653"/>
      <c r="FBU2786" s="653"/>
      <c r="FBV2786" s="653"/>
      <c r="FBW2786" s="653"/>
      <c r="FBX2786" s="653"/>
      <c r="FBY2786" s="653"/>
      <c r="FBZ2786" s="653"/>
      <c r="FCA2786" s="653"/>
      <c r="FCB2786" s="653"/>
      <c r="FCC2786" s="653"/>
      <c r="FCD2786" s="653"/>
      <c r="FCE2786" s="653"/>
      <c r="FCF2786" s="653"/>
      <c r="FCG2786" s="653"/>
      <c r="FCH2786" s="653"/>
      <c r="FCI2786" s="653"/>
      <c r="FCJ2786" s="653"/>
      <c r="FCK2786" s="653"/>
      <c r="FCL2786" s="653"/>
      <c r="FCM2786" s="653"/>
      <c r="FCN2786" s="653"/>
      <c r="FCO2786" s="653"/>
      <c r="FCP2786" s="653"/>
      <c r="FCQ2786" s="653"/>
      <c r="FCR2786" s="653"/>
      <c r="FCS2786" s="653"/>
      <c r="FCT2786" s="653"/>
      <c r="FCU2786" s="653"/>
      <c r="FCV2786" s="653"/>
      <c r="FCW2786" s="653"/>
      <c r="FCX2786" s="653"/>
      <c r="FCY2786" s="653"/>
      <c r="FCZ2786" s="653"/>
      <c r="FDA2786" s="653"/>
      <c r="FDB2786" s="653"/>
      <c r="FDC2786" s="653"/>
      <c r="FDD2786" s="653"/>
      <c r="FDE2786" s="653"/>
      <c r="FDF2786" s="653"/>
      <c r="FDG2786" s="653"/>
      <c r="FDH2786" s="653"/>
      <c r="FDI2786" s="653"/>
      <c r="FDJ2786" s="653"/>
      <c r="FDK2786" s="653"/>
      <c r="FDL2786" s="653"/>
      <c r="FDM2786" s="653"/>
      <c r="FDN2786" s="653"/>
      <c r="FDO2786" s="653"/>
      <c r="FDP2786" s="653"/>
      <c r="FDQ2786" s="653"/>
      <c r="FDR2786" s="653"/>
      <c r="FDS2786" s="653"/>
      <c r="FDT2786" s="653"/>
      <c r="FDU2786" s="653"/>
      <c r="FDV2786" s="653"/>
      <c r="FDW2786" s="653"/>
      <c r="FDX2786" s="653"/>
      <c r="FDY2786" s="653"/>
      <c r="FDZ2786" s="653"/>
      <c r="FEA2786" s="653"/>
      <c r="FEB2786" s="653"/>
      <c r="FEC2786" s="653"/>
      <c r="FED2786" s="653"/>
      <c r="FEE2786" s="653"/>
      <c r="FEF2786" s="653"/>
      <c r="FEG2786" s="653"/>
      <c r="FEH2786" s="653"/>
      <c r="FEI2786" s="653"/>
      <c r="FEJ2786" s="653"/>
      <c r="FEK2786" s="653"/>
      <c r="FEL2786" s="653"/>
      <c r="FEM2786" s="653"/>
      <c r="FEN2786" s="653"/>
      <c r="FEO2786" s="653"/>
      <c r="FEP2786" s="653"/>
      <c r="FEQ2786" s="653"/>
      <c r="FER2786" s="653"/>
      <c r="FES2786" s="653"/>
      <c r="FET2786" s="653"/>
      <c r="FEU2786" s="653"/>
      <c r="FEV2786" s="653"/>
      <c r="FEW2786" s="653"/>
      <c r="FEX2786" s="653"/>
      <c r="FEY2786" s="653"/>
      <c r="FEZ2786" s="653"/>
      <c r="FFA2786" s="653"/>
      <c r="FFB2786" s="653"/>
      <c r="FFC2786" s="653"/>
      <c r="FFD2786" s="653"/>
      <c r="FFE2786" s="653"/>
      <c r="FFF2786" s="653"/>
      <c r="FFG2786" s="653"/>
      <c r="FFH2786" s="653"/>
      <c r="FFI2786" s="653"/>
      <c r="FFJ2786" s="653"/>
      <c r="FFK2786" s="653"/>
      <c r="FFL2786" s="653"/>
      <c r="FFM2786" s="653"/>
      <c r="FFN2786" s="653"/>
      <c r="FFO2786" s="653"/>
      <c r="FFP2786" s="653"/>
      <c r="FFQ2786" s="653"/>
      <c r="FFR2786" s="653"/>
      <c r="FFS2786" s="653"/>
      <c r="FFT2786" s="653"/>
      <c r="FFU2786" s="653"/>
      <c r="FFV2786" s="653"/>
      <c r="FFW2786" s="653"/>
      <c r="FFX2786" s="653"/>
      <c r="FFY2786" s="653"/>
      <c r="FFZ2786" s="653"/>
      <c r="FGA2786" s="653"/>
      <c r="FGB2786" s="653"/>
      <c r="FGC2786" s="653"/>
      <c r="FGD2786" s="653"/>
      <c r="FGE2786" s="653"/>
      <c r="FGF2786" s="653"/>
      <c r="FGG2786" s="653"/>
      <c r="FGH2786" s="653"/>
      <c r="FGI2786" s="653"/>
      <c r="FGJ2786" s="653"/>
      <c r="FGK2786" s="653"/>
      <c r="FGL2786" s="653"/>
      <c r="FGM2786" s="653"/>
      <c r="FGN2786" s="653"/>
      <c r="FGO2786" s="653"/>
      <c r="FGP2786" s="653"/>
      <c r="FGQ2786" s="653"/>
      <c r="FGR2786" s="653"/>
      <c r="FGS2786" s="653"/>
      <c r="FGT2786" s="653"/>
      <c r="FGU2786" s="653"/>
      <c r="FGV2786" s="653"/>
      <c r="FGW2786" s="653"/>
      <c r="FGX2786" s="653"/>
      <c r="FGY2786" s="653"/>
      <c r="FGZ2786" s="653"/>
      <c r="FHA2786" s="653"/>
      <c r="FHB2786" s="653"/>
      <c r="FHC2786" s="653"/>
      <c r="FHD2786" s="653"/>
      <c r="FHE2786" s="653"/>
      <c r="FHF2786" s="653"/>
      <c r="FHG2786" s="653"/>
      <c r="FHH2786" s="653"/>
      <c r="FHI2786" s="653"/>
      <c r="FHJ2786" s="653"/>
      <c r="FHK2786" s="653"/>
      <c r="FHL2786" s="653"/>
      <c r="FHM2786" s="653"/>
      <c r="FHN2786" s="653"/>
      <c r="FHO2786" s="653"/>
      <c r="FHP2786" s="653"/>
      <c r="FHQ2786" s="653"/>
      <c r="FHR2786" s="653"/>
      <c r="FHS2786" s="653"/>
      <c r="FHT2786" s="653"/>
      <c r="FHU2786" s="653"/>
      <c r="FHV2786" s="653"/>
      <c r="FHW2786" s="653"/>
      <c r="FHX2786" s="653"/>
      <c r="FHY2786" s="653"/>
      <c r="FHZ2786" s="653"/>
      <c r="FIA2786" s="653"/>
      <c r="FIB2786" s="653"/>
      <c r="FIC2786" s="653"/>
      <c r="FID2786" s="653"/>
      <c r="FIE2786" s="653"/>
      <c r="FIF2786" s="653"/>
      <c r="FIG2786" s="653"/>
      <c r="FIH2786" s="653"/>
      <c r="FII2786" s="653"/>
      <c r="FIJ2786" s="653"/>
      <c r="FIK2786" s="653"/>
      <c r="FIL2786" s="653"/>
      <c r="FIM2786" s="653"/>
      <c r="FIN2786" s="653"/>
      <c r="FIO2786" s="653"/>
      <c r="FIP2786" s="653"/>
      <c r="FIQ2786" s="653"/>
      <c r="FIR2786" s="653"/>
      <c r="FIS2786" s="653"/>
      <c r="FIT2786" s="653"/>
      <c r="FIU2786" s="653"/>
      <c r="FIV2786" s="653"/>
      <c r="FIW2786" s="653"/>
      <c r="FIX2786" s="653"/>
      <c r="FIY2786" s="653"/>
      <c r="FIZ2786" s="653"/>
      <c r="FJA2786" s="653"/>
      <c r="FJB2786" s="653"/>
      <c r="FJC2786" s="653"/>
      <c r="FJD2786" s="653"/>
      <c r="FJE2786" s="653"/>
      <c r="FJF2786" s="653"/>
      <c r="FJG2786" s="653"/>
      <c r="FJH2786" s="653"/>
      <c r="FJI2786" s="653"/>
      <c r="FJJ2786" s="653"/>
      <c r="FJK2786" s="653"/>
      <c r="FJL2786" s="653"/>
      <c r="FJM2786" s="653"/>
      <c r="FJN2786" s="653"/>
      <c r="FJO2786" s="653"/>
      <c r="FJP2786" s="653"/>
      <c r="FJQ2786" s="653"/>
      <c r="FJR2786" s="653"/>
      <c r="FJS2786" s="653"/>
      <c r="FJT2786" s="653"/>
      <c r="FJU2786" s="653"/>
      <c r="FJV2786" s="653"/>
      <c r="FJW2786" s="653"/>
      <c r="FJX2786" s="653"/>
      <c r="FJY2786" s="653"/>
      <c r="FJZ2786" s="653"/>
      <c r="FKA2786" s="653"/>
      <c r="FKB2786" s="653"/>
      <c r="FKC2786" s="653"/>
      <c r="FKD2786" s="653"/>
      <c r="FKE2786" s="653"/>
      <c r="FKF2786" s="653"/>
      <c r="FKG2786" s="653"/>
      <c r="FKH2786" s="653"/>
      <c r="FKI2786" s="653"/>
      <c r="FKJ2786" s="653"/>
      <c r="FKK2786" s="653"/>
      <c r="FKL2786" s="653"/>
      <c r="FKM2786" s="653"/>
      <c r="FKN2786" s="653"/>
      <c r="FKO2786" s="653"/>
      <c r="FKP2786" s="653"/>
      <c r="FKQ2786" s="653"/>
      <c r="FKR2786" s="653"/>
      <c r="FKS2786" s="653"/>
      <c r="FKT2786" s="653"/>
      <c r="FKU2786" s="653"/>
      <c r="FKV2786" s="653"/>
      <c r="FKW2786" s="653"/>
      <c r="FKX2786" s="653"/>
      <c r="FKY2786" s="653"/>
      <c r="FKZ2786" s="653"/>
      <c r="FLA2786" s="653"/>
      <c r="FLB2786" s="653"/>
      <c r="FLC2786" s="653"/>
      <c r="FLD2786" s="653"/>
      <c r="FLE2786" s="653"/>
      <c r="FLF2786" s="653"/>
      <c r="FLG2786" s="653"/>
      <c r="FLH2786" s="653"/>
      <c r="FLI2786" s="653"/>
      <c r="FLJ2786" s="653"/>
      <c r="FLK2786" s="653"/>
      <c r="FLL2786" s="653"/>
      <c r="FLM2786" s="653"/>
      <c r="FLN2786" s="653"/>
      <c r="FLO2786" s="653"/>
      <c r="FLP2786" s="653"/>
      <c r="FLQ2786" s="653"/>
      <c r="FLR2786" s="653"/>
      <c r="FLS2786" s="653"/>
      <c r="FLT2786" s="653"/>
      <c r="FLU2786" s="653"/>
      <c r="FLV2786" s="653"/>
      <c r="FLW2786" s="653"/>
      <c r="FLX2786" s="653"/>
      <c r="FLY2786" s="653"/>
      <c r="FLZ2786" s="653"/>
      <c r="FMA2786" s="653"/>
      <c r="FMB2786" s="653"/>
      <c r="FMC2786" s="653"/>
      <c r="FMD2786" s="653"/>
      <c r="FME2786" s="653"/>
      <c r="FMF2786" s="653"/>
      <c r="FMG2786" s="653"/>
      <c r="FMH2786" s="653"/>
      <c r="FMI2786" s="653"/>
      <c r="FMJ2786" s="653"/>
      <c r="FMK2786" s="653"/>
      <c r="FML2786" s="653"/>
      <c r="FMM2786" s="653"/>
      <c r="FMN2786" s="653"/>
      <c r="FMO2786" s="653"/>
      <c r="FMP2786" s="653"/>
      <c r="FMQ2786" s="653"/>
      <c r="FMR2786" s="653"/>
      <c r="FMS2786" s="653"/>
      <c r="FMT2786" s="653"/>
      <c r="FMU2786" s="653"/>
      <c r="FMV2786" s="653"/>
      <c r="FMW2786" s="653"/>
      <c r="FMX2786" s="653"/>
      <c r="FMY2786" s="653"/>
      <c r="FMZ2786" s="653"/>
      <c r="FNA2786" s="653"/>
      <c r="FNB2786" s="653"/>
      <c r="FNC2786" s="653"/>
      <c r="FND2786" s="653"/>
      <c r="FNE2786" s="653"/>
      <c r="FNF2786" s="653"/>
      <c r="FNG2786" s="653"/>
      <c r="FNH2786" s="653"/>
      <c r="FNI2786" s="653"/>
      <c r="FNJ2786" s="653"/>
      <c r="FNK2786" s="653"/>
      <c r="FNL2786" s="653"/>
      <c r="FNM2786" s="653"/>
      <c r="FNN2786" s="653"/>
      <c r="FNO2786" s="653"/>
      <c r="FNP2786" s="653"/>
      <c r="FNQ2786" s="653"/>
      <c r="FNR2786" s="653"/>
      <c r="FNS2786" s="653"/>
      <c r="FNT2786" s="653"/>
      <c r="FNU2786" s="653"/>
      <c r="FNV2786" s="653"/>
      <c r="FNW2786" s="653"/>
      <c r="FNX2786" s="653"/>
      <c r="FNY2786" s="653"/>
      <c r="FNZ2786" s="653"/>
      <c r="FOA2786" s="653"/>
      <c r="FOB2786" s="653"/>
      <c r="FOC2786" s="653"/>
      <c r="FOD2786" s="653"/>
      <c r="FOE2786" s="653"/>
      <c r="FOF2786" s="653"/>
      <c r="FOG2786" s="653"/>
      <c r="FOH2786" s="653"/>
      <c r="FOI2786" s="653"/>
      <c r="FOJ2786" s="653"/>
      <c r="FOK2786" s="653"/>
      <c r="FOL2786" s="653"/>
      <c r="FOM2786" s="653"/>
      <c r="FON2786" s="653"/>
      <c r="FOO2786" s="653"/>
      <c r="FOP2786" s="653"/>
      <c r="FOQ2786" s="653"/>
      <c r="FOR2786" s="653"/>
      <c r="FOS2786" s="653"/>
      <c r="FOT2786" s="653"/>
      <c r="FOU2786" s="653"/>
      <c r="FOV2786" s="653"/>
      <c r="FOW2786" s="653"/>
      <c r="FOX2786" s="653"/>
      <c r="FOY2786" s="653"/>
      <c r="FOZ2786" s="653"/>
      <c r="FPA2786" s="653"/>
      <c r="FPB2786" s="653"/>
      <c r="FPC2786" s="653"/>
      <c r="FPD2786" s="653"/>
      <c r="FPE2786" s="653"/>
      <c r="FPF2786" s="653"/>
      <c r="FPG2786" s="653"/>
      <c r="FPH2786" s="653"/>
      <c r="FPI2786" s="653"/>
      <c r="FPJ2786" s="653"/>
      <c r="FPK2786" s="653"/>
      <c r="FPL2786" s="653"/>
      <c r="FPM2786" s="653"/>
      <c r="FPN2786" s="653"/>
      <c r="FPO2786" s="653"/>
      <c r="FPP2786" s="653"/>
      <c r="FPQ2786" s="653"/>
      <c r="FPR2786" s="653"/>
      <c r="FPS2786" s="653"/>
      <c r="FPT2786" s="653"/>
      <c r="FPU2786" s="653"/>
      <c r="FPV2786" s="653"/>
      <c r="FPW2786" s="653"/>
      <c r="FPX2786" s="653"/>
      <c r="FPY2786" s="653"/>
      <c r="FPZ2786" s="653"/>
      <c r="FQA2786" s="653"/>
      <c r="FQB2786" s="653"/>
      <c r="FQC2786" s="653"/>
      <c r="FQD2786" s="653"/>
      <c r="FQE2786" s="653"/>
      <c r="FQF2786" s="653"/>
      <c r="FQG2786" s="653"/>
      <c r="FQH2786" s="653"/>
      <c r="FQI2786" s="653"/>
      <c r="FQJ2786" s="653"/>
      <c r="FQK2786" s="653"/>
      <c r="FQL2786" s="653"/>
      <c r="FQM2786" s="653"/>
      <c r="FQN2786" s="653"/>
      <c r="FQO2786" s="653"/>
      <c r="FQP2786" s="653"/>
      <c r="FQQ2786" s="653"/>
      <c r="FQR2786" s="653"/>
      <c r="FQS2786" s="653"/>
      <c r="FQT2786" s="653"/>
      <c r="FQU2786" s="653"/>
      <c r="FQV2786" s="653"/>
      <c r="FQW2786" s="653"/>
      <c r="FQX2786" s="653"/>
      <c r="FQY2786" s="653"/>
      <c r="FQZ2786" s="653"/>
      <c r="FRA2786" s="653"/>
      <c r="FRB2786" s="653"/>
      <c r="FRC2786" s="653"/>
      <c r="FRD2786" s="653"/>
      <c r="FRE2786" s="653"/>
      <c r="FRF2786" s="653"/>
      <c r="FRG2786" s="653"/>
      <c r="FRH2786" s="653"/>
      <c r="FRI2786" s="653"/>
      <c r="FRJ2786" s="653"/>
      <c r="FRK2786" s="653"/>
      <c r="FRL2786" s="653"/>
      <c r="FRM2786" s="653"/>
      <c r="FRN2786" s="653"/>
      <c r="FRO2786" s="653"/>
      <c r="FRP2786" s="653"/>
      <c r="FRQ2786" s="653"/>
      <c r="FRR2786" s="653"/>
      <c r="FRS2786" s="653"/>
      <c r="FRT2786" s="653"/>
      <c r="FRU2786" s="653"/>
      <c r="FRV2786" s="653"/>
      <c r="FRW2786" s="653"/>
      <c r="FRX2786" s="653"/>
      <c r="FRY2786" s="653"/>
      <c r="FRZ2786" s="653"/>
      <c r="FSA2786" s="653"/>
      <c r="FSB2786" s="653"/>
      <c r="FSC2786" s="653"/>
      <c r="FSD2786" s="653"/>
      <c r="FSE2786" s="653"/>
      <c r="FSF2786" s="653"/>
      <c r="FSG2786" s="653"/>
      <c r="FSH2786" s="653"/>
      <c r="FSI2786" s="653"/>
      <c r="FSJ2786" s="653"/>
      <c r="FSK2786" s="653"/>
      <c r="FSL2786" s="653"/>
      <c r="FSM2786" s="653"/>
      <c r="FSN2786" s="653"/>
      <c r="FSO2786" s="653"/>
      <c r="FSP2786" s="653"/>
      <c r="FSQ2786" s="653"/>
      <c r="FSR2786" s="653"/>
      <c r="FSS2786" s="653"/>
      <c r="FST2786" s="653"/>
      <c r="FSU2786" s="653"/>
      <c r="FSV2786" s="653"/>
      <c r="FSW2786" s="653"/>
      <c r="FSX2786" s="653"/>
      <c r="FSY2786" s="653"/>
      <c r="FSZ2786" s="653"/>
      <c r="FTA2786" s="653"/>
      <c r="FTB2786" s="653"/>
      <c r="FTC2786" s="653"/>
      <c r="FTD2786" s="653"/>
      <c r="FTE2786" s="653"/>
      <c r="FTF2786" s="653"/>
      <c r="FTG2786" s="653"/>
      <c r="FTH2786" s="653"/>
      <c r="FTI2786" s="653"/>
      <c r="FTJ2786" s="653"/>
      <c r="FTK2786" s="653"/>
      <c r="FTL2786" s="653"/>
      <c r="FTM2786" s="653"/>
      <c r="FTN2786" s="653"/>
      <c r="FTO2786" s="653"/>
      <c r="FTP2786" s="653"/>
      <c r="FTQ2786" s="653"/>
      <c r="FTR2786" s="653"/>
      <c r="FTS2786" s="653"/>
      <c r="FTT2786" s="653"/>
      <c r="FTU2786" s="653"/>
      <c r="FTV2786" s="653"/>
      <c r="FTW2786" s="653"/>
      <c r="FTX2786" s="653"/>
      <c r="FTY2786" s="653"/>
      <c r="FTZ2786" s="653"/>
      <c r="FUA2786" s="653"/>
      <c r="FUB2786" s="653"/>
      <c r="FUC2786" s="653"/>
      <c r="FUD2786" s="653"/>
      <c r="FUE2786" s="653"/>
      <c r="FUF2786" s="653"/>
      <c r="FUG2786" s="653"/>
      <c r="FUH2786" s="653"/>
      <c r="FUI2786" s="653"/>
      <c r="FUJ2786" s="653"/>
      <c r="FUK2786" s="653"/>
      <c r="FUL2786" s="653"/>
      <c r="FUM2786" s="653"/>
      <c r="FUN2786" s="653"/>
      <c r="FUO2786" s="653"/>
      <c r="FUP2786" s="653"/>
      <c r="FUQ2786" s="653"/>
      <c r="FUR2786" s="653"/>
      <c r="FUS2786" s="653"/>
      <c r="FUT2786" s="653"/>
      <c r="FUU2786" s="653"/>
      <c r="FUV2786" s="653"/>
      <c r="FUW2786" s="653"/>
      <c r="FUX2786" s="653"/>
      <c r="FUY2786" s="653"/>
      <c r="FUZ2786" s="653"/>
      <c r="FVA2786" s="653"/>
      <c r="FVB2786" s="653"/>
      <c r="FVC2786" s="653"/>
      <c r="FVD2786" s="653"/>
      <c r="FVE2786" s="653"/>
      <c r="FVF2786" s="653"/>
      <c r="FVG2786" s="653"/>
      <c r="FVH2786" s="653"/>
      <c r="FVI2786" s="653"/>
      <c r="FVJ2786" s="653"/>
      <c r="FVK2786" s="653"/>
      <c r="FVL2786" s="653"/>
      <c r="FVM2786" s="653"/>
      <c r="FVN2786" s="653"/>
      <c r="FVO2786" s="653"/>
      <c r="FVP2786" s="653"/>
      <c r="FVQ2786" s="653"/>
      <c r="FVR2786" s="653"/>
      <c r="FVS2786" s="653"/>
      <c r="FVT2786" s="653"/>
      <c r="FVU2786" s="653"/>
      <c r="FVV2786" s="653"/>
      <c r="FVW2786" s="653"/>
      <c r="FVX2786" s="653"/>
      <c r="FVY2786" s="653"/>
      <c r="FVZ2786" s="653"/>
      <c r="FWA2786" s="653"/>
      <c r="FWB2786" s="653"/>
      <c r="FWC2786" s="653"/>
      <c r="FWD2786" s="653"/>
      <c r="FWE2786" s="653"/>
      <c r="FWF2786" s="653"/>
      <c r="FWG2786" s="653"/>
      <c r="FWH2786" s="653"/>
      <c r="FWI2786" s="653"/>
      <c r="FWJ2786" s="653"/>
      <c r="FWK2786" s="653"/>
      <c r="FWL2786" s="653"/>
      <c r="FWM2786" s="653"/>
      <c r="FWN2786" s="653"/>
      <c r="FWO2786" s="653"/>
      <c r="FWP2786" s="653"/>
      <c r="FWQ2786" s="653"/>
      <c r="FWR2786" s="653"/>
      <c r="FWS2786" s="653"/>
      <c r="FWT2786" s="653"/>
      <c r="FWU2786" s="653"/>
      <c r="FWV2786" s="653"/>
      <c r="FWW2786" s="653"/>
      <c r="FWX2786" s="653"/>
      <c r="FWY2786" s="653"/>
      <c r="FWZ2786" s="653"/>
      <c r="FXA2786" s="653"/>
      <c r="FXB2786" s="653"/>
      <c r="FXC2786" s="653"/>
      <c r="FXD2786" s="653"/>
      <c r="FXE2786" s="653"/>
      <c r="FXF2786" s="653"/>
      <c r="FXG2786" s="653"/>
      <c r="FXH2786" s="653"/>
      <c r="FXI2786" s="653"/>
      <c r="FXJ2786" s="653"/>
      <c r="FXK2786" s="653"/>
      <c r="FXL2786" s="653"/>
      <c r="FXM2786" s="653"/>
      <c r="FXN2786" s="653"/>
      <c r="FXO2786" s="653"/>
      <c r="FXP2786" s="653"/>
      <c r="FXQ2786" s="653"/>
      <c r="FXR2786" s="653"/>
      <c r="FXS2786" s="653"/>
      <c r="FXT2786" s="653"/>
      <c r="FXU2786" s="653"/>
      <c r="FXV2786" s="653"/>
      <c r="FXW2786" s="653"/>
      <c r="FXX2786" s="653"/>
      <c r="FXY2786" s="653"/>
      <c r="FXZ2786" s="653"/>
      <c r="FYA2786" s="653"/>
      <c r="FYB2786" s="653"/>
      <c r="FYC2786" s="653"/>
      <c r="FYD2786" s="653"/>
      <c r="FYE2786" s="653"/>
      <c r="FYF2786" s="653"/>
      <c r="FYG2786" s="653"/>
      <c r="FYH2786" s="653"/>
      <c r="FYI2786" s="653"/>
      <c r="FYJ2786" s="653"/>
      <c r="FYK2786" s="653"/>
      <c r="FYL2786" s="653"/>
      <c r="FYM2786" s="653"/>
      <c r="FYN2786" s="653"/>
      <c r="FYO2786" s="653"/>
      <c r="FYP2786" s="653"/>
      <c r="FYQ2786" s="653"/>
      <c r="FYR2786" s="653"/>
      <c r="FYS2786" s="653"/>
      <c r="FYT2786" s="653"/>
      <c r="FYU2786" s="653"/>
      <c r="FYV2786" s="653"/>
      <c r="FYW2786" s="653"/>
      <c r="FYX2786" s="653"/>
      <c r="FYY2786" s="653"/>
      <c r="FYZ2786" s="653"/>
      <c r="FZA2786" s="653"/>
      <c r="FZB2786" s="653"/>
      <c r="FZC2786" s="653"/>
      <c r="FZD2786" s="653"/>
      <c r="FZE2786" s="653"/>
      <c r="FZF2786" s="653"/>
      <c r="FZG2786" s="653"/>
      <c r="FZH2786" s="653"/>
      <c r="FZI2786" s="653"/>
      <c r="FZJ2786" s="653"/>
      <c r="FZK2786" s="653"/>
      <c r="FZL2786" s="653"/>
      <c r="FZM2786" s="653"/>
      <c r="FZN2786" s="653"/>
      <c r="FZO2786" s="653"/>
      <c r="FZP2786" s="653"/>
      <c r="FZQ2786" s="653"/>
      <c r="FZR2786" s="653"/>
      <c r="FZS2786" s="653"/>
      <c r="FZT2786" s="653"/>
      <c r="FZU2786" s="653"/>
      <c r="FZV2786" s="653"/>
      <c r="FZW2786" s="653"/>
      <c r="FZX2786" s="653"/>
      <c r="FZY2786" s="653"/>
      <c r="FZZ2786" s="653"/>
      <c r="GAA2786" s="653"/>
      <c r="GAB2786" s="653"/>
      <c r="GAC2786" s="653"/>
      <c r="GAD2786" s="653"/>
      <c r="GAE2786" s="653"/>
      <c r="GAF2786" s="653"/>
      <c r="GAG2786" s="653"/>
      <c r="GAH2786" s="653"/>
      <c r="GAI2786" s="653"/>
      <c r="GAJ2786" s="653"/>
      <c r="GAK2786" s="653"/>
      <c r="GAL2786" s="653"/>
      <c r="GAM2786" s="653"/>
      <c r="GAN2786" s="653"/>
      <c r="GAO2786" s="653"/>
      <c r="GAP2786" s="653"/>
      <c r="GAQ2786" s="653"/>
      <c r="GAR2786" s="653"/>
      <c r="GAS2786" s="653"/>
      <c r="GAT2786" s="653"/>
      <c r="GAU2786" s="653"/>
      <c r="GAV2786" s="653"/>
      <c r="GAW2786" s="653"/>
      <c r="GAX2786" s="653"/>
      <c r="GAY2786" s="653"/>
      <c r="GAZ2786" s="653"/>
      <c r="GBA2786" s="653"/>
      <c r="GBB2786" s="653"/>
      <c r="GBC2786" s="653"/>
      <c r="GBD2786" s="653"/>
      <c r="GBE2786" s="653"/>
      <c r="GBF2786" s="653"/>
      <c r="GBG2786" s="653"/>
      <c r="GBH2786" s="653"/>
      <c r="GBI2786" s="653"/>
      <c r="GBJ2786" s="653"/>
      <c r="GBK2786" s="653"/>
      <c r="GBL2786" s="653"/>
      <c r="GBM2786" s="653"/>
      <c r="GBN2786" s="653"/>
      <c r="GBO2786" s="653"/>
      <c r="GBP2786" s="653"/>
      <c r="GBQ2786" s="653"/>
      <c r="GBR2786" s="653"/>
      <c r="GBS2786" s="653"/>
      <c r="GBT2786" s="653"/>
      <c r="GBU2786" s="653"/>
      <c r="GBV2786" s="653"/>
      <c r="GBW2786" s="653"/>
      <c r="GBX2786" s="653"/>
      <c r="GBY2786" s="653"/>
      <c r="GBZ2786" s="653"/>
      <c r="GCA2786" s="653"/>
      <c r="GCB2786" s="653"/>
      <c r="GCC2786" s="653"/>
      <c r="GCD2786" s="653"/>
      <c r="GCE2786" s="653"/>
      <c r="GCF2786" s="653"/>
      <c r="GCG2786" s="653"/>
      <c r="GCH2786" s="653"/>
      <c r="GCI2786" s="653"/>
      <c r="GCJ2786" s="653"/>
      <c r="GCK2786" s="653"/>
      <c r="GCL2786" s="653"/>
      <c r="GCM2786" s="653"/>
      <c r="GCN2786" s="653"/>
      <c r="GCO2786" s="653"/>
      <c r="GCP2786" s="653"/>
      <c r="GCQ2786" s="653"/>
      <c r="GCR2786" s="653"/>
      <c r="GCS2786" s="653"/>
      <c r="GCT2786" s="653"/>
      <c r="GCU2786" s="653"/>
      <c r="GCV2786" s="653"/>
      <c r="GCW2786" s="653"/>
      <c r="GCX2786" s="653"/>
      <c r="GCY2786" s="653"/>
      <c r="GCZ2786" s="653"/>
      <c r="GDA2786" s="653"/>
      <c r="GDB2786" s="653"/>
      <c r="GDC2786" s="653"/>
      <c r="GDD2786" s="653"/>
      <c r="GDE2786" s="653"/>
      <c r="GDF2786" s="653"/>
      <c r="GDG2786" s="653"/>
      <c r="GDH2786" s="653"/>
      <c r="GDI2786" s="653"/>
      <c r="GDJ2786" s="653"/>
      <c r="GDK2786" s="653"/>
      <c r="GDL2786" s="653"/>
      <c r="GDM2786" s="653"/>
      <c r="GDN2786" s="653"/>
      <c r="GDO2786" s="653"/>
      <c r="GDP2786" s="653"/>
      <c r="GDQ2786" s="653"/>
      <c r="GDR2786" s="653"/>
      <c r="GDS2786" s="653"/>
      <c r="GDT2786" s="653"/>
      <c r="GDU2786" s="653"/>
      <c r="GDV2786" s="653"/>
      <c r="GDW2786" s="653"/>
      <c r="GDX2786" s="653"/>
      <c r="GDY2786" s="653"/>
      <c r="GDZ2786" s="653"/>
      <c r="GEA2786" s="653"/>
      <c r="GEB2786" s="653"/>
      <c r="GEC2786" s="653"/>
      <c r="GED2786" s="653"/>
      <c r="GEE2786" s="653"/>
      <c r="GEF2786" s="653"/>
      <c r="GEG2786" s="653"/>
      <c r="GEH2786" s="653"/>
      <c r="GEI2786" s="653"/>
      <c r="GEJ2786" s="653"/>
      <c r="GEK2786" s="653"/>
      <c r="GEL2786" s="653"/>
      <c r="GEM2786" s="653"/>
      <c r="GEN2786" s="653"/>
      <c r="GEO2786" s="653"/>
      <c r="GEP2786" s="653"/>
      <c r="GEQ2786" s="653"/>
      <c r="GER2786" s="653"/>
      <c r="GES2786" s="653"/>
      <c r="GET2786" s="653"/>
      <c r="GEU2786" s="653"/>
      <c r="GEV2786" s="653"/>
      <c r="GEW2786" s="653"/>
      <c r="GEX2786" s="653"/>
      <c r="GEY2786" s="653"/>
      <c r="GEZ2786" s="653"/>
      <c r="GFA2786" s="653"/>
      <c r="GFB2786" s="653"/>
      <c r="GFC2786" s="653"/>
      <c r="GFD2786" s="653"/>
      <c r="GFE2786" s="653"/>
      <c r="GFF2786" s="653"/>
      <c r="GFG2786" s="653"/>
      <c r="GFH2786" s="653"/>
      <c r="GFI2786" s="653"/>
      <c r="GFJ2786" s="653"/>
      <c r="GFK2786" s="653"/>
      <c r="GFL2786" s="653"/>
      <c r="GFM2786" s="653"/>
      <c r="GFN2786" s="653"/>
      <c r="GFO2786" s="653"/>
      <c r="GFP2786" s="653"/>
      <c r="GFQ2786" s="653"/>
      <c r="GFR2786" s="653"/>
      <c r="GFS2786" s="653"/>
      <c r="GFT2786" s="653"/>
      <c r="GFU2786" s="653"/>
      <c r="GFV2786" s="653"/>
      <c r="GFW2786" s="653"/>
      <c r="GFX2786" s="653"/>
      <c r="GFY2786" s="653"/>
      <c r="GFZ2786" s="653"/>
      <c r="GGA2786" s="653"/>
      <c r="GGB2786" s="653"/>
      <c r="GGC2786" s="653"/>
      <c r="GGD2786" s="653"/>
      <c r="GGE2786" s="653"/>
      <c r="GGF2786" s="653"/>
      <c r="GGG2786" s="653"/>
      <c r="GGH2786" s="653"/>
      <c r="GGI2786" s="653"/>
      <c r="GGJ2786" s="653"/>
      <c r="GGK2786" s="653"/>
      <c r="GGL2786" s="653"/>
      <c r="GGM2786" s="653"/>
      <c r="GGN2786" s="653"/>
      <c r="GGO2786" s="653"/>
      <c r="GGP2786" s="653"/>
      <c r="GGQ2786" s="653"/>
      <c r="GGR2786" s="653"/>
      <c r="GGS2786" s="653"/>
      <c r="GGT2786" s="653"/>
      <c r="GGU2786" s="653"/>
      <c r="GGV2786" s="653"/>
      <c r="GGW2786" s="653"/>
      <c r="GGX2786" s="653"/>
      <c r="GGY2786" s="653"/>
      <c r="GGZ2786" s="653"/>
      <c r="GHA2786" s="653"/>
      <c r="GHB2786" s="653"/>
      <c r="GHC2786" s="653"/>
      <c r="GHD2786" s="653"/>
      <c r="GHE2786" s="653"/>
      <c r="GHF2786" s="653"/>
      <c r="GHG2786" s="653"/>
      <c r="GHH2786" s="653"/>
      <c r="GHI2786" s="653"/>
      <c r="GHJ2786" s="653"/>
      <c r="GHK2786" s="653"/>
      <c r="GHL2786" s="653"/>
      <c r="GHM2786" s="653"/>
      <c r="GHN2786" s="653"/>
      <c r="GHO2786" s="653"/>
      <c r="GHP2786" s="653"/>
      <c r="GHQ2786" s="653"/>
      <c r="GHR2786" s="653"/>
      <c r="GHS2786" s="653"/>
      <c r="GHT2786" s="653"/>
      <c r="GHU2786" s="653"/>
      <c r="GHV2786" s="653"/>
      <c r="GHW2786" s="653"/>
      <c r="GHX2786" s="653"/>
      <c r="GHY2786" s="653"/>
      <c r="GHZ2786" s="653"/>
      <c r="GIA2786" s="653"/>
      <c r="GIB2786" s="653"/>
      <c r="GIC2786" s="653"/>
      <c r="GID2786" s="653"/>
      <c r="GIE2786" s="653"/>
      <c r="GIF2786" s="653"/>
      <c r="GIG2786" s="653"/>
      <c r="GIH2786" s="653"/>
      <c r="GII2786" s="653"/>
      <c r="GIJ2786" s="653"/>
      <c r="GIK2786" s="653"/>
      <c r="GIL2786" s="653"/>
      <c r="GIM2786" s="653"/>
      <c r="GIN2786" s="653"/>
      <c r="GIO2786" s="653"/>
      <c r="GIP2786" s="653"/>
      <c r="GIQ2786" s="653"/>
      <c r="GIR2786" s="653"/>
      <c r="GIS2786" s="653"/>
      <c r="GIT2786" s="653"/>
      <c r="GIU2786" s="653"/>
      <c r="GIV2786" s="653"/>
      <c r="GIW2786" s="653"/>
      <c r="GIX2786" s="653"/>
      <c r="GIY2786" s="653"/>
      <c r="GIZ2786" s="653"/>
      <c r="GJA2786" s="653"/>
      <c r="GJB2786" s="653"/>
      <c r="GJC2786" s="653"/>
      <c r="GJD2786" s="653"/>
      <c r="GJE2786" s="653"/>
      <c r="GJF2786" s="653"/>
      <c r="GJG2786" s="653"/>
      <c r="GJH2786" s="653"/>
      <c r="GJI2786" s="653"/>
      <c r="GJJ2786" s="653"/>
      <c r="GJK2786" s="653"/>
      <c r="GJL2786" s="653"/>
      <c r="GJM2786" s="653"/>
      <c r="GJN2786" s="653"/>
      <c r="GJO2786" s="653"/>
      <c r="GJP2786" s="653"/>
      <c r="GJQ2786" s="653"/>
      <c r="GJR2786" s="653"/>
      <c r="GJS2786" s="653"/>
      <c r="GJT2786" s="653"/>
      <c r="GJU2786" s="653"/>
      <c r="GJV2786" s="653"/>
      <c r="GJW2786" s="653"/>
      <c r="GJX2786" s="653"/>
      <c r="GJY2786" s="653"/>
      <c r="GJZ2786" s="653"/>
      <c r="GKA2786" s="653"/>
      <c r="GKB2786" s="653"/>
      <c r="GKC2786" s="653"/>
      <c r="GKD2786" s="653"/>
      <c r="GKE2786" s="653"/>
      <c r="GKF2786" s="653"/>
      <c r="GKG2786" s="653"/>
      <c r="GKH2786" s="653"/>
      <c r="GKI2786" s="653"/>
      <c r="GKJ2786" s="653"/>
      <c r="GKK2786" s="653"/>
      <c r="GKL2786" s="653"/>
      <c r="GKM2786" s="653"/>
      <c r="GKN2786" s="653"/>
      <c r="GKO2786" s="653"/>
      <c r="GKP2786" s="653"/>
      <c r="GKQ2786" s="653"/>
      <c r="GKR2786" s="653"/>
      <c r="GKS2786" s="653"/>
      <c r="GKT2786" s="653"/>
      <c r="GKU2786" s="653"/>
      <c r="GKV2786" s="653"/>
      <c r="GKW2786" s="653"/>
      <c r="GKX2786" s="653"/>
      <c r="GKY2786" s="653"/>
      <c r="GKZ2786" s="653"/>
      <c r="GLA2786" s="653"/>
      <c r="GLB2786" s="653"/>
      <c r="GLC2786" s="653"/>
      <c r="GLD2786" s="653"/>
      <c r="GLE2786" s="653"/>
      <c r="GLF2786" s="653"/>
      <c r="GLG2786" s="653"/>
      <c r="GLH2786" s="653"/>
      <c r="GLI2786" s="653"/>
      <c r="GLJ2786" s="653"/>
      <c r="GLK2786" s="653"/>
      <c r="GLL2786" s="653"/>
      <c r="GLM2786" s="653"/>
      <c r="GLN2786" s="653"/>
      <c r="GLO2786" s="653"/>
      <c r="GLP2786" s="653"/>
      <c r="GLQ2786" s="653"/>
      <c r="GLR2786" s="653"/>
      <c r="GLS2786" s="653"/>
      <c r="GLT2786" s="653"/>
      <c r="GLU2786" s="653"/>
      <c r="GLV2786" s="653"/>
      <c r="GLW2786" s="653"/>
      <c r="GLX2786" s="653"/>
      <c r="GLY2786" s="653"/>
      <c r="GLZ2786" s="653"/>
      <c r="GMA2786" s="653"/>
      <c r="GMB2786" s="653"/>
      <c r="GMC2786" s="653"/>
      <c r="GMD2786" s="653"/>
      <c r="GME2786" s="653"/>
      <c r="GMF2786" s="653"/>
      <c r="GMG2786" s="653"/>
      <c r="GMH2786" s="653"/>
      <c r="GMI2786" s="653"/>
      <c r="GMJ2786" s="653"/>
      <c r="GMK2786" s="653"/>
      <c r="GML2786" s="653"/>
      <c r="GMM2786" s="653"/>
      <c r="GMN2786" s="653"/>
      <c r="GMO2786" s="653"/>
      <c r="GMP2786" s="653"/>
      <c r="GMQ2786" s="653"/>
      <c r="GMR2786" s="653"/>
      <c r="GMS2786" s="653"/>
      <c r="GMT2786" s="653"/>
      <c r="GMU2786" s="653"/>
      <c r="GMV2786" s="653"/>
      <c r="GMW2786" s="653"/>
      <c r="GMX2786" s="653"/>
      <c r="GMY2786" s="653"/>
      <c r="GMZ2786" s="653"/>
      <c r="GNA2786" s="653"/>
      <c r="GNB2786" s="653"/>
      <c r="GNC2786" s="653"/>
      <c r="GND2786" s="653"/>
      <c r="GNE2786" s="653"/>
      <c r="GNF2786" s="653"/>
      <c r="GNG2786" s="653"/>
      <c r="GNH2786" s="653"/>
      <c r="GNI2786" s="653"/>
      <c r="GNJ2786" s="653"/>
      <c r="GNK2786" s="653"/>
      <c r="GNL2786" s="653"/>
      <c r="GNM2786" s="653"/>
      <c r="GNN2786" s="653"/>
      <c r="GNO2786" s="653"/>
      <c r="GNP2786" s="653"/>
      <c r="GNQ2786" s="653"/>
      <c r="GNR2786" s="653"/>
      <c r="GNS2786" s="653"/>
      <c r="GNT2786" s="653"/>
      <c r="GNU2786" s="653"/>
      <c r="GNV2786" s="653"/>
      <c r="GNW2786" s="653"/>
      <c r="GNX2786" s="653"/>
      <c r="GNY2786" s="653"/>
      <c r="GNZ2786" s="653"/>
      <c r="GOA2786" s="653"/>
      <c r="GOB2786" s="653"/>
      <c r="GOC2786" s="653"/>
      <c r="GOD2786" s="653"/>
      <c r="GOE2786" s="653"/>
      <c r="GOF2786" s="653"/>
      <c r="GOG2786" s="653"/>
      <c r="GOH2786" s="653"/>
      <c r="GOI2786" s="653"/>
      <c r="GOJ2786" s="653"/>
      <c r="GOK2786" s="653"/>
      <c r="GOL2786" s="653"/>
      <c r="GOM2786" s="653"/>
      <c r="GON2786" s="653"/>
      <c r="GOO2786" s="653"/>
      <c r="GOP2786" s="653"/>
      <c r="GOQ2786" s="653"/>
      <c r="GOR2786" s="653"/>
      <c r="GOS2786" s="653"/>
      <c r="GOT2786" s="653"/>
      <c r="GOU2786" s="653"/>
      <c r="GOV2786" s="653"/>
      <c r="GOW2786" s="653"/>
      <c r="GOX2786" s="653"/>
      <c r="GOY2786" s="653"/>
      <c r="GOZ2786" s="653"/>
      <c r="GPA2786" s="653"/>
      <c r="GPB2786" s="653"/>
      <c r="GPC2786" s="653"/>
      <c r="GPD2786" s="653"/>
      <c r="GPE2786" s="653"/>
      <c r="GPF2786" s="653"/>
      <c r="GPG2786" s="653"/>
      <c r="GPH2786" s="653"/>
      <c r="GPI2786" s="653"/>
      <c r="GPJ2786" s="653"/>
      <c r="GPK2786" s="653"/>
      <c r="GPL2786" s="653"/>
      <c r="GPM2786" s="653"/>
      <c r="GPN2786" s="653"/>
      <c r="GPO2786" s="653"/>
      <c r="GPP2786" s="653"/>
      <c r="GPQ2786" s="653"/>
      <c r="GPR2786" s="653"/>
      <c r="GPS2786" s="653"/>
      <c r="GPT2786" s="653"/>
      <c r="GPU2786" s="653"/>
      <c r="GPV2786" s="653"/>
      <c r="GPW2786" s="653"/>
      <c r="GPX2786" s="653"/>
      <c r="GPY2786" s="653"/>
      <c r="GPZ2786" s="653"/>
      <c r="GQA2786" s="653"/>
      <c r="GQB2786" s="653"/>
      <c r="GQC2786" s="653"/>
      <c r="GQD2786" s="653"/>
      <c r="GQE2786" s="653"/>
      <c r="GQF2786" s="653"/>
      <c r="GQG2786" s="653"/>
      <c r="GQH2786" s="653"/>
      <c r="GQI2786" s="653"/>
      <c r="GQJ2786" s="653"/>
      <c r="GQK2786" s="653"/>
      <c r="GQL2786" s="653"/>
      <c r="GQM2786" s="653"/>
      <c r="GQN2786" s="653"/>
      <c r="GQO2786" s="653"/>
      <c r="GQP2786" s="653"/>
      <c r="GQQ2786" s="653"/>
      <c r="GQR2786" s="653"/>
      <c r="GQS2786" s="653"/>
      <c r="GQT2786" s="653"/>
      <c r="GQU2786" s="653"/>
      <c r="GQV2786" s="653"/>
      <c r="GQW2786" s="653"/>
      <c r="GQX2786" s="653"/>
      <c r="GQY2786" s="653"/>
      <c r="GQZ2786" s="653"/>
      <c r="GRA2786" s="653"/>
      <c r="GRB2786" s="653"/>
      <c r="GRC2786" s="653"/>
      <c r="GRD2786" s="653"/>
      <c r="GRE2786" s="653"/>
      <c r="GRF2786" s="653"/>
      <c r="GRG2786" s="653"/>
      <c r="GRH2786" s="653"/>
      <c r="GRI2786" s="653"/>
      <c r="GRJ2786" s="653"/>
      <c r="GRK2786" s="653"/>
      <c r="GRL2786" s="653"/>
      <c r="GRM2786" s="653"/>
      <c r="GRN2786" s="653"/>
      <c r="GRO2786" s="653"/>
      <c r="GRP2786" s="653"/>
      <c r="GRQ2786" s="653"/>
      <c r="GRR2786" s="653"/>
      <c r="GRS2786" s="653"/>
      <c r="GRT2786" s="653"/>
      <c r="GRU2786" s="653"/>
      <c r="GRV2786" s="653"/>
      <c r="GRW2786" s="653"/>
      <c r="GRX2786" s="653"/>
      <c r="GRY2786" s="653"/>
      <c r="GRZ2786" s="653"/>
      <c r="GSA2786" s="653"/>
      <c r="GSB2786" s="653"/>
      <c r="GSC2786" s="653"/>
      <c r="GSD2786" s="653"/>
      <c r="GSE2786" s="653"/>
      <c r="GSF2786" s="653"/>
      <c r="GSG2786" s="653"/>
      <c r="GSH2786" s="653"/>
      <c r="GSI2786" s="653"/>
      <c r="GSJ2786" s="653"/>
      <c r="GSK2786" s="653"/>
      <c r="GSL2786" s="653"/>
      <c r="GSM2786" s="653"/>
      <c r="GSN2786" s="653"/>
      <c r="GSO2786" s="653"/>
      <c r="GSP2786" s="653"/>
      <c r="GSQ2786" s="653"/>
      <c r="GSR2786" s="653"/>
      <c r="GSS2786" s="653"/>
      <c r="GST2786" s="653"/>
      <c r="GSU2786" s="653"/>
      <c r="GSV2786" s="653"/>
      <c r="GSW2786" s="653"/>
      <c r="GSX2786" s="653"/>
      <c r="GSY2786" s="653"/>
      <c r="GSZ2786" s="653"/>
      <c r="GTA2786" s="653"/>
      <c r="GTB2786" s="653"/>
      <c r="GTC2786" s="653"/>
      <c r="GTD2786" s="653"/>
      <c r="GTE2786" s="653"/>
      <c r="GTF2786" s="653"/>
      <c r="GTG2786" s="653"/>
      <c r="GTH2786" s="653"/>
      <c r="GTI2786" s="653"/>
      <c r="GTJ2786" s="653"/>
      <c r="GTK2786" s="653"/>
      <c r="GTL2786" s="653"/>
      <c r="GTM2786" s="653"/>
      <c r="GTN2786" s="653"/>
      <c r="GTO2786" s="653"/>
      <c r="GTP2786" s="653"/>
      <c r="GTQ2786" s="653"/>
      <c r="GTR2786" s="653"/>
      <c r="GTS2786" s="653"/>
      <c r="GTT2786" s="653"/>
      <c r="GTU2786" s="653"/>
      <c r="GTV2786" s="653"/>
      <c r="GTW2786" s="653"/>
      <c r="GTX2786" s="653"/>
      <c r="GTY2786" s="653"/>
      <c r="GTZ2786" s="653"/>
      <c r="GUA2786" s="653"/>
      <c r="GUB2786" s="653"/>
      <c r="GUC2786" s="653"/>
      <c r="GUD2786" s="653"/>
      <c r="GUE2786" s="653"/>
      <c r="GUF2786" s="653"/>
      <c r="GUG2786" s="653"/>
      <c r="GUH2786" s="653"/>
      <c r="GUI2786" s="653"/>
      <c r="GUJ2786" s="653"/>
      <c r="GUK2786" s="653"/>
      <c r="GUL2786" s="653"/>
      <c r="GUM2786" s="653"/>
      <c r="GUN2786" s="653"/>
      <c r="GUO2786" s="653"/>
      <c r="GUP2786" s="653"/>
      <c r="GUQ2786" s="653"/>
      <c r="GUR2786" s="653"/>
      <c r="GUS2786" s="653"/>
      <c r="GUT2786" s="653"/>
      <c r="GUU2786" s="653"/>
      <c r="GUV2786" s="653"/>
      <c r="GUW2786" s="653"/>
      <c r="GUX2786" s="653"/>
      <c r="GUY2786" s="653"/>
      <c r="GUZ2786" s="653"/>
      <c r="GVA2786" s="653"/>
      <c r="GVB2786" s="653"/>
      <c r="GVC2786" s="653"/>
      <c r="GVD2786" s="653"/>
      <c r="GVE2786" s="653"/>
      <c r="GVF2786" s="653"/>
      <c r="GVG2786" s="653"/>
      <c r="GVH2786" s="653"/>
      <c r="GVI2786" s="653"/>
      <c r="GVJ2786" s="653"/>
      <c r="GVK2786" s="653"/>
      <c r="GVL2786" s="653"/>
      <c r="GVM2786" s="653"/>
      <c r="GVN2786" s="653"/>
      <c r="GVO2786" s="653"/>
      <c r="GVP2786" s="653"/>
      <c r="GVQ2786" s="653"/>
      <c r="GVR2786" s="653"/>
      <c r="GVS2786" s="653"/>
      <c r="GVT2786" s="653"/>
      <c r="GVU2786" s="653"/>
      <c r="GVV2786" s="653"/>
      <c r="GVW2786" s="653"/>
      <c r="GVX2786" s="653"/>
      <c r="GVY2786" s="653"/>
      <c r="GVZ2786" s="653"/>
      <c r="GWA2786" s="653"/>
      <c r="GWB2786" s="653"/>
      <c r="GWC2786" s="653"/>
      <c r="GWD2786" s="653"/>
      <c r="GWE2786" s="653"/>
      <c r="GWF2786" s="653"/>
      <c r="GWG2786" s="653"/>
      <c r="GWH2786" s="653"/>
      <c r="GWI2786" s="653"/>
      <c r="GWJ2786" s="653"/>
      <c r="GWK2786" s="653"/>
      <c r="GWL2786" s="653"/>
      <c r="GWM2786" s="653"/>
      <c r="GWN2786" s="653"/>
      <c r="GWO2786" s="653"/>
      <c r="GWP2786" s="653"/>
      <c r="GWQ2786" s="653"/>
      <c r="GWR2786" s="653"/>
      <c r="GWS2786" s="653"/>
      <c r="GWT2786" s="653"/>
      <c r="GWU2786" s="653"/>
      <c r="GWV2786" s="653"/>
      <c r="GWW2786" s="653"/>
      <c r="GWX2786" s="653"/>
      <c r="GWY2786" s="653"/>
      <c r="GWZ2786" s="653"/>
      <c r="GXA2786" s="653"/>
      <c r="GXB2786" s="653"/>
      <c r="GXC2786" s="653"/>
      <c r="GXD2786" s="653"/>
      <c r="GXE2786" s="653"/>
      <c r="GXF2786" s="653"/>
      <c r="GXG2786" s="653"/>
      <c r="GXH2786" s="653"/>
      <c r="GXI2786" s="653"/>
      <c r="GXJ2786" s="653"/>
      <c r="GXK2786" s="653"/>
      <c r="GXL2786" s="653"/>
      <c r="GXM2786" s="653"/>
      <c r="GXN2786" s="653"/>
      <c r="GXO2786" s="653"/>
      <c r="GXP2786" s="653"/>
      <c r="GXQ2786" s="653"/>
      <c r="GXR2786" s="653"/>
      <c r="GXS2786" s="653"/>
      <c r="GXT2786" s="653"/>
      <c r="GXU2786" s="653"/>
      <c r="GXV2786" s="653"/>
      <c r="GXW2786" s="653"/>
      <c r="GXX2786" s="653"/>
      <c r="GXY2786" s="653"/>
      <c r="GXZ2786" s="653"/>
      <c r="GYA2786" s="653"/>
      <c r="GYB2786" s="653"/>
      <c r="GYC2786" s="653"/>
      <c r="GYD2786" s="653"/>
      <c r="GYE2786" s="653"/>
      <c r="GYF2786" s="653"/>
      <c r="GYG2786" s="653"/>
      <c r="GYH2786" s="653"/>
      <c r="GYI2786" s="653"/>
      <c r="GYJ2786" s="653"/>
      <c r="GYK2786" s="653"/>
      <c r="GYL2786" s="653"/>
      <c r="GYM2786" s="653"/>
      <c r="GYN2786" s="653"/>
      <c r="GYO2786" s="653"/>
      <c r="GYP2786" s="653"/>
      <c r="GYQ2786" s="653"/>
      <c r="GYR2786" s="653"/>
      <c r="GYS2786" s="653"/>
      <c r="GYT2786" s="653"/>
      <c r="GYU2786" s="653"/>
      <c r="GYV2786" s="653"/>
      <c r="GYW2786" s="653"/>
      <c r="GYX2786" s="653"/>
      <c r="GYY2786" s="653"/>
      <c r="GYZ2786" s="653"/>
      <c r="GZA2786" s="653"/>
      <c r="GZB2786" s="653"/>
      <c r="GZC2786" s="653"/>
      <c r="GZD2786" s="653"/>
      <c r="GZE2786" s="653"/>
      <c r="GZF2786" s="653"/>
      <c r="GZG2786" s="653"/>
      <c r="GZH2786" s="653"/>
      <c r="GZI2786" s="653"/>
      <c r="GZJ2786" s="653"/>
      <c r="GZK2786" s="653"/>
      <c r="GZL2786" s="653"/>
      <c r="GZM2786" s="653"/>
      <c r="GZN2786" s="653"/>
      <c r="GZO2786" s="653"/>
      <c r="GZP2786" s="653"/>
      <c r="GZQ2786" s="653"/>
      <c r="GZR2786" s="653"/>
      <c r="GZS2786" s="653"/>
      <c r="GZT2786" s="653"/>
      <c r="GZU2786" s="653"/>
      <c r="GZV2786" s="653"/>
      <c r="GZW2786" s="653"/>
      <c r="GZX2786" s="653"/>
      <c r="GZY2786" s="653"/>
      <c r="GZZ2786" s="653"/>
      <c r="HAA2786" s="653"/>
      <c r="HAB2786" s="653"/>
      <c r="HAC2786" s="653"/>
      <c r="HAD2786" s="653"/>
      <c r="HAE2786" s="653"/>
      <c r="HAF2786" s="653"/>
      <c r="HAG2786" s="653"/>
      <c r="HAH2786" s="653"/>
      <c r="HAI2786" s="653"/>
      <c r="HAJ2786" s="653"/>
      <c r="HAK2786" s="653"/>
      <c r="HAL2786" s="653"/>
      <c r="HAM2786" s="653"/>
      <c r="HAN2786" s="653"/>
      <c r="HAO2786" s="653"/>
      <c r="HAP2786" s="653"/>
      <c r="HAQ2786" s="653"/>
      <c r="HAR2786" s="653"/>
      <c r="HAS2786" s="653"/>
      <c r="HAT2786" s="653"/>
      <c r="HAU2786" s="653"/>
      <c r="HAV2786" s="653"/>
      <c r="HAW2786" s="653"/>
      <c r="HAX2786" s="653"/>
      <c r="HAY2786" s="653"/>
      <c r="HAZ2786" s="653"/>
      <c r="HBA2786" s="653"/>
      <c r="HBB2786" s="653"/>
      <c r="HBC2786" s="653"/>
      <c r="HBD2786" s="653"/>
      <c r="HBE2786" s="653"/>
      <c r="HBF2786" s="653"/>
      <c r="HBG2786" s="653"/>
      <c r="HBH2786" s="653"/>
      <c r="HBI2786" s="653"/>
      <c r="HBJ2786" s="653"/>
      <c r="HBK2786" s="653"/>
      <c r="HBL2786" s="653"/>
      <c r="HBM2786" s="653"/>
      <c r="HBN2786" s="653"/>
      <c r="HBO2786" s="653"/>
      <c r="HBP2786" s="653"/>
      <c r="HBQ2786" s="653"/>
      <c r="HBR2786" s="653"/>
      <c r="HBS2786" s="653"/>
      <c r="HBT2786" s="653"/>
      <c r="HBU2786" s="653"/>
      <c r="HBV2786" s="653"/>
      <c r="HBW2786" s="653"/>
      <c r="HBX2786" s="653"/>
      <c r="HBY2786" s="653"/>
      <c r="HBZ2786" s="653"/>
      <c r="HCA2786" s="653"/>
      <c r="HCB2786" s="653"/>
      <c r="HCC2786" s="653"/>
      <c r="HCD2786" s="653"/>
      <c r="HCE2786" s="653"/>
      <c r="HCF2786" s="653"/>
      <c r="HCG2786" s="653"/>
      <c r="HCH2786" s="653"/>
      <c r="HCI2786" s="653"/>
      <c r="HCJ2786" s="653"/>
      <c r="HCK2786" s="653"/>
      <c r="HCL2786" s="653"/>
      <c r="HCM2786" s="653"/>
      <c r="HCN2786" s="653"/>
      <c r="HCO2786" s="653"/>
      <c r="HCP2786" s="653"/>
      <c r="HCQ2786" s="653"/>
      <c r="HCR2786" s="653"/>
      <c r="HCS2786" s="653"/>
      <c r="HCT2786" s="653"/>
      <c r="HCU2786" s="653"/>
      <c r="HCV2786" s="653"/>
      <c r="HCW2786" s="653"/>
      <c r="HCX2786" s="653"/>
      <c r="HCY2786" s="653"/>
      <c r="HCZ2786" s="653"/>
      <c r="HDA2786" s="653"/>
      <c r="HDB2786" s="653"/>
      <c r="HDC2786" s="653"/>
      <c r="HDD2786" s="653"/>
      <c r="HDE2786" s="653"/>
      <c r="HDF2786" s="653"/>
      <c r="HDG2786" s="653"/>
      <c r="HDH2786" s="653"/>
      <c r="HDI2786" s="653"/>
      <c r="HDJ2786" s="653"/>
      <c r="HDK2786" s="653"/>
      <c r="HDL2786" s="653"/>
      <c r="HDM2786" s="653"/>
      <c r="HDN2786" s="653"/>
      <c r="HDO2786" s="653"/>
      <c r="HDP2786" s="653"/>
      <c r="HDQ2786" s="653"/>
      <c r="HDR2786" s="653"/>
      <c r="HDS2786" s="653"/>
      <c r="HDT2786" s="653"/>
      <c r="HDU2786" s="653"/>
      <c r="HDV2786" s="653"/>
      <c r="HDW2786" s="653"/>
      <c r="HDX2786" s="653"/>
      <c r="HDY2786" s="653"/>
      <c r="HDZ2786" s="653"/>
      <c r="HEA2786" s="653"/>
      <c r="HEB2786" s="653"/>
      <c r="HEC2786" s="653"/>
      <c r="HED2786" s="653"/>
      <c r="HEE2786" s="653"/>
      <c r="HEF2786" s="653"/>
      <c r="HEG2786" s="653"/>
      <c r="HEH2786" s="653"/>
      <c r="HEI2786" s="653"/>
      <c r="HEJ2786" s="653"/>
      <c r="HEK2786" s="653"/>
      <c r="HEL2786" s="653"/>
      <c r="HEM2786" s="653"/>
      <c r="HEN2786" s="653"/>
      <c r="HEO2786" s="653"/>
      <c r="HEP2786" s="653"/>
      <c r="HEQ2786" s="653"/>
      <c r="HER2786" s="653"/>
      <c r="HES2786" s="653"/>
      <c r="HET2786" s="653"/>
      <c r="HEU2786" s="653"/>
      <c r="HEV2786" s="653"/>
      <c r="HEW2786" s="653"/>
      <c r="HEX2786" s="653"/>
      <c r="HEY2786" s="653"/>
      <c r="HEZ2786" s="653"/>
      <c r="HFA2786" s="653"/>
      <c r="HFB2786" s="653"/>
      <c r="HFC2786" s="653"/>
      <c r="HFD2786" s="653"/>
      <c r="HFE2786" s="653"/>
      <c r="HFF2786" s="653"/>
      <c r="HFG2786" s="653"/>
      <c r="HFH2786" s="653"/>
      <c r="HFI2786" s="653"/>
      <c r="HFJ2786" s="653"/>
      <c r="HFK2786" s="653"/>
      <c r="HFL2786" s="653"/>
      <c r="HFM2786" s="653"/>
      <c r="HFN2786" s="653"/>
      <c r="HFO2786" s="653"/>
      <c r="HFP2786" s="653"/>
      <c r="HFQ2786" s="653"/>
      <c r="HFR2786" s="653"/>
      <c r="HFS2786" s="653"/>
      <c r="HFT2786" s="653"/>
      <c r="HFU2786" s="653"/>
      <c r="HFV2786" s="653"/>
      <c r="HFW2786" s="653"/>
      <c r="HFX2786" s="653"/>
      <c r="HFY2786" s="653"/>
      <c r="HFZ2786" s="653"/>
      <c r="HGA2786" s="653"/>
      <c r="HGB2786" s="653"/>
      <c r="HGC2786" s="653"/>
      <c r="HGD2786" s="653"/>
      <c r="HGE2786" s="653"/>
      <c r="HGF2786" s="653"/>
      <c r="HGG2786" s="653"/>
      <c r="HGH2786" s="653"/>
      <c r="HGI2786" s="653"/>
      <c r="HGJ2786" s="653"/>
      <c r="HGK2786" s="653"/>
      <c r="HGL2786" s="653"/>
      <c r="HGM2786" s="653"/>
      <c r="HGN2786" s="653"/>
      <c r="HGO2786" s="653"/>
      <c r="HGP2786" s="653"/>
      <c r="HGQ2786" s="653"/>
      <c r="HGR2786" s="653"/>
      <c r="HGS2786" s="653"/>
      <c r="HGT2786" s="653"/>
      <c r="HGU2786" s="653"/>
      <c r="HGV2786" s="653"/>
      <c r="HGW2786" s="653"/>
      <c r="HGX2786" s="653"/>
      <c r="HGY2786" s="653"/>
      <c r="HGZ2786" s="653"/>
      <c r="HHA2786" s="653"/>
      <c r="HHB2786" s="653"/>
      <c r="HHC2786" s="653"/>
      <c r="HHD2786" s="653"/>
      <c r="HHE2786" s="653"/>
      <c r="HHF2786" s="653"/>
      <c r="HHG2786" s="653"/>
      <c r="HHH2786" s="653"/>
      <c r="HHI2786" s="653"/>
      <c r="HHJ2786" s="653"/>
      <c r="HHK2786" s="653"/>
      <c r="HHL2786" s="653"/>
      <c r="HHM2786" s="653"/>
      <c r="HHN2786" s="653"/>
      <c r="HHO2786" s="653"/>
      <c r="HHP2786" s="653"/>
      <c r="HHQ2786" s="653"/>
      <c r="HHR2786" s="653"/>
      <c r="HHS2786" s="653"/>
      <c r="HHT2786" s="653"/>
      <c r="HHU2786" s="653"/>
      <c r="HHV2786" s="653"/>
      <c r="HHW2786" s="653"/>
      <c r="HHX2786" s="653"/>
      <c r="HHY2786" s="653"/>
      <c r="HHZ2786" s="653"/>
      <c r="HIA2786" s="653"/>
      <c r="HIB2786" s="653"/>
      <c r="HIC2786" s="653"/>
      <c r="HID2786" s="653"/>
      <c r="HIE2786" s="653"/>
      <c r="HIF2786" s="653"/>
      <c r="HIG2786" s="653"/>
      <c r="HIH2786" s="653"/>
      <c r="HII2786" s="653"/>
      <c r="HIJ2786" s="653"/>
      <c r="HIK2786" s="653"/>
      <c r="HIL2786" s="653"/>
      <c r="HIM2786" s="653"/>
      <c r="HIN2786" s="653"/>
      <c r="HIO2786" s="653"/>
      <c r="HIP2786" s="653"/>
      <c r="HIQ2786" s="653"/>
      <c r="HIR2786" s="653"/>
      <c r="HIS2786" s="653"/>
      <c r="HIT2786" s="653"/>
      <c r="HIU2786" s="653"/>
      <c r="HIV2786" s="653"/>
      <c r="HIW2786" s="653"/>
      <c r="HIX2786" s="653"/>
      <c r="HIY2786" s="653"/>
      <c r="HIZ2786" s="653"/>
      <c r="HJA2786" s="653"/>
      <c r="HJB2786" s="653"/>
      <c r="HJC2786" s="653"/>
      <c r="HJD2786" s="653"/>
      <c r="HJE2786" s="653"/>
      <c r="HJF2786" s="653"/>
      <c r="HJG2786" s="653"/>
      <c r="HJH2786" s="653"/>
      <c r="HJI2786" s="653"/>
      <c r="HJJ2786" s="653"/>
      <c r="HJK2786" s="653"/>
      <c r="HJL2786" s="653"/>
      <c r="HJM2786" s="653"/>
      <c r="HJN2786" s="653"/>
      <c r="HJO2786" s="653"/>
      <c r="HJP2786" s="653"/>
      <c r="HJQ2786" s="653"/>
      <c r="HJR2786" s="653"/>
      <c r="HJS2786" s="653"/>
      <c r="HJT2786" s="653"/>
      <c r="HJU2786" s="653"/>
      <c r="HJV2786" s="653"/>
      <c r="HJW2786" s="653"/>
      <c r="HJX2786" s="653"/>
      <c r="HJY2786" s="653"/>
      <c r="HJZ2786" s="653"/>
      <c r="HKA2786" s="653"/>
      <c r="HKB2786" s="653"/>
      <c r="HKC2786" s="653"/>
      <c r="HKD2786" s="653"/>
      <c r="HKE2786" s="653"/>
      <c r="HKF2786" s="653"/>
      <c r="HKG2786" s="653"/>
      <c r="HKH2786" s="653"/>
      <c r="HKI2786" s="653"/>
      <c r="HKJ2786" s="653"/>
      <c r="HKK2786" s="653"/>
      <c r="HKL2786" s="653"/>
      <c r="HKM2786" s="653"/>
      <c r="HKN2786" s="653"/>
      <c r="HKO2786" s="653"/>
      <c r="HKP2786" s="653"/>
      <c r="HKQ2786" s="653"/>
      <c r="HKR2786" s="653"/>
      <c r="HKS2786" s="653"/>
      <c r="HKT2786" s="653"/>
      <c r="HKU2786" s="653"/>
      <c r="HKV2786" s="653"/>
      <c r="HKW2786" s="653"/>
      <c r="HKX2786" s="653"/>
      <c r="HKY2786" s="653"/>
      <c r="HKZ2786" s="653"/>
      <c r="HLA2786" s="653"/>
      <c r="HLB2786" s="653"/>
      <c r="HLC2786" s="653"/>
      <c r="HLD2786" s="653"/>
      <c r="HLE2786" s="653"/>
      <c r="HLF2786" s="653"/>
      <c r="HLG2786" s="653"/>
      <c r="HLH2786" s="653"/>
      <c r="HLI2786" s="653"/>
      <c r="HLJ2786" s="653"/>
      <c r="HLK2786" s="653"/>
      <c r="HLL2786" s="653"/>
      <c r="HLM2786" s="653"/>
      <c r="HLN2786" s="653"/>
      <c r="HLO2786" s="653"/>
      <c r="HLP2786" s="653"/>
      <c r="HLQ2786" s="653"/>
      <c r="HLR2786" s="653"/>
      <c r="HLS2786" s="653"/>
      <c r="HLT2786" s="653"/>
      <c r="HLU2786" s="653"/>
      <c r="HLV2786" s="653"/>
      <c r="HLW2786" s="653"/>
      <c r="HLX2786" s="653"/>
      <c r="HLY2786" s="653"/>
      <c r="HLZ2786" s="653"/>
      <c r="HMA2786" s="653"/>
      <c r="HMB2786" s="653"/>
      <c r="HMC2786" s="653"/>
      <c r="HMD2786" s="653"/>
      <c r="HME2786" s="653"/>
      <c r="HMF2786" s="653"/>
      <c r="HMG2786" s="653"/>
      <c r="HMH2786" s="653"/>
      <c r="HMI2786" s="653"/>
      <c r="HMJ2786" s="653"/>
      <c r="HMK2786" s="653"/>
      <c r="HML2786" s="653"/>
      <c r="HMM2786" s="653"/>
      <c r="HMN2786" s="653"/>
      <c r="HMO2786" s="653"/>
      <c r="HMP2786" s="653"/>
      <c r="HMQ2786" s="653"/>
      <c r="HMR2786" s="653"/>
      <c r="HMS2786" s="653"/>
      <c r="HMT2786" s="653"/>
      <c r="HMU2786" s="653"/>
      <c r="HMV2786" s="653"/>
      <c r="HMW2786" s="653"/>
      <c r="HMX2786" s="653"/>
      <c r="HMY2786" s="653"/>
      <c r="HMZ2786" s="653"/>
      <c r="HNA2786" s="653"/>
      <c r="HNB2786" s="653"/>
      <c r="HNC2786" s="653"/>
      <c r="HND2786" s="653"/>
      <c r="HNE2786" s="653"/>
      <c r="HNF2786" s="653"/>
      <c r="HNG2786" s="653"/>
      <c r="HNH2786" s="653"/>
      <c r="HNI2786" s="653"/>
      <c r="HNJ2786" s="653"/>
      <c r="HNK2786" s="653"/>
      <c r="HNL2786" s="653"/>
      <c r="HNM2786" s="653"/>
      <c r="HNN2786" s="653"/>
      <c r="HNO2786" s="653"/>
      <c r="HNP2786" s="653"/>
      <c r="HNQ2786" s="653"/>
      <c r="HNR2786" s="653"/>
      <c r="HNS2786" s="653"/>
      <c r="HNT2786" s="653"/>
      <c r="HNU2786" s="653"/>
      <c r="HNV2786" s="653"/>
      <c r="HNW2786" s="653"/>
      <c r="HNX2786" s="653"/>
      <c r="HNY2786" s="653"/>
      <c r="HNZ2786" s="653"/>
      <c r="HOA2786" s="653"/>
      <c r="HOB2786" s="653"/>
      <c r="HOC2786" s="653"/>
      <c r="HOD2786" s="653"/>
      <c r="HOE2786" s="653"/>
      <c r="HOF2786" s="653"/>
      <c r="HOG2786" s="653"/>
      <c r="HOH2786" s="653"/>
      <c r="HOI2786" s="653"/>
      <c r="HOJ2786" s="653"/>
      <c r="HOK2786" s="653"/>
      <c r="HOL2786" s="653"/>
      <c r="HOM2786" s="653"/>
      <c r="HON2786" s="653"/>
      <c r="HOO2786" s="653"/>
      <c r="HOP2786" s="653"/>
      <c r="HOQ2786" s="653"/>
      <c r="HOR2786" s="653"/>
      <c r="HOS2786" s="653"/>
      <c r="HOT2786" s="653"/>
      <c r="HOU2786" s="653"/>
      <c r="HOV2786" s="653"/>
      <c r="HOW2786" s="653"/>
      <c r="HOX2786" s="653"/>
      <c r="HOY2786" s="653"/>
      <c r="HOZ2786" s="653"/>
      <c r="HPA2786" s="653"/>
      <c r="HPB2786" s="653"/>
      <c r="HPC2786" s="653"/>
      <c r="HPD2786" s="653"/>
      <c r="HPE2786" s="653"/>
      <c r="HPF2786" s="653"/>
      <c r="HPG2786" s="653"/>
      <c r="HPH2786" s="653"/>
      <c r="HPI2786" s="653"/>
      <c r="HPJ2786" s="653"/>
      <c r="HPK2786" s="653"/>
      <c r="HPL2786" s="653"/>
      <c r="HPM2786" s="653"/>
      <c r="HPN2786" s="653"/>
      <c r="HPO2786" s="653"/>
      <c r="HPP2786" s="653"/>
      <c r="HPQ2786" s="653"/>
      <c r="HPR2786" s="653"/>
      <c r="HPS2786" s="653"/>
      <c r="HPT2786" s="653"/>
      <c r="HPU2786" s="653"/>
      <c r="HPV2786" s="653"/>
      <c r="HPW2786" s="653"/>
      <c r="HPX2786" s="653"/>
      <c r="HPY2786" s="653"/>
      <c r="HPZ2786" s="653"/>
      <c r="HQA2786" s="653"/>
      <c r="HQB2786" s="653"/>
      <c r="HQC2786" s="653"/>
      <c r="HQD2786" s="653"/>
      <c r="HQE2786" s="653"/>
      <c r="HQF2786" s="653"/>
      <c r="HQG2786" s="653"/>
      <c r="HQH2786" s="653"/>
      <c r="HQI2786" s="653"/>
      <c r="HQJ2786" s="653"/>
      <c r="HQK2786" s="653"/>
      <c r="HQL2786" s="653"/>
      <c r="HQM2786" s="653"/>
      <c r="HQN2786" s="653"/>
      <c r="HQO2786" s="653"/>
      <c r="HQP2786" s="653"/>
      <c r="HQQ2786" s="653"/>
      <c r="HQR2786" s="653"/>
      <c r="HQS2786" s="653"/>
      <c r="HQT2786" s="653"/>
      <c r="HQU2786" s="653"/>
      <c r="HQV2786" s="653"/>
      <c r="HQW2786" s="653"/>
      <c r="HQX2786" s="653"/>
      <c r="HQY2786" s="653"/>
      <c r="HQZ2786" s="653"/>
      <c r="HRA2786" s="653"/>
      <c r="HRB2786" s="653"/>
      <c r="HRC2786" s="653"/>
      <c r="HRD2786" s="653"/>
      <c r="HRE2786" s="653"/>
      <c r="HRF2786" s="653"/>
      <c r="HRG2786" s="653"/>
      <c r="HRH2786" s="653"/>
      <c r="HRI2786" s="653"/>
      <c r="HRJ2786" s="653"/>
      <c r="HRK2786" s="653"/>
      <c r="HRL2786" s="653"/>
      <c r="HRM2786" s="653"/>
      <c r="HRN2786" s="653"/>
      <c r="HRO2786" s="653"/>
      <c r="HRP2786" s="653"/>
      <c r="HRQ2786" s="653"/>
      <c r="HRR2786" s="653"/>
      <c r="HRS2786" s="653"/>
      <c r="HRT2786" s="653"/>
      <c r="HRU2786" s="653"/>
      <c r="HRV2786" s="653"/>
      <c r="HRW2786" s="653"/>
      <c r="HRX2786" s="653"/>
      <c r="HRY2786" s="653"/>
      <c r="HRZ2786" s="653"/>
      <c r="HSA2786" s="653"/>
      <c r="HSB2786" s="653"/>
      <c r="HSC2786" s="653"/>
      <c r="HSD2786" s="653"/>
      <c r="HSE2786" s="653"/>
      <c r="HSF2786" s="653"/>
      <c r="HSG2786" s="653"/>
      <c r="HSH2786" s="653"/>
      <c r="HSI2786" s="653"/>
      <c r="HSJ2786" s="653"/>
      <c r="HSK2786" s="653"/>
      <c r="HSL2786" s="653"/>
      <c r="HSM2786" s="653"/>
      <c r="HSN2786" s="653"/>
      <c r="HSO2786" s="653"/>
      <c r="HSP2786" s="653"/>
      <c r="HSQ2786" s="653"/>
      <c r="HSR2786" s="653"/>
      <c r="HSS2786" s="653"/>
      <c r="HST2786" s="653"/>
      <c r="HSU2786" s="653"/>
      <c r="HSV2786" s="653"/>
      <c r="HSW2786" s="653"/>
      <c r="HSX2786" s="653"/>
      <c r="HSY2786" s="653"/>
      <c r="HSZ2786" s="653"/>
      <c r="HTA2786" s="653"/>
      <c r="HTB2786" s="653"/>
      <c r="HTC2786" s="653"/>
      <c r="HTD2786" s="653"/>
      <c r="HTE2786" s="653"/>
      <c r="HTF2786" s="653"/>
      <c r="HTG2786" s="653"/>
      <c r="HTH2786" s="653"/>
      <c r="HTI2786" s="653"/>
      <c r="HTJ2786" s="653"/>
      <c r="HTK2786" s="653"/>
      <c r="HTL2786" s="653"/>
      <c r="HTM2786" s="653"/>
      <c r="HTN2786" s="653"/>
      <c r="HTO2786" s="653"/>
      <c r="HTP2786" s="653"/>
      <c r="HTQ2786" s="653"/>
      <c r="HTR2786" s="653"/>
      <c r="HTS2786" s="653"/>
      <c r="HTT2786" s="653"/>
      <c r="HTU2786" s="653"/>
      <c r="HTV2786" s="653"/>
      <c r="HTW2786" s="653"/>
      <c r="HTX2786" s="653"/>
      <c r="HTY2786" s="653"/>
      <c r="HTZ2786" s="653"/>
      <c r="HUA2786" s="653"/>
      <c r="HUB2786" s="653"/>
      <c r="HUC2786" s="653"/>
      <c r="HUD2786" s="653"/>
      <c r="HUE2786" s="653"/>
      <c r="HUF2786" s="653"/>
      <c r="HUG2786" s="653"/>
      <c r="HUH2786" s="653"/>
      <c r="HUI2786" s="653"/>
      <c r="HUJ2786" s="653"/>
      <c r="HUK2786" s="653"/>
      <c r="HUL2786" s="653"/>
      <c r="HUM2786" s="653"/>
      <c r="HUN2786" s="653"/>
      <c r="HUO2786" s="653"/>
      <c r="HUP2786" s="653"/>
      <c r="HUQ2786" s="653"/>
      <c r="HUR2786" s="653"/>
      <c r="HUS2786" s="653"/>
      <c r="HUT2786" s="653"/>
      <c r="HUU2786" s="653"/>
      <c r="HUV2786" s="653"/>
      <c r="HUW2786" s="653"/>
      <c r="HUX2786" s="653"/>
      <c r="HUY2786" s="653"/>
      <c r="HUZ2786" s="653"/>
      <c r="HVA2786" s="653"/>
      <c r="HVB2786" s="653"/>
      <c r="HVC2786" s="653"/>
      <c r="HVD2786" s="653"/>
      <c r="HVE2786" s="653"/>
      <c r="HVF2786" s="653"/>
      <c r="HVG2786" s="653"/>
      <c r="HVH2786" s="653"/>
      <c r="HVI2786" s="653"/>
      <c r="HVJ2786" s="653"/>
      <c r="HVK2786" s="653"/>
      <c r="HVL2786" s="653"/>
      <c r="HVM2786" s="653"/>
      <c r="HVN2786" s="653"/>
      <c r="HVO2786" s="653"/>
      <c r="HVP2786" s="653"/>
      <c r="HVQ2786" s="653"/>
      <c r="HVR2786" s="653"/>
      <c r="HVS2786" s="653"/>
      <c r="HVT2786" s="653"/>
      <c r="HVU2786" s="653"/>
      <c r="HVV2786" s="653"/>
      <c r="HVW2786" s="653"/>
      <c r="HVX2786" s="653"/>
      <c r="HVY2786" s="653"/>
      <c r="HVZ2786" s="653"/>
      <c r="HWA2786" s="653"/>
      <c r="HWB2786" s="653"/>
      <c r="HWC2786" s="653"/>
      <c r="HWD2786" s="653"/>
      <c r="HWE2786" s="653"/>
      <c r="HWF2786" s="653"/>
      <c r="HWG2786" s="653"/>
      <c r="HWH2786" s="653"/>
      <c r="HWI2786" s="653"/>
      <c r="HWJ2786" s="653"/>
      <c r="HWK2786" s="653"/>
      <c r="HWL2786" s="653"/>
      <c r="HWM2786" s="653"/>
      <c r="HWN2786" s="653"/>
      <c r="HWO2786" s="653"/>
      <c r="HWP2786" s="653"/>
      <c r="HWQ2786" s="653"/>
      <c r="HWR2786" s="653"/>
      <c r="HWS2786" s="653"/>
      <c r="HWT2786" s="653"/>
      <c r="HWU2786" s="653"/>
      <c r="HWV2786" s="653"/>
      <c r="HWW2786" s="653"/>
      <c r="HWX2786" s="653"/>
      <c r="HWY2786" s="653"/>
      <c r="HWZ2786" s="653"/>
      <c r="HXA2786" s="653"/>
      <c r="HXB2786" s="653"/>
      <c r="HXC2786" s="653"/>
      <c r="HXD2786" s="653"/>
      <c r="HXE2786" s="653"/>
      <c r="HXF2786" s="653"/>
      <c r="HXG2786" s="653"/>
      <c r="HXH2786" s="653"/>
      <c r="HXI2786" s="653"/>
      <c r="HXJ2786" s="653"/>
      <c r="HXK2786" s="653"/>
      <c r="HXL2786" s="653"/>
      <c r="HXM2786" s="653"/>
      <c r="HXN2786" s="653"/>
      <c r="HXO2786" s="653"/>
      <c r="HXP2786" s="653"/>
      <c r="HXQ2786" s="653"/>
      <c r="HXR2786" s="653"/>
      <c r="HXS2786" s="653"/>
      <c r="HXT2786" s="653"/>
      <c r="HXU2786" s="653"/>
      <c r="HXV2786" s="653"/>
      <c r="HXW2786" s="653"/>
      <c r="HXX2786" s="653"/>
      <c r="HXY2786" s="653"/>
      <c r="HXZ2786" s="653"/>
      <c r="HYA2786" s="653"/>
      <c r="HYB2786" s="653"/>
      <c r="HYC2786" s="653"/>
      <c r="HYD2786" s="653"/>
      <c r="HYE2786" s="653"/>
      <c r="HYF2786" s="653"/>
      <c r="HYG2786" s="653"/>
      <c r="HYH2786" s="653"/>
      <c r="HYI2786" s="653"/>
      <c r="HYJ2786" s="653"/>
      <c r="HYK2786" s="653"/>
      <c r="HYL2786" s="653"/>
      <c r="HYM2786" s="653"/>
      <c r="HYN2786" s="653"/>
      <c r="HYO2786" s="653"/>
      <c r="HYP2786" s="653"/>
      <c r="HYQ2786" s="653"/>
      <c r="HYR2786" s="653"/>
      <c r="HYS2786" s="653"/>
      <c r="HYT2786" s="653"/>
      <c r="HYU2786" s="653"/>
      <c r="HYV2786" s="653"/>
      <c r="HYW2786" s="653"/>
      <c r="HYX2786" s="653"/>
      <c r="HYY2786" s="653"/>
      <c r="HYZ2786" s="653"/>
      <c r="HZA2786" s="653"/>
      <c r="HZB2786" s="653"/>
      <c r="HZC2786" s="653"/>
      <c r="HZD2786" s="653"/>
      <c r="HZE2786" s="653"/>
      <c r="HZF2786" s="653"/>
      <c r="HZG2786" s="653"/>
      <c r="HZH2786" s="653"/>
      <c r="HZI2786" s="653"/>
      <c r="HZJ2786" s="653"/>
      <c r="HZK2786" s="653"/>
      <c r="HZL2786" s="653"/>
      <c r="HZM2786" s="653"/>
      <c r="HZN2786" s="653"/>
      <c r="HZO2786" s="653"/>
      <c r="HZP2786" s="653"/>
      <c r="HZQ2786" s="653"/>
      <c r="HZR2786" s="653"/>
      <c r="HZS2786" s="653"/>
      <c r="HZT2786" s="653"/>
      <c r="HZU2786" s="653"/>
      <c r="HZV2786" s="653"/>
      <c r="HZW2786" s="653"/>
      <c r="HZX2786" s="653"/>
      <c r="HZY2786" s="653"/>
      <c r="HZZ2786" s="653"/>
      <c r="IAA2786" s="653"/>
      <c r="IAB2786" s="653"/>
      <c r="IAC2786" s="653"/>
      <c r="IAD2786" s="653"/>
      <c r="IAE2786" s="653"/>
      <c r="IAF2786" s="653"/>
      <c r="IAG2786" s="653"/>
      <c r="IAH2786" s="653"/>
      <c r="IAI2786" s="653"/>
      <c r="IAJ2786" s="653"/>
      <c r="IAK2786" s="653"/>
      <c r="IAL2786" s="653"/>
      <c r="IAM2786" s="653"/>
      <c r="IAN2786" s="653"/>
      <c r="IAO2786" s="653"/>
      <c r="IAP2786" s="653"/>
      <c r="IAQ2786" s="653"/>
      <c r="IAR2786" s="653"/>
      <c r="IAS2786" s="653"/>
      <c r="IAT2786" s="653"/>
      <c r="IAU2786" s="653"/>
      <c r="IAV2786" s="653"/>
      <c r="IAW2786" s="653"/>
      <c r="IAX2786" s="653"/>
      <c r="IAY2786" s="653"/>
      <c r="IAZ2786" s="653"/>
      <c r="IBA2786" s="653"/>
      <c r="IBB2786" s="653"/>
      <c r="IBC2786" s="653"/>
      <c r="IBD2786" s="653"/>
      <c r="IBE2786" s="653"/>
      <c r="IBF2786" s="653"/>
      <c r="IBG2786" s="653"/>
      <c r="IBH2786" s="653"/>
      <c r="IBI2786" s="653"/>
      <c r="IBJ2786" s="653"/>
      <c r="IBK2786" s="653"/>
      <c r="IBL2786" s="653"/>
      <c r="IBM2786" s="653"/>
      <c r="IBN2786" s="653"/>
      <c r="IBO2786" s="653"/>
      <c r="IBP2786" s="653"/>
      <c r="IBQ2786" s="653"/>
      <c r="IBR2786" s="653"/>
      <c r="IBS2786" s="653"/>
      <c r="IBT2786" s="653"/>
      <c r="IBU2786" s="653"/>
      <c r="IBV2786" s="653"/>
      <c r="IBW2786" s="653"/>
      <c r="IBX2786" s="653"/>
      <c r="IBY2786" s="653"/>
      <c r="IBZ2786" s="653"/>
      <c r="ICA2786" s="653"/>
      <c r="ICB2786" s="653"/>
      <c r="ICC2786" s="653"/>
      <c r="ICD2786" s="653"/>
      <c r="ICE2786" s="653"/>
      <c r="ICF2786" s="653"/>
      <c r="ICG2786" s="653"/>
      <c r="ICH2786" s="653"/>
      <c r="ICI2786" s="653"/>
      <c r="ICJ2786" s="653"/>
      <c r="ICK2786" s="653"/>
      <c r="ICL2786" s="653"/>
      <c r="ICM2786" s="653"/>
      <c r="ICN2786" s="653"/>
      <c r="ICO2786" s="653"/>
      <c r="ICP2786" s="653"/>
      <c r="ICQ2786" s="653"/>
      <c r="ICR2786" s="653"/>
      <c r="ICS2786" s="653"/>
      <c r="ICT2786" s="653"/>
      <c r="ICU2786" s="653"/>
      <c r="ICV2786" s="653"/>
      <c r="ICW2786" s="653"/>
      <c r="ICX2786" s="653"/>
      <c r="ICY2786" s="653"/>
      <c r="ICZ2786" s="653"/>
      <c r="IDA2786" s="653"/>
      <c r="IDB2786" s="653"/>
      <c r="IDC2786" s="653"/>
      <c r="IDD2786" s="653"/>
      <c r="IDE2786" s="653"/>
      <c r="IDF2786" s="653"/>
      <c r="IDG2786" s="653"/>
      <c r="IDH2786" s="653"/>
      <c r="IDI2786" s="653"/>
      <c r="IDJ2786" s="653"/>
      <c r="IDK2786" s="653"/>
      <c r="IDL2786" s="653"/>
      <c r="IDM2786" s="653"/>
      <c r="IDN2786" s="653"/>
      <c r="IDO2786" s="653"/>
      <c r="IDP2786" s="653"/>
      <c r="IDQ2786" s="653"/>
      <c r="IDR2786" s="653"/>
      <c r="IDS2786" s="653"/>
      <c r="IDT2786" s="653"/>
      <c r="IDU2786" s="653"/>
      <c r="IDV2786" s="653"/>
      <c r="IDW2786" s="653"/>
      <c r="IDX2786" s="653"/>
      <c r="IDY2786" s="653"/>
      <c r="IDZ2786" s="653"/>
      <c r="IEA2786" s="653"/>
      <c r="IEB2786" s="653"/>
      <c r="IEC2786" s="653"/>
      <c r="IED2786" s="653"/>
      <c r="IEE2786" s="653"/>
      <c r="IEF2786" s="653"/>
      <c r="IEG2786" s="653"/>
      <c r="IEH2786" s="653"/>
      <c r="IEI2786" s="653"/>
      <c r="IEJ2786" s="653"/>
      <c r="IEK2786" s="653"/>
      <c r="IEL2786" s="653"/>
      <c r="IEM2786" s="653"/>
      <c r="IEN2786" s="653"/>
      <c r="IEO2786" s="653"/>
      <c r="IEP2786" s="653"/>
      <c r="IEQ2786" s="653"/>
      <c r="IER2786" s="653"/>
      <c r="IES2786" s="653"/>
      <c r="IET2786" s="653"/>
      <c r="IEU2786" s="653"/>
      <c r="IEV2786" s="653"/>
      <c r="IEW2786" s="653"/>
      <c r="IEX2786" s="653"/>
      <c r="IEY2786" s="653"/>
      <c r="IEZ2786" s="653"/>
      <c r="IFA2786" s="653"/>
      <c r="IFB2786" s="653"/>
      <c r="IFC2786" s="653"/>
      <c r="IFD2786" s="653"/>
      <c r="IFE2786" s="653"/>
      <c r="IFF2786" s="653"/>
      <c r="IFG2786" s="653"/>
      <c r="IFH2786" s="653"/>
      <c r="IFI2786" s="653"/>
      <c r="IFJ2786" s="653"/>
      <c r="IFK2786" s="653"/>
      <c r="IFL2786" s="653"/>
      <c r="IFM2786" s="653"/>
      <c r="IFN2786" s="653"/>
      <c r="IFO2786" s="653"/>
      <c r="IFP2786" s="653"/>
      <c r="IFQ2786" s="653"/>
      <c r="IFR2786" s="653"/>
      <c r="IFS2786" s="653"/>
      <c r="IFT2786" s="653"/>
      <c r="IFU2786" s="653"/>
      <c r="IFV2786" s="653"/>
      <c r="IFW2786" s="653"/>
      <c r="IFX2786" s="653"/>
      <c r="IFY2786" s="653"/>
      <c r="IFZ2786" s="653"/>
      <c r="IGA2786" s="653"/>
      <c r="IGB2786" s="653"/>
      <c r="IGC2786" s="653"/>
      <c r="IGD2786" s="653"/>
      <c r="IGE2786" s="653"/>
      <c r="IGF2786" s="653"/>
      <c r="IGG2786" s="653"/>
      <c r="IGH2786" s="653"/>
      <c r="IGI2786" s="653"/>
      <c r="IGJ2786" s="653"/>
      <c r="IGK2786" s="653"/>
      <c r="IGL2786" s="653"/>
      <c r="IGM2786" s="653"/>
      <c r="IGN2786" s="653"/>
      <c r="IGO2786" s="653"/>
      <c r="IGP2786" s="653"/>
      <c r="IGQ2786" s="653"/>
      <c r="IGR2786" s="653"/>
      <c r="IGS2786" s="653"/>
      <c r="IGT2786" s="653"/>
      <c r="IGU2786" s="653"/>
      <c r="IGV2786" s="653"/>
      <c r="IGW2786" s="653"/>
      <c r="IGX2786" s="653"/>
      <c r="IGY2786" s="653"/>
      <c r="IGZ2786" s="653"/>
      <c r="IHA2786" s="653"/>
      <c r="IHB2786" s="653"/>
      <c r="IHC2786" s="653"/>
      <c r="IHD2786" s="653"/>
      <c r="IHE2786" s="653"/>
      <c r="IHF2786" s="653"/>
      <c r="IHG2786" s="653"/>
      <c r="IHH2786" s="653"/>
      <c r="IHI2786" s="653"/>
      <c r="IHJ2786" s="653"/>
      <c r="IHK2786" s="653"/>
      <c r="IHL2786" s="653"/>
      <c r="IHM2786" s="653"/>
      <c r="IHN2786" s="653"/>
      <c r="IHO2786" s="653"/>
      <c r="IHP2786" s="653"/>
      <c r="IHQ2786" s="653"/>
      <c r="IHR2786" s="653"/>
      <c r="IHS2786" s="653"/>
      <c r="IHT2786" s="653"/>
      <c r="IHU2786" s="653"/>
      <c r="IHV2786" s="653"/>
      <c r="IHW2786" s="653"/>
      <c r="IHX2786" s="653"/>
      <c r="IHY2786" s="653"/>
      <c r="IHZ2786" s="653"/>
      <c r="IIA2786" s="653"/>
      <c r="IIB2786" s="653"/>
      <c r="IIC2786" s="653"/>
      <c r="IID2786" s="653"/>
      <c r="IIE2786" s="653"/>
      <c r="IIF2786" s="653"/>
      <c r="IIG2786" s="653"/>
      <c r="IIH2786" s="653"/>
      <c r="III2786" s="653"/>
      <c r="IIJ2786" s="653"/>
      <c r="IIK2786" s="653"/>
      <c r="IIL2786" s="653"/>
      <c r="IIM2786" s="653"/>
      <c r="IIN2786" s="653"/>
      <c r="IIO2786" s="653"/>
      <c r="IIP2786" s="653"/>
      <c r="IIQ2786" s="653"/>
      <c r="IIR2786" s="653"/>
      <c r="IIS2786" s="653"/>
      <c r="IIT2786" s="653"/>
      <c r="IIU2786" s="653"/>
      <c r="IIV2786" s="653"/>
      <c r="IIW2786" s="653"/>
      <c r="IIX2786" s="653"/>
      <c r="IIY2786" s="653"/>
      <c r="IIZ2786" s="653"/>
      <c r="IJA2786" s="653"/>
      <c r="IJB2786" s="653"/>
      <c r="IJC2786" s="653"/>
      <c r="IJD2786" s="653"/>
      <c r="IJE2786" s="653"/>
      <c r="IJF2786" s="653"/>
      <c r="IJG2786" s="653"/>
      <c r="IJH2786" s="653"/>
      <c r="IJI2786" s="653"/>
      <c r="IJJ2786" s="653"/>
      <c r="IJK2786" s="653"/>
      <c r="IJL2786" s="653"/>
      <c r="IJM2786" s="653"/>
      <c r="IJN2786" s="653"/>
      <c r="IJO2786" s="653"/>
      <c r="IJP2786" s="653"/>
      <c r="IJQ2786" s="653"/>
      <c r="IJR2786" s="653"/>
      <c r="IJS2786" s="653"/>
      <c r="IJT2786" s="653"/>
      <c r="IJU2786" s="653"/>
      <c r="IJV2786" s="653"/>
      <c r="IJW2786" s="653"/>
      <c r="IJX2786" s="653"/>
      <c r="IJY2786" s="653"/>
      <c r="IJZ2786" s="653"/>
      <c r="IKA2786" s="653"/>
      <c r="IKB2786" s="653"/>
      <c r="IKC2786" s="653"/>
      <c r="IKD2786" s="653"/>
      <c r="IKE2786" s="653"/>
      <c r="IKF2786" s="653"/>
      <c r="IKG2786" s="653"/>
      <c r="IKH2786" s="653"/>
      <c r="IKI2786" s="653"/>
      <c r="IKJ2786" s="653"/>
      <c r="IKK2786" s="653"/>
      <c r="IKL2786" s="653"/>
      <c r="IKM2786" s="653"/>
      <c r="IKN2786" s="653"/>
      <c r="IKO2786" s="653"/>
      <c r="IKP2786" s="653"/>
      <c r="IKQ2786" s="653"/>
      <c r="IKR2786" s="653"/>
      <c r="IKS2786" s="653"/>
      <c r="IKT2786" s="653"/>
      <c r="IKU2786" s="653"/>
      <c r="IKV2786" s="653"/>
      <c r="IKW2786" s="653"/>
      <c r="IKX2786" s="653"/>
      <c r="IKY2786" s="653"/>
      <c r="IKZ2786" s="653"/>
      <c r="ILA2786" s="653"/>
      <c r="ILB2786" s="653"/>
      <c r="ILC2786" s="653"/>
      <c r="ILD2786" s="653"/>
      <c r="ILE2786" s="653"/>
      <c r="ILF2786" s="653"/>
      <c r="ILG2786" s="653"/>
      <c r="ILH2786" s="653"/>
      <c r="ILI2786" s="653"/>
      <c r="ILJ2786" s="653"/>
      <c r="ILK2786" s="653"/>
      <c r="ILL2786" s="653"/>
      <c r="ILM2786" s="653"/>
      <c r="ILN2786" s="653"/>
      <c r="ILO2786" s="653"/>
      <c r="ILP2786" s="653"/>
      <c r="ILQ2786" s="653"/>
      <c r="ILR2786" s="653"/>
      <c r="ILS2786" s="653"/>
      <c r="ILT2786" s="653"/>
      <c r="ILU2786" s="653"/>
      <c r="ILV2786" s="653"/>
      <c r="ILW2786" s="653"/>
      <c r="ILX2786" s="653"/>
      <c r="ILY2786" s="653"/>
      <c r="ILZ2786" s="653"/>
      <c r="IMA2786" s="653"/>
      <c r="IMB2786" s="653"/>
      <c r="IMC2786" s="653"/>
      <c r="IMD2786" s="653"/>
      <c r="IME2786" s="653"/>
      <c r="IMF2786" s="653"/>
      <c r="IMG2786" s="653"/>
      <c r="IMH2786" s="653"/>
      <c r="IMI2786" s="653"/>
      <c r="IMJ2786" s="653"/>
      <c r="IMK2786" s="653"/>
      <c r="IML2786" s="653"/>
      <c r="IMM2786" s="653"/>
      <c r="IMN2786" s="653"/>
      <c r="IMO2786" s="653"/>
      <c r="IMP2786" s="653"/>
      <c r="IMQ2786" s="653"/>
      <c r="IMR2786" s="653"/>
      <c r="IMS2786" s="653"/>
      <c r="IMT2786" s="653"/>
      <c r="IMU2786" s="653"/>
      <c r="IMV2786" s="653"/>
      <c r="IMW2786" s="653"/>
      <c r="IMX2786" s="653"/>
      <c r="IMY2786" s="653"/>
      <c r="IMZ2786" s="653"/>
      <c r="INA2786" s="653"/>
      <c r="INB2786" s="653"/>
      <c r="INC2786" s="653"/>
      <c r="IND2786" s="653"/>
      <c r="INE2786" s="653"/>
      <c r="INF2786" s="653"/>
      <c r="ING2786" s="653"/>
      <c r="INH2786" s="653"/>
      <c r="INI2786" s="653"/>
      <c r="INJ2786" s="653"/>
      <c r="INK2786" s="653"/>
      <c r="INL2786" s="653"/>
      <c r="INM2786" s="653"/>
      <c r="INN2786" s="653"/>
      <c r="INO2786" s="653"/>
      <c r="INP2786" s="653"/>
      <c r="INQ2786" s="653"/>
      <c r="INR2786" s="653"/>
      <c r="INS2786" s="653"/>
      <c r="INT2786" s="653"/>
      <c r="INU2786" s="653"/>
      <c r="INV2786" s="653"/>
      <c r="INW2786" s="653"/>
      <c r="INX2786" s="653"/>
      <c r="INY2786" s="653"/>
      <c r="INZ2786" s="653"/>
      <c r="IOA2786" s="653"/>
      <c r="IOB2786" s="653"/>
      <c r="IOC2786" s="653"/>
      <c r="IOD2786" s="653"/>
      <c r="IOE2786" s="653"/>
      <c r="IOF2786" s="653"/>
      <c r="IOG2786" s="653"/>
      <c r="IOH2786" s="653"/>
      <c r="IOI2786" s="653"/>
      <c r="IOJ2786" s="653"/>
      <c r="IOK2786" s="653"/>
      <c r="IOL2786" s="653"/>
      <c r="IOM2786" s="653"/>
      <c r="ION2786" s="653"/>
      <c r="IOO2786" s="653"/>
      <c r="IOP2786" s="653"/>
      <c r="IOQ2786" s="653"/>
      <c r="IOR2786" s="653"/>
      <c r="IOS2786" s="653"/>
      <c r="IOT2786" s="653"/>
      <c r="IOU2786" s="653"/>
      <c r="IOV2786" s="653"/>
      <c r="IOW2786" s="653"/>
      <c r="IOX2786" s="653"/>
      <c r="IOY2786" s="653"/>
      <c r="IOZ2786" s="653"/>
      <c r="IPA2786" s="653"/>
      <c r="IPB2786" s="653"/>
      <c r="IPC2786" s="653"/>
      <c r="IPD2786" s="653"/>
      <c r="IPE2786" s="653"/>
      <c r="IPF2786" s="653"/>
      <c r="IPG2786" s="653"/>
      <c r="IPH2786" s="653"/>
      <c r="IPI2786" s="653"/>
      <c r="IPJ2786" s="653"/>
      <c r="IPK2786" s="653"/>
      <c r="IPL2786" s="653"/>
      <c r="IPM2786" s="653"/>
      <c r="IPN2786" s="653"/>
      <c r="IPO2786" s="653"/>
      <c r="IPP2786" s="653"/>
      <c r="IPQ2786" s="653"/>
      <c r="IPR2786" s="653"/>
      <c r="IPS2786" s="653"/>
      <c r="IPT2786" s="653"/>
      <c r="IPU2786" s="653"/>
      <c r="IPV2786" s="653"/>
      <c r="IPW2786" s="653"/>
      <c r="IPX2786" s="653"/>
      <c r="IPY2786" s="653"/>
      <c r="IPZ2786" s="653"/>
      <c r="IQA2786" s="653"/>
      <c r="IQB2786" s="653"/>
      <c r="IQC2786" s="653"/>
      <c r="IQD2786" s="653"/>
      <c r="IQE2786" s="653"/>
      <c r="IQF2786" s="653"/>
      <c r="IQG2786" s="653"/>
      <c r="IQH2786" s="653"/>
      <c r="IQI2786" s="653"/>
      <c r="IQJ2786" s="653"/>
      <c r="IQK2786" s="653"/>
      <c r="IQL2786" s="653"/>
      <c r="IQM2786" s="653"/>
      <c r="IQN2786" s="653"/>
      <c r="IQO2786" s="653"/>
      <c r="IQP2786" s="653"/>
      <c r="IQQ2786" s="653"/>
      <c r="IQR2786" s="653"/>
      <c r="IQS2786" s="653"/>
      <c r="IQT2786" s="653"/>
      <c r="IQU2786" s="653"/>
      <c r="IQV2786" s="653"/>
      <c r="IQW2786" s="653"/>
      <c r="IQX2786" s="653"/>
      <c r="IQY2786" s="653"/>
      <c r="IQZ2786" s="653"/>
      <c r="IRA2786" s="653"/>
      <c r="IRB2786" s="653"/>
      <c r="IRC2786" s="653"/>
      <c r="IRD2786" s="653"/>
      <c r="IRE2786" s="653"/>
      <c r="IRF2786" s="653"/>
      <c r="IRG2786" s="653"/>
      <c r="IRH2786" s="653"/>
      <c r="IRI2786" s="653"/>
      <c r="IRJ2786" s="653"/>
      <c r="IRK2786" s="653"/>
      <c r="IRL2786" s="653"/>
      <c r="IRM2786" s="653"/>
      <c r="IRN2786" s="653"/>
      <c r="IRO2786" s="653"/>
      <c r="IRP2786" s="653"/>
      <c r="IRQ2786" s="653"/>
      <c r="IRR2786" s="653"/>
      <c r="IRS2786" s="653"/>
      <c r="IRT2786" s="653"/>
      <c r="IRU2786" s="653"/>
      <c r="IRV2786" s="653"/>
      <c r="IRW2786" s="653"/>
      <c r="IRX2786" s="653"/>
      <c r="IRY2786" s="653"/>
      <c r="IRZ2786" s="653"/>
      <c r="ISA2786" s="653"/>
      <c r="ISB2786" s="653"/>
      <c r="ISC2786" s="653"/>
      <c r="ISD2786" s="653"/>
      <c r="ISE2786" s="653"/>
      <c r="ISF2786" s="653"/>
      <c r="ISG2786" s="653"/>
      <c r="ISH2786" s="653"/>
      <c r="ISI2786" s="653"/>
      <c r="ISJ2786" s="653"/>
      <c r="ISK2786" s="653"/>
      <c r="ISL2786" s="653"/>
      <c r="ISM2786" s="653"/>
      <c r="ISN2786" s="653"/>
      <c r="ISO2786" s="653"/>
      <c r="ISP2786" s="653"/>
      <c r="ISQ2786" s="653"/>
      <c r="ISR2786" s="653"/>
      <c r="ISS2786" s="653"/>
      <c r="IST2786" s="653"/>
      <c r="ISU2786" s="653"/>
      <c r="ISV2786" s="653"/>
      <c r="ISW2786" s="653"/>
      <c r="ISX2786" s="653"/>
      <c r="ISY2786" s="653"/>
      <c r="ISZ2786" s="653"/>
      <c r="ITA2786" s="653"/>
      <c r="ITB2786" s="653"/>
      <c r="ITC2786" s="653"/>
      <c r="ITD2786" s="653"/>
      <c r="ITE2786" s="653"/>
      <c r="ITF2786" s="653"/>
      <c r="ITG2786" s="653"/>
      <c r="ITH2786" s="653"/>
      <c r="ITI2786" s="653"/>
      <c r="ITJ2786" s="653"/>
      <c r="ITK2786" s="653"/>
      <c r="ITL2786" s="653"/>
      <c r="ITM2786" s="653"/>
      <c r="ITN2786" s="653"/>
      <c r="ITO2786" s="653"/>
      <c r="ITP2786" s="653"/>
      <c r="ITQ2786" s="653"/>
      <c r="ITR2786" s="653"/>
      <c r="ITS2786" s="653"/>
      <c r="ITT2786" s="653"/>
      <c r="ITU2786" s="653"/>
      <c r="ITV2786" s="653"/>
      <c r="ITW2786" s="653"/>
      <c r="ITX2786" s="653"/>
      <c r="ITY2786" s="653"/>
      <c r="ITZ2786" s="653"/>
      <c r="IUA2786" s="653"/>
      <c r="IUB2786" s="653"/>
      <c r="IUC2786" s="653"/>
      <c r="IUD2786" s="653"/>
      <c r="IUE2786" s="653"/>
      <c r="IUF2786" s="653"/>
      <c r="IUG2786" s="653"/>
      <c r="IUH2786" s="653"/>
      <c r="IUI2786" s="653"/>
      <c r="IUJ2786" s="653"/>
      <c r="IUK2786" s="653"/>
      <c r="IUL2786" s="653"/>
      <c r="IUM2786" s="653"/>
      <c r="IUN2786" s="653"/>
      <c r="IUO2786" s="653"/>
      <c r="IUP2786" s="653"/>
      <c r="IUQ2786" s="653"/>
      <c r="IUR2786" s="653"/>
      <c r="IUS2786" s="653"/>
      <c r="IUT2786" s="653"/>
      <c r="IUU2786" s="653"/>
      <c r="IUV2786" s="653"/>
      <c r="IUW2786" s="653"/>
      <c r="IUX2786" s="653"/>
      <c r="IUY2786" s="653"/>
      <c r="IUZ2786" s="653"/>
      <c r="IVA2786" s="653"/>
      <c r="IVB2786" s="653"/>
      <c r="IVC2786" s="653"/>
      <c r="IVD2786" s="653"/>
      <c r="IVE2786" s="653"/>
      <c r="IVF2786" s="653"/>
      <c r="IVG2786" s="653"/>
      <c r="IVH2786" s="653"/>
      <c r="IVI2786" s="653"/>
      <c r="IVJ2786" s="653"/>
      <c r="IVK2786" s="653"/>
      <c r="IVL2786" s="653"/>
      <c r="IVM2786" s="653"/>
      <c r="IVN2786" s="653"/>
      <c r="IVO2786" s="653"/>
      <c r="IVP2786" s="653"/>
      <c r="IVQ2786" s="653"/>
      <c r="IVR2786" s="653"/>
      <c r="IVS2786" s="653"/>
      <c r="IVT2786" s="653"/>
      <c r="IVU2786" s="653"/>
      <c r="IVV2786" s="653"/>
      <c r="IVW2786" s="653"/>
      <c r="IVX2786" s="653"/>
      <c r="IVY2786" s="653"/>
      <c r="IVZ2786" s="653"/>
      <c r="IWA2786" s="653"/>
      <c r="IWB2786" s="653"/>
      <c r="IWC2786" s="653"/>
      <c r="IWD2786" s="653"/>
      <c r="IWE2786" s="653"/>
      <c r="IWF2786" s="653"/>
      <c r="IWG2786" s="653"/>
      <c r="IWH2786" s="653"/>
      <c r="IWI2786" s="653"/>
      <c r="IWJ2786" s="653"/>
      <c r="IWK2786" s="653"/>
      <c r="IWL2786" s="653"/>
      <c r="IWM2786" s="653"/>
      <c r="IWN2786" s="653"/>
      <c r="IWO2786" s="653"/>
      <c r="IWP2786" s="653"/>
      <c r="IWQ2786" s="653"/>
      <c r="IWR2786" s="653"/>
      <c r="IWS2786" s="653"/>
      <c r="IWT2786" s="653"/>
      <c r="IWU2786" s="653"/>
      <c r="IWV2786" s="653"/>
      <c r="IWW2786" s="653"/>
      <c r="IWX2786" s="653"/>
      <c r="IWY2786" s="653"/>
      <c r="IWZ2786" s="653"/>
      <c r="IXA2786" s="653"/>
      <c r="IXB2786" s="653"/>
      <c r="IXC2786" s="653"/>
      <c r="IXD2786" s="653"/>
      <c r="IXE2786" s="653"/>
      <c r="IXF2786" s="653"/>
      <c r="IXG2786" s="653"/>
      <c r="IXH2786" s="653"/>
      <c r="IXI2786" s="653"/>
      <c r="IXJ2786" s="653"/>
      <c r="IXK2786" s="653"/>
      <c r="IXL2786" s="653"/>
      <c r="IXM2786" s="653"/>
      <c r="IXN2786" s="653"/>
      <c r="IXO2786" s="653"/>
      <c r="IXP2786" s="653"/>
      <c r="IXQ2786" s="653"/>
      <c r="IXR2786" s="653"/>
      <c r="IXS2786" s="653"/>
      <c r="IXT2786" s="653"/>
      <c r="IXU2786" s="653"/>
      <c r="IXV2786" s="653"/>
      <c r="IXW2786" s="653"/>
      <c r="IXX2786" s="653"/>
      <c r="IXY2786" s="653"/>
      <c r="IXZ2786" s="653"/>
      <c r="IYA2786" s="653"/>
      <c r="IYB2786" s="653"/>
      <c r="IYC2786" s="653"/>
      <c r="IYD2786" s="653"/>
      <c r="IYE2786" s="653"/>
      <c r="IYF2786" s="653"/>
      <c r="IYG2786" s="653"/>
      <c r="IYH2786" s="653"/>
      <c r="IYI2786" s="653"/>
      <c r="IYJ2786" s="653"/>
      <c r="IYK2786" s="653"/>
      <c r="IYL2786" s="653"/>
      <c r="IYM2786" s="653"/>
      <c r="IYN2786" s="653"/>
      <c r="IYO2786" s="653"/>
      <c r="IYP2786" s="653"/>
      <c r="IYQ2786" s="653"/>
      <c r="IYR2786" s="653"/>
      <c r="IYS2786" s="653"/>
      <c r="IYT2786" s="653"/>
      <c r="IYU2786" s="653"/>
      <c r="IYV2786" s="653"/>
      <c r="IYW2786" s="653"/>
      <c r="IYX2786" s="653"/>
      <c r="IYY2786" s="653"/>
      <c r="IYZ2786" s="653"/>
      <c r="IZA2786" s="653"/>
      <c r="IZB2786" s="653"/>
      <c r="IZC2786" s="653"/>
      <c r="IZD2786" s="653"/>
      <c r="IZE2786" s="653"/>
      <c r="IZF2786" s="653"/>
      <c r="IZG2786" s="653"/>
      <c r="IZH2786" s="653"/>
      <c r="IZI2786" s="653"/>
      <c r="IZJ2786" s="653"/>
      <c r="IZK2786" s="653"/>
      <c r="IZL2786" s="653"/>
      <c r="IZM2786" s="653"/>
      <c r="IZN2786" s="653"/>
      <c r="IZO2786" s="653"/>
      <c r="IZP2786" s="653"/>
      <c r="IZQ2786" s="653"/>
      <c r="IZR2786" s="653"/>
      <c r="IZS2786" s="653"/>
      <c r="IZT2786" s="653"/>
      <c r="IZU2786" s="653"/>
      <c r="IZV2786" s="653"/>
      <c r="IZW2786" s="653"/>
      <c r="IZX2786" s="653"/>
      <c r="IZY2786" s="653"/>
      <c r="IZZ2786" s="653"/>
      <c r="JAA2786" s="653"/>
      <c r="JAB2786" s="653"/>
      <c r="JAC2786" s="653"/>
      <c r="JAD2786" s="653"/>
      <c r="JAE2786" s="653"/>
      <c r="JAF2786" s="653"/>
      <c r="JAG2786" s="653"/>
      <c r="JAH2786" s="653"/>
      <c r="JAI2786" s="653"/>
      <c r="JAJ2786" s="653"/>
      <c r="JAK2786" s="653"/>
      <c r="JAL2786" s="653"/>
      <c r="JAM2786" s="653"/>
      <c r="JAN2786" s="653"/>
      <c r="JAO2786" s="653"/>
      <c r="JAP2786" s="653"/>
      <c r="JAQ2786" s="653"/>
      <c r="JAR2786" s="653"/>
      <c r="JAS2786" s="653"/>
      <c r="JAT2786" s="653"/>
      <c r="JAU2786" s="653"/>
      <c r="JAV2786" s="653"/>
      <c r="JAW2786" s="653"/>
      <c r="JAX2786" s="653"/>
      <c r="JAY2786" s="653"/>
      <c r="JAZ2786" s="653"/>
      <c r="JBA2786" s="653"/>
      <c r="JBB2786" s="653"/>
      <c r="JBC2786" s="653"/>
      <c r="JBD2786" s="653"/>
      <c r="JBE2786" s="653"/>
      <c r="JBF2786" s="653"/>
      <c r="JBG2786" s="653"/>
      <c r="JBH2786" s="653"/>
      <c r="JBI2786" s="653"/>
      <c r="JBJ2786" s="653"/>
      <c r="JBK2786" s="653"/>
      <c r="JBL2786" s="653"/>
      <c r="JBM2786" s="653"/>
      <c r="JBN2786" s="653"/>
      <c r="JBO2786" s="653"/>
      <c r="JBP2786" s="653"/>
      <c r="JBQ2786" s="653"/>
      <c r="JBR2786" s="653"/>
      <c r="JBS2786" s="653"/>
      <c r="JBT2786" s="653"/>
      <c r="JBU2786" s="653"/>
      <c r="JBV2786" s="653"/>
      <c r="JBW2786" s="653"/>
      <c r="JBX2786" s="653"/>
      <c r="JBY2786" s="653"/>
      <c r="JBZ2786" s="653"/>
      <c r="JCA2786" s="653"/>
      <c r="JCB2786" s="653"/>
      <c r="JCC2786" s="653"/>
      <c r="JCD2786" s="653"/>
      <c r="JCE2786" s="653"/>
      <c r="JCF2786" s="653"/>
      <c r="JCG2786" s="653"/>
      <c r="JCH2786" s="653"/>
      <c r="JCI2786" s="653"/>
      <c r="JCJ2786" s="653"/>
      <c r="JCK2786" s="653"/>
      <c r="JCL2786" s="653"/>
      <c r="JCM2786" s="653"/>
      <c r="JCN2786" s="653"/>
      <c r="JCO2786" s="653"/>
      <c r="JCP2786" s="653"/>
      <c r="JCQ2786" s="653"/>
      <c r="JCR2786" s="653"/>
      <c r="JCS2786" s="653"/>
      <c r="JCT2786" s="653"/>
      <c r="JCU2786" s="653"/>
      <c r="JCV2786" s="653"/>
      <c r="JCW2786" s="653"/>
      <c r="JCX2786" s="653"/>
      <c r="JCY2786" s="653"/>
      <c r="JCZ2786" s="653"/>
      <c r="JDA2786" s="653"/>
      <c r="JDB2786" s="653"/>
      <c r="JDC2786" s="653"/>
      <c r="JDD2786" s="653"/>
      <c r="JDE2786" s="653"/>
      <c r="JDF2786" s="653"/>
      <c r="JDG2786" s="653"/>
      <c r="JDH2786" s="653"/>
      <c r="JDI2786" s="653"/>
      <c r="JDJ2786" s="653"/>
      <c r="JDK2786" s="653"/>
      <c r="JDL2786" s="653"/>
      <c r="JDM2786" s="653"/>
      <c r="JDN2786" s="653"/>
      <c r="JDO2786" s="653"/>
      <c r="JDP2786" s="653"/>
      <c r="JDQ2786" s="653"/>
      <c r="JDR2786" s="653"/>
      <c r="JDS2786" s="653"/>
      <c r="JDT2786" s="653"/>
      <c r="JDU2786" s="653"/>
      <c r="JDV2786" s="653"/>
      <c r="JDW2786" s="653"/>
      <c r="JDX2786" s="653"/>
      <c r="JDY2786" s="653"/>
      <c r="JDZ2786" s="653"/>
      <c r="JEA2786" s="653"/>
      <c r="JEB2786" s="653"/>
      <c r="JEC2786" s="653"/>
      <c r="JED2786" s="653"/>
      <c r="JEE2786" s="653"/>
      <c r="JEF2786" s="653"/>
      <c r="JEG2786" s="653"/>
      <c r="JEH2786" s="653"/>
      <c r="JEI2786" s="653"/>
      <c r="JEJ2786" s="653"/>
      <c r="JEK2786" s="653"/>
      <c r="JEL2786" s="653"/>
      <c r="JEM2786" s="653"/>
      <c r="JEN2786" s="653"/>
      <c r="JEO2786" s="653"/>
      <c r="JEP2786" s="653"/>
      <c r="JEQ2786" s="653"/>
      <c r="JER2786" s="653"/>
      <c r="JES2786" s="653"/>
      <c r="JET2786" s="653"/>
      <c r="JEU2786" s="653"/>
      <c r="JEV2786" s="653"/>
      <c r="JEW2786" s="653"/>
      <c r="JEX2786" s="653"/>
      <c r="JEY2786" s="653"/>
      <c r="JEZ2786" s="653"/>
      <c r="JFA2786" s="653"/>
      <c r="JFB2786" s="653"/>
      <c r="JFC2786" s="653"/>
      <c r="JFD2786" s="653"/>
      <c r="JFE2786" s="653"/>
      <c r="JFF2786" s="653"/>
      <c r="JFG2786" s="653"/>
      <c r="JFH2786" s="653"/>
      <c r="JFI2786" s="653"/>
      <c r="JFJ2786" s="653"/>
      <c r="JFK2786" s="653"/>
      <c r="JFL2786" s="653"/>
      <c r="JFM2786" s="653"/>
      <c r="JFN2786" s="653"/>
      <c r="JFO2786" s="653"/>
      <c r="JFP2786" s="653"/>
      <c r="JFQ2786" s="653"/>
      <c r="JFR2786" s="653"/>
      <c r="JFS2786" s="653"/>
      <c r="JFT2786" s="653"/>
      <c r="JFU2786" s="653"/>
      <c r="JFV2786" s="653"/>
      <c r="JFW2786" s="653"/>
      <c r="JFX2786" s="653"/>
      <c r="JFY2786" s="653"/>
      <c r="JFZ2786" s="653"/>
      <c r="JGA2786" s="653"/>
      <c r="JGB2786" s="653"/>
      <c r="JGC2786" s="653"/>
      <c r="JGD2786" s="653"/>
      <c r="JGE2786" s="653"/>
      <c r="JGF2786" s="653"/>
      <c r="JGG2786" s="653"/>
      <c r="JGH2786" s="653"/>
      <c r="JGI2786" s="653"/>
      <c r="JGJ2786" s="653"/>
      <c r="JGK2786" s="653"/>
      <c r="JGL2786" s="653"/>
      <c r="JGM2786" s="653"/>
      <c r="JGN2786" s="653"/>
      <c r="JGO2786" s="653"/>
      <c r="JGP2786" s="653"/>
      <c r="JGQ2786" s="653"/>
      <c r="JGR2786" s="653"/>
      <c r="JGS2786" s="653"/>
      <c r="JGT2786" s="653"/>
      <c r="JGU2786" s="653"/>
      <c r="JGV2786" s="653"/>
      <c r="JGW2786" s="653"/>
      <c r="JGX2786" s="653"/>
      <c r="JGY2786" s="653"/>
      <c r="JGZ2786" s="653"/>
      <c r="JHA2786" s="653"/>
      <c r="JHB2786" s="653"/>
      <c r="JHC2786" s="653"/>
      <c r="JHD2786" s="653"/>
      <c r="JHE2786" s="653"/>
      <c r="JHF2786" s="653"/>
      <c r="JHG2786" s="653"/>
      <c r="JHH2786" s="653"/>
      <c r="JHI2786" s="653"/>
      <c r="JHJ2786" s="653"/>
      <c r="JHK2786" s="653"/>
      <c r="JHL2786" s="653"/>
      <c r="JHM2786" s="653"/>
      <c r="JHN2786" s="653"/>
      <c r="JHO2786" s="653"/>
      <c r="JHP2786" s="653"/>
      <c r="JHQ2786" s="653"/>
      <c r="JHR2786" s="653"/>
      <c r="JHS2786" s="653"/>
      <c r="JHT2786" s="653"/>
      <c r="JHU2786" s="653"/>
      <c r="JHV2786" s="653"/>
      <c r="JHW2786" s="653"/>
      <c r="JHX2786" s="653"/>
      <c r="JHY2786" s="653"/>
      <c r="JHZ2786" s="653"/>
      <c r="JIA2786" s="653"/>
      <c r="JIB2786" s="653"/>
      <c r="JIC2786" s="653"/>
      <c r="JID2786" s="653"/>
      <c r="JIE2786" s="653"/>
      <c r="JIF2786" s="653"/>
      <c r="JIG2786" s="653"/>
      <c r="JIH2786" s="653"/>
      <c r="JII2786" s="653"/>
      <c r="JIJ2786" s="653"/>
      <c r="JIK2786" s="653"/>
      <c r="JIL2786" s="653"/>
      <c r="JIM2786" s="653"/>
      <c r="JIN2786" s="653"/>
      <c r="JIO2786" s="653"/>
      <c r="JIP2786" s="653"/>
      <c r="JIQ2786" s="653"/>
      <c r="JIR2786" s="653"/>
      <c r="JIS2786" s="653"/>
      <c r="JIT2786" s="653"/>
      <c r="JIU2786" s="653"/>
      <c r="JIV2786" s="653"/>
      <c r="JIW2786" s="653"/>
      <c r="JIX2786" s="653"/>
      <c r="JIY2786" s="653"/>
      <c r="JIZ2786" s="653"/>
      <c r="JJA2786" s="653"/>
      <c r="JJB2786" s="653"/>
      <c r="JJC2786" s="653"/>
      <c r="JJD2786" s="653"/>
      <c r="JJE2786" s="653"/>
      <c r="JJF2786" s="653"/>
      <c r="JJG2786" s="653"/>
      <c r="JJH2786" s="653"/>
      <c r="JJI2786" s="653"/>
      <c r="JJJ2786" s="653"/>
      <c r="JJK2786" s="653"/>
      <c r="JJL2786" s="653"/>
      <c r="JJM2786" s="653"/>
      <c r="JJN2786" s="653"/>
      <c r="JJO2786" s="653"/>
      <c r="JJP2786" s="653"/>
      <c r="JJQ2786" s="653"/>
      <c r="JJR2786" s="653"/>
      <c r="JJS2786" s="653"/>
      <c r="JJT2786" s="653"/>
      <c r="JJU2786" s="653"/>
      <c r="JJV2786" s="653"/>
      <c r="JJW2786" s="653"/>
      <c r="JJX2786" s="653"/>
      <c r="JJY2786" s="653"/>
      <c r="JJZ2786" s="653"/>
      <c r="JKA2786" s="653"/>
      <c r="JKB2786" s="653"/>
      <c r="JKC2786" s="653"/>
      <c r="JKD2786" s="653"/>
      <c r="JKE2786" s="653"/>
      <c r="JKF2786" s="653"/>
      <c r="JKG2786" s="653"/>
      <c r="JKH2786" s="653"/>
      <c r="JKI2786" s="653"/>
      <c r="JKJ2786" s="653"/>
      <c r="JKK2786" s="653"/>
      <c r="JKL2786" s="653"/>
      <c r="JKM2786" s="653"/>
      <c r="JKN2786" s="653"/>
      <c r="JKO2786" s="653"/>
      <c r="JKP2786" s="653"/>
      <c r="JKQ2786" s="653"/>
      <c r="JKR2786" s="653"/>
      <c r="JKS2786" s="653"/>
      <c r="JKT2786" s="653"/>
      <c r="JKU2786" s="653"/>
      <c r="JKV2786" s="653"/>
      <c r="JKW2786" s="653"/>
      <c r="JKX2786" s="653"/>
      <c r="JKY2786" s="653"/>
      <c r="JKZ2786" s="653"/>
      <c r="JLA2786" s="653"/>
      <c r="JLB2786" s="653"/>
      <c r="JLC2786" s="653"/>
      <c r="JLD2786" s="653"/>
      <c r="JLE2786" s="653"/>
      <c r="JLF2786" s="653"/>
      <c r="JLG2786" s="653"/>
      <c r="JLH2786" s="653"/>
      <c r="JLI2786" s="653"/>
      <c r="JLJ2786" s="653"/>
      <c r="JLK2786" s="653"/>
      <c r="JLL2786" s="653"/>
      <c r="JLM2786" s="653"/>
      <c r="JLN2786" s="653"/>
      <c r="JLO2786" s="653"/>
      <c r="JLP2786" s="653"/>
      <c r="JLQ2786" s="653"/>
      <c r="JLR2786" s="653"/>
      <c r="JLS2786" s="653"/>
      <c r="JLT2786" s="653"/>
      <c r="JLU2786" s="653"/>
      <c r="JLV2786" s="653"/>
      <c r="JLW2786" s="653"/>
      <c r="JLX2786" s="653"/>
      <c r="JLY2786" s="653"/>
      <c r="JLZ2786" s="653"/>
      <c r="JMA2786" s="653"/>
      <c r="JMB2786" s="653"/>
      <c r="JMC2786" s="653"/>
      <c r="JMD2786" s="653"/>
      <c r="JME2786" s="653"/>
      <c r="JMF2786" s="653"/>
      <c r="JMG2786" s="653"/>
      <c r="JMH2786" s="653"/>
      <c r="JMI2786" s="653"/>
      <c r="JMJ2786" s="653"/>
      <c r="JMK2786" s="653"/>
      <c r="JML2786" s="653"/>
      <c r="JMM2786" s="653"/>
      <c r="JMN2786" s="653"/>
      <c r="JMO2786" s="653"/>
      <c r="JMP2786" s="653"/>
      <c r="JMQ2786" s="653"/>
      <c r="JMR2786" s="653"/>
      <c r="JMS2786" s="653"/>
      <c r="JMT2786" s="653"/>
      <c r="JMU2786" s="653"/>
      <c r="JMV2786" s="653"/>
      <c r="JMW2786" s="653"/>
      <c r="JMX2786" s="653"/>
      <c r="JMY2786" s="653"/>
      <c r="JMZ2786" s="653"/>
      <c r="JNA2786" s="653"/>
      <c r="JNB2786" s="653"/>
      <c r="JNC2786" s="653"/>
      <c r="JND2786" s="653"/>
      <c r="JNE2786" s="653"/>
      <c r="JNF2786" s="653"/>
      <c r="JNG2786" s="653"/>
      <c r="JNH2786" s="653"/>
      <c r="JNI2786" s="653"/>
      <c r="JNJ2786" s="653"/>
      <c r="JNK2786" s="653"/>
      <c r="JNL2786" s="653"/>
      <c r="JNM2786" s="653"/>
      <c r="JNN2786" s="653"/>
      <c r="JNO2786" s="653"/>
      <c r="JNP2786" s="653"/>
      <c r="JNQ2786" s="653"/>
      <c r="JNR2786" s="653"/>
      <c r="JNS2786" s="653"/>
      <c r="JNT2786" s="653"/>
      <c r="JNU2786" s="653"/>
      <c r="JNV2786" s="653"/>
      <c r="JNW2786" s="653"/>
      <c r="JNX2786" s="653"/>
      <c r="JNY2786" s="653"/>
      <c r="JNZ2786" s="653"/>
      <c r="JOA2786" s="653"/>
      <c r="JOB2786" s="653"/>
      <c r="JOC2786" s="653"/>
      <c r="JOD2786" s="653"/>
      <c r="JOE2786" s="653"/>
      <c r="JOF2786" s="653"/>
      <c r="JOG2786" s="653"/>
      <c r="JOH2786" s="653"/>
      <c r="JOI2786" s="653"/>
      <c r="JOJ2786" s="653"/>
      <c r="JOK2786" s="653"/>
      <c r="JOL2786" s="653"/>
      <c r="JOM2786" s="653"/>
      <c r="JON2786" s="653"/>
      <c r="JOO2786" s="653"/>
      <c r="JOP2786" s="653"/>
      <c r="JOQ2786" s="653"/>
      <c r="JOR2786" s="653"/>
      <c r="JOS2786" s="653"/>
      <c r="JOT2786" s="653"/>
      <c r="JOU2786" s="653"/>
      <c r="JOV2786" s="653"/>
      <c r="JOW2786" s="653"/>
      <c r="JOX2786" s="653"/>
      <c r="JOY2786" s="653"/>
      <c r="JOZ2786" s="653"/>
      <c r="JPA2786" s="653"/>
      <c r="JPB2786" s="653"/>
      <c r="JPC2786" s="653"/>
      <c r="JPD2786" s="653"/>
      <c r="JPE2786" s="653"/>
      <c r="JPF2786" s="653"/>
      <c r="JPG2786" s="653"/>
      <c r="JPH2786" s="653"/>
      <c r="JPI2786" s="653"/>
      <c r="JPJ2786" s="653"/>
      <c r="JPK2786" s="653"/>
      <c r="JPL2786" s="653"/>
      <c r="JPM2786" s="653"/>
      <c r="JPN2786" s="653"/>
      <c r="JPO2786" s="653"/>
      <c r="JPP2786" s="653"/>
      <c r="JPQ2786" s="653"/>
      <c r="JPR2786" s="653"/>
      <c r="JPS2786" s="653"/>
      <c r="JPT2786" s="653"/>
      <c r="JPU2786" s="653"/>
      <c r="JPV2786" s="653"/>
      <c r="JPW2786" s="653"/>
      <c r="JPX2786" s="653"/>
      <c r="JPY2786" s="653"/>
      <c r="JPZ2786" s="653"/>
      <c r="JQA2786" s="653"/>
      <c r="JQB2786" s="653"/>
      <c r="JQC2786" s="653"/>
      <c r="JQD2786" s="653"/>
      <c r="JQE2786" s="653"/>
      <c r="JQF2786" s="653"/>
      <c r="JQG2786" s="653"/>
      <c r="JQH2786" s="653"/>
      <c r="JQI2786" s="653"/>
      <c r="JQJ2786" s="653"/>
      <c r="JQK2786" s="653"/>
      <c r="JQL2786" s="653"/>
      <c r="JQM2786" s="653"/>
      <c r="JQN2786" s="653"/>
      <c r="JQO2786" s="653"/>
      <c r="JQP2786" s="653"/>
      <c r="JQQ2786" s="653"/>
      <c r="JQR2786" s="653"/>
      <c r="JQS2786" s="653"/>
      <c r="JQT2786" s="653"/>
      <c r="JQU2786" s="653"/>
      <c r="JQV2786" s="653"/>
      <c r="JQW2786" s="653"/>
      <c r="JQX2786" s="653"/>
      <c r="JQY2786" s="653"/>
      <c r="JQZ2786" s="653"/>
      <c r="JRA2786" s="653"/>
      <c r="JRB2786" s="653"/>
      <c r="JRC2786" s="653"/>
      <c r="JRD2786" s="653"/>
      <c r="JRE2786" s="653"/>
      <c r="JRF2786" s="653"/>
      <c r="JRG2786" s="653"/>
      <c r="JRH2786" s="653"/>
      <c r="JRI2786" s="653"/>
      <c r="JRJ2786" s="653"/>
      <c r="JRK2786" s="653"/>
      <c r="JRL2786" s="653"/>
      <c r="JRM2786" s="653"/>
      <c r="JRN2786" s="653"/>
      <c r="JRO2786" s="653"/>
      <c r="JRP2786" s="653"/>
      <c r="JRQ2786" s="653"/>
      <c r="JRR2786" s="653"/>
      <c r="JRS2786" s="653"/>
      <c r="JRT2786" s="653"/>
      <c r="JRU2786" s="653"/>
      <c r="JRV2786" s="653"/>
      <c r="JRW2786" s="653"/>
      <c r="JRX2786" s="653"/>
      <c r="JRY2786" s="653"/>
      <c r="JRZ2786" s="653"/>
      <c r="JSA2786" s="653"/>
      <c r="JSB2786" s="653"/>
      <c r="JSC2786" s="653"/>
      <c r="JSD2786" s="653"/>
      <c r="JSE2786" s="653"/>
      <c r="JSF2786" s="653"/>
      <c r="JSG2786" s="653"/>
      <c r="JSH2786" s="653"/>
      <c r="JSI2786" s="653"/>
      <c r="JSJ2786" s="653"/>
      <c r="JSK2786" s="653"/>
      <c r="JSL2786" s="653"/>
      <c r="JSM2786" s="653"/>
      <c r="JSN2786" s="653"/>
      <c r="JSO2786" s="653"/>
      <c r="JSP2786" s="653"/>
      <c r="JSQ2786" s="653"/>
      <c r="JSR2786" s="653"/>
      <c r="JSS2786" s="653"/>
      <c r="JST2786" s="653"/>
      <c r="JSU2786" s="653"/>
      <c r="JSV2786" s="653"/>
      <c r="JSW2786" s="653"/>
      <c r="JSX2786" s="653"/>
      <c r="JSY2786" s="653"/>
      <c r="JSZ2786" s="653"/>
      <c r="JTA2786" s="653"/>
      <c r="JTB2786" s="653"/>
      <c r="JTC2786" s="653"/>
      <c r="JTD2786" s="653"/>
      <c r="JTE2786" s="653"/>
      <c r="JTF2786" s="653"/>
      <c r="JTG2786" s="653"/>
      <c r="JTH2786" s="653"/>
      <c r="JTI2786" s="653"/>
      <c r="JTJ2786" s="653"/>
      <c r="JTK2786" s="653"/>
      <c r="JTL2786" s="653"/>
      <c r="JTM2786" s="653"/>
      <c r="JTN2786" s="653"/>
      <c r="JTO2786" s="653"/>
      <c r="JTP2786" s="653"/>
      <c r="JTQ2786" s="653"/>
      <c r="JTR2786" s="653"/>
      <c r="JTS2786" s="653"/>
      <c r="JTT2786" s="653"/>
      <c r="JTU2786" s="653"/>
      <c r="JTV2786" s="653"/>
      <c r="JTW2786" s="653"/>
      <c r="JTX2786" s="653"/>
      <c r="JTY2786" s="653"/>
      <c r="JTZ2786" s="653"/>
      <c r="JUA2786" s="653"/>
      <c r="JUB2786" s="653"/>
      <c r="JUC2786" s="653"/>
      <c r="JUD2786" s="653"/>
      <c r="JUE2786" s="653"/>
      <c r="JUF2786" s="653"/>
      <c r="JUG2786" s="653"/>
      <c r="JUH2786" s="653"/>
      <c r="JUI2786" s="653"/>
      <c r="JUJ2786" s="653"/>
      <c r="JUK2786" s="653"/>
      <c r="JUL2786" s="653"/>
      <c r="JUM2786" s="653"/>
      <c r="JUN2786" s="653"/>
      <c r="JUO2786" s="653"/>
      <c r="JUP2786" s="653"/>
      <c r="JUQ2786" s="653"/>
      <c r="JUR2786" s="653"/>
      <c r="JUS2786" s="653"/>
      <c r="JUT2786" s="653"/>
      <c r="JUU2786" s="653"/>
      <c r="JUV2786" s="653"/>
      <c r="JUW2786" s="653"/>
      <c r="JUX2786" s="653"/>
      <c r="JUY2786" s="653"/>
      <c r="JUZ2786" s="653"/>
      <c r="JVA2786" s="653"/>
      <c r="JVB2786" s="653"/>
      <c r="JVC2786" s="653"/>
      <c r="JVD2786" s="653"/>
      <c r="JVE2786" s="653"/>
      <c r="JVF2786" s="653"/>
      <c r="JVG2786" s="653"/>
      <c r="JVH2786" s="653"/>
      <c r="JVI2786" s="653"/>
      <c r="JVJ2786" s="653"/>
      <c r="JVK2786" s="653"/>
      <c r="JVL2786" s="653"/>
      <c r="JVM2786" s="653"/>
      <c r="JVN2786" s="653"/>
      <c r="JVO2786" s="653"/>
      <c r="JVP2786" s="653"/>
      <c r="JVQ2786" s="653"/>
      <c r="JVR2786" s="653"/>
      <c r="JVS2786" s="653"/>
      <c r="JVT2786" s="653"/>
      <c r="JVU2786" s="653"/>
      <c r="JVV2786" s="653"/>
      <c r="JVW2786" s="653"/>
      <c r="JVX2786" s="653"/>
      <c r="JVY2786" s="653"/>
      <c r="JVZ2786" s="653"/>
      <c r="JWA2786" s="653"/>
      <c r="JWB2786" s="653"/>
      <c r="JWC2786" s="653"/>
      <c r="JWD2786" s="653"/>
      <c r="JWE2786" s="653"/>
      <c r="JWF2786" s="653"/>
      <c r="JWG2786" s="653"/>
      <c r="JWH2786" s="653"/>
      <c r="JWI2786" s="653"/>
      <c r="JWJ2786" s="653"/>
      <c r="JWK2786" s="653"/>
      <c r="JWL2786" s="653"/>
      <c r="JWM2786" s="653"/>
      <c r="JWN2786" s="653"/>
      <c r="JWO2786" s="653"/>
      <c r="JWP2786" s="653"/>
      <c r="JWQ2786" s="653"/>
      <c r="JWR2786" s="653"/>
      <c r="JWS2786" s="653"/>
      <c r="JWT2786" s="653"/>
      <c r="JWU2786" s="653"/>
      <c r="JWV2786" s="653"/>
      <c r="JWW2786" s="653"/>
      <c r="JWX2786" s="653"/>
      <c r="JWY2786" s="653"/>
      <c r="JWZ2786" s="653"/>
      <c r="JXA2786" s="653"/>
      <c r="JXB2786" s="653"/>
      <c r="JXC2786" s="653"/>
      <c r="JXD2786" s="653"/>
      <c r="JXE2786" s="653"/>
      <c r="JXF2786" s="653"/>
      <c r="JXG2786" s="653"/>
      <c r="JXH2786" s="653"/>
      <c r="JXI2786" s="653"/>
      <c r="JXJ2786" s="653"/>
      <c r="JXK2786" s="653"/>
      <c r="JXL2786" s="653"/>
      <c r="JXM2786" s="653"/>
      <c r="JXN2786" s="653"/>
      <c r="JXO2786" s="653"/>
      <c r="JXP2786" s="653"/>
      <c r="JXQ2786" s="653"/>
      <c r="JXR2786" s="653"/>
      <c r="JXS2786" s="653"/>
      <c r="JXT2786" s="653"/>
      <c r="JXU2786" s="653"/>
      <c r="JXV2786" s="653"/>
      <c r="JXW2786" s="653"/>
      <c r="JXX2786" s="653"/>
      <c r="JXY2786" s="653"/>
      <c r="JXZ2786" s="653"/>
      <c r="JYA2786" s="653"/>
      <c r="JYB2786" s="653"/>
      <c r="JYC2786" s="653"/>
      <c r="JYD2786" s="653"/>
      <c r="JYE2786" s="653"/>
      <c r="JYF2786" s="653"/>
      <c r="JYG2786" s="653"/>
      <c r="JYH2786" s="653"/>
      <c r="JYI2786" s="653"/>
      <c r="JYJ2786" s="653"/>
      <c r="JYK2786" s="653"/>
      <c r="JYL2786" s="653"/>
      <c r="JYM2786" s="653"/>
      <c r="JYN2786" s="653"/>
      <c r="JYO2786" s="653"/>
      <c r="JYP2786" s="653"/>
      <c r="JYQ2786" s="653"/>
      <c r="JYR2786" s="653"/>
      <c r="JYS2786" s="653"/>
      <c r="JYT2786" s="653"/>
      <c r="JYU2786" s="653"/>
      <c r="JYV2786" s="653"/>
      <c r="JYW2786" s="653"/>
      <c r="JYX2786" s="653"/>
      <c r="JYY2786" s="653"/>
      <c r="JYZ2786" s="653"/>
      <c r="JZA2786" s="653"/>
      <c r="JZB2786" s="653"/>
      <c r="JZC2786" s="653"/>
      <c r="JZD2786" s="653"/>
      <c r="JZE2786" s="653"/>
      <c r="JZF2786" s="653"/>
      <c r="JZG2786" s="653"/>
      <c r="JZH2786" s="653"/>
      <c r="JZI2786" s="653"/>
      <c r="JZJ2786" s="653"/>
      <c r="JZK2786" s="653"/>
      <c r="JZL2786" s="653"/>
      <c r="JZM2786" s="653"/>
      <c r="JZN2786" s="653"/>
      <c r="JZO2786" s="653"/>
      <c r="JZP2786" s="653"/>
      <c r="JZQ2786" s="653"/>
      <c r="JZR2786" s="653"/>
      <c r="JZS2786" s="653"/>
      <c r="JZT2786" s="653"/>
      <c r="JZU2786" s="653"/>
      <c r="JZV2786" s="653"/>
      <c r="JZW2786" s="653"/>
      <c r="JZX2786" s="653"/>
      <c r="JZY2786" s="653"/>
      <c r="JZZ2786" s="653"/>
      <c r="KAA2786" s="653"/>
      <c r="KAB2786" s="653"/>
      <c r="KAC2786" s="653"/>
      <c r="KAD2786" s="653"/>
      <c r="KAE2786" s="653"/>
      <c r="KAF2786" s="653"/>
      <c r="KAG2786" s="653"/>
      <c r="KAH2786" s="653"/>
      <c r="KAI2786" s="653"/>
      <c r="KAJ2786" s="653"/>
      <c r="KAK2786" s="653"/>
      <c r="KAL2786" s="653"/>
      <c r="KAM2786" s="653"/>
      <c r="KAN2786" s="653"/>
      <c r="KAO2786" s="653"/>
      <c r="KAP2786" s="653"/>
      <c r="KAQ2786" s="653"/>
      <c r="KAR2786" s="653"/>
      <c r="KAS2786" s="653"/>
      <c r="KAT2786" s="653"/>
      <c r="KAU2786" s="653"/>
      <c r="KAV2786" s="653"/>
      <c r="KAW2786" s="653"/>
      <c r="KAX2786" s="653"/>
      <c r="KAY2786" s="653"/>
      <c r="KAZ2786" s="653"/>
      <c r="KBA2786" s="653"/>
      <c r="KBB2786" s="653"/>
      <c r="KBC2786" s="653"/>
      <c r="KBD2786" s="653"/>
      <c r="KBE2786" s="653"/>
      <c r="KBF2786" s="653"/>
      <c r="KBG2786" s="653"/>
      <c r="KBH2786" s="653"/>
      <c r="KBI2786" s="653"/>
      <c r="KBJ2786" s="653"/>
      <c r="KBK2786" s="653"/>
      <c r="KBL2786" s="653"/>
      <c r="KBM2786" s="653"/>
      <c r="KBN2786" s="653"/>
      <c r="KBO2786" s="653"/>
      <c r="KBP2786" s="653"/>
      <c r="KBQ2786" s="653"/>
      <c r="KBR2786" s="653"/>
      <c r="KBS2786" s="653"/>
      <c r="KBT2786" s="653"/>
      <c r="KBU2786" s="653"/>
      <c r="KBV2786" s="653"/>
      <c r="KBW2786" s="653"/>
      <c r="KBX2786" s="653"/>
      <c r="KBY2786" s="653"/>
      <c r="KBZ2786" s="653"/>
      <c r="KCA2786" s="653"/>
      <c r="KCB2786" s="653"/>
      <c r="KCC2786" s="653"/>
      <c r="KCD2786" s="653"/>
      <c r="KCE2786" s="653"/>
      <c r="KCF2786" s="653"/>
      <c r="KCG2786" s="653"/>
      <c r="KCH2786" s="653"/>
      <c r="KCI2786" s="653"/>
      <c r="KCJ2786" s="653"/>
      <c r="KCK2786" s="653"/>
      <c r="KCL2786" s="653"/>
      <c r="KCM2786" s="653"/>
      <c r="KCN2786" s="653"/>
      <c r="KCO2786" s="653"/>
      <c r="KCP2786" s="653"/>
      <c r="KCQ2786" s="653"/>
      <c r="KCR2786" s="653"/>
      <c r="KCS2786" s="653"/>
      <c r="KCT2786" s="653"/>
      <c r="KCU2786" s="653"/>
      <c r="KCV2786" s="653"/>
      <c r="KCW2786" s="653"/>
      <c r="KCX2786" s="653"/>
      <c r="KCY2786" s="653"/>
      <c r="KCZ2786" s="653"/>
      <c r="KDA2786" s="653"/>
      <c r="KDB2786" s="653"/>
      <c r="KDC2786" s="653"/>
      <c r="KDD2786" s="653"/>
      <c r="KDE2786" s="653"/>
      <c r="KDF2786" s="653"/>
      <c r="KDG2786" s="653"/>
      <c r="KDH2786" s="653"/>
      <c r="KDI2786" s="653"/>
      <c r="KDJ2786" s="653"/>
      <c r="KDK2786" s="653"/>
      <c r="KDL2786" s="653"/>
      <c r="KDM2786" s="653"/>
      <c r="KDN2786" s="653"/>
      <c r="KDO2786" s="653"/>
      <c r="KDP2786" s="653"/>
      <c r="KDQ2786" s="653"/>
      <c r="KDR2786" s="653"/>
      <c r="KDS2786" s="653"/>
      <c r="KDT2786" s="653"/>
      <c r="KDU2786" s="653"/>
      <c r="KDV2786" s="653"/>
      <c r="KDW2786" s="653"/>
      <c r="KDX2786" s="653"/>
      <c r="KDY2786" s="653"/>
      <c r="KDZ2786" s="653"/>
      <c r="KEA2786" s="653"/>
      <c r="KEB2786" s="653"/>
      <c r="KEC2786" s="653"/>
      <c r="KED2786" s="653"/>
      <c r="KEE2786" s="653"/>
      <c r="KEF2786" s="653"/>
      <c r="KEG2786" s="653"/>
      <c r="KEH2786" s="653"/>
      <c r="KEI2786" s="653"/>
      <c r="KEJ2786" s="653"/>
      <c r="KEK2786" s="653"/>
      <c r="KEL2786" s="653"/>
      <c r="KEM2786" s="653"/>
      <c r="KEN2786" s="653"/>
      <c r="KEO2786" s="653"/>
      <c r="KEP2786" s="653"/>
      <c r="KEQ2786" s="653"/>
      <c r="KER2786" s="653"/>
      <c r="KES2786" s="653"/>
      <c r="KET2786" s="653"/>
      <c r="KEU2786" s="653"/>
      <c r="KEV2786" s="653"/>
      <c r="KEW2786" s="653"/>
      <c r="KEX2786" s="653"/>
      <c r="KEY2786" s="653"/>
      <c r="KEZ2786" s="653"/>
      <c r="KFA2786" s="653"/>
      <c r="KFB2786" s="653"/>
      <c r="KFC2786" s="653"/>
      <c r="KFD2786" s="653"/>
      <c r="KFE2786" s="653"/>
      <c r="KFF2786" s="653"/>
      <c r="KFG2786" s="653"/>
      <c r="KFH2786" s="653"/>
      <c r="KFI2786" s="653"/>
      <c r="KFJ2786" s="653"/>
      <c r="KFK2786" s="653"/>
      <c r="KFL2786" s="653"/>
      <c r="KFM2786" s="653"/>
      <c r="KFN2786" s="653"/>
      <c r="KFO2786" s="653"/>
      <c r="KFP2786" s="653"/>
      <c r="KFQ2786" s="653"/>
      <c r="KFR2786" s="653"/>
      <c r="KFS2786" s="653"/>
      <c r="KFT2786" s="653"/>
      <c r="KFU2786" s="653"/>
      <c r="KFV2786" s="653"/>
      <c r="KFW2786" s="653"/>
      <c r="KFX2786" s="653"/>
      <c r="KFY2786" s="653"/>
      <c r="KFZ2786" s="653"/>
      <c r="KGA2786" s="653"/>
      <c r="KGB2786" s="653"/>
      <c r="KGC2786" s="653"/>
      <c r="KGD2786" s="653"/>
      <c r="KGE2786" s="653"/>
      <c r="KGF2786" s="653"/>
      <c r="KGG2786" s="653"/>
      <c r="KGH2786" s="653"/>
      <c r="KGI2786" s="653"/>
      <c r="KGJ2786" s="653"/>
      <c r="KGK2786" s="653"/>
      <c r="KGL2786" s="653"/>
      <c r="KGM2786" s="653"/>
      <c r="KGN2786" s="653"/>
      <c r="KGO2786" s="653"/>
      <c r="KGP2786" s="653"/>
      <c r="KGQ2786" s="653"/>
      <c r="KGR2786" s="653"/>
      <c r="KGS2786" s="653"/>
      <c r="KGT2786" s="653"/>
      <c r="KGU2786" s="653"/>
      <c r="KGV2786" s="653"/>
      <c r="KGW2786" s="653"/>
      <c r="KGX2786" s="653"/>
      <c r="KGY2786" s="653"/>
      <c r="KGZ2786" s="653"/>
      <c r="KHA2786" s="653"/>
      <c r="KHB2786" s="653"/>
      <c r="KHC2786" s="653"/>
      <c r="KHD2786" s="653"/>
      <c r="KHE2786" s="653"/>
      <c r="KHF2786" s="653"/>
      <c r="KHG2786" s="653"/>
      <c r="KHH2786" s="653"/>
      <c r="KHI2786" s="653"/>
      <c r="KHJ2786" s="653"/>
      <c r="KHK2786" s="653"/>
      <c r="KHL2786" s="653"/>
      <c r="KHM2786" s="653"/>
      <c r="KHN2786" s="653"/>
      <c r="KHO2786" s="653"/>
      <c r="KHP2786" s="653"/>
      <c r="KHQ2786" s="653"/>
      <c r="KHR2786" s="653"/>
      <c r="KHS2786" s="653"/>
      <c r="KHT2786" s="653"/>
      <c r="KHU2786" s="653"/>
      <c r="KHV2786" s="653"/>
      <c r="KHW2786" s="653"/>
      <c r="KHX2786" s="653"/>
      <c r="KHY2786" s="653"/>
      <c r="KHZ2786" s="653"/>
      <c r="KIA2786" s="653"/>
      <c r="KIB2786" s="653"/>
      <c r="KIC2786" s="653"/>
      <c r="KID2786" s="653"/>
      <c r="KIE2786" s="653"/>
      <c r="KIF2786" s="653"/>
      <c r="KIG2786" s="653"/>
      <c r="KIH2786" s="653"/>
      <c r="KII2786" s="653"/>
      <c r="KIJ2786" s="653"/>
      <c r="KIK2786" s="653"/>
      <c r="KIL2786" s="653"/>
      <c r="KIM2786" s="653"/>
      <c r="KIN2786" s="653"/>
      <c r="KIO2786" s="653"/>
      <c r="KIP2786" s="653"/>
      <c r="KIQ2786" s="653"/>
      <c r="KIR2786" s="653"/>
      <c r="KIS2786" s="653"/>
      <c r="KIT2786" s="653"/>
      <c r="KIU2786" s="653"/>
      <c r="KIV2786" s="653"/>
      <c r="KIW2786" s="653"/>
      <c r="KIX2786" s="653"/>
      <c r="KIY2786" s="653"/>
      <c r="KIZ2786" s="653"/>
      <c r="KJA2786" s="653"/>
      <c r="KJB2786" s="653"/>
      <c r="KJC2786" s="653"/>
      <c r="KJD2786" s="653"/>
      <c r="KJE2786" s="653"/>
      <c r="KJF2786" s="653"/>
      <c r="KJG2786" s="653"/>
      <c r="KJH2786" s="653"/>
      <c r="KJI2786" s="653"/>
      <c r="KJJ2786" s="653"/>
      <c r="KJK2786" s="653"/>
      <c r="KJL2786" s="653"/>
      <c r="KJM2786" s="653"/>
      <c r="KJN2786" s="653"/>
      <c r="KJO2786" s="653"/>
      <c r="KJP2786" s="653"/>
      <c r="KJQ2786" s="653"/>
      <c r="KJR2786" s="653"/>
      <c r="KJS2786" s="653"/>
      <c r="KJT2786" s="653"/>
      <c r="KJU2786" s="653"/>
      <c r="KJV2786" s="653"/>
      <c r="KJW2786" s="653"/>
      <c r="KJX2786" s="653"/>
      <c r="KJY2786" s="653"/>
      <c r="KJZ2786" s="653"/>
      <c r="KKA2786" s="653"/>
      <c r="KKB2786" s="653"/>
      <c r="KKC2786" s="653"/>
      <c r="KKD2786" s="653"/>
      <c r="KKE2786" s="653"/>
      <c r="KKF2786" s="653"/>
      <c r="KKG2786" s="653"/>
      <c r="KKH2786" s="653"/>
      <c r="KKI2786" s="653"/>
      <c r="KKJ2786" s="653"/>
      <c r="KKK2786" s="653"/>
      <c r="KKL2786" s="653"/>
      <c r="KKM2786" s="653"/>
      <c r="KKN2786" s="653"/>
      <c r="KKO2786" s="653"/>
      <c r="KKP2786" s="653"/>
      <c r="KKQ2786" s="653"/>
      <c r="KKR2786" s="653"/>
      <c r="KKS2786" s="653"/>
      <c r="KKT2786" s="653"/>
      <c r="KKU2786" s="653"/>
      <c r="KKV2786" s="653"/>
      <c r="KKW2786" s="653"/>
      <c r="KKX2786" s="653"/>
      <c r="KKY2786" s="653"/>
      <c r="KKZ2786" s="653"/>
      <c r="KLA2786" s="653"/>
      <c r="KLB2786" s="653"/>
      <c r="KLC2786" s="653"/>
      <c r="KLD2786" s="653"/>
      <c r="KLE2786" s="653"/>
      <c r="KLF2786" s="653"/>
      <c r="KLG2786" s="653"/>
      <c r="KLH2786" s="653"/>
      <c r="KLI2786" s="653"/>
      <c r="KLJ2786" s="653"/>
      <c r="KLK2786" s="653"/>
      <c r="KLL2786" s="653"/>
      <c r="KLM2786" s="653"/>
      <c r="KLN2786" s="653"/>
      <c r="KLO2786" s="653"/>
      <c r="KLP2786" s="653"/>
      <c r="KLQ2786" s="653"/>
      <c r="KLR2786" s="653"/>
      <c r="KLS2786" s="653"/>
      <c r="KLT2786" s="653"/>
      <c r="KLU2786" s="653"/>
      <c r="KLV2786" s="653"/>
      <c r="KLW2786" s="653"/>
      <c r="KLX2786" s="653"/>
      <c r="KLY2786" s="653"/>
      <c r="KLZ2786" s="653"/>
      <c r="KMA2786" s="653"/>
      <c r="KMB2786" s="653"/>
      <c r="KMC2786" s="653"/>
      <c r="KMD2786" s="653"/>
      <c r="KME2786" s="653"/>
      <c r="KMF2786" s="653"/>
      <c r="KMG2786" s="653"/>
      <c r="KMH2786" s="653"/>
      <c r="KMI2786" s="653"/>
      <c r="KMJ2786" s="653"/>
      <c r="KMK2786" s="653"/>
      <c r="KML2786" s="653"/>
      <c r="KMM2786" s="653"/>
      <c r="KMN2786" s="653"/>
      <c r="KMO2786" s="653"/>
      <c r="KMP2786" s="653"/>
      <c r="KMQ2786" s="653"/>
      <c r="KMR2786" s="653"/>
      <c r="KMS2786" s="653"/>
      <c r="KMT2786" s="653"/>
      <c r="KMU2786" s="653"/>
      <c r="KMV2786" s="653"/>
      <c r="KMW2786" s="653"/>
      <c r="KMX2786" s="653"/>
      <c r="KMY2786" s="653"/>
      <c r="KMZ2786" s="653"/>
      <c r="KNA2786" s="653"/>
      <c r="KNB2786" s="653"/>
      <c r="KNC2786" s="653"/>
      <c r="KND2786" s="653"/>
      <c r="KNE2786" s="653"/>
      <c r="KNF2786" s="653"/>
      <c r="KNG2786" s="653"/>
      <c r="KNH2786" s="653"/>
      <c r="KNI2786" s="653"/>
      <c r="KNJ2786" s="653"/>
      <c r="KNK2786" s="653"/>
      <c r="KNL2786" s="653"/>
      <c r="KNM2786" s="653"/>
      <c r="KNN2786" s="653"/>
      <c r="KNO2786" s="653"/>
      <c r="KNP2786" s="653"/>
      <c r="KNQ2786" s="653"/>
      <c r="KNR2786" s="653"/>
      <c r="KNS2786" s="653"/>
      <c r="KNT2786" s="653"/>
      <c r="KNU2786" s="653"/>
      <c r="KNV2786" s="653"/>
      <c r="KNW2786" s="653"/>
      <c r="KNX2786" s="653"/>
      <c r="KNY2786" s="653"/>
      <c r="KNZ2786" s="653"/>
      <c r="KOA2786" s="653"/>
      <c r="KOB2786" s="653"/>
      <c r="KOC2786" s="653"/>
      <c r="KOD2786" s="653"/>
      <c r="KOE2786" s="653"/>
      <c r="KOF2786" s="653"/>
      <c r="KOG2786" s="653"/>
      <c r="KOH2786" s="653"/>
      <c r="KOI2786" s="653"/>
      <c r="KOJ2786" s="653"/>
      <c r="KOK2786" s="653"/>
      <c r="KOL2786" s="653"/>
      <c r="KOM2786" s="653"/>
      <c r="KON2786" s="653"/>
      <c r="KOO2786" s="653"/>
      <c r="KOP2786" s="653"/>
      <c r="KOQ2786" s="653"/>
      <c r="KOR2786" s="653"/>
      <c r="KOS2786" s="653"/>
      <c r="KOT2786" s="653"/>
      <c r="KOU2786" s="653"/>
      <c r="KOV2786" s="653"/>
      <c r="KOW2786" s="653"/>
      <c r="KOX2786" s="653"/>
      <c r="KOY2786" s="653"/>
      <c r="KOZ2786" s="653"/>
      <c r="KPA2786" s="653"/>
      <c r="KPB2786" s="653"/>
      <c r="KPC2786" s="653"/>
      <c r="KPD2786" s="653"/>
      <c r="KPE2786" s="653"/>
      <c r="KPF2786" s="653"/>
      <c r="KPG2786" s="653"/>
      <c r="KPH2786" s="653"/>
      <c r="KPI2786" s="653"/>
      <c r="KPJ2786" s="653"/>
      <c r="KPK2786" s="653"/>
      <c r="KPL2786" s="653"/>
      <c r="KPM2786" s="653"/>
      <c r="KPN2786" s="653"/>
      <c r="KPO2786" s="653"/>
      <c r="KPP2786" s="653"/>
      <c r="KPQ2786" s="653"/>
      <c r="KPR2786" s="653"/>
      <c r="KPS2786" s="653"/>
      <c r="KPT2786" s="653"/>
      <c r="KPU2786" s="653"/>
      <c r="KPV2786" s="653"/>
      <c r="KPW2786" s="653"/>
      <c r="KPX2786" s="653"/>
      <c r="KPY2786" s="653"/>
      <c r="KPZ2786" s="653"/>
      <c r="KQA2786" s="653"/>
      <c r="KQB2786" s="653"/>
      <c r="KQC2786" s="653"/>
      <c r="KQD2786" s="653"/>
      <c r="KQE2786" s="653"/>
      <c r="KQF2786" s="653"/>
      <c r="KQG2786" s="653"/>
      <c r="KQH2786" s="653"/>
      <c r="KQI2786" s="653"/>
      <c r="KQJ2786" s="653"/>
      <c r="KQK2786" s="653"/>
      <c r="KQL2786" s="653"/>
      <c r="KQM2786" s="653"/>
      <c r="KQN2786" s="653"/>
      <c r="KQO2786" s="653"/>
      <c r="KQP2786" s="653"/>
      <c r="KQQ2786" s="653"/>
      <c r="KQR2786" s="653"/>
      <c r="KQS2786" s="653"/>
      <c r="KQT2786" s="653"/>
      <c r="KQU2786" s="653"/>
      <c r="KQV2786" s="653"/>
      <c r="KQW2786" s="653"/>
      <c r="KQX2786" s="653"/>
      <c r="KQY2786" s="653"/>
      <c r="KQZ2786" s="653"/>
      <c r="KRA2786" s="653"/>
      <c r="KRB2786" s="653"/>
      <c r="KRC2786" s="653"/>
      <c r="KRD2786" s="653"/>
      <c r="KRE2786" s="653"/>
      <c r="KRF2786" s="653"/>
      <c r="KRG2786" s="653"/>
      <c r="KRH2786" s="653"/>
      <c r="KRI2786" s="653"/>
      <c r="KRJ2786" s="653"/>
      <c r="KRK2786" s="653"/>
      <c r="KRL2786" s="653"/>
      <c r="KRM2786" s="653"/>
      <c r="KRN2786" s="653"/>
      <c r="KRO2786" s="653"/>
      <c r="KRP2786" s="653"/>
      <c r="KRQ2786" s="653"/>
      <c r="KRR2786" s="653"/>
      <c r="KRS2786" s="653"/>
      <c r="KRT2786" s="653"/>
      <c r="KRU2786" s="653"/>
      <c r="KRV2786" s="653"/>
      <c r="KRW2786" s="653"/>
      <c r="KRX2786" s="653"/>
      <c r="KRY2786" s="653"/>
      <c r="KRZ2786" s="653"/>
      <c r="KSA2786" s="653"/>
      <c r="KSB2786" s="653"/>
      <c r="KSC2786" s="653"/>
      <c r="KSD2786" s="653"/>
      <c r="KSE2786" s="653"/>
      <c r="KSF2786" s="653"/>
      <c r="KSG2786" s="653"/>
      <c r="KSH2786" s="653"/>
      <c r="KSI2786" s="653"/>
      <c r="KSJ2786" s="653"/>
      <c r="KSK2786" s="653"/>
      <c r="KSL2786" s="653"/>
      <c r="KSM2786" s="653"/>
      <c r="KSN2786" s="653"/>
      <c r="KSO2786" s="653"/>
      <c r="KSP2786" s="653"/>
      <c r="KSQ2786" s="653"/>
      <c r="KSR2786" s="653"/>
      <c r="KSS2786" s="653"/>
      <c r="KST2786" s="653"/>
      <c r="KSU2786" s="653"/>
      <c r="KSV2786" s="653"/>
      <c r="KSW2786" s="653"/>
      <c r="KSX2786" s="653"/>
      <c r="KSY2786" s="653"/>
      <c r="KSZ2786" s="653"/>
      <c r="KTA2786" s="653"/>
      <c r="KTB2786" s="653"/>
      <c r="KTC2786" s="653"/>
      <c r="KTD2786" s="653"/>
      <c r="KTE2786" s="653"/>
      <c r="KTF2786" s="653"/>
      <c r="KTG2786" s="653"/>
      <c r="KTH2786" s="653"/>
      <c r="KTI2786" s="653"/>
      <c r="KTJ2786" s="653"/>
      <c r="KTK2786" s="653"/>
      <c r="KTL2786" s="653"/>
      <c r="KTM2786" s="653"/>
      <c r="KTN2786" s="653"/>
      <c r="KTO2786" s="653"/>
      <c r="KTP2786" s="653"/>
      <c r="KTQ2786" s="653"/>
      <c r="KTR2786" s="653"/>
      <c r="KTS2786" s="653"/>
      <c r="KTT2786" s="653"/>
      <c r="KTU2786" s="653"/>
      <c r="KTV2786" s="653"/>
      <c r="KTW2786" s="653"/>
      <c r="KTX2786" s="653"/>
      <c r="KTY2786" s="653"/>
      <c r="KTZ2786" s="653"/>
      <c r="KUA2786" s="653"/>
      <c r="KUB2786" s="653"/>
      <c r="KUC2786" s="653"/>
      <c r="KUD2786" s="653"/>
      <c r="KUE2786" s="653"/>
      <c r="KUF2786" s="653"/>
      <c r="KUG2786" s="653"/>
      <c r="KUH2786" s="653"/>
      <c r="KUI2786" s="653"/>
      <c r="KUJ2786" s="653"/>
      <c r="KUK2786" s="653"/>
      <c r="KUL2786" s="653"/>
      <c r="KUM2786" s="653"/>
      <c r="KUN2786" s="653"/>
      <c r="KUO2786" s="653"/>
      <c r="KUP2786" s="653"/>
      <c r="KUQ2786" s="653"/>
      <c r="KUR2786" s="653"/>
      <c r="KUS2786" s="653"/>
      <c r="KUT2786" s="653"/>
      <c r="KUU2786" s="653"/>
      <c r="KUV2786" s="653"/>
      <c r="KUW2786" s="653"/>
      <c r="KUX2786" s="653"/>
      <c r="KUY2786" s="653"/>
      <c r="KUZ2786" s="653"/>
      <c r="KVA2786" s="653"/>
      <c r="KVB2786" s="653"/>
      <c r="KVC2786" s="653"/>
      <c r="KVD2786" s="653"/>
      <c r="KVE2786" s="653"/>
      <c r="KVF2786" s="653"/>
      <c r="KVG2786" s="653"/>
      <c r="KVH2786" s="653"/>
      <c r="KVI2786" s="653"/>
      <c r="KVJ2786" s="653"/>
      <c r="KVK2786" s="653"/>
      <c r="KVL2786" s="653"/>
      <c r="KVM2786" s="653"/>
      <c r="KVN2786" s="653"/>
      <c r="KVO2786" s="653"/>
      <c r="KVP2786" s="653"/>
      <c r="KVQ2786" s="653"/>
      <c r="KVR2786" s="653"/>
      <c r="KVS2786" s="653"/>
      <c r="KVT2786" s="653"/>
      <c r="KVU2786" s="653"/>
      <c r="KVV2786" s="653"/>
      <c r="KVW2786" s="653"/>
      <c r="KVX2786" s="653"/>
      <c r="KVY2786" s="653"/>
      <c r="KVZ2786" s="653"/>
      <c r="KWA2786" s="653"/>
      <c r="KWB2786" s="653"/>
      <c r="KWC2786" s="653"/>
      <c r="KWD2786" s="653"/>
      <c r="KWE2786" s="653"/>
      <c r="KWF2786" s="653"/>
      <c r="KWG2786" s="653"/>
      <c r="KWH2786" s="653"/>
      <c r="KWI2786" s="653"/>
      <c r="KWJ2786" s="653"/>
      <c r="KWK2786" s="653"/>
      <c r="KWL2786" s="653"/>
      <c r="KWM2786" s="653"/>
      <c r="KWN2786" s="653"/>
      <c r="KWO2786" s="653"/>
      <c r="KWP2786" s="653"/>
      <c r="KWQ2786" s="653"/>
      <c r="KWR2786" s="653"/>
      <c r="KWS2786" s="653"/>
      <c r="KWT2786" s="653"/>
      <c r="KWU2786" s="653"/>
      <c r="KWV2786" s="653"/>
      <c r="KWW2786" s="653"/>
      <c r="KWX2786" s="653"/>
      <c r="KWY2786" s="653"/>
      <c r="KWZ2786" s="653"/>
      <c r="KXA2786" s="653"/>
      <c r="KXB2786" s="653"/>
      <c r="KXC2786" s="653"/>
      <c r="KXD2786" s="653"/>
      <c r="KXE2786" s="653"/>
      <c r="KXF2786" s="653"/>
      <c r="KXG2786" s="653"/>
      <c r="KXH2786" s="653"/>
      <c r="KXI2786" s="653"/>
      <c r="KXJ2786" s="653"/>
      <c r="KXK2786" s="653"/>
      <c r="KXL2786" s="653"/>
      <c r="KXM2786" s="653"/>
      <c r="KXN2786" s="653"/>
      <c r="KXO2786" s="653"/>
      <c r="KXP2786" s="653"/>
      <c r="KXQ2786" s="653"/>
      <c r="KXR2786" s="653"/>
      <c r="KXS2786" s="653"/>
      <c r="KXT2786" s="653"/>
      <c r="KXU2786" s="653"/>
      <c r="KXV2786" s="653"/>
      <c r="KXW2786" s="653"/>
      <c r="KXX2786" s="653"/>
      <c r="KXY2786" s="653"/>
      <c r="KXZ2786" s="653"/>
      <c r="KYA2786" s="653"/>
      <c r="KYB2786" s="653"/>
      <c r="KYC2786" s="653"/>
      <c r="KYD2786" s="653"/>
      <c r="KYE2786" s="653"/>
      <c r="KYF2786" s="653"/>
      <c r="KYG2786" s="653"/>
      <c r="KYH2786" s="653"/>
      <c r="KYI2786" s="653"/>
      <c r="KYJ2786" s="653"/>
      <c r="KYK2786" s="653"/>
      <c r="KYL2786" s="653"/>
      <c r="KYM2786" s="653"/>
      <c r="KYN2786" s="653"/>
      <c r="KYO2786" s="653"/>
      <c r="KYP2786" s="653"/>
      <c r="KYQ2786" s="653"/>
      <c r="KYR2786" s="653"/>
      <c r="KYS2786" s="653"/>
      <c r="KYT2786" s="653"/>
      <c r="KYU2786" s="653"/>
      <c r="KYV2786" s="653"/>
      <c r="KYW2786" s="653"/>
      <c r="KYX2786" s="653"/>
      <c r="KYY2786" s="653"/>
      <c r="KYZ2786" s="653"/>
      <c r="KZA2786" s="653"/>
      <c r="KZB2786" s="653"/>
      <c r="KZC2786" s="653"/>
      <c r="KZD2786" s="653"/>
      <c r="KZE2786" s="653"/>
      <c r="KZF2786" s="653"/>
      <c r="KZG2786" s="653"/>
      <c r="KZH2786" s="653"/>
      <c r="KZI2786" s="653"/>
      <c r="KZJ2786" s="653"/>
      <c r="KZK2786" s="653"/>
      <c r="KZL2786" s="653"/>
      <c r="KZM2786" s="653"/>
      <c r="KZN2786" s="653"/>
      <c r="KZO2786" s="653"/>
      <c r="KZP2786" s="653"/>
      <c r="KZQ2786" s="653"/>
      <c r="KZR2786" s="653"/>
      <c r="KZS2786" s="653"/>
      <c r="KZT2786" s="653"/>
      <c r="KZU2786" s="653"/>
      <c r="KZV2786" s="653"/>
      <c r="KZW2786" s="653"/>
      <c r="KZX2786" s="653"/>
      <c r="KZY2786" s="653"/>
      <c r="KZZ2786" s="653"/>
      <c r="LAA2786" s="653"/>
      <c r="LAB2786" s="653"/>
      <c r="LAC2786" s="653"/>
      <c r="LAD2786" s="653"/>
      <c r="LAE2786" s="653"/>
      <c r="LAF2786" s="653"/>
      <c r="LAG2786" s="653"/>
      <c r="LAH2786" s="653"/>
      <c r="LAI2786" s="653"/>
      <c r="LAJ2786" s="653"/>
      <c r="LAK2786" s="653"/>
      <c r="LAL2786" s="653"/>
      <c r="LAM2786" s="653"/>
      <c r="LAN2786" s="653"/>
      <c r="LAO2786" s="653"/>
      <c r="LAP2786" s="653"/>
      <c r="LAQ2786" s="653"/>
      <c r="LAR2786" s="653"/>
      <c r="LAS2786" s="653"/>
      <c r="LAT2786" s="653"/>
      <c r="LAU2786" s="653"/>
      <c r="LAV2786" s="653"/>
      <c r="LAW2786" s="653"/>
      <c r="LAX2786" s="653"/>
      <c r="LAY2786" s="653"/>
      <c r="LAZ2786" s="653"/>
      <c r="LBA2786" s="653"/>
      <c r="LBB2786" s="653"/>
      <c r="LBC2786" s="653"/>
      <c r="LBD2786" s="653"/>
      <c r="LBE2786" s="653"/>
      <c r="LBF2786" s="653"/>
      <c r="LBG2786" s="653"/>
      <c r="LBH2786" s="653"/>
      <c r="LBI2786" s="653"/>
      <c r="LBJ2786" s="653"/>
      <c r="LBK2786" s="653"/>
      <c r="LBL2786" s="653"/>
      <c r="LBM2786" s="653"/>
      <c r="LBN2786" s="653"/>
      <c r="LBO2786" s="653"/>
      <c r="LBP2786" s="653"/>
      <c r="LBQ2786" s="653"/>
      <c r="LBR2786" s="653"/>
      <c r="LBS2786" s="653"/>
      <c r="LBT2786" s="653"/>
      <c r="LBU2786" s="653"/>
      <c r="LBV2786" s="653"/>
      <c r="LBW2786" s="653"/>
      <c r="LBX2786" s="653"/>
      <c r="LBY2786" s="653"/>
      <c r="LBZ2786" s="653"/>
      <c r="LCA2786" s="653"/>
      <c r="LCB2786" s="653"/>
      <c r="LCC2786" s="653"/>
      <c r="LCD2786" s="653"/>
      <c r="LCE2786" s="653"/>
      <c r="LCF2786" s="653"/>
      <c r="LCG2786" s="653"/>
      <c r="LCH2786" s="653"/>
      <c r="LCI2786" s="653"/>
      <c r="LCJ2786" s="653"/>
      <c r="LCK2786" s="653"/>
      <c r="LCL2786" s="653"/>
      <c r="LCM2786" s="653"/>
      <c r="LCN2786" s="653"/>
      <c r="LCO2786" s="653"/>
      <c r="LCP2786" s="653"/>
      <c r="LCQ2786" s="653"/>
      <c r="LCR2786" s="653"/>
      <c r="LCS2786" s="653"/>
      <c r="LCT2786" s="653"/>
      <c r="LCU2786" s="653"/>
      <c r="LCV2786" s="653"/>
      <c r="LCW2786" s="653"/>
      <c r="LCX2786" s="653"/>
      <c r="LCY2786" s="653"/>
      <c r="LCZ2786" s="653"/>
      <c r="LDA2786" s="653"/>
      <c r="LDB2786" s="653"/>
      <c r="LDC2786" s="653"/>
      <c r="LDD2786" s="653"/>
      <c r="LDE2786" s="653"/>
      <c r="LDF2786" s="653"/>
      <c r="LDG2786" s="653"/>
      <c r="LDH2786" s="653"/>
      <c r="LDI2786" s="653"/>
      <c r="LDJ2786" s="653"/>
      <c r="LDK2786" s="653"/>
      <c r="LDL2786" s="653"/>
      <c r="LDM2786" s="653"/>
      <c r="LDN2786" s="653"/>
      <c r="LDO2786" s="653"/>
      <c r="LDP2786" s="653"/>
      <c r="LDQ2786" s="653"/>
      <c r="LDR2786" s="653"/>
      <c r="LDS2786" s="653"/>
      <c r="LDT2786" s="653"/>
      <c r="LDU2786" s="653"/>
      <c r="LDV2786" s="653"/>
      <c r="LDW2786" s="653"/>
      <c r="LDX2786" s="653"/>
      <c r="LDY2786" s="653"/>
      <c r="LDZ2786" s="653"/>
      <c r="LEA2786" s="653"/>
      <c r="LEB2786" s="653"/>
      <c r="LEC2786" s="653"/>
      <c r="LED2786" s="653"/>
      <c r="LEE2786" s="653"/>
      <c r="LEF2786" s="653"/>
      <c r="LEG2786" s="653"/>
      <c r="LEH2786" s="653"/>
      <c r="LEI2786" s="653"/>
      <c r="LEJ2786" s="653"/>
      <c r="LEK2786" s="653"/>
      <c r="LEL2786" s="653"/>
      <c r="LEM2786" s="653"/>
      <c r="LEN2786" s="653"/>
      <c r="LEO2786" s="653"/>
      <c r="LEP2786" s="653"/>
      <c r="LEQ2786" s="653"/>
      <c r="LER2786" s="653"/>
      <c r="LES2786" s="653"/>
      <c r="LET2786" s="653"/>
      <c r="LEU2786" s="653"/>
      <c r="LEV2786" s="653"/>
      <c r="LEW2786" s="653"/>
      <c r="LEX2786" s="653"/>
      <c r="LEY2786" s="653"/>
      <c r="LEZ2786" s="653"/>
      <c r="LFA2786" s="653"/>
      <c r="LFB2786" s="653"/>
      <c r="LFC2786" s="653"/>
      <c r="LFD2786" s="653"/>
      <c r="LFE2786" s="653"/>
      <c r="LFF2786" s="653"/>
      <c r="LFG2786" s="653"/>
      <c r="LFH2786" s="653"/>
      <c r="LFI2786" s="653"/>
      <c r="LFJ2786" s="653"/>
      <c r="LFK2786" s="653"/>
      <c r="LFL2786" s="653"/>
      <c r="LFM2786" s="653"/>
      <c r="LFN2786" s="653"/>
      <c r="LFO2786" s="653"/>
      <c r="LFP2786" s="653"/>
      <c r="LFQ2786" s="653"/>
      <c r="LFR2786" s="653"/>
      <c r="LFS2786" s="653"/>
      <c r="LFT2786" s="653"/>
      <c r="LFU2786" s="653"/>
      <c r="LFV2786" s="653"/>
      <c r="LFW2786" s="653"/>
      <c r="LFX2786" s="653"/>
      <c r="LFY2786" s="653"/>
      <c r="LFZ2786" s="653"/>
      <c r="LGA2786" s="653"/>
      <c r="LGB2786" s="653"/>
      <c r="LGC2786" s="653"/>
      <c r="LGD2786" s="653"/>
      <c r="LGE2786" s="653"/>
      <c r="LGF2786" s="653"/>
      <c r="LGG2786" s="653"/>
      <c r="LGH2786" s="653"/>
      <c r="LGI2786" s="653"/>
      <c r="LGJ2786" s="653"/>
      <c r="LGK2786" s="653"/>
      <c r="LGL2786" s="653"/>
      <c r="LGM2786" s="653"/>
      <c r="LGN2786" s="653"/>
      <c r="LGO2786" s="653"/>
      <c r="LGP2786" s="653"/>
      <c r="LGQ2786" s="653"/>
      <c r="LGR2786" s="653"/>
      <c r="LGS2786" s="653"/>
      <c r="LGT2786" s="653"/>
      <c r="LGU2786" s="653"/>
      <c r="LGV2786" s="653"/>
      <c r="LGW2786" s="653"/>
      <c r="LGX2786" s="653"/>
      <c r="LGY2786" s="653"/>
      <c r="LGZ2786" s="653"/>
      <c r="LHA2786" s="653"/>
      <c r="LHB2786" s="653"/>
      <c r="LHC2786" s="653"/>
      <c r="LHD2786" s="653"/>
      <c r="LHE2786" s="653"/>
      <c r="LHF2786" s="653"/>
      <c r="LHG2786" s="653"/>
      <c r="LHH2786" s="653"/>
      <c r="LHI2786" s="653"/>
      <c r="LHJ2786" s="653"/>
      <c r="LHK2786" s="653"/>
      <c r="LHL2786" s="653"/>
      <c r="LHM2786" s="653"/>
      <c r="LHN2786" s="653"/>
      <c r="LHO2786" s="653"/>
      <c r="LHP2786" s="653"/>
      <c r="LHQ2786" s="653"/>
      <c r="LHR2786" s="653"/>
      <c r="LHS2786" s="653"/>
      <c r="LHT2786" s="653"/>
      <c r="LHU2786" s="653"/>
      <c r="LHV2786" s="653"/>
      <c r="LHW2786" s="653"/>
      <c r="LHX2786" s="653"/>
      <c r="LHY2786" s="653"/>
      <c r="LHZ2786" s="653"/>
      <c r="LIA2786" s="653"/>
      <c r="LIB2786" s="653"/>
      <c r="LIC2786" s="653"/>
      <c r="LID2786" s="653"/>
      <c r="LIE2786" s="653"/>
      <c r="LIF2786" s="653"/>
      <c r="LIG2786" s="653"/>
      <c r="LIH2786" s="653"/>
      <c r="LII2786" s="653"/>
      <c r="LIJ2786" s="653"/>
      <c r="LIK2786" s="653"/>
      <c r="LIL2786" s="653"/>
      <c r="LIM2786" s="653"/>
      <c r="LIN2786" s="653"/>
      <c r="LIO2786" s="653"/>
      <c r="LIP2786" s="653"/>
      <c r="LIQ2786" s="653"/>
      <c r="LIR2786" s="653"/>
      <c r="LIS2786" s="653"/>
      <c r="LIT2786" s="653"/>
      <c r="LIU2786" s="653"/>
      <c r="LIV2786" s="653"/>
      <c r="LIW2786" s="653"/>
      <c r="LIX2786" s="653"/>
      <c r="LIY2786" s="653"/>
      <c r="LIZ2786" s="653"/>
      <c r="LJA2786" s="653"/>
      <c r="LJB2786" s="653"/>
      <c r="LJC2786" s="653"/>
      <c r="LJD2786" s="653"/>
      <c r="LJE2786" s="653"/>
      <c r="LJF2786" s="653"/>
      <c r="LJG2786" s="653"/>
      <c r="LJH2786" s="653"/>
      <c r="LJI2786" s="653"/>
      <c r="LJJ2786" s="653"/>
      <c r="LJK2786" s="653"/>
      <c r="LJL2786" s="653"/>
      <c r="LJM2786" s="653"/>
      <c r="LJN2786" s="653"/>
      <c r="LJO2786" s="653"/>
      <c r="LJP2786" s="653"/>
      <c r="LJQ2786" s="653"/>
      <c r="LJR2786" s="653"/>
      <c r="LJS2786" s="653"/>
      <c r="LJT2786" s="653"/>
      <c r="LJU2786" s="653"/>
      <c r="LJV2786" s="653"/>
      <c r="LJW2786" s="653"/>
      <c r="LJX2786" s="653"/>
      <c r="LJY2786" s="653"/>
      <c r="LJZ2786" s="653"/>
      <c r="LKA2786" s="653"/>
      <c r="LKB2786" s="653"/>
      <c r="LKC2786" s="653"/>
      <c r="LKD2786" s="653"/>
      <c r="LKE2786" s="653"/>
      <c r="LKF2786" s="653"/>
      <c r="LKG2786" s="653"/>
      <c r="LKH2786" s="653"/>
      <c r="LKI2786" s="653"/>
      <c r="LKJ2786" s="653"/>
      <c r="LKK2786" s="653"/>
      <c r="LKL2786" s="653"/>
      <c r="LKM2786" s="653"/>
      <c r="LKN2786" s="653"/>
      <c r="LKO2786" s="653"/>
      <c r="LKP2786" s="653"/>
      <c r="LKQ2786" s="653"/>
      <c r="LKR2786" s="653"/>
      <c r="LKS2786" s="653"/>
      <c r="LKT2786" s="653"/>
      <c r="LKU2786" s="653"/>
      <c r="LKV2786" s="653"/>
      <c r="LKW2786" s="653"/>
      <c r="LKX2786" s="653"/>
      <c r="LKY2786" s="653"/>
      <c r="LKZ2786" s="653"/>
      <c r="LLA2786" s="653"/>
      <c r="LLB2786" s="653"/>
      <c r="LLC2786" s="653"/>
      <c r="LLD2786" s="653"/>
      <c r="LLE2786" s="653"/>
      <c r="LLF2786" s="653"/>
      <c r="LLG2786" s="653"/>
      <c r="LLH2786" s="653"/>
      <c r="LLI2786" s="653"/>
      <c r="LLJ2786" s="653"/>
      <c r="LLK2786" s="653"/>
      <c r="LLL2786" s="653"/>
      <c r="LLM2786" s="653"/>
      <c r="LLN2786" s="653"/>
      <c r="LLO2786" s="653"/>
      <c r="LLP2786" s="653"/>
      <c r="LLQ2786" s="653"/>
      <c r="LLR2786" s="653"/>
      <c r="LLS2786" s="653"/>
      <c r="LLT2786" s="653"/>
      <c r="LLU2786" s="653"/>
      <c r="LLV2786" s="653"/>
      <c r="LLW2786" s="653"/>
      <c r="LLX2786" s="653"/>
      <c r="LLY2786" s="653"/>
      <c r="LLZ2786" s="653"/>
      <c r="LMA2786" s="653"/>
      <c r="LMB2786" s="653"/>
      <c r="LMC2786" s="653"/>
      <c r="LMD2786" s="653"/>
      <c r="LME2786" s="653"/>
      <c r="LMF2786" s="653"/>
      <c r="LMG2786" s="653"/>
      <c r="LMH2786" s="653"/>
      <c r="LMI2786" s="653"/>
      <c r="LMJ2786" s="653"/>
      <c r="LMK2786" s="653"/>
      <c r="LML2786" s="653"/>
      <c r="LMM2786" s="653"/>
      <c r="LMN2786" s="653"/>
      <c r="LMO2786" s="653"/>
      <c r="LMP2786" s="653"/>
      <c r="LMQ2786" s="653"/>
      <c r="LMR2786" s="653"/>
      <c r="LMS2786" s="653"/>
      <c r="LMT2786" s="653"/>
      <c r="LMU2786" s="653"/>
      <c r="LMV2786" s="653"/>
      <c r="LMW2786" s="653"/>
      <c r="LMX2786" s="653"/>
      <c r="LMY2786" s="653"/>
      <c r="LMZ2786" s="653"/>
      <c r="LNA2786" s="653"/>
      <c r="LNB2786" s="653"/>
      <c r="LNC2786" s="653"/>
      <c r="LND2786" s="653"/>
      <c r="LNE2786" s="653"/>
      <c r="LNF2786" s="653"/>
      <c r="LNG2786" s="653"/>
      <c r="LNH2786" s="653"/>
      <c r="LNI2786" s="653"/>
      <c r="LNJ2786" s="653"/>
      <c r="LNK2786" s="653"/>
      <c r="LNL2786" s="653"/>
      <c r="LNM2786" s="653"/>
      <c r="LNN2786" s="653"/>
      <c r="LNO2786" s="653"/>
      <c r="LNP2786" s="653"/>
      <c r="LNQ2786" s="653"/>
      <c r="LNR2786" s="653"/>
      <c r="LNS2786" s="653"/>
      <c r="LNT2786" s="653"/>
      <c r="LNU2786" s="653"/>
      <c r="LNV2786" s="653"/>
      <c r="LNW2786" s="653"/>
      <c r="LNX2786" s="653"/>
      <c r="LNY2786" s="653"/>
      <c r="LNZ2786" s="653"/>
      <c r="LOA2786" s="653"/>
      <c r="LOB2786" s="653"/>
      <c r="LOC2786" s="653"/>
      <c r="LOD2786" s="653"/>
      <c r="LOE2786" s="653"/>
      <c r="LOF2786" s="653"/>
      <c r="LOG2786" s="653"/>
      <c r="LOH2786" s="653"/>
      <c r="LOI2786" s="653"/>
      <c r="LOJ2786" s="653"/>
      <c r="LOK2786" s="653"/>
      <c r="LOL2786" s="653"/>
      <c r="LOM2786" s="653"/>
      <c r="LON2786" s="653"/>
      <c r="LOO2786" s="653"/>
      <c r="LOP2786" s="653"/>
      <c r="LOQ2786" s="653"/>
      <c r="LOR2786" s="653"/>
      <c r="LOS2786" s="653"/>
      <c r="LOT2786" s="653"/>
      <c r="LOU2786" s="653"/>
      <c r="LOV2786" s="653"/>
      <c r="LOW2786" s="653"/>
      <c r="LOX2786" s="653"/>
      <c r="LOY2786" s="653"/>
      <c r="LOZ2786" s="653"/>
      <c r="LPA2786" s="653"/>
      <c r="LPB2786" s="653"/>
      <c r="LPC2786" s="653"/>
      <c r="LPD2786" s="653"/>
      <c r="LPE2786" s="653"/>
      <c r="LPF2786" s="653"/>
      <c r="LPG2786" s="653"/>
      <c r="LPH2786" s="653"/>
      <c r="LPI2786" s="653"/>
      <c r="LPJ2786" s="653"/>
      <c r="LPK2786" s="653"/>
      <c r="LPL2786" s="653"/>
      <c r="LPM2786" s="653"/>
      <c r="LPN2786" s="653"/>
      <c r="LPO2786" s="653"/>
      <c r="LPP2786" s="653"/>
      <c r="LPQ2786" s="653"/>
      <c r="LPR2786" s="653"/>
      <c r="LPS2786" s="653"/>
      <c r="LPT2786" s="653"/>
      <c r="LPU2786" s="653"/>
      <c r="LPV2786" s="653"/>
      <c r="LPW2786" s="653"/>
      <c r="LPX2786" s="653"/>
      <c r="LPY2786" s="653"/>
      <c r="LPZ2786" s="653"/>
      <c r="LQA2786" s="653"/>
      <c r="LQB2786" s="653"/>
      <c r="LQC2786" s="653"/>
      <c r="LQD2786" s="653"/>
      <c r="LQE2786" s="653"/>
      <c r="LQF2786" s="653"/>
      <c r="LQG2786" s="653"/>
      <c r="LQH2786" s="653"/>
      <c r="LQI2786" s="653"/>
      <c r="LQJ2786" s="653"/>
      <c r="LQK2786" s="653"/>
      <c r="LQL2786" s="653"/>
      <c r="LQM2786" s="653"/>
      <c r="LQN2786" s="653"/>
      <c r="LQO2786" s="653"/>
      <c r="LQP2786" s="653"/>
      <c r="LQQ2786" s="653"/>
      <c r="LQR2786" s="653"/>
      <c r="LQS2786" s="653"/>
      <c r="LQT2786" s="653"/>
      <c r="LQU2786" s="653"/>
      <c r="LQV2786" s="653"/>
      <c r="LQW2786" s="653"/>
      <c r="LQX2786" s="653"/>
      <c r="LQY2786" s="653"/>
      <c r="LQZ2786" s="653"/>
      <c r="LRA2786" s="653"/>
      <c r="LRB2786" s="653"/>
      <c r="LRC2786" s="653"/>
      <c r="LRD2786" s="653"/>
      <c r="LRE2786" s="653"/>
      <c r="LRF2786" s="653"/>
      <c r="LRG2786" s="653"/>
      <c r="LRH2786" s="653"/>
      <c r="LRI2786" s="653"/>
      <c r="LRJ2786" s="653"/>
      <c r="LRK2786" s="653"/>
      <c r="LRL2786" s="653"/>
      <c r="LRM2786" s="653"/>
      <c r="LRN2786" s="653"/>
      <c r="LRO2786" s="653"/>
      <c r="LRP2786" s="653"/>
      <c r="LRQ2786" s="653"/>
      <c r="LRR2786" s="653"/>
      <c r="LRS2786" s="653"/>
      <c r="LRT2786" s="653"/>
      <c r="LRU2786" s="653"/>
      <c r="LRV2786" s="653"/>
      <c r="LRW2786" s="653"/>
      <c r="LRX2786" s="653"/>
      <c r="LRY2786" s="653"/>
      <c r="LRZ2786" s="653"/>
      <c r="LSA2786" s="653"/>
      <c r="LSB2786" s="653"/>
      <c r="LSC2786" s="653"/>
      <c r="LSD2786" s="653"/>
      <c r="LSE2786" s="653"/>
      <c r="LSF2786" s="653"/>
      <c r="LSG2786" s="653"/>
      <c r="LSH2786" s="653"/>
      <c r="LSI2786" s="653"/>
      <c r="LSJ2786" s="653"/>
      <c r="LSK2786" s="653"/>
      <c r="LSL2786" s="653"/>
      <c r="LSM2786" s="653"/>
      <c r="LSN2786" s="653"/>
      <c r="LSO2786" s="653"/>
      <c r="LSP2786" s="653"/>
      <c r="LSQ2786" s="653"/>
      <c r="LSR2786" s="653"/>
      <c r="LSS2786" s="653"/>
      <c r="LST2786" s="653"/>
      <c r="LSU2786" s="653"/>
      <c r="LSV2786" s="653"/>
      <c r="LSW2786" s="653"/>
      <c r="LSX2786" s="653"/>
      <c r="LSY2786" s="653"/>
      <c r="LSZ2786" s="653"/>
      <c r="LTA2786" s="653"/>
      <c r="LTB2786" s="653"/>
      <c r="LTC2786" s="653"/>
      <c r="LTD2786" s="653"/>
      <c r="LTE2786" s="653"/>
      <c r="LTF2786" s="653"/>
      <c r="LTG2786" s="653"/>
      <c r="LTH2786" s="653"/>
      <c r="LTI2786" s="653"/>
      <c r="LTJ2786" s="653"/>
      <c r="LTK2786" s="653"/>
      <c r="LTL2786" s="653"/>
      <c r="LTM2786" s="653"/>
      <c r="LTN2786" s="653"/>
      <c r="LTO2786" s="653"/>
      <c r="LTP2786" s="653"/>
      <c r="LTQ2786" s="653"/>
      <c r="LTR2786" s="653"/>
      <c r="LTS2786" s="653"/>
      <c r="LTT2786" s="653"/>
      <c r="LTU2786" s="653"/>
      <c r="LTV2786" s="653"/>
      <c r="LTW2786" s="653"/>
      <c r="LTX2786" s="653"/>
      <c r="LTY2786" s="653"/>
      <c r="LTZ2786" s="653"/>
      <c r="LUA2786" s="653"/>
      <c r="LUB2786" s="653"/>
      <c r="LUC2786" s="653"/>
      <c r="LUD2786" s="653"/>
      <c r="LUE2786" s="653"/>
      <c r="LUF2786" s="653"/>
      <c r="LUG2786" s="653"/>
      <c r="LUH2786" s="653"/>
      <c r="LUI2786" s="653"/>
      <c r="LUJ2786" s="653"/>
      <c r="LUK2786" s="653"/>
      <c r="LUL2786" s="653"/>
      <c r="LUM2786" s="653"/>
      <c r="LUN2786" s="653"/>
      <c r="LUO2786" s="653"/>
      <c r="LUP2786" s="653"/>
      <c r="LUQ2786" s="653"/>
      <c r="LUR2786" s="653"/>
      <c r="LUS2786" s="653"/>
      <c r="LUT2786" s="653"/>
      <c r="LUU2786" s="653"/>
      <c r="LUV2786" s="653"/>
      <c r="LUW2786" s="653"/>
      <c r="LUX2786" s="653"/>
      <c r="LUY2786" s="653"/>
      <c r="LUZ2786" s="653"/>
      <c r="LVA2786" s="653"/>
      <c r="LVB2786" s="653"/>
      <c r="LVC2786" s="653"/>
      <c r="LVD2786" s="653"/>
      <c r="LVE2786" s="653"/>
      <c r="LVF2786" s="653"/>
      <c r="LVG2786" s="653"/>
      <c r="LVH2786" s="653"/>
      <c r="LVI2786" s="653"/>
      <c r="LVJ2786" s="653"/>
      <c r="LVK2786" s="653"/>
      <c r="LVL2786" s="653"/>
      <c r="LVM2786" s="653"/>
      <c r="LVN2786" s="653"/>
      <c r="LVO2786" s="653"/>
      <c r="LVP2786" s="653"/>
      <c r="LVQ2786" s="653"/>
      <c r="LVR2786" s="653"/>
      <c r="LVS2786" s="653"/>
      <c r="LVT2786" s="653"/>
      <c r="LVU2786" s="653"/>
      <c r="LVV2786" s="653"/>
      <c r="LVW2786" s="653"/>
      <c r="LVX2786" s="653"/>
      <c r="LVY2786" s="653"/>
      <c r="LVZ2786" s="653"/>
      <c r="LWA2786" s="653"/>
      <c r="LWB2786" s="653"/>
      <c r="LWC2786" s="653"/>
      <c r="LWD2786" s="653"/>
      <c r="LWE2786" s="653"/>
      <c r="LWF2786" s="653"/>
      <c r="LWG2786" s="653"/>
      <c r="LWH2786" s="653"/>
      <c r="LWI2786" s="653"/>
      <c r="LWJ2786" s="653"/>
      <c r="LWK2786" s="653"/>
      <c r="LWL2786" s="653"/>
      <c r="LWM2786" s="653"/>
      <c r="LWN2786" s="653"/>
      <c r="LWO2786" s="653"/>
      <c r="LWP2786" s="653"/>
      <c r="LWQ2786" s="653"/>
      <c r="LWR2786" s="653"/>
      <c r="LWS2786" s="653"/>
      <c r="LWT2786" s="653"/>
      <c r="LWU2786" s="653"/>
      <c r="LWV2786" s="653"/>
      <c r="LWW2786" s="653"/>
      <c r="LWX2786" s="653"/>
      <c r="LWY2786" s="653"/>
      <c r="LWZ2786" s="653"/>
      <c r="LXA2786" s="653"/>
      <c r="LXB2786" s="653"/>
      <c r="LXC2786" s="653"/>
      <c r="LXD2786" s="653"/>
      <c r="LXE2786" s="653"/>
      <c r="LXF2786" s="653"/>
      <c r="LXG2786" s="653"/>
      <c r="LXH2786" s="653"/>
      <c r="LXI2786" s="653"/>
      <c r="LXJ2786" s="653"/>
      <c r="LXK2786" s="653"/>
      <c r="LXL2786" s="653"/>
      <c r="LXM2786" s="653"/>
      <c r="LXN2786" s="653"/>
      <c r="LXO2786" s="653"/>
      <c r="LXP2786" s="653"/>
      <c r="LXQ2786" s="653"/>
      <c r="LXR2786" s="653"/>
      <c r="LXS2786" s="653"/>
      <c r="LXT2786" s="653"/>
      <c r="LXU2786" s="653"/>
      <c r="LXV2786" s="653"/>
      <c r="LXW2786" s="653"/>
      <c r="LXX2786" s="653"/>
      <c r="LXY2786" s="653"/>
      <c r="LXZ2786" s="653"/>
      <c r="LYA2786" s="653"/>
      <c r="LYB2786" s="653"/>
      <c r="LYC2786" s="653"/>
      <c r="LYD2786" s="653"/>
      <c r="LYE2786" s="653"/>
      <c r="LYF2786" s="653"/>
      <c r="LYG2786" s="653"/>
      <c r="LYH2786" s="653"/>
      <c r="LYI2786" s="653"/>
      <c r="LYJ2786" s="653"/>
      <c r="LYK2786" s="653"/>
      <c r="LYL2786" s="653"/>
      <c r="LYM2786" s="653"/>
      <c r="LYN2786" s="653"/>
      <c r="LYO2786" s="653"/>
      <c r="LYP2786" s="653"/>
      <c r="LYQ2786" s="653"/>
      <c r="LYR2786" s="653"/>
      <c r="LYS2786" s="653"/>
      <c r="LYT2786" s="653"/>
      <c r="LYU2786" s="653"/>
      <c r="LYV2786" s="653"/>
      <c r="LYW2786" s="653"/>
      <c r="LYX2786" s="653"/>
      <c r="LYY2786" s="653"/>
      <c r="LYZ2786" s="653"/>
      <c r="LZA2786" s="653"/>
      <c r="LZB2786" s="653"/>
      <c r="LZC2786" s="653"/>
      <c r="LZD2786" s="653"/>
      <c r="LZE2786" s="653"/>
      <c r="LZF2786" s="653"/>
      <c r="LZG2786" s="653"/>
      <c r="LZH2786" s="653"/>
      <c r="LZI2786" s="653"/>
      <c r="LZJ2786" s="653"/>
      <c r="LZK2786" s="653"/>
      <c r="LZL2786" s="653"/>
      <c r="LZM2786" s="653"/>
      <c r="LZN2786" s="653"/>
      <c r="LZO2786" s="653"/>
      <c r="LZP2786" s="653"/>
      <c r="LZQ2786" s="653"/>
      <c r="LZR2786" s="653"/>
      <c r="LZS2786" s="653"/>
      <c r="LZT2786" s="653"/>
      <c r="LZU2786" s="653"/>
      <c r="LZV2786" s="653"/>
      <c r="LZW2786" s="653"/>
      <c r="LZX2786" s="653"/>
      <c r="LZY2786" s="653"/>
      <c r="LZZ2786" s="653"/>
      <c r="MAA2786" s="653"/>
      <c r="MAB2786" s="653"/>
      <c r="MAC2786" s="653"/>
      <c r="MAD2786" s="653"/>
      <c r="MAE2786" s="653"/>
      <c r="MAF2786" s="653"/>
      <c r="MAG2786" s="653"/>
      <c r="MAH2786" s="653"/>
      <c r="MAI2786" s="653"/>
      <c r="MAJ2786" s="653"/>
      <c r="MAK2786" s="653"/>
      <c r="MAL2786" s="653"/>
      <c r="MAM2786" s="653"/>
      <c r="MAN2786" s="653"/>
      <c r="MAO2786" s="653"/>
      <c r="MAP2786" s="653"/>
      <c r="MAQ2786" s="653"/>
      <c r="MAR2786" s="653"/>
      <c r="MAS2786" s="653"/>
      <c r="MAT2786" s="653"/>
      <c r="MAU2786" s="653"/>
      <c r="MAV2786" s="653"/>
      <c r="MAW2786" s="653"/>
      <c r="MAX2786" s="653"/>
      <c r="MAY2786" s="653"/>
      <c r="MAZ2786" s="653"/>
      <c r="MBA2786" s="653"/>
      <c r="MBB2786" s="653"/>
      <c r="MBC2786" s="653"/>
      <c r="MBD2786" s="653"/>
      <c r="MBE2786" s="653"/>
      <c r="MBF2786" s="653"/>
      <c r="MBG2786" s="653"/>
      <c r="MBH2786" s="653"/>
      <c r="MBI2786" s="653"/>
      <c r="MBJ2786" s="653"/>
      <c r="MBK2786" s="653"/>
      <c r="MBL2786" s="653"/>
      <c r="MBM2786" s="653"/>
      <c r="MBN2786" s="653"/>
      <c r="MBO2786" s="653"/>
      <c r="MBP2786" s="653"/>
      <c r="MBQ2786" s="653"/>
      <c r="MBR2786" s="653"/>
      <c r="MBS2786" s="653"/>
      <c r="MBT2786" s="653"/>
      <c r="MBU2786" s="653"/>
      <c r="MBV2786" s="653"/>
      <c r="MBW2786" s="653"/>
      <c r="MBX2786" s="653"/>
      <c r="MBY2786" s="653"/>
      <c r="MBZ2786" s="653"/>
      <c r="MCA2786" s="653"/>
      <c r="MCB2786" s="653"/>
      <c r="MCC2786" s="653"/>
      <c r="MCD2786" s="653"/>
      <c r="MCE2786" s="653"/>
      <c r="MCF2786" s="653"/>
      <c r="MCG2786" s="653"/>
      <c r="MCH2786" s="653"/>
      <c r="MCI2786" s="653"/>
      <c r="MCJ2786" s="653"/>
      <c r="MCK2786" s="653"/>
      <c r="MCL2786" s="653"/>
      <c r="MCM2786" s="653"/>
      <c r="MCN2786" s="653"/>
      <c r="MCO2786" s="653"/>
      <c r="MCP2786" s="653"/>
      <c r="MCQ2786" s="653"/>
      <c r="MCR2786" s="653"/>
      <c r="MCS2786" s="653"/>
      <c r="MCT2786" s="653"/>
      <c r="MCU2786" s="653"/>
      <c r="MCV2786" s="653"/>
      <c r="MCW2786" s="653"/>
      <c r="MCX2786" s="653"/>
      <c r="MCY2786" s="653"/>
      <c r="MCZ2786" s="653"/>
      <c r="MDA2786" s="653"/>
      <c r="MDB2786" s="653"/>
      <c r="MDC2786" s="653"/>
      <c r="MDD2786" s="653"/>
      <c r="MDE2786" s="653"/>
      <c r="MDF2786" s="653"/>
      <c r="MDG2786" s="653"/>
      <c r="MDH2786" s="653"/>
      <c r="MDI2786" s="653"/>
      <c r="MDJ2786" s="653"/>
      <c r="MDK2786" s="653"/>
      <c r="MDL2786" s="653"/>
      <c r="MDM2786" s="653"/>
      <c r="MDN2786" s="653"/>
      <c r="MDO2786" s="653"/>
      <c r="MDP2786" s="653"/>
      <c r="MDQ2786" s="653"/>
      <c r="MDR2786" s="653"/>
      <c r="MDS2786" s="653"/>
      <c r="MDT2786" s="653"/>
      <c r="MDU2786" s="653"/>
      <c r="MDV2786" s="653"/>
      <c r="MDW2786" s="653"/>
      <c r="MDX2786" s="653"/>
      <c r="MDY2786" s="653"/>
      <c r="MDZ2786" s="653"/>
      <c r="MEA2786" s="653"/>
      <c r="MEB2786" s="653"/>
      <c r="MEC2786" s="653"/>
      <c r="MED2786" s="653"/>
      <c r="MEE2786" s="653"/>
      <c r="MEF2786" s="653"/>
      <c r="MEG2786" s="653"/>
      <c r="MEH2786" s="653"/>
      <c r="MEI2786" s="653"/>
      <c r="MEJ2786" s="653"/>
      <c r="MEK2786" s="653"/>
      <c r="MEL2786" s="653"/>
      <c r="MEM2786" s="653"/>
      <c r="MEN2786" s="653"/>
      <c r="MEO2786" s="653"/>
      <c r="MEP2786" s="653"/>
      <c r="MEQ2786" s="653"/>
      <c r="MER2786" s="653"/>
      <c r="MES2786" s="653"/>
      <c r="MET2786" s="653"/>
      <c r="MEU2786" s="653"/>
      <c r="MEV2786" s="653"/>
      <c r="MEW2786" s="653"/>
      <c r="MEX2786" s="653"/>
      <c r="MEY2786" s="653"/>
      <c r="MEZ2786" s="653"/>
      <c r="MFA2786" s="653"/>
      <c r="MFB2786" s="653"/>
      <c r="MFC2786" s="653"/>
      <c r="MFD2786" s="653"/>
      <c r="MFE2786" s="653"/>
      <c r="MFF2786" s="653"/>
      <c r="MFG2786" s="653"/>
      <c r="MFH2786" s="653"/>
      <c r="MFI2786" s="653"/>
      <c r="MFJ2786" s="653"/>
      <c r="MFK2786" s="653"/>
      <c r="MFL2786" s="653"/>
      <c r="MFM2786" s="653"/>
      <c r="MFN2786" s="653"/>
      <c r="MFO2786" s="653"/>
      <c r="MFP2786" s="653"/>
      <c r="MFQ2786" s="653"/>
      <c r="MFR2786" s="653"/>
      <c r="MFS2786" s="653"/>
      <c r="MFT2786" s="653"/>
      <c r="MFU2786" s="653"/>
      <c r="MFV2786" s="653"/>
      <c r="MFW2786" s="653"/>
      <c r="MFX2786" s="653"/>
      <c r="MFY2786" s="653"/>
      <c r="MFZ2786" s="653"/>
      <c r="MGA2786" s="653"/>
      <c r="MGB2786" s="653"/>
      <c r="MGC2786" s="653"/>
      <c r="MGD2786" s="653"/>
      <c r="MGE2786" s="653"/>
      <c r="MGF2786" s="653"/>
      <c r="MGG2786" s="653"/>
      <c r="MGH2786" s="653"/>
      <c r="MGI2786" s="653"/>
      <c r="MGJ2786" s="653"/>
      <c r="MGK2786" s="653"/>
      <c r="MGL2786" s="653"/>
      <c r="MGM2786" s="653"/>
      <c r="MGN2786" s="653"/>
      <c r="MGO2786" s="653"/>
      <c r="MGP2786" s="653"/>
      <c r="MGQ2786" s="653"/>
      <c r="MGR2786" s="653"/>
      <c r="MGS2786" s="653"/>
      <c r="MGT2786" s="653"/>
      <c r="MGU2786" s="653"/>
      <c r="MGV2786" s="653"/>
      <c r="MGW2786" s="653"/>
      <c r="MGX2786" s="653"/>
      <c r="MGY2786" s="653"/>
      <c r="MGZ2786" s="653"/>
      <c r="MHA2786" s="653"/>
      <c r="MHB2786" s="653"/>
      <c r="MHC2786" s="653"/>
      <c r="MHD2786" s="653"/>
      <c r="MHE2786" s="653"/>
      <c r="MHF2786" s="653"/>
      <c r="MHG2786" s="653"/>
      <c r="MHH2786" s="653"/>
      <c r="MHI2786" s="653"/>
      <c r="MHJ2786" s="653"/>
      <c r="MHK2786" s="653"/>
      <c r="MHL2786" s="653"/>
      <c r="MHM2786" s="653"/>
      <c r="MHN2786" s="653"/>
      <c r="MHO2786" s="653"/>
      <c r="MHP2786" s="653"/>
      <c r="MHQ2786" s="653"/>
      <c r="MHR2786" s="653"/>
      <c r="MHS2786" s="653"/>
      <c r="MHT2786" s="653"/>
      <c r="MHU2786" s="653"/>
      <c r="MHV2786" s="653"/>
      <c r="MHW2786" s="653"/>
      <c r="MHX2786" s="653"/>
      <c r="MHY2786" s="653"/>
      <c r="MHZ2786" s="653"/>
      <c r="MIA2786" s="653"/>
      <c r="MIB2786" s="653"/>
      <c r="MIC2786" s="653"/>
      <c r="MID2786" s="653"/>
      <c r="MIE2786" s="653"/>
      <c r="MIF2786" s="653"/>
      <c r="MIG2786" s="653"/>
      <c r="MIH2786" s="653"/>
      <c r="MII2786" s="653"/>
      <c r="MIJ2786" s="653"/>
      <c r="MIK2786" s="653"/>
      <c r="MIL2786" s="653"/>
      <c r="MIM2786" s="653"/>
      <c r="MIN2786" s="653"/>
      <c r="MIO2786" s="653"/>
      <c r="MIP2786" s="653"/>
      <c r="MIQ2786" s="653"/>
      <c r="MIR2786" s="653"/>
      <c r="MIS2786" s="653"/>
      <c r="MIT2786" s="653"/>
      <c r="MIU2786" s="653"/>
      <c r="MIV2786" s="653"/>
      <c r="MIW2786" s="653"/>
      <c r="MIX2786" s="653"/>
      <c r="MIY2786" s="653"/>
      <c r="MIZ2786" s="653"/>
      <c r="MJA2786" s="653"/>
      <c r="MJB2786" s="653"/>
      <c r="MJC2786" s="653"/>
      <c r="MJD2786" s="653"/>
      <c r="MJE2786" s="653"/>
      <c r="MJF2786" s="653"/>
      <c r="MJG2786" s="653"/>
      <c r="MJH2786" s="653"/>
      <c r="MJI2786" s="653"/>
      <c r="MJJ2786" s="653"/>
      <c r="MJK2786" s="653"/>
      <c r="MJL2786" s="653"/>
      <c r="MJM2786" s="653"/>
      <c r="MJN2786" s="653"/>
      <c r="MJO2786" s="653"/>
      <c r="MJP2786" s="653"/>
      <c r="MJQ2786" s="653"/>
      <c r="MJR2786" s="653"/>
      <c r="MJS2786" s="653"/>
      <c r="MJT2786" s="653"/>
      <c r="MJU2786" s="653"/>
      <c r="MJV2786" s="653"/>
      <c r="MJW2786" s="653"/>
      <c r="MJX2786" s="653"/>
      <c r="MJY2786" s="653"/>
      <c r="MJZ2786" s="653"/>
      <c r="MKA2786" s="653"/>
      <c r="MKB2786" s="653"/>
      <c r="MKC2786" s="653"/>
      <c r="MKD2786" s="653"/>
      <c r="MKE2786" s="653"/>
      <c r="MKF2786" s="653"/>
      <c r="MKG2786" s="653"/>
      <c r="MKH2786" s="653"/>
      <c r="MKI2786" s="653"/>
      <c r="MKJ2786" s="653"/>
      <c r="MKK2786" s="653"/>
      <c r="MKL2786" s="653"/>
      <c r="MKM2786" s="653"/>
      <c r="MKN2786" s="653"/>
      <c r="MKO2786" s="653"/>
      <c r="MKP2786" s="653"/>
      <c r="MKQ2786" s="653"/>
      <c r="MKR2786" s="653"/>
      <c r="MKS2786" s="653"/>
      <c r="MKT2786" s="653"/>
      <c r="MKU2786" s="653"/>
      <c r="MKV2786" s="653"/>
      <c r="MKW2786" s="653"/>
      <c r="MKX2786" s="653"/>
      <c r="MKY2786" s="653"/>
      <c r="MKZ2786" s="653"/>
      <c r="MLA2786" s="653"/>
      <c r="MLB2786" s="653"/>
      <c r="MLC2786" s="653"/>
      <c r="MLD2786" s="653"/>
      <c r="MLE2786" s="653"/>
      <c r="MLF2786" s="653"/>
      <c r="MLG2786" s="653"/>
      <c r="MLH2786" s="653"/>
      <c r="MLI2786" s="653"/>
      <c r="MLJ2786" s="653"/>
      <c r="MLK2786" s="653"/>
      <c r="MLL2786" s="653"/>
      <c r="MLM2786" s="653"/>
      <c r="MLN2786" s="653"/>
      <c r="MLO2786" s="653"/>
      <c r="MLP2786" s="653"/>
      <c r="MLQ2786" s="653"/>
      <c r="MLR2786" s="653"/>
      <c r="MLS2786" s="653"/>
      <c r="MLT2786" s="653"/>
      <c r="MLU2786" s="653"/>
      <c r="MLV2786" s="653"/>
      <c r="MLW2786" s="653"/>
      <c r="MLX2786" s="653"/>
      <c r="MLY2786" s="653"/>
      <c r="MLZ2786" s="653"/>
      <c r="MMA2786" s="653"/>
      <c r="MMB2786" s="653"/>
      <c r="MMC2786" s="653"/>
      <c r="MMD2786" s="653"/>
      <c r="MME2786" s="653"/>
      <c r="MMF2786" s="653"/>
      <c r="MMG2786" s="653"/>
      <c r="MMH2786" s="653"/>
      <c r="MMI2786" s="653"/>
      <c r="MMJ2786" s="653"/>
      <c r="MMK2786" s="653"/>
      <c r="MML2786" s="653"/>
      <c r="MMM2786" s="653"/>
      <c r="MMN2786" s="653"/>
      <c r="MMO2786" s="653"/>
      <c r="MMP2786" s="653"/>
      <c r="MMQ2786" s="653"/>
      <c r="MMR2786" s="653"/>
      <c r="MMS2786" s="653"/>
      <c r="MMT2786" s="653"/>
      <c r="MMU2786" s="653"/>
      <c r="MMV2786" s="653"/>
      <c r="MMW2786" s="653"/>
      <c r="MMX2786" s="653"/>
      <c r="MMY2786" s="653"/>
      <c r="MMZ2786" s="653"/>
      <c r="MNA2786" s="653"/>
      <c r="MNB2786" s="653"/>
      <c r="MNC2786" s="653"/>
      <c r="MND2786" s="653"/>
      <c r="MNE2786" s="653"/>
      <c r="MNF2786" s="653"/>
      <c r="MNG2786" s="653"/>
      <c r="MNH2786" s="653"/>
      <c r="MNI2786" s="653"/>
      <c r="MNJ2786" s="653"/>
      <c r="MNK2786" s="653"/>
      <c r="MNL2786" s="653"/>
      <c r="MNM2786" s="653"/>
      <c r="MNN2786" s="653"/>
      <c r="MNO2786" s="653"/>
      <c r="MNP2786" s="653"/>
      <c r="MNQ2786" s="653"/>
      <c r="MNR2786" s="653"/>
      <c r="MNS2786" s="653"/>
      <c r="MNT2786" s="653"/>
      <c r="MNU2786" s="653"/>
      <c r="MNV2786" s="653"/>
      <c r="MNW2786" s="653"/>
      <c r="MNX2786" s="653"/>
      <c r="MNY2786" s="653"/>
      <c r="MNZ2786" s="653"/>
      <c r="MOA2786" s="653"/>
      <c r="MOB2786" s="653"/>
      <c r="MOC2786" s="653"/>
      <c r="MOD2786" s="653"/>
      <c r="MOE2786" s="653"/>
      <c r="MOF2786" s="653"/>
      <c r="MOG2786" s="653"/>
      <c r="MOH2786" s="653"/>
      <c r="MOI2786" s="653"/>
      <c r="MOJ2786" s="653"/>
      <c r="MOK2786" s="653"/>
      <c r="MOL2786" s="653"/>
      <c r="MOM2786" s="653"/>
      <c r="MON2786" s="653"/>
      <c r="MOO2786" s="653"/>
      <c r="MOP2786" s="653"/>
      <c r="MOQ2786" s="653"/>
      <c r="MOR2786" s="653"/>
      <c r="MOS2786" s="653"/>
      <c r="MOT2786" s="653"/>
      <c r="MOU2786" s="653"/>
      <c r="MOV2786" s="653"/>
      <c r="MOW2786" s="653"/>
      <c r="MOX2786" s="653"/>
      <c r="MOY2786" s="653"/>
      <c r="MOZ2786" s="653"/>
      <c r="MPA2786" s="653"/>
      <c r="MPB2786" s="653"/>
      <c r="MPC2786" s="653"/>
      <c r="MPD2786" s="653"/>
      <c r="MPE2786" s="653"/>
      <c r="MPF2786" s="653"/>
      <c r="MPG2786" s="653"/>
      <c r="MPH2786" s="653"/>
      <c r="MPI2786" s="653"/>
      <c r="MPJ2786" s="653"/>
      <c r="MPK2786" s="653"/>
      <c r="MPL2786" s="653"/>
      <c r="MPM2786" s="653"/>
      <c r="MPN2786" s="653"/>
      <c r="MPO2786" s="653"/>
      <c r="MPP2786" s="653"/>
      <c r="MPQ2786" s="653"/>
      <c r="MPR2786" s="653"/>
      <c r="MPS2786" s="653"/>
      <c r="MPT2786" s="653"/>
      <c r="MPU2786" s="653"/>
      <c r="MPV2786" s="653"/>
      <c r="MPW2786" s="653"/>
      <c r="MPX2786" s="653"/>
      <c r="MPY2786" s="653"/>
      <c r="MPZ2786" s="653"/>
      <c r="MQA2786" s="653"/>
      <c r="MQB2786" s="653"/>
      <c r="MQC2786" s="653"/>
      <c r="MQD2786" s="653"/>
      <c r="MQE2786" s="653"/>
      <c r="MQF2786" s="653"/>
      <c r="MQG2786" s="653"/>
      <c r="MQH2786" s="653"/>
      <c r="MQI2786" s="653"/>
      <c r="MQJ2786" s="653"/>
      <c r="MQK2786" s="653"/>
      <c r="MQL2786" s="653"/>
      <c r="MQM2786" s="653"/>
      <c r="MQN2786" s="653"/>
      <c r="MQO2786" s="653"/>
      <c r="MQP2786" s="653"/>
      <c r="MQQ2786" s="653"/>
      <c r="MQR2786" s="653"/>
      <c r="MQS2786" s="653"/>
      <c r="MQT2786" s="653"/>
      <c r="MQU2786" s="653"/>
      <c r="MQV2786" s="653"/>
      <c r="MQW2786" s="653"/>
      <c r="MQX2786" s="653"/>
      <c r="MQY2786" s="653"/>
      <c r="MQZ2786" s="653"/>
      <c r="MRA2786" s="653"/>
      <c r="MRB2786" s="653"/>
      <c r="MRC2786" s="653"/>
      <c r="MRD2786" s="653"/>
      <c r="MRE2786" s="653"/>
      <c r="MRF2786" s="653"/>
      <c r="MRG2786" s="653"/>
      <c r="MRH2786" s="653"/>
      <c r="MRI2786" s="653"/>
      <c r="MRJ2786" s="653"/>
      <c r="MRK2786" s="653"/>
      <c r="MRL2786" s="653"/>
      <c r="MRM2786" s="653"/>
      <c r="MRN2786" s="653"/>
      <c r="MRO2786" s="653"/>
      <c r="MRP2786" s="653"/>
      <c r="MRQ2786" s="653"/>
      <c r="MRR2786" s="653"/>
      <c r="MRS2786" s="653"/>
      <c r="MRT2786" s="653"/>
      <c r="MRU2786" s="653"/>
      <c r="MRV2786" s="653"/>
      <c r="MRW2786" s="653"/>
      <c r="MRX2786" s="653"/>
      <c r="MRY2786" s="653"/>
      <c r="MRZ2786" s="653"/>
      <c r="MSA2786" s="653"/>
      <c r="MSB2786" s="653"/>
      <c r="MSC2786" s="653"/>
      <c r="MSD2786" s="653"/>
      <c r="MSE2786" s="653"/>
      <c r="MSF2786" s="653"/>
      <c r="MSG2786" s="653"/>
      <c r="MSH2786" s="653"/>
      <c r="MSI2786" s="653"/>
      <c r="MSJ2786" s="653"/>
      <c r="MSK2786" s="653"/>
      <c r="MSL2786" s="653"/>
      <c r="MSM2786" s="653"/>
      <c r="MSN2786" s="653"/>
      <c r="MSO2786" s="653"/>
      <c r="MSP2786" s="653"/>
      <c r="MSQ2786" s="653"/>
      <c r="MSR2786" s="653"/>
      <c r="MSS2786" s="653"/>
      <c r="MST2786" s="653"/>
      <c r="MSU2786" s="653"/>
      <c r="MSV2786" s="653"/>
      <c r="MSW2786" s="653"/>
      <c r="MSX2786" s="653"/>
      <c r="MSY2786" s="653"/>
      <c r="MSZ2786" s="653"/>
      <c r="MTA2786" s="653"/>
      <c r="MTB2786" s="653"/>
      <c r="MTC2786" s="653"/>
      <c r="MTD2786" s="653"/>
      <c r="MTE2786" s="653"/>
      <c r="MTF2786" s="653"/>
      <c r="MTG2786" s="653"/>
      <c r="MTH2786" s="653"/>
      <c r="MTI2786" s="653"/>
      <c r="MTJ2786" s="653"/>
      <c r="MTK2786" s="653"/>
      <c r="MTL2786" s="653"/>
      <c r="MTM2786" s="653"/>
      <c r="MTN2786" s="653"/>
      <c r="MTO2786" s="653"/>
      <c r="MTP2786" s="653"/>
      <c r="MTQ2786" s="653"/>
      <c r="MTR2786" s="653"/>
      <c r="MTS2786" s="653"/>
      <c r="MTT2786" s="653"/>
      <c r="MTU2786" s="653"/>
      <c r="MTV2786" s="653"/>
      <c r="MTW2786" s="653"/>
      <c r="MTX2786" s="653"/>
      <c r="MTY2786" s="653"/>
      <c r="MTZ2786" s="653"/>
      <c r="MUA2786" s="653"/>
      <c r="MUB2786" s="653"/>
      <c r="MUC2786" s="653"/>
      <c r="MUD2786" s="653"/>
      <c r="MUE2786" s="653"/>
      <c r="MUF2786" s="653"/>
      <c r="MUG2786" s="653"/>
      <c r="MUH2786" s="653"/>
      <c r="MUI2786" s="653"/>
      <c r="MUJ2786" s="653"/>
      <c r="MUK2786" s="653"/>
      <c r="MUL2786" s="653"/>
      <c r="MUM2786" s="653"/>
      <c r="MUN2786" s="653"/>
      <c r="MUO2786" s="653"/>
      <c r="MUP2786" s="653"/>
      <c r="MUQ2786" s="653"/>
      <c r="MUR2786" s="653"/>
      <c r="MUS2786" s="653"/>
      <c r="MUT2786" s="653"/>
      <c r="MUU2786" s="653"/>
      <c r="MUV2786" s="653"/>
      <c r="MUW2786" s="653"/>
      <c r="MUX2786" s="653"/>
      <c r="MUY2786" s="653"/>
      <c r="MUZ2786" s="653"/>
      <c r="MVA2786" s="653"/>
      <c r="MVB2786" s="653"/>
      <c r="MVC2786" s="653"/>
      <c r="MVD2786" s="653"/>
      <c r="MVE2786" s="653"/>
      <c r="MVF2786" s="653"/>
      <c r="MVG2786" s="653"/>
      <c r="MVH2786" s="653"/>
      <c r="MVI2786" s="653"/>
      <c r="MVJ2786" s="653"/>
      <c r="MVK2786" s="653"/>
      <c r="MVL2786" s="653"/>
      <c r="MVM2786" s="653"/>
      <c r="MVN2786" s="653"/>
      <c r="MVO2786" s="653"/>
      <c r="MVP2786" s="653"/>
      <c r="MVQ2786" s="653"/>
      <c r="MVR2786" s="653"/>
      <c r="MVS2786" s="653"/>
      <c r="MVT2786" s="653"/>
      <c r="MVU2786" s="653"/>
      <c r="MVV2786" s="653"/>
      <c r="MVW2786" s="653"/>
      <c r="MVX2786" s="653"/>
      <c r="MVY2786" s="653"/>
      <c r="MVZ2786" s="653"/>
      <c r="MWA2786" s="653"/>
      <c r="MWB2786" s="653"/>
      <c r="MWC2786" s="653"/>
      <c r="MWD2786" s="653"/>
      <c r="MWE2786" s="653"/>
      <c r="MWF2786" s="653"/>
      <c r="MWG2786" s="653"/>
      <c r="MWH2786" s="653"/>
      <c r="MWI2786" s="653"/>
      <c r="MWJ2786" s="653"/>
      <c r="MWK2786" s="653"/>
      <c r="MWL2786" s="653"/>
      <c r="MWM2786" s="653"/>
      <c r="MWN2786" s="653"/>
      <c r="MWO2786" s="653"/>
      <c r="MWP2786" s="653"/>
      <c r="MWQ2786" s="653"/>
      <c r="MWR2786" s="653"/>
      <c r="MWS2786" s="653"/>
      <c r="MWT2786" s="653"/>
      <c r="MWU2786" s="653"/>
      <c r="MWV2786" s="653"/>
      <c r="MWW2786" s="653"/>
      <c r="MWX2786" s="653"/>
      <c r="MWY2786" s="653"/>
      <c r="MWZ2786" s="653"/>
      <c r="MXA2786" s="653"/>
      <c r="MXB2786" s="653"/>
      <c r="MXC2786" s="653"/>
      <c r="MXD2786" s="653"/>
      <c r="MXE2786" s="653"/>
      <c r="MXF2786" s="653"/>
      <c r="MXG2786" s="653"/>
      <c r="MXH2786" s="653"/>
      <c r="MXI2786" s="653"/>
      <c r="MXJ2786" s="653"/>
      <c r="MXK2786" s="653"/>
      <c r="MXL2786" s="653"/>
      <c r="MXM2786" s="653"/>
      <c r="MXN2786" s="653"/>
      <c r="MXO2786" s="653"/>
      <c r="MXP2786" s="653"/>
      <c r="MXQ2786" s="653"/>
      <c r="MXR2786" s="653"/>
      <c r="MXS2786" s="653"/>
      <c r="MXT2786" s="653"/>
      <c r="MXU2786" s="653"/>
      <c r="MXV2786" s="653"/>
      <c r="MXW2786" s="653"/>
      <c r="MXX2786" s="653"/>
      <c r="MXY2786" s="653"/>
      <c r="MXZ2786" s="653"/>
      <c r="MYA2786" s="653"/>
      <c r="MYB2786" s="653"/>
      <c r="MYC2786" s="653"/>
      <c r="MYD2786" s="653"/>
      <c r="MYE2786" s="653"/>
      <c r="MYF2786" s="653"/>
      <c r="MYG2786" s="653"/>
      <c r="MYH2786" s="653"/>
      <c r="MYI2786" s="653"/>
      <c r="MYJ2786" s="653"/>
      <c r="MYK2786" s="653"/>
      <c r="MYL2786" s="653"/>
      <c r="MYM2786" s="653"/>
      <c r="MYN2786" s="653"/>
      <c r="MYO2786" s="653"/>
      <c r="MYP2786" s="653"/>
      <c r="MYQ2786" s="653"/>
      <c r="MYR2786" s="653"/>
      <c r="MYS2786" s="653"/>
      <c r="MYT2786" s="653"/>
      <c r="MYU2786" s="653"/>
      <c r="MYV2786" s="653"/>
      <c r="MYW2786" s="653"/>
      <c r="MYX2786" s="653"/>
      <c r="MYY2786" s="653"/>
      <c r="MYZ2786" s="653"/>
      <c r="MZA2786" s="653"/>
      <c r="MZB2786" s="653"/>
      <c r="MZC2786" s="653"/>
      <c r="MZD2786" s="653"/>
      <c r="MZE2786" s="653"/>
      <c r="MZF2786" s="653"/>
      <c r="MZG2786" s="653"/>
      <c r="MZH2786" s="653"/>
      <c r="MZI2786" s="653"/>
      <c r="MZJ2786" s="653"/>
      <c r="MZK2786" s="653"/>
      <c r="MZL2786" s="653"/>
      <c r="MZM2786" s="653"/>
      <c r="MZN2786" s="653"/>
      <c r="MZO2786" s="653"/>
      <c r="MZP2786" s="653"/>
      <c r="MZQ2786" s="653"/>
      <c r="MZR2786" s="653"/>
      <c r="MZS2786" s="653"/>
      <c r="MZT2786" s="653"/>
      <c r="MZU2786" s="653"/>
      <c r="MZV2786" s="653"/>
      <c r="MZW2786" s="653"/>
      <c r="MZX2786" s="653"/>
      <c r="MZY2786" s="653"/>
      <c r="MZZ2786" s="653"/>
      <c r="NAA2786" s="653"/>
      <c r="NAB2786" s="653"/>
      <c r="NAC2786" s="653"/>
      <c r="NAD2786" s="653"/>
      <c r="NAE2786" s="653"/>
      <c r="NAF2786" s="653"/>
      <c r="NAG2786" s="653"/>
      <c r="NAH2786" s="653"/>
      <c r="NAI2786" s="653"/>
      <c r="NAJ2786" s="653"/>
      <c r="NAK2786" s="653"/>
      <c r="NAL2786" s="653"/>
      <c r="NAM2786" s="653"/>
      <c r="NAN2786" s="653"/>
      <c r="NAO2786" s="653"/>
      <c r="NAP2786" s="653"/>
      <c r="NAQ2786" s="653"/>
      <c r="NAR2786" s="653"/>
      <c r="NAS2786" s="653"/>
      <c r="NAT2786" s="653"/>
      <c r="NAU2786" s="653"/>
      <c r="NAV2786" s="653"/>
      <c r="NAW2786" s="653"/>
      <c r="NAX2786" s="653"/>
      <c r="NAY2786" s="653"/>
      <c r="NAZ2786" s="653"/>
      <c r="NBA2786" s="653"/>
      <c r="NBB2786" s="653"/>
      <c r="NBC2786" s="653"/>
      <c r="NBD2786" s="653"/>
      <c r="NBE2786" s="653"/>
      <c r="NBF2786" s="653"/>
      <c r="NBG2786" s="653"/>
      <c r="NBH2786" s="653"/>
      <c r="NBI2786" s="653"/>
      <c r="NBJ2786" s="653"/>
      <c r="NBK2786" s="653"/>
      <c r="NBL2786" s="653"/>
      <c r="NBM2786" s="653"/>
      <c r="NBN2786" s="653"/>
      <c r="NBO2786" s="653"/>
      <c r="NBP2786" s="653"/>
      <c r="NBQ2786" s="653"/>
      <c r="NBR2786" s="653"/>
      <c r="NBS2786" s="653"/>
      <c r="NBT2786" s="653"/>
      <c r="NBU2786" s="653"/>
      <c r="NBV2786" s="653"/>
      <c r="NBW2786" s="653"/>
      <c r="NBX2786" s="653"/>
      <c r="NBY2786" s="653"/>
      <c r="NBZ2786" s="653"/>
      <c r="NCA2786" s="653"/>
      <c r="NCB2786" s="653"/>
      <c r="NCC2786" s="653"/>
      <c r="NCD2786" s="653"/>
      <c r="NCE2786" s="653"/>
      <c r="NCF2786" s="653"/>
      <c r="NCG2786" s="653"/>
      <c r="NCH2786" s="653"/>
      <c r="NCI2786" s="653"/>
      <c r="NCJ2786" s="653"/>
      <c r="NCK2786" s="653"/>
      <c r="NCL2786" s="653"/>
      <c r="NCM2786" s="653"/>
      <c r="NCN2786" s="653"/>
      <c r="NCO2786" s="653"/>
      <c r="NCP2786" s="653"/>
      <c r="NCQ2786" s="653"/>
      <c r="NCR2786" s="653"/>
      <c r="NCS2786" s="653"/>
      <c r="NCT2786" s="653"/>
      <c r="NCU2786" s="653"/>
      <c r="NCV2786" s="653"/>
      <c r="NCW2786" s="653"/>
      <c r="NCX2786" s="653"/>
      <c r="NCY2786" s="653"/>
      <c r="NCZ2786" s="653"/>
      <c r="NDA2786" s="653"/>
      <c r="NDB2786" s="653"/>
      <c r="NDC2786" s="653"/>
      <c r="NDD2786" s="653"/>
      <c r="NDE2786" s="653"/>
      <c r="NDF2786" s="653"/>
      <c r="NDG2786" s="653"/>
      <c r="NDH2786" s="653"/>
      <c r="NDI2786" s="653"/>
      <c r="NDJ2786" s="653"/>
      <c r="NDK2786" s="653"/>
      <c r="NDL2786" s="653"/>
      <c r="NDM2786" s="653"/>
      <c r="NDN2786" s="653"/>
      <c r="NDO2786" s="653"/>
      <c r="NDP2786" s="653"/>
      <c r="NDQ2786" s="653"/>
      <c r="NDR2786" s="653"/>
      <c r="NDS2786" s="653"/>
      <c r="NDT2786" s="653"/>
      <c r="NDU2786" s="653"/>
      <c r="NDV2786" s="653"/>
      <c r="NDW2786" s="653"/>
      <c r="NDX2786" s="653"/>
      <c r="NDY2786" s="653"/>
      <c r="NDZ2786" s="653"/>
      <c r="NEA2786" s="653"/>
      <c r="NEB2786" s="653"/>
      <c r="NEC2786" s="653"/>
      <c r="NED2786" s="653"/>
      <c r="NEE2786" s="653"/>
      <c r="NEF2786" s="653"/>
      <c r="NEG2786" s="653"/>
      <c r="NEH2786" s="653"/>
      <c r="NEI2786" s="653"/>
      <c r="NEJ2786" s="653"/>
      <c r="NEK2786" s="653"/>
      <c r="NEL2786" s="653"/>
      <c r="NEM2786" s="653"/>
      <c r="NEN2786" s="653"/>
      <c r="NEO2786" s="653"/>
      <c r="NEP2786" s="653"/>
      <c r="NEQ2786" s="653"/>
      <c r="NER2786" s="653"/>
      <c r="NES2786" s="653"/>
      <c r="NET2786" s="653"/>
      <c r="NEU2786" s="653"/>
      <c r="NEV2786" s="653"/>
      <c r="NEW2786" s="653"/>
      <c r="NEX2786" s="653"/>
      <c r="NEY2786" s="653"/>
      <c r="NEZ2786" s="653"/>
      <c r="NFA2786" s="653"/>
      <c r="NFB2786" s="653"/>
      <c r="NFC2786" s="653"/>
      <c r="NFD2786" s="653"/>
      <c r="NFE2786" s="653"/>
      <c r="NFF2786" s="653"/>
      <c r="NFG2786" s="653"/>
      <c r="NFH2786" s="653"/>
      <c r="NFI2786" s="653"/>
      <c r="NFJ2786" s="653"/>
      <c r="NFK2786" s="653"/>
      <c r="NFL2786" s="653"/>
      <c r="NFM2786" s="653"/>
      <c r="NFN2786" s="653"/>
      <c r="NFO2786" s="653"/>
      <c r="NFP2786" s="653"/>
      <c r="NFQ2786" s="653"/>
      <c r="NFR2786" s="653"/>
      <c r="NFS2786" s="653"/>
      <c r="NFT2786" s="653"/>
      <c r="NFU2786" s="653"/>
      <c r="NFV2786" s="653"/>
      <c r="NFW2786" s="653"/>
      <c r="NFX2786" s="653"/>
      <c r="NFY2786" s="653"/>
      <c r="NFZ2786" s="653"/>
      <c r="NGA2786" s="653"/>
      <c r="NGB2786" s="653"/>
      <c r="NGC2786" s="653"/>
      <c r="NGD2786" s="653"/>
      <c r="NGE2786" s="653"/>
      <c r="NGF2786" s="653"/>
      <c r="NGG2786" s="653"/>
      <c r="NGH2786" s="653"/>
      <c r="NGI2786" s="653"/>
      <c r="NGJ2786" s="653"/>
      <c r="NGK2786" s="653"/>
      <c r="NGL2786" s="653"/>
      <c r="NGM2786" s="653"/>
      <c r="NGN2786" s="653"/>
      <c r="NGO2786" s="653"/>
      <c r="NGP2786" s="653"/>
      <c r="NGQ2786" s="653"/>
      <c r="NGR2786" s="653"/>
      <c r="NGS2786" s="653"/>
      <c r="NGT2786" s="653"/>
      <c r="NGU2786" s="653"/>
      <c r="NGV2786" s="653"/>
      <c r="NGW2786" s="653"/>
      <c r="NGX2786" s="653"/>
      <c r="NGY2786" s="653"/>
      <c r="NGZ2786" s="653"/>
      <c r="NHA2786" s="653"/>
      <c r="NHB2786" s="653"/>
      <c r="NHC2786" s="653"/>
      <c r="NHD2786" s="653"/>
      <c r="NHE2786" s="653"/>
      <c r="NHF2786" s="653"/>
      <c r="NHG2786" s="653"/>
      <c r="NHH2786" s="653"/>
      <c r="NHI2786" s="653"/>
      <c r="NHJ2786" s="653"/>
      <c r="NHK2786" s="653"/>
      <c r="NHL2786" s="653"/>
      <c r="NHM2786" s="653"/>
      <c r="NHN2786" s="653"/>
      <c r="NHO2786" s="653"/>
      <c r="NHP2786" s="653"/>
      <c r="NHQ2786" s="653"/>
      <c r="NHR2786" s="653"/>
      <c r="NHS2786" s="653"/>
      <c r="NHT2786" s="653"/>
      <c r="NHU2786" s="653"/>
      <c r="NHV2786" s="653"/>
      <c r="NHW2786" s="653"/>
      <c r="NHX2786" s="653"/>
      <c r="NHY2786" s="653"/>
      <c r="NHZ2786" s="653"/>
      <c r="NIA2786" s="653"/>
      <c r="NIB2786" s="653"/>
      <c r="NIC2786" s="653"/>
      <c r="NID2786" s="653"/>
      <c r="NIE2786" s="653"/>
      <c r="NIF2786" s="653"/>
      <c r="NIG2786" s="653"/>
      <c r="NIH2786" s="653"/>
      <c r="NII2786" s="653"/>
      <c r="NIJ2786" s="653"/>
      <c r="NIK2786" s="653"/>
      <c r="NIL2786" s="653"/>
      <c r="NIM2786" s="653"/>
      <c r="NIN2786" s="653"/>
      <c r="NIO2786" s="653"/>
      <c r="NIP2786" s="653"/>
      <c r="NIQ2786" s="653"/>
      <c r="NIR2786" s="653"/>
      <c r="NIS2786" s="653"/>
      <c r="NIT2786" s="653"/>
      <c r="NIU2786" s="653"/>
      <c r="NIV2786" s="653"/>
      <c r="NIW2786" s="653"/>
      <c r="NIX2786" s="653"/>
      <c r="NIY2786" s="653"/>
      <c r="NIZ2786" s="653"/>
      <c r="NJA2786" s="653"/>
      <c r="NJB2786" s="653"/>
      <c r="NJC2786" s="653"/>
      <c r="NJD2786" s="653"/>
      <c r="NJE2786" s="653"/>
      <c r="NJF2786" s="653"/>
      <c r="NJG2786" s="653"/>
      <c r="NJH2786" s="653"/>
      <c r="NJI2786" s="653"/>
      <c r="NJJ2786" s="653"/>
      <c r="NJK2786" s="653"/>
      <c r="NJL2786" s="653"/>
      <c r="NJM2786" s="653"/>
      <c r="NJN2786" s="653"/>
      <c r="NJO2786" s="653"/>
      <c r="NJP2786" s="653"/>
      <c r="NJQ2786" s="653"/>
      <c r="NJR2786" s="653"/>
      <c r="NJS2786" s="653"/>
      <c r="NJT2786" s="653"/>
      <c r="NJU2786" s="653"/>
      <c r="NJV2786" s="653"/>
      <c r="NJW2786" s="653"/>
      <c r="NJX2786" s="653"/>
      <c r="NJY2786" s="653"/>
      <c r="NJZ2786" s="653"/>
      <c r="NKA2786" s="653"/>
      <c r="NKB2786" s="653"/>
      <c r="NKC2786" s="653"/>
      <c r="NKD2786" s="653"/>
      <c r="NKE2786" s="653"/>
      <c r="NKF2786" s="653"/>
      <c r="NKG2786" s="653"/>
      <c r="NKH2786" s="653"/>
      <c r="NKI2786" s="653"/>
      <c r="NKJ2786" s="653"/>
      <c r="NKK2786" s="653"/>
      <c r="NKL2786" s="653"/>
      <c r="NKM2786" s="653"/>
      <c r="NKN2786" s="653"/>
      <c r="NKO2786" s="653"/>
      <c r="NKP2786" s="653"/>
      <c r="NKQ2786" s="653"/>
      <c r="NKR2786" s="653"/>
      <c r="NKS2786" s="653"/>
      <c r="NKT2786" s="653"/>
      <c r="NKU2786" s="653"/>
      <c r="NKV2786" s="653"/>
      <c r="NKW2786" s="653"/>
      <c r="NKX2786" s="653"/>
      <c r="NKY2786" s="653"/>
      <c r="NKZ2786" s="653"/>
      <c r="NLA2786" s="653"/>
      <c r="NLB2786" s="653"/>
      <c r="NLC2786" s="653"/>
      <c r="NLD2786" s="653"/>
      <c r="NLE2786" s="653"/>
      <c r="NLF2786" s="653"/>
      <c r="NLG2786" s="653"/>
      <c r="NLH2786" s="653"/>
      <c r="NLI2786" s="653"/>
      <c r="NLJ2786" s="653"/>
      <c r="NLK2786" s="653"/>
      <c r="NLL2786" s="653"/>
      <c r="NLM2786" s="653"/>
      <c r="NLN2786" s="653"/>
      <c r="NLO2786" s="653"/>
      <c r="NLP2786" s="653"/>
      <c r="NLQ2786" s="653"/>
      <c r="NLR2786" s="653"/>
      <c r="NLS2786" s="653"/>
      <c r="NLT2786" s="653"/>
      <c r="NLU2786" s="653"/>
      <c r="NLV2786" s="653"/>
      <c r="NLW2786" s="653"/>
      <c r="NLX2786" s="653"/>
      <c r="NLY2786" s="653"/>
      <c r="NLZ2786" s="653"/>
      <c r="NMA2786" s="653"/>
      <c r="NMB2786" s="653"/>
      <c r="NMC2786" s="653"/>
      <c r="NMD2786" s="653"/>
      <c r="NME2786" s="653"/>
      <c r="NMF2786" s="653"/>
      <c r="NMG2786" s="653"/>
      <c r="NMH2786" s="653"/>
      <c r="NMI2786" s="653"/>
      <c r="NMJ2786" s="653"/>
      <c r="NMK2786" s="653"/>
      <c r="NML2786" s="653"/>
      <c r="NMM2786" s="653"/>
      <c r="NMN2786" s="653"/>
      <c r="NMO2786" s="653"/>
      <c r="NMP2786" s="653"/>
      <c r="NMQ2786" s="653"/>
      <c r="NMR2786" s="653"/>
      <c r="NMS2786" s="653"/>
      <c r="NMT2786" s="653"/>
      <c r="NMU2786" s="653"/>
      <c r="NMV2786" s="653"/>
      <c r="NMW2786" s="653"/>
      <c r="NMX2786" s="653"/>
      <c r="NMY2786" s="653"/>
      <c r="NMZ2786" s="653"/>
      <c r="NNA2786" s="653"/>
      <c r="NNB2786" s="653"/>
      <c r="NNC2786" s="653"/>
      <c r="NND2786" s="653"/>
      <c r="NNE2786" s="653"/>
      <c r="NNF2786" s="653"/>
      <c r="NNG2786" s="653"/>
      <c r="NNH2786" s="653"/>
      <c r="NNI2786" s="653"/>
      <c r="NNJ2786" s="653"/>
      <c r="NNK2786" s="653"/>
      <c r="NNL2786" s="653"/>
      <c r="NNM2786" s="653"/>
      <c r="NNN2786" s="653"/>
      <c r="NNO2786" s="653"/>
      <c r="NNP2786" s="653"/>
      <c r="NNQ2786" s="653"/>
      <c r="NNR2786" s="653"/>
      <c r="NNS2786" s="653"/>
      <c r="NNT2786" s="653"/>
      <c r="NNU2786" s="653"/>
      <c r="NNV2786" s="653"/>
      <c r="NNW2786" s="653"/>
      <c r="NNX2786" s="653"/>
      <c r="NNY2786" s="653"/>
      <c r="NNZ2786" s="653"/>
      <c r="NOA2786" s="653"/>
      <c r="NOB2786" s="653"/>
      <c r="NOC2786" s="653"/>
      <c r="NOD2786" s="653"/>
      <c r="NOE2786" s="653"/>
      <c r="NOF2786" s="653"/>
      <c r="NOG2786" s="653"/>
      <c r="NOH2786" s="653"/>
      <c r="NOI2786" s="653"/>
      <c r="NOJ2786" s="653"/>
      <c r="NOK2786" s="653"/>
      <c r="NOL2786" s="653"/>
      <c r="NOM2786" s="653"/>
      <c r="NON2786" s="653"/>
      <c r="NOO2786" s="653"/>
      <c r="NOP2786" s="653"/>
      <c r="NOQ2786" s="653"/>
      <c r="NOR2786" s="653"/>
      <c r="NOS2786" s="653"/>
      <c r="NOT2786" s="653"/>
      <c r="NOU2786" s="653"/>
      <c r="NOV2786" s="653"/>
      <c r="NOW2786" s="653"/>
      <c r="NOX2786" s="653"/>
      <c r="NOY2786" s="653"/>
      <c r="NOZ2786" s="653"/>
      <c r="NPA2786" s="653"/>
      <c r="NPB2786" s="653"/>
      <c r="NPC2786" s="653"/>
      <c r="NPD2786" s="653"/>
      <c r="NPE2786" s="653"/>
      <c r="NPF2786" s="653"/>
      <c r="NPG2786" s="653"/>
      <c r="NPH2786" s="653"/>
      <c r="NPI2786" s="653"/>
      <c r="NPJ2786" s="653"/>
      <c r="NPK2786" s="653"/>
      <c r="NPL2786" s="653"/>
      <c r="NPM2786" s="653"/>
      <c r="NPN2786" s="653"/>
      <c r="NPO2786" s="653"/>
      <c r="NPP2786" s="653"/>
      <c r="NPQ2786" s="653"/>
      <c r="NPR2786" s="653"/>
      <c r="NPS2786" s="653"/>
      <c r="NPT2786" s="653"/>
      <c r="NPU2786" s="653"/>
      <c r="NPV2786" s="653"/>
      <c r="NPW2786" s="653"/>
      <c r="NPX2786" s="653"/>
      <c r="NPY2786" s="653"/>
      <c r="NPZ2786" s="653"/>
      <c r="NQA2786" s="653"/>
      <c r="NQB2786" s="653"/>
      <c r="NQC2786" s="653"/>
      <c r="NQD2786" s="653"/>
      <c r="NQE2786" s="653"/>
      <c r="NQF2786" s="653"/>
      <c r="NQG2786" s="653"/>
      <c r="NQH2786" s="653"/>
      <c r="NQI2786" s="653"/>
      <c r="NQJ2786" s="653"/>
      <c r="NQK2786" s="653"/>
      <c r="NQL2786" s="653"/>
      <c r="NQM2786" s="653"/>
      <c r="NQN2786" s="653"/>
      <c r="NQO2786" s="653"/>
      <c r="NQP2786" s="653"/>
      <c r="NQQ2786" s="653"/>
      <c r="NQR2786" s="653"/>
      <c r="NQS2786" s="653"/>
      <c r="NQT2786" s="653"/>
      <c r="NQU2786" s="653"/>
      <c r="NQV2786" s="653"/>
      <c r="NQW2786" s="653"/>
      <c r="NQX2786" s="653"/>
      <c r="NQY2786" s="653"/>
      <c r="NQZ2786" s="653"/>
      <c r="NRA2786" s="653"/>
      <c r="NRB2786" s="653"/>
      <c r="NRC2786" s="653"/>
      <c r="NRD2786" s="653"/>
      <c r="NRE2786" s="653"/>
      <c r="NRF2786" s="653"/>
      <c r="NRG2786" s="653"/>
      <c r="NRH2786" s="653"/>
      <c r="NRI2786" s="653"/>
      <c r="NRJ2786" s="653"/>
      <c r="NRK2786" s="653"/>
      <c r="NRL2786" s="653"/>
      <c r="NRM2786" s="653"/>
      <c r="NRN2786" s="653"/>
      <c r="NRO2786" s="653"/>
      <c r="NRP2786" s="653"/>
      <c r="NRQ2786" s="653"/>
      <c r="NRR2786" s="653"/>
      <c r="NRS2786" s="653"/>
      <c r="NRT2786" s="653"/>
      <c r="NRU2786" s="653"/>
      <c r="NRV2786" s="653"/>
      <c r="NRW2786" s="653"/>
      <c r="NRX2786" s="653"/>
      <c r="NRY2786" s="653"/>
      <c r="NRZ2786" s="653"/>
      <c r="NSA2786" s="653"/>
      <c r="NSB2786" s="653"/>
      <c r="NSC2786" s="653"/>
      <c r="NSD2786" s="653"/>
      <c r="NSE2786" s="653"/>
      <c r="NSF2786" s="653"/>
      <c r="NSG2786" s="653"/>
      <c r="NSH2786" s="653"/>
      <c r="NSI2786" s="653"/>
      <c r="NSJ2786" s="653"/>
      <c r="NSK2786" s="653"/>
      <c r="NSL2786" s="653"/>
      <c r="NSM2786" s="653"/>
      <c r="NSN2786" s="653"/>
      <c r="NSO2786" s="653"/>
      <c r="NSP2786" s="653"/>
      <c r="NSQ2786" s="653"/>
      <c r="NSR2786" s="653"/>
      <c r="NSS2786" s="653"/>
      <c r="NST2786" s="653"/>
      <c r="NSU2786" s="653"/>
      <c r="NSV2786" s="653"/>
      <c r="NSW2786" s="653"/>
      <c r="NSX2786" s="653"/>
      <c r="NSY2786" s="653"/>
      <c r="NSZ2786" s="653"/>
      <c r="NTA2786" s="653"/>
      <c r="NTB2786" s="653"/>
      <c r="NTC2786" s="653"/>
      <c r="NTD2786" s="653"/>
      <c r="NTE2786" s="653"/>
      <c r="NTF2786" s="653"/>
      <c r="NTG2786" s="653"/>
      <c r="NTH2786" s="653"/>
      <c r="NTI2786" s="653"/>
      <c r="NTJ2786" s="653"/>
      <c r="NTK2786" s="653"/>
      <c r="NTL2786" s="653"/>
      <c r="NTM2786" s="653"/>
      <c r="NTN2786" s="653"/>
      <c r="NTO2786" s="653"/>
      <c r="NTP2786" s="653"/>
      <c r="NTQ2786" s="653"/>
      <c r="NTR2786" s="653"/>
      <c r="NTS2786" s="653"/>
      <c r="NTT2786" s="653"/>
      <c r="NTU2786" s="653"/>
      <c r="NTV2786" s="653"/>
      <c r="NTW2786" s="653"/>
      <c r="NTX2786" s="653"/>
      <c r="NTY2786" s="653"/>
      <c r="NTZ2786" s="653"/>
      <c r="NUA2786" s="653"/>
      <c r="NUB2786" s="653"/>
      <c r="NUC2786" s="653"/>
      <c r="NUD2786" s="653"/>
      <c r="NUE2786" s="653"/>
      <c r="NUF2786" s="653"/>
      <c r="NUG2786" s="653"/>
      <c r="NUH2786" s="653"/>
      <c r="NUI2786" s="653"/>
      <c r="NUJ2786" s="653"/>
      <c r="NUK2786" s="653"/>
      <c r="NUL2786" s="653"/>
      <c r="NUM2786" s="653"/>
      <c r="NUN2786" s="653"/>
      <c r="NUO2786" s="653"/>
      <c r="NUP2786" s="653"/>
      <c r="NUQ2786" s="653"/>
      <c r="NUR2786" s="653"/>
      <c r="NUS2786" s="653"/>
      <c r="NUT2786" s="653"/>
      <c r="NUU2786" s="653"/>
      <c r="NUV2786" s="653"/>
      <c r="NUW2786" s="653"/>
      <c r="NUX2786" s="653"/>
      <c r="NUY2786" s="653"/>
      <c r="NUZ2786" s="653"/>
      <c r="NVA2786" s="653"/>
      <c r="NVB2786" s="653"/>
      <c r="NVC2786" s="653"/>
      <c r="NVD2786" s="653"/>
      <c r="NVE2786" s="653"/>
      <c r="NVF2786" s="653"/>
      <c r="NVG2786" s="653"/>
      <c r="NVH2786" s="653"/>
      <c r="NVI2786" s="653"/>
      <c r="NVJ2786" s="653"/>
      <c r="NVK2786" s="653"/>
      <c r="NVL2786" s="653"/>
      <c r="NVM2786" s="653"/>
      <c r="NVN2786" s="653"/>
      <c r="NVO2786" s="653"/>
      <c r="NVP2786" s="653"/>
      <c r="NVQ2786" s="653"/>
      <c r="NVR2786" s="653"/>
      <c r="NVS2786" s="653"/>
      <c r="NVT2786" s="653"/>
      <c r="NVU2786" s="653"/>
      <c r="NVV2786" s="653"/>
      <c r="NVW2786" s="653"/>
      <c r="NVX2786" s="653"/>
      <c r="NVY2786" s="653"/>
      <c r="NVZ2786" s="653"/>
      <c r="NWA2786" s="653"/>
      <c r="NWB2786" s="653"/>
      <c r="NWC2786" s="653"/>
      <c r="NWD2786" s="653"/>
      <c r="NWE2786" s="653"/>
      <c r="NWF2786" s="653"/>
      <c r="NWG2786" s="653"/>
      <c r="NWH2786" s="653"/>
      <c r="NWI2786" s="653"/>
      <c r="NWJ2786" s="653"/>
      <c r="NWK2786" s="653"/>
      <c r="NWL2786" s="653"/>
      <c r="NWM2786" s="653"/>
      <c r="NWN2786" s="653"/>
      <c r="NWO2786" s="653"/>
      <c r="NWP2786" s="653"/>
      <c r="NWQ2786" s="653"/>
      <c r="NWR2786" s="653"/>
      <c r="NWS2786" s="653"/>
      <c r="NWT2786" s="653"/>
      <c r="NWU2786" s="653"/>
      <c r="NWV2786" s="653"/>
      <c r="NWW2786" s="653"/>
      <c r="NWX2786" s="653"/>
      <c r="NWY2786" s="653"/>
      <c r="NWZ2786" s="653"/>
      <c r="NXA2786" s="653"/>
      <c r="NXB2786" s="653"/>
      <c r="NXC2786" s="653"/>
      <c r="NXD2786" s="653"/>
      <c r="NXE2786" s="653"/>
      <c r="NXF2786" s="653"/>
      <c r="NXG2786" s="653"/>
      <c r="NXH2786" s="653"/>
      <c r="NXI2786" s="653"/>
      <c r="NXJ2786" s="653"/>
      <c r="NXK2786" s="653"/>
      <c r="NXL2786" s="653"/>
      <c r="NXM2786" s="653"/>
      <c r="NXN2786" s="653"/>
      <c r="NXO2786" s="653"/>
      <c r="NXP2786" s="653"/>
      <c r="NXQ2786" s="653"/>
      <c r="NXR2786" s="653"/>
      <c r="NXS2786" s="653"/>
      <c r="NXT2786" s="653"/>
      <c r="NXU2786" s="653"/>
      <c r="NXV2786" s="653"/>
      <c r="NXW2786" s="653"/>
      <c r="NXX2786" s="653"/>
      <c r="NXY2786" s="653"/>
      <c r="NXZ2786" s="653"/>
      <c r="NYA2786" s="653"/>
      <c r="NYB2786" s="653"/>
      <c r="NYC2786" s="653"/>
      <c r="NYD2786" s="653"/>
      <c r="NYE2786" s="653"/>
      <c r="NYF2786" s="653"/>
      <c r="NYG2786" s="653"/>
      <c r="NYH2786" s="653"/>
      <c r="NYI2786" s="653"/>
      <c r="NYJ2786" s="653"/>
      <c r="NYK2786" s="653"/>
      <c r="NYL2786" s="653"/>
      <c r="NYM2786" s="653"/>
      <c r="NYN2786" s="653"/>
      <c r="NYO2786" s="653"/>
      <c r="NYP2786" s="653"/>
      <c r="NYQ2786" s="653"/>
      <c r="NYR2786" s="653"/>
      <c r="NYS2786" s="653"/>
      <c r="NYT2786" s="653"/>
      <c r="NYU2786" s="653"/>
      <c r="NYV2786" s="653"/>
      <c r="NYW2786" s="653"/>
      <c r="NYX2786" s="653"/>
      <c r="NYY2786" s="653"/>
      <c r="NYZ2786" s="653"/>
      <c r="NZA2786" s="653"/>
      <c r="NZB2786" s="653"/>
      <c r="NZC2786" s="653"/>
      <c r="NZD2786" s="653"/>
      <c r="NZE2786" s="653"/>
      <c r="NZF2786" s="653"/>
      <c r="NZG2786" s="653"/>
      <c r="NZH2786" s="653"/>
      <c r="NZI2786" s="653"/>
      <c r="NZJ2786" s="653"/>
      <c r="NZK2786" s="653"/>
      <c r="NZL2786" s="653"/>
      <c r="NZM2786" s="653"/>
      <c r="NZN2786" s="653"/>
      <c r="NZO2786" s="653"/>
      <c r="NZP2786" s="653"/>
      <c r="NZQ2786" s="653"/>
      <c r="NZR2786" s="653"/>
      <c r="NZS2786" s="653"/>
      <c r="NZT2786" s="653"/>
      <c r="NZU2786" s="653"/>
      <c r="NZV2786" s="653"/>
      <c r="NZW2786" s="653"/>
      <c r="NZX2786" s="653"/>
      <c r="NZY2786" s="653"/>
      <c r="NZZ2786" s="653"/>
      <c r="OAA2786" s="653"/>
      <c r="OAB2786" s="653"/>
      <c r="OAC2786" s="653"/>
      <c r="OAD2786" s="653"/>
      <c r="OAE2786" s="653"/>
      <c r="OAF2786" s="653"/>
      <c r="OAG2786" s="653"/>
      <c r="OAH2786" s="653"/>
      <c r="OAI2786" s="653"/>
      <c r="OAJ2786" s="653"/>
      <c r="OAK2786" s="653"/>
      <c r="OAL2786" s="653"/>
      <c r="OAM2786" s="653"/>
      <c r="OAN2786" s="653"/>
      <c r="OAO2786" s="653"/>
      <c r="OAP2786" s="653"/>
      <c r="OAQ2786" s="653"/>
      <c r="OAR2786" s="653"/>
      <c r="OAS2786" s="653"/>
      <c r="OAT2786" s="653"/>
      <c r="OAU2786" s="653"/>
      <c r="OAV2786" s="653"/>
      <c r="OAW2786" s="653"/>
      <c r="OAX2786" s="653"/>
      <c r="OAY2786" s="653"/>
      <c r="OAZ2786" s="653"/>
      <c r="OBA2786" s="653"/>
      <c r="OBB2786" s="653"/>
      <c r="OBC2786" s="653"/>
      <c r="OBD2786" s="653"/>
      <c r="OBE2786" s="653"/>
      <c r="OBF2786" s="653"/>
      <c r="OBG2786" s="653"/>
      <c r="OBH2786" s="653"/>
      <c r="OBI2786" s="653"/>
      <c r="OBJ2786" s="653"/>
      <c r="OBK2786" s="653"/>
      <c r="OBL2786" s="653"/>
      <c r="OBM2786" s="653"/>
      <c r="OBN2786" s="653"/>
      <c r="OBO2786" s="653"/>
      <c r="OBP2786" s="653"/>
      <c r="OBQ2786" s="653"/>
      <c r="OBR2786" s="653"/>
      <c r="OBS2786" s="653"/>
      <c r="OBT2786" s="653"/>
      <c r="OBU2786" s="653"/>
      <c r="OBV2786" s="653"/>
      <c r="OBW2786" s="653"/>
      <c r="OBX2786" s="653"/>
      <c r="OBY2786" s="653"/>
      <c r="OBZ2786" s="653"/>
      <c r="OCA2786" s="653"/>
      <c r="OCB2786" s="653"/>
      <c r="OCC2786" s="653"/>
      <c r="OCD2786" s="653"/>
      <c r="OCE2786" s="653"/>
      <c r="OCF2786" s="653"/>
      <c r="OCG2786" s="653"/>
      <c r="OCH2786" s="653"/>
      <c r="OCI2786" s="653"/>
      <c r="OCJ2786" s="653"/>
      <c r="OCK2786" s="653"/>
      <c r="OCL2786" s="653"/>
      <c r="OCM2786" s="653"/>
      <c r="OCN2786" s="653"/>
      <c r="OCO2786" s="653"/>
      <c r="OCP2786" s="653"/>
      <c r="OCQ2786" s="653"/>
      <c r="OCR2786" s="653"/>
      <c r="OCS2786" s="653"/>
      <c r="OCT2786" s="653"/>
      <c r="OCU2786" s="653"/>
      <c r="OCV2786" s="653"/>
      <c r="OCW2786" s="653"/>
      <c r="OCX2786" s="653"/>
      <c r="OCY2786" s="653"/>
      <c r="OCZ2786" s="653"/>
      <c r="ODA2786" s="653"/>
      <c r="ODB2786" s="653"/>
      <c r="ODC2786" s="653"/>
      <c r="ODD2786" s="653"/>
      <c r="ODE2786" s="653"/>
      <c r="ODF2786" s="653"/>
      <c r="ODG2786" s="653"/>
      <c r="ODH2786" s="653"/>
      <c r="ODI2786" s="653"/>
      <c r="ODJ2786" s="653"/>
      <c r="ODK2786" s="653"/>
      <c r="ODL2786" s="653"/>
      <c r="ODM2786" s="653"/>
      <c r="ODN2786" s="653"/>
      <c r="ODO2786" s="653"/>
      <c r="ODP2786" s="653"/>
      <c r="ODQ2786" s="653"/>
      <c r="ODR2786" s="653"/>
      <c r="ODS2786" s="653"/>
      <c r="ODT2786" s="653"/>
      <c r="ODU2786" s="653"/>
      <c r="ODV2786" s="653"/>
      <c r="ODW2786" s="653"/>
      <c r="ODX2786" s="653"/>
      <c r="ODY2786" s="653"/>
      <c r="ODZ2786" s="653"/>
      <c r="OEA2786" s="653"/>
      <c r="OEB2786" s="653"/>
      <c r="OEC2786" s="653"/>
      <c r="OED2786" s="653"/>
      <c r="OEE2786" s="653"/>
      <c r="OEF2786" s="653"/>
      <c r="OEG2786" s="653"/>
      <c r="OEH2786" s="653"/>
      <c r="OEI2786" s="653"/>
      <c r="OEJ2786" s="653"/>
      <c r="OEK2786" s="653"/>
      <c r="OEL2786" s="653"/>
      <c r="OEM2786" s="653"/>
      <c r="OEN2786" s="653"/>
      <c r="OEO2786" s="653"/>
      <c r="OEP2786" s="653"/>
      <c r="OEQ2786" s="653"/>
      <c r="OER2786" s="653"/>
      <c r="OES2786" s="653"/>
      <c r="OET2786" s="653"/>
      <c r="OEU2786" s="653"/>
      <c r="OEV2786" s="653"/>
      <c r="OEW2786" s="653"/>
      <c r="OEX2786" s="653"/>
      <c r="OEY2786" s="653"/>
      <c r="OEZ2786" s="653"/>
      <c r="OFA2786" s="653"/>
      <c r="OFB2786" s="653"/>
      <c r="OFC2786" s="653"/>
      <c r="OFD2786" s="653"/>
      <c r="OFE2786" s="653"/>
      <c r="OFF2786" s="653"/>
      <c r="OFG2786" s="653"/>
      <c r="OFH2786" s="653"/>
      <c r="OFI2786" s="653"/>
      <c r="OFJ2786" s="653"/>
      <c r="OFK2786" s="653"/>
      <c r="OFL2786" s="653"/>
      <c r="OFM2786" s="653"/>
      <c r="OFN2786" s="653"/>
      <c r="OFO2786" s="653"/>
      <c r="OFP2786" s="653"/>
      <c r="OFQ2786" s="653"/>
      <c r="OFR2786" s="653"/>
      <c r="OFS2786" s="653"/>
      <c r="OFT2786" s="653"/>
      <c r="OFU2786" s="653"/>
      <c r="OFV2786" s="653"/>
      <c r="OFW2786" s="653"/>
      <c r="OFX2786" s="653"/>
      <c r="OFY2786" s="653"/>
      <c r="OFZ2786" s="653"/>
      <c r="OGA2786" s="653"/>
      <c r="OGB2786" s="653"/>
      <c r="OGC2786" s="653"/>
      <c r="OGD2786" s="653"/>
      <c r="OGE2786" s="653"/>
      <c r="OGF2786" s="653"/>
      <c r="OGG2786" s="653"/>
      <c r="OGH2786" s="653"/>
      <c r="OGI2786" s="653"/>
      <c r="OGJ2786" s="653"/>
      <c r="OGK2786" s="653"/>
      <c r="OGL2786" s="653"/>
      <c r="OGM2786" s="653"/>
      <c r="OGN2786" s="653"/>
      <c r="OGO2786" s="653"/>
      <c r="OGP2786" s="653"/>
      <c r="OGQ2786" s="653"/>
      <c r="OGR2786" s="653"/>
      <c r="OGS2786" s="653"/>
      <c r="OGT2786" s="653"/>
      <c r="OGU2786" s="653"/>
      <c r="OGV2786" s="653"/>
      <c r="OGW2786" s="653"/>
      <c r="OGX2786" s="653"/>
      <c r="OGY2786" s="653"/>
      <c r="OGZ2786" s="653"/>
      <c r="OHA2786" s="653"/>
      <c r="OHB2786" s="653"/>
      <c r="OHC2786" s="653"/>
      <c r="OHD2786" s="653"/>
      <c r="OHE2786" s="653"/>
      <c r="OHF2786" s="653"/>
      <c r="OHG2786" s="653"/>
      <c r="OHH2786" s="653"/>
      <c r="OHI2786" s="653"/>
      <c r="OHJ2786" s="653"/>
      <c r="OHK2786" s="653"/>
      <c r="OHL2786" s="653"/>
      <c r="OHM2786" s="653"/>
      <c r="OHN2786" s="653"/>
      <c r="OHO2786" s="653"/>
      <c r="OHP2786" s="653"/>
      <c r="OHQ2786" s="653"/>
      <c r="OHR2786" s="653"/>
      <c r="OHS2786" s="653"/>
      <c r="OHT2786" s="653"/>
      <c r="OHU2786" s="653"/>
      <c r="OHV2786" s="653"/>
      <c r="OHW2786" s="653"/>
      <c r="OHX2786" s="653"/>
      <c r="OHY2786" s="653"/>
      <c r="OHZ2786" s="653"/>
      <c r="OIA2786" s="653"/>
      <c r="OIB2786" s="653"/>
      <c r="OIC2786" s="653"/>
      <c r="OID2786" s="653"/>
      <c r="OIE2786" s="653"/>
      <c r="OIF2786" s="653"/>
      <c r="OIG2786" s="653"/>
      <c r="OIH2786" s="653"/>
      <c r="OII2786" s="653"/>
      <c r="OIJ2786" s="653"/>
      <c r="OIK2786" s="653"/>
      <c r="OIL2786" s="653"/>
      <c r="OIM2786" s="653"/>
      <c r="OIN2786" s="653"/>
      <c r="OIO2786" s="653"/>
      <c r="OIP2786" s="653"/>
      <c r="OIQ2786" s="653"/>
      <c r="OIR2786" s="653"/>
      <c r="OIS2786" s="653"/>
      <c r="OIT2786" s="653"/>
      <c r="OIU2786" s="653"/>
      <c r="OIV2786" s="653"/>
      <c r="OIW2786" s="653"/>
      <c r="OIX2786" s="653"/>
      <c r="OIY2786" s="653"/>
      <c r="OIZ2786" s="653"/>
      <c r="OJA2786" s="653"/>
      <c r="OJB2786" s="653"/>
      <c r="OJC2786" s="653"/>
      <c r="OJD2786" s="653"/>
      <c r="OJE2786" s="653"/>
      <c r="OJF2786" s="653"/>
      <c r="OJG2786" s="653"/>
      <c r="OJH2786" s="653"/>
      <c r="OJI2786" s="653"/>
      <c r="OJJ2786" s="653"/>
      <c r="OJK2786" s="653"/>
      <c r="OJL2786" s="653"/>
      <c r="OJM2786" s="653"/>
      <c r="OJN2786" s="653"/>
      <c r="OJO2786" s="653"/>
      <c r="OJP2786" s="653"/>
      <c r="OJQ2786" s="653"/>
      <c r="OJR2786" s="653"/>
      <c r="OJS2786" s="653"/>
      <c r="OJT2786" s="653"/>
      <c r="OJU2786" s="653"/>
      <c r="OJV2786" s="653"/>
      <c r="OJW2786" s="653"/>
      <c r="OJX2786" s="653"/>
      <c r="OJY2786" s="653"/>
      <c r="OJZ2786" s="653"/>
      <c r="OKA2786" s="653"/>
      <c r="OKB2786" s="653"/>
      <c r="OKC2786" s="653"/>
      <c r="OKD2786" s="653"/>
      <c r="OKE2786" s="653"/>
      <c r="OKF2786" s="653"/>
      <c r="OKG2786" s="653"/>
      <c r="OKH2786" s="653"/>
      <c r="OKI2786" s="653"/>
      <c r="OKJ2786" s="653"/>
      <c r="OKK2786" s="653"/>
      <c r="OKL2786" s="653"/>
      <c r="OKM2786" s="653"/>
      <c r="OKN2786" s="653"/>
      <c r="OKO2786" s="653"/>
      <c r="OKP2786" s="653"/>
      <c r="OKQ2786" s="653"/>
      <c r="OKR2786" s="653"/>
      <c r="OKS2786" s="653"/>
      <c r="OKT2786" s="653"/>
      <c r="OKU2786" s="653"/>
      <c r="OKV2786" s="653"/>
      <c r="OKW2786" s="653"/>
      <c r="OKX2786" s="653"/>
      <c r="OKY2786" s="653"/>
      <c r="OKZ2786" s="653"/>
      <c r="OLA2786" s="653"/>
      <c r="OLB2786" s="653"/>
      <c r="OLC2786" s="653"/>
      <c r="OLD2786" s="653"/>
      <c r="OLE2786" s="653"/>
      <c r="OLF2786" s="653"/>
      <c r="OLG2786" s="653"/>
      <c r="OLH2786" s="653"/>
      <c r="OLI2786" s="653"/>
      <c r="OLJ2786" s="653"/>
      <c r="OLK2786" s="653"/>
      <c r="OLL2786" s="653"/>
      <c r="OLM2786" s="653"/>
      <c r="OLN2786" s="653"/>
      <c r="OLO2786" s="653"/>
      <c r="OLP2786" s="653"/>
      <c r="OLQ2786" s="653"/>
      <c r="OLR2786" s="653"/>
      <c r="OLS2786" s="653"/>
      <c r="OLT2786" s="653"/>
      <c r="OLU2786" s="653"/>
      <c r="OLV2786" s="653"/>
      <c r="OLW2786" s="653"/>
      <c r="OLX2786" s="653"/>
      <c r="OLY2786" s="653"/>
      <c r="OLZ2786" s="653"/>
      <c r="OMA2786" s="653"/>
      <c r="OMB2786" s="653"/>
      <c r="OMC2786" s="653"/>
      <c r="OMD2786" s="653"/>
      <c r="OME2786" s="653"/>
      <c r="OMF2786" s="653"/>
      <c r="OMG2786" s="653"/>
      <c r="OMH2786" s="653"/>
      <c r="OMI2786" s="653"/>
      <c r="OMJ2786" s="653"/>
      <c r="OMK2786" s="653"/>
      <c r="OML2786" s="653"/>
      <c r="OMM2786" s="653"/>
      <c r="OMN2786" s="653"/>
      <c r="OMO2786" s="653"/>
      <c r="OMP2786" s="653"/>
      <c r="OMQ2786" s="653"/>
      <c r="OMR2786" s="653"/>
      <c r="OMS2786" s="653"/>
      <c r="OMT2786" s="653"/>
      <c r="OMU2786" s="653"/>
      <c r="OMV2786" s="653"/>
      <c r="OMW2786" s="653"/>
      <c r="OMX2786" s="653"/>
      <c r="OMY2786" s="653"/>
      <c r="OMZ2786" s="653"/>
      <c r="ONA2786" s="653"/>
      <c r="ONB2786" s="653"/>
      <c r="ONC2786" s="653"/>
      <c r="OND2786" s="653"/>
      <c r="ONE2786" s="653"/>
      <c r="ONF2786" s="653"/>
      <c r="ONG2786" s="653"/>
      <c r="ONH2786" s="653"/>
      <c r="ONI2786" s="653"/>
      <c r="ONJ2786" s="653"/>
      <c r="ONK2786" s="653"/>
      <c r="ONL2786" s="653"/>
      <c r="ONM2786" s="653"/>
      <c r="ONN2786" s="653"/>
      <c r="ONO2786" s="653"/>
      <c r="ONP2786" s="653"/>
      <c r="ONQ2786" s="653"/>
      <c r="ONR2786" s="653"/>
      <c r="ONS2786" s="653"/>
      <c r="ONT2786" s="653"/>
      <c r="ONU2786" s="653"/>
      <c r="ONV2786" s="653"/>
      <c r="ONW2786" s="653"/>
      <c r="ONX2786" s="653"/>
      <c r="ONY2786" s="653"/>
      <c r="ONZ2786" s="653"/>
      <c r="OOA2786" s="653"/>
      <c r="OOB2786" s="653"/>
      <c r="OOC2786" s="653"/>
      <c r="OOD2786" s="653"/>
      <c r="OOE2786" s="653"/>
      <c r="OOF2786" s="653"/>
      <c r="OOG2786" s="653"/>
      <c r="OOH2786" s="653"/>
      <c r="OOI2786" s="653"/>
      <c r="OOJ2786" s="653"/>
      <c r="OOK2786" s="653"/>
      <c r="OOL2786" s="653"/>
      <c r="OOM2786" s="653"/>
      <c r="OON2786" s="653"/>
      <c r="OOO2786" s="653"/>
      <c r="OOP2786" s="653"/>
      <c r="OOQ2786" s="653"/>
      <c r="OOR2786" s="653"/>
      <c r="OOS2786" s="653"/>
      <c r="OOT2786" s="653"/>
      <c r="OOU2786" s="653"/>
      <c r="OOV2786" s="653"/>
      <c r="OOW2786" s="653"/>
      <c r="OOX2786" s="653"/>
      <c r="OOY2786" s="653"/>
      <c r="OOZ2786" s="653"/>
      <c r="OPA2786" s="653"/>
      <c r="OPB2786" s="653"/>
      <c r="OPC2786" s="653"/>
      <c r="OPD2786" s="653"/>
      <c r="OPE2786" s="653"/>
      <c r="OPF2786" s="653"/>
      <c r="OPG2786" s="653"/>
      <c r="OPH2786" s="653"/>
      <c r="OPI2786" s="653"/>
      <c r="OPJ2786" s="653"/>
      <c r="OPK2786" s="653"/>
      <c r="OPL2786" s="653"/>
      <c r="OPM2786" s="653"/>
      <c r="OPN2786" s="653"/>
      <c r="OPO2786" s="653"/>
      <c r="OPP2786" s="653"/>
      <c r="OPQ2786" s="653"/>
      <c r="OPR2786" s="653"/>
      <c r="OPS2786" s="653"/>
      <c r="OPT2786" s="653"/>
      <c r="OPU2786" s="653"/>
      <c r="OPV2786" s="653"/>
      <c r="OPW2786" s="653"/>
      <c r="OPX2786" s="653"/>
      <c r="OPY2786" s="653"/>
      <c r="OPZ2786" s="653"/>
      <c r="OQA2786" s="653"/>
      <c r="OQB2786" s="653"/>
      <c r="OQC2786" s="653"/>
      <c r="OQD2786" s="653"/>
      <c r="OQE2786" s="653"/>
      <c r="OQF2786" s="653"/>
      <c r="OQG2786" s="653"/>
      <c r="OQH2786" s="653"/>
      <c r="OQI2786" s="653"/>
      <c r="OQJ2786" s="653"/>
      <c r="OQK2786" s="653"/>
      <c r="OQL2786" s="653"/>
      <c r="OQM2786" s="653"/>
      <c r="OQN2786" s="653"/>
      <c r="OQO2786" s="653"/>
      <c r="OQP2786" s="653"/>
      <c r="OQQ2786" s="653"/>
      <c r="OQR2786" s="653"/>
      <c r="OQS2786" s="653"/>
      <c r="OQT2786" s="653"/>
      <c r="OQU2786" s="653"/>
      <c r="OQV2786" s="653"/>
      <c r="OQW2786" s="653"/>
      <c r="OQX2786" s="653"/>
      <c r="OQY2786" s="653"/>
      <c r="OQZ2786" s="653"/>
      <c r="ORA2786" s="653"/>
      <c r="ORB2786" s="653"/>
      <c r="ORC2786" s="653"/>
      <c r="ORD2786" s="653"/>
      <c r="ORE2786" s="653"/>
      <c r="ORF2786" s="653"/>
      <c r="ORG2786" s="653"/>
      <c r="ORH2786" s="653"/>
      <c r="ORI2786" s="653"/>
      <c r="ORJ2786" s="653"/>
      <c r="ORK2786" s="653"/>
      <c r="ORL2786" s="653"/>
      <c r="ORM2786" s="653"/>
      <c r="ORN2786" s="653"/>
      <c r="ORO2786" s="653"/>
      <c r="ORP2786" s="653"/>
      <c r="ORQ2786" s="653"/>
      <c r="ORR2786" s="653"/>
      <c r="ORS2786" s="653"/>
      <c r="ORT2786" s="653"/>
      <c r="ORU2786" s="653"/>
      <c r="ORV2786" s="653"/>
      <c r="ORW2786" s="653"/>
      <c r="ORX2786" s="653"/>
      <c r="ORY2786" s="653"/>
      <c r="ORZ2786" s="653"/>
      <c r="OSA2786" s="653"/>
      <c r="OSB2786" s="653"/>
      <c r="OSC2786" s="653"/>
      <c r="OSD2786" s="653"/>
      <c r="OSE2786" s="653"/>
      <c r="OSF2786" s="653"/>
      <c r="OSG2786" s="653"/>
      <c r="OSH2786" s="653"/>
      <c r="OSI2786" s="653"/>
      <c r="OSJ2786" s="653"/>
      <c r="OSK2786" s="653"/>
      <c r="OSL2786" s="653"/>
      <c r="OSM2786" s="653"/>
      <c r="OSN2786" s="653"/>
      <c r="OSO2786" s="653"/>
      <c r="OSP2786" s="653"/>
      <c r="OSQ2786" s="653"/>
      <c r="OSR2786" s="653"/>
      <c r="OSS2786" s="653"/>
      <c r="OST2786" s="653"/>
      <c r="OSU2786" s="653"/>
      <c r="OSV2786" s="653"/>
      <c r="OSW2786" s="653"/>
      <c r="OSX2786" s="653"/>
      <c r="OSY2786" s="653"/>
      <c r="OSZ2786" s="653"/>
      <c r="OTA2786" s="653"/>
      <c r="OTB2786" s="653"/>
      <c r="OTC2786" s="653"/>
      <c r="OTD2786" s="653"/>
      <c r="OTE2786" s="653"/>
      <c r="OTF2786" s="653"/>
      <c r="OTG2786" s="653"/>
      <c r="OTH2786" s="653"/>
      <c r="OTI2786" s="653"/>
      <c r="OTJ2786" s="653"/>
      <c r="OTK2786" s="653"/>
      <c r="OTL2786" s="653"/>
      <c r="OTM2786" s="653"/>
      <c r="OTN2786" s="653"/>
      <c r="OTO2786" s="653"/>
      <c r="OTP2786" s="653"/>
      <c r="OTQ2786" s="653"/>
      <c r="OTR2786" s="653"/>
      <c r="OTS2786" s="653"/>
      <c r="OTT2786" s="653"/>
      <c r="OTU2786" s="653"/>
      <c r="OTV2786" s="653"/>
      <c r="OTW2786" s="653"/>
      <c r="OTX2786" s="653"/>
      <c r="OTY2786" s="653"/>
      <c r="OTZ2786" s="653"/>
      <c r="OUA2786" s="653"/>
      <c r="OUB2786" s="653"/>
      <c r="OUC2786" s="653"/>
      <c r="OUD2786" s="653"/>
      <c r="OUE2786" s="653"/>
      <c r="OUF2786" s="653"/>
      <c r="OUG2786" s="653"/>
      <c r="OUH2786" s="653"/>
      <c r="OUI2786" s="653"/>
      <c r="OUJ2786" s="653"/>
      <c r="OUK2786" s="653"/>
      <c r="OUL2786" s="653"/>
      <c r="OUM2786" s="653"/>
      <c r="OUN2786" s="653"/>
      <c r="OUO2786" s="653"/>
      <c r="OUP2786" s="653"/>
      <c r="OUQ2786" s="653"/>
      <c r="OUR2786" s="653"/>
      <c r="OUS2786" s="653"/>
      <c r="OUT2786" s="653"/>
      <c r="OUU2786" s="653"/>
      <c r="OUV2786" s="653"/>
      <c r="OUW2786" s="653"/>
      <c r="OUX2786" s="653"/>
      <c r="OUY2786" s="653"/>
      <c r="OUZ2786" s="653"/>
      <c r="OVA2786" s="653"/>
      <c r="OVB2786" s="653"/>
      <c r="OVC2786" s="653"/>
      <c r="OVD2786" s="653"/>
      <c r="OVE2786" s="653"/>
      <c r="OVF2786" s="653"/>
      <c r="OVG2786" s="653"/>
      <c r="OVH2786" s="653"/>
      <c r="OVI2786" s="653"/>
      <c r="OVJ2786" s="653"/>
      <c r="OVK2786" s="653"/>
      <c r="OVL2786" s="653"/>
      <c r="OVM2786" s="653"/>
      <c r="OVN2786" s="653"/>
      <c r="OVO2786" s="653"/>
      <c r="OVP2786" s="653"/>
      <c r="OVQ2786" s="653"/>
      <c r="OVR2786" s="653"/>
      <c r="OVS2786" s="653"/>
      <c r="OVT2786" s="653"/>
      <c r="OVU2786" s="653"/>
      <c r="OVV2786" s="653"/>
      <c r="OVW2786" s="653"/>
      <c r="OVX2786" s="653"/>
      <c r="OVY2786" s="653"/>
      <c r="OVZ2786" s="653"/>
      <c r="OWA2786" s="653"/>
      <c r="OWB2786" s="653"/>
      <c r="OWC2786" s="653"/>
      <c r="OWD2786" s="653"/>
      <c r="OWE2786" s="653"/>
      <c r="OWF2786" s="653"/>
      <c r="OWG2786" s="653"/>
      <c r="OWH2786" s="653"/>
      <c r="OWI2786" s="653"/>
      <c r="OWJ2786" s="653"/>
      <c r="OWK2786" s="653"/>
      <c r="OWL2786" s="653"/>
      <c r="OWM2786" s="653"/>
      <c r="OWN2786" s="653"/>
      <c r="OWO2786" s="653"/>
      <c r="OWP2786" s="653"/>
      <c r="OWQ2786" s="653"/>
      <c r="OWR2786" s="653"/>
      <c r="OWS2786" s="653"/>
      <c r="OWT2786" s="653"/>
      <c r="OWU2786" s="653"/>
      <c r="OWV2786" s="653"/>
      <c r="OWW2786" s="653"/>
      <c r="OWX2786" s="653"/>
      <c r="OWY2786" s="653"/>
      <c r="OWZ2786" s="653"/>
      <c r="OXA2786" s="653"/>
      <c r="OXB2786" s="653"/>
      <c r="OXC2786" s="653"/>
      <c r="OXD2786" s="653"/>
      <c r="OXE2786" s="653"/>
      <c r="OXF2786" s="653"/>
      <c r="OXG2786" s="653"/>
      <c r="OXH2786" s="653"/>
      <c r="OXI2786" s="653"/>
      <c r="OXJ2786" s="653"/>
      <c r="OXK2786" s="653"/>
      <c r="OXL2786" s="653"/>
      <c r="OXM2786" s="653"/>
      <c r="OXN2786" s="653"/>
      <c r="OXO2786" s="653"/>
      <c r="OXP2786" s="653"/>
      <c r="OXQ2786" s="653"/>
      <c r="OXR2786" s="653"/>
      <c r="OXS2786" s="653"/>
      <c r="OXT2786" s="653"/>
      <c r="OXU2786" s="653"/>
      <c r="OXV2786" s="653"/>
      <c r="OXW2786" s="653"/>
      <c r="OXX2786" s="653"/>
      <c r="OXY2786" s="653"/>
      <c r="OXZ2786" s="653"/>
      <c r="OYA2786" s="653"/>
      <c r="OYB2786" s="653"/>
      <c r="OYC2786" s="653"/>
      <c r="OYD2786" s="653"/>
      <c r="OYE2786" s="653"/>
      <c r="OYF2786" s="653"/>
      <c r="OYG2786" s="653"/>
      <c r="OYH2786" s="653"/>
      <c r="OYI2786" s="653"/>
      <c r="OYJ2786" s="653"/>
      <c r="OYK2786" s="653"/>
      <c r="OYL2786" s="653"/>
      <c r="OYM2786" s="653"/>
      <c r="OYN2786" s="653"/>
      <c r="OYO2786" s="653"/>
      <c r="OYP2786" s="653"/>
      <c r="OYQ2786" s="653"/>
      <c r="OYR2786" s="653"/>
      <c r="OYS2786" s="653"/>
      <c r="OYT2786" s="653"/>
      <c r="OYU2786" s="653"/>
      <c r="OYV2786" s="653"/>
      <c r="OYW2786" s="653"/>
      <c r="OYX2786" s="653"/>
      <c r="OYY2786" s="653"/>
      <c r="OYZ2786" s="653"/>
      <c r="OZA2786" s="653"/>
      <c r="OZB2786" s="653"/>
      <c r="OZC2786" s="653"/>
      <c r="OZD2786" s="653"/>
      <c r="OZE2786" s="653"/>
      <c r="OZF2786" s="653"/>
      <c r="OZG2786" s="653"/>
      <c r="OZH2786" s="653"/>
      <c r="OZI2786" s="653"/>
      <c r="OZJ2786" s="653"/>
      <c r="OZK2786" s="653"/>
      <c r="OZL2786" s="653"/>
      <c r="OZM2786" s="653"/>
      <c r="OZN2786" s="653"/>
      <c r="OZO2786" s="653"/>
      <c r="OZP2786" s="653"/>
      <c r="OZQ2786" s="653"/>
      <c r="OZR2786" s="653"/>
      <c r="OZS2786" s="653"/>
      <c r="OZT2786" s="653"/>
      <c r="OZU2786" s="653"/>
      <c r="OZV2786" s="653"/>
      <c r="OZW2786" s="653"/>
      <c r="OZX2786" s="653"/>
      <c r="OZY2786" s="653"/>
      <c r="OZZ2786" s="653"/>
      <c r="PAA2786" s="653"/>
      <c r="PAB2786" s="653"/>
      <c r="PAC2786" s="653"/>
      <c r="PAD2786" s="653"/>
      <c r="PAE2786" s="653"/>
      <c r="PAF2786" s="653"/>
      <c r="PAG2786" s="653"/>
      <c r="PAH2786" s="653"/>
      <c r="PAI2786" s="653"/>
      <c r="PAJ2786" s="653"/>
      <c r="PAK2786" s="653"/>
      <c r="PAL2786" s="653"/>
      <c r="PAM2786" s="653"/>
      <c r="PAN2786" s="653"/>
      <c r="PAO2786" s="653"/>
      <c r="PAP2786" s="653"/>
      <c r="PAQ2786" s="653"/>
      <c r="PAR2786" s="653"/>
      <c r="PAS2786" s="653"/>
      <c r="PAT2786" s="653"/>
      <c r="PAU2786" s="653"/>
      <c r="PAV2786" s="653"/>
      <c r="PAW2786" s="653"/>
      <c r="PAX2786" s="653"/>
      <c r="PAY2786" s="653"/>
      <c r="PAZ2786" s="653"/>
      <c r="PBA2786" s="653"/>
      <c r="PBB2786" s="653"/>
      <c r="PBC2786" s="653"/>
      <c r="PBD2786" s="653"/>
      <c r="PBE2786" s="653"/>
      <c r="PBF2786" s="653"/>
      <c r="PBG2786" s="653"/>
      <c r="PBH2786" s="653"/>
      <c r="PBI2786" s="653"/>
      <c r="PBJ2786" s="653"/>
      <c r="PBK2786" s="653"/>
      <c r="PBL2786" s="653"/>
      <c r="PBM2786" s="653"/>
      <c r="PBN2786" s="653"/>
      <c r="PBO2786" s="653"/>
      <c r="PBP2786" s="653"/>
      <c r="PBQ2786" s="653"/>
      <c r="PBR2786" s="653"/>
      <c r="PBS2786" s="653"/>
      <c r="PBT2786" s="653"/>
      <c r="PBU2786" s="653"/>
      <c r="PBV2786" s="653"/>
      <c r="PBW2786" s="653"/>
      <c r="PBX2786" s="653"/>
      <c r="PBY2786" s="653"/>
      <c r="PBZ2786" s="653"/>
      <c r="PCA2786" s="653"/>
      <c r="PCB2786" s="653"/>
      <c r="PCC2786" s="653"/>
      <c r="PCD2786" s="653"/>
      <c r="PCE2786" s="653"/>
      <c r="PCF2786" s="653"/>
      <c r="PCG2786" s="653"/>
      <c r="PCH2786" s="653"/>
      <c r="PCI2786" s="653"/>
      <c r="PCJ2786" s="653"/>
      <c r="PCK2786" s="653"/>
      <c r="PCL2786" s="653"/>
      <c r="PCM2786" s="653"/>
      <c r="PCN2786" s="653"/>
      <c r="PCO2786" s="653"/>
      <c r="PCP2786" s="653"/>
      <c r="PCQ2786" s="653"/>
      <c r="PCR2786" s="653"/>
      <c r="PCS2786" s="653"/>
      <c r="PCT2786" s="653"/>
      <c r="PCU2786" s="653"/>
      <c r="PCV2786" s="653"/>
      <c r="PCW2786" s="653"/>
      <c r="PCX2786" s="653"/>
      <c r="PCY2786" s="653"/>
      <c r="PCZ2786" s="653"/>
      <c r="PDA2786" s="653"/>
      <c r="PDB2786" s="653"/>
      <c r="PDC2786" s="653"/>
      <c r="PDD2786" s="653"/>
      <c r="PDE2786" s="653"/>
      <c r="PDF2786" s="653"/>
      <c r="PDG2786" s="653"/>
      <c r="PDH2786" s="653"/>
      <c r="PDI2786" s="653"/>
      <c r="PDJ2786" s="653"/>
      <c r="PDK2786" s="653"/>
      <c r="PDL2786" s="653"/>
      <c r="PDM2786" s="653"/>
      <c r="PDN2786" s="653"/>
      <c r="PDO2786" s="653"/>
      <c r="PDP2786" s="653"/>
      <c r="PDQ2786" s="653"/>
      <c r="PDR2786" s="653"/>
      <c r="PDS2786" s="653"/>
      <c r="PDT2786" s="653"/>
      <c r="PDU2786" s="653"/>
      <c r="PDV2786" s="653"/>
      <c r="PDW2786" s="653"/>
      <c r="PDX2786" s="653"/>
      <c r="PDY2786" s="653"/>
      <c r="PDZ2786" s="653"/>
      <c r="PEA2786" s="653"/>
      <c r="PEB2786" s="653"/>
      <c r="PEC2786" s="653"/>
      <c r="PED2786" s="653"/>
      <c r="PEE2786" s="653"/>
      <c r="PEF2786" s="653"/>
      <c r="PEG2786" s="653"/>
      <c r="PEH2786" s="653"/>
      <c r="PEI2786" s="653"/>
      <c r="PEJ2786" s="653"/>
      <c r="PEK2786" s="653"/>
      <c r="PEL2786" s="653"/>
      <c r="PEM2786" s="653"/>
      <c r="PEN2786" s="653"/>
      <c r="PEO2786" s="653"/>
      <c r="PEP2786" s="653"/>
      <c r="PEQ2786" s="653"/>
      <c r="PER2786" s="653"/>
      <c r="PES2786" s="653"/>
      <c r="PET2786" s="653"/>
      <c r="PEU2786" s="653"/>
      <c r="PEV2786" s="653"/>
      <c r="PEW2786" s="653"/>
      <c r="PEX2786" s="653"/>
      <c r="PEY2786" s="653"/>
      <c r="PEZ2786" s="653"/>
      <c r="PFA2786" s="653"/>
      <c r="PFB2786" s="653"/>
      <c r="PFC2786" s="653"/>
      <c r="PFD2786" s="653"/>
      <c r="PFE2786" s="653"/>
      <c r="PFF2786" s="653"/>
      <c r="PFG2786" s="653"/>
      <c r="PFH2786" s="653"/>
      <c r="PFI2786" s="653"/>
      <c r="PFJ2786" s="653"/>
      <c r="PFK2786" s="653"/>
      <c r="PFL2786" s="653"/>
      <c r="PFM2786" s="653"/>
      <c r="PFN2786" s="653"/>
      <c r="PFO2786" s="653"/>
      <c r="PFP2786" s="653"/>
      <c r="PFQ2786" s="653"/>
      <c r="PFR2786" s="653"/>
      <c r="PFS2786" s="653"/>
      <c r="PFT2786" s="653"/>
      <c r="PFU2786" s="653"/>
      <c r="PFV2786" s="653"/>
      <c r="PFW2786" s="653"/>
      <c r="PFX2786" s="653"/>
      <c r="PFY2786" s="653"/>
      <c r="PFZ2786" s="653"/>
      <c r="PGA2786" s="653"/>
      <c r="PGB2786" s="653"/>
      <c r="PGC2786" s="653"/>
      <c r="PGD2786" s="653"/>
      <c r="PGE2786" s="653"/>
      <c r="PGF2786" s="653"/>
      <c r="PGG2786" s="653"/>
      <c r="PGH2786" s="653"/>
      <c r="PGI2786" s="653"/>
      <c r="PGJ2786" s="653"/>
      <c r="PGK2786" s="653"/>
      <c r="PGL2786" s="653"/>
      <c r="PGM2786" s="653"/>
      <c r="PGN2786" s="653"/>
      <c r="PGO2786" s="653"/>
      <c r="PGP2786" s="653"/>
      <c r="PGQ2786" s="653"/>
      <c r="PGR2786" s="653"/>
      <c r="PGS2786" s="653"/>
      <c r="PGT2786" s="653"/>
      <c r="PGU2786" s="653"/>
      <c r="PGV2786" s="653"/>
      <c r="PGW2786" s="653"/>
      <c r="PGX2786" s="653"/>
      <c r="PGY2786" s="653"/>
      <c r="PGZ2786" s="653"/>
      <c r="PHA2786" s="653"/>
      <c r="PHB2786" s="653"/>
      <c r="PHC2786" s="653"/>
      <c r="PHD2786" s="653"/>
      <c r="PHE2786" s="653"/>
      <c r="PHF2786" s="653"/>
      <c r="PHG2786" s="653"/>
      <c r="PHH2786" s="653"/>
      <c r="PHI2786" s="653"/>
      <c r="PHJ2786" s="653"/>
      <c r="PHK2786" s="653"/>
      <c r="PHL2786" s="653"/>
      <c r="PHM2786" s="653"/>
      <c r="PHN2786" s="653"/>
      <c r="PHO2786" s="653"/>
      <c r="PHP2786" s="653"/>
      <c r="PHQ2786" s="653"/>
      <c r="PHR2786" s="653"/>
      <c r="PHS2786" s="653"/>
      <c r="PHT2786" s="653"/>
      <c r="PHU2786" s="653"/>
      <c r="PHV2786" s="653"/>
      <c r="PHW2786" s="653"/>
      <c r="PHX2786" s="653"/>
      <c r="PHY2786" s="653"/>
      <c r="PHZ2786" s="653"/>
      <c r="PIA2786" s="653"/>
      <c r="PIB2786" s="653"/>
      <c r="PIC2786" s="653"/>
      <c r="PID2786" s="653"/>
      <c r="PIE2786" s="653"/>
      <c r="PIF2786" s="653"/>
      <c r="PIG2786" s="653"/>
      <c r="PIH2786" s="653"/>
      <c r="PII2786" s="653"/>
      <c r="PIJ2786" s="653"/>
      <c r="PIK2786" s="653"/>
      <c r="PIL2786" s="653"/>
      <c r="PIM2786" s="653"/>
      <c r="PIN2786" s="653"/>
      <c r="PIO2786" s="653"/>
      <c r="PIP2786" s="653"/>
      <c r="PIQ2786" s="653"/>
      <c r="PIR2786" s="653"/>
      <c r="PIS2786" s="653"/>
      <c r="PIT2786" s="653"/>
      <c r="PIU2786" s="653"/>
      <c r="PIV2786" s="653"/>
      <c r="PIW2786" s="653"/>
      <c r="PIX2786" s="653"/>
      <c r="PIY2786" s="653"/>
      <c r="PIZ2786" s="653"/>
      <c r="PJA2786" s="653"/>
      <c r="PJB2786" s="653"/>
      <c r="PJC2786" s="653"/>
      <c r="PJD2786" s="653"/>
      <c r="PJE2786" s="653"/>
      <c r="PJF2786" s="653"/>
      <c r="PJG2786" s="653"/>
      <c r="PJH2786" s="653"/>
      <c r="PJI2786" s="653"/>
      <c r="PJJ2786" s="653"/>
      <c r="PJK2786" s="653"/>
      <c r="PJL2786" s="653"/>
      <c r="PJM2786" s="653"/>
      <c r="PJN2786" s="653"/>
      <c r="PJO2786" s="653"/>
      <c r="PJP2786" s="653"/>
      <c r="PJQ2786" s="653"/>
      <c r="PJR2786" s="653"/>
      <c r="PJS2786" s="653"/>
      <c r="PJT2786" s="653"/>
      <c r="PJU2786" s="653"/>
      <c r="PJV2786" s="653"/>
      <c r="PJW2786" s="653"/>
      <c r="PJX2786" s="653"/>
      <c r="PJY2786" s="653"/>
      <c r="PJZ2786" s="653"/>
      <c r="PKA2786" s="653"/>
      <c r="PKB2786" s="653"/>
      <c r="PKC2786" s="653"/>
      <c r="PKD2786" s="653"/>
      <c r="PKE2786" s="653"/>
      <c r="PKF2786" s="653"/>
      <c r="PKG2786" s="653"/>
      <c r="PKH2786" s="653"/>
      <c r="PKI2786" s="653"/>
      <c r="PKJ2786" s="653"/>
      <c r="PKK2786" s="653"/>
      <c r="PKL2786" s="653"/>
      <c r="PKM2786" s="653"/>
      <c r="PKN2786" s="653"/>
      <c r="PKO2786" s="653"/>
      <c r="PKP2786" s="653"/>
      <c r="PKQ2786" s="653"/>
      <c r="PKR2786" s="653"/>
      <c r="PKS2786" s="653"/>
      <c r="PKT2786" s="653"/>
      <c r="PKU2786" s="653"/>
      <c r="PKV2786" s="653"/>
      <c r="PKW2786" s="653"/>
      <c r="PKX2786" s="653"/>
      <c r="PKY2786" s="653"/>
      <c r="PKZ2786" s="653"/>
      <c r="PLA2786" s="653"/>
      <c r="PLB2786" s="653"/>
      <c r="PLC2786" s="653"/>
      <c r="PLD2786" s="653"/>
      <c r="PLE2786" s="653"/>
      <c r="PLF2786" s="653"/>
      <c r="PLG2786" s="653"/>
      <c r="PLH2786" s="653"/>
      <c r="PLI2786" s="653"/>
      <c r="PLJ2786" s="653"/>
      <c r="PLK2786" s="653"/>
      <c r="PLL2786" s="653"/>
      <c r="PLM2786" s="653"/>
      <c r="PLN2786" s="653"/>
      <c r="PLO2786" s="653"/>
      <c r="PLP2786" s="653"/>
      <c r="PLQ2786" s="653"/>
      <c r="PLR2786" s="653"/>
      <c r="PLS2786" s="653"/>
      <c r="PLT2786" s="653"/>
      <c r="PLU2786" s="653"/>
      <c r="PLV2786" s="653"/>
      <c r="PLW2786" s="653"/>
      <c r="PLX2786" s="653"/>
      <c r="PLY2786" s="653"/>
      <c r="PLZ2786" s="653"/>
      <c r="PMA2786" s="653"/>
      <c r="PMB2786" s="653"/>
      <c r="PMC2786" s="653"/>
      <c r="PMD2786" s="653"/>
      <c r="PME2786" s="653"/>
      <c r="PMF2786" s="653"/>
      <c r="PMG2786" s="653"/>
      <c r="PMH2786" s="653"/>
      <c r="PMI2786" s="653"/>
      <c r="PMJ2786" s="653"/>
      <c r="PMK2786" s="653"/>
      <c r="PML2786" s="653"/>
      <c r="PMM2786" s="653"/>
      <c r="PMN2786" s="653"/>
      <c r="PMO2786" s="653"/>
      <c r="PMP2786" s="653"/>
      <c r="PMQ2786" s="653"/>
      <c r="PMR2786" s="653"/>
      <c r="PMS2786" s="653"/>
      <c r="PMT2786" s="653"/>
      <c r="PMU2786" s="653"/>
      <c r="PMV2786" s="653"/>
      <c r="PMW2786" s="653"/>
      <c r="PMX2786" s="653"/>
      <c r="PMY2786" s="653"/>
      <c r="PMZ2786" s="653"/>
      <c r="PNA2786" s="653"/>
      <c r="PNB2786" s="653"/>
      <c r="PNC2786" s="653"/>
      <c r="PND2786" s="653"/>
      <c r="PNE2786" s="653"/>
      <c r="PNF2786" s="653"/>
      <c r="PNG2786" s="653"/>
      <c r="PNH2786" s="653"/>
      <c r="PNI2786" s="653"/>
      <c r="PNJ2786" s="653"/>
      <c r="PNK2786" s="653"/>
      <c r="PNL2786" s="653"/>
      <c r="PNM2786" s="653"/>
      <c r="PNN2786" s="653"/>
      <c r="PNO2786" s="653"/>
      <c r="PNP2786" s="653"/>
      <c r="PNQ2786" s="653"/>
      <c r="PNR2786" s="653"/>
      <c r="PNS2786" s="653"/>
      <c r="PNT2786" s="653"/>
      <c r="PNU2786" s="653"/>
      <c r="PNV2786" s="653"/>
      <c r="PNW2786" s="653"/>
      <c r="PNX2786" s="653"/>
      <c r="PNY2786" s="653"/>
      <c r="PNZ2786" s="653"/>
      <c r="POA2786" s="653"/>
      <c r="POB2786" s="653"/>
      <c r="POC2786" s="653"/>
      <c r="POD2786" s="653"/>
      <c r="POE2786" s="653"/>
      <c r="POF2786" s="653"/>
      <c r="POG2786" s="653"/>
      <c r="POH2786" s="653"/>
      <c r="POI2786" s="653"/>
      <c r="POJ2786" s="653"/>
      <c r="POK2786" s="653"/>
      <c r="POL2786" s="653"/>
      <c r="POM2786" s="653"/>
      <c r="PON2786" s="653"/>
      <c r="POO2786" s="653"/>
      <c r="POP2786" s="653"/>
      <c r="POQ2786" s="653"/>
      <c r="POR2786" s="653"/>
      <c r="POS2786" s="653"/>
      <c r="POT2786" s="653"/>
      <c r="POU2786" s="653"/>
      <c r="POV2786" s="653"/>
      <c r="POW2786" s="653"/>
      <c r="POX2786" s="653"/>
      <c r="POY2786" s="653"/>
      <c r="POZ2786" s="653"/>
      <c r="PPA2786" s="653"/>
      <c r="PPB2786" s="653"/>
      <c r="PPC2786" s="653"/>
      <c r="PPD2786" s="653"/>
      <c r="PPE2786" s="653"/>
      <c r="PPF2786" s="653"/>
      <c r="PPG2786" s="653"/>
      <c r="PPH2786" s="653"/>
      <c r="PPI2786" s="653"/>
      <c r="PPJ2786" s="653"/>
      <c r="PPK2786" s="653"/>
      <c r="PPL2786" s="653"/>
      <c r="PPM2786" s="653"/>
      <c r="PPN2786" s="653"/>
      <c r="PPO2786" s="653"/>
      <c r="PPP2786" s="653"/>
      <c r="PPQ2786" s="653"/>
      <c r="PPR2786" s="653"/>
      <c r="PPS2786" s="653"/>
      <c r="PPT2786" s="653"/>
      <c r="PPU2786" s="653"/>
      <c r="PPV2786" s="653"/>
      <c r="PPW2786" s="653"/>
      <c r="PPX2786" s="653"/>
      <c r="PPY2786" s="653"/>
      <c r="PPZ2786" s="653"/>
      <c r="PQA2786" s="653"/>
      <c r="PQB2786" s="653"/>
      <c r="PQC2786" s="653"/>
      <c r="PQD2786" s="653"/>
      <c r="PQE2786" s="653"/>
      <c r="PQF2786" s="653"/>
      <c r="PQG2786" s="653"/>
      <c r="PQH2786" s="653"/>
      <c r="PQI2786" s="653"/>
      <c r="PQJ2786" s="653"/>
      <c r="PQK2786" s="653"/>
      <c r="PQL2786" s="653"/>
      <c r="PQM2786" s="653"/>
      <c r="PQN2786" s="653"/>
      <c r="PQO2786" s="653"/>
      <c r="PQP2786" s="653"/>
      <c r="PQQ2786" s="653"/>
      <c r="PQR2786" s="653"/>
      <c r="PQS2786" s="653"/>
      <c r="PQT2786" s="653"/>
      <c r="PQU2786" s="653"/>
      <c r="PQV2786" s="653"/>
      <c r="PQW2786" s="653"/>
      <c r="PQX2786" s="653"/>
      <c r="PQY2786" s="653"/>
      <c r="PQZ2786" s="653"/>
      <c r="PRA2786" s="653"/>
      <c r="PRB2786" s="653"/>
      <c r="PRC2786" s="653"/>
      <c r="PRD2786" s="653"/>
      <c r="PRE2786" s="653"/>
      <c r="PRF2786" s="653"/>
      <c r="PRG2786" s="653"/>
      <c r="PRH2786" s="653"/>
      <c r="PRI2786" s="653"/>
      <c r="PRJ2786" s="653"/>
      <c r="PRK2786" s="653"/>
      <c r="PRL2786" s="653"/>
      <c r="PRM2786" s="653"/>
      <c r="PRN2786" s="653"/>
      <c r="PRO2786" s="653"/>
      <c r="PRP2786" s="653"/>
      <c r="PRQ2786" s="653"/>
      <c r="PRR2786" s="653"/>
      <c r="PRS2786" s="653"/>
      <c r="PRT2786" s="653"/>
      <c r="PRU2786" s="653"/>
      <c r="PRV2786" s="653"/>
      <c r="PRW2786" s="653"/>
      <c r="PRX2786" s="653"/>
      <c r="PRY2786" s="653"/>
      <c r="PRZ2786" s="653"/>
      <c r="PSA2786" s="653"/>
      <c r="PSB2786" s="653"/>
      <c r="PSC2786" s="653"/>
      <c r="PSD2786" s="653"/>
      <c r="PSE2786" s="653"/>
      <c r="PSF2786" s="653"/>
      <c r="PSG2786" s="653"/>
      <c r="PSH2786" s="653"/>
      <c r="PSI2786" s="653"/>
      <c r="PSJ2786" s="653"/>
      <c r="PSK2786" s="653"/>
      <c r="PSL2786" s="653"/>
      <c r="PSM2786" s="653"/>
      <c r="PSN2786" s="653"/>
      <c r="PSO2786" s="653"/>
      <c r="PSP2786" s="653"/>
      <c r="PSQ2786" s="653"/>
      <c r="PSR2786" s="653"/>
      <c r="PSS2786" s="653"/>
      <c r="PST2786" s="653"/>
      <c r="PSU2786" s="653"/>
      <c r="PSV2786" s="653"/>
      <c r="PSW2786" s="653"/>
      <c r="PSX2786" s="653"/>
      <c r="PSY2786" s="653"/>
      <c r="PSZ2786" s="653"/>
      <c r="PTA2786" s="653"/>
      <c r="PTB2786" s="653"/>
      <c r="PTC2786" s="653"/>
      <c r="PTD2786" s="653"/>
      <c r="PTE2786" s="653"/>
      <c r="PTF2786" s="653"/>
      <c r="PTG2786" s="653"/>
      <c r="PTH2786" s="653"/>
      <c r="PTI2786" s="653"/>
      <c r="PTJ2786" s="653"/>
      <c r="PTK2786" s="653"/>
      <c r="PTL2786" s="653"/>
      <c r="PTM2786" s="653"/>
      <c r="PTN2786" s="653"/>
      <c r="PTO2786" s="653"/>
      <c r="PTP2786" s="653"/>
      <c r="PTQ2786" s="653"/>
      <c r="PTR2786" s="653"/>
      <c r="PTS2786" s="653"/>
      <c r="PTT2786" s="653"/>
      <c r="PTU2786" s="653"/>
      <c r="PTV2786" s="653"/>
      <c r="PTW2786" s="653"/>
      <c r="PTX2786" s="653"/>
      <c r="PTY2786" s="653"/>
      <c r="PTZ2786" s="653"/>
      <c r="PUA2786" s="653"/>
      <c r="PUB2786" s="653"/>
      <c r="PUC2786" s="653"/>
      <c r="PUD2786" s="653"/>
      <c r="PUE2786" s="653"/>
      <c r="PUF2786" s="653"/>
      <c r="PUG2786" s="653"/>
      <c r="PUH2786" s="653"/>
      <c r="PUI2786" s="653"/>
      <c r="PUJ2786" s="653"/>
      <c r="PUK2786" s="653"/>
      <c r="PUL2786" s="653"/>
      <c r="PUM2786" s="653"/>
      <c r="PUN2786" s="653"/>
      <c r="PUO2786" s="653"/>
      <c r="PUP2786" s="653"/>
      <c r="PUQ2786" s="653"/>
      <c r="PUR2786" s="653"/>
      <c r="PUS2786" s="653"/>
      <c r="PUT2786" s="653"/>
      <c r="PUU2786" s="653"/>
      <c r="PUV2786" s="653"/>
      <c r="PUW2786" s="653"/>
      <c r="PUX2786" s="653"/>
      <c r="PUY2786" s="653"/>
      <c r="PUZ2786" s="653"/>
      <c r="PVA2786" s="653"/>
      <c r="PVB2786" s="653"/>
      <c r="PVC2786" s="653"/>
      <c r="PVD2786" s="653"/>
      <c r="PVE2786" s="653"/>
      <c r="PVF2786" s="653"/>
      <c r="PVG2786" s="653"/>
      <c r="PVH2786" s="653"/>
      <c r="PVI2786" s="653"/>
      <c r="PVJ2786" s="653"/>
      <c r="PVK2786" s="653"/>
      <c r="PVL2786" s="653"/>
      <c r="PVM2786" s="653"/>
      <c r="PVN2786" s="653"/>
      <c r="PVO2786" s="653"/>
      <c r="PVP2786" s="653"/>
      <c r="PVQ2786" s="653"/>
      <c r="PVR2786" s="653"/>
      <c r="PVS2786" s="653"/>
      <c r="PVT2786" s="653"/>
      <c r="PVU2786" s="653"/>
      <c r="PVV2786" s="653"/>
      <c r="PVW2786" s="653"/>
      <c r="PVX2786" s="653"/>
      <c r="PVY2786" s="653"/>
      <c r="PVZ2786" s="653"/>
      <c r="PWA2786" s="653"/>
      <c r="PWB2786" s="653"/>
      <c r="PWC2786" s="653"/>
      <c r="PWD2786" s="653"/>
      <c r="PWE2786" s="653"/>
      <c r="PWF2786" s="653"/>
      <c r="PWG2786" s="653"/>
      <c r="PWH2786" s="653"/>
      <c r="PWI2786" s="653"/>
      <c r="PWJ2786" s="653"/>
      <c r="PWK2786" s="653"/>
      <c r="PWL2786" s="653"/>
      <c r="PWM2786" s="653"/>
      <c r="PWN2786" s="653"/>
      <c r="PWO2786" s="653"/>
      <c r="PWP2786" s="653"/>
      <c r="PWQ2786" s="653"/>
      <c r="PWR2786" s="653"/>
      <c r="PWS2786" s="653"/>
      <c r="PWT2786" s="653"/>
      <c r="PWU2786" s="653"/>
      <c r="PWV2786" s="653"/>
      <c r="PWW2786" s="653"/>
      <c r="PWX2786" s="653"/>
      <c r="PWY2786" s="653"/>
      <c r="PWZ2786" s="653"/>
      <c r="PXA2786" s="653"/>
      <c r="PXB2786" s="653"/>
      <c r="PXC2786" s="653"/>
      <c r="PXD2786" s="653"/>
      <c r="PXE2786" s="653"/>
      <c r="PXF2786" s="653"/>
      <c r="PXG2786" s="653"/>
      <c r="PXH2786" s="653"/>
      <c r="PXI2786" s="653"/>
      <c r="PXJ2786" s="653"/>
      <c r="PXK2786" s="653"/>
      <c r="PXL2786" s="653"/>
      <c r="PXM2786" s="653"/>
      <c r="PXN2786" s="653"/>
      <c r="PXO2786" s="653"/>
      <c r="PXP2786" s="653"/>
      <c r="PXQ2786" s="653"/>
      <c r="PXR2786" s="653"/>
      <c r="PXS2786" s="653"/>
      <c r="PXT2786" s="653"/>
      <c r="PXU2786" s="653"/>
      <c r="PXV2786" s="653"/>
      <c r="PXW2786" s="653"/>
      <c r="PXX2786" s="653"/>
      <c r="PXY2786" s="653"/>
      <c r="PXZ2786" s="653"/>
      <c r="PYA2786" s="653"/>
      <c r="PYB2786" s="653"/>
      <c r="PYC2786" s="653"/>
      <c r="PYD2786" s="653"/>
      <c r="PYE2786" s="653"/>
      <c r="PYF2786" s="653"/>
      <c r="PYG2786" s="653"/>
      <c r="PYH2786" s="653"/>
      <c r="PYI2786" s="653"/>
      <c r="PYJ2786" s="653"/>
      <c r="PYK2786" s="653"/>
      <c r="PYL2786" s="653"/>
      <c r="PYM2786" s="653"/>
      <c r="PYN2786" s="653"/>
      <c r="PYO2786" s="653"/>
      <c r="PYP2786" s="653"/>
      <c r="PYQ2786" s="653"/>
      <c r="PYR2786" s="653"/>
      <c r="PYS2786" s="653"/>
      <c r="PYT2786" s="653"/>
      <c r="PYU2786" s="653"/>
      <c r="PYV2786" s="653"/>
      <c r="PYW2786" s="653"/>
      <c r="PYX2786" s="653"/>
      <c r="PYY2786" s="653"/>
      <c r="PYZ2786" s="653"/>
      <c r="PZA2786" s="653"/>
      <c r="PZB2786" s="653"/>
      <c r="PZC2786" s="653"/>
      <c r="PZD2786" s="653"/>
      <c r="PZE2786" s="653"/>
      <c r="PZF2786" s="653"/>
      <c r="PZG2786" s="653"/>
      <c r="PZH2786" s="653"/>
      <c r="PZI2786" s="653"/>
      <c r="PZJ2786" s="653"/>
      <c r="PZK2786" s="653"/>
      <c r="PZL2786" s="653"/>
      <c r="PZM2786" s="653"/>
      <c r="PZN2786" s="653"/>
      <c r="PZO2786" s="653"/>
      <c r="PZP2786" s="653"/>
      <c r="PZQ2786" s="653"/>
      <c r="PZR2786" s="653"/>
      <c r="PZS2786" s="653"/>
      <c r="PZT2786" s="653"/>
      <c r="PZU2786" s="653"/>
      <c r="PZV2786" s="653"/>
      <c r="PZW2786" s="653"/>
      <c r="PZX2786" s="653"/>
      <c r="PZY2786" s="653"/>
      <c r="PZZ2786" s="653"/>
      <c r="QAA2786" s="653"/>
      <c r="QAB2786" s="653"/>
      <c r="QAC2786" s="653"/>
      <c r="QAD2786" s="653"/>
      <c r="QAE2786" s="653"/>
      <c r="QAF2786" s="653"/>
      <c r="QAG2786" s="653"/>
      <c r="QAH2786" s="653"/>
      <c r="QAI2786" s="653"/>
      <c r="QAJ2786" s="653"/>
      <c r="QAK2786" s="653"/>
      <c r="QAL2786" s="653"/>
      <c r="QAM2786" s="653"/>
      <c r="QAN2786" s="653"/>
      <c r="QAO2786" s="653"/>
      <c r="QAP2786" s="653"/>
      <c r="QAQ2786" s="653"/>
      <c r="QAR2786" s="653"/>
      <c r="QAS2786" s="653"/>
      <c r="QAT2786" s="653"/>
      <c r="QAU2786" s="653"/>
      <c r="QAV2786" s="653"/>
      <c r="QAW2786" s="653"/>
      <c r="QAX2786" s="653"/>
      <c r="QAY2786" s="653"/>
      <c r="QAZ2786" s="653"/>
      <c r="QBA2786" s="653"/>
      <c r="QBB2786" s="653"/>
      <c r="QBC2786" s="653"/>
      <c r="QBD2786" s="653"/>
      <c r="QBE2786" s="653"/>
      <c r="QBF2786" s="653"/>
      <c r="QBG2786" s="653"/>
      <c r="QBH2786" s="653"/>
      <c r="QBI2786" s="653"/>
      <c r="QBJ2786" s="653"/>
      <c r="QBK2786" s="653"/>
      <c r="QBL2786" s="653"/>
      <c r="QBM2786" s="653"/>
      <c r="QBN2786" s="653"/>
      <c r="QBO2786" s="653"/>
      <c r="QBP2786" s="653"/>
      <c r="QBQ2786" s="653"/>
      <c r="QBR2786" s="653"/>
      <c r="QBS2786" s="653"/>
      <c r="QBT2786" s="653"/>
      <c r="QBU2786" s="653"/>
      <c r="QBV2786" s="653"/>
      <c r="QBW2786" s="653"/>
      <c r="QBX2786" s="653"/>
      <c r="QBY2786" s="653"/>
      <c r="QBZ2786" s="653"/>
      <c r="QCA2786" s="653"/>
      <c r="QCB2786" s="653"/>
      <c r="QCC2786" s="653"/>
      <c r="QCD2786" s="653"/>
      <c r="QCE2786" s="653"/>
      <c r="QCF2786" s="653"/>
      <c r="QCG2786" s="653"/>
      <c r="QCH2786" s="653"/>
      <c r="QCI2786" s="653"/>
      <c r="QCJ2786" s="653"/>
      <c r="QCK2786" s="653"/>
      <c r="QCL2786" s="653"/>
      <c r="QCM2786" s="653"/>
      <c r="QCN2786" s="653"/>
      <c r="QCO2786" s="653"/>
      <c r="QCP2786" s="653"/>
      <c r="QCQ2786" s="653"/>
      <c r="QCR2786" s="653"/>
      <c r="QCS2786" s="653"/>
      <c r="QCT2786" s="653"/>
      <c r="QCU2786" s="653"/>
      <c r="QCV2786" s="653"/>
      <c r="QCW2786" s="653"/>
      <c r="QCX2786" s="653"/>
      <c r="QCY2786" s="653"/>
      <c r="QCZ2786" s="653"/>
      <c r="QDA2786" s="653"/>
      <c r="QDB2786" s="653"/>
      <c r="QDC2786" s="653"/>
      <c r="QDD2786" s="653"/>
      <c r="QDE2786" s="653"/>
      <c r="QDF2786" s="653"/>
      <c r="QDG2786" s="653"/>
      <c r="QDH2786" s="653"/>
      <c r="QDI2786" s="653"/>
      <c r="QDJ2786" s="653"/>
      <c r="QDK2786" s="653"/>
      <c r="QDL2786" s="653"/>
      <c r="QDM2786" s="653"/>
      <c r="QDN2786" s="653"/>
      <c r="QDO2786" s="653"/>
      <c r="QDP2786" s="653"/>
      <c r="QDQ2786" s="653"/>
      <c r="QDR2786" s="653"/>
      <c r="QDS2786" s="653"/>
      <c r="QDT2786" s="653"/>
      <c r="QDU2786" s="653"/>
      <c r="QDV2786" s="653"/>
      <c r="QDW2786" s="653"/>
      <c r="QDX2786" s="653"/>
      <c r="QDY2786" s="653"/>
      <c r="QDZ2786" s="653"/>
      <c r="QEA2786" s="653"/>
      <c r="QEB2786" s="653"/>
      <c r="QEC2786" s="653"/>
      <c r="QED2786" s="653"/>
      <c r="QEE2786" s="653"/>
      <c r="QEF2786" s="653"/>
      <c r="QEG2786" s="653"/>
      <c r="QEH2786" s="653"/>
      <c r="QEI2786" s="653"/>
      <c r="QEJ2786" s="653"/>
      <c r="QEK2786" s="653"/>
      <c r="QEL2786" s="653"/>
      <c r="QEM2786" s="653"/>
      <c r="QEN2786" s="653"/>
      <c r="QEO2786" s="653"/>
      <c r="QEP2786" s="653"/>
      <c r="QEQ2786" s="653"/>
      <c r="QER2786" s="653"/>
      <c r="QES2786" s="653"/>
      <c r="QET2786" s="653"/>
      <c r="QEU2786" s="653"/>
      <c r="QEV2786" s="653"/>
      <c r="QEW2786" s="653"/>
      <c r="QEX2786" s="653"/>
      <c r="QEY2786" s="653"/>
      <c r="QEZ2786" s="653"/>
      <c r="QFA2786" s="653"/>
      <c r="QFB2786" s="653"/>
      <c r="QFC2786" s="653"/>
      <c r="QFD2786" s="653"/>
      <c r="QFE2786" s="653"/>
      <c r="QFF2786" s="653"/>
      <c r="QFG2786" s="653"/>
      <c r="QFH2786" s="653"/>
      <c r="QFI2786" s="653"/>
      <c r="QFJ2786" s="653"/>
      <c r="QFK2786" s="653"/>
      <c r="QFL2786" s="653"/>
      <c r="QFM2786" s="653"/>
      <c r="QFN2786" s="653"/>
      <c r="QFO2786" s="653"/>
      <c r="QFP2786" s="653"/>
      <c r="QFQ2786" s="653"/>
      <c r="QFR2786" s="653"/>
      <c r="QFS2786" s="653"/>
      <c r="QFT2786" s="653"/>
      <c r="QFU2786" s="653"/>
      <c r="QFV2786" s="653"/>
      <c r="QFW2786" s="653"/>
      <c r="QFX2786" s="653"/>
      <c r="QFY2786" s="653"/>
      <c r="QFZ2786" s="653"/>
      <c r="QGA2786" s="653"/>
      <c r="QGB2786" s="653"/>
      <c r="QGC2786" s="653"/>
      <c r="QGD2786" s="653"/>
      <c r="QGE2786" s="653"/>
      <c r="QGF2786" s="653"/>
      <c r="QGG2786" s="653"/>
      <c r="QGH2786" s="653"/>
      <c r="QGI2786" s="653"/>
      <c r="QGJ2786" s="653"/>
      <c r="QGK2786" s="653"/>
      <c r="QGL2786" s="653"/>
      <c r="QGM2786" s="653"/>
      <c r="QGN2786" s="653"/>
      <c r="QGO2786" s="653"/>
      <c r="QGP2786" s="653"/>
      <c r="QGQ2786" s="653"/>
      <c r="QGR2786" s="653"/>
      <c r="QGS2786" s="653"/>
      <c r="QGT2786" s="653"/>
      <c r="QGU2786" s="653"/>
      <c r="QGV2786" s="653"/>
      <c r="QGW2786" s="653"/>
      <c r="QGX2786" s="653"/>
      <c r="QGY2786" s="653"/>
      <c r="QGZ2786" s="653"/>
      <c r="QHA2786" s="653"/>
      <c r="QHB2786" s="653"/>
      <c r="QHC2786" s="653"/>
      <c r="QHD2786" s="653"/>
      <c r="QHE2786" s="653"/>
      <c r="QHF2786" s="653"/>
      <c r="QHG2786" s="653"/>
      <c r="QHH2786" s="653"/>
      <c r="QHI2786" s="653"/>
      <c r="QHJ2786" s="653"/>
      <c r="QHK2786" s="653"/>
      <c r="QHL2786" s="653"/>
      <c r="QHM2786" s="653"/>
      <c r="QHN2786" s="653"/>
      <c r="QHO2786" s="653"/>
      <c r="QHP2786" s="653"/>
      <c r="QHQ2786" s="653"/>
      <c r="QHR2786" s="653"/>
      <c r="QHS2786" s="653"/>
      <c r="QHT2786" s="653"/>
      <c r="QHU2786" s="653"/>
      <c r="QHV2786" s="653"/>
      <c r="QHW2786" s="653"/>
      <c r="QHX2786" s="653"/>
      <c r="QHY2786" s="653"/>
      <c r="QHZ2786" s="653"/>
      <c r="QIA2786" s="653"/>
      <c r="QIB2786" s="653"/>
      <c r="QIC2786" s="653"/>
      <c r="QID2786" s="653"/>
      <c r="QIE2786" s="653"/>
      <c r="QIF2786" s="653"/>
      <c r="QIG2786" s="653"/>
      <c r="QIH2786" s="653"/>
      <c r="QII2786" s="653"/>
      <c r="QIJ2786" s="653"/>
      <c r="QIK2786" s="653"/>
      <c r="QIL2786" s="653"/>
      <c r="QIM2786" s="653"/>
      <c r="QIN2786" s="653"/>
      <c r="QIO2786" s="653"/>
      <c r="QIP2786" s="653"/>
      <c r="QIQ2786" s="653"/>
      <c r="QIR2786" s="653"/>
      <c r="QIS2786" s="653"/>
      <c r="QIT2786" s="653"/>
      <c r="QIU2786" s="653"/>
      <c r="QIV2786" s="653"/>
      <c r="QIW2786" s="653"/>
      <c r="QIX2786" s="653"/>
      <c r="QIY2786" s="653"/>
      <c r="QIZ2786" s="653"/>
      <c r="QJA2786" s="653"/>
      <c r="QJB2786" s="653"/>
      <c r="QJC2786" s="653"/>
      <c r="QJD2786" s="653"/>
      <c r="QJE2786" s="653"/>
      <c r="QJF2786" s="653"/>
      <c r="QJG2786" s="653"/>
      <c r="QJH2786" s="653"/>
      <c r="QJI2786" s="653"/>
      <c r="QJJ2786" s="653"/>
      <c r="QJK2786" s="653"/>
      <c r="QJL2786" s="653"/>
      <c r="QJM2786" s="653"/>
      <c r="QJN2786" s="653"/>
      <c r="QJO2786" s="653"/>
      <c r="QJP2786" s="653"/>
      <c r="QJQ2786" s="653"/>
      <c r="QJR2786" s="653"/>
      <c r="QJS2786" s="653"/>
      <c r="QJT2786" s="653"/>
      <c r="QJU2786" s="653"/>
      <c r="QJV2786" s="653"/>
      <c r="QJW2786" s="653"/>
      <c r="QJX2786" s="653"/>
      <c r="QJY2786" s="653"/>
      <c r="QJZ2786" s="653"/>
      <c r="QKA2786" s="653"/>
      <c r="QKB2786" s="653"/>
      <c r="QKC2786" s="653"/>
      <c r="QKD2786" s="653"/>
      <c r="QKE2786" s="653"/>
      <c r="QKF2786" s="653"/>
      <c r="QKG2786" s="653"/>
      <c r="QKH2786" s="653"/>
      <c r="QKI2786" s="653"/>
      <c r="QKJ2786" s="653"/>
      <c r="QKK2786" s="653"/>
      <c r="QKL2786" s="653"/>
      <c r="QKM2786" s="653"/>
      <c r="QKN2786" s="653"/>
      <c r="QKO2786" s="653"/>
      <c r="QKP2786" s="653"/>
      <c r="QKQ2786" s="653"/>
      <c r="QKR2786" s="653"/>
      <c r="QKS2786" s="653"/>
      <c r="QKT2786" s="653"/>
      <c r="QKU2786" s="653"/>
      <c r="QKV2786" s="653"/>
      <c r="QKW2786" s="653"/>
      <c r="QKX2786" s="653"/>
      <c r="QKY2786" s="653"/>
      <c r="QKZ2786" s="653"/>
      <c r="QLA2786" s="653"/>
      <c r="QLB2786" s="653"/>
      <c r="QLC2786" s="653"/>
      <c r="QLD2786" s="653"/>
      <c r="QLE2786" s="653"/>
      <c r="QLF2786" s="653"/>
      <c r="QLG2786" s="653"/>
      <c r="QLH2786" s="653"/>
      <c r="QLI2786" s="653"/>
      <c r="QLJ2786" s="653"/>
      <c r="QLK2786" s="653"/>
      <c r="QLL2786" s="653"/>
      <c r="QLM2786" s="653"/>
      <c r="QLN2786" s="653"/>
      <c r="QLO2786" s="653"/>
      <c r="QLP2786" s="653"/>
      <c r="QLQ2786" s="653"/>
      <c r="QLR2786" s="653"/>
      <c r="QLS2786" s="653"/>
      <c r="QLT2786" s="653"/>
      <c r="QLU2786" s="653"/>
      <c r="QLV2786" s="653"/>
      <c r="QLW2786" s="653"/>
      <c r="QLX2786" s="653"/>
      <c r="QLY2786" s="653"/>
      <c r="QLZ2786" s="653"/>
      <c r="QMA2786" s="653"/>
      <c r="QMB2786" s="653"/>
      <c r="QMC2786" s="653"/>
      <c r="QMD2786" s="653"/>
      <c r="QME2786" s="653"/>
      <c r="QMF2786" s="653"/>
      <c r="QMG2786" s="653"/>
      <c r="QMH2786" s="653"/>
      <c r="QMI2786" s="653"/>
      <c r="QMJ2786" s="653"/>
      <c r="QMK2786" s="653"/>
      <c r="QML2786" s="653"/>
      <c r="QMM2786" s="653"/>
      <c r="QMN2786" s="653"/>
      <c r="QMO2786" s="653"/>
      <c r="QMP2786" s="653"/>
      <c r="QMQ2786" s="653"/>
      <c r="QMR2786" s="653"/>
      <c r="QMS2786" s="653"/>
      <c r="QMT2786" s="653"/>
      <c r="QMU2786" s="653"/>
      <c r="QMV2786" s="653"/>
      <c r="QMW2786" s="653"/>
      <c r="QMX2786" s="653"/>
      <c r="QMY2786" s="653"/>
      <c r="QMZ2786" s="653"/>
      <c r="QNA2786" s="653"/>
      <c r="QNB2786" s="653"/>
      <c r="QNC2786" s="653"/>
      <c r="QND2786" s="653"/>
      <c r="QNE2786" s="653"/>
      <c r="QNF2786" s="653"/>
      <c r="QNG2786" s="653"/>
      <c r="QNH2786" s="653"/>
      <c r="QNI2786" s="653"/>
      <c r="QNJ2786" s="653"/>
      <c r="QNK2786" s="653"/>
      <c r="QNL2786" s="653"/>
      <c r="QNM2786" s="653"/>
      <c r="QNN2786" s="653"/>
      <c r="QNO2786" s="653"/>
      <c r="QNP2786" s="653"/>
      <c r="QNQ2786" s="653"/>
      <c r="QNR2786" s="653"/>
      <c r="QNS2786" s="653"/>
      <c r="QNT2786" s="653"/>
      <c r="QNU2786" s="653"/>
      <c r="QNV2786" s="653"/>
      <c r="QNW2786" s="653"/>
      <c r="QNX2786" s="653"/>
      <c r="QNY2786" s="653"/>
      <c r="QNZ2786" s="653"/>
      <c r="QOA2786" s="653"/>
      <c r="QOB2786" s="653"/>
      <c r="QOC2786" s="653"/>
      <c r="QOD2786" s="653"/>
      <c r="QOE2786" s="653"/>
      <c r="QOF2786" s="653"/>
      <c r="QOG2786" s="653"/>
      <c r="QOH2786" s="653"/>
      <c r="QOI2786" s="653"/>
      <c r="QOJ2786" s="653"/>
      <c r="QOK2786" s="653"/>
      <c r="QOL2786" s="653"/>
      <c r="QOM2786" s="653"/>
      <c r="QON2786" s="653"/>
      <c r="QOO2786" s="653"/>
      <c r="QOP2786" s="653"/>
      <c r="QOQ2786" s="653"/>
      <c r="QOR2786" s="653"/>
      <c r="QOS2786" s="653"/>
      <c r="QOT2786" s="653"/>
      <c r="QOU2786" s="653"/>
      <c r="QOV2786" s="653"/>
      <c r="QOW2786" s="653"/>
      <c r="QOX2786" s="653"/>
      <c r="QOY2786" s="653"/>
      <c r="QOZ2786" s="653"/>
      <c r="QPA2786" s="653"/>
      <c r="QPB2786" s="653"/>
      <c r="QPC2786" s="653"/>
      <c r="QPD2786" s="653"/>
      <c r="QPE2786" s="653"/>
      <c r="QPF2786" s="653"/>
      <c r="QPG2786" s="653"/>
      <c r="QPH2786" s="653"/>
      <c r="QPI2786" s="653"/>
      <c r="QPJ2786" s="653"/>
      <c r="QPK2786" s="653"/>
      <c r="QPL2786" s="653"/>
      <c r="QPM2786" s="653"/>
      <c r="QPN2786" s="653"/>
      <c r="QPO2786" s="653"/>
      <c r="QPP2786" s="653"/>
      <c r="QPQ2786" s="653"/>
      <c r="QPR2786" s="653"/>
      <c r="QPS2786" s="653"/>
      <c r="QPT2786" s="653"/>
      <c r="QPU2786" s="653"/>
      <c r="QPV2786" s="653"/>
      <c r="QPW2786" s="653"/>
      <c r="QPX2786" s="653"/>
      <c r="QPY2786" s="653"/>
      <c r="QPZ2786" s="653"/>
      <c r="QQA2786" s="653"/>
      <c r="QQB2786" s="653"/>
      <c r="QQC2786" s="653"/>
      <c r="QQD2786" s="653"/>
      <c r="QQE2786" s="653"/>
      <c r="QQF2786" s="653"/>
      <c r="QQG2786" s="653"/>
      <c r="QQH2786" s="653"/>
      <c r="QQI2786" s="653"/>
      <c r="QQJ2786" s="653"/>
      <c r="QQK2786" s="653"/>
      <c r="QQL2786" s="653"/>
      <c r="QQM2786" s="653"/>
      <c r="QQN2786" s="653"/>
      <c r="QQO2786" s="653"/>
      <c r="QQP2786" s="653"/>
      <c r="QQQ2786" s="653"/>
      <c r="QQR2786" s="653"/>
      <c r="QQS2786" s="653"/>
      <c r="QQT2786" s="653"/>
      <c r="QQU2786" s="653"/>
      <c r="QQV2786" s="653"/>
      <c r="QQW2786" s="653"/>
      <c r="QQX2786" s="653"/>
      <c r="QQY2786" s="653"/>
      <c r="QQZ2786" s="653"/>
      <c r="QRA2786" s="653"/>
      <c r="QRB2786" s="653"/>
      <c r="QRC2786" s="653"/>
      <c r="QRD2786" s="653"/>
      <c r="QRE2786" s="653"/>
      <c r="QRF2786" s="653"/>
      <c r="QRG2786" s="653"/>
      <c r="QRH2786" s="653"/>
      <c r="QRI2786" s="653"/>
      <c r="QRJ2786" s="653"/>
      <c r="QRK2786" s="653"/>
      <c r="QRL2786" s="653"/>
      <c r="QRM2786" s="653"/>
      <c r="QRN2786" s="653"/>
      <c r="QRO2786" s="653"/>
      <c r="QRP2786" s="653"/>
      <c r="QRQ2786" s="653"/>
      <c r="QRR2786" s="653"/>
      <c r="QRS2786" s="653"/>
      <c r="QRT2786" s="653"/>
      <c r="QRU2786" s="653"/>
      <c r="QRV2786" s="653"/>
      <c r="QRW2786" s="653"/>
      <c r="QRX2786" s="653"/>
      <c r="QRY2786" s="653"/>
      <c r="QRZ2786" s="653"/>
      <c r="QSA2786" s="653"/>
      <c r="QSB2786" s="653"/>
      <c r="QSC2786" s="653"/>
      <c r="QSD2786" s="653"/>
      <c r="QSE2786" s="653"/>
      <c r="QSF2786" s="653"/>
      <c r="QSG2786" s="653"/>
      <c r="QSH2786" s="653"/>
      <c r="QSI2786" s="653"/>
      <c r="QSJ2786" s="653"/>
      <c r="QSK2786" s="653"/>
      <c r="QSL2786" s="653"/>
      <c r="QSM2786" s="653"/>
      <c r="QSN2786" s="653"/>
      <c r="QSO2786" s="653"/>
      <c r="QSP2786" s="653"/>
      <c r="QSQ2786" s="653"/>
      <c r="QSR2786" s="653"/>
      <c r="QSS2786" s="653"/>
      <c r="QST2786" s="653"/>
      <c r="QSU2786" s="653"/>
      <c r="QSV2786" s="653"/>
      <c r="QSW2786" s="653"/>
      <c r="QSX2786" s="653"/>
      <c r="QSY2786" s="653"/>
      <c r="QSZ2786" s="653"/>
      <c r="QTA2786" s="653"/>
      <c r="QTB2786" s="653"/>
      <c r="QTC2786" s="653"/>
      <c r="QTD2786" s="653"/>
      <c r="QTE2786" s="653"/>
      <c r="QTF2786" s="653"/>
      <c r="QTG2786" s="653"/>
      <c r="QTH2786" s="653"/>
      <c r="QTI2786" s="653"/>
      <c r="QTJ2786" s="653"/>
      <c r="QTK2786" s="653"/>
      <c r="QTL2786" s="653"/>
      <c r="QTM2786" s="653"/>
      <c r="QTN2786" s="653"/>
      <c r="QTO2786" s="653"/>
      <c r="QTP2786" s="653"/>
      <c r="QTQ2786" s="653"/>
      <c r="QTR2786" s="653"/>
      <c r="QTS2786" s="653"/>
      <c r="QTT2786" s="653"/>
      <c r="QTU2786" s="653"/>
      <c r="QTV2786" s="653"/>
      <c r="QTW2786" s="653"/>
      <c r="QTX2786" s="653"/>
      <c r="QTY2786" s="653"/>
      <c r="QTZ2786" s="653"/>
      <c r="QUA2786" s="653"/>
      <c r="QUB2786" s="653"/>
      <c r="QUC2786" s="653"/>
      <c r="QUD2786" s="653"/>
      <c r="QUE2786" s="653"/>
      <c r="QUF2786" s="653"/>
      <c r="QUG2786" s="653"/>
      <c r="QUH2786" s="653"/>
      <c r="QUI2786" s="653"/>
      <c r="QUJ2786" s="653"/>
      <c r="QUK2786" s="653"/>
      <c r="QUL2786" s="653"/>
      <c r="QUM2786" s="653"/>
      <c r="QUN2786" s="653"/>
      <c r="QUO2786" s="653"/>
      <c r="QUP2786" s="653"/>
      <c r="QUQ2786" s="653"/>
      <c r="QUR2786" s="653"/>
      <c r="QUS2786" s="653"/>
      <c r="QUT2786" s="653"/>
      <c r="QUU2786" s="653"/>
      <c r="QUV2786" s="653"/>
      <c r="QUW2786" s="653"/>
      <c r="QUX2786" s="653"/>
      <c r="QUY2786" s="653"/>
      <c r="QUZ2786" s="653"/>
      <c r="QVA2786" s="653"/>
      <c r="QVB2786" s="653"/>
      <c r="QVC2786" s="653"/>
      <c r="QVD2786" s="653"/>
      <c r="QVE2786" s="653"/>
      <c r="QVF2786" s="653"/>
      <c r="QVG2786" s="653"/>
      <c r="QVH2786" s="653"/>
      <c r="QVI2786" s="653"/>
      <c r="QVJ2786" s="653"/>
      <c r="QVK2786" s="653"/>
      <c r="QVL2786" s="653"/>
      <c r="QVM2786" s="653"/>
      <c r="QVN2786" s="653"/>
      <c r="QVO2786" s="653"/>
      <c r="QVP2786" s="653"/>
      <c r="QVQ2786" s="653"/>
      <c r="QVR2786" s="653"/>
      <c r="QVS2786" s="653"/>
      <c r="QVT2786" s="653"/>
      <c r="QVU2786" s="653"/>
      <c r="QVV2786" s="653"/>
      <c r="QVW2786" s="653"/>
      <c r="QVX2786" s="653"/>
      <c r="QVY2786" s="653"/>
      <c r="QVZ2786" s="653"/>
      <c r="QWA2786" s="653"/>
      <c r="QWB2786" s="653"/>
      <c r="QWC2786" s="653"/>
      <c r="QWD2786" s="653"/>
      <c r="QWE2786" s="653"/>
      <c r="QWF2786" s="653"/>
      <c r="QWG2786" s="653"/>
      <c r="QWH2786" s="653"/>
      <c r="QWI2786" s="653"/>
      <c r="QWJ2786" s="653"/>
      <c r="QWK2786" s="653"/>
      <c r="QWL2786" s="653"/>
      <c r="QWM2786" s="653"/>
      <c r="QWN2786" s="653"/>
      <c r="QWO2786" s="653"/>
      <c r="QWP2786" s="653"/>
      <c r="QWQ2786" s="653"/>
      <c r="QWR2786" s="653"/>
      <c r="QWS2786" s="653"/>
      <c r="QWT2786" s="653"/>
      <c r="QWU2786" s="653"/>
      <c r="QWV2786" s="653"/>
      <c r="QWW2786" s="653"/>
      <c r="QWX2786" s="653"/>
      <c r="QWY2786" s="653"/>
      <c r="QWZ2786" s="653"/>
      <c r="QXA2786" s="653"/>
      <c r="QXB2786" s="653"/>
      <c r="QXC2786" s="653"/>
      <c r="QXD2786" s="653"/>
      <c r="QXE2786" s="653"/>
      <c r="QXF2786" s="653"/>
      <c r="QXG2786" s="653"/>
      <c r="QXH2786" s="653"/>
      <c r="QXI2786" s="653"/>
      <c r="QXJ2786" s="653"/>
      <c r="QXK2786" s="653"/>
      <c r="QXL2786" s="653"/>
      <c r="QXM2786" s="653"/>
      <c r="QXN2786" s="653"/>
      <c r="QXO2786" s="653"/>
      <c r="QXP2786" s="653"/>
      <c r="QXQ2786" s="653"/>
      <c r="QXR2786" s="653"/>
      <c r="QXS2786" s="653"/>
      <c r="QXT2786" s="653"/>
      <c r="QXU2786" s="653"/>
      <c r="QXV2786" s="653"/>
      <c r="QXW2786" s="653"/>
      <c r="QXX2786" s="653"/>
      <c r="QXY2786" s="653"/>
      <c r="QXZ2786" s="653"/>
      <c r="QYA2786" s="653"/>
      <c r="QYB2786" s="653"/>
      <c r="QYC2786" s="653"/>
      <c r="QYD2786" s="653"/>
      <c r="QYE2786" s="653"/>
      <c r="QYF2786" s="653"/>
      <c r="QYG2786" s="653"/>
      <c r="QYH2786" s="653"/>
      <c r="QYI2786" s="653"/>
      <c r="QYJ2786" s="653"/>
      <c r="QYK2786" s="653"/>
      <c r="QYL2786" s="653"/>
      <c r="QYM2786" s="653"/>
      <c r="QYN2786" s="653"/>
      <c r="QYO2786" s="653"/>
      <c r="QYP2786" s="653"/>
      <c r="QYQ2786" s="653"/>
      <c r="QYR2786" s="653"/>
      <c r="QYS2786" s="653"/>
      <c r="QYT2786" s="653"/>
      <c r="QYU2786" s="653"/>
      <c r="QYV2786" s="653"/>
      <c r="QYW2786" s="653"/>
      <c r="QYX2786" s="653"/>
      <c r="QYY2786" s="653"/>
      <c r="QYZ2786" s="653"/>
      <c r="QZA2786" s="653"/>
      <c r="QZB2786" s="653"/>
      <c r="QZC2786" s="653"/>
      <c r="QZD2786" s="653"/>
      <c r="QZE2786" s="653"/>
      <c r="QZF2786" s="653"/>
      <c r="QZG2786" s="653"/>
      <c r="QZH2786" s="653"/>
      <c r="QZI2786" s="653"/>
      <c r="QZJ2786" s="653"/>
      <c r="QZK2786" s="653"/>
      <c r="QZL2786" s="653"/>
      <c r="QZM2786" s="653"/>
      <c r="QZN2786" s="653"/>
      <c r="QZO2786" s="653"/>
      <c r="QZP2786" s="653"/>
      <c r="QZQ2786" s="653"/>
      <c r="QZR2786" s="653"/>
      <c r="QZS2786" s="653"/>
      <c r="QZT2786" s="653"/>
      <c r="QZU2786" s="653"/>
      <c r="QZV2786" s="653"/>
      <c r="QZW2786" s="653"/>
      <c r="QZX2786" s="653"/>
      <c r="QZY2786" s="653"/>
      <c r="QZZ2786" s="653"/>
      <c r="RAA2786" s="653"/>
      <c r="RAB2786" s="653"/>
      <c r="RAC2786" s="653"/>
      <c r="RAD2786" s="653"/>
      <c r="RAE2786" s="653"/>
      <c r="RAF2786" s="653"/>
      <c r="RAG2786" s="653"/>
      <c r="RAH2786" s="653"/>
      <c r="RAI2786" s="653"/>
      <c r="RAJ2786" s="653"/>
      <c r="RAK2786" s="653"/>
      <c r="RAL2786" s="653"/>
      <c r="RAM2786" s="653"/>
      <c r="RAN2786" s="653"/>
      <c r="RAO2786" s="653"/>
      <c r="RAP2786" s="653"/>
      <c r="RAQ2786" s="653"/>
      <c r="RAR2786" s="653"/>
      <c r="RAS2786" s="653"/>
      <c r="RAT2786" s="653"/>
      <c r="RAU2786" s="653"/>
      <c r="RAV2786" s="653"/>
      <c r="RAW2786" s="653"/>
      <c r="RAX2786" s="653"/>
      <c r="RAY2786" s="653"/>
      <c r="RAZ2786" s="653"/>
      <c r="RBA2786" s="653"/>
      <c r="RBB2786" s="653"/>
      <c r="RBC2786" s="653"/>
      <c r="RBD2786" s="653"/>
      <c r="RBE2786" s="653"/>
      <c r="RBF2786" s="653"/>
      <c r="RBG2786" s="653"/>
      <c r="RBH2786" s="653"/>
      <c r="RBI2786" s="653"/>
      <c r="RBJ2786" s="653"/>
      <c r="RBK2786" s="653"/>
      <c r="RBL2786" s="653"/>
      <c r="RBM2786" s="653"/>
      <c r="RBN2786" s="653"/>
      <c r="RBO2786" s="653"/>
      <c r="RBP2786" s="653"/>
      <c r="RBQ2786" s="653"/>
      <c r="RBR2786" s="653"/>
      <c r="RBS2786" s="653"/>
      <c r="RBT2786" s="653"/>
      <c r="RBU2786" s="653"/>
      <c r="RBV2786" s="653"/>
      <c r="RBW2786" s="653"/>
      <c r="RBX2786" s="653"/>
      <c r="RBY2786" s="653"/>
      <c r="RBZ2786" s="653"/>
      <c r="RCA2786" s="653"/>
      <c r="RCB2786" s="653"/>
      <c r="RCC2786" s="653"/>
      <c r="RCD2786" s="653"/>
      <c r="RCE2786" s="653"/>
      <c r="RCF2786" s="653"/>
      <c r="RCG2786" s="653"/>
      <c r="RCH2786" s="653"/>
      <c r="RCI2786" s="653"/>
      <c r="RCJ2786" s="653"/>
      <c r="RCK2786" s="653"/>
      <c r="RCL2786" s="653"/>
      <c r="RCM2786" s="653"/>
      <c r="RCN2786" s="653"/>
      <c r="RCO2786" s="653"/>
      <c r="RCP2786" s="653"/>
      <c r="RCQ2786" s="653"/>
      <c r="RCR2786" s="653"/>
      <c r="RCS2786" s="653"/>
      <c r="RCT2786" s="653"/>
      <c r="RCU2786" s="653"/>
      <c r="RCV2786" s="653"/>
      <c r="RCW2786" s="653"/>
      <c r="RCX2786" s="653"/>
      <c r="RCY2786" s="653"/>
      <c r="RCZ2786" s="653"/>
      <c r="RDA2786" s="653"/>
      <c r="RDB2786" s="653"/>
      <c r="RDC2786" s="653"/>
      <c r="RDD2786" s="653"/>
      <c r="RDE2786" s="653"/>
      <c r="RDF2786" s="653"/>
      <c r="RDG2786" s="653"/>
      <c r="RDH2786" s="653"/>
      <c r="RDI2786" s="653"/>
      <c r="RDJ2786" s="653"/>
      <c r="RDK2786" s="653"/>
      <c r="RDL2786" s="653"/>
      <c r="RDM2786" s="653"/>
      <c r="RDN2786" s="653"/>
      <c r="RDO2786" s="653"/>
      <c r="RDP2786" s="653"/>
      <c r="RDQ2786" s="653"/>
      <c r="RDR2786" s="653"/>
      <c r="RDS2786" s="653"/>
      <c r="RDT2786" s="653"/>
      <c r="RDU2786" s="653"/>
      <c r="RDV2786" s="653"/>
      <c r="RDW2786" s="653"/>
      <c r="RDX2786" s="653"/>
      <c r="RDY2786" s="653"/>
      <c r="RDZ2786" s="653"/>
      <c r="REA2786" s="653"/>
      <c r="REB2786" s="653"/>
      <c r="REC2786" s="653"/>
      <c r="RED2786" s="653"/>
      <c r="REE2786" s="653"/>
      <c r="REF2786" s="653"/>
      <c r="REG2786" s="653"/>
      <c r="REH2786" s="653"/>
      <c r="REI2786" s="653"/>
      <c r="REJ2786" s="653"/>
      <c r="REK2786" s="653"/>
      <c r="REL2786" s="653"/>
      <c r="REM2786" s="653"/>
      <c r="REN2786" s="653"/>
      <c r="REO2786" s="653"/>
      <c r="REP2786" s="653"/>
      <c r="REQ2786" s="653"/>
      <c r="RER2786" s="653"/>
      <c r="RES2786" s="653"/>
      <c r="RET2786" s="653"/>
      <c r="REU2786" s="653"/>
      <c r="REV2786" s="653"/>
      <c r="REW2786" s="653"/>
      <c r="REX2786" s="653"/>
      <c r="REY2786" s="653"/>
      <c r="REZ2786" s="653"/>
      <c r="RFA2786" s="653"/>
      <c r="RFB2786" s="653"/>
      <c r="RFC2786" s="653"/>
      <c r="RFD2786" s="653"/>
      <c r="RFE2786" s="653"/>
      <c r="RFF2786" s="653"/>
      <c r="RFG2786" s="653"/>
      <c r="RFH2786" s="653"/>
      <c r="RFI2786" s="653"/>
      <c r="RFJ2786" s="653"/>
      <c r="RFK2786" s="653"/>
      <c r="RFL2786" s="653"/>
      <c r="RFM2786" s="653"/>
      <c r="RFN2786" s="653"/>
      <c r="RFO2786" s="653"/>
      <c r="RFP2786" s="653"/>
      <c r="RFQ2786" s="653"/>
      <c r="RFR2786" s="653"/>
      <c r="RFS2786" s="653"/>
      <c r="RFT2786" s="653"/>
      <c r="RFU2786" s="653"/>
      <c r="RFV2786" s="653"/>
      <c r="RFW2786" s="653"/>
      <c r="RFX2786" s="653"/>
      <c r="RFY2786" s="653"/>
      <c r="RFZ2786" s="653"/>
      <c r="RGA2786" s="653"/>
      <c r="RGB2786" s="653"/>
      <c r="RGC2786" s="653"/>
      <c r="RGD2786" s="653"/>
      <c r="RGE2786" s="653"/>
      <c r="RGF2786" s="653"/>
      <c r="RGG2786" s="653"/>
      <c r="RGH2786" s="653"/>
      <c r="RGI2786" s="653"/>
      <c r="RGJ2786" s="653"/>
      <c r="RGK2786" s="653"/>
      <c r="RGL2786" s="653"/>
      <c r="RGM2786" s="653"/>
      <c r="RGN2786" s="653"/>
      <c r="RGO2786" s="653"/>
      <c r="RGP2786" s="653"/>
      <c r="RGQ2786" s="653"/>
      <c r="RGR2786" s="653"/>
      <c r="RGS2786" s="653"/>
      <c r="RGT2786" s="653"/>
      <c r="RGU2786" s="653"/>
      <c r="RGV2786" s="653"/>
      <c r="RGW2786" s="653"/>
      <c r="RGX2786" s="653"/>
      <c r="RGY2786" s="653"/>
      <c r="RGZ2786" s="653"/>
      <c r="RHA2786" s="653"/>
      <c r="RHB2786" s="653"/>
      <c r="RHC2786" s="653"/>
      <c r="RHD2786" s="653"/>
      <c r="RHE2786" s="653"/>
      <c r="RHF2786" s="653"/>
      <c r="RHG2786" s="653"/>
      <c r="RHH2786" s="653"/>
      <c r="RHI2786" s="653"/>
      <c r="RHJ2786" s="653"/>
      <c r="RHK2786" s="653"/>
      <c r="RHL2786" s="653"/>
      <c r="RHM2786" s="653"/>
      <c r="RHN2786" s="653"/>
      <c r="RHO2786" s="653"/>
      <c r="RHP2786" s="653"/>
      <c r="RHQ2786" s="653"/>
      <c r="RHR2786" s="653"/>
      <c r="RHS2786" s="653"/>
      <c r="RHT2786" s="653"/>
      <c r="RHU2786" s="653"/>
      <c r="RHV2786" s="653"/>
      <c r="RHW2786" s="653"/>
      <c r="RHX2786" s="653"/>
      <c r="RHY2786" s="653"/>
      <c r="RHZ2786" s="653"/>
      <c r="RIA2786" s="653"/>
      <c r="RIB2786" s="653"/>
      <c r="RIC2786" s="653"/>
      <c r="RID2786" s="653"/>
      <c r="RIE2786" s="653"/>
      <c r="RIF2786" s="653"/>
      <c r="RIG2786" s="653"/>
      <c r="RIH2786" s="653"/>
      <c r="RII2786" s="653"/>
      <c r="RIJ2786" s="653"/>
      <c r="RIK2786" s="653"/>
      <c r="RIL2786" s="653"/>
      <c r="RIM2786" s="653"/>
      <c r="RIN2786" s="653"/>
      <c r="RIO2786" s="653"/>
      <c r="RIP2786" s="653"/>
      <c r="RIQ2786" s="653"/>
      <c r="RIR2786" s="653"/>
      <c r="RIS2786" s="653"/>
      <c r="RIT2786" s="653"/>
      <c r="RIU2786" s="653"/>
      <c r="RIV2786" s="653"/>
      <c r="RIW2786" s="653"/>
      <c r="RIX2786" s="653"/>
      <c r="RIY2786" s="653"/>
      <c r="RIZ2786" s="653"/>
      <c r="RJA2786" s="653"/>
      <c r="RJB2786" s="653"/>
      <c r="RJC2786" s="653"/>
      <c r="RJD2786" s="653"/>
      <c r="RJE2786" s="653"/>
      <c r="RJF2786" s="653"/>
      <c r="RJG2786" s="653"/>
      <c r="RJH2786" s="653"/>
      <c r="RJI2786" s="653"/>
      <c r="RJJ2786" s="653"/>
      <c r="RJK2786" s="653"/>
      <c r="RJL2786" s="653"/>
      <c r="RJM2786" s="653"/>
      <c r="RJN2786" s="653"/>
      <c r="RJO2786" s="653"/>
      <c r="RJP2786" s="653"/>
      <c r="RJQ2786" s="653"/>
      <c r="RJR2786" s="653"/>
      <c r="RJS2786" s="653"/>
      <c r="RJT2786" s="653"/>
      <c r="RJU2786" s="653"/>
      <c r="RJV2786" s="653"/>
      <c r="RJW2786" s="653"/>
      <c r="RJX2786" s="653"/>
      <c r="RJY2786" s="653"/>
      <c r="RJZ2786" s="653"/>
      <c r="RKA2786" s="653"/>
      <c r="RKB2786" s="653"/>
      <c r="RKC2786" s="653"/>
      <c r="RKD2786" s="653"/>
      <c r="RKE2786" s="653"/>
      <c r="RKF2786" s="653"/>
      <c r="RKG2786" s="653"/>
      <c r="RKH2786" s="653"/>
      <c r="RKI2786" s="653"/>
      <c r="RKJ2786" s="653"/>
      <c r="RKK2786" s="653"/>
      <c r="RKL2786" s="653"/>
      <c r="RKM2786" s="653"/>
      <c r="RKN2786" s="653"/>
      <c r="RKO2786" s="653"/>
      <c r="RKP2786" s="653"/>
      <c r="RKQ2786" s="653"/>
      <c r="RKR2786" s="653"/>
      <c r="RKS2786" s="653"/>
      <c r="RKT2786" s="653"/>
      <c r="RKU2786" s="653"/>
      <c r="RKV2786" s="653"/>
      <c r="RKW2786" s="653"/>
      <c r="RKX2786" s="653"/>
      <c r="RKY2786" s="653"/>
      <c r="RKZ2786" s="653"/>
      <c r="RLA2786" s="653"/>
      <c r="RLB2786" s="653"/>
      <c r="RLC2786" s="653"/>
      <c r="RLD2786" s="653"/>
      <c r="RLE2786" s="653"/>
      <c r="RLF2786" s="653"/>
      <c r="RLG2786" s="653"/>
      <c r="RLH2786" s="653"/>
      <c r="RLI2786" s="653"/>
      <c r="RLJ2786" s="653"/>
      <c r="RLK2786" s="653"/>
      <c r="RLL2786" s="653"/>
      <c r="RLM2786" s="653"/>
      <c r="RLN2786" s="653"/>
      <c r="RLO2786" s="653"/>
      <c r="RLP2786" s="653"/>
      <c r="RLQ2786" s="653"/>
      <c r="RLR2786" s="653"/>
      <c r="RLS2786" s="653"/>
      <c r="RLT2786" s="653"/>
      <c r="RLU2786" s="653"/>
      <c r="RLV2786" s="653"/>
      <c r="RLW2786" s="653"/>
      <c r="RLX2786" s="653"/>
      <c r="RLY2786" s="653"/>
      <c r="RLZ2786" s="653"/>
      <c r="RMA2786" s="653"/>
      <c r="RMB2786" s="653"/>
      <c r="RMC2786" s="653"/>
      <c r="RMD2786" s="653"/>
      <c r="RME2786" s="653"/>
      <c r="RMF2786" s="653"/>
      <c r="RMG2786" s="653"/>
      <c r="RMH2786" s="653"/>
      <c r="RMI2786" s="653"/>
      <c r="RMJ2786" s="653"/>
      <c r="RMK2786" s="653"/>
      <c r="RML2786" s="653"/>
      <c r="RMM2786" s="653"/>
      <c r="RMN2786" s="653"/>
      <c r="RMO2786" s="653"/>
      <c r="RMP2786" s="653"/>
      <c r="RMQ2786" s="653"/>
      <c r="RMR2786" s="653"/>
      <c r="RMS2786" s="653"/>
      <c r="RMT2786" s="653"/>
      <c r="RMU2786" s="653"/>
      <c r="RMV2786" s="653"/>
      <c r="RMW2786" s="653"/>
      <c r="RMX2786" s="653"/>
      <c r="RMY2786" s="653"/>
      <c r="RMZ2786" s="653"/>
      <c r="RNA2786" s="653"/>
      <c r="RNB2786" s="653"/>
      <c r="RNC2786" s="653"/>
      <c r="RND2786" s="653"/>
      <c r="RNE2786" s="653"/>
      <c r="RNF2786" s="653"/>
      <c r="RNG2786" s="653"/>
      <c r="RNH2786" s="653"/>
      <c r="RNI2786" s="653"/>
      <c r="RNJ2786" s="653"/>
      <c r="RNK2786" s="653"/>
      <c r="RNL2786" s="653"/>
      <c r="RNM2786" s="653"/>
      <c r="RNN2786" s="653"/>
      <c r="RNO2786" s="653"/>
      <c r="RNP2786" s="653"/>
      <c r="RNQ2786" s="653"/>
      <c r="RNR2786" s="653"/>
      <c r="RNS2786" s="653"/>
      <c r="RNT2786" s="653"/>
      <c r="RNU2786" s="653"/>
      <c r="RNV2786" s="653"/>
      <c r="RNW2786" s="653"/>
      <c r="RNX2786" s="653"/>
      <c r="RNY2786" s="653"/>
      <c r="RNZ2786" s="653"/>
      <c r="ROA2786" s="653"/>
      <c r="ROB2786" s="653"/>
      <c r="ROC2786" s="653"/>
      <c r="ROD2786" s="653"/>
      <c r="ROE2786" s="653"/>
      <c r="ROF2786" s="653"/>
      <c r="ROG2786" s="653"/>
      <c r="ROH2786" s="653"/>
      <c r="ROI2786" s="653"/>
      <c r="ROJ2786" s="653"/>
      <c r="ROK2786" s="653"/>
      <c r="ROL2786" s="653"/>
      <c r="ROM2786" s="653"/>
      <c r="RON2786" s="653"/>
      <c r="ROO2786" s="653"/>
      <c r="ROP2786" s="653"/>
      <c r="ROQ2786" s="653"/>
      <c r="ROR2786" s="653"/>
      <c r="ROS2786" s="653"/>
      <c r="ROT2786" s="653"/>
      <c r="ROU2786" s="653"/>
      <c r="ROV2786" s="653"/>
      <c r="ROW2786" s="653"/>
      <c r="ROX2786" s="653"/>
      <c r="ROY2786" s="653"/>
      <c r="ROZ2786" s="653"/>
      <c r="RPA2786" s="653"/>
      <c r="RPB2786" s="653"/>
      <c r="RPC2786" s="653"/>
      <c r="RPD2786" s="653"/>
      <c r="RPE2786" s="653"/>
      <c r="RPF2786" s="653"/>
      <c r="RPG2786" s="653"/>
      <c r="RPH2786" s="653"/>
      <c r="RPI2786" s="653"/>
      <c r="RPJ2786" s="653"/>
      <c r="RPK2786" s="653"/>
      <c r="RPL2786" s="653"/>
      <c r="RPM2786" s="653"/>
      <c r="RPN2786" s="653"/>
      <c r="RPO2786" s="653"/>
      <c r="RPP2786" s="653"/>
      <c r="RPQ2786" s="653"/>
      <c r="RPR2786" s="653"/>
      <c r="RPS2786" s="653"/>
      <c r="RPT2786" s="653"/>
      <c r="RPU2786" s="653"/>
      <c r="RPV2786" s="653"/>
      <c r="RPW2786" s="653"/>
      <c r="RPX2786" s="653"/>
      <c r="RPY2786" s="653"/>
      <c r="RPZ2786" s="653"/>
      <c r="RQA2786" s="653"/>
      <c r="RQB2786" s="653"/>
      <c r="RQC2786" s="653"/>
      <c r="RQD2786" s="653"/>
      <c r="RQE2786" s="653"/>
      <c r="RQF2786" s="653"/>
      <c r="RQG2786" s="653"/>
      <c r="RQH2786" s="653"/>
      <c r="RQI2786" s="653"/>
      <c r="RQJ2786" s="653"/>
      <c r="RQK2786" s="653"/>
      <c r="RQL2786" s="653"/>
      <c r="RQM2786" s="653"/>
      <c r="RQN2786" s="653"/>
      <c r="RQO2786" s="653"/>
      <c r="RQP2786" s="653"/>
      <c r="RQQ2786" s="653"/>
      <c r="RQR2786" s="653"/>
      <c r="RQS2786" s="653"/>
      <c r="RQT2786" s="653"/>
      <c r="RQU2786" s="653"/>
      <c r="RQV2786" s="653"/>
      <c r="RQW2786" s="653"/>
      <c r="RQX2786" s="653"/>
      <c r="RQY2786" s="653"/>
      <c r="RQZ2786" s="653"/>
      <c r="RRA2786" s="653"/>
      <c r="RRB2786" s="653"/>
      <c r="RRC2786" s="653"/>
      <c r="RRD2786" s="653"/>
      <c r="RRE2786" s="653"/>
      <c r="RRF2786" s="653"/>
      <c r="RRG2786" s="653"/>
      <c r="RRH2786" s="653"/>
      <c r="RRI2786" s="653"/>
      <c r="RRJ2786" s="653"/>
      <c r="RRK2786" s="653"/>
      <c r="RRL2786" s="653"/>
      <c r="RRM2786" s="653"/>
      <c r="RRN2786" s="653"/>
      <c r="RRO2786" s="653"/>
      <c r="RRP2786" s="653"/>
      <c r="RRQ2786" s="653"/>
      <c r="RRR2786" s="653"/>
      <c r="RRS2786" s="653"/>
      <c r="RRT2786" s="653"/>
      <c r="RRU2786" s="653"/>
      <c r="RRV2786" s="653"/>
      <c r="RRW2786" s="653"/>
      <c r="RRX2786" s="653"/>
      <c r="RRY2786" s="653"/>
      <c r="RRZ2786" s="653"/>
      <c r="RSA2786" s="653"/>
      <c r="RSB2786" s="653"/>
      <c r="RSC2786" s="653"/>
      <c r="RSD2786" s="653"/>
      <c r="RSE2786" s="653"/>
      <c r="RSF2786" s="653"/>
      <c r="RSG2786" s="653"/>
      <c r="RSH2786" s="653"/>
      <c r="RSI2786" s="653"/>
      <c r="RSJ2786" s="653"/>
      <c r="RSK2786" s="653"/>
      <c r="RSL2786" s="653"/>
      <c r="RSM2786" s="653"/>
      <c r="RSN2786" s="653"/>
      <c r="RSO2786" s="653"/>
      <c r="RSP2786" s="653"/>
      <c r="RSQ2786" s="653"/>
      <c r="RSR2786" s="653"/>
      <c r="RSS2786" s="653"/>
      <c r="RST2786" s="653"/>
      <c r="RSU2786" s="653"/>
      <c r="RSV2786" s="653"/>
      <c r="RSW2786" s="653"/>
      <c r="RSX2786" s="653"/>
      <c r="RSY2786" s="653"/>
      <c r="RSZ2786" s="653"/>
      <c r="RTA2786" s="653"/>
      <c r="RTB2786" s="653"/>
      <c r="RTC2786" s="653"/>
      <c r="RTD2786" s="653"/>
      <c r="RTE2786" s="653"/>
      <c r="RTF2786" s="653"/>
      <c r="RTG2786" s="653"/>
      <c r="RTH2786" s="653"/>
      <c r="RTI2786" s="653"/>
      <c r="RTJ2786" s="653"/>
      <c r="RTK2786" s="653"/>
      <c r="RTL2786" s="653"/>
      <c r="RTM2786" s="653"/>
      <c r="RTN2786" s="653"/>
      <c r="RTO2786" s="653"/>
      <c r="RTP2786" s="653"/>
      <c r="RTQ2786" s="653"/>
      <c r="RTR2786" s="653"/>
      <c r="RTS2786" s="653"/>
      <c r="RTT2786" s="653"/>
      <c r="RTU2786" s="653"/>
      <c r="RTV2786" s="653"/>
      <c r="RTW2786" s="653"/>
      <c r="RTX2786" s="653"/>
      <c r="RTY2786" s="653"/>
      <c r="RTZ2786" s="653"/>
      <c r="RUA2786" s="653"/>
      <c r="RUB2786" s="653"/>
      <c r="RUC2786" s="653"/>
      <c r="RUD2786" s="653"/>
      <c r="RUE2786" s="653"/>
      <c r="RUF2786" s="653"/>
      <c r="RUG2786" s="653"/>
      <c r="RUH2786" s="653"/>
      <c r="RUI2786" s="653"/>
      <c r="RUJ2786" s="653"/>
      <c r="RUK2786" s="653"/>
      <c r="RUL2786" s="653"/>
      <c r="RUM2786" s="653"/>
      <c r="RUN2786" s="653"/>
      <c r="RUO2786" s="653"/>
      <c r="RUP2786" s="653"/>
      <c r="RUQ2786" s="653"/>
      <c r="RUR2786" s="653"/>
      <c r="RUS2786" s="653"/>
      <c r="RUT2786" s="653"/>
      <c r="RUU2786" s="653"/>
      <c r="RUV2786" s="653"/>
      <c r="RUW2786" s="653"/>
      <c r="RUX2786" s="653"/>
      <c r="RUY2786" s="653"/>
      <c r="RUZ2786" s="653"/>
      <c r="RVA2786" s="653"/>
      <c r="RVB2786" s="653"/>
      <c r="RVC2786" s="653"/>
      <c r="RVD2786" s="653"/>
      <c r="RVE2786" s="653"/>
      <c r="RVF2786" s="653"/>
      <c r="RVG2786" s="653"/>
      <c r="RVH2786" s="653"/>
      <c r="RVI2786" s="653"/>
      <c r="RVJ2786" s="653"/>
      <c r="RVK2786" s="653"/>
      <c r="RVL2786" s="653"/>
      <c r="RVM2786" s="653"/>
      <c r="RVN2786" s="653"/>
      <c r="RVO2786" s="653"/>
      <c r="RVP2786" s="653"/>
      <c r="RVQ2786" s="653"/>
      <c r="RVR2786" s="653"/>
      <c r="RVS2786" s="653"/>
      <c r="RVT2786" s="653"/>
      <c r="RVU2786" s="653"/>
      <c r="RVV2786" s="653"/>
      <c r="RVW2786" s="653"/>
      <c r="RVX2786" s="653"/>
      <c r="RVY2786" s="653"/>
      <c r="RVZ2786" s="653"/>
      <c r="RWA2786" s="653"/>
      <c r="RWB2786" s="653"/>
      <c r="RWC2786" s="653"/>
      <c r="RWD2786" s="653"/>
      <c r="RWE2786" s="653"/>
      <c r="RWF2786" s="653"/>
      <c r="RWG2786" s="653"/>
      <c r="RWH2786" s="653"/>
      <c r="RWI2786" s="653"/>
      <c r="RWJ2786" s="653"/>
      <c r="RWK2786" s="653"/>
      <c r="RWL2786" s="653"/>
      <c r="RWM2786" s="653"/>
      <c r="RWN2786" s="653"/>
      <c r="RWO2786" s="653"/>
      <c r="RWP2786" s="653"/>
      <c r="RWQ2786" s="653"/>
      <c r="RWR2786" s="653"/>
      <c r="RWS2786" s="653"/>
      <c r="RWT2786" s="653"/>
      <c r="RWU2786" s="653"/>
      <c r="RWV2786" s="653"/>
      <c r="RWW2786" s="653"/>
      <c r="RWX2786" s="653"/>
      <c r="RWY2786" s="653"/>
      <c r="RWZ2786" s="653"/>
      <c r="RXA2786" s="653"/>
      <c r="RXB2786" s="653"/>
      <c r="RXC2786" s="653"/>
      <c r="RXD2786" s="653"/>
      <c r="RXE2786" s="653"/>
      <c r="RXF2786" s="653"/>
      <c r="RXG2786" s="653"/>
      <c r="RXH2786" s="653"/>
      <c r="RXI2786" s="653"/>
      <c r="RXJ2786" s="653"/>
      <c r="RXK2786" s="653"/>
      <c r="RXL2786" s="653"/>
      <c r="RXM2786" s="653"/>
      <c r="RXN2786" s="653"/>
      <c r="RXO2786" s="653"/>
      <c r="RXP2786" s="653"/>
      <c r="RXQ2786" s="653"/>
      <c r="RXR2786" s="653"/>
      <c r="RXS2786" s="653"/>
      <c r="RXT2786" s="653"/>
      <c r="RXU2786" s="653"/>
      <c r="RXV2786" s="653"/>
      <c r="RXW2786" s="653"/>
      <c r="RXX2786" s="653"/>
      <c r="RXY2786" s="653"/>
      <c r="RXZ2786" s="653"/>
      <c r="RYA2786" s="653"/>
      <c r="RYB2786" s="653"/>
      <c r="RYC2786" s="653"/>
      <c r="RYD2786" s="653"/>
      <c r="RYE2786" s="653"/>
      <c r="RYF2786" s="653"/>
      <c r="RYG2786" s="653"/>
      <c r="RYH2786" s="653"/>
      <c r="RYI2786" s="653"/>
      <c r="RYJ2786" s="653"/>
      <c r="RYK2786" s="653"/>
      <c r="RYL2786" s="653"/>
      <c r="RYM2786" s="653"/>
      <c r="RYN2786" s="653"/>
      <c r="RYO2786" s="653"/>
      <c r="RYP2786" s="653"/>
      <c r="RYQ2786" s="653"/>
      <c r="RYR2786" s="653"/>
      <c r="RYS2786" s="653"/>
      <c r="RYT2786" s="653"/>
      <c r="RYU2786" s="653"/>
      <c r="RYV2786" s="653"/>
      <c r="RYW2786" s="653"/>
      <c r="RYX2786" s="653"/>
      <c r="RYY2786" s="653"/>
      <c r="RYZ2786" s="653"/>
      <c r="RZA2786" s="653"/>
      <c r="RZB2786" s="653"/>
      <c r="RZC2786" s="653"/>
      <c r="RZD2786" s="653"/>
      <c r="RZE2786" s="653"/>
      <c r="RZF2786" s="653"/>
      <c r="RZG2786" s="653"/>
      <c r="RZH2786" s="653"/>
      <c r="RZI2786" s="653"/>
      <c r="RZJ2786" s="653"/>
      <c r="RZK2786" s="653"/>
      <c r="RZL2786" s="653"/>
      <c r="RZM2786" s="653"/>
      <c r="RZN2786" s="653"/>
      <c r="RZO2786" s="653"/>
      <c r="RZP2786" s="653"/>
      <c r="RZQ2786" s="653"/>
      <c r="RZR2786" s="653"/>
      <c r="RZS2786" s="653"/>
      <c r="RZT2786" s="653"/>
      <c r="RZU2786" s="653"/>
      <c r="RZV2786" s="653"/>
      <c r="RZW2786" s="653"/>
      <c r="RZX2786" s="653"/>
      <c r="RZY2786" s="653"/>
      <c r="RZZ2786" s="653"/>
      <c r="SAA2786" s="653"/>
      <c r="SAB2786" s="653"/>
      <c r="SAC2786" s="653"/>
      <c r="SAD2786" s="653"/>
      <c r="SAE2786" s="653"/>
      <c r="SAF2786" s="653"/>
      <c r="SAG2786" s="653"/>
      <c r="SAH2786" s="653"/>
      <c r="SAI2786" s="653"/>
      <c r="SAJ2786" s="653"/>
      <c r="SAK2786" s="653"/>
      <c r="SAL2786" s="653"/>
      <c r="SAM2786" s="653"/>
      <c r="SAN2786" s="653"/>
      <c r="SAO2786" s="653"/>
      <c r="SAP2786" s="653"/>
      <c r="SAQ2786" s="653"/>
      <c r="SAR2786" s="653"/>
      <c r="SAS2786" s="653"/>
      <c r="SAT2786" s="653"/>
      <c r="SAU2786" s="653"/>
      <c r="SAV2786" s="653"/>
      <c r="SAW2786" s="653"/>
      <c r="SAX2786" s="653"/>
      <c r="SAY2786" s="653"/>
      <c r="SAZ2786" s="653"/>
      <c r="SBA2786" s="653"/>
      <c r="SBB2786" s="653"/>
      <c r="SBC2786" s="653"/>
      <c r="SBD2786" s="653"/>
      <c r="SBE2786" s="653"/>
      <c r="SBF2786" s="653"/>
      <c r="SBG2786" s="653"/>
      <c r="SBH2786" s="653"/>
      <c r="SBI2786" s="653"/>
      <c r="SBJ2786" s="653"/>
      <c r="SBK2786" s="653"/>
      <c r="SBL2786" s="653"/>
      <c r="SBM2786" s="653"/>
      <c r="SBN2786" s="653"/>
      <c r="SBO2786" s="653"/>
      <c r="SBP2786" s="653"/>
      <c r="SBQ2786" s="653"/>
      <c r="SBR2786" s="653"/>
      <c r="SBS2786" s="653"/>
      <c r="SBT2786" s="653"/>
      <c r="SBU2786" s="653"/>
      <c r="SBV2786" s="653"/>
      <c r="SBW2786" s="653"/>
      <c r="SBX2786" s="653"/>
      <c r="SBY2786" s="653"/>
      <c r="SBZ2786" s="653"/>
      <c r="SCA2786" s="653"/>
      <c r="SCB2786" s="653"/>
      <c r="SCC2786" s="653"/>
      <c r="SCD2786" s="653"/>
      <c r="SCE2786" s="653"/>
      <c r="SCF2786" s="653"/>
      <c r="SCG2786" s="653"/>
      <c r="SCH2786" s="653"/>
      <c r="SCI2786" s="653"/>
      <c r="SCJ2786" s="653"/>
      <c r="SCK2786" s="653"/>
      <c r="SCL2786" s="653"/>
      <c r="SCM2786" s="653"/>
      <c r="SCN2786" s="653"/>
      <c r="SCO2786" s="653"/>
      <c r="SCP2786" s="653"/>
      <c r="SCQ2786" s="653"/>
      <c r="SCR2786" s="653"/>
      <c r="SCS2786" s="653"/>
      <c r="SCT2786" s="653"/>
      <c r="SCU2786" s="653"/>
      <c r="SCV2786" s="653"/>
      <c r="SCW2786" s="653"/>
      <c r="SCX2786" s="653"/>
      <c r="SCY2786" s="653"/>
      <c r="SCZ2786" s="653"/>
      <c r="SDA2786" s="653"/>
      <c r="SDB2786" s="653"/>
      <c r="SDC2786" s="653"/>
      <c r="SDD2786" s="653"/>
      <c r="SDE2786" s="653"/>
      <c r="SDF2786" s="653"/>
      <c r="SDG2786" s="653"/>
      <c r="SDH2786" s="653"/>
      <c r="SDI2786" s="653"/>
      <c r="SDJ2786" s="653"/>
      <c r="SDK2786" s="653"/>
      <c r="SDL2786" s="653"/>
      <c r="SDM2786" s="653"/>
      <c r="SDN2786" s="653"/>
      <c r="SDO2786" s="653"/>
      <c r="SDP2786" s="653"/>
      <c r="SDQ2786" s="653"/>
      <c r="SDR2786" s="653"/>
      <c r="SDS2786" s="653"/>
      <c r="SDT2786" s="653"/>
      <c r="SDU2786" s="653"/>
      <c r="SDV2786" s="653"/>
      <c r="SDW2786" s="653"/>
      <c r="SDX2786" s="653"/>
      <c r="SDY2786" s="653"/>
      <c r="SDZ2786" s="653"/>
      <c r="SEA2786" s="653"/>
      <c r="SEB2786" s="653"/>
      <c r="SEC2786" s="653"/>
      <c r="SED2786" s="653"/>
      <c r="SEE2786" s="653"/>
      <c r="SEF2786" s="653"/>
      <c r="SEG2786" s="653"/>
      <c r="SEH2786" s="653"/>
      <c r="SEI2786" s="653"/>
      <c r="SEJ2786" s="653"/>
      <c r="SEK2786" s="653"/>
      <c r="SEL2786" s="653"/>
      <c r="SEM2786" s="653"/>
      <c r="SEN2786" s="653"/>
      <c r="SEO2786" s="653"/>
      <c r="SEP2786" s="653"/>
      <c r="SEQ2786" s="653"/>
      <c r="SER2786" s="653"/>
      <c r="SES2786" s="653"/>
      <c r="SET2786" s="653"/>
      <c r="SEU2786" s="653"/>
      <c r="SEV2786" s="653"/>
      <c r="SEW2786" s="653"/>
      <c r="SEX2786" s="653"/>
      <c r="SEY2786" s="653"/>
      <c r="SEZ2786" s="653"/>
      <c r="SFA2786" s="653"/>
      <c r="SFB2786" s="653"/>
      <c r="SFC2786" s="653"/>
      <c r="SFD2786" s="653"/>
      <c r="SFE2786" s="653"/>
      <c r="SFF2786" s="653"/>
      <c r="SFG2786" s="653"/>
      <c r="SFH2786" s="653"/>
      <c r="SFI2786" s="653"/>
      <c r="SFJ2786" s="653"/>
      <c r="SFK2786" s="653"/>
      <c r="SFL2786" s="653"/>
      <c r="SFM2786" s="653"/>
      <c r="SFN2786" s="653"/>
      <c r="SFO2786" s="653"/>
      <c r="SFP2786" s="653"/>
      <c r="SFQ2786" s="653"/>
      <c r="SFR2786" s="653"/>
      <c r="SFS2786" s="653"/>
      <c r="SFT2786" s="653"/>
      <c r="SFU2786" s="653"/>
      <c r="SFV2786" s="653"/>
      <c r="SFW2786" s="653"/>
      <c r="SFX2786" s="653"/>
      <c r="SFY2786" s="653"/>
      <c r="SFZ2786" s="653"/>
      <c r="SGA2786" s="653"/>
      <c r="SGB2786" s="653"/>
      <c r="SGC2786" s="653"/>
      <c r="SGD2786" s="653"/>
      <c r="SGE2786" s="653"/>
      <c r="SGF2786" s="653"/>
      <c r="SGG2786" s="653"/>
      <c r="SGH2786" s="653"/>
      <c r="SGI2786" s="653"/>
      <c r="SGJ2786" s="653"/>
      <c r="SGK2786" s="653"/>
      <c r="SGL2786" s="653"/>
      <c r="SGM2786" s="653"/>
      <c r="SGN2786" s="653"/>
      <c r="SGO2786" s="653"/>
      <c r="SGP2786" s="653"/>
      <c r="SGQ2786" s="653"/>
      <c r="SGR2786" s="653"/>
      <c r="SGS2786" s="653"/>
      <c r="SGT2786" s="653"/>
      <c r="SGU2786" s="653"/>
      <c r="SGV2786" s="653"/>
      <c r="SGW2786" s="653"/>
      <c r="SGX2786" s="653"/>
      <c r="SGY2786" s="653"/>
      <c r="SGZ2786" s="653"/>
      <c r="SHA2786" s="653"/>
      <c r="SHB2786" s="653"/>
      <c r="SHC2786" s="653"/>
      <c r="SHD2786" s="653"/>
      <c r="SHE2786" s="653"/>
      <c r="SHF2786" s="653"/>
      <c r="SHG2786" s="653"/>
      <c r="SHH2786" s="653"/>
      <c r="SHI2786" s="653"/>
      <c r="SHJ2786" s="653"/>
      <c r="SHK2786" s="653"/>
      <c r="SHL2786" s="653"/>
      <c r="SHM2786" s="653"/>
      <c r="SHN2786" s="653"/>
      <c r="SHO2786" s="653"/>
      <c r="SHP2786" s="653"/>
      <c r="SHQ2786" s="653"/>
      <c r="SHR2786" s="653"/>
      <c r="SHS2786" s="653"/>
      <c r="SHT2786" s="653"/>
      <c r="SHU2786" s="653"/>
      <c r="SHV2786" s="653"/>
      <c r="SHW2786" s="653"/>
      <c r="SHX2786" s="653"/>
      <c r="SHY2786" s="653"/>
      <c r="SHZ2786" s="653"/>
      <c r="SIA2786" s="653"/>
      <c r="SIB2786" s="653"/>
      <c r="SIC2786" s="653"/>
      <c r="SID2786" s="653"/>
      <c r="SIE2786" s="653"/>
      <c r="SIF2786" s="653"/>
      <c r="SIG2786" s="653"/>
      <c r="SIH2786" s="653"/>
      <c r="SII2786" s="653"/>
      <c r="SIJ2786" s="653"/>
      <c r="SIK2786" s="653"/>
      <c r="SIL2786" s="653"/>
      <c r="SIM2786" s="653"/>
      <c r="SIN2786" s="653"/>
      <c r="SIO2786" s="653"/>
      <c r="SIP2786" s="653"/>
      <c r="SIQ2786" s="653"/>
      <c r="SIR2786" s="653"/>
      <c r="SIS2786" s="653"/>
      <c r="SIT2786" s="653"/>
      <c r="SIU2786" s="653"/>
      <c r="SIV2786" s="653"/>
      <c r="SIW2786" s="653"/>
      <c r="SIX2786" s="653"/>
      <c r="SIY2786" s="653"/>
      <c r="SIZ2786" s="653"/>
      <c r="SJA2786" s="653"/>
      <c r="SJB2786" s="653"/>
      <c r="SJC2786" s="653"/>
      <c r="SJD2786" s="653"/>
      <c r="SJE2786" s="653"/>
      <c r="SJF2786" s="653"/>
      <c r="SJG2786" s="653"/>
      <c r="SJH2786" s="653"/>
      <c r="SJI2786" s="653"/>
      <c r="SJJ2786" s="653"/>
      <c r="SJK2786" s="653"/>
      <c r="SJL2786" s="653"/>
      <c r="SJM2786" s="653"/>
      <c r="SJN2786" s="653"/>
      <c r="SJO2786" s="653"/>
      <c r="SJP2786" s="653"/>
      <c r="SJQ2786" s="653"/>
      <c r="SJR2786" s="653"/>
      <c r="SJS2786" s="653"/>
      <c r="SJT2786" s="653"/>
      <c r="SJU2786" s="653"/>
      <c r="SJV2786" s="653"/>
      <c r="SJW2786" s="653"/>
      <c r="SJX2786" s="653"/>
      <c r="SJY2786" s="653"/>
      <c r="SJZ2786" s="653"/>
      <c r="SKA2786" s="653"/>
      <c r="SKB2786" s="653"/>
      <c r="SKC2786" s="653"/>
      <c r="SKD2786" s="653"/>
      <c r="SKE2786" s="653"/>
      <c r="SKF2786" s="653"/>
      <c r="SKG2786" s="653"/>
      <c r="SKH2786" s="653"/>
      <c r="SKI2786" s="653"/>
      <c r="SKJ2786" s="653"/>
      <c r="SKK2786" s="653"/>
      <c r="SKL2786" s="653"/>
      <c r="SKM2786" s="653"/>
      <c r="SKN2786" s="653"/>
      <c r="SKO2786" s="653"/>
      <c r="SKP2786" s="653"/>
      <c r="SKQ2786" s="653"/>
      <c r="SKR2786" s="653"/>
      <c r="SKS2786" s="653"/>
      <c r="SKT2786" s="653"/>
      <c r="SKU2786" s="653"/>
      <c r="SKV2786" s="653"/>
      <c r="SKW2786" s="653"/>
      <c r="SKX2786" s="653"/>
      <c r="SKY2786" s="653"/>
      <c r="SKZ2786" s="653"/>
      <c r="SLA2786" s="653"/>
      <c r="SLB2786" s="653"/>
      <c r="SLC2786" s="653"/>
      <c r="SLD2786" s="653"/>
      <c r="SLE2786" s="653"/>
      <c r="SLF2786" s="653"/>
      <c r="SLG2786" s="653"/>
      <c r="SLH2786" s="653"/>
      <c r="SLI2786" s="653"/>
      <c r="SLJ2786" s="653"/>
      <c r="SLK2786" s="653"/>
      <c r="SLL2786" s="653"/>
      <c r="SLM2786" s="653"/>
      <c r="SLN2786" s="653"/>
      <c r="SLO2786" s="653"/>
      <c r="SLP2786" s="653"/>
      <c r="SLQ2786" s="653"/>
      <c r="SLR2786" s="653"/>
      <c r="SLS2786" s="653"/>
      <c r="SLT2786" s="653"/>
      <c r="SLU2786" s="653"/>
      <c r="SLV2786" s="653"/>
      <c r="SLW2786" s="653"/>
      <c r="SLX2786" s="653"/>
      <c r="SLY2786" s="653"/>
      <c r="SLZ2786" s="653"/>
      <c r="SMA2786" s="653"/>
      <c r="SMB2786" s="653"/>
      <c r="SMC2786" s="653"/>
      <c r="SMD2786" s="653"/>
      <c r="SME2786" s="653"/>
      <c r="SMF2786" s="653"/>
      <c r="SMG2786" s="653"/>
      <c r="SMH2786" s="653"/>
      <c r="SMI2786" s="653"/>
      <c r="SMJ2786" s="653"/>
      <c r="SMK2786" s="653"/>
      <c r="SML2786" s="653"/>
      <c r="SMM2786" s="653"/>
      <c r="SMN2786" s="653"/>
      <c r="SMO2786" s="653"/>
      <c r="SMP2786" s="653"/>
      <c r="SMQ2786" s="653"/>
      <c r="SMR2786" s="653"/>
      <c r="SMS2786" s="653"/>
      <c r="SMT2786" s="653"/>
      <c r="SMU2786" s="653"/>
      <c r="SMV2786" s="653"/>
      <c r="SMW2786" s="653"/>
      <c r="SMX2786" s="653"/>
      <c r="SMY2786" s="653"/>
      <c r="SMZ2786" s="653"/>
      <c r="SNA2786" s="653"/>
      <c r="SNB2786" s="653"/>
      <c r="SNC2786" s="653"/>
      <c r="SND2786" s="653"/>
      <c r="SNE2786" s="653"/>
      <c r="SNF2786" s="653"/>
      <c r="SNG2786" s="653"/>
      <c r="SNH2786" s="653"/>
      <c r="SNI2786" s="653"/>
      <c r="SNJ2786" s="653"/>
      <c r="SNK2786" s="653"/>
      <c r="SNL2786" s="653"/>
      <c r="SNM2786" s="653"/>
      <c r="SNN2786" s="653"/>
      <c r="SNO2786" s="653"/>
      <c r="SNP2786" s="653"/>
      <c r="SNQ2786" s="653"/>
      <c r="SNR2786" s="653"/>
      <c r="SNS2786" s="653"/>
      <c r="SNT2786" s="653"/>
      <c r="SNU2786" s="653"/>
      <c r="SNV2786" s="653"/>
      <c r="SNW2786" s="653"/>
      <c r="SNX2786" s="653"/>
      <c r="SNY2786" s="653"/>
      <c r="SNZ2786" s="653"/>
      <c r="SOA2786" s="653"/>
      <c r="SOB2786" s="653"/>
      <c r="SOC2786" s="653"/>
      <c r="SOD2786" s="653"/>
      <c r="SOE2786" s="653"/>
      <c r="SOF2786" s="653"/>
      <c r="SOG2786" s="653"/>
      <c r="SOH2786" s="653"/>
      <c r="SOI2786" s="653"/>
      <c r="SOJ2786" s="653"/>
      <c r="SOK2786" s="653"/>
      <c r="SOL2786" s="653"/>
      <c r="SOM2786" s="653"/>
      <c r="SON2786" s="653"/>
      <c r="SOO2786" s="653"/>
      <c r="SOP2786" s="653"/>
      <c r="SOQ2786" s="653"/>
      <c r="SOR2786" s="653"/>
      <c r="SOS2786" s="653"/>
      <c r="SOT2786" s="653"/>
      <c r="SOU2786" s="653"/>
      <c r="SOV2786" s="653"/>
      <c r="SOW2786" s="653"/>
      <c r="SOX2786" s="653"/>
      <c r="SOY2786" s="653"/>
      <c r="SOZ2786" s="653"/>
      <c r="SPA2786" s="653"/>
      <c r="SPB2786" s="653"/>
      <c r="SPC2786" s="653"/>
      <c r="SPD2786" s="653"/>
      <c r="SPE2786" s="653"/>
      <c r="SPF2786" s="653"/>
      <c r="SPG2786" s="653"/>
      <c r="SPH2786" s="653"/>
      <c r="SPI2786" s="653"/>
      <c r="SPJ2786" s="653"/>
      <c r="SPK2786" s="653"/>
      <c r="SPL2786" s="653"/>
      <c r="SPM2786" s="653"/>
      <c r="SPN2786" s="653"/>
      <c r="SPO2786" s="653"/>
      <c r="SPP2786" s="653"/>
      <c r="SPQ2786" s="653"/>
      <c r="SPR2786" s="653"/>
      <c r="SPS2786" s="653"/>
      <c r="SPT2786" s="653"/>
      <c r="SPU2786" s="653"/>
      <c r="SPV2786" s="653"/>
      <c r="SPW2786" s="653"/>
      <c r="SPX2786" s="653"/>
      <c r="SPY2786" s="653"/>
      <c r="SPZ2786" s="653"/>
      <c r="SQA2786" s="653"/>
      <c r="SQB2786" s="653"/>
      <c r="SQC2786" s="653"/>
      <c r="SQD2786" s="653"/>
      <c r="SQE2786" s="653"/>
      <c r="SQF2786" s="653"/>
      <c r="SQG2786" s="653"/>
      <c r="SQH2786" s="653"/>
      <c r="SQI2786" s="653"/>
      <c r="SQJ2786" s="653"/>
      <c r="SQK2786" s="653"/>
      <c r="SQL2786" s="653"/>
      <c r="SQM2786" s="653"/>
      <c r="SQN2786" s="653"/>
      <c r="SQO2786" s="653"/>
      <c r="SQP2786" s="653"/>
      <c r="SQQ2786" s="653"/>
      <c r="SQR2786" s="653"/>
      <c r="SQS2786" s="653"/>
      <c r="SQT2786" s="653"/>
      <c r="SQU2786" s="653"/>
      <c r="SQV2786" s="653"/>
      <c r="SQW2786" s="653"/>
      <c r="SQX2786" s="653"/>
      <c r="SQY2786" s="653"/>
      <c r="SQZ2786" s="653"/>
      <c r="SRA2786" s="653"/>
      <c r="SRB2786" s="653"/>
      <c r="SRC2786" s="653"/>
      <c r="SRD2786" s="653"/>
      <c r="SRE2786" s="653"/>
      <c r="SRF2786" s="653"/>
      <c r="SRG2786" s="653"/>
      <c r="SRH2786" s="653"/>
      <c r="SRI2786" s="653"/>
      <c r="SRJ2786" s="653"/>
      <c r="SRK2786" s="653"/>
      <c r="SRL2786" s="653"/>
      <c r="SRM2786" s="653"/>
      <c r="SRN2786" s="653"/>
      <c r="SRO2786" s="653"/>
      <c r="SRP2786" s="653"/>
      <c r="SRQ2786" s="653"/>
      <c r="SRR2786" s="653"/>
      <c r="SRS2786" s="653"/>
      <c r="SRT2786" s="653"/>
      <c r="SRU2786" s="653"/>
      <c r="SRV2786" s="653"/>
      <c r="SRW2786" s="653"/>
      <c r="SRX2786" s="653"/>
      <c r="SRY2786" s="653"/>
      <c r="SRZ2786" s="653"/>
      <c r="SSA2786" s="653"/>
      <c r="SSB2786" s="653"/>
      <c r="SSC2786" s="653"/>
      <c r="SSD2786" s="653"/>
      <c r="SSE2786" s="653"/>
      <c r="SSF2786" s="653"/>
      <c r="SSG2786" s="653"/>
      <c r="SSH2786" s="653"/>
      <c r="SSI2786" s="653"/>
      <c r="SSJ2786" s="653"/>
      <c r="SSK2786" s="653"/>
      <c r="SSL2786" s="653"/>
      <c r="SSM2786" s="653"/>
      <c r="SSN2786" s="653"/>
      <c r="SSO2786" s="653"/>
      <c r="SSP2786" s="653"/>
      <c r="SSQ2786" s="653"/>
      <c r="SSR2786" s="653"/>
      <c r="SSS2786" s="653"/>
      <c r="SST2786" s="653"/>
      <c r="SSU2786" s="653"/>
      <c r="SSV2786" s="653"/>
      <c r="SSW2786" s="653"/>
      <c r="SSX2786" s="653"/>
      <c r="SSY2786" s="653"/>
      <c r="SSZ2786" s="653"/>
      <c r="STA2786" s="653"/>
      <c r="STB2786" s="653"/>
      <c r="STC2786" s="653"/>
      <c r="STD2786" s="653"/>
      <c r="STE2786" s="653"/>
      <c r="STF2786" s="653"/>
      <c r="STG2786" s="653"/>
      <c r="STH2786" s="653"/>
      <c r="STI2786" s="653"/>
      <c r="STJ2786" s="653"/>
      <c r="STK2786" s="653"/>
      <c r="STL2786" s="653"/>
      <c r="STM2786" s="653"/>
      <c r="STN2786" s="653"/>
      <c r="STO2786" s="653"/>
      <c r="STP2786" s="653"/>
      <c r="STQ2786" s="653"/>
      <c r="STR2786" s="653"/>
      <c r="STS2786" s="653"/>
      <c r="STT2786" s="653"/>
      <c r="STU2786" s="653"/>
      <c r="STV2786" s="653"/>
      <c r="STW2786" s="653"/>
      <c r="STX2786" s="653"/>
      <c r="STY2786" s="653"/>
      <c r="STZ2786" s="653"/>
      <c r="SUA2786" s="653"/>
      <c r="SUB2786" s="653"/>
      <c r="SUC2786" s="653"/>
      <c r="SUD2786" s="653"/>
      <c r="SUE2786" s="653"/>
      <c r="SUF2786" s="653"/>
      <c r="SUG2786" s="653"/>
      <c r="SUH2786" s="653"/>
      <c r="SUI2786" s="653"/>
      <c r="SUJ2786" s="653"/>
      <c r="SUK2786" s="653"/>
      <c r="SUL2786" s="653"/>
      <c r="SUM2786" s="653"/>
      <c r="SUN2786" s="653"/>
      <c r="SUO2786" s="653"/>
      <c r="SUP2786" s="653"/>
      <c r="SUQ2786" s="653"/>
      <c r="SUR2786" s="653"/>
      <c r="SUS2786" s="653"/>
      <c r="SUT2786" s="653"/>
      <c r="SUU2786" s="653"/>
      <c r="SUV2786" s="653"/>
      <c r="SUW2786" s="653"/>
      <c r="SUX2786" s="653"/>
      <c r="SUY2786" s="653"/>
      <c r="SUZ2786" s="653"/>
      <c r="SVA2786" s="653"/>
      <c r="SVB2786" s="653"/>
      <c r="SVC2786" s="653"/>
      <c r="SVD2786" s="653"/>
      <c r="SVE2786" s="653"/>
      <c r="SVF2786" s="653"/>
      <c r="SVG2786" s="653"/>
      <c r="SVH2786" s="653"/>
      <c r="SVI2786" s="653"/>
      <c r="SVJ2786" s="653"/>
      <c r="SVK2786" s="653"/>
      <c r="SVL2786" s="653"/>
      <c r="SVM2786" s="653"/>
      <c r="SVN2786" s="653"/>
      <c r="SVO2786" s="653"/>
      <c r="SVP2786" s="653"/>
      <c r="SVQ2786" s="653"/>
      <c r="SVR2786" s="653"/>
      <c r="SVS2786" s="653"/>
      <c r="SVT2786" s="653"/>
      <c r="SVU2786" s="653"/>
      <c r="SVV2786" s="653"/>
      <c r="SVW2786" s="653"/>
      <c r="SVX2786" s="653"/>
      <c r="SVY2786" s="653"/>
      <c r="SVZ2786" s="653"/>
      <c r="SWA2786" s="653"/>
      <c r="SWB2786" s="653"/>
      <c r="SWC2786" s="653"/>
      <c r="SWD2786" s="653"/>
      <c r="SWE2786" s="653"/>
      <c r="SWF2786" s="653"/>
      <c r="SWG2786" s="653"/>
      <c r="SWH2786" s="653"/>
      <c r="SWI2786" s="653"/>
      <c r="SWJ2786" s="653"/>
      <c r="SWK2786" s="653"/>
      <c r="SWL2786" s="653"/>
      <c r="SWM2786" s="653"/>
      <c r="SWN2786" s="653"/>
      <c r="SWO2786" s="653"/>
      <c r="SWP2786" s="653"/>
      <c r="SWQ2786" s="653"/>
      <c r="SWR2786" s="653"/>
      <c r="SWS2786" s="653"/>
      <c r="SWT2786" s="653"/>
      <c r="SWU2786" s="653"/>
      <c r="SWV2786" s="653"/>
      <c r="SWW2786" s="653"/>
      <c r="SWX2786" s="653"/>
      <c r="SWY2786" s="653"/>
      <c r="SWZ2786" s="653"/>
      <c r="SXA2786" s="653"/>
      <c r="SXB2786" s="653"/>
      <c r="SXC2786" s="653"/>
      <c r="SXD2786" s="653"/>
      <c r="SXE2786" s="653"/>
      <c r="SXF2786" s="653"/>
      <c r="SXG2786" s="653"/>
      <c r="SXH2786" s="653"/>
      <c r="SXI2786" s="653"/>
      <c r="SXJ2786" s="653"/>
      <c r="SXK2786" s="653"/>
      <c r="SXL2786" s="653"/>
      <c r="SXM2786" s="653"/>
      <c r="SXN2786" s="653"/>
      <c r="SXO2786" s="653"/>
      <c r="SXP2786" s="653"/>
      <c r="SXQ2786" s="653"/>
      <c r="SXR2786" s="653"/>
      <c r="SXS2786" s="653"/>
      <c r="SXT2786" s="653"/>
      <c r="SXU2786" s="653"/>
      <c r="SXV2786" s="653"/>
      <c r="SXW2786" s="653"/>
      <c r="SXX2786" s="653"/>
      <c r="SXY2786" s="653"/>
      <c r="SXZ2786" s="653"/>
      <c r="SYA2786" s="653"/>
      <c r="SYB2786" s="653"/>
      <c r="SYC2786" s="653"/>
      <c r="SYD2786" s="653"/>
      <c r="SYE2786" s="653"/>
      <c r="SYF2786" s="653"/>
      <c r="SYG2786" s="653"/>
      <c r="SYH2786" s="653"/>
      <c r="SYI2786" s="653"/>
      <c r="SYJ2786" s="653"/>
      <c r="SYK2786" s="653"/>
      <c r="SYL2786" s="653"/>
      <c r="SYM2786" s="653"/>
      <c r="SYN2786" s="653"/>
      <c r="SYO2786" s="653"/>
      <c r="SYP2786" s="653"/>
      <c r="SYQ2786" s="653"/>
      <c r="SYR2786" s="653"/>
      <c r="SYS2786" s="653"/>
      <c r="SYT2786" s="653"/>
      <c r="SYU2786" s="653"/>
      <c r="SYV2786" s="653"/>
      <c r="SYW2786" s="653"/>
      <c r="SYX2786" s="653"/>
      <c r="SYY2786" s="653"/>
      <c r="SYZ2786" s="653"/>
      <c r="SZA2786" s="653"/>
      <c r="SZB2786" s="653"/>
      <c r="SZC2786" s="653"/>
      <c r="SZD2786" s="653"/>
      <c r="SZE2786" s="653"/>
      <c r="SZF2786" s="653"/>
      <c r="SZG2786" s="653"/>
      <c r="SZH2786" s="653"/>
      <c r="SZI2786" s="653"/>
      <c r="SZJ2786" s="653"/>
      <c r="SZK2786" s="653"/>
      <c r="SZL2786" s="653"/>
      <c r="SZM2786" s="653"/>
      <c r="SZN2786" s="653"/>
      <c r="SZO2786" s="653"/>
      <c r="SZP2786" s="653"/>
      <c r="SZQ2786" s="653"/>
      <c r="SZR2786" s="653"/>
      <c r="SZS2786" s="653"/>
      <c r="SZT2786" s="653"/>
      <c r="SZU2786" s="653"/>
      <c r="SZV2786" s="653"/>
      <c r="SZW2786" s="653"/>
      <c r="SZX2786" s="653"/>
      <c r="SZY2786" s="653"/>
      <c r="SZZ2786" s="653"/>
      <c r="TAA2786" s="653"/>
      <c r="TAB2786" s="653"/>
      <c r="TAC2786" s="653"/>
      <c r="TAD2786" s="653"/>
      <c r="TAE2786" s="653"/>
      <c r="TAF2786" s="653"/>
      <c r="TAG2786" s="653"/>
      <c r="TAH2786" s="653"/>
      <c r="TAI2786" s="653"/>
      <c r="TAJ2786" s="653"/>
      <c r="TAK2786" s="653"/>
      <c r="TAL2786" s="653"/>
      <c r="TAM2786" s="653"/>
      <c r="TAN2786" s="653"/>
      <c r="TAO2786" s="653"/>
      <c r="TAP2786" s="653"/>
      <c r="TAQ2786" s="653"/>
      <c r="TAR2786" s="653"/>
      <c r="TAS2786" s="653"/>
      <c r="TAT2786" s="653"/>
      <c r="TAU2786" s="653"/>
      <c r="TAV2786" s="653"/>
      <c r="TAW2786" s="653"/>
      <c r="TAX2786" s="653"/>
      <c r="TAY2786" s="653"/>
      <c r="TAZ2786" s="653"/>
      <c r="TBA2786" s="653"/>
      <c r="TBB2786" s="653"/>
      <c r="TBC2786" s="653"/>
      <c r="TBD2786" s="653"/>
      <c r="TBE2786" s="653"/>
      <c r="TBF2786" s="653"/>
      <c r="TBG2786" s="653"/>
      <c r="TBH2786" s="653"/>
      <c r="TBI2786" s="653"/>
      <c r="TBJ2786" s="653"/>
      <c r="TBK2786" s="653"/>
      <c r="TBL2786" s="653"/>
      <c r="TBM2786" s="653"/>
      <c r="TBN2786" s="653"/>
      <c r="TBO2786" s="653"/>
      <c r="TBP2786" s="653"/>
      <c r="TBQ2786" s="653"/>
      <c r="TBR2786" s="653"/>
      <c r="TBS2786" s="653"/>
      <c r="TBT2786" s="653"/>
      <c r="TBU2786" s="653"/>
      <c r="TBV2786" s="653"/>
      <c r="TBW2786" s="653"/>
      <c r="TBX2786" s="653"/>
      <c r="TBY2786" s="653"/>
      <c r="TBZ2786" s="653"/>
      <c r="TCA2786" s="653"/>
      <c r="TCB2786" s="653"/>
      <c r="TCC2786" s="653"/>
      <c r="TCD2786" s="653"/>
      <c r="TCE2786" s="653"/>
      <c r="TCF2786" s="653"/>
      <c r="TCG2786" s="653"/>
      <c r="TCH2786" s="653"/>
      <c r="TCI2786" s="653"/>
      <c r="TCJ2786" s="653"/>
      <c r="TCK2786" s="653"/>
      <c r="TCL2786" s="653"/>
      <c r="TCM2786" s="653"/>
      <c r="TCN2786" s="653"/>
      <c r="TCO2786" s="653"/>
      <c r="TCP2786" s="653"/>
      <c r="TCQ2786" s="653"/>
      <c r="TCR2786" s="653"/>
      <c r="TCS2786" s="653"/>
      <c r="TCT2786" s="653"/>
      <c r="TCU2786" s="653"/>
      <c r="TCV2786" s="653"/>
      <c r="TCW2786" s="653"/>
      <c r="TCX2786" s="653"/>
      <c r="TCY2786" s="653"/>
      <c r="TCZ2786" s="653"/>
      <c r="TDA2786" s="653"/>
      <c r="TDB2786" s="653"/>
      <c r="TDC2786" s="653"/>
      <c r="TDD2786" s="653"/>
      <c r="TDE2786" s="653"/>
      <c r="TDF2786" s="653"/>
      <c r="TDG2786" s="653"/>
      <c r="TDH2786" s="653"/>
      <c r="TDI2786" s="653"/>
      <c r="TDJ2786" s="653"/>
      <c r="TDK2786" s="653"/>
      <c r="TDL2786" s="653"/>
      <c r="TDM2786" s="653"/>
      <c r="TDN2786" s="653"/>
      <c r="TDO2786" s="653"/>
      <c r="TDP2786" s="653"/>
      <c r="TDQ2786" s="653"/>
      <c r="TDR2786" s="653"/>
      <c r="TDS2786" s="653"/>
      <c r="TDT2786" s="653"/>
      <c r="TDU2786" s="653"/>
      <c r="TDV2786" s="653"/>
      <c r="TDW2786" s="653"/>
      <c r="TDX2786" s="653"/>
      <c r="TDY2786" s="653"/>
      <c r="TDZ2786" s="653"/>
      <c r="TEA2786" s="653"/>
      <c r="TEB2786" s="653"/>
      <c r="TEC2786" s="653"/>
      <c r="TED2786" s="653"/>
      <c r="TEE2786" s="653"/>
      <c r="TEF2786" s="653"/>
      <c r="TEG2786" s="653"/>
      <c r="TEH2786" s="653"/>
      <c r="TEI2786" s="653"/>
      <c r="TEJ2786" s="653"/>
      <c r="TEK2786" s="653"/>
      <c r="TEL2786" s="653"/>
      <c r="TEM2786" s="653"/>
      <c r="TEN2786" s="653"/>
      <c r="TEO2786" s="653"/>
      <c r="TEP2786" s="653"/>
      <c r="TEQ2786" s="653"/>
      <c r="TER2786" s="653"/>
      <c r="TES2786" s="653"/>
      <c r="TET2786" s="653"/>
      <c r="TEU2786" s="653"/>
      <c r="TEV2786" s="653"/>
      <c r="TEW2786" s="653"/>
      <c r="TEX2786" s="653"/>
      <c r="TEY2786" s="653"/>
      <c r="TEZ2786" s="653"/>
      <c r="TFA2786" s="653"/>
      <c r="TFB2786" s="653"/>
      <c r="TFC2786" s="653"/>
      <c r="TFD2786" s="653"/>
      <c r="TFE2786" s="653"/>
      <c r="TFF2786" s="653"/>
      <c r="TFG2786" s="653"/>
      <c r="TFH2786" s="653"/>
      <c r="TFI2786" s="653"/>
      <c r="TFJ2786" s="653"/>
      <c r="TFK2786" s="653"/>
      <c r="TFL2786" s="653"/>
      <c r="TFM2786" s="653"/>
      <c r="TFN2786" s="653"/>
      <c r="TFO2786" s="653"/>
      <c r="TFP2786" s="653"/>
      <c r="TFQ2786" s="653"/>
      <c r="TFR2786" s="653"/>
      <c r="TFS2786" s="653"/>
      <c r="TFT2786" s="653"/>
      <c r="TFU2786" s="653"/>
      <c r="TFV2786" s="653"/>
      <c r="TFW2786" s="653"/>
      <c r="TFX2786" s="653"/>
      <c r="TFY2786" s="653"/>
      <c r="TFZ2786" s="653"/>
      <c r="TGA2786" s="653"/>
      <c r="TGB2786" s="653"/>
      <c r="TGC2786" s="653"/>
      <c r="TGD2786" s="653"/>
      <c r="TGE2786" s="653"/>
      <c r="TGF2786" s="653"/>
      <c r="TGG2786" s="653"/>
      <c r="TGH2786" s="653"/>
      <c r="TGI2786" s="653"/>
      <c r="TGJ2786" s="653"/>
      <c r="TGK2786" s="653"/>
      <c r="TGL2786" s="653"/>
      <c r="TGM2786" s="653"/>
      <c r="TGN2786" s="653"/>
      <c r="TGO2786" s="653"/>
      <c r="TGP2786" s="653"/>
      <c r="TGQ2786" s="653"/>
      <c r="TGR2786" s="653"/>
      <c r="TGS2786" s="653"/>
      <c r="TGT2786" s="653"/>
      <c r="TGU2786" s="653"/>
      <c r="TGV2786" s="653"/>
      <c r="TGW2786" s="653"/>
      <c r="TGX2786" s="653"/>
      <c r="TGY2786" s="653"/>
      <c r="TGZ2786" s="653"/>
      <c r="THA2786" s="653"/>
      <c r="THB2786" s="653"/>
      <c r="THC2786" s="653"/>
      <c r="THD2786" s="653"/>
      <c r="THE2786" s="653"/>
      <c r="THF2786" s="653"/>
      <c r="THG2786" s="653"/>
      <c r="THH2786" s="653"/>
      <c r="THI2786" s="653"/>
      <c r="THJ2786" s="653"/>
      <c r="THK2786" s="653"/>
      <c r="THL2786" s="653"/>
      <c r="THM2786" s="653"/>
      <c r="THN2786" s="653"/>
      <c r="THO2786" s="653"/>
      <c r="THP2786" s="653"/>
      <c r="THQ2786" s="653"/>
      <c r="THR2786" s="653"/>
      <c r="THS2786" s="653"/>
      <c r="THT2786" s="653"/>
      <c r="THU2786" s="653"/>
      <c r="THV2786" s="653"/>
      <c r="THW2786" s="653"/>
      <c r="THX2786" s="653"/>
      <c r="THY2786" s="653"/>
      <c r="THZ2786" s="653"/>
      <c r="TIA2786" s="653"/>
      <c r="TIB2786" s="653"/>
      <c r="TIC2786" s="653"/>
      <c r="TID2786" s="653"/>
      <c r="TIE2786" s="653"/>
      <c r="TIF2786" s="653"/>
      <c r="TIG2786" s="653"/>
      <c r="TIH2786" s="653"/>
      <c r="TII2786" s="653"/>
      <c r="TIJ2786" s="653"/>
      <c r="TIK2786" s="653"/>
      <c r="TIL2786" s="653"/>
      <c r="TIM2786" s="653"/>
      <c r="TIN2786" s="653"/>
      <c r="TIO2786" s="653"/>
      <c r="TIP2786" s="653"/>
      <c r="TIQ2786" s="653"/>
      <c r="TIR2786" s="653"/>
      <c r="TIS2786" s="653"/>
      <c r="TIT2786" s="653"/>
      <c r="TIU2786" s="653"/>
      <c r="TIV2786" s="653"/>
      <c r="TIW2786" s="653"/>
      <c r="TIX2786" s="653"/>
      <c r="TIY2786" s="653"/>
      <c r="TIZ2786" s="653"/>
      <c r="TJA2786" s="653"/>
      <c r="TJB2786" s="653"/>
      <c r="TJC2786" s="653"/>
      <c r="TJD2786" s="653"/>
      <c r="TJE2786" s="653"/>
      <c r="TJF2786" s="653"/>
      <c r="TJG2786" s="653"/>
      <c r="TJH2786" s="653"/>
      <c r="TJI2786" s="653"/>
      <c r="TJJ2786" s="653"/>
      <c r="TJK2786" s="653"/>
      <c r="TJL2786" s="653"/>
      <c r="TJM2786" s="653"/>
      <c r="TJN2786" s="653"/>
      <c r="TJO2786" s="653"/>
      <c r="TJP2786" s="653"/>
      <c r="TJQ2786" s="653"/>
      <c r="TJR2786" s="653"/>
      <c r="TJS2786" s="653"/>
      <c r="TJT2786" s="653"/>
      <c r="TJU2786" s="653"/>
      <c r="TJV2786" s="653"/>
      <c r="TJW2786" s="653"/>
      <c r="TJX2786" s="653"/>
      <c r="TJY2786" s="653"/>
      <c r="TJZ2786" s="653"/>
      <c r="TKA2786" s="653"/>
      <c r="TKB2786" s="653"/>
      <c r="TKC2786" s="653"/>
      <c r="TKD2786" s="653"/>
      <c r="TKE2786" s="653"/>
      <c r="TKF2786" s="653"/>
      <c r="TKG2786" s="653"/>
      <c r="TKH2786" s="653"/>
      <c r="TKI2786" s="653"/>
      <c r="TKJ2786" s="653"/>
      <c r="TKK2786" s="653"/>
      <c r="TKL2786" s="653"/>
      <c r="TKM2786" s="653"/>
      <c r="TKN2786" s="653"/>
      <c r="TKO2786" s="653"/>
      <c r="TKP2786" s="653"/>
      <c r="TKQ2786" s="653"/>
      <c r="TKR2786" s="653"/>
      <c r="TKS2786" s="653"/>
      <c r="TKT2786" s="653"/>
      <c r="TKU2786" s="653"/>
      <c r="TKV2786" s="653"/>
      <c r="TKW2786" s="653"/>
      <c r="TKX2786" s="653"/>
      <c r="TKY2786" s="653"/>
      <c r="TKZ2786" s="653"/>
      <c r="TLA2786" s="653"/>
      <c r="TLB2786" s="653"/>
      <c r="TLC2786" s="653"/>
      <c r="TLD2786" s="653"/>
      <c r="TLE2786" s="653"/>
      <c r="TLF2786" s="653"/>
      <c r="TLG2786" s="653"/>
      <c r="TLH2786" s="653"/>
      <c r="TLI2786" s="653"/>
      <c r="TLJ2786" s="653"/>
      <c r="TLK2786" s="653"/>
      <c r="TLL2786" s="653"/>
      <c r="TLM2786" s="653"/>
      <c r="TLN2786" s="653"/>
      <c r="TLO2786" s="653"/>
      <c r="TLP2786" s="653"/>
      <c r="TLQ2786" s="653"/>
      <c r="TLR2786" s="653"/>
      <c r="TLS2786" s="653"/>
      <c r="TLT2786" s="653"/>
      <c r="TLU2786" s="653"/>
      <c r="TLV2786" s="653"/>
      <c r="TLW2786" s="653"/>
      <c r="TLX2786" s="653"/>
      <c r="TLY2786" s="653"/>
      <c r="TLZ2786" s="653"/>
      <c r="TMA2786" s="653"/>
      <c r="TMB2786" s="653"/>
      <c r="TMC2786" s="653"/>
      <c r="TMD2786" s="653"/>
      <c r="TME2786" s="653"/>
      <c r="TMF2786" s="653"/>
      <c r="TMG2786" s="653"/>
      <c r="TMH2786" s="653"/>
      <c r="TMI2786" s="653"/>
      <c r="TMJ2786" s="653"/>
      <c r="TMK2786" s="653"/>
      <c r="TML2786" s="653"/>
      <c r="TMM2786" s="653"/>
      <c r="TMN2786" s="653"/>
      <c r="TMO2786" s="653"/>
      <c r="TMP2786" s="653"/>
      <c r="TMQ2786" s="653"/>
      <c r="TMR2786" s="653"/>
      <c r="TMS2786" s="653"/>
      <c r="TMT2786" s="653"/>
      <c r="TMU2786" s="653"/>
      <c r="TMV2786" s="653"/>
      <c r="TMW2786" s="653"/>
      <c r="TMX2786" s="653"/>
      <c r="TMY2786" s="653"/>
      <c r="TMZ2786" s="653"/>
      <c r="TNA2786" s="653"/>
      <c r="TNB2786" s="653"/>
      <c r="TNC2786" s="653"/>
      <c r="TND2786" s="653"/>
      <c r="TNE2786" s="653"/>
      <c r="TNF2786" s="653"/>
      <c r="TNG2786" s="653"/>
      <c r="TNH2786" s="653"/>
      <c r="TNI2786" s="653"/>
      <c r="TNJ2786" s="653"/>
      <c r="TNK2786" s="653"/>
      <c r="TNL2786" s="653"/>
      <c r="TNM2786" s="653"/>
      <c r="TNN2786" s="653"/>
      <c r="TNO2786" s="653"/>
      <c r="TNP2786" s="653"/>
      <c r="TNQ2786" s="653"/>
      <c r="TNR2786" s="653"/>
      <c r="TNS2786" s="653"/>
      <c r="TNT2786" s="653"/>
      <c r="TNU2786" s="653"/>
      <c r="TNV2786" s="653"/>
      <c r="TNW2786" s="653"/>
      <c r="TNX2786" s="653"/>
      <c r="TNY2786" s="653"/>
      <c r="TNZ2786" s="653"/>
      <c r="TOA2786" s="653"/>
      <c r="TOB2786" s="653"/>
      <c r="TOC2786" s="653"/>
      <c r="TOD2786" s="653"/>
      <c r="TOE2786" s="653"/>
      <c r="TOF2786" s="653"/>
      <c r="TOG2786" s="653"/>
      <c r="TOH2786" s="653"/>
      <c r="TOI2786" s="653"/>
      <c r="TOJ2786" s="653"/>
      <c r="TOK2786" s="653"/>
      <c r="TOL2786" s="653"/>
      <c r="TOM2786" s="653"/>
      <c r="TON2786" s="653"/>
      <c r="TOO2786" s="653"/>
      <c r="TOP2786" s="653"/>
      <c r="TOQ2786" s="653"/>
      <c r="TOR2786" s="653"/>
      <c r="TOS2786" s="653"/>
      <c r="TOT2786" s="653"/>
      <c r="TOU2786" s="653"/>
      <c r="TOV2786" s="653"/>
      <c r="TOW2786" s="653"/>
      <c r="TOX2786" s="653"/>
      <c r="TOY2786" s="653"/>
      <c r="TOZ2786" s="653"/>
      <c r="TPA2786" s="653"/>
      <c r="TPB2786" s="653"/>
      <c r="TPC2786" s="653"/>
      <c r="TPD2786" s="653"/>
      <c r="TPE2786" s="653"/>
      <c r="TPF2786" s="653"/>
      <c r="TPG2786" s="653"/>
      <c r="TPH2786" s="653"/>
      <c r="TPI2786" s="653"/>
      <c r="TPJ2786" s="653"/>
      <c r="TPK2786" s="653"/>
      <c r="TPL2786" s="653"/>
      <c r="TPM2786" s="653"/>
      <c r="TPN2786" s="653"/>
      <c r="TPO2786" s="653"/>
      <c r="TPP2786" s="653"/>
      <c r="TPQ2786" s="653"/>
      <c r="TPR2786" s="653"/>
      <c r="TPS2786" s="653"/>
      <c r="TPT2786" s="653"/>
      <c r="TPU2786" s="653"/>
      <c r="TPV2786" s="653"/>
      <c r="TPW2786" s="653"/>
      <c r="TPX2786" s="653"/>
      <c r="TPY2786" s="653"/>
      <c r="TPZ2786" s="653"/>
      <c r="TQA2786" s="653"/>
      <c r="TQB2786" s="653"/>
      <c r="TQC2786" s="653"/>
      <c r="TQD2786" s="653"/>
      <c r="TQE2786" s="653"/>
      <c r="TQF2786" s="653"/>
      <c r="TQG2786" s="653"/>
      <c r="TQH2786" s="653"/>
      <c r="TQI2786" s="653"/>
      <c r="TQJ2786" s="653"/>
      <c r="TQK2786" s="653"/>
      <c r="TQL2786" s="653"/>
      <c r="TQM2786" s="653"/>
      <c r="TQN2786" s="653"/>
      <c r="TQO2786" s="653"/>
      <c r="TQP2786" s="653"/>
      <c r="TQQ2786" s="653"/>
      <c r="TQR2786" s="653"/>
      <c r="TQS2786" s="653"/>
      <c r="TQT2786" s="653"/>
      <c r="TQU2786" s="653"/>
      <c r="TQV2786" s="653"/>
      <c r="TQW2786" s="653"/>
      <c r="TQX2786" s="653"/>
      <c r="TQY2786" s="653"/>
      <c r="TQZ2786" s="653"/>
      <c r="TRA2786" s="653"/>
      <c r="TRB2786" s="653"/>
      <c r="TRC2786" s="653"/>
      <c r="TRD2786" s="653"/>
      <c r="TRE2786" s="653"/>
      <c r="TRF2786" s="653"/>
      <c r="TRG2786" s="653"/>
      <c r="TRH2786" s="653"/>
      <c r="TRI2786" s="653"/>
      <c r="TRJ2786" s="653"/>
      <c r="TRK2786" s="653"/>
      <c r="TRL2786" s="653"/>
      <c r="TRM2786" s="653"/>
      <c r="TRN2786" s="653"/>
      <c r="TRO2786" s="653"/>
      <c r="TRP2786" s="653"/>
      <c r="TRQ2786" s="653"/>
      <c r="TRR2786" s="653"/>
      <c r="TRS2786" s="653"/>
      <c r="TRT2786" s="653"/>
      <c r="TRU2786" s="653"/>
      <c r="TRV2786" s="653"/>
      <c r="TRW2786" s="653"/>
      <c r="TRX2786" s="653"/>
      <c r="TRY2786" s="653"/>
      <c r="TRZ2786" s="653"/>
      <c r="TSA2786" s="653"/>
      <c r="TSB2786" s="653"/>
      <c r="TSC2786" s="653"/>
      <c r="TSD2786" s="653"/>
      <c r="TSE2786" s="653"/>
      <c r="TSF2786" s="653"/>
      <c r="TSG2786" s="653"/>
      <c r="TSH2786" s="653"/>
      <c r="TSI2786" s="653"/>
      <c r="TSJ2786" s="653"/>
      <c r="TSK2786" s="653"/>
      <c r="TSL2786" s="653"/>
      <c r="TSM2786" s="653"/>
      <c r="TSN2786" s="653"/>
      <c r="TSO2786" s="653"/>
      <c r="TSP2786" s="653"/>
      <c r="TSQ2786" s="653"/>
      <c r="TSR2786" s="653"/>
      <c r="TSS2786" s="653"/>
      <c r="TST2786" s="653"/>
      <c r="TSU2786" s="653"/>
      <c r="TSV2786" s="653"/>
      <c r="TSW2786" s="653"/>
      <c r="TSX2786" s="653"/>
      <c r="TSY2786" s="653"/>
      <c r="TSZ2786" s="653"/>
      <c r="TTA2786" s="653"/>
      <c r="TTB2786" s="653"/>
      <c r="TTC2786" s="653"/>
      <c r="TTD2786" s="653"/>
      <c r="TTE2786" s="653"/>
      <c r="TTF2786" s="653"/>
      <c r="TTG2786" s="653"/>
      <c r="TTH2786" s="653"/>
      <c r="TTI2786" s="653"/>
      <c r="TTJ2786" s="653"/>
      <c r="TTK2786" s="653"/>
      <c r="TTL2786" s="653"/>
      <c r="TTM2786" s="653"/>
      <c r="TTN2786" s="653"/>
      <c r="TTO2786" s="653"/>
      <c r="TTP2786" s="653"/>
      <c r="TTQ2786" s="653"/>
      <c r="TTR2786" s="653"/>
      <c r="TTS2786" s="653"/>
      <c r="TTT2786" s="653"/>
      <c r="TTU2786" s="653"/>
      <c r="TTV2786" s="653"/>
      <c r="TTW2786" s="653"/>
      <c r="TTX2786" s="653"/>
      <c r="TTY2786" s="653"/>
      <c r="TTZ2786" s="653"/>
      <c r="TUA2786" s="653"/>
      <c r="TUB2786" s="653"/>
      <c r="TUC2786" s="653"/>
      <c r="TUD2786" s="653"/>
      <c r="TUE2786" s="653"/>
      <c r="TUF2786" s="653"/>
      <c r="TUG2786" s="653"/>
      <c r="TUH2786" s="653"/>
      <c r="TUI2786" s="653"/>
      <c r="TUJ2786" s="653"/>
      <c r="TUK2786" s="653"/>
      <c r="TUL2786" s="653"/>
      <c r="TUM2786" s="653"/>
      <c r="TUN2786" s="653"/>
      <c r="TUO2786" s="653"/>
      <c r="TUP2786" s="653"/>
      <c r="TUQ2786" s="653"/>
      <c r="TUR2786" s="653"/>
      <c r="TUS2786" s="653"/>
      <c r="TUT2786" s="653"/>
      <c r="TUU2786" s="653"/>
      <c r="TUV2786" s="653"/>
      <c r="TUW2786" s="653"/>
      <c r="TUX2786" s="653"/>
      <c r="TUY2786" s="653"/>
      <c r="TUZ2786" s="653"/>
      <c r="TVA2786" s="653"/>
      <c r="TVB2786" s="653"/>
      <c r="TVC2786" s="653"/>
      <c r="TVD2786" s="653"/>
      <c r="TVE2786" s="653"/>
      <c r="TVF2786" s="653"/>
      <c r="TVG2786" s="653"/>
      <c r="TVH2786" s="653"/>
      <c r="TVI2786" s="653"/>
      <c r="TVJ2786" s="653"/>
      <c r="TVK2786" s="653"/>
      <c r="TVL2786" s="653"/>
      <c r="TVM2786" s="653"/>
      <c r="TVN2786" s="653"/>
      <c r="TVO2786" s="653"/>
      <c r="TVP2786" s="653"/>
      <c r="TVQ2786" s="653"/>
      <c r="TVR2786" s="653"/>
      <c r="TVS2786" s="653"/>
      <c r="TVT2786" s="653"/>
      <c r="TVU2786" s="653"/>
      <c r="TVV2786" s="653"/>
      <c r="TVW2786" s="653"/>
      <c r="TVX2786" s="653"/>
      <c r="TVY2786" s="653"/>
      <c r="TVZ2786" s="653"/>
      <c r="TWA2786" s="653"/>
      <c r="TWB2786" s="653"/>
      <c r="TWC2786" s="653"/>
      <c r="TWD2786" s="653"/>
      <c r="TWE2786" s="653"/>
      <c r="TWF2786" s="653"/>
      <c r="TWG2786" s="653"/>
      <c r="TWH2786" s="653"/>
      <c r="TWI2786" s="653"/>
      <c r="TWJ2786" s="653"/>
      <c r="TWK2786" s="653"/>
      <c r="TWL2786" s="653"/>
      <c r="TWM2786" s="653"/>
      <c r="TWN2786" s="653"/>
      <c r="TWO2786" s="653"/>
      <c r="TWP2786" s="653"/>
      <c r="TWQ2786" s="653"/>
      <c r="TWR2786" s="653"/>
      <c r="TWS2786" s="653"/>
      <c r="TWT2786" s="653"/>
      <c r="TWU2786" s="653"/>
      <c r="TWV2786" s="653"/>
      <c r="TWW2786" s="653"/>
      <c r="TWX2786" s="653"/>
      <c r="TWY2786" s="653"/>
      <c r="TWZ2786" s="653"/>
      <c r="TXA2786" s="653"/>
      <c r="TXB2786" s="653"/>
      <c r="TXC2786" s="653"/>
      <c r="TXD2786" s="653"/>
      <c r="TXE2786" s="653"/>
      <c r="TXF2786" s="653"/>
      <c r="TXG2786" s="653"/>
      <c r="TXH2786" s="653"/>
      <c r="TXI2786" s="653"/>
      <c r="TXJ2786" s="653"/>
      <c r="TXK2786" s="653"/>
      <c r="TXL2786" s="653"/>
      <c r="TXM2786" s="653"/>
      <c r="TXN2786" s="653"/>
      <c r="TXO2786" s="653"/>
      <c r="TXP2786" s="653"/>
      <c r="TXQ2786" s="653"/>
      <c r="TXR2786" s="653"/>
      <c r="TXS2786" s="653"/>
      <c r="TXT2786" s="653"/>
      <c r="TXU2786" s="653"/>
      <c r="TXV2786" s="653"/>
      <c r="TXW2786" s="653"/>
      <c r="TXX2786" s="653"/>
      <c r="TXY2786" s="653"/>
      <c r="TXZ2786" s="653"/>
      <c r="TYA2786" s="653"/>
      <c r="TYB2786" s="653"/>
      <c r="TYC2786" s="653"/>
      <c r="TYD2786" s="653"/>
      <c r="TYE2786" s="653"/>
      <c r="TYF2786" s="653"/>
      <c r="TYG2786" s="653"/>
      <c r="TYH2786" s="653"/>
      <c r="TYI2786" s="653"/>
      <c r="TYJ2786" s="653"/>
      <c r="TYK2786" s="653"/>
      <c r="TYL2786" s="653"/>
      <c r="TYM2786" s="653"/>
      <c r="TYN2786" s="653"/>
      <c r="TYO2786" s="653"/>
      <c r="TYP2786" s="653"/>
      <c r="TYQ2786" s="653"/>
      <c r="TYR2786" s="653"/>
      <c r="TYS2786" s="653"/>
      <c r="TYT2786" s="653"/>
      <c r="TYU2786" s="653"/>
      <c r="TYV2786" s="653"/>
      <c r="TYW2786" s="653"/>
      <c r="TYX2786" s="653"/>
      <c r="TYY2786" s="653"/>
      <c r="TYZ2786" s="653"/>
      <c r="TZA2786" s="653"/>
      <c r="TZB2786" s="653"/>
      <c r="TZC2786" s="653"/>
      <c r="TZD2786" s="653"/>
      <c r="TZE2786" s="653"/>
      <c r="TZF2786" s="653"/>
      <c r="TZG2786" s="653"/>
      <c r="TZH2786" s="653"/>
      <c r="TZI2786" s="653"/>
      <c r="TZJ2786" s="653"/>
      <c r="TZK2786" s="653"/>
      <c r="TZL2786" s="653"/>
      <c r="TZM2786" s="653"/>
      <c r="TZN2786" s="653"/>
      <c r="TZO2786" s="653"/>
      <c r="TZP2786" s="653"/>
      <c r="TZQ2786" s="653"/>
      <c r="TZR2786" s="653"/>
      <c r="TZS2786" s="653"/>
      <c r="TZT2786" s="653"/>
      <c r="TZU2786" s="653"/>
      <c r="TZV2786" s="653"/>
      <c r="TZW2786" s="653"/>
      <c r="TZX2786" s="653"/>
      <c r="TZY2786" s="653"/>
      <c r="TZZ2786" s="653"/>
      <c r="UAA2786" s="653"/>
      <c r="UAB2786" s="653"/>
      <c r="UAC2786" s="653"/>
      <c r="UAD2786" s="653"/>
      <c r="UAE2786" s="653"/>
      <c r="UAF2786" s="653"/>
      <c r="UAG2786" s="653"/>
      <c r="UAH2786" s="653"/>
      <c r="UAI2786" s="653"/>
      <c r="UAJ2786" s="653"/>
      <c r="UAK2786" s="653"/>
      <c r="UAL2786" s="653"/>
      <c r="UAM2786" s="653"/>
      <c r="UAN2786" s="653"/>
      <c r="UAO2786" s="653"/>
      <c r="UAP2786" s="653"/>
      <c r="UAQ2786" s="653"/>
      <c r="UAR2786" s="653"/>
      <c r="UAS2786" s="653"/>
      <c r="UAT2786" s="653"/>
      <c r="UAU2786" s="653"/>
      <c r="UAV2786" s="653"/>
      <c r="UAW2786" s="653"/>
      <c r="UAX2786" s="653"/>
      <c r="UAY2786" s="653"/>
      <c r="UAZ2786" s="653"/>
      <c r="UBA2786" s="653"/>
      <c r="UBB2786" s="653"/>
      <c r="UBC2786" s="653"/>
      <c r="UBD2786" s="653"/>
      <c r="UBE2786" s="653"/>
      <c r="UBF2786" s="653"/>
      <c r="UBG2786" s="653"/>
      <c r="UBH2786" s="653"/>
      <c r="UBI2786" s="653"/>
      <c r="UBJ2786" s="653"/>
      <c r="UBK2786" s="653"/>
      <c r="UBL2786" s="653"/>
      <c r="UBM2786" s="653"/>
      <c r="UBN2786" s="653"/>
      <c r="UBO2786" s="653"/>
      <c r="UBP2786" s="653"/>
      <c r="UBQ2786" s="653"/>
      <c r="UBR2786" s="653"/>
      <c r="UBS2786" s="653"/>
      <c r="UBT2786" s="653"/>
      <c r="UBU2786" s="653"/>
      <c r="UBV2786" s="653"/>
      <c r="UBW2786" s="653"/>
      <c r="UBX2786" s="653"/>
      <c r="UBY2786" s="653"/>
      <c r="UBZ2786" s="653"/>
      <c r="UCA2786" s="653"/>
      <c r="UCB2786" s="653"/>
      <c r="UCC2786" s="653"/>
      <c r="UCD2786" s="653"/>
      <c r="UCE2786" s="653"/>
      <c r="UCF2786" s="653"/>
      <c r="UCG2786" s="653"/>
      <c r="UCH2786" s="653"/>
      <c r="UCI2786" s="653"/>
      <c r="UCJ2786" s="653"/>
      <c r="UCK2786" s="653"/>
      <c r="UCL2786" s="653"/>
      <c r="UCM2786" s="653"/>
      <c r="UCN2786" s="653"/>
      <c r="UCO2786" s="653"/>
      <c r="UCP2786" s="653"/>
      <c r="UCQ2786" s="653"/>
      <c r="UCR2786" s="653"/>
      <c r="UCS2786" s="653"/>
      <c r="UCT2786" s="653"/>
      <c r="UCU2786" s="653"/>
      <c r="UCV2786" s="653"/>
      <c r="UCW2786" s="653"/>
      <c r="UCX2786" s="653"/>
      <c r="UCY2786" s="653"/>
      <c r="UCZ2786" s="653"/>
      <c r="UDA2786" s="653"/>
      <c r="UDB2786" s="653"/>
      <c r="UDC2786" s="653"/>
      <c r="UDD2786" s="653"/>
      <c r="UDE2786" s="653"/>
      <c r="UDF2786" s="653"/>
      <c r="UDG2786" s="653"/>
      <c r="UDH2786" s="653"/>
      <c r="UDI2786" s="653"/>
      <c r="UDJ2786" s="653"/>
      <c r="UDK2786" s="653"/>
      <c r="UDL2786" s="653"/>
      <c r="UDM2786" s="653"/>
      <c r="UDN2786" s="653"/>
      <c r="UDO2786" s="653"/>
      <c r="UDP2786" s="653"/>
      <c r="UDQ2786" s="653"/>
      <c r="UDR2786" s="653"/>
      <c r="UDS2786" s="653"/>
      <c r="UDT2786" s="653"/>
      <c r="UDU2786" s="653"/>
      <c r="UDV2786" s="653"/>
      <c r="UDW2786" s="653"/>
      <c r="UDX2786" s="653"/>
      <c r="UDY2786" s="653"/>
      <c r="UDZ2786" s="653"/>
      <c r="UEA2786" s="653"/>
      <c r="UEB2786" s="653"/>
      <c r="UEC2786" s="653"/>
      <c r="UED2786" s="653"/>
      <c r="UEE2786" s="653"/>
      <c r="UEF2786" s="653"/>
      <c r="UEG2786" s="653"/>
      <c r="UEH2786" s="653"/>
      <c r="UEI2786" s="653"/>
      <c r="UEJ2786" s="653"/>
      <c r="UEK2786" s="653"/>
      <c r="UEL2786" s="653"/>
      <c r="UEM2786" s="653"/>
      <c r="UEN2786" s="653"/>
      <c r="UEO2786" s="653"/>
      <c r="UEP2786" s="653"/>
      <c r="UEQ2786" s="653"/>
      <c r="UER2786" s="653"/>
      <c r="UES2786" s="653"/>
      <c r="UET2786" s="653"/>
      <c r="UEU2786" s="653"/>
      <c r="UEV2786" s="653"/>
      <c r="UEW2786" s="653"/>
      <c r="UEX2786" s="653"/>
      <c r="UEY2786" s="653"/>
      <c r="UEZ2786" s="653"/>
      <c r="UFA2786" s="653"/>
      <c r="UFB2786" s="653"/>
      <c r="UFC2786" s="653"/>
      <c r="UFD2786" s="653"/>
      <c r="UFE2786" s="653"/>
      <c r="UFF2786" s="653"/>
      <c r="UFG2786" s="653"/>
      <c r="UFH2786" s="653"/>
      <c r="UFI2786" s="653"/>
      <c r="UFJ2786" s="653"/>
      <c r="UFK2786" s="653"/>
      <c r="UFL2786" s="653"/>
      <c r="UFM2786" s="653"/>
      <c r="UFN2786" s="653"/>
      <c r="UFO2786" s="653"/>
      <c r="UFP2786" s="653"/>
      <c r="UFQ2786" s="653"/>
      <c r="UFR2786" s="653"/>
      <c r="UFS2786" s="653"/>
      <c r="UFT2786" s="653"/>
      <c r="UFU2786" s="653"/>
      <c r="UFV2786" s="653"/>
      <c r="UFW2786" s="653"/>
      <c r="UFX2786" s="653"/>
      <c r="UFY2786" s="653"/>
      <c r="UFZ2786" s="653"/>
      <c r="UGA2786" s="653"/>
      <c r="UGB2786" s="653"/>
      <c r="UGC2786" s="653"/>
      <c r="UGD2786" s="653"/>
      <c r="UGE2786" s="653"/>
      <c r="UGF2786" s="653"/>
      <c r="UGG2786" s="653"/>
      <c r="UGH2786" s="653"/>
      <c r="UGI2786" s="653"/>
      <c r="UGJ2786" s="653"/>
      <c r="UGK2786" s="653"/>
      <c r="UGL2786" s="653"/>
      <c r="UGM2786" s="653"/>
      <c r="UGN2786" s="653"/>
      <c r="UGO2786" s="653"/>
      <c r="UGP2786" s="653"/>
      <c r="UGQ2786" s="653"/>
      <c r="UGR2786" s="653"/>
      <c r="UGS2786" s="653"/>
      <c r="UGT2786" s="653"/>
      <c r="UGU2786" s="653"/>
      <c r="UGV2786" s="653"/>
      <c r="UGW2786" s="653"/>
      <c r="UGX2786" s="653"/>
      <c r="UGY2786" s="653"/>
      <c r="UGZ2786" s="653"/>
      <c r="UHA2786" s="653"/>
      <c r="UHB2786" s="653"/>
      <c r="UHC2786" s="653"/>
      <c r="UHD2786" s="653"/>
      <c r="UHE2786" s="653"/>
      <c r="UHF2786" s="653"/>
      <c r="UHG2786" s="653"/>
      <c r="UHH2786" s="653"/>
      <c r="UHI2786" s="653"/>
      <c r="UHJ2786" s="653"/>
      <c r="UHK2786" s="653"/>
      <c r="UHL2786" s="653"/>
      <c r="UHM2786" s="653"/>
      <c r="UHN2786" s="653"/>
      <c r="UHO2786" s="653"/>
      <c r="UHP2786" s="653"/>
      <c r="UHQ2786" s="653"/>
      <c r="UHR2786" s="653"/>
      <c r="UHS2786" s="653"/>
      <c r="UHT2786" s="653"/>
      <c r="UHU2786" s="653"/>
      <c r="UHV2786" s="653"/>
      <c r="UHW2786" s="653"/>
      <c r="UHX2786" s="653"/>
      <c r="UHY2786" s="653"/>
      <c r="UHZ2786" s="653"/>
      <c r="UIA2786" s="653"/>
      <c r="UIB2786" s="653"/>
      <c r="UIC2786" s="653"/>
      <c r="UID2786" s="653"/>
      <c r="UIE2786" s="653"/>
      <c r="UIF2786" s="653"/>
      <c r="UIG2786" s="653"/>
      <c r="UIH2786" s="653"/>
      <c r="UII2786" s="653"/>
      <c r="UIJ2786" s="653"/>
      <c r="UIK2786" s="653"/>
      <c r="UIL2786" s="653"/>
      <c r="UIM2786" s="653"/>
      <c r="UIN2786" s="653"/>
      <c r="UIO2786" s="653"/>
      <c r="UIP2786" s="653"/>
      <c r="UIQ2786" s="653"/>
      <c r="UIR2786" s="653"/>
      <c r="UIS2786" s="653"/>
      <c r="UIT2786" s="653"/>
      <c r="UIU2786" s="653"/>
      <c r="UIV2786" s="653"/>
      <c r="UIW2786" s="653"/>
      <c r="UIX2786" s="653"/>
      <c r="UIY2786" s="653"/>
      <c r="UIZ2786" s="653"/>
      <c r="UJA2786" s="653"/>
      <c r="UJB2786" s="653"/>
      <c r="UJC2786" s="653"/>
      <c r="UJD2786" s="653"/>
      <c r="UJE2786" s="653"/>
      <c r="UJF2786" s="653"/>
      <c r="UJG2786" s="653"/>
      <c r="UJH2786" s="653"/>
      <c r="UJI2786" s="653"/>
      <c r="UJJ2786" s="653"/>
      <c r="UJK2786" s="653"/>
      <c r="UJL2786" s="653"/>
      <c r="UJM2786" s="653"/>
      <c r="UJN2786" s="653"/>
      <c r="UJO2786" s="653"/>
      <c r="UJP2786" s="653"/>
      <c r="UJQ2786" s="653"/>
      <c r="UJR2786" s="653"/>
      <c r="UJS2786" s="653"/>
      <c r="UJT2786" s="653"/>
      <c r="UJU2786" s="653"/>
      <c r="UJV2786" s="653"/>
      <c r="UJW2786" s="653"/>
      <c r="UJX2786" s="653"/>
      <c r="UJY2786" s="653"/>
      <c r="UJZ2786" s="653"/>
      <c r="UKA2786" s="653"/>
      <c r="UKB2786" s="653"/>
      <c r="UKC2786" s="653"/>
      <c r="UKD2786" s="653"/>
      <c r="UKE2786" s="653"/>
      <c r="UKF2786" s="653"/>
      <c r="UKG2786" s="653"/>
      <c r="UKH2786" s="653"/>
      <c r="UKI2786" s="653"/>
      <c r="UKJ2786" s="653"/>
      <c r="UKK2786" s="653"/>
      <c r="UKL2786" s="653"/>
      <c r="UKM2786" s="653"/>
      <c r="UKN2786" s="653"/>
      <c r="UKO2786" s="653"/>
      <c r="UKP2786" s="653"/>
      <c r="UKQ2786" s="653"/>
      <c r="UKR2786" s="653"/>
      <c r="UKS2786" s="653"/>
      <c r="UKT2786" s="653"/>
      <c r="UKU2786" s="653"/>
      <c r="UKV2786" s="653"/>
      <c r="UKW2786" s="653"/>
      <c r="UKX2786" s="653"/>
      <c r="UKY2786" s="653"/>
      <c r="UKZ2786" s="653"/>
      <c r="ULA2786" s="653"/>
      <c r="ULB2786" s="653"/>
      <c r="ULC2786" s="653"/>
      <c r="ULD2786" s="653"/>
      <c r="ULE2786" s="653"/>
      <c r="ULF2786" s="653"/>
      <c r="ULG2786" s="653"/>
      <c r="ULH2786" s="653"/>
      <c r="ULI2786" s="653"/>
      <c r="ULJ2786" s="653"/>
      <c r="ULK2786" s="653"/>
      <c r="ULL2786" s="653"/>
      <c r="ULM2786" s="653"/>
      <c r="ULN2786" s="653"/>
      <c r="ULO2786" s="653"/>
      <c r="ULP2786" s="653"/>
      <c r="ULQ2786" s="653"/>
      <c r="ULR2786" s="653"/>
      <c r="ULS2786" s="653"/>
      <c r="ULT2786" s="653"/>
      <c r="ULU2786" s="653"/>
      <c r="ULV2786" s="653"/>
      <c r="ULW2786" s="653"/>
      <c r="ULX2786" s="653"/>
      <c r="ULY2786" s="653"/>
      <c r="ULZ2786" s="653"/>
      <c r="UMA2786" s="653"/>
      <c r="UMB2786" s="653"/>
      <c r="UMC2786" s="653"/>
      <c r="UMD2786" s="653"/>
      <c r="UME2786" s="653"/>
      <c r="UMF2786" s="653"/>
      <c r="UMG2786" s="653"/>
      <c r="UMH2786" s="653"/>
      <c r="UMI2786" s="653"/>
      <c r="UMJ2786" s="653"/>
      <c r="UMK2786" s="653"/>
      <c r="UML2786" s="653"/>
      <c r="UMM2786" s="653"/>
      <c r="UMN2786" s="653"/>
      <c r="UMO2786" s="653"/>
      <c r="UMP2786" s="653"/>
      <c r="UMQ2786" s="653"/>
      <c r="UMR2786" s="653"/>
      <c r="UMS2786" s="653"/>
      <c r="UMT2786" s="653"/>
      <c r="UMU2786" s="653"/>
      <c r="UMV2786" s="653"/>
      <c r="UMW2786" s="653"/>
      <c r="UMX2786" s="653"/>
      <c r="UMY2786" s="653"/>
      <c r="UMZ2786" s="653"/>
      <c r="UNA2786" s="653"/>
      <c r="UNB2786" s="653"/>
      <c r="UNC2786" s="653"/>
      <c r="UND2786" s="653"/>
      <c r="UNE2786" s="653"/>
      <c r="UNF2786" s="653"/>
      <c r="UNG2786" s="653"/>
      <c r="UNH2786" s="653"/>
      <c r="UNI2786" s="653"/>
      <c r="UNJ2786" s="653"/>
      <c r="UNK2786" s="653"/>
      <c r="UNL2786" s="653"/>
      <c r="UNM2786" s="653"/>
      <c r="UNN2786" s="653"/>
      <c r="UNO2786" s="653"/>
      <c r="UNP2786" s="653"/>
      <c r="UNQ2786" s="653"/>
      <c r="UNR2786" s="653"/>
      <c r="UNS2786" s="653"/>
      <c r="UNT2786" s="653"/>
      <c r="UNU2786" s="653"/>
      <c r="UNV2786" s="653"/>
      <c r="UNW2786" s="653"/>
      <c r="UNX2786" s="653"/>
      <c r="UNY2786" s="653"/>
      <c r="UNZ2786" s="653"/>
      <c r="UOA2786" s="653"/>
      <c r="UOB2786" s="653"/>
      <c r="UOC2786" s="653"/>
      <c r="UOD2786" s="653"/>
      <c r="UOE2786" s="653"/>
      <c r="UOF2786" s="653"/>
      <c r="UOG2786" s="653"/>
      <c r="UOH2786" s="653"/>
      <c r="UOI2786" s="653"/>
      <c r="UOJ2786" s="653"/>
      <c r="UOK2786" s="653"/>
      <c r="UOL2786" s="653"/>
      <c r="UOM2786" s="653"/>
      <c r="UON2786" s="653"/>
      <c r="UOO2786" s="653"/>
      <c r="UOP2786" s="653"/>
      <c r="UOQ2786" s="653"/>
      <c r="UOR2786" s="653"/>
      <c r="UOS2786" s="653"/>
      <c r="UOT2786" s="653"/>
      <c r="UOU2786" s="653"/>
      <c r="UOV2786" s="653"/>
      <c r="UOW2786" s="653"/>
      <c r="UOX2786" s="653"/>
      <c r="UOY2786" s="653"/>
      <c r="UOZ2786" s="653"/>
      <c r="UPA2786" s="653"/>
      <c r="UPB2786" s="653"/>
      <c r="UPC2786" s="653"/>
      <c r="UPD2786" s="653"/>
      <c r="UPE2786" s="653"/>
      <c r="UPF2786" s="653"/>
      <c r="UPG2786" s="653"/>
      <c r="UPH2786" s="653"/>
      <c r="UPI2786" s="653"/>
      <c r="UPJ2786" s="653"/>
      <c r="UPK2786" s="653"/>
      <c r="UPL2786" s="653"/>
      <c r="UPM2786" s="653"/>
      <c r="UPN2786" s="653"/>
      <c r="UPO2786" s="653"/>
      <c r="UPP2786" s="653"/>
      <c r="UPQ2786" s="653"/>
      <c r="UPR2786" s="653"/>
      <c r="UPS2786" s="653"/>
      <c r="UPT2786" s="653"/>
      <c r="UPU2786" s="653"/>
      <c r="UPV2786" s="653"/>
      <c r="UPW2786" s="653"/>
      <c r="UPX2786" s="653"/>
      <c r="UPY2786" s="653"/>
      <c r="UPZ2786" s="653"/>
      <c r="UQA2786" s="653"/>
      <c r="UQB2786" s="653"/>
      <c r="UQC2786" s="653"/>
      <c r="UQD2786" s="653"/>
      <c r="UQE2786" s="653"/>
      <c r="UQF2786" s="653"/>
      <c r="UQG2786" s="653"/>
      <c r="UQH2786" s="653"/>
      <c r="UQI2786" s="653"/>
      <c r="UQJ2786" s="653"/>
      <c r="UQK2786" s="653"/>
      <c r="UQL2786" s="653"/>
      <c r="UQM2786" s="653"/>
      <c r="UQN2786" s="653"/>
      <c r="UQO2786" s="653"/>
      <c r="UQP2786" s="653"/>
      <c r="UQQ2786" s="653"/>
      <c r="UQR2786" s="653"/>
      <c r="UQS2786" s="653"/>
      <c r="UQT2786" s="653"/>
      <c r="UQU2786" s="653"/>
      <c r="UQV2786" s="653"/>
      <c r="UQW2786" s="653"/>
      <c r="UQX2786" s="653"/>
      <c r="UQY2786" s="653"/>
      <c r="UQZ2786" s="653"/>
      <c r="URA2786" s="653"/>
      <c r="URB2786" s="653"/>
      <c r="URC2786" s="653"/>
      <c r="URD2786" s="653"/>
      <c r="URE2786" s="653"/>
      <c r="URF2786" s="653"/>
      <c r="URG2786" s="653"/>
      <c r="URH2786" s="653"/>
      <c r="URI2786" s="653"/>
      <c r="URJ2786" s="653"/>
      <c r="URK2786" s="653"/>
      <c r="URL2786" s="653"/>
      <c r="URM2786" s="653"/>
      <c r="URN2786" s="653"/>
      <c r="URO2786" s="653"/>
      <c r="URP2786" s="653"/>
      <c r="URQ2786" s="653"/>
      <c r="URR2786" s="653"/>
      <c r="URS2786" s="653"/>
      <c r="URT2786" s="653"/>
      <c r="URU2786" s="653"/>
      <c r="URV2786" s="653"/>
      <c r="URW2786" s="653"/>
      <c r="URX2786" s="653"/>
      <c r="URY2786" s="653"/>
      <c r="URZ2786" s="653"/>
      <c r="USA2786" s="653"/>
      <c r="USB2786" s="653"/>
      <c r="USC2786" s="653"/>
      <c r="USD2786" s="653"/>
      <c r="USE2786" s="653"/>
      <c r="USF2786" s="653"/>
      <c r="USG2786" s="653"/>
      <c r="USH2786" s="653"/>
      <c r="USI2786" s="653"/>
      <c r="USJ2786" s="653"/>
      <c r="USK2786" s="653"/>
      <c r="USL2786" s="653"/>
      <c r="USM2786" s="653"/>
      <c r="USN2786" s="653"/>
      <c r="USO2786" s="653"/>
      <c r="USP2786" s="653"/>
      <c r="USQ2786" s="653"/>
      <c r="USR2786" s="653"/>
      <c r="USS2786" s="653"/>
      <c r="UST2786" s="653"/>
      <c r="USU2786" s="653"/>
      <c r="USV2786" s="653"/>
      <c r="USW2786" s="653"/>
      <c r="USX2786" s="653"/>
      <c r="USY2786" s="653"/>
      <c r="USZ2786" s="653"/>
      <c r="UTA2786" s="653"/>
      <c r="UTB2786" s="653"/>
      <c r="UTC2786" s="653"/>
      <c r="UTD2786" s="653"/>
      <c r="UTE2786" s="653"/>
      <c r="UTF2786" s="653"/>
      <c r="UTG2786" s="653"/>
      <c r="UTH2786" s="653"/>
      <c r="UTI2786" s="653"/>
      <c r="UTJ2786" s="653"/>
      <c r="UTK2786" s="653"/>
      <c r="UTL2786" s="653"/>
      <c r="UTM2786" s="653"/>
      <c r="UTN2786" s="653"/>
      <c r="UTO2786" s="653"/>
      <c r="UTP2786" s="653"/>
      <c r="UTQ2786" s="653"/>
      <c r="UTR2786" s="653"/>
      <c r="UTS2786" s="653"/>
      <c r="UTT2786" s="653"/>
      <c r="UTU2786" s="653"/>
      <c r="UTV2786" s="653"/>
      <c r="UTW2786" s="653"/>
      <c r="UTX2786" s="653"/>
      <c r="UTY2786" s="653"/>
      <c r="UTZ2786" s="653"/>
      <c r="UUA2786" s="653"/>
      <c r="UUB2786" s="653"/>
      <c r="UUC2786" s="653"/>
      <c r="UUD2786" s="653"/>
      <c r="UUE2786" s="653"/>
      <c r="UUF2786" s="653"/>
      <c r="UUG2786" s="653"/>
      <c r="UUH2786" s="653"/>
      <c r="UUI2786" s="653"/>
      <c r="UUJ2786" s="653"/>
      <c r="UUK2786" s="653"/>
      <c r="UUL2786" s="653"/>
      <c r="UUM2786" s="653"/>
      <c r="UUN2786" s="653"/>
      <c r="UUO2786" s="653"/>
      <c r="UUP2786" s="653"/>
      <c r="UUQ2786" s="653"/>
      <c r="UUR2786" s="653"/>
      <c r="UUS2786" s="653"/>
      <c r="UUT2786" s="653"/>
      <c r="UUU2786" s="653"/>
      <c r="UUV2786" s="653"/>
      <c r="UUW2786" s="653"/>
      <c r="UUX2786" s="653"/>
      <c r="UUY2786" s="653"/>
      <c r="UUZ2786" s="653"/>
      <c r="UVA2786" s="653"/>
      <c r="UVB2786" s="653"/>
      <c r="UVC2786" s="653"/>
      <c r="UVD2786" s="653"/>
      <c r="UVE2786" s="653"/>
      <c r="UVF2786" s="653"/>
      <c r="UVG2786" s="653"/>
      <c r="UVH2786" s="653"/>
      <c r="UVI2786" s="653"/>
      <c r="UVJ2786" s="653"/>
      <c r="UVK2786" s="653"/>
      <c r="UVL2786" s="653"/>
      <c r="UVM2786" s="653"/>
      <c r="UVN2786" s="653"/>
      <c r="UVO2786" s="653"/>
      <c r="UVP2786" s="653"/>
      <c r="UVQ2786" s="653"/>
      <c r="UVR2786" s="653"/>
      <c r="UVS2786" s="653"/>
      <c r="UVT2786" s="653"/>
      <c r="UVU2786" s="653"/>
      <c r="UVV2786" s="653"/>
      <c r="UVW2786" s="653"/>
      <c r="UVX2786" s="653"/>
      <c r="UVY2786" s="653"/>
      <c r="UVZ2786" s="653"/>
      <c r="UWA2786" s="653"/>
      <c r="UWB2786" s="653"/>
      <c r="UWC2786" s="653"/>
      <c r="UWD2786" s="653"/>
      <c r="UWE2786" s="653"/>
      <c r="UWF2786" s="653"/>
      <c r="UWG2786" s="653"/>
      <c r="UWH2786" s="653"/>
      <c r="UWI2786" s="653"/>
      <c r="UWJ2786" s="653"/>
      <c r="UWK2786" s="653"/>
      <c r="UWL2786" s="653"/>
      <c r="UWM2786" s="653"/>
      <c r="UWN2786" s="653"/>
      <c r="UWO2786" s="653"/>
      <c r="UWP2786" s="653"/>
      <c r="UWQ2786" s="653"/>
      <c r="UWR2786" s="653"/>
      <c r="UWS2786" s="653"/>
      <c r="UWT2786" s="653"/>
      <c r="UWU2786" s="653"/>
      <c r="UWV2786" s="653"/>
      <c r="UWW2786" s="653"/>
      <c r="UWX2786" s="653"/>
      <c r="UWY2786" s="653"/>
      <c r="UWZ2786" s="653"/>
      <c r="UXA2786" s="653"/>
      <c r="UXB2786" s="653"/>
      <c r="UXC2786" s="653"/>
      <c r="UXD2786" s="653"/>
      <c r="UXE2786" s="653"/>
      <c r="UXF2786" s="653"/>
      <c r="UXG2786" s="653"/>
      <c r="UXH2786" s="653"/>
      <c r="UXI2786" s="653"/>
      <c r="UXJ2786" s="653"/>
      <c r="UXK2786" s="653"/>
      <c r="UXL2786" s="653"/>
      <c r="UXM2786" s="653"/>
      <c r="UXN2786" s="653"/>
      <c r="UXO2786" s="653"/>
      <c r="UXP2786" s="653"/>
      <c r="UXQ2786" s="653"/>
      <c r="UXR2786" s="653"/>
      <c r="UXS2786" s="653"/>
      <c r="UXT2786" s="653"/>
      <c r="UXU2786" s="653"/>
      <c r="UXV2786" s="653"/>
      <c r="UXW2786" s="653"/>
      <c r="UXX2786" s="653"/>
      <c r="UXY2786" s="653"/>
      <c r="UXZ2786" s="653"/>
      <c r="UYA2786" s="653"/>
      <c r="UYB2786" s="653"/>
      <c r="UYC2786" s="653"/>
      <c r="UYD2786" s="653"/>
      <c r="UYE2786" s="653"/>
      <c r="UYF2786" s="653"/>
      <c r="UYG2786" s="653"/>
      <c r="UYH2786" s="653"/>
      <c r="UYI2786" s="653"/>
      <c r="UYJ2786" s="653"/>
      <c r="UYK2786" s="653"/>
      <c r="UYL2786" s="653"/>
      <c r="UYM2786" s="653"/>
      <c r="UYN2786" s="653"/>
      <c r="UYO2786" s="653"/>
      <c r="UYP2786" s="653"/>
      <c r="UYQ2786" s="653"/>
      <c r="UYR2786" s="653"/>
      <c r="UYS2786" s="653"/>
      <c r="UYT2786" s="653"/>
      <c r="UYU2786" s="653"/>
      <c r="UYV2786" s="653"/>
      <c r="UYW2786" s="653"/>
      <c r="UYX2786" s="653"/>
      <c r="UYY2786" s="653"/>
      <c r="UYZ2786" s="653"/>
      <c r="UZA2786" s="653"/>
      <c r="UZB2786" s="653"/>
      <c r="UZC2786" s="653"/>
      <c r="UZD2786" s="653"/>
      <c r="UZE2786" s="653"/>
      <c r="UZF2786" s="653"/>
      <c r="UZG2786" s="653"/>
      <c r="UZH2786" s="653"/>
      <c r="UZI2786" s="653"/>
      <c r="UZJ2786" s="653"/>
      <c r="UZK2786" s="653"/>
      <c r="UZL2786" s="653"/>
      <c r="UZM2786" s="653"/>
      <c r="UZN2786" s="653"/>
      <c r="UZO2786" s="653"/>
      <c r="UZP2786" s="653"/>
      <c r="UZQ2786" s="653"/>
      <c r="UZR2786" s="653"/>
      <c r="UZS2786" s="653"/>
      <c r="UZT2786" s="653"/>
      <c r="UZU2786" s="653"/>
      <c r="UZV2786" s="653"/>
      <c r="UZW2786" s="653"/>
      <c r="UZX2786" s="653"/>
      <c r="UZY2786" s="653"/>
      <c r="UZZ2786" s="653"/>
      <c r="VAA2786" s="653"/>
      <c r="VAB2786" s="653"/>
      <c r="VAC2786" s="653"/>
      <c r="VAD2786" s="653"/>
      <c r="VAE2786" s="653"/>
      <c r="VAF2786" s="653"/>
      <c r="VAG2786" s="653"/>
      <c r="VAH2786" s="653"/>
      <c r="VAI2786" s="653"/>
      <c r="VAJ2786" s="653"/>
      <c r="VAK2786" s="653"/>
      <c r="VAL2786" s="653"/>
      <c r="VAM2786" s="653"/>
      <c r="VAN2786" s="653"/>
      <c r="VAO2786" s="653"/>
      <c r="VAP2786" s="653"/>
      <c r="VAQ2786" s="653"/>
      <c r="VAR2786" s="653"/>
      <c r="VAS2786" s="653"/>
      <c r="VAT2786" s="653"/>
      <c r="VAU2786" s="653"/>
      <c r="VAV2786" s="653"/>
      <c r="VAW2786" s="653"/>
      <c r="VAX2786" s="653"/>
      <c r="VAY2786" s="653"/>
      <c r="VAZ2786" s="653"/>
      <c r="VBA2786" s="653"/>
      <c r="VBB2786" s="653"/>
      <c r="VBC2786" s="653"/>
      <c r="VBD2786" s="653"/>
      <c r="VBE2786" s="653"/>
      <c r="VBF2786" s="653"/>
      <c r="VBG2786" s="653"/>
      <c r="VBH2786" s="653"/>
      <c r="VBI2786" s="653"/>
      <c r="VBJ2786" s="653"/>
      <c r="VBK2786" s="653"/>
      <c r="VBL2786" s="653"/>
      <c r="VBM2786" s="653"/>
      <c r="VBN2786" s="653"/>
      <c r="VBO2786" s="653"/>
      <c r="VBP2786" s="653"/>
      <c r="VBQ2786" s="653"/>
      <c r="VBR2786" s="653"/>
      <c r="VBS2786" s="653"/>
      <c r="VBT2786" s="653"/>
      <c r="VBU2786" s="653"/>
      <c r="VBV2786" s="653"/>
      <c r="VBW2786" s="653"/>
      <c r="VBX2786" s="653"/>
      <c r="VBY2786" s="653"/>
      <c r="VBZ2786" s="653"/>
      <c r="VCA2786" s="653"/>
      <c r="VCB2786" s="653"/>
      <c r="VCC2786" s="653"/>
      <c r="VCD2786" s="653"/>
      <c r="VCE2786" s="653"/>
      <c r="VCF2786" s="653"/>
      <c r="VCG2786" s="653"/>
      <c r="VCH2786" s="653"/>
      <c r="VCI2786" s="653"/>
      <c r="VCJ2786" s="653"/>
      <c r="VCK2786" s="653"/>
      <c r="VCL2786" s="653"/>
      <c r="VCM2786" s="653"/>
      <c r="VCN2786" s="653"/>
      <c r="VCO2786" s="653"/>
      <c r="VCP2786" s="653"/>
      <c r="VCQ2786" s="653"/>
      <c r="VCR2786" s="653"/>
      <c r="VCS2786" s="653"/>
      <c r="VCT2786" s="653"/>
      <c r="VCU2786" s="653"/>
      <c r="VCV2786" s="653"/>
      <c r="VCW2786" s="653"/>
      <c r="VCX2786" s="653"/>
      <c r="VCY2786" s="653"/>
      <c r="VCZ2786" s="653"/>
      <c r="VDA2786" s="653"/>
      <c r="VDB2786" s="653"/>
      <c r="VDC2786" s="653"/>
      <c r="VDD2786" s="653"/>
      <c r="VDE2786" s="653"/>
      <c r="VDF2786" s="653"/>
      <c r="VDG2786" s="653"/>
      <c r="VDH2786" s="653"/>
      <c r="VDI2786" s="653"/>
      <c r="VDJ2786" s="653"/>
      <c r="VDK2786" s="653"/>
      <c r="VDL2786" s="653"/>
      <c r="VDM2786" s="653"/>
      <c r="VDN2786" s="653"/>
      <c r="VDO2786" s="653"/>
      <c r="VDP2786" s="653"/>
      <c r="VDQ2786" s="653"/>
      <c r="VDR2786" s="653"/>
      <c r="VDS2786" s="653"/>
      <c r="VDT2786" s="653"/>
      <c r="VDU2786" s="653"/>
      <c r="VDV2786" s="653"/>
      <c r="VDW2786" s="653"/>
      <c r="VDX2786" s="653"/>
      <c r="VDY2786" s="653"/>
      <c r="VDZ2786" s="653"/>
      <c r="VEA2786" s="653"/>
      <c r="VEB2786" s="653"/>
      <c r="VEC2786" s="653"/>
      <c r="VED2786" s="653"/>
      <c r="VEE2786" s="653"/>
      <c r="VEF2786" s="653"/>
      <c r="VEG2786" s="653"/>
      <c r="VEH2786" s="653"/>
      <c r="VEI2786" s="653"/>
      <c r="VEJ2786" s="653"/>
      <c r="VEK2786" s="653"/>
      <c r="VEL2786" s="653"/>
      <c r="VEM2786" s="653"/>
      <c r="VEN2786" s="653"/>
      <c r="VEO2786" s="653"/>
      <c r="VEP2786" s="653"/>
      <c r="VEQ2786" s="653"/>
      <c r="VER2786" s="653"/>
      <c r="VES2786" s="653"/>
      <c r="VET2786" s="653"/>
      <c r="VEU2786" s="653"/>
      <c r="VEV2786" s="653"/>
      <c r="VEW2786" s="653"/>
      <c r="VEX2786" s="653"/>
      <c r="VEY2786" s="653"/>
      <c r="VEZ2786" s="653"/>
      <c r="VFA2786" s="653"/>
      <c r="VFB2786" s="653"/>
      <c r="VFC2786" s="653"/>
      <c r="VFD2786" s="653"/>
      <c r="VFE2786" s="653"/>
      <c r="VFF2786" s="653"/>
      <c r="VFG2786" s="653"/>
      <c r="VFH2786" s="653"/>
      <c r="VFI2786" s="653"/>
      <c r="VFJ2786" s="653"/>
      <c r="VFK2786" s="653"/>
      <c r="VFL2786" s="653"/>
      <c r="VFM2786" s="653"/>
      <c r="VFN2786" s="653"/>
      <c r="VFO2786" s="653"/>
      <c r="VFP2786" s="653"/>
      <c r="VFQ2786" s="653"/>
      <c r="VFR2786" s="653"/>
      <c r="VFS2786" s="653"/>
      <c r="VFT2786" s="653"/>
      <c r="VFU2786" s="653"/>
      <c r="VFV2786" s="653"/>
      <c r="VFW2786" s="653"/>
      <c r="VFX2786" s="653"/>
      <c r="VFY2786" s="653"/>
      <c r="VFZ2786" s="653"/>
      <c r="VGA2786" s="653"/>
      <c r="VGB2786" s="653"/>
      <c r="VGC2786" s="653"/>
      <c r="VGD2786" s="653"/>
      <c r="VGE2786" s="653"/>
      <c r="VGF2786" s="653"/>
      <c r="VGG2786" s="653"/>
      <c r="VGH2786" s="653"/>
      <c r="VGI2786" s="653"/>
      <c r="VGJ2786" s="653"/>
      <c r="VGK2786" s="653"/>
      <c r="VGL2786" s="653"/>
      <c r="VGM2786" s="653"/>
      <c r="VGN2786" s="653"/>
      <c r="VGO2786" s="653"/>
      <c r="VGP2786" s="653"/>
      <c r="VGQ2786" s="653"/>
      <c r="VGR2786" s="653"/>
      <c r="VGS2786" s="653"/>
      <c r="VGT2786" s="653"/>
      <c r="VGU2786" s="653"/>
      <c r="VGV2786" s="653"/>
      <c r="VGW2786" s="653"/>
      <c r="VGX2786" s="653"/>
      <c r="VGY2786" s="653"/>
      <c r="VGZ2786" s="653"/>
      <c r="VHA2786" s="653"/>
      <c r="VHB2786" s="653"/>
      <c r="VHC2786" s="653"/>
      <c r="VHD2786" s="653"/>
      <c r="VHE2786" s="653"/>
      <c r="VHF2786" s="653"/>
      <c r="VHG2786" s="653"/>
      <c r="VHH2786" s="653"/>
      <c r="VHI2786" s="653"/>
      <c r="VHJ2786" s="653"/>
      <c r="VHK2786" s="653"/>
      <c r="VHL2786" s="653"/>
      <c r="VHM2786" s="653"/>
      <c r="VHN2786" s="653"/>
      <c r="VHO2786" s="653"/>
      <c r="VHP2786" s="653"/>
      <c r="VHQ2786" s="653"/>
      <c r="VHR2786" s="653"/>
      <c r="VHS2786" s="653"/>
      <c r="VHT2786" s="653"/>
      <c r="VHU2786" s="653"/>
      <c r="VHV2786" s="653"/>
      <c r="VHW2786" s="653"/>
      <c r="VHX2786" s="653"/>
      <c r="VHY2786" s="653"/>
      <c r="VHZ2786" s="653"/>
      <c r="VIA2786" s="653"/>
      <c r="VIB2786" s="653"/>
      <c r="VIC2786" s="653"/>
      <c r="VID2786" s="653"/>
      <c r="VIE2786" s="653"/>
      <c r="VIF2786" s="653"/>
      <c r="VIG2786" s="653"/>
      <c r="VIH2786" s="653"/>
      <c r="VII2786" s="653"/>
      <c r="VIJ2786" s="653"/>
      <c r="VIK2786" s="653"/>
      <c r="VIL2786" s="653"/>
      <c r="VIM2786" s="653"/>
      <c r="VIN2786" s="653"/>
      <c r="VIO2786" s="653"/>
      <c r="VIP2786" s="653"/>
      <c r="VIQ2786" s="653"/>
      <c r="VIR2786" s="653"/>
      <c r="VIS2786" s="653"/>
      <c r="VIT2786" s="653"/>
      <c r="VIU2786" s="653"/>
      <c r="VIV2786" s="653"/>
      <c r="VIW2786" s="653"/>
      <c r="VIX2786" s="653"/>
      <c r="VIY2786" s="653"/>
      <c r="VIZ2786" s="653"/>
      <c r="VJA2786" s="653"/>
      <c r="VJB2786" s="653"/>
      <c r="VJC2786" s="653"/>
      <c r="VJD2786" s="653"/>
      <c r="VJE2786" s="653"/>
      <c r="VJF2786" s="653"/>
      <c r="VJG2786" s="653"/>
      <c r="VJH2786" s="653"/>
      <c r="VJI2786" s="653"/>
      <c r="VJJ2786" s="653"/>
      <c r="VJK2786" s="653"/>
      <c r="VJL2786" s="653"/>
      <c r="VJM2786" s="653"/>
      <c r="VJN2786" s="653"/>
      <c r="VJO2786" s="653"/>
      <c r="VJP2786" s="653"/>
      <c r="VJQ2786" s="653"/>
      <c r="VJR2786" s="653"/>
      <c r="VJS2786" s="653"/>
      <c r="VJT2786" s="653"/>
      <c r="VJU2786" s="653"/>
      <c r="VJV2786" s="653"/>
      <c r="VJW2786" s="653"/>
      <c r="VJX2786" s="653"/>
      <c r="VJY2786" s="653"/>
      <c r="VJZ2786" s="653"/>
      <c r="VKA2786" s="653"/>
      <c r="VKB2786" s="653"/>
      <c r="VKC2786" s="653"/>
      <c r="VKD2786" s="653"/>
      <c r="VKE2786" s="653"/>
      <c r="VKF2786" s="653"/>
      <c r="VKG2786" s="653"/>
      <c r="VKH2786" s="653"/>
      <c r="VKI2786" s="653"/>
      <c r="VKJ2786" s="653"/>
      <c r="VKK2786" s="653"/>
      <c r="VKL2786" s="653"/>
      <c r="VKM2786" s="653"/>
      <c r="VKN2786" s="653"/>
      <c r="VKO2786" s="653"/>
      <c r="VKP2786" s="653"/>
      <c r="VKQ2786" s="653"/>
      <c r="VKR2786" s="653"/>
      <c r="VKS2786" s="653"/>
      <c r="VKT2786" s="653"/>
      <c r="VKU2786" s="653"/>
      <c r="VKV2786" s="653"/>
      <c r="VKW2786" s="653"/>
      <c r="VKX2786" s="653"/>
      <c r="VKY2786" s="653"/>
      <c r="VKZ2786" s="653"/>
      <c r="VLA2786" s="653"/>
      <c r="VLB2786" s="653"/>
      <c r="VLC2786" s="653"/>
      <c r="VLD2786" s="653"/>
      <c r="VLE2786" s="653"/>
      <c r="VLF2786" s="653"/>
      <c r="VLG2786" s="653"/>
      <c r="VLH2786" s="653"/>
      <c r="VLI2786" s="653"/>
      <c r="VLJ2786" s="653"/>
      <c r="VLK2786" s="653"/>
      <c r="VLL2786" s="653"/>
      <c r="VLM2786" s="653"/>
      <c r="VLN2786" s="653"/>
      <c r="VLO2786" s="653"/>
      <c r="VLP2786" s="653"/>
      <c r="VLQ2786" s="653"/>
      <c r="VLR2786" s="653"/>
      <c r="VLS2786" s="653"/>
      <c r="VLT2786" s="653"/>
      <c r="VLU2786" s="653"/>
      <c r="VLV2786" s="653"/>
      <c r="VLW2786" s="653"/>
      <c r="VLX2786" s="653"/>
      <c r="VLY2786" s="653"/>
      <c r="VLZ2786" s="653"/>
      <c r="VMA2786" s="653"/>
      <c r="VMB2786" s="653"/>
      <c r="VMC2786" s="653"/>
      <c r="VMD2786" s="653"/>
      <c r="VME2786" s="653"/>
      <c r="VMF2786" s="653"/>
      <c r="VMG2786" s="653"/>
      <c r="VMH2786" s="653"/>
      <c r="VMI2786" s="653"/>
      <c r="VMJ2786" s="653"/>
      <c r="VMK2786" s="653"/>
      <c r="VML2786" s="653"/>
      <c r="VMM2786" s="653"/>
      <c r="VMN2786" s="653"/>
      <c r="VMO2786" s="653"/>
      <c r="VMP2786" s="653"/>
      <c r="VMQ2786" s="653"/>
      <c r="VMR2786" s="653"/>
      <c r="VMS2786" s="653"/>
      <c r="VMT2786" s="653"/>
      <c r="VMU2786" s="653"/>
      <c r="VMV2786" s="653"/>
      <c r="VMW2786" s="653"/>
      <c r="VMX2786" s="653"/>
      <c r="VMY2786" s="653"/>
      <c r="VMZ2786" s="653"/>
      <c r="VNA2786" s="653"/>
      <c r="VNB2786" s="653"/>
      <c r="VNC2786" s="653"/>
      <c r="VND2786" s="653"/>
      <c r="VNE2786" s="653"/>
      <c r="VNF2786" s="653"/>
      <c r="VNG2786" s="653"/>
      <c r="VNH2786" s="653"/>
      <c r="VNI2786" s="653"/>
      <c r="VNJ2786" s="653"/>
      <c r="VNK2786" s="653"/>
      <c r="VNL2786" s="653"/>
      <c r="VNM2786" s="653"/>
      <c r="VNN2786" s="653"/>
      <c r="VNO2786" s="653"/>
      <c r="VNP2786" s="653"/>
      <c r="VNQ2786" s="653"/>
      <c r="VNR2786" s="653"/>
      <c r="VNS2786" s="653"/>
      <c r="VNT2786" s="653"/>
      <c r="VNU2786" s="653"/>
      <c r="VNV2786" s="653"/>
      <c r="VNW2786" s="653"/>
      <c r="VNX2786" s="653"/>
      <c r="VNY2786" s="653"/>
      <c r="VNZ2786" s="653"/>
      <c r="VOA2786" s="653"/>
      <c r="VOB2786" s="653"/>
      <c r="VOC2786" s="653"/>
      <c r="VOD2786" s="653"/>
      <c r="VOE2786" s="653"/>
      <c r="VOF2786" s="653"/>
      <c r="VOG2786" s="653"/>
      <c r="VOH2786" s="653"/>
      <c r="VOI2786" s="653"/>
      <c r="VOJ2786" s="653"/>
      <c r="VOK2786" s="653"/>
      <c r="VOL2786" s="653"/>
      <c r="VOM2786" s="653"/>
      <c r="VON2786" s="653"/>
      <c r="VOO2786" s="653"/>
      <c r="VOP2786" s="653"/>
      <c r="VOQ2786" s="653"/>
      <c r="VOR2786" s="653"/>
      <c r="VOS2786" s="653"/>
      <c r="VOT2786" s="653"/>
      <c r="VOU2786" s="653"/>
      <c r="VOV2786" s="653"/>
      <c r="VOW2786" s="653"/>
      <c r="VOX2786" s="653"/>
      <c r="VOY2786" s="653"/>
      <c r="VOZ2786" s="653"/>
      <c r="VPA2786" s="653"/>
      <c r="VPB2786" s="653"/>
      <c r="VPC2786" s="653"/>
      <c r="VPD2786" s="653"/>
      <c r="VPE2786" s="653"/>
      <c r="VPF2786" s="653"/>
      <c r="VPG2786" s="653"/>
      <c r="VPH2786" s="653"/>
      <c r="VPI2786" s="653"/>
      <c r="VPJ2786" s="653"/>
      <c r="VPK2786" s="653"/>
      <c r="VPL2786" s="653"/>
      <c r="VPM2786" s="653"/>
      <c r="VPN2786" s="653"/>
      <c r="VPO2786" s="653"/>
      <c r="VPP2786" s="653"/>
      <c r="VPQ2786" s="653"/>
      <c r="VPR2786" s="653"/>
      <c r="VPS2786" s="653"/>
      <c r="VPT2786" s="653"/>
      <c r="VPU2786" s="653"/>
      <c r="VPV2786" s="653"/>
      <c r="VPW2786" s="653"/>
      <c r="VPX2786" s="653"/>
      <c r="VPY2786" s="653"/>
      <c r="VPZ2786" s="653"/>
      <c r="VQA2786" s="653"/>
      <c r="VQB2786" s="653"/>
      <c r="VQC2786" s="653"/>
      <c r="VQD2786" s="653"/>
      <c r="VQE2786" s="653"/>
      <c r="VQF2786" s="653"/>
      <c r="VQG2786" s="653"/>
      <c r="VQH2786" s="653"/>
      <c r="VQI2786" s="653"/>
      <c r="VQJ2786" s="653"/>
      <c r="VQK2786" s="653"/>
      <c r="VQL2786" s="653"/>
      <c r="VQM2786" s="653"/>
      <c r="VQN2786" s="653"/>
      <c r="VQO2786" s="653"/>
      <c r="VQP2786" s="653"/>
      <c r="VQQ2786" s="653"/>
      <c r="VQR2786" s="653"/>
      <c r="VQS2786" s="653"/>
      <c r="VQT2786" s="653"/>
      <c r="VQU2786" s="653"/>
      <c r="VQV2786" s="653"/>
      <c r="VQW2786" s="653"/>
      <c r="VQX2786" s="653"/>
      <c r="VQY2786" s="653"/>
      <c r="VQZ2786" s="653"/>
      <c r="VRA2786" s="653"/>
      <c r="VRB2786" s="653"/>
      <c r="VRC2786" s="653"/>
      <c r="VRD2786" s="653"/>
      <c r="VRE2786" s="653"/>
      <c r="VRF2786" s="653"/>
      <c r="VRG2786" s="653"/>
      <c r="VRH2786" s="653"/>
      <c r="VRI2786" s="653"/>
      <c r="VRJ2786" s="653"/>
      <c r="VRK2786" s="653"/>
      <c r="VRL2786" s="653"/>
      <c r="VRM2786" s="653"/>
      <c r="VRN2786" s="653"/>
      <c r="VRO2786" s="653"/>
      <c r="VRP2786" s="653"/>
      <c r="VRQ2786" s="653"/>
      <c r="VRR2786" s="653"/>
      <c r="VRS2786" s="653"/>
      <c r="VRT2786" s="653"/>
      <c r="VRU2786" s="653"/>
      <c r="VRV2786" s="653"/>
      <c r="VRW2786" s="653"/>
      <c r="VRX2786" s="653"/>
      <c r="VRY2786" s="653"/>
      <c r="VRZ2786" s="653"/>
      <c r="VSA2786" s="653"/>
      <c r="VSB2786" s="653"/>
      <c r="VSC2786" s="653"/>
      <c r="VSD2786" s="653"/>
      <c r="VSE2786" s="653"/>
      <c r="VSF2786" s="653"/>
      <c r="VSG2786" s="653"/>
      <c r="VSH2786" s="653"/>
      <c r="VSI2786" s="653"/>
      <c r="VSJ2786" s="653"/>
      <c r="VSK2786" s="653"/>
      <c r="VSL2786" s="653"/>
      <c r="VSM2786" s="653"/>
      <c r="VSN2786" s="653"/>
      <c r="VSO2786" s="653"/>
      <c r="VSP2786" s="653"/>
      <c r="VSQ2786" s="653"/>
      <c r="VSR2786" s="653"/>
      <c r="VSS2786" s="653"/>
      <c r="VST2786" s="653"/>
      <c r="VSU2786" s="653"/>
      <c r="VSV2786" s="653"/>
      <c r="VSW2786" s="653"/>
      <c r="VSX2786" s="653"/>
      <c r="VSY2786" s="653"/>
      <c r="VSZ2786" s="653"/>
      <c r="VTA2786" s="653"/>
      <c r="VTB2786" s="653"/>
      <c r="VTC2786" s="653"/>
      <c r="VTD2786" s="653"/>
      <c r="VTE2786" s="653"/>
      <c r="VTF2786" s="653"/>
      <c r="VTG2786" s="653"/>
      <c r="VTH2786" s="653"/>
      <c r="VTI2786" s="653"/>
      <c r="VTJ2786" s="653"/>
      <c r="VTK2786" s="653"/>
      <c r="VTL2786" s="653"/>
      <c r="VTM2786" s="653"/>
      <c r="VTN2786" s="653"/>
      <c r="VTO2786" s="653"/>
      <c r="VTP2786" s="653"/>
      <c r="VTQ2786" s="653"/>
      <c r="VTR2786" s="653"/>
      <c r="VTS2786" s="653"/>
      <c r="VTT2786" s="653"/>
      <c r="VTU2786" s="653"/>
      <c r="VTV2786" s="653"/>
      <c r="VTW2786" s="653"/>
      <c r="VTX2786" s="653"/>
      <c r="VTY2786" s="653"/>
      <c r="VTZ2786" s="653"/>
      <c r="VUA2786" s="653"/>
      <c r="VUB2786" s="653"/>
      <c r="VUC2786" s="653"/>
      <c r="VUD2786" s="653"/>
      <c r="VUE2786" s="653"/>
      <c r="VUF2786" s="653"/>
      <c r="VUG2786" s="653"/>
      <c r="VUH2786" s="653"/>
      <c r="VUI2786" s="653"/>
      <c r="VUJ2786" s="653"/>
      <c r="VUK2786" s="653"/>
      <c r="VUL2786" s="653"/>
      <c r="VUM2786" s="653"/>
      <c r="VUN2786" s="653"/>
      <c r="VUO2786" s="653"/>
      <c r="VUP2786" s="653"/>
      <c r="VUQ2786" s="653"/>
      <c r="VUR2786" s="653"/>
      <c r="VUS2786" s="653"/>
      <c r="VUT2786" s="653"/>
      <c r="VUU2786" s="653"/>
      <c r="VUV2786" s="653"/>
      <c r="VUW2786" s="653"/>
      <c r="VUX2786" s="653"/>
      <c r="VUY2786" s="653"/>
      <c r="VUZ2786" s="653"/>
      <c r="VVA2786" s="653"/>
      <c r="VVB2786" s="653"/>
      <c r="VVC2786" s="653"/>
      <c r="VVD2786" s="653"/>
      <c r="VVE2786" s="653"/>
      <c r="VVF2786" s="653"/>
      <c r="VVG2786" s="653"/>
      <c r="VVH2786" s="653"/>
      <c r="VVI2786" s="653"/>
      <c r="VVJ2786" s="653"/>
      <c r="VVK2786" s="653"/>
      <c r="VVL2786" s="653"/>
      <c r="VVM2786" s="653"/>
      <c r="VVN2786" s="653"/>
      <c r="VVO2786" s="653"/>
      <c r="VVP2786" s="653"/>
      <c r="VVQ2786" s="653"/>
      <c r="VVR2786" s="653"/>
      <c r="VVS2786" s="653"/>
      <c r="VVT2786" s="653"/>
      <c r="VVU2786" s="653"/>
      <c r="VVV2786" s="653"/>
      <c r="VVW2786" s="653"/>
      <c r="VVX2786" s="653"/>
      <c r="VVY2786" s="653"/>
      <c r="VVZ2786" s="653"/>
      <c r="VWA2786" s="653"/>
      <c r="VWB2786" s="653"/>
      <c r="VWC2786" s="653"/>
      <c r="VWD2786" s="653"/>
      <c r="VWE2786" s="653"/>
      <c r="VWF2786" s="653"/>
      <c r="VWG2786" s="653"/>
      <c r="VWH2786" s="653"/>
      <c r="VWI2786" s="653"/>
      <c r="VWJ2786" s="653"/>
      <c r="VWK2786" s="653"/>
      <c r="VWL2786" s="653"/>
      <c r="VWM2786" s="653"/>
      <c r="VWN2786" s="653"/>
      <c r="VWO2786" s="653"/>
      <c r="VWP2786" s="653"/>
      <c r="VWQ2786" s="653"/>
      <c r="VWR2786" s="653"/>
      <c r="VWS2786" s="653"/>
      <c r="VWT2786" s="653"/>
      <c r="VWU2786" s="653"/>
      <c r="VWV2786" s="653"/>
      <c r="VWW2786" s="653"/>
      <c r="VWX2786" s="653"/>
      <c r="VWY2786" s="653"/>
      <c r="VWZ2786" s="653"/>
      <c r="VXA2786" s="653"/>
      <c r="VXB2786" s="653"/>
      <c r="VXC2786" s="653"/>
      <c r="VXD2786" s="653"/>
      <c r="VXE2786" s="653"/>
      <c r="VXF2786" s="653"/>
      <c r="VXG2786" s="653"/>
      <c r="VXH2786" s="653"/>
      <c r="VXI2786" s="653"/>
      <c r="VXJ2786" s="653"/>
      <c r="VXK2786" s="653"/>
      <c r="VXL2786" s="653"/>
      <c r="VXM2786" s="653"/>
      <c r="VXN2786" s="653"/>
      <c r="VXO2786" s="653"/>
      <c r="VXP2786" s="653"/>
      <c r="VXQ2786" s="653"/>
      <c r="VXR2786" s="653"/>
      <c r="VXS2786" s="653"/>
      <c r="VXT2786" s="653"/>
      <c r="VXU2786" s="653"/>
      <c r="VXV2786" s="653"/>
      <c r="VXW2786" s="653"/>
      <c r="VXX2786" s="653"/>
      <c r="VXY2786" s="653"/>
      <c r="VXZ2786" s="653"/>
      <c r="VYA2786" s="653"/>
      <c r="VYB2786" s="653"/>
      <c r="VYC2786" s="653"/>
      <c r="VYD2786" s="653"/>
      <c r="VYE2786" s="653"/>
      <c r="VYF2786" s="653"/>
      <c r="VYG2786" s="653"/>
      <c r="VYH2786" s="653"/>
      <c r="VYI2786" s="653"/>
      <c r="VYJ2786" s="653"/>
      <c r="VYK2786" s="653"/>
      <c r="VYL2786" s="653"/>
      <c r="VYM2786" s="653"/>
      <c r="VYN2786" s="653"/>
      <c r="VYO2786" s="653"/>
      <c r="VYP2786" s="653"/>
      <c r="VYQ2786" s="653"/>
      <c r="VYR2786" s="653"/>
      <c r="VYS2786" s="653"/>
      <c r="VYT2786" s="653"/>
      <c r="VYU2786" s="653"/>
      <c r="VYV2786" s="653"/>
      <c r="VYW2786" s="653"/>
      <c r="VYX2786" s="653"/>
      <c r="VYY2786" s="653"/>
      <c r="VYZ2786" s="653"/>
      <c r="VZA2786" s="653"/>
      <c r="VZB2786" s="653"/>
      <c r="VZC2786" s="653"/>
      <c r="VZD2786" s="653"/>
      <c r="VZE2786" s="653"/>
      <c r="VZF2786" s="653"/>
      <c r="VZG2786" s="653"/>
      <c r="VZH2786" s="653"/>
      <c r="VZI2786" s="653"/>
      <c r="VZJ2786" s="653"/>
      <c r="VZK2786" s="653"/>
      <c r="VZL2786" s="653"/>
      <c r="VZM2786" s="653"/>
      <c r="VZN2786" s="653"/>
      <c r="VZO2786" s="653"/>
      <c r="VZP2786" s="653"/>
      <c r="VZQ2786" s="653"/>
      <c r="VZR2786" s="653"/>
      <c r="VZS2786" s="653"/>
      <c r="VZT2786" s="653"/>
      <c r="VZU2786" s="653"/>
      <c r="VZV2786" s="653"/>
      <c r="VZW2786" s="653"/>
      <c r="VZX2786" s="653"/>
      <c r="VZY2786" s="653"/>
      <c r="VZZ2786" s="653"/>
      <c r="WAA2786" s="653"/>
      <c r="WAB2786" s="653"/>
      <c r="WAC2786" s="653"/>
      <c r="WAD2786" s="653"/>
      <c r="WAE2786" s="653"/>
      <c r="WAF2786" s="653"/>
      <c r="WAG2786" s="653"/>
      <c r="WAH2786" s="653"/>
      <c r="WAI2786" s="653"/>
      <c r="WAJ2786" s="653"/>
      <c r="WAK2786" s="653"/>
      <c r="WAL2786" s="653"/>
      <c r="WAM2786" s="653"/>
      <c r="WAN2786" s="653"/>
      <c r="WAO2786" s="653"/>
      <c r="WAP2786" s="653"/>
      <c r="WAQ2786" s="653"/>
      <c r="WAR2786" s="653"/>
      <c r="WAS2786" s="653"/>
      <c r="WAT2786" s="653"/>
      <c r="WAU2786" s="653"/>
      <c r="WAV2786" s="653"/>
      <c r="WAW2786" s="653"/>
      <c r="WAX2786" s="653"/>
      <c r="WAY2786" s="653"/>
      <c r="WAZ2786" s="653"/>
      <c r="WBA2786" s="653"/>
      <c r="WBB2786" s="653"/>
      <c r="WBC2786" s="653"/>
      <c r="WBD2786" s="653"/>
      <c r="WBE2786" s="653"/>
      <c r="WBF2786" s="653"/>
      <c r="WBG2786" s="653"/>
      <c r="WBH2786" s="653"/>
      <c r="WBI2786" s="653"/>
      <c r="WBJ2786" s="653"/>
      <c r="WBK2786" s="653"/>
      <c r="WBL2786" s="653"/>
      <c r="WBM2786" s="653"/>
      <c r="WBN2786" s="653"/>
      <c r="WBO2786" s="653"/>
      <c r="WBP2786" s="653"/>
      <c r="WBQ2786" s="653"/>
      <c r="WBR2786" s="653"/>
      <c r="WBS2786" s="653"/>
      <c r="WBT2786" s="653"/>
      <c r="WBU2786" s="653"/>
      <c r="WBV2786" s="653"/>
      <c r="WBW2786" s="653"/>
      <c r="WBX2786" s="653"/>
      <c r="WBY2786" s="653"/>
      <c r="WBZ2786" s="653"/>
      <c r="WCA2786" s="653"/>
      <c r="WCB2786" s="653"/>
      <c r="WCC2786" s="653"/>
      <c r="WCD2786" s="653"/>
      <c r="WCE2786" s="653"/>
      <c r="WCF2786" s="653"/>
      <c r="WCG2786" s="653"/>
      <c r="WCH2786" s="653"/>
      <c r="WCI2786" s="653"/>
      <c r="WCJ2786" s="653"/>
      <c r="WCK2786" s="653"/>
      <c r="WCL2786" s="653"/>
      <c r="WCM2786" s="653"/>
      <c r="WCN2786" s="653"/>
      <c r="WCO2786" s="653"/>
      <c r="WCP2786" s="653"/>
      <c r="WCQ2786" s="653"/>
      <c r="WCR2786" s="653"/>
      <c r="WCS2786" s="653"/>
      <c r="WCT2786" s="653"/>
      <c r="WCU2786" s="653"/>
      <c r="WCV2786" s="653"/>
      <c r="WCW2786" s="653"/>
      <c r="WCX2786" s="653"/>
      <c r="WCY2786" s="653"/>
      <c r="WCZ2786" s="653"/>
      <c r="WDA2786" s="653"/>
      <c r="WDB2786" s="653"/>
      <c r="WDC2786" s="653"/>
      <c r="WDD2786" s="653"/>
      <c r="WDE2786" s="653"/>
      <c r="WDF2786" s="653"/>
      <c r="WDG2786" s="653"/>
      <c r="WDH2786" s="653"/>
      <c r="WDI2786" s="653"/>
      <c r="WDJ2786" s="653"/>
      <c r="WDK2786" s="653"/>
      <c r="WDL2786" s="653"/>
      <c r="WDM2786" s="653"/>
      <c r="WDN2786" s="653"/>
      <c r="WDO2786" s="653"/>
      <c r="WDP2786" s="653"/>
      <c r="WDQ2786" s="653"/>
      <c r="WDR2786" s="653"/>
      <c r="WDS2786" s="653"/>
      <c r="WDT2786" s="653"/>
      <c r="WDU2786" s="653"/>
      <c r="WDV2786" s="653"/>
      <c r="WDW2786" s="653"/>
      <c r="WDX2786" s="653"/>
      <c r="WDY2786" s="653"/>
      <c r="WDZ2786" s="653"/>
      <c r="WEA2786" s="653"/>
      <c r="WEB2786" s="653"/>
      <c r="WEC2786" s="653"/>
      <c r="WED2786" s="653"/>
      <c r="WEE2786" s="653"/>
      <c r="WEF2786" s="653"/>
      <c r="WEG2786" s="653"/>
      <c r="WEH2786" s="653"/>
      <c r="WEI2786" s="653"/>
      <c r="WEJ2786" s="653"/>
      <c r="WEK2786" s="653"/>
      <c r="WEL2786" s="653"/>
      <c r="WEM2786" s="653"/>
      <c r="WEN2786" s="653"/>
      <c r="WEO2786" s="653"/>
      <c r="WEP2786" s="653"/>
      <c r="WEQ2786" s="653"/>
      <c r="WER2786" s="653"/>
      <c r="WES2786" s="653"/>
      <c r="WET2786" s="653"/>
      <c r="WEU2786" s="653"/>
      <c r="WEV2786" s="653"/>
      <c r="WEW2786" s="653"/>
      <c r="WEX2786" s="653"/>
      <c r="WEY2786" s="653"/>
      <c r="WEZ2786" s="653"/>
      <c r="WFA2786" s="653"/>
      <c r="WFB2786" s="653"/>
      <c r="WFC2786" s="653"/>
      <c r="WFD2786" s="653"/>
      <c r="WFE2786" s="653"/>
      <c r="WFF2786" s="653"/>
      <c r="WFG2786" s="653"/>
      <c r="WFH2786" s="653"/>
      <c r="WFI2786" s="653"/>
      <c r="WFJ2786" s="653"/>
      <c r="WFK2786" s="653"/>
      <c r="WFL2786" s="653"/>
      <c r="WFM2786" s="653"/>
      <c r="WFN2786" s="653"/>
      <c r="WFO2786" s="653"/>
      <c r="WFP2786" s="653"/>
      <c r="WFQ2786" s="653"/>
      <c r="WFR2786" s="653"/>
      <c r="WFS2786" s="653"/>
      <c r="WFT2786" s="653"/>
      <c r="WFU2786" s="653"/>
      <c r="WFV2786" s="653"/>
      <c r="WFW2786" s="653"/>
      <c r="WFX2786" s="653"/>
      <c r="WFY2786" s="653"/>
      <c r="WFZ2786" s="653"/>
      <c r="WGA2786" s="653"/>
      <c r="WGB2786" s="653"/>
      <c r="WGC2786" s="653"/>
      <c r="WGD2786" s="653"/>
      <c r="WGE2786" s="653"/>
      <c r="WGF2786" s="653"/>
      <c r="WGG2786" s="653"/>
      <c r="WGH2786" s="653"/>
      <c r="WGI2786" s="653"/>
      <c r="WGJ2786" s="653"/>
      <c r="WGK2786" s="653"/>
      <c r="WGL2786" s="653"/>
      <c r="WGM2786" s="653"/>
      <c r="WGN2786" s="653"/>
      <c r="WGO2786" s="653"/>
      <c r="WGP2786" s="653"/>
      <c r="WGQ2786" s="653"/>
      <c r="WGR2786" s="653"/>
      <c r="WGS2786" s="653"/>
      <c r="WGT2786" s="653"/>
      <c r="WGU2786" s="653"/>
      <c r="WGV2786" s="653"/>
      <c r="WGW2786" s="653"/>
      <c r="WGX2786" s="653"/>
      <c r="WGY2786" s="653"/>
      <c r="WGZ2786" s="653"/>
      <c r="WHA2786" s="653"/>
      <c r="WHB2786" s="653"/>
      <c r="WHC2786" s="653"/>
      <c r="WHD2786" s="653"/>
      <c r="WHE2786" s="653"/>
      <c r="WHF2786" s="653"/>
      <c r="WHG2786" s="653"/>
      <c r="WHH2786" s="653"/>
      <c r="WHI2786" s="653"/>
      <c r="WHJ2786" s="653"/>
      <c r="WHK2786" s="653"/>
      <c r="WHL2786" s="653"/>
      <c r="WHM2786" s="653"/>
      <c r="WHN2786" s="653"/>
      <c r="WHO2786" s="653"/>
      <c r="WHP2786" s="653"/>
      <c r="WHQ2786" s="653"/>
      <c r="WHR2786" s="653"/>
      <c r="WHS2786" s="653"/>
      <c r="WHT2786" s="653"/>
      <c r="WHU2786" s="653"/>
      <c r="WHV2786" s="653"/>
      <c r="WHW2786" s="653"/>
      <c r="WHX2786" s="653"/>
      <c r="WHY2786" s="653"/>
      <c r="WHZ2786" s="653"/>
      <c r="WIA2786" s="653"/>
      <c r="WIB2786" s="653"/>
      <c r="WIC2786" s="653"/>
      <c r="WID2786" s="653"/>
      <c r="WIE2786" s="653"/>
      <c r="WIF2786" s="653"/>
      <c r="WIG2786" s="653"/>
      <c r="WIH2786" s="653"/>
      <c r="WII2786" s="653"/>
      <c r="WIJ2786" s="653"/>
      <c r="WIK2786" s="653"/>
      <c r="WIL2786" s="653"/>
      <c r="WIM2786" s="653"/>
      <c r="WIN2786" s="653"/>
      <c r="WIO2786" s="653"/>
      <c r="WIP2786" s="653"/>
      <c r="WIQ2786" s="653"/>
      <c r="WIR2786" s="653"/>
      <c r="WIS2786" s="653"/>
      <c r="WIT2786" s="653"/>
      <c r="WIU2786" s="653"/>
      <c r="WIV2786" s="653"/>
      <c r="WIW2786" s="653"/>
      <c r="WIX2786" s="653"/>
      <c r="WIY2786" s="653"/>
      <c r="WIZ2786" s="653"/>
      <c r="WJA2786" s="653"/>
      <c r="WJB2786" s="653"/>
      <c r="WJC2786" s="653"/>
      <c r="WJD2786" s="653"/>
      <c r="WJE2786" s="653"/>
      <c r="WJF2786" s="653"/>
      <c r="WJG2786" s="653"/>
      <c r="WJH2786" s="653"/>
      <c r="WJI2786" s="653"/>
      <c r="WJJ2786" s="653"/>
      <c r="WJK2786" s="653"/>
      <c r="WJL2786" s="653"/>
      <c r="WJM2786" s="653"/>
      <c r="WJN2786" s="653"/>
      <c r="WJO2786" s="653"/>
      <c r="WJP2786" s="653"/>
      <c r="WJQ2786" s="653"/>
      <c r="WJR2786" s="653"/>
      <c r="WJS2786" s="653"/>
      <c r="WJT2786" s="653"/>
      <c r="WJU2786" s="653"/>
      <c r="WJV2786" s="653"/>
      <c r="WJW2786" s="653"/>
      <c r="WJX2786" s="653"/>
      <c r="WJY2786" s="653"/>
      <c r="WJZ2786" s="653"/>
      <c r="WKA2786" s="653"/>
      <c r="WKB2786" s="653"/>
      <c r="WKC2786" s="653"/>
      <c r="WKD2786" s="653"/>
      <c r="WKE2786" s="653"/>
      <c r="WKF2786" s="653"/>
      <c r="WKG2786" s="653"/>
      <c r="WKH2786" s="653"/>
      <c r="WKI2786" s="653"/>
      <c r="WKJ2786" s="653"/>
      <c r="WKK2786" s="653"/>
      <c r="WKL2786" s="653"/>
      <c r="WKM2786" s="653"/>
      <c r="WKN2786" s="653"/>
      <c r="WKO2786" s="653"/>
      <c r="WKP2786" s="653"/>
      <c r="WKQ2786" s="653"/>
      <c r="WKR2786" s="653"/>
      <c r="WKS2786" s="653"/>
      <c r="WKT2786" s="653"/>
      <c r="WKU2786" s="653"/>
      <c r="WKV2786" s="653"/>
      <c r="WKW2786" s="653"/>
      <c r="WKX2786" s="653"/>
      <c r="WKY2786" s="653"/>
      <c r="WKZ2786" s="653"/>
      <c r="WLA2786" s="653"/>
      <c r="WLB2786" s="653"/>
      <c r="WLC2786" s="653"/>
      <c r="WLD2786" s="653"/>
      <c r="WLE2786" s="653"/>
      <c r="WLF2786" s="653"/>
      <c r="WLG2786" s="653"/>
      <c r="WLH2786" s="653"/>
      <c r="WLI2786" s="653"/>
      <c r="WLJ2786" s="653"/>
      <c r="WLK2786" s="653"/>
      <c r="WLL2786" s="653"/>
      <c r="WLM2786" s="653"/>
      <c r="WLN2786" s="653"/>
      <c r="WLO2786" s="653"/>
      <c r="WLP2786" s="653"/>
      <c r="WLQ2786" s="653"/>
      <c r="WLR2786" s="653"/>
      <c r="WLS2786" s="653"/>
      <c r="WLT2786" s="653"/>
      <c r="WLU2786" s="653"/>
      <c r="WLV2786" s="653"/>
      <c r="WLW2786" s="653"/>
      <c r="WLX2786" s="653"/>
      <c r="WLY2786" s="653"/>
      <c r="WLZ2786" s="653"/>
      <c r="WMA2786" s="653"/>
      <c r="WMB2786" s="653"/>
      <c r="WMC2786" s="653"/>
      <c r="WMD2786" s="653"/>
      <c r="WME2786" s="653"/>
      <c r="WMF2786" s="653"/>
      <c r="WMG2786" s="653"/>
      <c r="WMH2786" s="653"/>
      <c r="WMI2786" s="653"/>
      <c r="WMJ2786" s="653"/>
      <c r="WMK2786" s="653"/>
      <c r="WML2786" s="653"/>
      <c r="WMM2786" s="653"/>
      <c r="WMN2786" s="653"/>
      <c r="WMO2786" s="653"/>
      <c r="WMP2786" s="653"/>
      <c r="WMQ2786" s="653"/>
      <c r="WMR2786" s="653"/>
      <c r="WMS2786" s="653"/>
      <c r="WMT2786" s="653"/>
      <c r="WMU2786" s="653"/>
      <c r="WMV2786" s="653"/>
      <c r="WMW2786" s="653"/>
      <c r="WMX2786" s="653"/>
      <c r="WMY2786" s="653"/>
      <c r="WMZ2786" s="653"/>
      <c r="WNA2786" s="653"/>
      <c r="WNB2786" s="653"/>
      <c r="WNC2786" s="653"/>
      <c r="WND2786" s="653"/>
      <c r="WNE2786" s="653"/>
      <c r="WNF2786" s="653"/>
      <c r="WNG2786" s="653"/>
      <c r="WNH2786" s="653"/>
      <c r="WNI2786" s="653"/>
      <c r="WNJ2786" s="653"/>
      <c r="WNK2786" s="653"/>
      <c r="WNL2786" s="653"/>
      <c r="WNM2786" s="653"/>
      <c r="WNN2786" s="653"/>
      <c r="WNO2786" s="653"/>
      <c r="WNP2786" s="653"/>
      <c r="WNQ2786" s="653"/>
      <c r="WNR2786" s="653"/>
      <c r="WNS2786" s="653"/>
      <c r="WNT2786" s="653"/>
      <c r="WNU2786" s="653"/>
      <c r="WNV2786" s="653"/>
      <c r="WNW2786" s="653"/>
      <c r="WNX2786" s="653"/>
      <c r="WNY2786" s="653"/>
      <c r="WNZ2786" s="653"/>
      <c r="WOA2786" s="653"/>
      <c r="WOB2786" s="653"/>
      <c r="WOC2786" s="653"/>
      <c r="WOD2786" s="653"/>
      <c r="WOE2786" s="653"/>
      <c r="WOF2786" s="653"/>
      <c r="WOG2786" s="653"/>
      <c r="WOH2786" s="653"/>
      <c r="WOI2786" s="653"/>
      <c r="WOJ2786" s="653"/>
      <c r="WOK2786" s="653"/>
      <c r="WOL2786" s="653"/>
      <c r="WOM2786" s="653"/>
      <c r="WON2786" s="653"/>
      <c r="WOO2786" s="653"/>
      <c r="WOP2786" s="653"/>
      <c r="WOQ2786" s="653"/>
      <c r="WOR2786" s="653"/>
      <c r="WOS2786" s="653"/>
      <c r="WOT2786" s="653"/>
      <c r="WOU2786" s="653"/>
      <c r="WOV2786" s="653"/>
      <c r="WOW2786" s="653"/>
      <c r="WOX2786" s="653"/>
      <c r="WOY2786" s="653"/>
      <c r="WOZ2786" s="653"/>
      <c r="WPA2786" s="653"/>
      <c r="WPB2786" s="653"/>
      <c r="WPC2786" s="653"/>
      <c r="WPD2786" s="653"/>
      <c r="WPE2786" s="653"/>
      <c r="WPF2786" s="653"/>
      <c r="WPG2786" s="653"/>
      <c r="WPH2786" s="653"/>
      <c r="WPI2786" s="653"/>
      <c r="WPJ2786" s="653"/>
      <c r="WPK2786" s="653"/>
      <c r="WPL2786" s="653"/>
      <c r="WPM2786" s="653"/>
      <c r="WPN2786" s="653"/>
      <c r="WPO2786" s="653"/>
      <c r="WPP2786" s="653"/>
      <c r="WPQ2786" s="653"/>
      <c r="WPR2786" s="653"/>
      <c r="WPS2786" s="653"/>
      <c r="WPT2786" s="653"/>
      <c r="WPU2786" s="653"/>
      <c r="WPV2786" s="653"/>
      <c r="WPW2786" s="653"/>
      <c r="WPX2786" s="653"/>
      <c r="WPY2786" s="653"/>
      <c r="WPZ2786" s="653"/>
      <c r="WQA2786" s="653"/>
      <c r="WQB2786" s="653"/>
      <c r="WQC2786" s="653"/>
      <c r="WQD2786" s="653"/>
      <c r="WQE2786" s="653"/>
      <c r="WQF2786" s="653"/>
      <c r="WQG2786" s="653"/>
      <c r="WQH2786" s="653"/>
      <c r="WQI2786" s="653"/>
      <c r="WQJ2786" s="653"/>
      <c r="WQK2786" s="653"/>
      <c r="WQL2786" s="653"/>
      <c r="WQM2786" s="653"/>
      <c r="WQN2786" s="653"/>
      <c r="WQO2786" s="653"/>
      <c r="WQP2786" s="653"/>
      <c r="WQQ2786" s="653"/>
      <c r="WQR2786" s="653"/>
      <c r="WQS2786" s="653"/>
      <c r="WQT2786" s="653"/>
      <c r="WQU2786" s="653"/>
      <c r="WQV2786" s="653"/>
      <c r="WQW2786" s="653"/>
      <c r="WQX2786" s="653"/>
      <c r="WQY2786" s="653"/>
      <c r="WQZ2786" s="653"/>
      <c r="WRA2786" s="653"/>
      <c r="WRB2786" s="653"/>
      <c r="WRC2786" s="653"/>
      <c r="WRD2786" s="653"/>
      <c r="WRE2786" s="653"/>
      <c r="WRF2786" s="653"/>
      <c r="WRG2786" s="653"/>
      <c r="WRH2786" s="653"/>
      <c r="WRI2786" s="653"/>
      <c r="WRJ2786" s="653"/>
      <c r="WRK2786" s="653"/>
      <c r="WRL2786" s="653"/>
      <c r="WRM2786" s="653"/>
      <c r="WRN2786" s="653"/>
      <c r="WRO2786" s="653"/>
      <c r="WRP2786" s="653"/>
      <c r="WRQ2786" s="653"/>
      <c r="WRR2786" s="653"/>
      <c r="WRS2786" s="653"/>
      <c r="WRT2786" s="653"/>
      <c r="WRU2786" s="653"/>
      <c r="WRV2786" s="653"/>
      <c r="WRW2786" s="653"/>
      <c r="WRX2786" s="653"/>
      <c r="WRY2786" s="653"/>
      <c r="WRZ2786" s="653"/>
      <c r="WSA2786" s="653"/>
      <c r="WSB2786" s="653"/>
      <c r="WSC2786" s="653"/>
      <c r="WSD2786" s="653"/>
      <c r="WSE2786" s="653"/>
      <c r="WSF2786" s="653"/>
      <c r="WSG2786" s="653"/>
      <c r="WSH2786" s="653"/>
      <c r="WSI2786" s="653"/>
      <c r="WSJ2786" s="653"/>
      <c r="WSK2786" s="653"/>
      <c r="WSL2786" s="653"/>
      <c r="WSM2786" s="653"/>
      <c r="WSN2786" s="653"/>
      <c r="WSO2786" s="653"/>
      <c r="WSP2786" s="653"/>
      <c r="WSQ2786" s="653"/>
      <c r="WSR2786" s="653"/>
      <c r="WSS2786" s="653"/>
      <c r="WST2786" s="653"/>
      <c r="WSU2786" s="653"/>
      <c r="WSV2786" s="653"/>
      <c r="WSW2786" s="653"/>
      <c r="WSX2786" s="653"/>
      <c r="WSY2786" s="653"/>
      <c r="WSZ2786" s="653"/>
      <c r="WTA2786" s="653"/>
      <c r="WTB2786" s="653"/>
      <c r="WTC2786" s="653"/>
      <c r="WTD2786" s="653"/>
      <c r="WTE2786" s="653"/>
      <c r="WTF2786" s="653"/>
      <c r="WTG2786" s="653"/>
      <c r="WTH2786" s="653"/>
      <c r="WTI2786" s="653"/>
      <c r="WTJ2786" s="653"/>
      <c r="WTK2786" s="653"/>
      <c r="WTL2786" s="653"/>
      <c r="WTM2786" s="653"/>
      <c r="WTN2786" s="653"/>
      <c r="WTO2786" s="653"/>
      <c r="WTP2786" s="653"/>
      <c r="WTQ2786" s="653"/>
      <c r="WTR2786" s="653"/>
      <c r="WTS2786" s="653"/>
      <c r="WTT2786" s="653"/>
      <c r="WTU2786" s="653"/>
      <c r="WTV2786" s="653"/>
      <c r="WTW2786" s="653"/>
      <c r="WTX2786" s="653"/>
      <c r="WTY2786" s="653"/>
      <c r="WTZ2786" s="653"/>
      <c r="WUA2786" s="653"/>
      <c r="WUB2786" s="653"/>
      <c r="WUC2786" s="653"/>
      <c r="WUD2786" s="653"/>
      <c r="WUE2786" s="653"/>
      <c r="WUF2786" s="653"/>
      <c r="WUG2786" s="653"/>
      <c r="WUH2786" s="653"/>
      <c r="WUI2786" s="653"/>
      <c r="WUJ2786" s="653"/>
      <c r="WUK2786" s="653"/>
      <c r="WUL2786" s="653"/>
      <c r="WUM2786" s="653"/>
      <c r="WUN2786" s="653"/>
      <c r="WUO2786" s="653"/>
      <c r="WUP2786" s="653"/>
      <c r="WUQ2786" s="653"/>
      <c r="WUR2786" s="653"/>
      <c r="WUS2786" s="653"/>
      <c r="WUT2786" s="653"/>
      <c r="WUU2786" s="653"/>
      <c r="WUV2786" s="653"/>
      <c r="WUW2786" s="653"/>
      <c r="WUX2786" s="653"/>
      <c r="WUY2786" s="653"/>
      <c r="WUZ2786" s="653"/>
      <c r="WVA2786" s="653"/>
      <c r="WVB2786" s="653"/>
      <c r="WVC2786" s="653"/>
      <c r="WVD2786" s="653"/>
      <c r="WVE2786" s="653"/>
      <c r="WVF2786" s="653"/>
      <c r="WVG2786" s="653"/>
      <c r="WVH2786" s="653"/>
      <c r="WVI2786" s="653"/>
      <c r="WVJ2786" s="653"/>
      <c r="WVK2786" s="653"/>
      <c r="WVL2786" s="653"/>
      <c r="WVM2786" s="653"/>
      <c r="WVN2786" s="653"/>
      <c r="WVO2786" s="653"/>
      <c r="WVP2786" s="653"/>
      <c r="WVQ2786" s="653"/>
      <c r="WVR2786" s="653"/>
      <c r="WVS2786" s="653"/>
      <c r="WVT2786" s="653"/>
      <c r="WVU2786" s="653"/>
      <c r="WVV2786" s="653"/>
      <c r="WVW2786" s="653"/>
      <c r="WVX2786" s="653"/>
      <c r="WVY2786" s="653"/>
      <c r="WVZ2786" s="653"/>
      <c r="WWA2786" s="653"/>
      <c r="WWB2786" s="653"/>
      <c r="WWC2786" s="653"/>
      <c r="WWD2786" s="653"/>
      <c r="WWE2786" s="653"/>
      <c r="WWF2786" s="653"/>
      <c r="WWG2786" s="653"/>
      <c r="WWH2786" s="653"/>
      <c r="WWI2786" s="653"/>
      <c r="WWJ2786" s="653"/>
      <c r="WWK2786" s="653"/>
      <c r="WWL2786" s="653"/>
      <c r="WWM2786" s="653"/>
      <c r="WWN2786" s="653"/>
      <c r="WWO2786" s="653"/>
      <c r="WWP2786" s="653"/>
      <c r="WWQ2786" s="653"/>
      <c r="WWR2786" s="653"/>
      <c r="WWS2786" s="653"/>
      <c r="WWT2786" s="653"/>
      <c r="WWU2786" s="653"/>
      <c r="WWV2786" s="653"/>
      <c r="WWW2786" s="653"/>
      <c r="WWX2786" s="653"/>
      <c r="WWY2786" s="653"/>
      <c r="WWZ2786" s="653"/>
      <c r="WXA2786" s="653"/>
      <c r="WXB2786" s="653"/>
      <c r="WXC2786" s="653"/>
      <c r="WXD2786" s="653"/>
      <c r="WXE2786" s="653"/>
      <c r="WXF2786" s="653"/>
      <c r="WXG2786" s="653"/>
      <c r="WXH2786" s="653"/>
      <c r="WXI2786" s="653"/>
      <c r="WXJ2786" s="653"/>
      <c r="WXK2786" s="653"/>
      <c r="WXL2786" s="653"/>
      <c r="WXM2786" s="653"/>
      <c r="WXN2786" s="653"/>
      <c r="WXO2786" s="653"/>
      <c r="WXP2786" s="653"/>
      <c r="WXQ2786" s="653"/>
      <c r="WXR2786" s="653"/>
      <c r="WXS2786" s="653"/>
      <c r="WXT2786" s="653"/>
      <c r="WXU2786" s="653"/>
      <c r="WXV2786" s="653"/>
      <c r="WXW2786" s="653"/>
      <c r="WXX2786" s="653"/>
      <c r="WXY2786" s="653"/>
      <c r="WXZ2786" s="653"/>
      <c r="WYA2786" s="653"/>
      <c r="WYB2786" s="653"/>
      <c r="WYC2786" s="653"/>
      <c r="WYD2786" s="653"/>
      <c r="WYE2786" s="653"/>
      <c r="WYF2786" s="653"/>
      <c r="WYG2786" s="653"/>
      <c r="WYH2786" s="653"/>
      <c r="WYI2786" s="653"/>
      <c r="WYJ2786" s="653"/>
      <c r="WYK2786" s="653"/>
      <c r="WYL2786" s="653"/>
      <c r="WYM2786" s="653"/>
      <c r="WYN2786" s="653"/>
      <c r="WYO2786" s="653"/>
      <c r="WYP2786" s="653"/>
      <c r="WYQ2786" s="653"/>
      <c r="WYR2786" s="653"/>
      <c r="WYS2786" s="653"/>
      <c r="WYT2786" s="653"/>
      <c r="WYU2786" s="653"/>
      <c r="WYV2786" s="653"/>
      <c r="WYW2786" s="653"/>
      <c r="WYX2786" s="653"/>
      <c r="WYY2786" s="653"/>
      <c r="WYZ2786" s="653"/>
      <c r="WZA2786" s="653"/>
      <c r="WZB2786" s="653"/>
      <c r="WZC2786" s="653"/>
      <c r="WZD2786" s="653"/>
      <c r="WZE2786" s="653"/>
      <c r="WZF2786" s="653"/>
      <c r="WZG2786" s="653"/>
      <c r="WZH2786" s="653"/>
      <c r="WZI2786" s="653"/>
      <c r="WZJ2786" s="653"/>
      <c r="WZK2786" s="653"/>
      <c r="WZL2786" s="653"/>
      <c r="WZM2786" s="653"/>
      <c r="WZN2786" s="653"/>
      <c r="WZO2786" s="653"/>
      <c r="WZP2786" s="653"/>
      <c r="WZQ2786" s="653"/>
      <c r="WZR2786" s="653"/>
      <c r="WZS2786" s="653"/>
      <c r="WZT2786" s="653"/>
      <c r="WZU2786" s="653"/>
      <c r="WZV2786" s="653"/>
      <c r="WZW2786" s="653"/>
      <c r="WZX2786" s="653"/>
      <c r="WZY2786" s="653"/>
      <c r="WZZ2786" s="653"/>
      <c r="XAA2786" s="653"/>
      <c r="XAB2786" s="653"/>
      <c r="XAC2786" s="653"/>
      <c r="XAD2786" s="653"/>
      <c r="XAE2786" s="653"/>
      <c r="XAF2786" s="653"/>
      <c r="XAG2786" s="653"/>
      <c r="XAH2786" s="653"/>
      <c r="XAI2786" s="653"/>
      <c r="XAJ2786" s="653"/>
      <c r="XAK2786" s="653"/>
      <c r="XAL2786" s="653"/>
      <c r="XAM2786" s="653"/>
      <c r="XAN2786" s="653"/>
      <c r="XAO2786" s="653"/>
      <c r="XAP2786" s="653"/>
      <c r="XAQ2786" s="653"/>
      <c r="XAR2786" s="653"/>
      <c r="XAS2786" s="653"/>
      <c r="XAT2786" s="653"/>
      <c r="XAU2786" s="653"/>
      <c r="XAV2786" s="653"/>
      <c r="XAW2786" s="653"/>
      <c r="XAX2786" s="653"/>
      <c r="XAY2786" s="653"/>
      <c r="XAZ2786" s="653"/>
      <c r="XBA2786" s="653"/>
      <c r="XBB2786" s="653"/>
      <c r="XBC2786" s="653"/>
      <c r="XBD2786" s="653"/>
      <c r="XBE2786" s="653"/>
      <c r="XBF2786" s="653"/>
      <c r="XBG2786" s="653"/>
      <c r="XBH2786" s="653"/>
      <c r="XBI2786" s="653"/>
      <c r="XBJ2786" s="653"/>
      <c r="XBK2786" s="653"/>
      <c r="XBL2786" s="653"/>
      <c r="XBM2786" s="653"/>
      <c r="XBN2786" s="653"/>
      <c r="XBO2786" s="653"/>
      <c r="XBP2786" s="653"/>
      <c r="XBQ2786" s="653"/>
      <c r="XBR2786" s="653"/>
      <c r="XBS2786" s="653"/>
      <c r="XBT2786" s="653"/>
      <c r="XBU2786" s="653"/>
      <c r="XBV2786" s="653"/>
      <c r="XBW2786" s="653"/>
      <c r="XBX2786" s="653"/>
      <c r="XBY2786" s="653"/>
      <c r="XBZ2786" s="653"/>
      <c r="XCA2786" s="653"/>
      <c r="XCB2786" s="653"/>
      <c r="XCC2786" s="653"/>
      <c r="XCD2786" s="653"/>
      <c r="XCE2786" s="653"/>
      <c r="XCF2786" s="653"/>
      <c r="XCG2786" s="653"/>
      <c r="XCH2786" s="653"/>
      <c r="XCI2786" s="653"/>
      <c r="XCJ2786" s="653"/>
      <c r="XCK2786" s="653"/>
      <c r="XCL2786" s="653"/>
      <c r="XCM2786" s="653"/>
      <c r="XCN2786" s="653"/>
      <c r="XCO2786" s="653"/>
      <c r="XCP2786" s="653"/>
      <c r="XCQ2786" s="653"/>
      <c r="XCR2786" s="653"/>
      <c r="XCS2786" s="653"/>
      <c r="XCT2786" s="653"/>
      <c r="XCU2786" s="653"/>
      <c r="XCV2786" s="653"/>
      <c r="XCW2786" s="653"/>
      <c r="XCX2786" s="653"/>
      <c r="XCY2786" s="653"/>
      <c r="XCZ2786" s="653"/>
      <c r="XDA2786" s="653"/>
      <c r="XDB2786" s="653"/>
      <c r="XDC2786" s="653"/>
      <c r="XDD2786" s="653"/>
      <c r="XDE2786" s="653"/>
      <c r="XDF2786" s="653"/>
      <c r="XDG2786" s="653"/>
      <c r="XDH2786" s="653"/>
      <c r="XDI2786" s="653"/>
      <c r="XDJ2786" s="653"/>
      <c r="XDK2786" s="653"/>
      <c r="XDL2786" s="653"/>
      <c r="XDM2786" s="653"/>
      <c r="XDN2786" s="653"/>
      <c r="XDO2786" s="653"/>
      <c r="XDP2786" s="653"/>
      <c r="XDQ2786" s="653"/>
      <c r="XDR2786" s="653"/>
      <c r="XDS2786" s="653"/>
      <c r="XDT2786" s="653"/>
      <c r="XDU2786" s="653"/>
      <c r="XDV2786" s="653"/>
      <c r="XDW2786" s="653"/>
      <c r="XDX2786" s="653"/>
      <c r="XDY2786" s="653"/>
      <c r="XDZ2786" s="653"/>
      <c r="XEA2786" s="653"/>
      <c r="XEB2786" s="653"/>
      <c r="XEC2786" s="653"/>
      <c r="XED2786" s="653"/>
      <c r="XEE2786" s="653"/>
      <c r="XEF2786" s="653"/>
      <c r="XEG2786" s="653"/>
      <c r="XEH2786" s="653"/>
      <c r="XEI2786" s="653"/>
      <c r="XEJ2786" s="653"/>
      <c r="XEK2786" s="653"/>
      <c r="XEL2786" s="653"/>
      <c r="XEM2786" s="653"/>
      <c r="XEN2786" s="653"/>
      <c r="XEO2786" s="653"/>
      <c r="XEP2786" s="653"/>
      <c r="XEQ2786" s="653"/>
      <c r="XER2786" s="653"/>
      <c r="XES2786" s="653"/>
      <c r="XET2786" s="653"/>
      <c r="XEU2786" s="653"/>
      <c r="XEV2786" s="653"/>
      <c r="XEW2786" s="653"/>
      <c r="XEX2786" s="653"/>
      <c r="XEY2786" s="653"/>
      <c r="XEZ2786" s="653"/>
      <c r="XFA2786" s="653"/>
      <c r="XFB2786" s="653"/>
      <c r="XFC2786" s="653"/>
      <c r="XFD2786" s="653"/>
    </row>
    <row r="2787" spans="1:16384" x14ac:dyDescent="0.25">
      <c r="A2787" s="1117"/>
      <c r="B2787" s="653"/>
      <c r="C2787" s="645" t="s">
        <v>7205</v>
      </c>
      <c r="D2787" s="645" t="s">
        <v>519</v>
      </c>
      <c r="E2787" s="651" t="s">
        <v>149</v>
      </c>
      <c r="F2787" s="651" t="s">
        <v>121</v>
      </c>
      <c r="G2787" s="648">
        <v>150</v>
      </c>
      <c r="H2787" s="648">
        <v>150</v>
      </c>
      <c r="I2787" s="14">
        <v>1</v>
      </c>
      <c r="J2787" s="653"/>
      <c r="K2787" s="653"/>
      <c r="L2787" s="653"/>
      <c r="M2787" s="653"/>
      <c r="N2787" s="653"/>
      <c r="O2787" s="653"/>
      <c r="P2787" s="653"/>
      <c r="Q2787" s="653"/>
      <c r="R2787" s="653"/>
      <c r="S2787" s="653"/>
      <c r="T2787" s="653"/>
      <c r="U2787" s="653"/>
      <c r="V2787" s="653"/>
      <c r="W2787" s="653"/>
      <c r="X2787" s="653"/>
      <c r="Y2787" s="653"/>
      <c r="Z2787" s="653"/>
      <c r="AA2787" s="653"/>
      <c r="AB2787" s="653"/>
      <c r="AC2787" s="653"/>
      <c r="AD2787" s="653"/>
      <c r="AE2787" s="653"/>
      <c r="AF2787" s="653"/>
      <c r="AG2787" s="653"/>
      <c r="AH2787" s="653"/>
      <c r="AI2787" s="653"/>
      <c r="AJ2787" s="653"/>
      <c r="AK2787" s="653"/>
      <c r="AL2787" s="653"/>
      <c r="AM2787" s="653"/>
      <c r="AN2787" s="653"/>
      <c r="AO2787" s="653"/>
      <c r="AP2787" s="653"/>
      <c r="AQ2787" s="653"/>
      <c r="AR2787" s="653"/>
      <c r="AS2787" s="653"/>
      <c r="AT2787" s="653"/>
      <c r="AU2787" s="653"/>
      <c r="AV2787" s="653"/>
      <c r="AW2787" s="653"/>
      <c r="AX2787" s="653"/>
      <c r="AY2787" s="653"/>
      <c r="AZ2787" s="653"/>
      <c r="BA2787" s="653"/>
      <c r="BB2787" s="653"/>
      <c r="BC2787" s="653"/>
      <c r="BD2787" s="653"/>
      <c r="BE2787" s="653"/>
      <c r="BF2787" s="653"/>
      <c r="BG2787" s="653"/>
      <c r="BH2787" s="653"/>
      <c r="BI2787" s="653"/>
      <c r="BJ2787" s="653"/>
      <c r="BK2787" s="653"/>
      <c r="BL2787" s="653"/>
      <c r="BM2787" s="653"/>
      <c r="BN2787" s="653"/>
      <c r="BO2787" s="653"/>
      <c r="BP2787" s="653"/>
      <c r="BQ2787" s="653"/>
      <c r="BR2787" s="653"/>
      <c r="BS2787" s="653"/>
      <c r="BT2787" s="653"/>
      <c r="BU2787" s="653"/>
      <c r="BV2787" s="653"/>
      <c r="BW2787" s="653"/>
      <c r="BX2787" s="653"/>
      <c r="BY2787" s="653"/>
      <c r="BZ2787" s="653"/>
      <c r="CA2787" s="653"/>
      <c r="CB2787" s="653"/>
      <c r="CC2787" s="653"/>
      <c r="CD2787" s="653"/>
      <c r="CE2787" s="653"/>
      <c r="CF2787" s="653"/>
      <c r="CG2787" s="653"/>
      <c r="CH2787" s="653"/>
      <c r="CI2787" s="653"/>
      <c r="CJ2787" s="653"/>
      <c r="CK2787" s="653"/>
      <c r="CL2787" s="653"/>
      <c r="CM2787" s="653"/>
      <c r="CN2787" s="653"/>
      <c r="CO2787" s="653"/>
      <c r="CP2787" s="653"/>
      <c r="CQ2787" s="653"/>
      <c r="CR2787" s="653"/>
      <c r="CS2787" s="653"/>
      <c r="CT2787" s="653"/>
      <c r="CU2787" s="653"/>
      <c r="CV2787" s="653"/>
      <c r="CW2787" s="653"/>
      <c r="CX2787" s="653"/>
      <c r="CY2787" s="653"/>
      <c r="CZ2787" s="653"/>
      <c r="DA2787" s="653"/>
      <c r="DB2787" s="653"/>
      <c r="DC2787" s="653"/>
      <c r="DD2787" s="653"/>
      <c r="DE2787" s="653"/>
      <c r="DF2787" s="653"/>
      <c r="DG2787" s="653"/>
      <c r="DH2787" s="653"/>
      <c r="DI2787" s="653"/>
      <c r="DJ2787" s="653"/>
      <c r="DK2787" s="653"/>
      <c r="DL2787" s="653"/>
      <c r="DM2787" s="653"/>
      <c r="DN2787" s="653"/>
      <c r="DO2787" s="653"/>
      <c r="DP2787" s="653"/>
      <c r="DQ2787" s="653"/>
      <c r="DR2787" s="653"/>
      <c r="DS2787" s="653"/>
      <c r="DT2787" s="653"/>
      <c r="DU2787" s="653"/>
      <c r="DV2787" s="653"/>
      <c r="DW2787" s="653"/>
      <c r="DX2787" s="653"/>
      <c r="DY2787" s="653"/>
      <c r="DZ2787" s="653"/>
      <c r="EA2787" s="653"/>
      <c r="EB2787" s="653"/>
      <c r="EC2787" s="653"/>
      <c r="ED2787" s="653"/>
      <c r="EE2787" s="653"/>
      <c r="EF2787" s="653"/>
      <c r="EG2787" s="653"/>
      <c r="EH2787" s="653"/>
      <c r="EI2787" s="653"/>
      <c r="EJ2787" s="653"/>
      <c r="EK2787" s="653"/>
      <c r="EL2787" s="653"/>
      <c r="EM2787" s="653"/>
      <c r="EN2787" s="653"/>
      <c r="EO2787" s="653"/>
      <c r="EP2787" s="653"/>
      <c r="EQ2787" s="653"/>
      <c r="ER2787" s="653"/>
      <c r="ES2787" s="653"/>
      <c r="ET2787" s="653"/>
      <c r="EU2787" s="653"/>
      <c r="EV2787" s="653"/>
      <c r="EW2787" s="653"/>
      <c r="EX2787" s="653"/>
      <c r="EY2787" s="653"/>
      <c r="EZ2787" s="653"/>
      <c r="FA2787" s="653"/>
      <c r="FB2787" s="653"/>
      <c r="FC2787" s="653"/>
      <c r="FD2787" s="653"/>
      <c r="FE2787" s="653"/>
      <c r="FF2787" s="653"/>
      <c r="FG2787" s="653"/>
      <c r="FH2787" s="653"/>
      <c r="FI2787" s="653"/>
      <c r="FJ2787" s="653"/>
      <c r="FK2787" s="653"/>
      <c r="FL2787" s="653"/>
      <c r="FM2787" s="653"/>
      <c r="FN2787" s="653"/>
      <c r="FO2787" s="653"/>
      <c r="FP2787" s="653"/>
      <c r="FQ2787" s="653"/>
      <c r="FR2787" s="653"/>
      <c r="FS2787" s="653"/>
      <c r="FT2787" s="653"/>
      <c r="FU2787" s="653"/>
      <c r="FV2787" s="653"/>
      <c r="FW2787" s="653"/>
      <c r="FX2787" s="653"/>
      <c r="FY2787" s="653"/>
      <c r="FZ2787" s="653"/>
      <c r="GA2787" s="653"/>
      <c r="GB2787" s="653"/>
      <c r="GC2787" s="653"/>
      <c r="GD2787" s="653"/>
      <c r="GE2787" s="653"/>
      <c r="GF2787" s="653"/>
      <c r="GG2787" s="653"/>
      <c r="GH2787" s="653"/>
      <c r="GI2787" s="653"/>
      <c r="GJ2787" s="653"/>
      <c r="GK2787" s="653"/>
      <c r="GL2787" s="653"/>
      <c r="GM2787" s="653"/>
      <c r="GN2787" s="653"/>
      <c r="GO2787" s="653"/>
      <c r="GP2787" s="653"/>
      <c r="GQ2787" s="653"/>
      <c r="GR2787" s="653"/>
      <c r="GS2787" s="653"/>
      <c r="GT2787" s="653"/>
      <c r="GU2787" s="653"/>
      <c r="GV2787" s="653"/>
      <c r="GW2787" s="653"/>
      <c r="GX2787" s="653"/>
      <c r="GY2787" s="653"/>
      <c r="GZ2787" s="653"/>
      <c r="HA2787" s="653"/>
      <c r="HB2787" s="653"/>
      <c r="HC2787" s="653"/>
      <c r="HD2787" s="653"/>
      <c r="HE2787" s="653"/>
      <c r="HF2787" s="653"/>
      <c r="HG2787" s="653"/>
      <c r="HH2787" s="653"/>
      <c r="HI2787" s="653"/>
      <c r="HJ2787" s="653"/>
      <c r="HK2787" s="653"/>
      <c r="HL2787" s="653"/>
      <c r="HM2787" s="653"/>
      <c r="HN2787" s="653"/>
      <c r="HO2787" s="653"/>
      <c r="HP2787" s="653"/>
      <c r="HQ2787" s="653"/>
      <c r="HR2787" s="653"/>
      <c r="HS2787" s="653"/>
      <c r="HT2787" s="653"/>
      <c r="HU2787" s="653"/>
      <c r="HV2787" s="653"/>
      <c r="HW2787" s="653"/>
      <c r="HX2787" s="653"/>
      <c r="HY2787" s="653"/>
      <c r="HZ2787" s="653"/>
      <c r="IA2787" s="653"/>
      <c r="IB2787" s="653"/>
      <c r="IC2787" s="653"/>
      <c r="ID2787" s="653"/>
      <c r="IE2787" s="653"/>
      <c r="IF2787" s="653"/>
      <c r="IG2787" s="653"/>
      <c r="IH2787" s="653"/>
      <c r="II2787" s="653"/>
      <c r="IJ2787" s="653"/>
      <c r="IK2787" s="653"/>
      <c r="IL2787" s="653"/>
      <c r="IM2787" s="653"/>
      <c r="IN2787" s="653"/>
      <c r="IO2787" s="653"/>
      <c r="IP2787" s="653"/>
      <c r="IQ2787" s="653"/>
      <c r="IR2787" s="653"/>
      <c r="IS2787" s="653"/>
      <c r="IT2787" s="653"/>
      <c r="IU2787" s="653"/>
      <c r="IV2787" s="653"/>
      <c r="IW2787" s="653"/>
      <c r="IX2787" s="653"/>
      <c r="IY2787" s="653"/>
      <c r="IZ2787" s="653"/>
      <c r="JA2787" s="653"/>
      <c r="JB2787" s="653"/>
      <c r="JC2787" s="653"/>
      <c r="JD2787" s="653"/>
      <c r="JE2787" s="653"/>
      <c r="JF2787" s="653"/>
      <c r="JG2787" s="653"/>
      <c r="JH2787" s="653"/>
      <c r="JI2787" s="653"/>
      <c r="JJ2787" s="653"/>
      <c r="JK2787" s="653"/>
      <c r="JL2787" s="653"/>
      <c r="JM2787" s="653"/>
      <c r="JN2787" s="653"/>
      <c r="JO2787" s="653"/>
      <c r="JP2787" s="653"/>
      <c r="JQ2787" s="653"/>
      <c r="JR2787" s="653"/>
      <c r="JS2787" s="653"/>
      <c r="JT2787" s="653"/>
      <c r="JU2787" s="653"/>
      <c r="JV2787" s="653"/>
      <c r="JW2787" s="653"/>
      <c r="JX2787" s="653"/>
      <c r="JY2787" s="653"/>
      <c r="JZ2787" s="653"/>
      <c r="KA2787" s="653"/>
      <c r="KB2787" s="653"/>
      <c r="KC2787" s="653"/>
      <c r="KD2787" s="653"/>
      <c r="KE2787" s="653"/>
      <c r="KF2787" s="653"/>
      <c r="KG2787" s="653"/>
      <c r="KH2787" s="653"/>
      <c r="KI2787" s="653"/>
      <c r="KJ2787" s="653"/>
      <c r="KK2787" s="653"/>
      <c r="KL2787" s="653"/>
      <c r="KM2787" s="653"/>
      <c r="KN2787" s="653"/>
      <c r="KO2787" s="653"/>
      <c r="KP2787" s="653"/>
      <c r="KQ2787" s="653"/>
      <c r="KR2787" s="653"/>
      <c r="KS2787" s="653"/>
      <c r="KT2787" s="653"/>
      <c r="KU2787" s="653"/>
      <c r="KV2787" s="653"/>
      <c r="KW2787" s="653"/>
      <c r="KX2787" s="653"/>
      <c r="KY2787" s="653"/>
      <c r="KZ2787" s="653"/>
      <c r="LA2787" s="653"/>
      <c r="LB2787" s="653"/>
      <c r="LC2787" s="653"/>
      <c r="LD2787" s="653"/>
      <c r="LE2787" s="653"/>
      <c r="LF2787" s="653"/>
      <c r="LG2787" s="653"/>
      <c r="LH2787" s="653"/>
      <c r="LI2787" s="653"/>
      <c r="LJ2787" s="653"/>
      <c r="LK2787" s="653"/>
      <c r="LL2787" s="653"/>
      <c r="LM2787" s="653"/>
      <c r="LN2787" s="653"/>
      <c r="LO2787" s="653"/>
      <c r="LP2787" s="653"/>
      <c r="LQ2787" s="653"/>
      <c r="LR2787" s="653"/>
      <c r="LS2787" s="653"/>
      <c r="LT2787" s="653"/>
      <c r="LU2787" s="653"/>
      <c r="LV2787" s="653"/>
      <c r="LW2787" s="653"/>
      <c r="LX2787" s="653"/>
      <c r="LY2787" s="653"/>
      <c r="LZ2787" s="653"/>
      <c r="MA2787" s="653"/>
      <c r="MB2787" s="653"/>
      <c r="MC2787" s="653"/>
      <c r="MD2787" s="653"/>
      <c r="ME2787" s="653"/>
      <c r="MF2787" s="653"/>
      <c r="MG2787" s="653"/>
      <c r="MH2787" s="653"/>
      <c r="MI2787" s="653"/>
      <c r="MJ2787" s="653"/>
      <c r="MK2787" s="653"/>
      <c r="ML2787" s="653"/>
      <c r="MM2787" s="653"/>
      <c r="MN2787" s="653"/>
      <c r="MO2787" s="653"/>
      <c r="MP2787" s="653"/>
      <c r="MQ2787" s="653"/>
      <c r="MR2787" s="653"/>
      <c r="MS2787" s="653"/>
      <c r="MT2787" s="653"/>
      <c r="MU2787" s="653"/>
      <c r="MV2787" s="653"/>
      <c r="MW2787" s="653"/>
      <c r="MX2787" s="653"/>
      <c r="MY2787" s="653"/>
      <c r="MZ2787" s="653"/>
      <c r="NA2787" s="653"/>
      <c r="NB2787" s="653"/>
      <c r="NC2787" s="653"/>
      <c r="ND2787" s="653"/>
      <c r="NE2787" s="653"/>
      <c r="NF2787" s="653"/>
      <c r="NG2787" s="653"/>
      <c r="NH2787" s="653"/>
      <c r="NI2787" s="653"/>
      <c r="NJ2787" s="653"/>
      <c r="NK2787" s="653"/>
      <c r="NL2787" s="653"/>
      <c r="NM2787" s="653"/>
      <c r="NN2787" s="653"/>
      <c r="NO2787" s="653"/>
      <c r="NP2787" s="653"/>
      <c r="NQ2787" s="653"/>
      <c r="NR2787" s="653"/>
      <c r="NS2787" s="653"/>
      <c r="NT2787" s="653"/>
      <c r="NU2787" s="653"/>
      <c r="NV2787" s="653"/>
      <c r="NW2787" s="653"/>
      <c r="NX2787" s="653"/>
      <c r="NY2787" s="653"/>
      <c r="NZ2787" s="653"/>
      <c r="OA2787" s="653"/>
      <c r="OB2787" s="653"/>
      <c r="OC2787" s="653"/>
      <c r="OD2787" s="653"/>
      <c r="OE2787" s="653"/>
      <c r="OF2787" s="653"/>
      <c r="OG2787" s="653"/>
      <c r="OH2787" s="653"/>
      <c r="OI2787" s="653"/>
      <c r="OJ2787" s="653"/>
      <c r="OK2787" s="653"/>
      <c r="OL2787" s="653"/>
      <c r="OM2787" s="653"/>
      <c r="ON2787" s="653"/>
      <c r="OO2787" s="653"/>
      <c r="OP2787" s="653"/>
      <c r="OQ2787" s="653"/>
      <c r="OR2787" s="653"/>
      <c r="OS2787" s="653"/>
      <c r="OT2787" s="653"/>
      <c r="OU2787" s="653"/>
      <c r="OV2787" s="653"/>
      <c r="OW2787" s="653"/>
      <c r="OX2787" s="653"/>
      <c r="OY2787" s="653"/>
      <c r="OZ2787" s="653"/>
      <c r="PA2787" s="653"/>
      <c r="PB2787" s="653"/>
      <c r="PC2787" s="653"/>
      <c r="PD2787" s="653"/>
      <c r="PE2787" s="653"/>
      <c r="PF2787" s="653"/>
      <c r="PG2787" s="653"/>
      <c r="PH2787" s="653"/>
      <c r="PI2787" s="653"/>
      <c r="PJ2787" s="653"/>
      <c r="PK2787" s="653"/>
      <c r="PL2787" s="653"/>
      <c r="PM2787" s="653"/>
      <c r="PN2787" s="653"/>
      <c r="PO2787" s="653"/>
      <c r="PP2787" s="653"/>
      <c r="PQ2787" s="653"/>
      <c r="PR2787" s="653"/>
      <c r="PS2787" s="653"/>
      <c r="PT2787" s="653"/>
      <c r="PU2787" s="653"/>
      <c r="PV2787" s="653"/>
      <c r="PW2787" s="653"/>
      <c r="PX2787" s="653"/>
      <c r="PY2787" s="653"/>
      <c r="PZ2787" s="653"/>
      <c r="QA2787" s="653"/>
      <c r="QB2787" s="653"/>
      <c r="QC2787" s="653"/>
      <c r="QD2787" s="653"/>
      <c r="QE2787" s="653"/>
      <c r="QF2787" s="653"/>
      <c r="QG2787" s="653"/>
      <c r="QH2787" s="653"/>
      <c r="QI2787" s="653"/>
      <c r="QJ2787" s="653"/>
      <c r="QK2787" s="653"/>
      <c r="QL2787" s="653"/>
      <c r="QM2787" s="653"/>
      <c r="QN2787" s="653"/>
      <c r="QO2787" s="653"/>
      <c r="QP2787" s="653"/>
      <c r="QQ2787" s="653"/>
      <c r="QR2787" s="653"/>
      <c r="QS2787" s="653"/>
      <c r="QT2787" s="653"/>
      <c r="QU2787" s="653"/>
      <c r="QV2787" s="653"/>
      <c r="QW2787" s="653"/>
      <c r="QX2787" s="653"/>
      <c r="QY2787" s="653"/>
      <c r="QZ2787" s="653"/>
      <c r="RA2787" s="653"/>
      <c r="RB2787" s="653"/>
      <c r="RC2787" s="653"/>
      <c r="RD2787" s="653"/>
      <c r="RE2787" s="653"/>
      <c r="RF2787" s="653"/>
      <c r="RG2787" s="653"/>
      <c r="RH2787" s="653"/>
      <c r="RI2787" s="653"/>
      <c r="RJ2787" s="653"/>
      <c r="RK2787" s="653"/>
      <c r="RL2787" s="653"/>
      <c r="RM2787" s="653"/>
      <c r="RN2787" s="653"/>
      <c r="RO2787" s="653"/>
      <c r="RP2787" s="653"/>
      <c r="RQ2787" s="653"/>
      <c r="RR2787" s="653"/>
      <c r="RS2787" s="653"/>
      <c r="RT2787" s="653"/>
      <c r="RU2787" s="653"/>
      <c r="RV2787" s="653"/>
      <c r="RW2787" s="653"/>
      <c r="RX2787" s="653"/>
      <c r="RY2787" s="653"/>
      <c r="RZ2787" s="653"/>
      <c r="SA2787" s="653"/>
      <c r="SB2787" s="653"/>
      <c r="SC2787" s="653"/>
      <c r="SD2787" s="653"/>
      <c r="SE2787" s="653"/>
      <c r="SF2787" s="653"/>
      <c r="SG2787" s="653"/>
      <c r="SH2787" s="653"/>
      <c r="SI2787" s="653"/>
      <c r="SJ2787" s="653"/>
      <c r="SK2787" s="653"/>
      <c r="SL2787" s="653"/>
      <c r="SM2787" s="653"/>
      <c r="SN2787" s="653"/>
      <c r="SO2787" s="653"/>
      <c r="SP2787" s="653"/>
      <c r="SQ2787" s="653"/>
      <c r="SR2787" s="653"/>
      <c r="SS2787" s="653"/>
      <c r="ST2787" s="653"/>
      <c r="SU2787" s="653"/>
      <c r="SV2787" s="653"/>
      <c r="SW2787" s="653"/>
      <c r="SX2787" s="653"/>
      <c r="SY2787" s="653"/>
      <c r="SZ2787" s="653"/>
      <c r="TA2787" s="653"/>
      <c r="TB2787" s="653"/>
      <c r="TC2787" s="653"/>
      <c r="TD2787" s="653"/>
      <c r="TE2787" s="653"/>
      <c r="TF2787" s="653"/>
      <c r="TG2787" s="653"/>
      <c r="TH2787" s="653"/>
      <c r="TI2787" s="653"/>
      <c r="TJ2787" s="653"/>
      <c r="TK2787" s="653"/>
      <c r="TL2787" s="653"/>
      <c r="TM2787" s="653"/>
      <c r="TN2787" s="653"/>
      <c r="TO2787" s="653"/>
      <c r="TP2787" s="653"/>
      <c r="TQ2787" s="653"/>
      <c r="TR2787" s="653"/>
      <c r="TS2787" s="653"/>
      <c r="TT2787" s="653"/>
      <c r="TU2787" s="653"/>
      <c r="TV2787" s="653"/>
      <c r="TW2787" s="653"/>
      <c r="TX2787" s="653"/>
      <c r="TY2787" s="653"/>
      <c r="TZ2787" s="653"/>
      <c r="UA2787" s="653"/>
      <c r="UB2787" s="653"/>
      <c r="UC2787" s="653"/>
      <c r="UD2787" s="653"/>
      <c r="UE2787" s="653"/>
      <c r="UF2787" s="653"/>
      <c r="UG2787" s="653"/>
      <c r="UH2787" s="653"/>
      <c r="UI2787" s="653"/>
      <c r="UJ2787" s="653"/>
      <c r="UK2787" s="653"/>
      <c r="UL2787" s="653"/>
      <c r="UM2787" s="653"/>
      <c r="UN2787" s="653"/>
      <c r="UO2787" s="653"/>
      <c r="UP2787" s="653"/>
      <c r="UQ2787" s="653"/>
      <c r="UR2787" s="653"/>
      <c r="US2787" s="653"/>
      <c r="UT2787" s="653"/>
      <c r="UU2787" s="653"/>
      <c r="UV2787" s="653"/>
      <c r="UW2787" s="653"/>
      <c r="UX2787" s="653"/>
      <c r="UY2787" s="653"/>
      <c r="UZ2787" s="653"/>
      <c r="VA2787" s="653"/>
      <c r="VB2787" s="653"/>
      <c r="VC2787" s="653"/>
      <c r="VD2787" s="653"/>
      <c r="VE2787" s="653"/>
      <c r="VF2787" s="653"/>
      <c r="VG2787" s="653"/>
      <c r="VH2787" s="653"/>
      <c r="VI2787" s="653"/>
      <c r="VJ2787" s="653"/>
      <c r="VK2787" s="653"/>
      <c r="VL2787" s="653"/>
      <c r="VM2787" s="653"/>
      <c r="VN2787" s="653"/>
      <c r="VO2787" s="653"/>
      <c r="VP2787" s="653"/>
      <c r="VQ2787" s="653"/>
      <c r="VR2787" s="653"/>
      <c r="VS2787" s="653"/>
      <c r="VT2787" s="653"/>
      <c r="VU2787" s="653"/>
      <c r="VV2787" s="653"/>
      <c r="VW2787" s="653"/>
      <c r="VX2787" s="653"/>
      <c r="VY2787" s="653"/>
      <c r="VZ2787" s="653"/>
      <c r="WA2787" s="653"/>
      <c r="WB2787" s="653"/>
      <c r="WC2787" s="653"/>
      <c r="WD2787" s="653"/>
      <c r="WE2787" s="653"/>
      <c r="WF2787" s="653"/>
      <c r="WG2787" s="653"/>
      <c r="WH2787" s="653"/>
      <c r="WI2787" s="653"/>
      <c r="WJ2787" s="653"/>
      <c r="WK2787" s="653"/>
      <c r="WL2787" s="653"/>
      <c r="WM2787" s="653"/>
      <c r="WN2787" s="653"/>
      <c r="WO2787" s="653"/>
      <c r="WP2787" s="653"/>
      <c r="WQ2787" s="653"/>
      <c r="WR2787" s="653"/>
      <c r="WS2787" s="653"/>
      <c r="WT2787" s="653"/>
      <c r="WU2787" s="653"/>
      <c r="WV2787" s="653"/>
      <c r="WW2787" s="653"/>
      <c r="WX2787" s="653"/>
      <c r="WY2787" s="653"/>
      <c r="WZ2787" s="653"/>
      <c r="XA2787" s="653"/>
      <c r="XB2787" s="653"/>
      <c r="XC2787" s="653"/>
      <c r="XD2787" s="653"/>
      <c r="XE2787" s="653"/>
      <c r="XF2787" s="653"/>
      <c r="XG2787" s="653"/>
      <c r="XH2787" s="653"/>
      <c r="XI2787" s="653"/>
      <c r="XJ2787" s="653"/>
      <c r="XK2787" s="653"/>
      <c r="XL2787" s="653"/>
      <c r="XM2787" s="653"/>
      <c r="XN2787" s="653"/>
      <c r="XO2787" s="653"/>
      <c r="XP2787" s="653"/>
      <c r="XQ2787" s="653"/>
      <c r="XR2787" s="653"/>
      <c r="XS2787" s="653"/>
      <c r="XT2787" s="653"/>
      <c r="XU2787" s="653"/>
      <c r="XV2787" s="653"/>
      <c r="XW2787" s="653"/>
      <c r="XX2787" s="653"/>
      <c r="XY2787" s="653"/>
      <c r="XZ2787" s="653"/>
      <c r="YA2787" s="653"/>
      <c r="YB2787" s="653"/>
      <c r="YC2787" s="653"/>
      <c r="YD2787" s="653"/>
      <c r="YE2787" s="653"/>
      <c r="YF2787" s="653"/>
      <c r="YG2787" s="653"/>
      <c r="YH2787" s="653"/>
      <c r="YI2787" s="653"/>
      <c r="YJ2787" s="653"/>
      <c r="YK2787" s="653"/>
      <c r="YL2787" s="653"/>
      <c r="YM2787" s="653"/>
      <c r="YN2787" s="653"/>
      <c r="YO2787" s="653"/>
      <c r="YP2787" s="653"/>
      <c r="YQ2787" s="653"/>
      <c r="YR2787" s="653"/>
      <c r="YS2787" s="653"/>
      <c r="YT2787" s="653"/>
      <c r="YU2787" s="653"/>
      <c r="YV2787" s="653"/>
      <c r="YW2787" s="653"/>
      <c r="YX2787" s="653"/>
      <c r="YY2787" s="653"/>
      <c r="YZ2787" s="653"/>
      <c r="ZA2787" s="653"/>
      <c r="ZB2787" s="653"/>
      <c r="ZC2787" s="653"/>
      <c r="ZD2787" s="653"/>
      <c r="ZE2787" s="653"/>
      <c r="ZF2787" s="653"/>
      <c r="ZG2787" s="653"/>
      <c r="ZH2787" s="653"/>
      <c r="ZI2787" s="653"/>
      <c r="ZJ2787" s="653"/>
      <c r="ZK2787" s="653"/>
      <c r="ZL2787" s="653"/>
      <c r="ZM2787" s="653"/>
      <c r="ZN2787" s="653"/>
      <c r="ZO2787" s="653"/>
      <c r="ZP2787" s="653"/>
      <c r="ZQ2787" s="653"/>
      <c r="ZR2787" s="653"/>
      <c r="ZS2787" s="653"/>
      <c r="ZT2787" s="653"/>
      <c r="ZU2787" s="653"/>
      <c r="ZV2787" s="653"/>
      <c r="ZW2787" s="653"/>
      <c r="ZX2787" s="653"/>
      <c r="ZY2787" s="653"/>
      <c r="ZZ2787" s="653"/>
      <c r="AAA2787" s="653"/>
      <c r="AAB2787" s="653"/>
      <c r="AAC2787" s="653"/>
      <c r="AAD2787" s="653"/>
      <c r="AAE2787" s="653"/>
      <c r="AAF2787" s="653"/>
      <c r="AAG2787" s="653"/>
      <c r="AAH2787" s="653"/>
      <c r="AAI2787" s="653"/>
      <c r="AAJ2787" s="653"/>
      <c r="AAK2787" s="653"/>
      <c r="AAL2787" s="653"/>
      <c r="AAM2787" s="653"/>
      <c r="AAN2787" s="653"/>
      <c r="AAO2787" s="653"/>
      <c r="AAP2787" s="653"/>
      <c r="AAQ2787" s="653"/>
      <c r="AAR2787" s="653"/>
      <c r="AAS2787" s="653"/>
      <c r="AAT2787" s="653"/>
      <c r="AAU2787" s="653"/>
      <c r="AAV2787" s="653"/>
      <c r="AAW2787" s="653"/>
      <c r="AAX2787" s="653"/>
      <c r="AAY2787" s="653"/>
      <c r="AAZ2787" s="653"/>
      <c r="ABA2787" s="653"/>
      <c r="ABB2787" s="653"/>
      <c r="ABC2787" s="653"/>
      <c r="ABD2787" s="653"/>
      <c r="ABE2787" s="653"/>
      <c r="ABF2787" s="653"/>
      <c r="ABG2787" s="653"/>
      <c r="ABH2787" s="653"/>
      <c r="ABI2787" s="653"/>
      <c r="ABJ2787" s="653"/>
      <c r="ABK2787" s="653"/>
      <c r="ABL2787" s="653"/>
      <c r="ABM2787" s="653"/>
      <c r="ABN2787" s="653"/>
      <c r="ABO2787" s="653"/>
      <c r="ABP2787" s="653"/>
      <c r="ABQ2787" s="653"/>
      <c r="ABR2787" s="653"/>
      <c r="ABS2787" s="653"/>
      <c r="ABT2787" s="653"/>
      <c r="ABU2787" s="653"/>
      <c r="ABV2787" s="653"/>
      <c r="ABW2787" s="653"/>
      <c r="ABX2787" s="653"/>
      <c r="ABY2787" s="653"/>
      <c r="ABZ2787" s="653"/>
      <c r="ACA2787" s="653"/>
      <c r="ACB2787" s="653"/>
      <c r="ACC2787" s="653"/>
      <c r="ACD2787" s="653"/>
      <c r="ACE2787" s="653"/>
      <c r="ACF2787" s="653"/>
      <c r="ACG2787" s="653"/>
      <c r="ACH2787" s="653"/>
      <c r="ACI2787" s="653"/>
      <c r="ACJ2787" s="653"/>
      <c r="ACK2787" s="653"/>
      <c r="ACL2787" s="653"/>
      <c r="ACM2787" s="653"/>
      <c r="ACN2787" s="653"/>
      <c r="ACO2787" s="653"/>
      <c r="ACP2787" s="653"/>
      <c r="ACQ2787" s="653"/>
      <c r="ACR2787" s="653"/>
      <c r="ACS2787" s="653"/>
      <c r="ACT2787" s="653"/>
      <c r="ACU2787" s="653"/>
      <c r="ACV2787" s="653"/>
      <c r="ACW2787" s="653"/>
      <c r="ACX2787" s="653"/>
      <c r="ACY2787" s="653"/>
      <c r="ACZ2787" s="653"/>
      <c r="ADA2787" s="653"/>
      <c r="ADB2787" s="653"/>
      <c r="ADC2787" s="653"/>
      <c r="ADD2787" s="653"/>
      <c r="ADE2787" s="653"/>
      <c r="ADF2787" s="653"/>
      <c r="ADG2787" s="653"/>
      <c r="ADH2787" s="653"/>
      <c r="ADI2787" s="653"/>
      <c r="ADJ2787" s="653"/>
      <c r="ADK2787" s="653"/>
      <c r="ADL2787" s="653"/>
      <c r="ADM2787" s="653"/>
      <c r="ADN2787" s="653"/>
      <c r="ADO2787" s="653"/>
      <c r="ADP2787" s="653"/>
      <c r="ADQ2787" s="653"/>
      <c r="ADR2787" s="653"/>
      <c r="ADS2787" s="653"/>
      <c r="ADT2787" s="653"/>
      <c r="ADU2787" s="653"/>
      <c r="ADV2787" s="653"/>
      <c r="ADW2787" s="653"/>
      <c r="ADX2787" s="653"/>
      <c r="ADY2787" s="653"/>
      <c r="ADZ2787" s="653"/>
      <c r="AEA2787" s="653"/>
      <c r="AEB2787" s="653"/>
      <c r="AEC2787" s="653"/>
      <c r="AED2787" s="653"/>
      <c r="AEE2787" s="653"/>
      <c r="AEF2787" s="653"/>
      <c r="AEG2787" s="653"/>
      <c r="AEH2787" s="653"/>
      <c r="AEI2787" s="653"/>
      <c r="AEJ2787" s="653"/>
      <c r="AEK2787" s="653"/>
      <c r="AEL2787" s="653"/>
      <c r="AEM2787" s="653"/>
      <c r="AEN2787" s="653"/>
      <c r="AEO2787" s="653"/>
      <c r="AEP2787" s="653"/>
      <c r="AEQ2787" s="653"/>
      <c r="AER2787" s="653"/>
      <c r="AES2787" s="653"/>
      <c r="AET2787" s="653"/>
      <c r="AEU2787" s="653"/>
      <c r="AEV2787" s="653"/>
      <c r="AEW2787" s="653"/>
      <c r="AEX2787" s="653"/>
      <c r="AEY2787" s="653"/>
      <c r="AEZ2787" s="653"/>
      <c r="AFA2787" s="653"/>
      <c r="AFB2787" s="653"/>
      <c r="AFC2787" s="653"/>
      <c r="AFD2787" s="653"/>
      <c r="AFE2787" s="653"/>
      <c r="AFF2787" s="653"/>
      <c r="AFG2787" s="653"/>
      <c r="AFH2787" s="653"/>
      <c r="AFI2787" s="653"/>
      <c r="AFJ2787" s="653"/>
      <c r="AFK2787" s="653"/>
      <c r="AFL2787" s="653"/>
      <c r="AFM2787" s="653"/>
      <c r="AFN2787" s="653"/>
      <c r="AFO2787" s="653"/>
      <c r="AFP2787" s="653"/>
      <c r="AFQ2787" s="653"/>
      <c r="AFR2787" s="653"/>
      <c r="AFS2787" s="653"/>
      <c r="AFT2787" s="653"/>
      <c r="AFU2787" s="653"/>
      <c r="AFV2787" s="653"/>
      <c r="AFW2787" s="653"/>
      <c r="AFX2787" s="653"/>
      <c r="AFY2787" s="653"/>
      <c r="AFZ2787" s="653"/>
      <c r="AGA2787" s="653"/>
      <c r="AGB2787" s="653"/>
      <c r="AGC2787" s="653"/>
      <c r="AGD2787" s="653"/>
      <c r="AGE2787" s="653"/>
      <c r="AGF2787" s="653"/>
      <c r="AGG2787" s="653"/>
      <c r="AGH2787" s="653"/>
      <c r="AGI2787" s="653"/>
      <c r="AGJ2787" s="653"/>
      <c r="AGK2787" s="653"/>
      <c r="AGL2787" s="653"/>
      <c r="AGM2787" s="653"/>
      <c r="AGN2787" s="653"/>
      <c r="AGO2787" s="653"/>
      <c r="AGP2787" s="653"/>
      <c r="AGQ2787" s="653"/>
      <c r="AGR2787" s="653"/>
      <c r="AGS2787" s="653"/>
      <c r="AGT2787" s="653"/>
      <c r="AGU2787" s="653"/>
      <c r="AGV2787" s="653"/>
      <c r="AGW2787" s="653"/>
      <c r="AGX2787" s="653"/>
      <c r="AGY2787" s="653"/>
      <c r="AGZ2787" s="653"/>
      <c r="AHA2787" s="653"/>
      <c r="AHB2787" s="653"/>
      <c r="AHC2787" s="653"/>
      <c r="AHD2787" s="653"/>
      <c r="AHE2787" s="653"/>
      <c r="AHF2787" s="653"/>
      <c r="AHG2787" s="653"/>
      <c r="AHH2787" s="653"/>
      <c r="AHI2787" s="653"/>
      <c r="AHJ2787" s="653"/>
      <c r="AHK2787" s="653"/>
      <c r="AHL2787" s="653"/>
      <c r="AHM2787" s="653"/>
      <c r="AHN2787" s="653"/>
      <c r="AHO2787" s="653"/>
      <c r="AHP2787" s="653"/>
      <c r="AHQ2787" s="653"/>
      <c r="AHR2787" s="653"/>
      <c r="AHS2787" s="653"/>
      <c r="AHT2787" s="653"/>
      <c r="AHU2787" s="653"/>
      <c r="AHV2787" s="653"/>
      <c r="AHW2787" s="653"/>
      <c r="AHX2787" s="653"/>
      <c r="AHY2787" s="653"/>
      <c r="AHZ2787" s="653"/>
      <c r="AIA2787" s="653"/>
      <c r="AIB2787" s="653"/>
      <c r="AIC2787" s="653"/>
      <c r="AID2787" s="653"/>
      <c r="AIE2787" s="653"/>
      <c r="AIF2787" s="653"/>
      <c r="AIG2787" s="653"/>
      <c r="AIH2787" s="653"/>
      <c r="AII2787" s="653"/>
      <c r="AIJ2787" s="653"/>
      <c r="AIK2787" s="653"/>
      <c r="AIL2787" s="653"/>
      <c r="AIM2787" s="653"/>
      <c r="AIN2787" s="653"/>
      <c r="AIO2787" s="653"/>
      <c r="AIP2787" s="653"/>
      <c r="AIQ2787" s="653"/>
      <c r="AIR2787" s="653"/>
      <c r="AIS2787" s="653"/>
      <c r="AIT2787" s="653"/>
      <c r="AIU2787" s="653"/>
      <c r="AIV2787" s="653"/>
      <c r="AIW2787" s="653"/>
      <c r="AIX2787" s="653"/>
      <c r="AIY2787" s="653"/>
      <c r="AIZ2787" s="653"/>
      <c r="AJA2787" s="653"/>
      <c r="AJB2787" s="653"/>
      <c r="AJC2787" s="653"/>
      <c r="AJD2787" s="653"/>
      <c r="AJE2787" s="653"/>
      <c r="AJF2787" s="653"/>
      <c r="AJG2787" s="653"/>
      <c r="AJH2787" s="653"/>
      <c r="AJI2787" s="653"/>
      <c r="AJJ2787" s="653"/>
      <c r="AJK2787" s="653"/>
      <c r="AJL2787" s="653"/>
      <c r="AJM2787" s="653"/>
      <c r="AJN2787" s="653"/>
      <c r="AJO2787" s="653"/>
      <c r="AJP2787" s="653"/>
      <c r="AJQ2787" s="653"/>
      <c r="AJR2787" s="653"/>
      <c r="AJS2787" s="653"/>
      <c r="AJT2787" s="653"/>
      <c r="AJU2787" s="653"/>
      <c r="AJV2787" s="653"/>
      <c r="AJW2787" s="653"/>
      <c r="AJX2787" s="653"/>
      <c r="AJY2787" s="653"/>
      <c r="AJZ2787" s="653"/>
      <c r="AKA2787" s="653"/>
      <c r="AKB2787" s="653"/>
      <c r="AKC2787" s="653"/>
      <c r="AKD2787" s="653"/>
      <c r="AKE2787" s="653"/>
      <c r="AKF2787" s="653"/>
      <c r="AKG2787" s="653"/>
      <c r="AKH2787" s="653"/>
      <c r="AKI2787" s="653"/>
      <c r="AKJ2787" s="653"/>
      <c r="AKK2787" s="653"/>
      <c r="AKL2787" s="653"/>
      <c r="AKM2787" s="653"/>
      <c r="AKN2787" s="653"/>
      <c r="AKO2787" s="653"/>
      <c r="AKP2787" s="653"/>
      <c r="AKQ2787" s="653"/>
      <c r="AKR2787" s="653"/>
      <c r="AKS2787" s="653"/>
      <c r="AKT2787" s="653"/>
      <c r="AKU2787" s="653"/>
      <c r="AKV2787" s="653"/>
      <c r="AKW2787" s="653"/>
      <c r="AKX2787" s="653"/>
      <c r="AKY2787" s="653"/>
      <c r="AKZ2787" s="653"/>
      <c r="ALA2787" s="653"/>
      <c r="ALB2787" s="653"/>
      <c r="ALC2787" s="653"/>
      <c r="ALD2787" s="653"/>
      <c r="ALE2787" s="653"/>
      <c r="ALF2787" s="653"/>
      <c r="ALG2787" s="653"/>
      <c r="ALH2787" s="653"/>
      <c r="ALI2787" s="653"/>
      <c r="ALJ2787" s="653"/>
      <c r="ALK2787" s="653"/>
      <c r="ALL2787" s="653"/>
      <c r="ALM2787" s="653"/>
      <c r="ALN2787" s="653"/>
      <c r="ALO2787" s="653"/>
      <c r="ALP2787" s="653"/>
      <c r="ALQ2787" s="653"/>
      <c r="ALR2787" s="653"/>
      <c r="ALS2787" s="653"/>
      <c r="ALT2787" s="653"/>
      <c r="ALU2787" s="653"/>
      <c r="ALV2787" s="653"/>
      <c r="ALW2787" s="653"/>
      <c r="ALX2787" s="653"/>
      <c r="ALY2787" s="653"/>
      <c r="ALZ2787" s="653"/>
      <c r="AMA2787" s="653"/>
      <c r="AMB2787" s="653"/>
      <c r="AMC2787" s="653"/>
      <c r="AMD2787" s="653"/>
      <c r="AME2787" s="653"/>
      <c r="AMF2787" s="653"/>
      <c r="AMG2787" s="653"/>
      <c r="AMH2787" s="653"/>
      <c r="AMI2787" s="653"/>
      <c r="AMJ2787" s="653"/>
      <c r="AMK2787" s="653"/>
      <c r="AML2787" s="653"/>
      <c r="AMM2787" s="653"/>
      <c r="AMN2787" s="653"/>
      <c r="AMO2787" s="653"/>
      <c r="AMP2787" s="653"/>
      <c r="AMQ2787" s="653"/>
      <c r="AMR2787" s="653"/>
      <c r="AMS2787" s="653"/>
      <c r="AMT2787" s="653"/>
      <c r="AMU2787" s="653"/>
      <c r="AMV2787" s="653"/>
      <c r="AMW2787" s="653"/>
      <c r="AMX2787" s="653"/>
      <c r="AMY2787" s="653"/>
      <c r="AMZ2787" s="653"/>
      <c r="ANA2787" s="653"/>
      <c r="ANB2787" s="653"/>
      <c r="ANC2787" s="653"/>
      <c r="AND2787" s="653"/>
      <c r="ANE2787" s="653"/>
      <c r="ANF2787" s="653"/>
      <c r="ANG2787" s="653"/>
      <c r="ANH2787" s="653"/>
      <c r="ANI2787" s="653"/>
      <c r="ANJ2787" s="653"/>
      <c r="ANK2787" s="653"/>
      <c r="ANL2787" s="653"/>
      <c r="ANM2787" s="653"/>
      <c r="ANN2787" s="653"/>
      <c r="ANO2787" s="653"/>
      <c r="ANP2787" s="653"/>
      <c r="ANQ2787" s="653"/>
      <c r="ANR2787" s="653"/>
      <c r="ANS2787" s="653"/>
      <c r="ANT2787" s="653"/>
      <c r="ANU2787" s="653"/>
      <c r="ANV2787" s="653"/>
      <c r="ANW2787" s="653"/>
      <c r="ANX2787" s="653"/>
      <c r="ANY2787" s="653"/>
      <c r="ANZ2787" s="653"/>
      <c r="AOA2787" s="653"/>
      <c r="AOB2787" s="653"/>
      <c r="AOC2787" s="653"/>
      <c r="AOD2787" s="653"/>
      <c r="AOE2787" s="653"/>
      <c r="AOF2787" s="653"/>
      <c r="AOG2787" s="653"/>
      <c r="AOH2787" s="653"/>
      <c r="AOI2787" s="653"/>
      <c r="AOJ2787" s="653"/>
      <c r="AOK2787" s="653"/>
      <c r="AOL2787" s="653"/>
      <c r="AOM2787" s="653"/>
      <c r="AON2787" s="653"/>
      <c r="AOO2787" s="653"/>
      <c r="AOP2787" s="653"/>
      <c r="AOQ2787" s="653"/>
      <c r="AOR2787" s="653"/>
      <c r="AOS2787" s="653"/>
      <c r="AOT2787" s="653"/>
      <c r="AOU2787" s="653"/>
      <c r="AOV2787" s="653"/>
      <c r="AOW2787" s="653"/>
      <c r="AOX2787" s="653"/>
      <c r="AOY2787" s="653"/>
      <c r="AOZ2787" s="653"/>
      <c r="APA2787" s="653"/>
      <c r="APB2787" s="653"/>
      <c r="APC2787" s="653"/>
      <c r="APD2787" s="653"/>
      <c r="APE2787" s="653"/>
      <c r="APF2787" s="653"/>
      <c r="APG2787" s="653"/>
      <c r="APH2787" s="653"/>
      <c r="API2787" s="653"/>
      <c r="APJ2787" s="653"/>
      <c r="APK2787" s="653"/>
      <c r="APL2787" s="653"/>
      <c r="APM2787" s="653"/>
      <c r="APN2787" s="653"/>
      <c r="APO2787" s="653"/>
      <c r="APP2787" s="653"/>
      <c r="APQ2787" s="653"/>
      <c r="APR2787" s="653"/>
      <c r="APS2787" s="653"/>
      <c r="APT2787" s="653"/>
      <c r="APU2787" s="653"/>
      <c r="APV2787" s="653"/>
      <c r="APW2787" s="653"/>
      <c r="APX2787" s="653"/>
      <c r="APY2787" s="653"/>
      <c r="APZ2787" s="653"/>
      <c r="AQA2787" s="653"/>
      <c r="AQB2787" s="653"/>
      <c r="AQC2787" s="653"/>
      <c r="AQD2787" s="653"/>
      <c r="AQE2787" s="653"/>
      <c r="AQF2787" s="653"/>
      <c r="AQG2787" s="653"/>
      <c r="AQH2787" s="653"/>
      <c r="AQI2787" s="653"/>
      <c r="AQJ2787" s="653"/>
      <c r="AQK2787" s="653"/>
      <c r="AQL2787" s="653"/>
      <c r="AQM2787" s="653"/>
      <c r="AQN2787" s="653"/>
      <c r="AQO2787" s="653"/>
      <c r="AQP2787" s="653"/>
      <c r="AQQ2787" s="653"/>
      <c r="AQR2787" s="653"/>
      <c r="AQS2787" s="653"/>
      <c r="AQT2787" s="653"/>
      <c r="AQU2787" s="653"/>
      <c r="AQV2787" s="653"/>
      <c r="AQW2787" s="653"/>
      <c r="AQX2787" s="653"/>
      <c r="AQY2787" s="653"/>
      <c r="AQZ2787" s="653"/>
      <c r="ARA2787" s="653"/>
      <c r="ARB2787" s="653"/>
      <c r="ARC2787" s="653"/>
      <c r="ARD2787" s="653"/>
      <c r="ARE2787" s="653"/>
      <c r="ARF2787" s="653"/>
      <c r="ARG2787" s="653"/>
      <c r="ARH2787" s="653"/>
      <c r="ARI2787" s="653"/>
      <c r="ARJ2787" s="653"/>
      <c r="ARK2787" s="653"/>
      <c r="ARL2787" s="653"/>
      <c r="ARM2787" s="653"/>
      <c r="ARN2787" s="653"/>
      <c r="ARO2787" s="653"/>
      <c r="ARP2787" s="653"/>
      <c r="ARQ2787" s="653"/>
      <c r="ARR2787" s="653"/>
      <c r="ARS2787" s="653"/>
      <c r="ART2787" s="653"/>
      <c r="ARU2787" s="653"/>
      <c r="ARV2787" s="653"/>
      <c r="ARW2787" s="653"/>
      <c r="ARX2787" s="653"/>
      <c r="ARY2787" s="653"/>
      <c r="ARZ2787" s="653"/>
      <c r="ASA2787" s="653"/>
      <c r="ASB2787" s="653"/>
      <c r="ASC2787" s="653"/>
      <c r="ASD2787" s="653"/>
      <c r="ASE2787" s="653"/>
      <c r="ASF2787" s="653"/>
      <c r="ASG2787" s="653"/>
      <c r="ASH2787" s="653"/>
      <c r="ASI2787" s="653"/>
      <c r="ASJ2787" s="653"/>
      <c r="ASK2787" s="653"/>
      <c r="ASL2787" s="653"/>
      <c r="ASM2787" s="653"/>
      <c r="ASN2787" s="653"/>
      <c r="ASO2787" s="653"/>
      <c r="ASP2787" s="653"/>
      <c r="ASQ2787" s="653"/>
      <c r="ASR2787" s="653"/>
      <c r="ASS2787" s="653"/>
      <c r="AST2787" s="653"/>
      <c r="ASU2787" s="653"/>
      <c r="ASV2787" s="653"/>
      <c r="ASW2787" s="653"/>
      <c r="ASX2787" s="653"/>
      <c r="ASY2787" s="653"/>
      <c r="ASZ2787" s="653"/>
      <c r="ATA2787" s="653"/>
      <c r="ATB2787" s="653"/>
      <c r="ATC2787" s="653"/>
      <c r="ATD2787" s="653"/>
      <c r="ATE2787" s="653"/>
      <c r="ATF2787" s="653"/>
      <c r="ATG2787" s="653"/>
      <c r="ATH2787" s="653"/>
      <c r="ATI2787" s="653"/>
      <c r="ATJ2787" s="653"/>
      <c r="ATK2787" s="653"/>
      <c r="ATL2787" s="653"/>
      <c r="ATM2787" s="653"/>
      <c r="ATN2787" s="653"/>
      <c r="ATO2787" s="653"/>
      <c r="ATP2787" s="653"/>
      <c r="ATQ2787" s="653"/>
      <c r="ATR2787" s="653"/>
      <c r="ATS2787" s="653"/>
      <c r="ATT2787" s="653"/>
      <c r="ATU2787" s="653"/>
      <c r="ATV2787" s="653"/>
      <c r="ATW2787" s="653"/>
      <c r="ATX2787" s="653"/>
      <c r="ATY2787" s="653"/>
      <c r="ATZ2787" s="653"/>
      <c r="AUA2787" s="653"/>
      <c r="AUB2787" s="653"/>
      <c r="AUC2787" s="653"/>
      <c r="AUD2787" s="653"/>
      <c r="AUE2787" s="653"/>
      <c r="AUF2787" s="653"/>
      <c r="AUG2787" s="653"/>
      <c r="AUH2787" s="653"/>
      <c r="AUI2787" s="653"/>
      <c r="AUJ2787" s="653"/>
      <c r="AUK2787" s="653"/>
      <c r="AUL2787" s="653"/>
      <c r="AUM2787" s="653"/>
      <c r="AUN2787" s="653"/>
      <c r="AUO2787" s="653"/>
      <c r="AUP2787" s="653"/>
      <c r="AUQ2787" s="653"/>
      <c r="AUR2787" s="653"/>
      <c r="AUS2787" s="653"/>
      <c r="AUT2787" s="653"/>
      <c r="AUU2787" s="653"/>
      <c r="AUV2787" s="653"/>
      <c r="AUW2787" s="653"/>
      <c r="AUX2787" s="653"/>
      <c r="AUY2787" s="653"/>
      <c r="AUZ2787" s="653"/>
      <c r="AVA2787" s="653"/>
      <c r="AVB2787" s="653"/>
      <c r="AVC2787" s="653"/>
      <c r="AVD2787" s="653"/>
      <c r="AVE2787" s="653"/>
      <c r="AVF2787" s="653"/>
      <c r="AVG2787" s="653"/>
      <c r="AVH2787" s="653"/>
      <c r="AVI2787" s="653"/>
      <c r="AVJ2787" s="653"/>
      <c r="AVK2787" s="653"/>
      <c r="AVL2787" s="653"/>
      <c r="AVM2787" s="653"/>
      <c r="AVN2787" s="653"/>
      <c r="AVO2787" s="653"/>
      <c r="AVP2787" s="653"/>
      <c r="AVQ2787" s="653"/>
      <c r="AVR2787" s="653"/>
      <c r="AVS2787" s="653"/>
      <c r="AVT2787" s="653"/>
      <c r="AVU2787" s="653"/>
      <c r="AVV2787" s="653"/>
      <c r="AVW2787" s="653"/>
      <c r="AVX2787" s="653"/>
      <c r="AVY2787" s="653"/>
      <c r="AVZ2787" s="653"/>
      <c r="AWA2787" s="653"/>
      <c r="AWB2787" s="653"/>
      <c r="AWC2787" s="653"/>
      <c r="AWD2787" s="653"/>
      <c r="AWE2787" s="653"/>
      <c r="AWF2787" s="653"/>
      <c r="AWG2787" s="653"/>
      <c r="AWH2787" s="653"/>
      <c r="AWI2787" s="653"/>
      <c r="AWJ2787" s="653"/>
      <c r="AWK2787" s="653"/>
      <c r="AWL2787" s="653"/>
      <c r="AWM2787" s="653"/>
      <c r="AWN2787" s="653"/>
      <c r="AWO2787" s="653"/>
      <c r="AWP2787" s="653"/>
      <c r="AWQ2787" s="653"/>
      <c r="AWR2787" s="653"/>
      <c r="AWS2787" s="653"/>
      <c r="AWT2787" s="653"/>
      <c r="AWU2787" s="653"/>
      <c r="AWV2787" s="653"/>
      <c r="AWW2787" s="653"/>
      <c r="AWX2787" s="653"/>
      <c r="AWY2787" s="653"/>
      <c r="AWZ2787" s="653"/>
      <c r="AXA2787" s="653"/>
      <c r="AXB2787" s="653"/>
      <c r="AXC2787" s="653"/>
      <c r="AXD2787" s="653"/>
      <c r="AXE2787" s="653"/>
      <c r="AXF2787" s="653"/>
      <c r="AXG2787" s="653"/>
      <c r="AXH2787" s="653"/>
      <c r="AXI2787" s="653"/>
      <c r="AXJ2787" s="653"/>
      <c r="AXK2787" s="653"/>
      <c r="AXL2787" s="653"/>
      <c r="AXM2787" s="653"/>
      <c r="AXN2787" s="653"/>
      <c r="AXO2787" s="653"/>
      <c r="AXP2787" s="653"/>
      <c r="AXQ2787" s="653"/>
      <c r="AXR2787" s="653"/>
      <c r="AXS2787" s="653"/>
      <c r="AXT2787" s="653"/>
      <c r="AXU2787" s="653"/>
      <c r="AXV2787" s="653"/>
      <c r="AXW2787" s="653"/>
      <c r="AXX2787" s="653"/>
      <c r="AXY2787" s="653"/>
      <c r="AXZ2787" s="653"/>
      <c r="AYA2787" s="653"/>
      <c r="AYB2787" s="653"/>
      <c r="AYC2787" s="653"/>
      <c r="AYD2787" s="653"/>
      <c r="AYE2787" s="653"/>
      <c r="AYF2787" s="653"/>
      <c r="AYG2787" s="653"/>
      <c r="AYH2787" s="653"/>
      <c r="AYI2787" s="653"/>
      <c r="AYJ2787" s="653"/>
      <c r="AYK2787" s="653"/>
      <c r="AYL2787" s="653"/>
      <c r="AYM2787" s="653"/>
      <c r="AYN2787" s="653"/>
      <c r="AYO2787" s="653"/>
      <c r="AYP2787" s="653"/>
      <c r="AYQ2787" s="653"/>
      <c r="AYR2787" s="653"/>
      <c r="AYS2787" s="653"/>
      <c r="AYT2787" s="653"/>
      <c r="AYU2787" s="653"/>
      <c r="AYV2787" s="653"/>
      <c r="AYW2787" s="653"/>
      <c r="AYX2787" s="653"/>
      <c r="AYY2787" s="653"/>
      <c r="AYZ2787" s="653"/>
      <c r="AZA2787" s="653"/>
      <c r="AZB2787" s="653"/>
      <c r="AZC2787" s="653"/>
      <c r="AZD2787" s="653"/>
      <c r="AZE2787" s="653"/>
      <c r="AZF2787" s="653"/>
      <c r="AZG2787" s="653"/>
      <c r="AZH2787" s="653"/>
      <c r="AZI2787" s="653"/>
      <c r="AZJ2787" s="653"/>
      <c r="AZK2787" s="653"/>
      <c r="AZL2787" s="653"/>
      <c r="AZM2787" s="653"/>
      <c r="AZN2787" s="653"/>
      <c r="AZO2787" s="653"/>
      <c r="AZP2787" s="653"/>
      <c r="AZQ2787" s="653"/>
      <c r="AZR2787" s="653"/>
      <c r="AZS2787" s="653"/>
      <c r="AZT2787" s="653"/>
      <c r="AZU2787" s="653"/>
      <c r="AZV2787" s="653"/>
      <c r="AZW2787" s="653"/>
      <c r="AZX2787" s="653"/>
      <c r="AZY2787" s="653"/>
      <c r="AZZ2787" s="653"/>
      <c r="BAA2787" s="653"/>
      <c r="BAB2787" s="653"/>
      <c r="BAC2787" s="653"/>
      <c r="BAD2787" s="653"/>
      <c r="BAE2787" s="653"/>
      <c r="BAF2787" s="653"/>
      <c r="BAG2787" s="653"/>
      <c r="BAH2787" s="653"/>
      <c r="BAI2787" s="653"/>
      <c r="BAJ2787" s="653"/>
      <c r="BAK2787" s="653"/>
      <c r="BAL2787" s="653"/>
      <c r="BAM2787" s="653"/>
      <c r="BAN2787" s="653"/>
      <c r="BAO2787" s="653"/>
      <c r="BAP2787" s="653"/>
      <c r="BAQ2787" s="653"/>
      <c r="BAR2787" s="653"/>
      <c r="BAS2787" s="653"/>
      <c r="BAT2787" s="653"/>
      <c r="BAU2787" s="653"/>
      <c r="BAV2787" s="653"/>
      <c r="BAW2787" s="653"/>
      <c r="BAX2787" s="653"/>
      <c r="BAY2787" s="653"/>
      <c r="BAZ2787" s="653"/>
      <c r="BBA2787" s="653"/>
      <c r="BBB2787" s="653"/>
      <c r="BBC2787" s="653"/>
      <c r="BBD2787" s="653"/>
      <c r="BBE2787" s="653"/>
      <c r="BBF2787" s="653"/>
      <c r="BBG2787" s="653"/>
      <c r="BBH2787" s="653"/>
      <c r="BBI2787" s="653"/>
      <c r="BBJ2787" s="653"/>
      <c r="BBK2787" s="653"/>
      <c r="BBL2787" s="653"/>
      <c r="BBM2787" s="653"/>
      <c r="BBN2787" s="653"/>
      <c r="BBO2787" s="653"/>
      <c r="BBP2787" s="653"/>
      <c r="BBQ2787" s="653"/>
      <c r="BBR2787" s="653"/>
      <c r="BBS2787" s="653"/>
      <c r="BBT2787" s="653"/>
      <c r="BBU2787" s="653"/>
      <c r="BBV2787" s="653"/>
      <c r="BBW2787" s="653"/>
      <c r="BBX2787" s="653"/>
      <c r="BBY2787" s="653"/>
      <c r="BBZ2787" s="653"/>
      <c r="BCA2787" s="653"/>
      <c r="BCB2787" s="653"/>
      <c r="BCC2787" s="653"/>
      <c r="BCD2787" s="653"/>
      <c r="BCE2787" s="653"/>
      <c r="BCF2787" s="653"/>
      <c r="BCG2787" s="653"/>
      <c r="BCH2787" s="653"/>
      <c r="BCI2787" s="653"/>
      <c r="BCJ2787" s="653"/>
      <c r="BCK2787" s="653"/>
      <c r="BCL2787" s="653"/>
      <c r="BCM2787" s="653"/>
      <c r="BCN2787" s="653"/>
      <c r="BCO2787" s="653"/>
      <c r="BCP2787" s="653"/>
      <c r="BCQ2787" s="653"/>
      <c r="BCR2787" s="653"/>
      <c r="BCS2787" s="653"/>
      <c r="BCT2787" s="653"/>
      <c r="BCU2787" s="653"/>
      <c r="BCV2787" s="653"/>
      <c r="BCW2787" s="653"/>
      <c r="BCX2787" s="653"/>
      <c r="BCY2787" s="653"/>
      <c r="BCZ2787" s="653"/>
      <c r="BDA2787" s="653"/>
      <c r="BDB2787" s="653"/>
      <c r="BDC2787" s="653"/>
      <c r="BDD2787" s="653"/>
      <c r="BDE2787" s="653"/>
      <c r="BDF2787" s="653"/>
      <c r="BDG2787" s="653"/>
      <c r="BDH2787" s="653"/>
      <c r="BDI2787" s="653"/>
      <c r="BDJ2787" s="653"/>
      <c r="BDK2787" s="653"/>
      <c r="BDL2787" s="653"/>
      <c r="BDM2787" s="653"/>
      <c r="BDN2787" s="653"/>
      <c r="BDO2787" s="653"/>
      <c r="BDP2787" s="653"/>
      <c r="BDQ2787" s="653"/>
      <c r="BDR2787" s="653"/>
      <c r="BDS2787" s="653"/>
      <c r="BDT2787" s="653"/>
      <c r="BDU2787" s="653"/>
      <c r="BDV2787" s="653"/>
      <c r="BDW2787" s="653"/>
      <c r="BDX2787" s="653"/>
      <c r="BDY2787" s="653"/>
      <c r="BDZ2787" s="653"/>
      <c r="BEA2787" s="653"/>
      <c r="BEB2787" s="653"/>
      <c r="BEC2787" s="653"/>
      <c r="BED2787" s="653"/>
      <c r="BEE2787" s="653"/>
      <c r="BEF2787" s="653"/>
      <c r="BEG2787" s="653"/>
      <c r="BEH2787" s="653"/>
      <c r="BEI2787" s="653"/>
      <c r="BEJ2787" s="653"/>
      <c r="BEK2787" s="653"/>
      <c r="BEL2787" s="653"/>
      <c r="BEM2787" s="653"/>
      <c r="BEN2787" s="653"/>
      <c r="BEO2787" s="653"/>
      <c r="BEP2787" s="653"/>
      <c r="BEQ2787" s="653"/>
      <c r="BER2787" s="653"/>
      <c r="BES2787" s="653"/>
      <c r="BET2787" s="653"/>
      <c r="BEU2787" s="653"/>
      <c r="BEV2787" s="653"/>
      <c r="BEW2787" s="653"/>
      <c r="BEX2787" s="653"/>
      <c r="BEY2787" s="653"/>
      <c r="BEZ2787" s="653"/>
      <c r="BFA2787" s="653"/>
      <c r="BFB2787" s="653"/>
      <c r="BFC2787" s="653"/>
      <c r="BFD2787" s="653"/>
      <c r="BFE2787" s="653"/>
      <c r="BFF2787" s="653"/>
      <c r="BFG2787" s="653"/>
      <c r="BFH2787" s="653"/>
      <c r="BFI2787" s="653"/>
      <c r="BFJ2787" s="653"/>
      <c r="BFK2787" s="653"/>
      <c r="BFL2787" s="653"/>
      <c r="BFM2787" s="653"/>
      <c r="BFN2787" s="653"/>
      <c r="BFO2787" s="653"/>
      <c r="BFP2787" s="653"/>
      <c r="BFQ2787" s="653"/>
      <c r="BFR2787" s="653"/>
      <c r="BFS2787" s="653"/>
      <c r="BFT2787" s="653"/>
      <c r="BFU2787" s="653"/>
      <c r="BFV2787" s="653"/>
      <c r="BFW2787" s="653"/>
      <c r="BFX2787" s="653"/>
      <c r="BFY2787" s="653"/>
      <c r="BFZ2787" s="653"/>
      <c r="BGA2787" s="653"/>
      <c r="BGB2787" s="653"/>
      <c r="BGC2787" s="653"/>
      <c r="BGD2787" s="653"/>
      <c r="BGE2787" s="653"/>
      <c r="BGF2787" s="653"/>
      <c r="BGG2787" s="653"/>
      <c r="BGH2787" s="653"/>
      <c r="BGI2787" s="653"/>
      <c r="BGJ2787" s="653"/>
      <c r="BGK2787" s="653"/>
      <c r="BGL2787" s="653"/>
      <c r="BGM2787" s="653"/>
      <c r="BGN2787" s="653"/>
      <c r="BGO2787" s="653"/>
      <c r="BGP2787" s="653"/>
      <c r="BGQ2787" s="653"/>
      <c r="BGR2787" s="653"/>
      <c r="BGS2787" s="653"/>
      <c r="BGT2787" s="653"/>
      <c r="BGU2787" s="653"/>
      <c r="BGV2787" s="653"/>
      <c r="BGW2787" s="653"/>
      <c r="BGX2787" s="653"/>
      <c r="BGY2787" s="653"/>
      <c r="BGZ2787" s="653"/>
      <c r="BHA2787" s="653"/>
      <c r="BHB2787" s="653"/>
      <c r="BHC2787" s="653"/>
      <c r="BHD2787" s="653"/>
      <c r="BHE2787" s="653"/>
      <c r="BHF2787" s="653"/>
      <c r="BHG2787" s="653"/>
      <c r="BHH2787" s="653"/>
      <c r="BHI2787" s="653"/>
      <c r="BHJ2787" s="653"/>
      <c r="BHK2787" s="653"/>
      <c r="BHL2787" s="653"/>
      <c r="BHM2787" s="653"/>
      <c r="BHN2787" s="653"/>
      <c r="BHO2787" s="653"/>
      <c r="BHP2787" s="653"/>
      <c r="BHQ2787" s="653"/>
      <c r="BHR2787" s="653"/>
      <c r="BHS2787" s="653"/>
      <c r="BHT2787" s="653"/>
      <c r="BHU2787" s="653"/>
      <c r="BHV2787" s="653"/>
      <c r="BHW2787" s="653"/>
      <c r="BHX2787" s="653"/>
      <c r="BHY2787" s="653"/>
      <c r="BHZ2787" s="653"/>
      <c r="BIA2787" s="653"/>
      <c r="BIB2787" s="653"/>
      <c r="BIC2787" s="653"/>
      <c r="BID2787" s="653"/>
      <c r="BIE2787" s="653"/>
      <c r="BIF2787" s="653"/>
      <c r="BIG2787" s="653"/>
      <c r="BIH2787" s="653"/>
      <c r="BII2787" s="653"/>
      <c r="BIJ2787" s="653"/>
      <c r="BIK2787" s="653"/>
      <c r="BIL2787" s="653"/>
      <c r="BIM2787" s="653"/>
      <c r="BIN2787" s="653"/>
      <c r="BIO2787" s="653"/>
      <c r="BIP2787" s="653"/>
      <c r="BIQ2787" s="653"/>
      <c r="BIR2787" s="653"/>
      <c r="BIS2787" s="653"/>
      <c r="BIT2787" s="653"/>
      <c r="BIU2787" s="653"/>
      <c r="BIV2787" s="653"/>
      <c r="BIW2787" s="653"/>
      <c r="BIX2787" s="653"/>
      <c r="BIY2787" s="653"/>
      <c r="BIZ2787" s="653"/>
      <c r="BJA2787" s="653"/>
      <c r="BJB2787" s="653"/>
      <c r="BJC2787" s="653"/>
      <c r="BJD2787" s="653"/>
      <c r="BJE2787" s="653"/>
      <c r="BJF2787" s="653"/>
      <c r="BJG2787" s="653"/>
      <c r="BJH2787" s="653"/>
      <c r="BJI2787" s="653"/>
      <c r="BJJ2787" s="653"/>
      <c r="BJK2787" s="653"/>
      <c r="BJL2787" s="653"/>
      <c r="BJM2787" s="653"/>
      <c r="BJN2787" s="653"/>
      <c r="BJO2787" s="653"/>
      <c r="BJP2787" s="653"/>
      <c r="BJQ2787" s="653"/>
      <c r="BJR2787" s="653"/>
      <c r="BJS2787" s="653"/>
      <c r="BJT2787" s="653"/>
      <c r="BJU2787" s="653"/>
      <c r="BJV2787" s="653"/>
      <c r="BJW2787" s="653"/>
      <c r="BJX2787" s="653"/>
      <c r="BJY2787" s="653"/>
      <c r="BJZ2787" s="653"/>
      <c r="BKA2787" s="653"/>
      <c r="BKB2787" s="653"/>
      <c r="BKC2787" s="653"/>
      <c r="BKD2787" s="653"/>
      <c r="BKE2787" s="653"/>
      <c r="BKF2787" s="653"/>
      <c r="BKG2787" s="653"/>
      <c r="BKH2787" s="653"/>
      <c r="BKI2787" s="653"/>
      <c r="BKJ2787" s="653"/>
      <c r="BKK2787" s="653"/>
      <c r="BKL2787" s="653"/>
      <c r="BKM2787" s="653"/>
      <c r="BKN2787" s="653"/>
      <c r="BKO2787" s="653"/>
      <c r="BKP2787" s="653"/>
      <c r="BKQ2787" s="653"/>
      <c r="BKR2787" s="653"/>
      <c r="BKS2787" s="653"/>
      <c r="BKT2787" s="653"/>
      <c r="BKU2787" s="653"/>
      <c r="BKV2787" s="653"/>
      <c r="BKW2787" s="653"/>
      <c r="BKX2787" s="653"/>
      <c r="BKY2787" s="653"/>
      <c r="BKZ2787" s="653"/>
      <c r="BLA2787" s="653"/>
      <c r="BLB2787" s="653"/>
      <c r="BLC2787" s="653"/>
      <c r="BLD2787" s="653"/>
      <c r="BLE2787" s="653"/>
      <c r="BLF2787" s="653"/>
      <c r="BLG2787" s="653"/>
      <c r="BLH2787" s="653"/>
      <c r="BLI2787" s="653"/>
      <c r="BLJ2787" s="653"/>
      <c r="BLK2787" s="653"/>
      <c r="BLL2787" s="653"/>
      <c r="BLM2787" s="653"/>
      <c r="BLN2787" s="653"/>
      <c r="BLO2787" s="653"/>
      <c r="BLP2787" s="653"/>
      <c r="BLQ2787" s="653"/>
      <c r="BLR2787" s="653"/>
      <c r="BLS2787" s="653"/>
      <c r="BLT2787" s="653"/>
      <c r="BLU2787" s="653"/>
      <c r="BLV2787" s="653"/>
      <c r="BLW2787" s="653"/>
      <c r="BLX2787" s="653"/>
      <c r="BLY2787" s="653"/>
      <c r="BLZ2787" s="653"/>
      <c r="BMA2787" s="653"/>
      <c r="BMB2787" s="653"/>
      <c r="BMC2787" s="653"/>
      <c r="BMD2787" s="653"/>
      <c r="BME2787" s="653"/>
      <c r="BMF2787" s="653"/>
      <c r="BMG2787" s="653"/>
      <c r="BMH2787" s="653"/>
      <c r="BMI2787" s="653"/>
      <c r="BMJ2787" s="653"/>
      <c r="BMK2787" s="653"/>
      <c r="BML2787" s="653"/>
      <c r="BMM2787" s="653"/>
      <c r="BMN2787" s="653"/>
      <c r="BMO2787" s="653"/>
      <c r="BMP2787" s="653"/>
      <c r="BMQ2787" s="653"/>
      <c r="BMR2787" s="653"/>
      <c r="BMS2787" s="653"/>
      <c r="BMT2787" s="653"/>
      <c r="BMU2787" s="653"/>
      <c r="BMV2787" s="653"/>
      <c r="BMW2787" s="653"/>
      <c r="BMX2787" s="653"/>
      <c r="BMY2787" s="653"/>
      <c r="BMZ2787" s="653"/>
      <c r="BNA2787" s="653"/>
      <c r="BNB2787" s="653"/>
      <c r="BNC2787" s="653"/>
      <c r="BND2787" s="653"/>
      <c r="BNE2787" s="653"/>
      <c r="BNF2787" s="653"/>
      <c r="BNG2787" s="653"/>
      <c r="BNH2787" s="653"/>
      <c r="BNI2787" s="653"/>
      <c r="BNJ2787" s="653"/>
      <c r="BNK2787" s="653"/>
      <c r="BNL2787" s="653"/>
      <c r="BNM2787" s="653"/>
      <c r="BNN2787" s="653"/>
      <c r="BNO2787" s="653"/>
      <c r="BNP2787" s="653"/>
      <c r="BNQ2787" s="653"/>
      <c r="BNR2787" s="653"/>
      <c r="BNS2787" s="653"/>
      <c r="BNT2787" s="653"/>
      <c r="BNU2787" s="653"/>
      <c r="BNV2787" s="653"/>
      <c r="BNW2787" s="653"/>
      <c r="BNX2787" s="653"/>
      <c r="BNY2787" s="653"/>
      <c r="BNZ2787" s="653"/>
      <c r="BOA2787" s="653"/>
      <c r="BOB2787" s="653"/>
      <c r="BOC2787" s="653"/>
      <c r="BOD2787" s="653"/>
      <c r="BOE2787" s="653"/>
      <c r="BOF2787" s="653"/>
      <c r="BOG2787" s="653"/>
      <c r="BOH2787" s="653"/>
      <c r="BOI2787" s="653"/>
      <c r="BOJ2787" s="653"/>
      <c r="BOK2787" s="653"/>
      <c r="BOL2787" s="653"/>
      <c r="BOM2787" s="653"/>
      <c r="BON2787" s="653"/>
      <c r="BOO2787" s="653"/>
      <c r="BOP2787" s="653"/>
      <c r="BOQ2787" s="653"/>
      <c r="BOR2787" s="653"/>
      <c r="BOS2787" s="653"/>
      <c r="BOT2787" s="653"/>
      <c r="BOU2787" s="653"/>
      <c r="BOV2787" s="653"/>
      <c r="BOW2787" s="653"/>
      <c r="BOX2787" s="653"/>
      <c r="BOY2787" s="653"/>
      <c r="BOZ2787" s="653"/>
      <c r="BPA2787" s="653"/>
      <c r="BPB2787" s="653"/>
      <c r="BPC2787" s="653"/>
      <c r="BPD2787" s="653"/>
      <c r="BPE2787" s="653"/>
      <c r="BPF2787" s="653"/>
      <c r="BPG2787" s="653"/>
      <c r="BPH2787" s="653"/>
      <c r="BPI2787" s="653"/>
      <c r="BPJ2787" s="653"/>
      <c r="BPK2787" s="653"/>
      <c r="BPL2787" s="653"/>
      <c r="BPM2787" s="653"/>
      <c r="BPN2787" s="653"/>
      <c r="BPO2787" s="653"/>
      <c r="BPP2787" s="653"/>
      <c r="BPQ2787" s="653"/>
      <c r="BPR2787" s="653"/>
      <c r="BPS2787" s="653"/>
      <c r="BPT2787" s="653"/>
      <c r="BPU2787" s="653"/>
      <c r="BPV2787" s="653"/>
      <c r="BPW2787" s="653"/>
      <c r="BPX2787" s="653"/>
      <c r="BPY2787" s="653"/>
      <c r="BPZ2787" s="653"/>
      <c r="BQA2787" s="653"/>
      <c r="BQB2787" s="653"/>
      <c r="BQC2787" s="653"/>
      <c r="BQD2787" s="653"/>
      <c r="BQE2787" s="653"/>
      <c r="BQF2787" s="653"/>
      <c r="BQG2787" s="653"/>
      <c r="BQH2787" s="653"/>
      <c r="BQI2787" s="653"/>
      <c r="BQJ2787" s="653"/>
      <c r="BQK2787" s="653"/>
      <c r="BQL2787" s="653"/>
      <c r="BQM2787" s="653"/>
      <c r="BQN2787" s="653"/>
      <c r="BQO2787" s="653"/>
      <c r="BQP2787" s="653"/>
      <c r="BQQ2787" s="653"/>
      <c r="BQR2787" s="653"/>
      <c r="BQS2787" s="653"/>
      <c r="BQT2787" s="653"/>
      <c r="BQU2787" s="653"/>
      <c r="BQV2787" s="653"/>
      <c r="BQW2787" s="653"/>
      <c r="BQX2787" s="653"/>
      <c r="BQY2787" s="653"/>
      <c r="BQZ2787" s="653"/>
      <c r="BRA2787" s="653"/>
      <c r="BRB2787" s="653"/>
      <c r="BRC2787" s="653"/>
      <c r="BRD2787" s="653"/>
      <c r="BRE2787" s="653"/>
      <c r="BRF2787" s="653"/>
      <c r="BRG2787" s="653"/>
      <c r="BRH2787" s="653"/>
      <c r="BRI2787" s="653"/>
      <c r="BRJ2787" s="653"/>
      <c r="BRK2787" s="653"/>
      <c r="BRL2787" s="653"/>
      <c r="BRM2787" s="653"/>
      <c r="BRN2787" s="653"/>
      <c r="BRO2787" s="653"/>
      <c r="BRP2787" s="653"/>
      <c r="BRQ2787" s="653"/>
      <c r="BRR2787" s="653"/>
      <c r="BRS2787" s="653"/>
      <c r="BRT2787" s="653"/>
      <c r="BRU2787" s="653"/>
      <c r="BRV2787" s="653"/>
      <c r="BRW2787" s="653"/>
      <c r="BRX2787" s="653"/>
      <c r="BRY2787" s="653"/>
      <c r="BRZ2787" s="653"/>
      <c r="BSA2787" s="653"/>
      <c r="BSB2787" s="653"/>
      <c r="BSC2787" s="653"/>
      <c r="BSD2787" s="653"/>
      <c r="BSE2787" s="653"/>
      <c r="BSF2787" s="653"/>
      <c r="BSG2787" s="653"/>
      <c r="BSH2787" s="653"/>
      <c r="BSI2787" s="653"/>
      <c r="BSJ2787" s="653"/>
      <c r="BSK2787" s="653"/>
      <c r="BSL2787" s="653"/>
      <c r="BSM2787" s="653"/>
      <c r="BSN2787" s="653"/>
      <c r="BSO2787" s="653"/>
      <c r="BSP2787" s="653"/>
      <c r="BSQ2787" s="653"/>
      <c r="BSR2787" s="653"/>
      <c r="BSS2787" s="653"/>
      <c r="BST2787" s="653"/>
      <c r="BSU2787" s="653"/>
      <c r="BSV2787" s="653"/>
      <c r="BSW2787" s="653"/>
      <c r="BSX2787" s="653"/>
      <c r="BSY2787" s="653"/>
      <c r="BSZ2787" s="653"/>
      <c r="BTA2787" s="653"/>
      <c r="BTB2787" s="653"/>
      <c r="BTC2787" s="653"/>
      <c r="BTD2787" s="653"/>
      <c r="BTE2787" s="653"/>
      <c r="BTF2787" s="653"/>
      <c r="BTG2787" s="653"/>
      <c r="BTH2787" s="653"/>
      <c r="BTI2787" s="653"/>
      <c r="BTJ2787" s="653"/>
      <c r="BTK2787" s="653"/>
      <c r="BTL2787" s="653"/>
      <c r="BTM2787" s="653"/>
      <c r="BTN2787" s="653"/>
      <c r="BTO2787" s="653"/>
      <c r="BTP2787" s="653"/>
      <c r="BTQ2787" s="653"/>
      <c r="BTR2787" s="653"/>
      <c r="BTS2787" s="653"/>
      <c r="BTT2787" s="653"/>
      <c r="BTU2787" s="653"/>
      <c r="BTV2787" s="653"/>
      <c r="BTW2787" s="653"/>
      <c r="BTX2787" s="653"/>
      <c r="BTY2787" s="653"/>
      <c r="BTZ2787" s="653"/>
      <c r="BUA2787" s="653"/>
      <c r="BUB2787" s="653"/>
      <c r="BUC2787" s="653"/>
      <c r="BUD2787" s="653"/>
      <c r="BUE2787" s="653"/>
      <c r="BUF2787" s="653"/>
      <c r="BUG2787" s="653"/>
      <c r="BUH2787" s="653"/>
      <c r="BUI2787" s="653"/>
      <c r="BUJ2787" s="653"/>
      <c r="BUK2787" s="653"/>
      <c r="BUL2787" s="653"/>
      <c r="BUM2787" s="653"/>
      <c r="BUN2787" s="653"/>
      <c r="BUO2787" s="653"/>
      <c r="BUP2787" s="653"/>
      <c r="BUQ2787" s="653"/>
      <c r="BUR2787" s="653"/>
      <c r="BUS2787" s="653"/>
      <c r="BUT2787" s="653"/>
      <c r="BUU2787" s="653"/>
      <c r="BUV2787" s="653"/>
      <c r="BUW2787" s="653"/>
      <c r="BUX2787" s="653"/>
      <c r="BUY2787" s="653"/>
      <c r="BUZ2787" s="653"/>
      <c r="BVA2787" s="653"/>
      <c r="BVB2787" s="653"/>
      <c r="BVC2787" s="653"/>
      <c r="BVD2787" s="653"/>
      <c r="BVE2787" s="653"/>
      <c r="BVF2787" s="653"/>
      <c r="BVG2787" s="653"/>
      <c r="BVH2787" s="653"/>
      <c r="BVI2787" s="653"/>
      <c r="BVJ2787" s="653"/>
      <c r="BVK2787" s="653"/>
      <c r="BVL2787" s="653"/>
      <c r="BVM2787" s="653"/>
      <c r="BVN2787" s="653"/>
      <c r="BVO2787" s="653"/>
      <c r="BVP2787" s="653"/>
      <c r="BVQ2787" s="653"/>
      <c r="BVR2787" s="653"/>
      <c r="BVS2787" s="653"/>
      <c r="BVT2787" s="653"/>
      <c r="BVU2787" s="653"/>
      <c r="BVV2787" s="653"/>
      <c r="BVW2787" s="653"/>
      <c r="BVX2787" s="653"/>
      <c r="BVY2787" s="653"/>
      <c r="BVZ2787" s="653"/>
      <c r="BWA2787" s="653"/>
      <c r="BWB2787" s="653"/>
      <c r="BWC2787" s="653"/>
      <c r="BWD2787" s="653"/>
      <c r="BWE2787" s="653"/>
      <c r="BWF2787" s="653"/>
      <c r="BWG2787" s="653"/>
      <c r="BWH2787" s="653"/>
      <c r="BWI2787" s="653"/>
      <c r="BWJ2787" s="653"/>
      <c r="BWK2787" s="653"/>
      <c r="BWL2787" s="653"/>
      <c r="BWM2787" s="653"/>
      <c r="BWN2787" s="653"/>
      <c r="BWO2787" s="653"/>
      <c r="BWP2787" s="653"/>
      <c r="BWQ2787" s="653"/>
      <c r="BWR2787" s="653"/>
      <c r="BWS2787" s="653"/>
      <c r="BWT2787" s="653"/>
      <c r="BWU2787" s="653"/>
      <c r="BWV2787" s="653"/>
      <c r="BWW2787" s="653"/>
      <c r="BWX2787" s="653"/>
      <c r="BWY2787" s="653"/>
      <c r="BWZ2787" s="653"/>
      <c r="BXA2787" s="653"/>
      <c r="BXB2787" s="653"/>
      <c r="BXC2787" s="653"/>
      <c r="BXD2787" s="653"/>
      <c r="BXE2787" s="653"/>
      <c r="BXF2787" s="653"/>
      <c r="BXG2787" s="653"/>
      <c r="BXH2787" s="653"/>
      <c r="BXI2787" s="653"/>
      <c r="BXJ2787" s="653"/>
      <c r="BXK2787" s="653"/>
      <c r="BXL2787" s="653"/>
      <c r="BXM2787" s="653"/>
      <c r="BXN2787" s="653"/>
      <c r="BXO2787" s="653"/>
      <c r="BXP2787" s="653"/>
      <c r="BXQ2787" s="653"/>
      <c r="BXR2787" s="653"/>
      <c r="BXS2787" s="653"/>
      <c r="BXT2787" s="653"/>
      <c r="BXU2787" s="653"/>
      <c r="BXV2787" s="653"/>
      <c r="BXW2787" s="653"/>
      <c r="BXX2787" s="653"/>
      <c r="BXY2787" s="653"/>
      <c r="BXZ2787" s="653"/>
      <c r="BYA2787" s="653"/>
      <c r="BYB2787" s="653"/>
      <c r="BYC2787" s="653"/>
      <c r="BYD2787" s="653"/>
      <c r="BYE2787" s="653"/>
      <c r="BYF2787" s="653"/>
      <c r="BYG2787" s="653"/>
      <c r="BYH2787" s="653"/>
      <c r="BYI2787" s="653"/>
      <c r="BYJ2787" s="653"/>
      <c r="BYK2787" s="653"/>
      <c r="BYL2787" s="653"/>
      <c r="BYM2787" s="653"/>
      <c r="BYN2787" s="653"/>
      <c r="BYO2787" s="653"/>
      <c r="BYP2787" s="653"/>
      <c r="BYQ2787" s="653"/>
      <c r="BYR2787" s="653"/>
      <c r="BYS2787" s="653"/>
      <c r="BYT2787" s="653"/>
      <c r="BYU2787" s="653"/>
      <c r="BYV2787" s="653"/>
      <c r="BYW2787" s="653"/>
      <c r="BYX2787" s="653"/>
      <c r="BYY2787" s="653"/>
      <c r="BYZ2787" s="653"/>
      <c r="BZA2787" s="653"/>
      <c r="BZB2787" s="653"/>
      <c r="BZC2787" s="653"/>
      <c r="BZD2787" s="653"/>
      <c r="BZE2787" s="653"/>
      <c r="BZF2787" s="653"/>
      <c r="BZG2787" s="653"/>
      <c r="BZH2787" s="653"/>
      <c r="BZI2787" s="653"/>
      <c r="BZJ2787" s="653"/>
      <c r="BZK2787" s="653"/>
      <c r="BZL2787" s="653"/>
      <c r="BZM2787" s="653"/>
      <c r="BZN2787" s="653"/>
      <c r="BZO2787" s="653"/>
      <c r="BZP2787" s="653"/>
      <c r="BZQ2787" s="653"/>
      <c r="BZR2787" s="653"/>
      <c r="BZS2787" s="653"/>
      <c r="BZT2787" s="653"/>
      <c r="BZU2787" s="653"/>
      <c r="BZV2787" s="653"/>
      <c r="BZW2787" s="653"/>
      <c r="BZX2787" s="653"/>
      <c r="BZY2787" s="653"/>
      <c r="BZZ2787" s="653"/>
      <c r="CAA2787" s="653"/>
      <c r="CAB2787" s="653"/>
      <c r="CAC2787" s="653"/>
      <c r="CAD2787" s="653"/>
      <c r="CAE2787" s="653"/>
      <c r="CAF2787" s="653"/>
      <c r="CAG2787" s="653"/>
      <c r="CAH2787" s="653"/>
      <c r="CAI2787" s="653"/>
      <c r="CAJ2787" s="653"/>
      <c r="CAK2787" s="653"/>
      <c r="CAL2787" s="653"/>
      <c r="CAM2787" s="653"/>
      <c r="CAN2787" s="653"/>
      <c r="CAO2787" s="653"/>
      <c r="CAP2787" s="653"/>
      <c r="CAQ2787" s="653"/>
      <c r="CAR2787" s="653"/>
      <c r="CAS2787" s="653"/>
      <c r="CAT2787" s="653"/>
      <c r="CAU2787" s="653"/>
      <c r="CAV2787" s="653"/>
      <c r="CAW2787" s="653"/>
      <c r="CAX2787" s="653"/>
      <c r="CAY2787" s="653"/>
      <c r="CAZ2787" s="653"/>
      <c r="CBA2787" s="653"/>
      <c r="CBB2787" s="653"/>
      <c r="CBC2787" s="653"/>
      <c r="CBD2787" s="653"/>
      <c r="CBE2787" s="653"/>
      <c r="CBF2787" s="653"/>
      <c r="CBG2787" s="653"/>
      <c r="CBH2787" s="653"/>
      <c r="CBI2787" s="653"/>
      <c r="CBJ2787" s="653"/>
      <c r="CBK2787" s="653"/>
      <c r="CBL2787" s="653"/>
      <c r="CBM2787" s="653"/>
      <c r="CBN2787" s="653"/>
      <c r="CBO2787" s="653"/>
      <c r="CBP2787" s="653"/>
      <c r="CBQ2787" s="653"/>
      <c r="CBR2787" s="653"/>
      <c r="CBS2787" s="653"/>
      <c r="CBT2787" s="653"/>
      <c r="CBU2787" s="653"/>
      <c r="CBV2787" s="653"/>
      <c r="CBW2787" s="653"/>
      <c r="CBX2787" s="653"/>
      <c r="CBY2787" s="653"/>
      <c r="CBZ2787" s="653"/>
      <c r="CCA2787" s="653"/>
      <c r="CCB2787" s="653"/>
      <c r="CCC2787" s="653"/>
      <c r="CCD2787" s="653"/>
      <c r="CCE2787" s="653"/>
      <c r="CCF2787" s="653"/>
      <c r="CCG2787" s="653"/>
      <c r="CCH2787" s="653"/>
      <c r="CCI2787" s="653"/>
      <c r="CCJ2787" s="653"/>
      <c r="CCK2787" s="653"/>
      <c r="CCL2787" s="653"/>
      <c r="CCM2787" s="653"/>
      <c r="CCN2787" s="653"/>
      <c r="CCO2787" s="653"/>
      <c r="CCP2787" s="653"/>
      <c r="CCQ2787" s="653"/>
      <c r="CCR2787" s="653"/>
      <c r="CCS2787" s="653"/>
      <c r="CCT2787" s="653"/>
      <c r="CCU2787" s="653"/>
      <c r="CCV2787" s="653"/>
      <c r="CCW2787" s="653"/>
      <c r="CCX2787" s="653"/>
      <c r="CCY2787" s="653"/>
      <c r="CCZ2787" s="653"/>
      <c r="CDA2787" s="653"/>
      <c r="CDB2787" s="653"/>
      <c r="CDC2787" s="653"/>
      <c r="CDD2787" s="653"/>
      <c r="CDE2787" s="653"/>
      <c r="CDF2787" s="653"/>
      <c r="CDG2787" s="653"/>
      <c r="CDH2787" s="653"/>
      <c r="CDI2787" s="653"/>
      <c r="CDJ2787" s="653"/>
      <c r="CDK2787" s="653"/>
      <c r="CDL2787" s="653"/>
      <c r="CDM2787" s="653"/>
      <c r="CDN2787" s="653"/>
      <c r="CDO2787" s="653"/>
      <c r="CDP2787" s="653"/>
      <c r="CDQ2787" s="653"/>
      <c r="CDR2787" s="653"/>
      <c r="CDS2787" s="653"/>
      <c r="CDT2787" s="653"/>
      <c r="CDU2787" s="653"/>
      <c r="CDV2787" s="653"/>
      <c r="CDW2787" s="653"/>
      <c r="CDX2787" s="653"/>
      <c r="CDY2787" s="653"/>
      <c r="CDZ2787" s="653"/>
      <c r="CEA2787" s="653"/>
      <c r="CEB2787" s="653"/>
      <c r="CEC2787" s="653"/>
      <c r="CED2787" s="653"/>
      <c r="CEE2787" s="653"/>
      <c r="CEF2787" s="653"/>
      <c r="CEG2787" s="653"/>
      <c r="CEH2787" s="653"/>
      <c r="CEI2787" s="653"/>
      <c r="CEJ2787" s="653"/>
      <c r="CEK2787" s="653"/>
      <c r="CEL2787" s="653"/>
      <c r="CEM2787" s="653"/>
      <c r="CEN2787" s="653"/>
      <c r="CEO2787" s="653"/>
      <c r="CEP2787" s="653"/>
      <c r="CEQ2787" s="653"/>
      <c r="CER2787" s="653"/>
      <c r="CES2787" s="653"/>
      <c r="CET2787" s="653"/>
      <c r="CEU2787" s="653"/>
      <c r="CEV2787" s="653"/>
      <c r="CEW2787" s="653"/>
      <c r="CEX2787" s="653"/>
      <c r="CEY2787" s="653"/>
      <c r="CEZ2787" s="653"/>
      <c r="CFA2787" s="653"/>
      <c r="CFB2787" s="653"/>
      <c r="CFC2787" s="653"/>
      <c r="CFD2787" s="653"/>
      <c r="CFE2787" s="653"/>
      <c r="CFF2787" s="653"/>
      <c r="CFG2787" s="653"/>
      <c r="CFH2787" s="653"/>
      <c r="CFI2787" s="653"/>
      <c r="CFJ2787" s="653"/>
      <c r="CFK2787" s="653"/>
      <c r="CFL2787" s="653"/>
      <c r="CFM2787" s="653"/>
      <c r="CFN2787" s="653"/>
      <c r="CFO2787" s="653"/>
      <c r="CFP2787" s="653"/>
      <c r="CFQ2787" s="653"/>
      <c r="CFR2787" s="653"/>
      <c r="CFS2787" s="653"/>
      <c r="CFT2787" s="653"/>
      <c r="CFU2787" s="653"/>
      <c r="CFV2787" s="653"/>
      <c r="CFW2787" s="653"/>
      <c r="CFX2787" s="653"/>
      <c r="CFY2787" s="653"/>
      <c r="CFZ2787" s="653"/>
      <c r="CGA2787" s="653"/>
      <c r="CGB2787" s="653"/>
      <c r="CGC2787" s="653"/>
      <c r="CGD2787" s="653"/>
      <c r="CGE2787" s="653"/>
      <c r="CGF2787" s="653"/>
      <c r="CGG2787" s="653"/>
      <c r="CGH2787" s="653"/>
      <c r="CGI2787" s="653"/>
      <c r="CGJ2787" s="653"/>
      <c r="CGK2787" s="653"/>
      <c r="CGL2787" s="653"/>
      <c r="CGM2787" s="653"/>
      <c r="CGN2787" s="653"/>
      <c r="CGO2787" s="653"/>
      <c r="CGP2787" s="653"/>
      <c r="CGQ2787" s="653"/>
      <c r="CGR2787" s="653"/>
      <c r="CGS2787" s="653"/>
      <c r="CGT2787" s="653"/>
      <c r="CGU2787" s="653"/>
      <c r="CGV2787" s="653"/>
      <c r="CGW2787" s="653"/>
      <c r="CGX2787" s="653"/>
      <c r="CGY2787" s="653"/>
      <c r="CGZ2787" s="653"/>
      <c r="CHA2787" s="653"/>
      <c r="CHB2787" s="653"/>
      <c r="CHC2787" s="653"/>
      <c r="CHD2787" s="653"/>
      <c r="CHE2787" s="653"/>
      <c r="CHF2787" s="653"/>
      <c r="CHG2787" s="653"/>
      <c r="CHH2787" s="653"/>
      <c r="CHI2787" s="653"/>
      <c r="CHJ2787" s="653"/>
      <c r="CHK2787" s="653"/>
      <c r="CHL2787" s="653"/>
      <c r="CHM2787" s="653"/>
      <c r="CHN2787" s="653"/>
      <c r="CHO2787" s="653"/>
      <c r="CHP2787" s="653"/>
      <c r="CHQ2787" s="653"/>
      <c r="CHR2787" s="653"/>
      <c r="CHS2787" s="653"/>
      <c r="CHT2787" s="653"/>
      <c r="CHU2787" s="653"/>
      <c r="CHV2787" s="653"/>
      <c r="CHW2787" s="653"/>
      <c r="CHX2787" s="653"/>
      <c r="CHY2787" s="653"/>
      <c r="CHZ2787" s="653"/>
      <c r="CIA2787" s="653"/>
      <c r="CIB2787" s="653"/>
      <c r="CIC2787" s="653"/>
      <c r="CID2787" s="653"/>
      <c r="CIE2787" s="653"/>
      <c r="CIF2787" s="653"/>
      <c r="CIG2787" s="653"/>
      <c r="CIH2787" s="653"/>
      <c r="CII2787" s="653"/>
      <c r="CIJ2787" s="653"/>
      <c r="CIK2787" s="653"/>
      <c r="CIL2787" s="653"/>
      <c r="CIM2787" s="653"/>
      <c r="CIN2787" s="653"/>
      <c r="CIO2787" s="653"/>
      <c r="CIP2787" s="653"/>
      <c r="CIQ2787" s="653"/>
      <c r="CIR2787" s="653"/>
      <c r="CIS2787" s="653"/>
      <c r="CIT2787" s="653"/>
      <c r="CIU2787" s="653"/>
      <c r="CIV2787" s="653"/>
      <c r="CIW2787" s="653"/>
      <c r="CIX2787" s="653"/>
      <c r="CIY2787" s="653"/>
      <c r="CIZ2787" s="653"/>
      <c r="CJA2787" s="653"/>
      <c r="CJB2787" s="653"/>
      <c r="CJC2787" s="653"/>
      <c r="CJD2787" s="653"/>
      <c r="CJE2787" s="653"/>
      <c r="CJF2787" s="653"/>
      <c r="CJG2787" s="653"/>
      <c r="CJH2787" s="653"/>
      <c r="CJI2787" s="653"/>
      <c r="CJJ2787" s="653"/>
      <c r="CJK2787" s="653"/>
      <c r="CJL2787" s="653"/>
      <c r="CJM2787" s="653"/>
      <c r="CJN2787" s="653"/>
      <c r="CJO2787" s="653"/>
      <c r="CJP2787" s="653"/>
      <c r="CJQ2787" s="653"/>
      <c r="CJR2787" s="653"/>
      <c r="CJS2787" s="653"/>
      <c r="CJT2787" s="653"/>
      <c r="CJU2787" s="653"/>
      <c r="CJV2787" s="653"/>
      <c r="CJW2787" s="653"/>
      <c r="CJX2787" s="653"/>
      <c r="CJY2787" s="653"/>
      <c r="CJZ2787" s="653"/>
      <c r="CKA2787" s="653"/>
      <c r="CKB2787" s="653"/>
      <c r="CKC2787" s="653"/>
      <c r="CKD2787" s="653"/>
      <c r="CKE2787" s="653"/>
      <c r="CKF2787" s="653"/>
      <c r="CKG2787" s="653"/>
      <c r="CKH2787" s="653"/>
      <c r="CKI2787" s="653"/>
      <c r="CKJ2787" s="653"/>
      <c r="CKK2787" s="653"/>
      <c r="CKL2787" s="653"/>
      <c r="CKM2787" s="653"/>
      <c r="CKN2787" s="653"/>
      <c r="CKO2787" s="653"/>
      <c r="CKP2787" s="653"/>
      <c r="CKQ2787" s="653"/>
      <c r="CKR2787" s="653"/>
      <c r="CKS2787" s="653"/>
      <c r="CKT2787" s="653"/>
      <c r="CKU2787" s="653"/>
      <c r="CKV2787" s="653"/>
      <c r="CKW2787" s="653"/>
      <c r="CKX2787" s="653"/>
      <c r="CKY2787" s="653"/>
      <c r="CKZ2787" s="653"/>
      <c r="CLA2787" s="653"/>
      <c r="CLB2787" s="653"/>
      <c r="CLC2787" s="653"/>
      <c r="CLD2787" s="653"/>
      <c r="CLE2787" s="653"/>
      <c r="CLF2787" s="653"/>
      <c r="CLG2787" s="653"/>
      <c r="CLH2787" s="653"/>
      <c r="CLI2787" s="653"/>
      <c r="CLJ2787" s="653"/>
      <c r="CLK2787" s="653"/>
      <c r="CLL2787" s="653"/>
      <c r="CLM2787" s="653"/>
      <c r="CLN2787" s="653"/>
      <c r="CLO2787" s="653"/>
      <c r="CLP2787" s="653"/>
      <c r="CLQ2787" s="653"/>
      <c r="CLR2787" s="653"/>
      <c r="CLS2787" s="653"/>
      <c r="CLT2787" s="653"/>
      <c r="CLU2787" s="653"/>
      <c r="CLV2787" s="653"/>
      <c r="CLW2787" s="653"/>
      <c r="CLX2787" s="653"/>
      <c r="CLY2787" s="653"/>
      <c r="CLZ2787" s="653"/>
      <c r="CMA2787" s="653"/>
      <c r="CMB2787" s="653"/>
      <c r="CMC2787" s="653"/>
      <c r="CMD2787" s="653"/>
      <c r="CME2787" s="653"/>
      <c r="CMF2787" s="653"/>
      <c r="CMG2787" s="653"/>
      <c r="CMH2787" s="653"/>
      <c r="CMI2787" s="653"/>
      <c r="CMJ2787" s="653"/>
      <c r="CMK2787" s="653"/>
      <c r="CML2787" s="653"/>
      <c r="CMM2787" s="653"/>
      <c r="CMN2787" s="653"/>
      <c r="CMO2787" s="653"/>
      <c r="CMP2787" s="653"/>
      <c r="CMQ2787" s="653"/>
      <c r="CMR2787" s="653"/>
      <c r="CMS2787" s="653"/>
      <c r="CMT2787" s="653"/>
      <c r="CMU2787" s="653"/>
      <c r="CMV2787" s="653"/>
      <c r="CMW2787" s="653"/>
      <c r="CMX2787" s="653"/>
      <c r="CMY2787" s="653"/>
      <c r="CMZ2787" s="653"/>
      <c r="CNA2787" s="653"/>
      <c r="CNB2787" s="653"/>
      <c r="CNC2787" s="653"/>
      <c r="CND2787" s="653"/>
      <c r="CNE2787" s="653"/>
      <c r="CNF2787" s="653"/>
      <c r="CNG2787" s="653"/>
      <c r="CNH2787" s="653"/>
      <c r="CNI2787" s="653"/>
      <c r="CNJ2787" s="653"/>
      <c r="CNK2787" s="653"/>
      <c r="CNL2787" s="653"/>
      <c r="CNM2787" s="653"/>
      <c r="CNN2787" s="653"/>
      <c r="CNO2787" s="653"/>
      <c r="CNP2787" s="653"/>
      <c r="CNQ2787" s="653"/>
      <c r="CNR2787" s="653"/>
      <c r="CNS2787" s="653"/>
      <c r="CNT2787" s="653"/>
      <c r="CNU2787" s="653"/>
      <c r="CNV2787" s="653"/>
      <c r="CNW2787" s="653"/>
      <c r="CNX2787" s="653"/>
      <c r="CNY2787" s="653"/>
      <c r="CNZ2787" s="653"/>
      <c r="COA2787" s="653"/>
      <c r="COB2787" s="653"/>
      <c r="COC2787" s="653"/>
      <c r="COD2787" s="653"/>
      <c r="COE2787" s="653"/>
      <c r="COF2787" s="653"/>
      <c r="COG2787" s="653"/>
      <c r="COH2787" s="653"/>
      <c r="COI2787" s="653"/>
      <c r="COJ2787" s="653"/>
      <c r="COK2787" s="653"/>
      <c r="COL2787" s="653"/>
      <c r="COM2787" s="653"/>
      <c r="CON2787" s="653"/>
      <c r="COO2787" s="653"/>
      <c r="COP2787" s="653"/>
      <c r="COQ2787" s="653"/>
      <c r="COR2787" s="653"/>
      <c r="COS2787" s="653"/>
      <c r="COT2787" s="653"/>
      <c r="COU2787" s="653"/>
      <c r="COV2787" s="653"/>
      <c r="COW2787" s="653"/>
      <c r="COX2787" s="653"/>
      <c r="COY2787" s="653"/>
      <c r="COZ2787" s="653"/>
      <c r="CPA2787" s="653"/>
      <c r="CPB2787" s="653"/>
      <c r="CPC2787" s="653"/>
      <c r="CPD2787" s="653"/>
      <c r="CPE2787" s="653"/>
      <c r="CPF2787" s="653"/>
      <c r="CPG2787" s="653"/>
      <c r="CPH2787" s="653"/>
      <c r="CPI2787" s="653"/>
      <c r="CPJ2787" s="653"/>
      <c r="CPK2787" s="653"/>
      <c r="CPL2787" s="653"/>
      <c r="CPM2787" s="653"/>
      <c r="CPN2787" s="653"/>
      <c r="CPO2787" s="653"/>
      <c r="CPP2787" s="653"/>
      <c r="CPQ2787" s="653"/>
      <c r="CPR2787" s="653"/>
      <c r="CPS2787" s="653"/>
      <c r="CPT2787" s="653"/>
      <c r="CPU2787" s="653"/>
      <c r="CPV2787" s="653"/>
      <c r="CPW2787" s="653"/>
      <c r="CPX2787" s="653"/>
      <c r="CPY2787" s="653"/>
      <c r="CPZ2787" s="653"/>
      <c r="CQA2787" s="653"/>
      <c r="CQB2787" s="653"/>
      <c r="CQC2787" s="653"/>
      <c r="CQD2787" s="653"/>
      <c r="CQE2787" s="653"/>
      <c r="CQF2787" s="653"/>
      <c r="CQG2787" s="653"/>
      <c r="CQH2787" s="653"/>
      <c r="CQI2787" s="653"/>
      <c r="CQJ2787" s="653"/>
      <c r="CQK2787" s="653"/>
      <c r="CQL2787" s="653"/>
      <c r="CQM2787" s="653"/>
      <c r="CQN2787" s="653"/>
      <c r="CQO2787" s="653"/>
      <c r="CQP2787" s="653"/>
      <c r="CQQ2787" s="653"/>
      <c r="CQR2787" s="653"/>
      <c r="CQS2787" s="653"/>
      <c r="CQT2787" s="653"/>
      <c r="CQU2787" s="653"/>
      <c r="CQV2787" s="653"/>
      <c r="CQW2787" s="653"/>
      <c r="CQX2787" s="653"/>
      <c r="CQY2787" s="653"/>
      <c r="CQZ2787" s="653"/>
      <c r="CRA2787" s="653"/>
      <c r="CRB2787" s="653"/>
      <c r="CRC2787" s="653"/>
      <c r="CRD2787" s="653"/>
      <c r="CRE2787" s="653"/>
      <c r="CRF2787" s="653"/>
      <c r="CRG2787" s="653"/>
      <c r="CRH2787" s="653"/>
      <c r="CRI2787" s="653"/>
      <c r="CRJ2787" s="653"/>
      <c r="CRK2787" s="653"/>
      <c r="CRL2787" s="653"/>
      <c r="CRM2787" s="653"/>
      <c r="CRN2787" s="653"/>
      <c r="CRO2787" s="653"/>
      <c r="CRP2787" s="653"/>
      <c r="CRQ2787" s="653"/>
      <c r="CRR2787" s="653"/>
      <c r="CRS2787" s="653"/>
      <c r="CRT2787" s="653"/>
      <c r="CRU2787" s="653"/>
      <c r="CRV2787" s="653"/>
      <c r="CRW2787" s="653"/>
      <c r="CRX2787" s="653"/>
      <c r="CRY2787" s="653"/>
      <c r="CRZ2787" s="653"/>
      <c r="CSA2787" s="653"/>
      <c r="CSB2787" s="653"/>
      <c r="CSC2787" s="653"/>
      <c r="CSD2787" s="653"/>
      <c r="CSE2787" s="653"/>
      <c r="CSF2787" s="653"/>
      <c r="CSG2787" s="653"/>
      <c r="CSH2787" s="653"/>
      <c r="CSI2787" s="653"/>
      <c r="CSJ2787" s="653"/>
      <c r="CSK2787" s="653"/>
      <c r="CSL2787" s="653"/>
      <c r="CSM2787" s="653"/>
      <c r="CSN2787" s="653"/>
      <c r="CSO2787" s="653"/>
      <c r="CSP2787" s="653"/>
      <c r="CSQ2787" s="653"/>
      <c r="CSR2787" s="653"/>
      <c r="CSS2787" s="653"/>
      <c r="CST2787" s="653"/>
      <c r="CSU2787" s="653"/>
      <c r="CSV2787" s="653"/>
      <c r="CSW2787" s="653"/>
      <c r="CSX2787" s="653"/>
      <c r="CSY2787" s="653"/>
      <c r="CSZ2787" s="653"/>
      <c r="CTA2787" s="653"/>
      <c r="CTB2787" s="653"/>
      <c r="CTC2787" s="653"/>
      <c r="CTD2787" s="653"/>
      <c r="CTE2787" s="653"/>
      <c r="CTF2787" s="653"/>
      <c r="CTG2787" s="653"/>
      <c r="CTH2787" s="653"/>
      <c r="CTI2787" s="653"/>
      <c r="CTJ2787" s="653"/>
      <c r="CTK2787" s="653"/>
      <c r="CTL2787" s="653"/>
      <c r="CTM2787" s="653"/>
      <c r="CTN2787" s="653"/>
      <c r="CTO2787" s="653"/>
      <c r="CTP2787" s="653"/>
      <c r="CTQ2787" s="653"/>
      <c r="CTR2787" s="653"/>
      <c r="CTS2787" s="653"/>
      <c r="CTT2787" s="653"/>
      <c r="CTU2787" s="653"/>
      <c r="CTV2787" s="653"/>
      <c r="CTW2787" s="653"/>
      <c r="CTX2787" s="653"/>
      <c r="CTY2787" s="653"/>
      <c r="CTZ2787" s="653"/>
      <c r="CUA2787" s="653"/>
      <c r="CUB2787" s="653"/>
      <c r="CUC2787" s="653"/>
      <c r="CUD2787" s="653"/>
      <c r="CUE2787" s="653"/>
      <c r="CUF2787" s="653"/>
      <c r="CUG2787" s="653"/>
      <c r="CUH2787" s="653"/>
      <c r="CUI2787" s="653"/>
      <c r="CUJ2787" s="653"/>
      <c r="CUK2787" s="653"/>
      <c r="CUL2787" s="653"/>
      <c r="CUM2787" s="653"/>
      <c r="CUN2787" s="653"/>
      <c r="CUO2787" s="653"/>
      <c r="CUP2787" s="653"/>
      <c r="CUQ2787" s="653"/>
      <c r="CUR2787" s="653"/>
      <c r="CUS2787" s="653"/>
      <c r="CUT2787" s="653"/>
      <c r="CUU2787" s="653"/>
      <c r="CUV2787" s="653"/>
      <c r="CUW2787" s="653"/>
      <c r="CUX2787" s="653"/>
      <c r="CUY2787" s="653"/>
      <c r="CUZ2787" s="653"/>
      <c r="CVA2787" s="653"/>
      <c r="CVB2787" s="653"/>
      <c r="CVC2787" s="653"/>
      <c r="CVD2787" s="653"/>
      <c r="CVE2787" s="653"/>
      <c r="CVF2787" s="653"/>
      <c r="CVG2787" s="653"/>
      <c r="CVH2787" s="653"/>
      <c r="CVI2787" s="653"/>
      <c r="CVJ2787" s="653"/>
      <c r="CVK2787" s="653"/>
      <c r="CVL2787" s="653"/>
      <c r="CVM2787" s="653"/>
      <c r="CVN2787" s="653"/>
      <c r="CVO2787" s="653"/>
      <c r="CVP2787" s="653"/>
      <c r="CVQ2787" s="653"/>
      <c r="CVR2787" s="653"/>
      <c r="CVS2787" s="653"/>
      <c r="CVT2787" s="653"/>
      <c r="CVU2787" s="653"/>
      <c r="CVV2787" s="653"/>
      <c r="CVW2787" s="653"/>
      <c r="CVX2787" s="653"/>
      <c r="CVY2787" s="653"/>
      <c r="CVZ2787" s="653"/>
      <c r="CWA2787" s="653"/>
      <c r="CWB2787" s="653"/>
      <c r="CWC2787" s="653"/>
      <c r="CWD2787" s="653"/>
      <c r="CWE2787" s="653"/>
      <c r="CWF2787" s="653"/>
      <c r="CWG2787" s="653"/>
      <c r="CWH2787" s="653"/>
      <c r="CWI2787" s="653"/>
      <c r="CWJ2787" s="653"/>
      <c r="CWK2787" s="653"/>
      <c r="CWL2787" s="653"/>
      <c r="CWM2787" s="653"/>
      <c r="CWN2787" s="653"/>
      <c r="CWO2787" s="653"/>
      <c r="CWP2787" s="653"/>
      <c r="CWQ2787" s="653"/>
      <c r="CWR2787" s="653"/>
      <c r="CWS2787" s="653"/>
      <c r="CWT2787" s="653"/>
      <c r="CWU2787" s="653"/>
      <c r="CWV2787" s="653"/>
      <c r="CWW2787" s="653"/>
      <c r="CWX2787" s="653"/>
      <c r="CWY2787" s="653"/>
      <c r="CWZ2787" s="653"/>
      <c r="CXA2787" s="653"/>
      <c r="CXB2787" s="653"/>
      <c r="CXC2787" s="653"/>
      <c r="CXD2787" s="653"/>
      <c r="CXE2787" s="653"/>
      <c r="CXF2787" s="653"/>
      <c r="CXG2787" s="653"/>
      <c r="CXH2787" s="653"/>
      <c r="CXI2787" s="653"/>
      <c r="CXJ2787" s="653"/>
      <c r="CXK2787" s="653"/>
      <c r="CXL2787" s="653"/>
      <c r="CXM2787" s="653"/>
      <c r="CXN2787" s="653"/>
      <c r="CXO2787" s="653"/>
      <c r="CXP2787" s="653"/>
      <c r="CXQ2787" s="653"/>
      <c r="CXR2787" s="653"/>
      <c r="CXS2787" s="653"/>
      <c r="CXT2787" s="653"/>
      <c r="CXU2787" s="653"/>
      <c r="CXV2787" s="653"/>
      <c r="CXW2787" s="653"/>
      <c r="CXX2787" s="653"/>
      <c r="CXY2787" s="653"/>
      <c r="CXZ2787" s="653"/>
      <c r="CYA2787" s="653"/>
      <c r="CYB2787" s="653"/>
      <c r="CYC2787" s="653"/>
      <c r="CYD2787" s="653"/>
      <c r="CYE2787" s="653"/>
      <c r="CYF2787" s="653"/>
      <c r="CYG2787" s="653"/>
      <c r="CYH2787" s="653"/>
      <c r="CYI2787" s="653"/>
      <c r="CYJ2787" s="653"/>
      <c r="CYK2787" s="653"/>
      <c r="CYL2787" s="653"/>
      <c r="CYM2787" s="653"/>
      <c r="CYN2787" s="653"/>
      <c r="CYO2787" s="653"/>
      <c r="CYP2787" s="653"/>
      <c r="CYQ2787" s="653"/>
      <c r="CYR2787" s="653"/>
      <c r="CYS2787" s="653"/>
      <c r="CYT2787" s="653"/>
      <c r="CYU2787" s="653"/>
      <c r="CYV2787" s="653"/>
      <c r="CYW2787" s="653"/>
      <c r="CYX2787" s="653"/>
      <c r="CYY2787" s="653"/>
      <c r="CYZ2787" s="653"/>
      <c r="CZA2787" s="653"/>
      <c r="CZB2787" s="653"/>
      <c r="CZC2787" s="653"/>
      <c r="CZD2787" s="653"/>
      <c r="CZE2787" s="653"/>
      <c r="CZF2787" s="653"/>
      <c r="CZG2787" s="653"/>
      <c r="CZH2787" s="653"/>
      <c r="CZI2787" s="653"/>
      <c r="CZJ2787" s="653"/>
      <c r="CZK2787" s="653"/>
      <c r="CZL2787" s="653"/>
      <c r="CZM2787" s="653"/>
      <c r="CZN2787" s="653"/>
      <c r="CZO2787" s="653"/>
      <c r="CZP2787" s="653"/>
      <c r="CZQ2787" s="653"/>
      <c r="CZR2787" s="653"/>
      <c r="CZS2787" s="653"/>
      <c r="CZT2787" s="653"/>
      <c r="CZU2787" s="653"/>
      <c r="CZV2787" s="653"/>
      <c r="CZW2787" s="653"/>
      <c r="CZX2787" s="653"/>
      <c r="CZY2787" s="653"/>
      <c r="CZZ2787" s="653"/>
      <c r="DAA2787" s="653"/>
      <c r="DAB2787" s="653"/>
      <c r="DAC2787" s="653"/>
      <c r="DAD2787" s="653"/>
      <c r="DAE2787" s="653"/>
      <c r="DAF2787" s="653"/>
      <c r="DAG2787" s="653"/>
      <c r="DAH2787" s="653"/>
      <c r="DAI2787" s="653"/>
      <c r="DAJ2787" s="653"/>
      <c r="DAK2787" s="653"/>
      <c r="DAL2787" s="653"/>
      <c r="DAM2787" s="653"/>
      <c r="DAN2787" s="653"/>
      <c r="DAO2787" s="653"/>
      <c r="DAP2787" s="653"/>
      <c r="DAQ2787" s="653"/>
      <c r="DAR2787" s="653"/>
      <c r="DAS2787" s="653"/>
      <c r="DAT2787" s="653"/>
      <c r="DAU2787" s="653"/>
      <c r="DAV2787" s="653"/>
      <c r="DAW2787" s="653"/>
      <c r="DAX2787" s="653"/>
      <c r="DAY2787" s="653"/>
      <c r="DAZ2787" s="653"/>
      <c r="DBA2787" s="653"/>
      <c r="DBB2787" s="653"/>
      <c r="DBC2787" s="653"/>
      <c r="DBD2787" s="653"/>
      <c r="DBE2787" s="653"/>
      <c r="DBF2787" s="653"/>
      <c r="DBG2787" s="653"/>
      <c r="DBH2787" s="653"/>
      <c r="DBI2787" s="653"/>
      <c r="DBJ2787" s="653"/>
      <c r="DBK2787" s="653"/>
      <c r="DBL2787" s="653"/>
      <c r="DBM2787" s="653"/>
      <c r="DBN2787" s="653"/>
      <c r="DBO2787" s="653"/>
      <c r="DBP2787" s="653"/>
      <c r="DBQ2787" s="653"/>
      <c r="DBR2787" s="653"/>
      <c r="DBS2787" s="653"/>
      <c r="DBT2787" s="653"/>
      <c r="DBU2787" s="653"/>
      <c r="DBV2787" s="653"/>
      <c r="DBW2787" s="653"/>
      <c r="DBX2787" s="653"/>
      <c r="DBY2787" s="653"/>
      <c r="DBZ2787" s="653"/>
      <c r="DCA2787" s="653"/>
      <c r="DCB2787" s="653"/>
      <c r="DCC2787" s="653"/>
      <c r="DCD2787" s="653"/>
      <c r="DCE2787" s="653"/>
      <c r="DCF2787" s="653"/>
      <c r="DCG2787" s="653"/>
      <c r="DCH2787" s="653"/>
      <c r="DCI2787" s="653"/>
      <c r="DCJ2787" s="653"/>
      <c r="DCK2787" s="653"/>
      <c r="DCL2787" s="653"/>
      <c r="DCM2787" s="653"/>
      <c r="DCN2787" s="653"/>
      <c r="DCO2787" s="653"/>
      <c r="DCP2787" s="653"/>
      <c r="DCQ2787" s="653"/>
      <c r="DCR2787" s="653"/>
      <c r="DCS2787" s="653"/>
      <c r="DCT2787" s="653"/>
      <c r="DCU2787" s="653"/>
      <c r="DCV2787" s="653"/>
      <c r="DCW2787" s="653"/>
      <c r="DCX2787" s="653"/>
      <c r="DCY2787" s="653"/>
      <c r="DCZ2787" s="653"/>
      <c r="DDA2787" s="653"/>
      <c r="DDB2787" s="653"/>
      <c r="DDC2787" s="653"/>
      <c r="DDD2787" s="653"/>
      <c r="DDE2787" s="653"/>
      <c r="DDF2787" s="653"/>
      <c r="DDG2787" s="653"/>
      <c r="DDH2787" s="653"/>
      <c r="DDI2787" s="653"/>
      <c r="DDJ2787" s="653"/>
      <c r="DDK2787" s="653"/>
      <c r="DDL2787" s="653"/>
      <c r="DDM2787" s="653"/>
      <c r="DDN2787" s="653"/>
      <c r="DDO2787" s="653"/>
      <c r="DDP2787" s="653"/>
      <c r="DDQ2787" s="653"/>
      <c r="DDR2787" s="653"/>
      <c r="DDS2787" s="653"/>
      <c r="DDT2787" s="653"/>
      <c r="DDU2787" s="653"/>
      <c r="DDV2787" s="653"/>
      <c r="DDW2787" s="653"/>
      <c r="DDX2787" s="653"/>
      <c r="DDY2787" s="653"/>
      <c r="DDZ2787" s="653"/>
      <c r="DEA2787" s="653"/>
      <c r="DEB2787" s="653"/>
      <c r="DEC2787" s="653"/>
      <c r="DED2787" s="653"/>
      <c r="DEE2787" s="653"/>
      <c r="DEF2787" s="653"/>
      <c r="DEG2787" s="653"/>
      <c r="DEH2787" s="653"/>
      <c r="DEI2787" s="653"/>
      <c r="DEJ2787" s="653"/>
      <c r="DEK2787" s="653"/>
      <c r="DEL2787" s="653"/>
      <c r="DEM2787" s="653"/>
      <c r="DEN2787" s="653"/>
      <c r="DEO2787" s="653"/>
      <c r="DEP2787" s="653"/>
      <c r="DEQ2787" s="653"/>
      <c r="DER2787" s="653"/>
      <c r="DES2787" s="653"/>
      <c r="DET2787" s="653"/>
      <c r="DEU2787" s="653"/>
      <c r="DEV2787" s="653"/>
      <c r="DEW2787" s="653"/>
      <c r="DEX2787" s="653"/>
      <c r="DEY2787" s="653"/>
      <c r="DEZ2787" s="653"/>
      <c r="DFA2787" s="653"/>
      <c r="DFB2787" s="653"/>
      <c r="DFC2787" s="653"/>
      <c r="DFD2787" s="653"/>
      <c r="DFE2787" s="653"/>
      <c r="DFF2787" s="653"/>
      <c r="DFG2787" s="653"/>
      <c r="DFH2787" s="653"/>
      <c r="DFI2787" s="653"/>
      <c r="DFJ2787" s="653"/>
      <c r="DFK2787" s="653"/>
      <c r="DFL2787" s="653"/>
      <c r="DFM2787" s="653"/>
      <c r="DFN2787" s="653"/>
      <c r="DFO2787" s="653"/>
      <c r="DFP2787" s="653"/>
      <c r="DFQ2787" s="653"/>
      <c r="DFR2787" s="653"/>
      <c r="DFS2787" s="653"/>
      <c r="DFT2787" s="653"/>
      <c r="DFU2787" s="653"/>
      <c r="DFV2787" s="653"/>
      <c r="DFW2787" s="653"/>
      <c r="DFX2787" s="653"/>
      <c r="DFY2787" s="653"/>
      <c r="DFZ2787" s="653"/>
      <c r="DGA2787" s="653"/>
      <c r="DGB2787" s="653"/>
      <c r="DGC2787" s="653"/>
      <c r="DGD2787" s="653"/>
      <c r="DGE2787" s="653"/>
      <c r="DGF2787" s="653"/>
      <c r="DGG2787" s="653"/>
      <c r="DGH2787" s="653"/>
      <c r="DGI2787" s="653"/>
      <c r="DGJ2787" s="653"/>
      <c r="DGK2787" s="653"/>
      <c r="DGL2787" s="653"/>
      <c r="DGM2787" s="653"/>
      <c r="DGN2787" s="653"/>
      <c r="DGO2787" s="653"/>
      <c r="DGP2787" s="653"/>
      <c r="DGQ2787" s="653"/>
      <c r="DGR2787" s="653"/>
      <c r="DGS2787" s="653"/>
      <c r="DGT2787" s="653"/>
      <c r="DGU2787" s="653"/>
      <c r="DGV2787" s="653"/>
      <c r="DGW2787" s="653"/>
      <c r="DGX2787" s="653"/>
      <c r="DGY2787" s="653"/>
      <c r="DGZ2787" s="653"/>
      <c r="DHA2787" s="653"/>
      <c r="DHB2787" s="653"/>
      <c r="DHC2787" s="653"/>
      <c r="DHD2787" s="653"/>
      <c r="DHE2787" s="653"/>
      <c r="DHF2787" s="653"/>
      <c r="DHG2787" s="653"/>
      <c r="DHH2787" s="653"/>
      <c r="DHI2787" s="653"/>
      <c r="DHJ2787" s="653"/>
      <c r="DHK2787" s="653"/>
      <c r="DHL2787" s="653"/>
      <c r="DHM2787" s="653"/>
      <c r="DHN2787" s="653"/>
      <c r="DHO2787" s="653"/>
      <c r="DHP2787" s="653"/>
      <c r="DHQ2787" s="653"/>
      <c r="DHR2787" s="653"/>
      <c r="DHS2787" s="653"/>
      <c r="DHT2787" s="653"/>
      <c r="DHU2787" s="653"/>
      <c r="DHV2787" s="653"/>
      <c r="DHW2787" s="653"/>
      <c r="DHX2787" s="653"/>
      <c r="DHY2787" s="653"/>
      <c r="DHZ2787" s="653"/>
      <c r="DIA2787" s="653"/>
      <c r="DIB2787" s="653"/>
      <c r="DIC2787" s="653"/>
      <c r="DID2787" s="653"/>
      <c r="DIE2787" s="653"/>
      <c r="DIF2787" s="653"/>
      <c r="DIG2787" s="653"/>
      <c r="DIH2787" s="653"/>
      <c r="DII2787" s="653"/>
      <c r="DIJ2787" s="653"/>
      <c r="DIK2787" s="653"/>
      <c r="DIL2787" s="653"/>
      <c r="DIM2787" s="653"/>
      <c r="DIN2787" s="653"/>
      <c r="DIO2787" s="653"/>
      <c r="DIP2787" s="653"/>
      <c r="DIQ2787" s="653"/>
      <c r="DIR2787" s="653"/>
      <c r="DIS2787" s="653"/>
      <c r="DIT2787" s="653"/>
      <c r="DIU2787" s="653"/>
      <c r="DIV2787" s="653"/>
      <c r="DIW2787" s="653"/>
      <c r="DIX2787" s="653"/>
      <c r="DIY2787" s="653"/>
      <c r="DIZ2787" s="653"/>
      <c r="DJA2787" s="653"/>
      <c r="DJB2787" s="653"/>
      <c r="DJC2787" s="653"/>
      <c r="DJD2787" s="653"/>
      <c r="DJE2787" s="653"/>
      <c r="DJF2787" s="653"/>
      <c r="DJG2787" s="653"/>
      <c r="DJH2787" s="653"/>
      <c r="DJI2787" s="653"/>
      <c r="DJJ2787" s="653"/>
      <c r="DJK2787" s="653"/>
      <c r="DJL2787" s="653"/>
      <c r="DJM2787" s="653"/>
      <c r="DJN2787" s="653"/>
      <c r="DJO2787" s="653"/>
      <c r="DJP2787" s="653"/>
      <c r="DJQ2787" s="653"/>
      <c r="DJR2787" s="653"/>
      <c r="DJS2787" s="653"/>
      <c r="DJT2787" s="653"/>
      <c r="DJU2787" s="653"/>
      <c r="DJV2787" s="653"/>
      <c r="DJW2787" s="653"/>
      <c r="DJX2787" s="653"/>
      <c r="DJY2787" s="653"/>
      <c r="DJZ2787" s="653"/>
      <c r="DKA2787" s="653"/>
      <c r="DKB2787" s="653"/>
      <c r="DKC2787" s="653"/>
      <c r="DKD2787" s="653"/>
      <c r="DKE2787" s="653"/>
      <c r="DKF2787" s="653"/>
      <c r="DKG2787" s="653"/>
      <c r="DKH2787" s="653"/>
      <c r="DKI2787" s="653"/>
      <c r="DKJ2787" s="653"/>
      <c r="DKK2787" s="653"/>
      <c r="DKL2787" s="653"/>
      <c r="DKM2787" s="653"/>
      <c r="DKN2787" s="653"/>
      <c r="DKO2787" s="653"/>
      <c r="DKP2787" s="653"/>
      <c r="DKQ2787" s="653"/>
      <c r="DKR2787" s="653"/>
      <c r="DKS2787" s="653"/>
      <c r="DKT2787" s="653"/>
      <c r="DKU2787" s="653"/>
      <c r="DKV2787" s="653"/>
      <c r="DKW2787" s="653"/>
      <c r="DKX2787" s="653"/>
      <c r="DKY2787" s="653"/>
      <c r="DKZ2787" s="653"/>
      <c r="DLA2787" s="653"/>
      <c r="DLB2787" s="653"/>
      <c r="DLC2787" s="653"/>
      <c r="DLD2787" s="653"/>
      <c r="DLE2787" s="653"/>
      <c r="DLF2787" s="653"/>
      <c r="DLG2787" s="653"/>
      <c r="DLH2787" s="653"/>
      <c r="DLI2787" s="653"/>
      <c r="DLJ2787" s="653"/>
      <c r="DLK2787" s="653"/>
      <c r="DLL2787" s="653"/>
      <c r="DLM2787" s="653"/>
      <c r="DLN2787" s="653"/>
      <c r="DLO2787" s="653"/>
      <c r="DLP2787" s="653"/>
      <c r="DLQ2787" s="653"/>
      <c r="DLR2787" s="653"/>
      <c r="DLS2787" s="653"/>
      <c r="DLT2787" s="653"/>
      <c r="DLU2787" s="653"/>
      <c r="DLV2787" s="653"/>
      <c r="DLW2787" s="653"/>
      <c r="DLX2787" s="653"/>
      <c r="DLY2787" s="653"/>
      <c r="DLZ2787" s="653"/>
      <c r="DMA2787" s="653"/>
      <c r="DMB2787" s="653"/>
      <c r="DMC2787" s="653"/>
      <c r="DMD2787" s="653"/>
      <c r="DME2787" s="653"/>
      <c r="DMF2787" s="653"/>
      <c r="DMG2787" s="653"/>
      <c r="DMH2787" s="653"/>
      <c r="DMI2787" s="653"/>
      <c r="DMJ2787" s="653"/>
      <c r="DMK2787" s="653"/>
      <c r="DML2787" s="653"/>
      <c r="DMM2787" s="653"/>
      <c r="DMN2787" s="653"/>
      <c r="DMO2787" s="653"/>
      <c r="DMP2787" s="653"/>
      <c r="DMQ2787" s="653"/>
      <c r="DMR2787" s="653"/>
      <c r="DMS2787" s="653"/>
      <c r="DMT2787" s="653"/>
      <c r="DMU2787" s="653"/>
      <c r="DMV2787" s="653"/>
      <c r="DMW2787" s="653"/>
      <c r="DMX2787" s="653"/>
      <c r="DMY2787" s="653"/>
      <c r="DMZ2787" s="653"/>
      <c r="DNA2787" s="653"/>
      <c r="DNB2787" s="653"/>
      <c r="DNC2787" s="653"/>
      <c r="DND2787" s="653"/>
      <c r="DNE2787" s="653"/>
      <c r="DNF2787" s="653"/>
      <c r="DNG2787" s="653"/>
      <c r="DNH2787" s="653"/>
      <c r="DNI2787" s="653"/>
      <c r="DNJ2787" s="653"/>
      <c r="DNK2787" s="653"/>
      <c r="DNL2787" s="653"/>
      <c r="DNM2787" s="653"/>
      <c r="DNN2787" s="653"/>
      <c r="DNO2787" s="653"/>
      <c r="DNP2787" s="653"/>
      <c r="DNQ2787" s="653"/>
      <c r="DNR2787" s="653"/>
      <c r="DNS2787" s="653"/>
      <c r="DNT2787" s="653"/>
      <c r="DNU2787" s="653"/>
      <c r="DNV2787" s="653"/>
      <c r="DNW2787" s="653"/>
      <c r="DNX2787" s="653"/>
      <c r="DNY2787" s="653"/>
      <c r="DNZ2787" s="653"/>
      <c r="DOA2787" s="653"/>
      <c r="DOB2787" s="653"/>
      <c r="DOC2787" s="653"/>
      <c r="DOD2787" s="653"/>
      <c r="DOE2787" s="653"/>
      <c r="DOF2787" s="653"/>
      <c r="DOG2787" s="653"/>
      <c r="DOH2787" s="653"/>
      <c r="DOI2787" s="653"/>
      <c r="DOJ2787" s="653"/>
      <c r="DOK2787" s="653"/>
      <c r="DOL2787" s="653"/>
      <c r="DOM2787" s="653"/>
      <c r="DON2787" s="653"/>
      <c r="DOO2787" s="653"/>
      <c r="DOP2787" s="653"/>
      <c r="DOQ2787" s="653"/>
      <c r="DOR2787" s="653"/>
      <c r="DOS2787" s="653"/>
      <c r="DOT2787" s="653"/>
      <c r="DOU2787" s="653"/>
      <c r="DOV2787" s="653"/>
      <c r="DOW2787" s="653"/>
      <c r="DOX2787" s="653"/>
      <c r="DOY2787" s="653"/>
      <c r="DOZ2787" s="653"/>
      <c r="DPA2787" s="653"/>
      <c r="DPB2787" s="653"/>
      <c r="DPC2787" s="653"/>
      <c r="DPD2787" s="653"/>
      <c r="DPE2787" s="653"/>
      <c r="DPF2787" s="653"/>
      <c r="DPG2787" s="653"/>
      <c r="DPH2787" s="653"/>
      <c r="DPI2787" s="653"/>
      <c r="DPJ2787" s="653"/>
      <c r="DPK2787" s="653"/>
      <c r="DPL2787" s="653"/>
      <c r="DPM2787" s="653"/>
      <c r="DPN2787" s="653"/>
      <c r="DPO2787" s="653"/>
      <c r="DPP2787" s="653"/>
      <c r="DPQ2787" s="653"/>
      <c r="DPR2787" s="653"/>
      <c r="DPS2787" s="653"/>
      <c r="DPT2787" s="653"/>
      <c r="DPU2787" s="653"/>
      <c r="DPV2787" s="653"/>
      <c r="DPW2787" s="653"/>
      <c r="DPX2787" s="653"/>
      <c r="DPY2787" s="653"/>
      <c r="DPZ2787" s="653"/>
      <c r="DQA2787" s="653"/>
      <c r="DQB2787" s="653"/>
      <c r="DQC2787" s="653"/>
      <c r="DQD2787" s="653"/>
      <c r="DQE2787" s="653"/>
      <c r="DQF2787" s="653"/>
      <c r="DQG2787" s="653"/>
      <c r="DQH2787" s="653"/>
      <c r="DQI2787" s="653"/>
      <c r="DQJ2787" s="653"/>
      <c r="DQK2787" s="653"/>
      <c r="DQL2787" s="653"/>
      <c r="DQM2787" s="653"/>
      <c r="DQN2787" s="653"/>
      <c r="DQO2787" s="653"/>
      <c r="DQP2787" s="653"/>
      <c r="DQQ2787" s="653"/>
      <c r="DQR2787" s="653"/>
      <c r="DQS2787" s="653"/>
      <c r="DQT2787" s="653"/>
      <c r="DQU2787" s="653"/>
      <c r="DQV2787" s="653"/>
      <c r="DQW2787" s="653"/>
      <c r="DQX2787" s="653"/>
      <c r="DQY2787" s="653"/>
      <c r="DQZ2787" s="653"/>
      <c r="DRA2787" s="653"/>
      <c r="DRB2787" s="653"/>
      <c r="DRC2787" s="653"/>
      <c r="DRD2787" s="653"/>
      <c r="DRE2787" s="653"/>
      <c r="DRF2787" s="653"/>
      <c r="DRG2787" s="653"/>
      <c r="DRH2787" s="653"/>
      <c r="DRI2787" s="653"/>
      <c r="DRJ2787" s="653"/>
      <c r="DRK2787" s="653"/>
      <c r="DRL2787" s="653"/>
      <c r="DRM2787" s="653"/>
      <c r="DRN2787" s="653"/>
      <c r="DRO2787" s="653"/>
      <c r="DRP2787" s="653"/>
      <c r="DRQ2787" s="653"/>
      <c r="DRR2787" s="653"/>
      <c r="DRS2787" s="653"/>
      <c r="DRT2787" s="653"/>
      <c r="DRU2787" s="653"/>
      <c r="DRV2787" s="653"/>
      <c r="DRW2787" s="653"/>
      <c r="DRX2787" s="653"/>
      <c r="DRY2787" s="653"/>
      <c r="DRZ2787" s="653"/>
      <c r="DSA2787" s="653"/>
      <c r="DSB2787" s="653"/>
      <c r="DSC2787" s="653"/>
      <c r="DSD2787" s="653"/>
      <c r="DSE2787" s="653"/>
      <c r="DSF2787" s="653"/>
      <c r="DSG2787" s="653"/>
      <c r="DSH2787" s="653"/>
      <c r="DSI2787" s="653"/>
      <c r="DSJ2787" s="653"/>
      <c r="DSK2787" s="653"/>
      <c r="DSL2787" s="653"/>
      <c r="DSM2787" s="653"/>
      <c r="DSN2787" s="653"/>
      <c r="DSO2787" s="653"/>
      <c r="DSP2787" s="653"/>
      <c r="DSQ2787" s="653"/>
      <c r="DSR2787" s="653"/>
      <c r="DSS2787" s="653"/>
      <c r="DST2787" s="653"/>
      <c r="DSU2787" s="653"/>
      <c r="DSV2787" s="653"/>
      <c r="DSW2787" s="653"/>
      <c r="DSX2787" s="653"/>
      <c r="DSY2787" s="653"/>
      <c r="DSZ2787" s="653"/>
      <c r="DTA2787" s="653"/>
      <c r="DTB2787" s="653"/>
      <c r="DTC2787" s="653"/>
      <c r="DTD2787" s="653"/>
      <c r="DTE2787" s="653"/>
      <c r="DTF2787" s="653"/>
      <c r="DTG2787" s="653"/>
      <c r="DTH2787" s="653"/>
      <c r="DTI2787" s="653"/>
      <c r="DTJ2787" s="653"/>
      <c r="DTK2787" s="653"/>
      <c r="DTL2787" s="653"/>
      <c r="DTM2787" s="653"/>
      <c r="DTN2787" s="653"/>
      <c r="DTO2787" s="653"/>
      <c r="DTP2787" s="653"/>
      <c r="DTQ2787" s="653"/>
      <c r="DTR2787" s="653"/>
      <c r="DTS2787" s="653"/>
      <c r="DTT2787" s="653"/>
      <c r="DTU2787" s="653"/>
      <c r="DTV2787" s="653"/>
      <c r="DTW2787" s="653"/>
      <c r="DTX2787" s="653"/>
      <c r="DTY2787" s="653"/>
      <c r="DTZ2787" s="653"/>
      <c r="DUA2787" s="653"/>
      <c r="DUB2787" s="653"/>
      <c r="DUC2787" s="653"/>
      <c r="DUD2787" s="653"/>
      <c r="DUE2787" s="653"/>
      <c r="DUF2787" s="653"/>
      <c r="DUG2787" s="653"/>
      <c r="DUH2787" s="653"/>
      <c r="DUI2787" s="653"/>
      <c r="DUJ2787" s="653"/>
      <c r="DUK2787" s="653"/>
      <c r="DUL2787" s="653"/>
      <c r="DUM2787" s="653"/>
      <c r="DUN2787" s="653"/>
      <c r="DUO2787" s="653"/>
      <c r="DUP2787" s="653"/>
      <c r="DUQ2787" s="653"/>
      <c r="DUR2787" s="653"/>
      <c r="DUS2787" s="653"/>
      <c r="DUT2787" s="653"/>
      <c r="DUU2787" s="653"/>
      <c r="DUV2787" s="653"/>
      <c r="DUW2787" s="653"/>
      <c r="DUX2787" s="653"/>
      <c r="DUY2787" s="653"/>
      <c r="DUZ2787" s="653"/>
      <c r="DVA2787" s="653"/>
      <c r="DVB2787" s="653"/>
      <c r="DVC2787" s="653"/>
      <c r="DVD2787" s="653"/>
      <c r="DVE2787" s="653"/>
      <c r="DVF2787" s="653"/>
      <c r="DVG2787" s="653"/>
      <c r="DVH2787" s="653"/>
      <c r="DVI2787" s="653"/>
      <c r="DVJ2787" s="653"/>
      <c r="DVK2787" s="653"/>
      <c r="DVL2787" s="653"/>
      <c r="DVM2787" s="653"/>
      <c r="DVN2787" s="653"/>
      <c r="DVO2787" s="653"/>
      <c r="DVP2787" s="653"/>
      <c r="DVQ2787" s="653"/>
      <c r="DVR2787" s="653"/>
      <c r="DVS2787" s="653"/>
      <c r="DVT2787" s="653"/>
      <c r="DVU2787" s="653"/>
      <c r="DVV2787" s="653"/>
      <c r="DVW2787" s="653"/>
      <c r="DVX2787" s="653"/>
      <c r="DVY2787" s="653"/>
      <c r="DVZ2787" s="653"/>
      <c r="DWA2787" s="653"/>
      <c r="DWB2787" s="653"/>
      <c r="DWC2787" s="653"/>
      <c r="DWD2787" s="653"/>
      <c r="DWE2787" s="653"/>
      <c r="DWF2787" s="653"/>
      <c r="DWG2787" s="653"/>
      <c r="DWH2787" s="653"/>
      <c r="DWI2787" s="653"/>
      <c r="DWJ2787" s="653"/>
      <c r="DWK2787" s="653"/>
      <c r="DWL2787" s="653"/>
      <c r="DWM2787" s="653"/>
      <c r="DWN2787" s="653"/>
      <c r="DWO2787" s="653"/>
      <c r="DWP2787" s="653"/>
      <c r="DWQ2787" s="653"/>
      <c r="DWR2787" s="653"/>
      <c r="DWS2787" s="653"/>
      <c r="DWT2787" s="653"/>
      <c r="DWU2787" s="653"/>
      <c r="DWV2787" s="653"/>
      <c r="DWW2787" s="653"/>
      <c r="DWX2787" s="653"/>
      <c r="DWY2787" s="653"/>
      <c r="DWZ2787" s="653"/>
      <c r="DXA2787" s="653"/>
      <c r="DXB2787" s="653"/>
      <c r="DXC2787" s="653"/>
      <c r="DXD2787" s="653"/>
      <c r="DXE2787" s="653"/>
      <c r="DXF2787" s="653"/>
      <c r="DXG2787" s="653"/>
      <c r="DXH2787" s="653"/>
      <c r="DXI2787" s="653"/>
      <c r="DXJ2787" s="653"/>
      <c r="DXK2787" s="653"/>
      <c r="DXL2787" s="653"/>
      <c r="DXM2787" s="653"/>
      <c r="DXN2787" s="653"/>
      <c r="DXO2787" s="653"/>
      <c r="DXP2787" s="653"/>
      <c r="DXQ2787" s="653"/>
      <c r="DXR2787" s="653"/>
      <c r="DXS2787" s="653"/>
      <c r="DXT2787" s="653"/>
      <c r="DXU2787" s="653"/>
      <c r="DXV2787" s="653"/>
      <c r="DXW2787" s="653"/>
      <c r="DXX2787" s="653"/>
      <c r="DXY2787" s="653"/>
      <c r="DXZ2787" s="653"/>
      <c r="DYA2787" s="653"/>
      <c r="DYB2787" s="653"/>
      <c r="DYC2787" s="653"/>
      <c r="DYD2787" s="653"/>
      <c r="DYE2787" s="653"/>
      <c r="DYF2787" s="653"/>
      <c r="DYG2787" s="653"/>
      <c r="DYH2787" s="653"/>
      <c r="DYI2787" s="653"/>
      <c r="DYJ2787" s="653"/>
      <c r="DYK2787" s="653"/>
      <c r="DYL2787" s="653"/>
      <c r="DYM2787" s="653"/>
      <c r="DYN2787" s="653"/>
      <c r="DYO2787" s="653"/>
      <c r="DYP2787" s="653"/>
      <c r="DYQ2787" s="653"/>
      <c r="DYR2787" s="653"/>
      <c r="DYS2787" s="653"/>
      <c r="DYT2787" s="653"/>
      <c r="DYU2787" s="653"/>
      <c r="DYV2787" s="653"/>
      <c r="DYW2787" s="653"/>
      <c r="DYX2787" s="653"/>
      <c r="DYY2787" s="653"/>
      <c r="DYZ2787" s="653"/>
      <c r="DZA2787" s="653"/>
      <c r="DZB2787" s="653"/>
      <c r="DZC2787" s="653"/>
      <c r="DZD2787" s="653"/>
      <c r="DZE2787" s="653"/>
      <c r="DZF2787" s="653"/>
      <c r="DZG2787" s="653"/>
      <c r="DZH2787" s="653"/>
      <c r="DZI2787" s="653"/>
      <c r="DZJ2787" s="653"/>
      <c r="DZK2787" s="653"/>
      <c r="DZL2787" s="653"/>
      <c r="DZM2787" s="653"/>
      <c r="DZN2787" s="653"/>
      <c r="DZO2787" s="653"/>
      <c r="DZP2787" s="653"/>
      <c r="DZQ2787" s="653"/>
      <c r="DZR2787" s="653"/>
      <c r="DZS2787" s="653"/>
      <c r="DZT2787" s="653"/>
      <c r="DZU2787" s="653"/>
      <c r="DZV2787" s="653"/>
      <c r="DZW2787" s="653"/>
      <c r="DZX2787" s="653"/>
      <c r="DZY2787" s="653"/>
      <c r="DZZ2787" s="653"/>
      <c r="EAA2787" s="653"/>
      <c r="EAB2787" s="653"/>
      <c r="EAC2787" s="653"/>
      <c r="EAD2787" s="653"/>
      <c r="EAE2787" s="653"/>
      <c r="EAF2787" s="653"/>
      <c r="EAG2787" s="653"/>
      <c r="EAH2787" s="653"/>
      <c r="EAI2787" s="653"/>
      <c r="EAJ2787" s="653"/>
      <c r="EAK2787" s="653"/>
      <c r="EAL2787" s="653"/>
      <c r="EAM2787" s="653"/>
      <c r="EAN2787" s="653"/>
      <c r="EAO2787" s="653"/>
      <c r="EAP2787" s="653"/>
      <c r="EAQ2787" s="653"/>
      <c r="EAR2787" s="653"/>
      <c r="EAS2787" s="653"/>
      <c r="EAT2787" s="653"/>
      <c r="EAU2787" s="653"/>
      <c r="EAV2787" s="653"/>
      <c r="EAW2787" s="653"/>
      <c r="EAX2787" s="653"/>
      <c r="EAY2787" s="653"/>
      <c r="EAZ2787" s="653"/>
      <c r="EBA2787" s="653"/>
      <c r="EBB2787" s="653"/>
      <c r="EBC2787" s="653"/>
      <c r="EBD2787" s="653"/>
      <c r="EBE2787" s="653"/>
      <c r="EBF2787" s="653"/>
      <c r="EBG2787" s="653"/>
      <c r="EBH2787" s="653"/>
      <c r="EBI2787" s="653"/>
      <c r="EBJ2787" s="653"/>
      <c r="EBK2787" s="653"/>
      <c r="EBL2787" s="653"/>
      <c r="EBM2787" s="653"/>
      <c r="EBN2787" s="653"/>
      <c r="EBO2787" s="653"/>
      <c r="EBP2787" s="653"/>
      <c r="EBQ2787" s="653"/>
      <c r="EBR2787" s="653"/>
      <c r="EBS2787" s="653"/>
      <c r="EBT2787" s="653"/>
      <c r="EBU2787" s="653"/>
      <c r="EBV2787" s="653"/>
      <c r="EBW2787" s="653"/>
      <c r="EBX2787" s="653"/>
      <c r="EBY2787" s="653"/>
      <c r="EBZ2787" s="653"/>
      <c r="ECA2787" s="653"/>
      <c r="ECB2787" s="653"/>
      <c r="ECC2787" s="653"/>
      <c r="ECD2787" s="653"/>
      <c r="ECE2787" s="653"/>
      <c r="ECF2787" s="653"/>
      <c r="ECG2787" s="653"/>
      <c r="ECH2787" s="653"/>
      <c r="ECI2787" s="653"/>
      <c r="ECJ2787" s="653"/>
      <c r="ECK2787" s="653"/>
      <c r="ECL2787" s="653"/>
      <c r="ECM2787" s="653"/>
      <c r="ECN2787" s="653"/>
      <c r="ECO2787" s="653"/>
      <c r="ECP2787" s="653"/>
      <c r="ECQ2787" s="653"/>
      <c r="ECR2787" s="653"/>
      <c r="ECS2787" s="653"/>
      <c r="ECT2787" s="653"/>
      <c r="ECU2787" s="653"/>
      <c r="ECV2787" s="653"/>
      <c r="ECW2787" s="653"/>
      <c r="ECX2787" s="653"/>
      <c r="ECY2787" s="653"/>
      <c r="ECZ2787" s="653"/>
      <c r="EDA2787" s="653"/>
      <c r="EDB2787" s="653"/>
      <c r="EDC2787" s="653"/>
      <c r="EDD2787" s="653"/>
      <c r="EDE2787" s="653"/>
      <c r="EDF2787" s="653"/>
      <c r="EDG2787" s="653"/>
      <c r="EDH2787" s="653"/>
      <c r="EDI2787" s="653"/>
      <c r="EDJ2787" s="653"/>
      <c r="EDK2787" s="653"/>
      <c r="EDL2787" s="653"/>
      <c r="EDM2787" s="653"/>
      <c r="EDN2787" s="653"/>
      <c r="EDO2787" s="653"/>
      <c r="EDP2787" s="653"/>
      <c r="EDQ2787" s="653"/>
      <c r="EDR2787" s="653"/>
      <c r="EDS2787" s="653"/>
      <c r="EDT2787" s="653"/>
      <c r="EDU2787" s="653"/>
      <c r="EDV2787" s="653"/>
      <c r="EDW2787" s="653"/>
      <c r="EDX2787" s="653"/>
      <c r="EDY2787" s="653"/>
      <c r="EDZ2787" s="653"/>
      <c r="EEA2787" s="653"/>
      <c r="EEB2787" s="653"/>
      <c r="EEC2787" s="653"/>
      <c r="EED2787" s="653"/>
      <c r="EEE2787" s="653"/>
      <c r="EEF2787" s="653"/>
      <c r="EEG2787" s="653"/>
      <c r="EEH2787" s="653"/>
      <c r="EEI2787" s="653"/>
      <c r="EEJ2787" s="653"/>
      <c r="EEK2787" s="653"/>
      <c r="EEL2787" s="653"/>
      <c r="EEM2787" s="653"/>
      <c r="EEN2787" s="653"/>
      <c r="EEO2787" s="653"/>
      <c r="EEP2787" s="653"/>
      <c r="EEQ2787" s="653"/>
      <c r="EER2787" s="653"/>
      <c r="EES2787" s="653"/>
      <c r="EET2787" s="653"/>
      <c r="EEU2787" s="653"/>
      <c r="EEV2787" s="653"/>
      <c r="EEW2787" s="653"/>
      <c r="EEX2787" s="653"/>
      <c r="EEY2787" s="653"/>
      <c r="EEZ2787" s="653"/>
      <c r="EFA2787" s="653"/>
      <c r="EFB2787" s="653"/>
      <c r="EFC2787" s="653"/>
      <c r="EFD2787" s="653"/>
      <c r="EFE2787" s="653"/>
      <c r="EFF2787" s="653"/>
      <c r="EFG2787" s="653"/>
      <c r="EFH2787" s="653"/>
      <c r="EFI2787" s="653"/>
      <c r="EFJ2787" s="653"/>
      <c r="EFK2787" s="653"/>
      <c r="EFL2787" s="653"/>
      <c r="EFM2787" s="653"/>
      <c r="EFN2787" s="653"/>
      <c r="EFO2787" s="653"/>
      <c r="EFP2787" s="653"/>
      <c r="EFQ2787" s="653"/>
      <c r="EFR2787" s="653"/>
      <c r="EFS2787" s="653"/>
      <c r="EFT2787" s="653"/>
      <c r="EFU2787" s="653"/>
      <c r="EFV2787" s="653"/>
      <c r="EFW2787" s="653"/>
      <c r="EFX2787" s="653"/>
      <c r="EFY2787" s="653"/>
      <c r="EFZ2787" s="653"/>
      <c r="EGA2787" s="653"/>
      <c r="EGB2787" s="653"/>
      <c r="EGC2787" s="653"/>
      <c r="EGD2787" s="653"/>
      <c r="EGE2787" s="653"/>
      <c r="EGF2787" s="653"/>
      <c r="EGG2787" s="653"/>
      <c r="EGH2787" s="653"/>
      <c r="EGI2787" s="653"/>
      <c r="EGJ2787" s="653"/>
      <c r="EGK2787" s="653"/>
      <c r="EGL2787" s="653"/>
      <c r="EGM2787" s="653"/>
      <c r="EGN2787" s="653"/>
      <c r="EGO2787" s="653"/>
      <c r="EGP2787" s="653"/>
      <c r="EGQ2787" s="653"/>
      <c r="EGR2787" s="653"/>
      <c r="EGS2787" s="653"/>
      <c r="EGT2787" s="653"/>
      <c r="EGU2787" s="653"/>
      <c r="EGV2787" s="653"/>
      <c r="EGW2787" s="653"/>
      <c r="EGX2787" s="653"/>
      <c r="EGY2787" s="653"/>
      <c r="EGZ2787" s="653"/>
      <c r="EHA2787" s="653"/>
      <c r="EHB2787" s="653"/>
      <c r="EHC2787" s="653"/>
      <c r="EHD2787" s="653"/>
      <c r="EHE2787" s="653"/>
      <c r="EHF2787" s="653"/>
      <c r="EHG2787" s="653"/>
      <c r="EHH2787" s="653"/>
      <c r="EHI2787" s="653"/>
      <c r="EHJ2787" s="653"/>
      <c r="EHK2787" s="653"/>
      <c r="EHL2787" s="653"/>
      <c r="EHM2787" s="653"/>
      <c r="EHN2787" s="653"/>
      <c r="EHO2787" s="653"/>
      <c r="EHP2787" s="653"/>
      <c r="EHQ2787" s="653"/>
      <c r="EHR2787" s="653"/>
      <c r="EHS2787" s="653"/>
      <c r="EHT2787" s="653"/>
      <c r="EHU2787" s="653"/>
      <c r="EHV2787" s="653"/>
      <c r="EHW2787" s="653"/>
      <c r="EHX2787" s="653"/>
      <c r="EHY2787" s="653"/>
      <c r="EHZ2787" s="653"/>
      <c r="EIA2787" s="653"/>
      <c r="EIB2787" s="653"/>
      <c r="EIC2787" s="653"/>
      <c r="EID2787" s="653"/>
      <c r="EIE2787" s="653"/>
      <c r="EIF2787" s="653"/>
      <c r="EIG2787" s="653"/>
      <c r="EIH2787" s="653"/>
      <c r="EII2787" s="653"/>
      <c r="EIJ2787" s="653"/>
      <c r="EIK2787" s="653"/>
      <c r="EIL2787" s="653"/>
      <c r="EIM2787" s="653"/>
      <c r="EIN2787" s="653"/>
      <c r="EIO2787" s="653"/>
      <c r="EIP2787" s="653"/>
      <c r="EIQ2787" s="653"/>
      <c r="EIR2787" s="653"/>
      <c r="EIS2787" s="653"/>
      <c r="EIT2787" s="653"/>
      <c r="EIU2787" s="653"/>
      <c r="EIV2787" s="653"/>
      <c r="EIW2787" s="653"/>
      <c r="EIX2787" s="653"/>
      <c r="EIY2787" s="653"/>
      <c r="EIZ2787" s="653"/>
      <c r="EJA2787" s="653"/>
      <c r="EJB2787" s="653"/>
      <c r="EJC2787" s="653"/>
      <c r="EJD2787" s="653"/>
      <c r="EJE2787" s="653"/>
      <c r="EJF2787" s="653"/>
      <c r="EJG2787" s="653"/>
      <c r="EJH2787" s="653"/>
      <c r="EJI2787" s="653"/>
      <c r="EJJ2787" s="653"/>
      <c r="EJK2787" s="653"/>
      <c r="EJL2787" s="653"/>
      <c r="EJM2787" s="653"/>
      <c r="EJN2787" s="653"/>
      <c r="EJO2787" s="653"/>
      <c r="EJP2787" s="653"/>
      <c r="EJQ2787" s="653"/>
      <c r="EJR2787" s="653"/>
      <c r="EJS2787" s="653"/>
      <c r="EJT2787" s="653"/>
      <c r="EJU2787" s="653"/>
      <c r="EJV2787" s="653"/>
      <c r="EJW2787" s="653"/>
      <c r="EJX2787" s="653"/>
      <c r="EJY2787" s="653"/>
      <c r="EJZ2787" s="653"/>
      <c r="EKA2787" s="653"/>
      <c r="EKB2787" s="653"/>
      <c r="EKC2787" s="653"/>
      <c r="EKD2787" s="653"/>
      <c r="EKE2787" s="653"/>
      <c r="EKF2787" s="653"/>
      <c r="EKG2787" s="653"/>
      <c r="EKH2787" s="653"/>
      <c r="EKI2787" s="653"/>
      <c r="EKJ2787" s="653"/>
      <c r="EKK2787" s="653"/>
      <c r="EKL2787" s="653"/>
      <c r="EKM2787" s="653"/>
      <c r="EKN2787" s="653"/>
      <c r="EKO2787" s="653"/>
      <c r="EKP2787" s="653"/>
      <c r="EKQ2787" s="653"/>
      <c r="EKR2787" s="653"/>
      <c r="EKS2787" s="653"/>
      <c r="EKT2787" s="653"/>
      <c r="EKU2787" s="653"/>
      <c r="EKV2787" s="653"/>
      <c r="EKW2787" s="653"/>
      <c r="EKX2787" s="653"/>
      <c r="EKY2787" s="653"/>
      <c r="EKZ2787" s="653"/>
      <c r="ELA2787" s="653"/>
      <c r="ELB2787" s="653"/>
      <c r="ELC2787" s="653"/>
      <c r="ELD2787" s="653"/>
      <c r="ELE2787" s="653"/>
      <c r="ELF2787" s="653"/>
      <c r="ELG2787" s="653"/>
      <c r="ELH2787" s="653"/>
      <c r="ELI2787" s="653"/>
      <c r="ELJ2787" s="653"/>
      <c r="ELK2787" s="653"/>
      <c r="ELL2787" s="653"/>
      <c r="ELM2787" s="653"/>
      <c r="ELN2787" s="653"/>
      <c r="ELO2787" s="653"/>
      <c r="ELP2787" s="653"/>
      <c r="ELQ2787" s="653"/>
      <c r="ELR2787" s="653"/>
      <c r="ELS2787" s="653"/>
      <c r="ELT2787" s="653"/>
      <c r="ELU2787" s="653"/>
      <c r="ELV2787" s="653"/>
      <c r="ELW2787" s="653"/>
      <c r="ELX2787" s="653"/>
      <c r="ELY2787" s="653"/>
      <c r="ELZ2787" s="653"/>
      <c r="EMA2787" s="653"/>
      <c r="EMB2787" s="653"/>
      <c r="EMC2787" s="653"/>
      <c r="EMD2787" s="653"/>
      <c r="EME2787" s="653"/>
      <c r="EMF2787" s="653"/>
      <c r="EMG2787" s="653"/>
      <c r="EMH2787" s="653"/>
      <c r="EMI2787" s="653"/>
      <c r="EMJ2787" s="653"/>
      <c r="EMK2787" s="653"/>
      <c r="EML2787" s="653"/>
      <c r="EMM2787" s="653"/>
      <c r="EMN2787" s="653"/>
      <c r="EMO2787" s="653"/>
      <c r="EMP2787" s="653"/>
      <c r="EMQ2787" s="653"/>
      <c r="EMR2787" s="653"/>
      <c r="EMS2787" s="653"/>
      <c r="EMT2787" s="653"/>
      <c r="EMU2787" s="653"/>
      <c r="EMV2787" s="653"/>
      <c r="EMW2787" s="653"/>
      <c r="EMX2787" s="653"/>
      <c r="EMY2787" s="653"/>
      <c r="EMZ2787" s="653"/>
      <c r="ENA2787" s="653"/>
      <c r="ENB2787" s="653"/>
      <c r="ENC2787" s="653"/>
      <c r="END2787" s="653"/>
      <c r="ENE2787" s="653"/>
      <c r="ENF2787" s="653"/>
      <c r="ENG2787" s="653"/>
      <c r="ENH2787" s="653"/>
      <c r="ENI2787" s="653"/>
      <c r="ENJ2787" s="653"/>
      <c r="ENK2787" s="653"/>
      <c r="ENL2787" s="653"/>
      <c r="ENM2787" s="653"/>
      <c r="ENN2787" s="653"/>
      <c r="ENO2787" s="653"/>
      <c r="ENP2787" s="653"/>
      <c r="ENQ2787" s="653"/>
      <c r="ENR2787" s="653"/>
      <c r="ENS2787" s="653"/>
      <c r="ENT2787" s="653"/>
      <c r="ENU2787" s="653"/>
      <c r="ENV2787" s="653"/>
      <c r="ENW2787" s="653"/>
      <c r="ENX2787" s="653"/>
      <c r="ENY2787" s="653"/>
      <c r="ENZ2787" s="653"/>
      <c r="EOA2787" s="653"/>
      <c r="EOB2787" s="653"/>
      <c r="EOC2787" s="653"/>
      <c r="EOD2787" s="653"/>
      <c r="EOE2787" s="653"/>
      <c r="EOF2787" s="653"/>
      <c r="EOG2787" s="653"/>
      <c r="EOH2787" s="653"/>
      <c r="EOI2787" s="653"/>
      <c r="EOJ2787" s="653"/>
      <c r="EOK2787" s="653"/>
      <c r="EOL2787" s="653"/>
      <c r="EOM2787" s="653"/>
      <c r="EON2787" s="653"/>
      <c r="EOO2787" s="653"/>
      <c r="EOP2787" s="653"/>
      <c r="EOQ2787" s="653"/>
      <c r="EOR2787" s="653"/>
      <c r="EOS2787" s="653"/>
      <c r="EOT2787" s="653"/>
      <c r="EOU2787" s="653"/>
      <c r="EOV2787" s="653"/>
      <c r="EOW2787" s="653"/>
      <c r="EOX2787" s="653"/>
      <c r="EOY2787" s="653"/>
      <c r="EOZ2787" s="653"/>
      <c r="EPA2787" s="653"/>
      <c r="EPB2787" s="653"/>
      <c r="EPC2787" s="653"/>
      <c r="EPD2787" s="653"/>
      <c r="EPE2787" s="653"/>
      <c r="EPF2787" s="653"/>
      <c r="EPG2787" s="653"/>
      <c r="EPH2787" s="653"/>
      <c r="EPI2787" s="653"/>
      <c r="EPJ2787" s="653"/>
      <c r="EPK2787" s="653"/>
      <c r="EPL2787" s="653"/>
      <c r="EPM2787" s="653"/>
      <c r="EPN2787" s="653"/>
      <c r="EPO2787" s="653"/>
      <c r="EPP2787" s="653"/>
      <c r="EPQ2787" s="653"/>
      <c r="EPR2787" s="653"/>
      <c r="EPS2787" s="653"/>
      <c r="EPT2787" s="653"/>
      <c r="EPU2787" s="653"/>
      <c r="EPV2787" s="653"/>
      <c r="EPW2787" s="653"/>
      <c r="EPX2787" s="653"/>
      <c r="EPY2787" s="653"/>
      <c r="EPZ2787" s="653"/>
      <c r="EQA2787" s="653"/>
      <c r="EQB2787" s="653"/>
      <c r="EQC2787" s="653"/>
      <c r="EQD2787" s="653"/>
      <c r="EQE2787" s="653"/>
      <c r="EQF2787" s="653"/>
      <c r="EQG2787" s="653"/>
      <c r="EQH2787" s="653"/>
      <c r="EQI2787" s="653"/>
      <c r="EQJ2787" s="653"/>
      <c r="EQK2787" s="653"/>
      <c r="EQL2787" s="653"/>
      <c r="EQM2787" s="653"/>
      <c r="EQN2787" s="653"/>
      <c r="EQO2787" s="653"/>
      <c r="EQP2787" s="653"/>
      <c r="EQQ2787" s="653"/>
      <c r="EQR2787" s="653"/>
      <c r="EQS2787" s="653"/>
      <c r="EQT2787" s="653"/>
      <c r="EQU2787" s="653"/>
      <c r="EQV2787" s="653"/>
      <c r="EQW2787" s="653"/>
      <c r="EQX2787" s="653"/>
      <c r="EQY2787" s="653"/>
      <c r="EQZ2787" s="653"/>
      <c r="ERA2787" s="653"/>
      <c r="ERB2787" s="653"/>
      <c r="ERC2787" s="653"/>
      <c r="ERD2787" s="653"/>
      <c r="ERE2787" s="653"/>
      <c r="ERF2787" s="653"/>
      <c r="ERG2787" s="653"/>
      <c r="ERH2787" s="653"/>
      <c r="ERI2787" s="653"/>
      <c r="ERJ2787" s="653"/>
      <c r="ERK2787" s="653"/>
      <c r="ERL2787" s="653"/>
      <c r="ERM2787" s="653"/>
      <c r="ERN2787" s="653"/>
      <c r="ERO2787" s="653"/>
      <c r="ERP2787" s="653"/>
      <c r="ERQ2787" s="653"/>
      <c r="ERR2787" s="653"/>
      <c r="ERS2787" s="653"/>
      <c r="ERT2787" s="653"/>
      <c r="ERU2787" s="653"/>
      <c r="ERV2787" s="653"/>
      <c r="ERW2787" s="653"/>
      <c r="ERX2787" s="653"/>
      <c r="ERY2787" s="653"/>
      <c r="ERZ2787" s="653"/>
      <c r="ESA2787" s="653"/>
      <c r="ESB2787" s="653"/>
      <c r="ESC2787" s="653"/>
      <c r="ESD2787" s="653"/>
      <c r="ESE2787" s="653"/>
      <c r="ESF2787" s="653"/>
      <c r="ESG2787" s="653"/>
      <c r="ESH2787" s="653"/>
      <c r="ESI2787" s="653"/>
      <c r="ESJ2787" s="653"/>
      <c r="ESK2787" s="653"/>
      <c r="ESL2787" s="653"/>
      <c r="ESM2787" s="653"/>
      <c r="ESN2787" s="653"/>
      <c r="ESO2787" s="653"/>
      <c r="ESP2787" s="653"/>
      <c r="ESQ2787" s="653"/>
      <c r="ESR2787" s="653"/>
      <c r="ESS2787" s="653"/>
      <c r="EST2787" s="653"/>
      <c r="ESU2787" s="653"/>
      <c r="ESV2787" s="653"/>
      <c r="ESW2787" s="653"/>
      <c r="ESX2787" s="653"/>
      <c r="ESY2787" s="653"/>
      <c r="ESZ2787" s="653"/>
      <c r="ETA2787" s="653"/>
      <c r="ETB2787" s="653"/>
      <c r="ETC2787" s="653"/>
      <c r="ETD2787" s="653"/>
      <c r="ETE2787" s="653"/>
      <c r="ETF2787" s="653"/>
      <c r="ETG2787" s="653"/>
      <c r="ETH2787" s="653"/>
      <c r="ETI2787" s="653"/>
      <c r="ETJ2787" s="653"/>
      <c r="ETK2787" s="653"/>
      <c r="ETL2787" s="653"/>
      <c r="ETM2787" s="653"/>
      <c r="ETN2787" s="653"/>
      <c r="ETO2787" s="653"/>
      <c r="ETP2787" s="653"/>
      <c r="ETQ2787" s="653"/>
      <c r="ETR2787" s="653"/>
      <c r="ETS2787" s="653"/>
      <c r="ETT2787" s="653"/>
      <c r="ETU2787" s="653"/>
      <c r="ETV2787" s="653"/>
      <c r="ETW2787" s="653"/>
      <c r="ETX2787" s="653"/>
      <c r="ETY2787" s="653"/>
      <c r="ETZ2787" s="653"/>
      <c r="EUA2787" s="653"/>
      <c r="EUB2787" s="653"/>
      <c r="EUC2787" s="653"/>
      <c r="EUD2787" s="653"/>
      <c r="EUE2787" s="653"/>
      <c r="EUF2787" s="653"/>
      <c r="EUG2787" s="653"/>
      <c r="EUH2787" s="653"/>
      <c r="EUI2787" s="653"/>
      <c r="EUJ2787" s="653"/>
      <c r="EUK2787" s="653"/>
      <c r="EUL2787" s="653"/>
      <c r="EUM2787" s="653"/>
      <c r="EUN2787" s="653"/>
      <c r="EUO2787" s="653"/>
      <c r="EUP2787" s="653"/>
      <c r="EUQ2787" s="653"/>
      <c r="EUR2787" s="653"/>
      <c r="EUS2787" s="653"/>
      <c r="EUT2787" s="653"/>
      <c r="EUU2787" s="653"/>
      <c r="EUV2787" s="653"/>
      <c r="EUW2787" s="653"/>
      <c r="EUX2787" s="653"/>
      <c r="EUY2787" s="653"/>
      <c r="EUZ2787" s="653"/>
      <c r="EVA2787" s="653"/>
      <c r="EVB2787" s="653"/>
      <c r="EVC2787" s="653"/>
      <c r="EVD2787" s="653"/>
      <c r="EVE2787" s="653"/>
      <c r="EVF2787" s="653"/>
      <c r="EVG2787" s="653"/>
      <c r="EVH2787" s="653"/>
      <c r="EVI2787" s="653"/>
      <c r="EVJ2787" s="653"/>
      <c r="EVK2787" s="653"/>
      <c r="EVL2787" s="653"/>
      <c r="EVM2787" s="653"/>
      <c r="EVN2787" s="653"/>
      <c r="EVO2787" s="653"/>
      <c r="EVP2787" s="653"/>
      <c r="EVQ2787" s="653"/>
      <c r="EVR2787" s="653"/>
      <c r="EVS2787" s="653"/>
      <c r="EVT2787" s="653"/>
      <c r="EVU2787" s="653"/>
      <c r="EVV2787" s="653"/>
      <c r="EVW2787" s="653"/>
      <c r="EVX2787" s="653"/>
      <c r="EVY2787" s="653"/>
      <c r="EVZ2787" s="653"/>
      <c r="EWA2787" s="653"/>
      <c r="EWB2787" s="653"/>
      <c r="EWC2787" s="653"/>
      <c r="EWD2787" s="653"/>
      <c r="EWE2787" s="653"/>
      <c r="EWF2787" s="653"/>
      <c r="EWG2787" s="653"/>
      <c r="EWH2787" s="653"/>
      <c r="EWI2787" s="653"/>
      <c r="EWJ2787" s="653"/>
      <c r="EWK2787" s="653"/>
      <c r="EWL2787" s="653"/>
      <c r="EWM2787" s="653"/>
      <c r="EWN2787" s="653"/>
      <c r="EWO2787" s="653"/>
      <c r="EWP2787" s="653"/>
      <c r="EWQ2787" s="653"/>
      <c r="EWR2787" s="653"/>
      <c r="EWS2787" s="653"/>
      <c r="EWT2787" s="653"/>
      <c r="EWU2787" s="653"/>
      <c r="EWV2787" s="653"/>
      <c r="EWW2787" s="653"/>
      <c r="EWX2787" s="653"/>
      <c r="EWY2787" s="653"/>
      <c r="EWZ2787" s="653"/>
      <c r="EXA2787" s="653"/>
      <c r="EXB2787" s="653"/>
      <c r="EXC2787" s="653"/>
      <c r="EXD2787" s="653"/>
      <c r="EXE2787" s="653"/>
      <c r="EXF2787" s="653"/>
      <c r="EXG2787" s="653"/>
      <c r="EXH2787" s="653"/>
      <c r="EXI2787" s="653"/>
      <c r="EXJ2787" s="653"/>
      <c r="EXK2787" s="653"/>
      <c r="EXL2787" s="653"/>
      <c r="EXM2787" s="653"/>
      <c r="EXN2787" s="653"/>
      <c r="EXO2787" s="653"/>
      <c r="EXP2787" s="653"/>
      <c r="EXQ2787" s="653"/>
      <c r="EXR2787" s="653"/>
      <c r="EXS2787" s="653"/>
      <c r="EXT2787" s="653"/>
      <c r="EXU2787" s="653"/>
      <c r="EXV2787" s="653"/>
      <c r="EXW2787" s="653"/>
      <c r="EXX2787" s="653"/>
      <c r="EXY2787" s="653"/>
      <c r="EXZ2787" s="653"/>
      <c r="EYA2787" s="653"/>
      <c r="EYB2787" s="653"/>
      <c r="EYC2787" s="653"/>
      <c r="EYD2787" s="653"/>
      <c r="EYE2787" s="653"/>
      <c r="EYF2787" s="653"/>
      <c r="EYG2787" s="653"/>
      <c r="EYH2787" s="653"/>
      <c r="EYI2787" s="653"/>
      <c r="EYJ2787" s="653"/>
      <c r="EYK2787" s="653"/>
      <c r="EYL2787" s="653"/>
      <c r="EYM2787" s="653"/>
      <c r="EYN2787" s="653"/>
      <c r="EYO2787" s="653"/>
      <c r="EYP2787" s="653"/>
      <c r="EYQ2787" s="653"/>
      <c r="EYR2787" s="653"/>
      <c r="EYS2787" s="653"/>
      <c r="EYT2787" s="653"/>
      <c r="EYU2787" s="653"/>
      <c r="EYV2787" s="653"/>
      <c r="EYW2787" s="653"/>
      <c r="EYX2787" s="653"/>
      <c r="EYY2787" s="653"/>
      <c r="EYZ2787" s="653"/>
      <c r="EZA2787" s="653"/>
      <c r="EZB2787" s="653"/>
      <c r="EZC2787" s="653"/>
      <c r="EZD2787" s="653"/>
      <c r="EZE2787" s="653"/>
      <c r="EZF2787" s="653"/>
      <c r="EZG2787" s="653"/>
      <c r="EZH2787" s="653"/>
      <c r="EZI2787" s="653"/>
      <c r="EZJ2787" s="653"/>
      <c r="EZK2787" s="653"/>
      <c r="EZL2787" s="653"/>
      <c r="EZM2787" s="653"/>
      <c r="EZN2787" s="653"/>
      <c r="EZO2787" s="653"/>
      <c r="EZP2787" s="653"/>
      <c r="EZQ2787" s="653"/>
      <c r="EZR2787" s="653"/>
      <c r="EZS2787" s="653"/>
      <c r="EZT2787" s="653"/>
      <c r="EZU2787" s="653"/>
      <c r="EZV2787" s="653"/>
      <c r="EZW2787" s="653"/>
      <c r="EZX2787" s="653"/>
      <c r="EZY2787" s="653"/>
      <c r="EZZ2787" s="653"/>
      <c r="FAA2787" s="653"/>
      <c r="FAB2787" s="653"/>
      <c r="FAC2787" s="653"/>
      <c r="FAD2787" s="653"/>
      <c r="FAE2787" s="653"/>
      <c r="FAF2787" s="653"/>
      <c r="FAG2787" s="653"/>
      <c r="FAH2787" s="653"/>
      <c r="FAI2787" s="653"/>
      <c r="FAJ2787" s="653"/>
      <c r="FAK2787" s="653"/>
      <c r="FAL2787" s="653"/>
      <c r="FAM2787" s="653"/>
      <c r="FAN2787" s="653"/>
      <c r="FAO2787" s="653"/>
      <c r="FAP2787" s="653"/>
      <c r="FAQ2787" s="653"/>
      <c r="FAR2787" s="653"/>
      <c r="FAS2787" s="653"/>
      <c r="FAT2787" s="653"/>
      <c r="FAU2787" s="653"/>
      <c r="FAV2787" s="653"/>
      <c r="FAW2787" s="653"/>
      <c r="FAX2787" s="653"/>
      <c r="FAY2787" s="653"/>
      <c r="FAZ2787" s="653"/>
      <c r="FBA2787" s="653"/>
      <c r="FBB2787" s="653"/>
      <c r="FBC2787" s="653"/>
      <c r="FBD2787" s="653"/>
      <c r="FBE2787" s="653"/>
      <c r="FBF2787" s="653"/>
      <c r="FBG2787" s="653"/>
      <c r="FBH2787" s="653"/>
      <c r="FBI2787" s="653"/>
      <c r="FBJ2787" s="653"/>
      <c r="FBK2787" s="653"/>
      <c r="FBL2787" s="653"/>
      <c r="FBM2787" s="653"/>
      <c r="FBN2787" s="653"/>
      <c r="FBO2787" s="653"/>
      <c r="FBP2787" s="653"/>
      <c r="FBQ2787" s="653"/>
      <c r="FBR2787" s="653"/>
      <c r="FBS2787" s="653"/>
      <c r="FBT2787" s="653"/>
      <c r="FBU2787" s="653"/>
      <c r="FBV2787" s="653"/>
      <c r="FBW2787" s="653"/>
      <c r="FBX2787" s="653"/>
      <c r="FBY2787" s="653"/>
      <c r="FBZ2787" s="653"/>
      <c r="FCA2787" s="653"/>
      <c r="FCB2787" s="653"/>
      <c r="FCC2787" s="653"/>
      <c r="FCD2787" s="653"/>
      <c r="FCE2787" s="653"/>
      <c r="FCF2787" s="653"/>
      <c r="FCG2787" s="653"/>
      <c r="FCH2787" s="653"/>
      <c r="FCI2787" s="653"/>
      <c r="FCJ2787" s="653"/>
      <c r="FCK2787" s="653"/>
      <c r="FCL2787" s="653"/>
      <c r="FCM2787" s="653"/>
      <c r="FCN2787" s="653"/>
      <c r="FCO2787" s="653"/>
      <c r="FCP2787" s="653"/>
      <c r="FCQ2787" s="653"/>
      <c r="FCR2787" s="653"/>
      <c r="FCS2787" s="653"/>
      <c r="FCT2787" s="653"/>
      <c r="FCU2787" s="653"/>
      <c r="FCV2787" s="653"/>
      <c r="FCW2787" s="653"/>
      <c r="FCX2787" s="653"/>
      <c r="FCY2787" s="653"/>
      <c r="FCZ2787" s="653"/>
      <c r="FDA2787" s="653"/>
      <c r="FDB2787" s="653"/>
      <c r="FDC2787" s="653"/>
      <c r="FDD2787" s="653"/>
      <c r="FDE2787" s="653"/>
      <c r="FDF2787" s="653"/>
      <c r="FDG2787" s="653"/>
      <c r="FDH2787" s="653"/>
      <c r="FDI2787" s="653"/>
      <c r="FDJ2787" s="653"/>
      <c r="FDK2787" s="653"/>
      <c r="FDL2787" s="653"/>
      <c r="FDM2787" s="653"/>
      <c r="FDN2787" s="653"/>
      <c r="FDO2787" s="653"/>
      <c r="FDP2787" s="653"/>
      <c r="FDQ2787" s="653"/>
      <c r="FDR2787" s="653"/>
      <c r="FDS2787" s="653"/>
      <c r="FDT2787" s="653"/>
      <c r="FDU2787" s="653"/>
      <c r="FDV2787" s="653"/>
      <c r="FDW2787" s="653"/>
      <c r="FDX2787" s="653"/>
      <c r="FDY2787" s="653"/>
      <c r="FDZ2787" s="653"/>
      <c r="FEA2787" s="653"/>
      <c r="FEB2787" s="653"/>
      <c r="FEC2787" s="653"/>
      <c r="FED2787" s="653"/>
      <c r="FEE2787" s="653"/>
      <c r="FEF2787" s="653"/>
      <c r="FEG2787" s="653"/>
      <c r="FEH2787" s="653"/>
      <c r="FEI2787" s="653"/>
      <c r="FEJ2787" s="653"/>
      <c r="FEK2787" s="653"/>
      <c r="FEL2787" s="653"/>
      <c r="FEM2787" s="653"/>
      <c r="FEN2787" s="653"/>
      <c r="FEO2787" s="653"/>
      <c r="FEP2787" s="653"/>
      <c r="FEQ2787" s="653"/>
      <c r="FER2787" s="653"/>
      <c r="FES2787" s="653"/>
      <c r="FET2787" s="653"/>
      <c r="FEU2787" s="653"/>
      <c r="FEV2787" s="653"/>
      <c r="FEW2787" s="653"/>
      <c r="FEX2787" s="653"/>
      <c r="FEY2787" s="653"/>
      <c r="FEZ2787" s="653"/>
      <c r="FFA2787" s="653"/>
      <c r="FFB2787" s="653"/>
      <c r="FFC2787" s="653"/>
      <c r="FFD2787" s="653"/>
      <c r="FFE2787" s="653"/>
      <c r="FFF2787" s="653"/>
      <c r="FFG2787" s="653"/>
      <c r="FFH2787" s="653"/>
      <c r="FFI2787" s="653"/>
      <c r="FFJ2787" s="653"/>
      <c r="FFK2787" s="653"/>
      <c r="FFL2787" s="653"/>
      <c r="FFM2787" s="653"/>
      <c r="FFN2787" s="653"/>
      <c r="FFO2787" s="653"/>
      <c r="FFP2787" s="653"/>
      <c r="FFQ2787" s="653"/>
      <c r="FFR2787" s="653"/>
      <c r="FFS2787" s="653"/>
      <c r="FFT2787" s="653"/>
      <c r="FFU2787" s="653"/>
      <c r="FFV2787" s="653"/>
      <c r="FFW2787" s="653"/>
      <c r="FFX2787" s="653"/>
      <c r="FFY2787" s="653"/>
      <c r="FFZ2787" s="653"/>
      <c r="FGA2787" s="653"/>
      <c r="FGB2787" s="653"/>
      <c r="FGC2787" s="653"/>
      <c r="FGD2787" s="653"/>
      <c r="FGE2787" s="653"/>
      <c r="FGF2787" s="653"/>
      <c r="FGG2787" s="653"/>
      <c r="FGH2787" s="653"/>
      <c r="FGI2787" s="653"/>
      <c r="FGJ2787" s="653"/>
      <c r="FGK2787" s="653"/>
      <c r="FGL2787" s="653"/>
      <c r="FGM2787" s="653"/>
      <c r="FGN2787" s="653"/>
      <c r="FGO2787" s="653"/>
      <c r="FGP2787" s="653"/>
      <c r="FGQ2787" s="653"/>
      <c r="FGR2787" s="653"/>
      <c r="FGS2787" s="653"/>
      <c r="FGT2787" s="653"/>
      <c r="FGU2787" s="653"/>
      <c r="FGV2787" s="653"/>
      <c r="FGW2787" s="653"/>
      <c r="FGX2787" s="653"/>
      <c r="FGY2787" s="653"/>
      <c r="FGZ2787" s="653"/>
      <c r="FHA2787" s="653"/>
      <c r="FHB2787" s="653"/>
      <c r="FHC2787" s="653"/>
      <c r="FHD2787" s="653"/>
      <c r="FHE2787" s="653"/>
      <c r="FHF2787" s="653"/>
      <c r="FHG2787" s="653"/>
      <c r="FHH2787" s="653"/>
      <c r="FHI2787" s="653"/>
      <c r="FHJ2787" s="653"/>
      <c r="FHK2787" s="653"/>
      <c r="FHL2787" s="653"/>
      <c r="FHM2787" s="653"/>
      <c r="FHN2787" s="653"/>
      <c r="FHO2787" s="653"/>
      <c r="FHP2787" s="653"/>
      <c r="FHQ2787" s="653"/>
      <c r="FHR2787" s="653"/>
      <c r="FHS2787" s="653"/>
      <c r="FHT2787" s="653"/>
      <c r="FHU2787" s="653"/>
      <c r="FHV2787" s="653"/>
      <c r="FHW2787" s="653"/>
      <c r="FHX2787" s="653"/>
      <c r="FHY2787" s="653"/>
      <c r="FHZ2787" s="653"/>
      <c r="FIA2787" s="653"/>
      <c r="FIB2787" s="653"/>
      <c r="FIC2787" s="653"/>
      <c r="FID2787" s="653"/>
      <c r="FIE2787" s="653"/>
      <c r="FIF2787" s="653"/>
      <c r="FIG2787" s="653"/>
      <c r="FIH2787" s="653"/>
      <c r="FII2787" s="653"/>
      <c r="FIJ2787" s="653"/>
      <c r="FIK2787" s="653"/>
      <c r="FIL2787" s="653"/>
      <c r="FIM2787" s="653"/>
      <c r="FIN2787" s="653"/>
      <c r="FIO2787" s="653"/>
      <c r="FIP2787" s="653"/>
      <c r="FIQ2787" s="653"/>
      <c r="FIR2787" s="653"/>
      <c r="FIS2787" s="653"/>
      <c r="FIT2787" s="653"/>
      <c r="FIU2787" s="653"/>
      <c r="FIV2787" s="653"/>
      <c r="FIW2787" s="653"/>
      <c r="FIX2787" s="653"/>
      <c r="FIY2787" s="653"/>
      <c r="FIZ2787" s="653"/>
      <c r="FJA2787" s="653"/>
      <c r="FJB2787" s="653"/>
      <c r="FJC2787" s="653"/>
      <c r="FJD2787" s="653"/>
      <c r="FJE2787" s="653"/>
      <c r="FJF2787" s="653"/>
      <c r="FJG2787" s="653"/>
      <c r="FJH2787" s="653"/>
      <c r="FJI2787" s="653"/>
      <c r="FJJ2787" s="653"/>
      <c r="FJK2787" s="653"/>
      <c r="FJL2787" s="653"/>
      <c r="FJM2787" s="653"/>
      <c r="FJN2787" s="653"/>
      <c r="FJO2787" s="653"/>
      <c r="FJP2787" s="653"/>
      <c r="FJQ2787" s="653"/>
      <c r="FJR2787" s="653"/>
      <c r="FJS2787" s="653"/>
      <c r="FJT2787" s="653"/>
      <c r="FJU2787" s="653"/>
      <c r="FJV2787" s="653"/>
      <c r="FJW2787" s="653"/>
      <c r="FJX2787" s="653"/>
      <c r="FJY2787" s="653"/>
      <c r="FJZ2787" s="653"/>
      <c r="FKA2787" s="653"/>
      <c r="FKB2787" s="653"/>
      <c r="FKC2787" s="653"/>
      <c r="FKD2787" s="653"/>
      <c r="FKE2787" s="653"/>
      <c r="FKF2787" s="653"/>
      <c r="FKG2787" s="653"/>
      <c r="FKH2787" s="653"/>
      <c r="FKI2787" s="653"/>
      <c r="FKJ2787" s="653"/>
      <c r="FKK2787" s="653"/>
      <c r="FKL2787" s="653"/>
      <c r="FKM2787" s="653"/>
      <c r="FKN2787" s="653"/>
      <c r="FKO2787" s="653"/>
      <c r="FKP2787" s="653"/>
      <c r="FKQ2787" s="653"/>
      <c r="FKR2787" s="653"/>
      <c r="FKS2787" s="653"/>
      <c r="FKT2787" s="653"/>
      <c r="FKU2787" s="653"/>
      <c r="FKV2787" s="653"/>
      <c r="FKW2787" s="653"/>
      <c r="FKX2787" s="653"/>
      <c r="FKY2787" s="653"/>
      <c r="FKZ2787" s="653"/>
      <c r="FLA2787" s="653"/>
      <c r="FLB2787" s="653"/>
      <c r="FLC2787" s="653"/>
      <c r="FLD2787" s="653"/>
      <c r="FLE2787" s="653"/>
      <c r="FLF2787" s="653"/>
      <c r="FLG2787" s="653"/>
      <c r="FLH2787" s="653"/>
      <c r="FLI2787" s="653"/>
      <c r="FLJ2787" s="653"/>
      <c r="FLK2787" s="653"/>
      <c r="FLL2787" s="653"/>
      <c r="FLM2787" s="653"/>
      <c r="FLN2787" s="653"/>
      <c r="FLO2787" s="653"/>
      <c r="FLP2787" s="653"/>
      <c r="FLQ2787" s="653"/>
      <c r="FLR2787" s="653"/>
      <c r="FLS2787" s="653"/>
      <c r="FLT2787" s="653"/>
      <c r="FLU2787" s="653"/>
      <c r="FLV2787" s="653"/>
      <c r="FLW2787" s="653"/>
      <c r="FLX2787" s="653"/>
      <c r="FLY2787" s="653"/>
      <c r="FLZ2787" s="653"/>
      <c r="FMA2787" s="653"/>
      <c r="FMB2787" s="653"/>
      <c r="FMC2787" s="653"/>
      <c r="FMD2787" s="653"/>
      <c r="FME2787" s="653"/>
      <c r="FMF2787" s="653"/>
      <c r="FMG2787" s="653"/>
      <c r="FMH2787" s="653"/>
      <c r="FMI2787" s="653"/>
      <c r="FMJ2787" s="653"/>
      <c r="FMK2787" s="653"/>
      <c r="FML2787" s="653"/>
      <c r="FMM2787" s="653"/>
      <c r="FMN2787" s="653"/>
      <c r="FMO2787" s="653"/>
      <c r="FMP2787" s="653"/>
      <c r="FMQ2787" s="653"/>
      <c r="FMR2787" s="653"/>
      <c r="FMS2787" s="653"/>
      <c r="FMT2787" s="653"/>
      <c r="FMU2787" s="653"/>
      <c r="FMV2787" s="653"/>
      <c r="FMW2787" s="653"/>
      <c r="FMX2787" s="653"/>
      <c r="FMY2787" s="653"/>
      <c r="FMZ2787" s="653"/>
      <c r="FNA2787" s="653"/>
      <c r="FNB2787" s="653"/>
      <c r="FNC2787" s="653"/>
      <c r="FND2787" s="653"/>
      <c r="FNE2787" s="653"/>
      <c r="FNF2787" s="653"/>
      <c r="FNG2787" s="653"/>
      <c r="FNH2787" s="653"/>
      <c r="FNI2787" s="653"/>
      <c r="FNJ2787" s="653"/>
      <c r="FNK2787" s="653"/>
      <c r="FNL2787" s="653"/>
      <c r="FNM2787" s="653"/>
      <c r="FNN2787" s="653"/>
      <c r="FNO2787" s="653"/>
      <c r="FNP2787" s="653"/>
      <c r="FNQ2787" s="653"/>
      <c r="FNR2787" s="653"/>
      <c r="FNS2787" s="653"/>
      <c r="FNT2787" s="653"/>
      <c r="FNU2787" s="653"/>
      <c r="FNV2787" s="653"/>
      <c r="FNW2787" s="653"/>
      <c r="FNX2787" s="653"/>
      <c r="FNY2787" s="653"/>
      <c r="FNZ2787" s="653"/>
      <c r="FOA2787" s="653"/>
      <c r="FOB2787" s="653"/>
      <c r="FOC2787" s="653"/>
      <c r="FOD2787" s="653"/>
      <c r="FOE2787" s="653"/>
      <c r="FOF2787" s="653"/>
      <c r="FOG2787" s="653"/>
      <c r="FOH2787" s="653"/>
      <c r="FOI2787" s="653"/>
      <c r="FOJ2787" s="653"/>
      <c r="FOK2787" s="653"/>
      <c r="FOL2787" s="653"/>
      <c r="FOM2787" s="653"/>
      <c r="FON2787" s="653"/>
      <c r="FOO2787" s="653"/>
      <c r="FOP2787" s="653"/>
      <c r="FOQ2787" s="653"/>
      <c r="FOR2787" s="653"/>
      <c r="FOS2787" s="653"/>
      <c r="FOT2787" s="653"/>
      <c r="FOU2787" s="653"/>
      <c r="FOV2787" s="653"/>
      <c r="FOW2787" s="653"/>
      <c r="FOX2787" s="653"/>
      <c r="FOY2787" s="653"/>
      <c r="FOZ2787" s="653"/>
      <c r="FPA2787" s="653"/>
      <c r="FPB2787" s="653"/>
      <c r="FPC2787" s="653"/>
      <c r="FPD2787" s="653"/>
      <c r="FPE2787" s="653"/>
      <c r="FPF2787" s="653"/>
      <c r="FPG2787" s="653"/>
      <c r="FPH2787" s="653"/>
      <c r="FPI2787" s="653"/>
      <c r="FPJ2787" s="653"/>
      <c r="FPK2787" s="653"/>
      <c r="FPL2787" s="653"/>
      <c r="FPM2787" s="653"/>
      <c r="FPN2787" s="653"/>
      <c r="FPO2787" s="653"/>
      <c r="FPP2787" s="653"/>
      <c r="FPQ2787" s="653"/>
      <c r="FPR2787" s="653"/>
      <c r="FPS2787" s="653"/>
      <c r="FPT2787" s="653"/>
      <c r="FPU2787" s="653"/>
      <c r="FPV2787" s="653"/>
      <c r="FPW2787" s="653"/>
      <c r="FPX2787" s="653"/>
      <c r="FPY2787" s="653"/>
      <c r="FPZ2787" s="653"/>
      <c r="FQA2787" s="653"/>
      <c r="FQB2787" s="653"/>
      <c r="FQC2787" s="653"/>
      <c r="FQD2787" s="653"/>
      <c r="FQE2787" s="653"/>
      <c r="FQF2787" s="653"/>
      <c r="FQG2787" s="653"/>
      <c r="FQH2787" s="653"/>
      <c r="FQI2787" s="653"/>
      <c r="FQJ2787" s="653"/>
      <c r="FQK2787" s="653"/>
      <c r="FQL2787" s="653"/>
      <c r="FQM2787" s="653"/>
      <c r="FQN2787" s="653"/>
      <c r="FQO2787" s="653"/>
      <c r="FQP2787" s="653"/>
      <c r="FQQ2787" s="653"/>
      <c r="FQR2787" s="653"/>
      <c r="FQS2787" s="653"/>
      <c r="FQT2787" s="653"/>
      <c r="FQU2787" s="653"/>
      <c r="FQV2787" s="653"/>
      <c r="FQW2787" s="653"/>
      <c r="FQX2787" s="653"/>
      <c r="FQY2787" s="653"/>
      <c r="FQZ2787" s="653"/>
      <c r="FRA2787" s="653"/>
      <c r="FRB2787" s="653"/>
      <c r="FRC2787" s="653"/>
      <c r="FRD2787" s="653"/>
      <c r="FRE2787" s="653"/>
      <c r="FRF2787" s="653"/>
      <c r="FRG2787" s="653"/>
      <c r="FRH2787" s="653"/>
      <c r="FRI2787" s="653"/>
      <c r="FRJ2787" s="653"/>
      <c r="FRK2787" s="653"/>
      <c r="FRL2787" s="653"/>
      <c r="FRM2787" s="653"/>
      <c r="FRN2787" s="653"/>
      <c r="FRO2787" s="653"/>
      <c r="FRP2787" s="653"/>
      <c r="FRQ2787" s="653"/>
      <c r="FRR2787" s="653"/>
      <c r="FRS2787" s="653"/>
      <c r="FRT2787" s="653"/>
      <c r="FRU2787" s="653"/>
      <c r="FRV2787" s="653"/>
      <c r="FRW2787" s="653"/>
      <c r="FRX2787" s="653"/>
      <c r="FRY2787" s="653"/>
      <c r="FRZ2787" s="653"/>
      <c r="FSA2787" s="653"/>
      <c r="FSB2787" s="653"/>
      <c r="FSC2787" s="653"/>
      <c r="FSD2787" s="653"/>
      <c r="FSE2787" s="653"/>
      <c r="FSF2787" s="653"/>
      <c r="FSG2787" s="653"/>
      <c r="FSH2787" s="653"/>
      <c r="FSI2787" s="653"/>
      <c r="FSJ2787" s="653"/>
      <c r="FSK2787" s="653"/>
      <c r="FSL2787" s="653"/>
      <c r="FSM2787" s="653"/>
      <c r="FSN2787" s="653"/>
      <c r="FSO2787" s="653"/>
      <c r="FSP2787" s="653"/>
      <c r="FSQ2787" s="653"/>
      <c r="FSR2787" s="653"/>
      <c r="FSS2787" s="653"/>
      <c r="FST2787" s="653"/>
      <c r="FSU2787" s="653"/>
      <c r="FSV2787" s="653"/>
      <c r="FSW2787" s="653"/>
      <c r="FSX2787" s="653"/>
      <c r="FSY2787" s="653"/>
      <c r="FSZ2787" s="653"/>
      <c r="FTA2787" s="653"/>
      <c r="FTB2787" s="653"/>
      <c r="FTC2787" s="653"/>
      <c r="FTD2787" s="653"/>
      <c r="FTE2787" s="653"/>
      <c r="FTF2787" s="653"/>
      <c r="FTG2787" s="653"/>
      <c r="FTH2787" s="653"/>
      <c r="FTI2787" s="653"/>
      <c r="FTJ2787" s="653"/>
      <c r="FTK2787" s="653"/>
      <c r="FTL2787" s="653"/>
      <c r="FTM2787" s="653"/>
      <c r="FTN2787" s="653"/>
      <c r="FTO2787" s="653"/>
      <c r="FTP2787" s="653"/>
      <c r="FTQ2787" s="653"/>
      <c r="FTR2787" s="653"/>
      <c r="FTS2787" s="653"/>
      <c r="FTT2787" s="653"/>
      <c r="FTU2787" s="653"/>
      <c r="FTV2787" s="653"/>
      <c r="FTW2787" s="653"/>
      <c r="FTX2787" s="653"/>
      <c r="FTY2787" s="653"/>
      <c r="FTZ2787" s="653"/>
      <c r="FUA2787" s="653"/>
      <c r="FUB2787" s="653"/>
      <c r="FUC2787" s="653"/>
      <c r="FUD2787" s="653"/>
      <c r="FUE2787" s="653"/>
      <c r="FUF2787" s="653"/>
      <c r="FUG2787" s="653"/>
      <c r="FUH2787" s="653"/>
      <c r="FUI2787" s="653"/>
      <c r="FUJ2787" s="653"/>
      <c r="FUK2787" s="653"/>
      <c r="FUL2787" s="653"/>
      <c r="FUM2787" s="653"/>
      <c r="FUN2787" s="653"/>
      <c r="FUO2787" s="653"/>
      <c r="FUP2787" s="653"/>
      <c r="FUQ2787" s="653"/>
      <c r="FUR2787" s="653"/>
      <c r="FUS2787" s="653"/>
      <c r="FUT2787" s="653"/>
      <c r="FUU2787" s="653"/>
      <c r="FUV2787" s="653"/>
      <c r="FUW2787" s="653"/>
      <c r="FUX2787" s="653"/>
      <c r="FUY2787" s="653"/>
      <c r="FUZ2787" s="653"/>
      <c r="FVA2787" s="653"/>
      <c r="FVB2787" s="653"/>
      <c r="FVC2787" s="653"/>
      <c r="FVD2787" s="653"/>
      <c r="FVE2787" s="653"/>
      <c r="FVF2787" s="653"/>
      <c r="FVG2787" s="653"/>
      <c r="FVH2787" s="653"/>
      <c r="FVI2787" s="653"/>
      <c r="FVJ2787" s="653"/>
      <c r="FVK2787" s="653"/>
      <c r="FVL2787" s="653"/>
      <c r="FVM2787" s="653"/>
      <c r="FVN2787" s="653"/>
      <c r="FVO2787" s="653"/>
      <c r="FVP2787" s="653"/>
      <c r="FVQ2787" s="653"/>
      <c r="FVR2787" s="653"/>
      <c r="FVS2787" s="653"/>
      <c r="FVT2787" s="653"/>
      <c r="FVU2787" s="653"/>
      <c r="FVV2787" s="653"/>
      <c r="FVW2787" s="653"/>
      <c r="FVX2787" s="653"/>
      <c r="FVY2787" s="653"/>
      <c r="FVZ2787" s="653"/>
      <c r="FWA2787" s="653"/>
      <c r="FWB2787" s="653"/>
      <c r="FWC2787" s="653"/>
      <c r="FWD2787" s="653"/>
      <c r="FWE2787" s="653"/>
      <c r="FWF2787" s="653"/>
      <c r="FWG2787" s="653"/>
      <c r="FWH2787" s="653"/>
      <c r="FWI2787" s="653"/>
      <c r="FWJ2787" s="653"/>
      <c r="FWK2787" s="653"/>
      <c r="FWL2787" s="653"/>
      <c r="FWM2787" s="653"/>
      <c r="FWN2787" s="653"/>
      <c r="FWO2787" s="653"/>
      <c r="FWP2787" s="653"/>
      <c r="FWQ2787" s="653"/>
      <c r="FWR2787" s="653"/>
      <c r="FWS2787" s="653"/>
      <c r="FWT2787" s="653"/>
      <c r="FWU2787" s="653"/>
      <c r="FWV2787" s="653"/>
      <c r="FWW2787" s="653"/>
      <c r="FWX2787" s="653"/>
      <c r="FWY2787" s="653"/>
      <c r="FWZ2787" s="653"/>
      <c r="FXA2787" s="653"/>
      <c r="FXB2787" s="653"/>
      <c r="FXC2787" s="653"/>
      <c r="FXD2787" s="653"/>
      <c r="FXE2787" s="653"/>
      <c r="FXF2787" s="653"/>
      <c r="FXG2787" s="653"/>
      <c r="FXH2787" s="653"/>
      <c r="FXI2787" s="653"/>
      <c r="FXJ2787" s="653"/>
      <c r="FXK2787" s="653"/>
      <c r="FXL2787" s="653"/>
      <c r="FXM2787" s="653"/>
      <c r="FXN2787" s="653"/>
      <c r="FXO2787" s="653"/>
      <c r="FXP2787" s="653"/>
      <c r="FXQ2787" s="653"/>
      <c r="FXR2787" s="653"/>
      <c r="FXS2787" s="653"/>
      <c r="FXT2787" s="653"/>
      <c r="FXU2787" s="653"/>
      <c r="FXV2787" s="653"/>
      <c r="FXW2787" s="653"/>
      <c r="FXX2787" s="653"/>
      <c r="FXY2787" s="653"/>
      <c r="FXZ2787" s="653"/>
      <c r="FYA2787" s="653"/>
      <c r="FYB2787" s="653"/>
      <c r="FYC2787" s="653"/>
      <c r="FYD2787" s="653"/>
      <c r="FYE2787" s="653"/>
      <c r="FYF2787" s="653"/>
      <c r="FYG2787" s="653"/>
      <c r="FYH2787" s="653"/>
      <c r="FYI2787" s="653"/>
      <c r="FYJ2787" s="653"/>
      <c r="FYK2787" s="653"/>
      <c r="FYL2787" s="653"/>
      <c r="FYM2787" s="653"/>
      <c r="FYN2787" s="653"/>
      <c r="FYO2787" s="653"/>
      <c r="FYP2787" s="653"/>
      <c r="FYQ2787" s="653"/>
      <c r="FYR2787" s="653"/>
      <c r="FYS2787" s="653"/>
      <c r="FYT2787" s="653"/>
      <c r="FYU2787" s="653"/>
      <c r="FYV2787" s="653"/>
      <c r="FYW2787" s="653"/>
      <c r="FYX2787" s="653"/>
      <c r="FYY2787" s="653"/>
      <c r="FYZ2787" s="653"/>
      <c r="FZA2787" s="653"/>
      <c r="FZB2787" s="653"/>
      <c r="FZC2787" s="653"/>
      <c r="FZD2787" s="653"/>
      <c r="FZE2787" s="653"/>
      <c r="FZF2787" s="653"/>
      <c r="FZG2787" s="653"/>
      <c r="FZH2787" s="653"/>
      <c r="FZI2787" s="653"/>
      <c r="FZJ2787" s="653"/>
      <c r="FZK2787" s="653"/>
      <c r="FZL2787" s="653"/>
      <c r="FZM2787" s="653"/>
      <c r="FZN2787" s="653"/>
      <c r="FZO2787" s="653"/>
      <c r="FZP2787" s="653"/>
      <c r="FZQ2787" s="653"/>
      <c r="FZR2787" s="653"/>
      <c r="FZS2787" s="653"/>
      <c r="FZT2787" s="653"/>
      <c r="FZU2787" s="653"/>
      <c r="FZV2787" s="653"/>
      <c r="FZW2787" s="653"/>
      <c r="FZX2787" s="653"/>
      <c r="FZY2787" s="653"/>
      <c r="FZZ2787" s="653"/>
      <c r="GAA2787" s="653"/>
      <c r="GAB2787" s="653"/>
      <c r="GAC2787" s="653"/>
      <c r="GAD2787" s="653"/>
      <c r="GAE2787" s="653"/>
      <c r="GAF2787" s="653"/>
      <c r="GAG2787" s="653"/>
      <c r="GAH2787" s="653"/>
      <c r="GAI2787" s="653"/>
      <c r="GAJ2787" s="653"/>
      <c r="GAK2787" s="653"/>
      <c r="GAL2787" s="653"/>
      <c r="GAM2787" s="653"/>
      <c r="GAN2787" s="653"/>
      <c r="GAO2787" s="653"/>
      <c r="GAP2787" s="653"/>
      <c r="GAQ2787" s="653"/>
      <c r="GAR2787" s="653"/>
      <c r="GAS2787" s="653"/>
      <c r="GAT2787" s="653"/>
      <c r="GAU2787" s="653"/>
      <c r="GAV2787" s="653"/>
      <c r="GAW2787" s="653"/>
      <c r="GAX2787" s="653"/>
      <c r="GAY2787" s="653"/>
      <c r="GAZ2787" s="653"/>
      <c r="GBA2787" s="653"/>
      <c r="GBB2787" s="653"/>
      <c r="GBC2787" s="653"/>
      <c r="GBD2787" s="653"/>
      <c r="GBE2787" s="653"/>
      <c r="GBF2787" s="653"/>
      <c r="GBG2787" s="653"/>
      <c r="GBH2787" s="653"/>
      <c r="GBI2787" s="653"/>
      <c r="GBJ2787" s="653"/>
      <c r="GBK2787" s="653"/>
      <c r="GBL2787" s="653"/>
      <c r="GBM2787" s="653"/>
      <c r="GBN2787" s="653"/>
      <c r="GBO2787" s="653"/>
      <c r="GBP2787" s="653"/>
      <c r="GBQ2787" s="653"/>
      <c r="GBR2787" s="653"/>
      <c r="GBS2787" s="653"/>
      <c r="GBT2787" s="653"/>
      <c r="GBU2787" s="653"/>
      <c r="GBV2787" s="653"/>
      <c r="GBW2787" s="653"/>
      <c r="GBX2787" s="653"/>
      <c r="GBY2787" s="653"/>
      <c r="GBZ2787" s="653"/>
      <c r="GCA2787" s="653"/>
      <c r="GCB2787" s="653"/>
      <c r="GCC2787" s="653"/>
      <c r="GCD2787" s="653"/>
      <c r="GCE2787" s="653"/>
      <c r="GCF2787" s="653"/>
      <c r="GCG2787" s="653"/>
      <c r="GCH2787" s="653"/>
      <c r="GCI2787" s="653"/>
      <c r="GCJ2787" s="653"/>
      <c r="GCK2787" s="653"/>
      <c r="GCL2787" s="653"/>
      <c r="GCM2787" s="653"/>
      <c r="GCN2787" s="653"/>
      <c r="GCO2787" s="653"/>
      <c r="GCP2787" s="653"/>
      <c r="GCQ2787" s="653"/>
      <c r="GCR2787" s="653"/>
      <c r="GCS2787" s="653"/>
      <c r="GCT2787" s="653"/>
      <c r="GCU2787" s="653"/>
      <c r="GCV2787" s="653"/>
      <c r="GCW2787" s="653"/>
      <c r="GCX2787" s="653"/>
      <c r="GCY2787" s="653"/>
      <c r="GCZ2787" s="653"/>
      <c r="GDA2787" s="653"/>
      <c r="GDB2787" s="653"/>
      <c r="GDC2787" s="653"/>
      <c r="GDD2787" s="653"/>
      <c r="GDE2787" s="653"/>
      <c r="GDF2787" s="653"/>
      <c r="GDG2787" s="653"/>
      <c r="GDH2787" s="653"/>
      <c r="GDI2787" s="653"/>
      <c r="GDJ2787" s="653"/>
      <c r="GDK2787" s="653"/>
      <c r="GDL2787" s="653"/>
      <c r="GDM2787" s="653"/>
      <c r="GDN2787" s="653"/>
      <c r="GDO2787" s="653"/>
      <c r="GDP2787" s="653"/>
      <c r="GDQ2787" s="653"/>
      <c r="GDR2787" s="653"/>
      <c r="GDS2787" s="653"/>
      <c r="GDT2787" s="653"/>
      <c r="GDU2787" s="653"/>
      <c r="GDV2787" s="653"/>
      <c r="GDW2787" s="653"/>
      <c r="GDX2787" s="653"/>
      <c r="GDY2787" s="653"/>
      <c r="GDZ2787" s="653"/>
      <c r="GEA2787" s="653"/>
      <c r="GEB2787" s="653"/>
      <c r="GEC2787" s="653"/>
      <c r="GED2787" s="653"/>
      <c r="GEE2787" s="653"/>
      <c r="GEF2787" s="653"/>
      <c r="GEG2787" s="653"/>
      <c r="GEH2787" s="653"/>
      <c r="GEI2787" s="653"/>
      <c r="GEJ2787" s="653"/>
      <c r="GEK2787" s="653"/>
      <c r="GEL2787" s="653"/>
      <c r="GEM2787" s="653"/>
      <c r="GEN2787" s="653"/>
      <c r="GEO2787" s="653"/>
      <c r="GEP2787" s="653"/>
      <c r="GEQ2787" s="653"/>
      <c r="GER2787" s="653"/>
      <c r="GES2787" s="653"/>
      <c r="GET2787" s="653"/>
      <c r="GEU2787" s="653"/>
      <c r="GEV2787" s="653"/>
      <c r="GEW2787" s="653"/>
      <c r="GEX2787" s="653"/>
      <c r="GEY2787" s="653"/>
      <c r="GEZ2787" s="653"/>
      <c r="GFA2787" s="653"/>
      <c r="GFB2787" s="653"/>
      <c r="GFC2787" s="653"/>
      <c r="GFD2787" s="653"/>
      <c r="GFE2787" s="653"/>
      <c r="GFF2787" s="653"/>
      <c r="GFG2787" s="653"/>
      <c r="GFH2787" s="653"/>
      <c r="GFI2787" s="653"/>
      <c r="GFJ2787" s="653"/>
      <c r="GFK2787" s="653"/>
      <c r="GFL2787" s="653"/>
      <c r="GFM2787" s="653"/>
      <c r="GFN2787" s="653"/>
      <c r="GFO2787" s="653"/>
      <c r="GFP2787" s="653"/>
      <c r="GFQ2787" s="653"/>
      <c r="GFR2787" s="653"/>
      <c r="GFS2787" s="653"/>
      <c r="GFT2787" s="653"/>
      <c r="GFU2787" s="653"/>
      <c r="GFV2787" s="653"/>
      <c r="GFW2787" s="653"/>
      <c r="GFX2787" s="653"/>
      <c r="GFY2787" s="653"/>
      <c r="GFZ2787" s="653"/>
      <c r="GGA2787" s="653"/>
      <c r="GGB2787" s="653"/>
      <c r="GGC2787" s="653"/>
      <c r="GGD2787" s="653"/>
      <c r="GGE2787" s="653"/>
      <c r="GGF2787" s="653"/>
      <c r="GGG2787" s="653"/>
      <c r="GGH2787" s="653"/>
      <c r="GGI2787" s="653"/>
      <c r="GGJ2787" s="653"/>
      <c r="GGK2787" s="653"/>
      <c r="GGL2787" s="653"/>
      <c r="GGM2787" s="653"/>
      <c r="GGN2787" s="653"/>
      <c r="GGO2787" s="653"/>
      <c r="GGP2787" s="653"/>
      <c r="GGQ2787" s="653"/>
      <c r="GGR2787" s="653"/>
      <c r="GGS2787" s="653"/>
      <c r="GGT2787" s="653"/>
      <c r="GGU2787" s="653"/>
      <c r="GGV2787" s="653"/>
      <c r="GGW2787" s="653"/>
      <c r="GGX2787" s="653"/>
      <c r="GGY2787" s="653"/>
      <c r="GGZ2787" s="653"/>
      <c r="GHA2787" s="653"/>
      <c r="GHB2787" s="653"/>
      <c r="GHC2787" s="653"/>
      <c r="GHD2787" s="653"/>
      <c r="GHE2787" s="653"/>
      <c r="GHF2787" s="653"/>
      <c r="GHG2787" s="653"/>
      <c r="GHH2787" s="653"/>
      <c r="GHI2787" s="653"/>
      <c r="GHJ2787" s="653"/>
      <c r="GHK2787" s="653"/>
      <c r="GHL2787" s="653"/>
      <c r="GHM2787" s="653"/>
      <c r="GHN2787" s="653"/>
      <c r="GHO2787" s="653"/>
      <c r="GHP2787" s="653"/>
      <c r="GHQ2787" s="653"/>
      <c r="GHR2787" s="653"/>
      <c r="GHS2787" s="653"/>
      <c r="GHT2787" s="653"/>
      <c r="GHU2787" s="653"/>
      <c r="GHV2787" s="653"/>
      <c r="GHW2787" s="653"/>
      <c r="GHX2787" s="653"/>
      <c r="GHY2787" s="653"/>
      <c r="GHZ2787" s="653"/>
      <c r="GIA2787" s="653"/>
      <c r="GIB2787" s="653"/>
      <c r="GIC2787" s="653"/>
      <c r="GID2787" s="653"/>
      <c r="GIE2787" s="653"/>
      <c r="GIF2787" s="653"/>
      <c r="GIG2787" s="653"/>
      <c r="GIH2787" s="653"/>
      <c r="GII2787" s="653"/>
      <c r="GIJ2787" s="653"/>
      <c r="GIK2787" s="653"/>
      <c r="GIL2787" s="653"/>
      <c r="GIM2787" s="653"/>
      <c r="GIN2787" s="653"/>
      <c r="GIO2787" s="653"/>
      <c r="GIP2787" s="653"/>
      <c r="GIQ2787" s="653"/>
      <c r="GIR2787" s="653"/>
      <c r="GIS2787" s="653"/>
      <c r="GIT2787" s="653"/>
      <c r="GIU2787" s="653"/>
      <c r="GIV2787" s="653"/>
      <c r="GIW2787" s="653"/>
      <c r="GIX2787" s="653"/>
      <c r="GIY2787" s="653"/>
      <c r="GIZ2787" s="653"/>
      <c r="GJA2787" s="653"/>
      <c r="GJB2787" s="653"/>
      <c r="GJC2787" s="653"/>
      <c r="GJD2787" s="653"/>
      <c r="GJE2787" s="653"/>
      <c r="GJF2787" s="653"/>
      <c r="GJG2787" s="653"/>
      <c r="GJH2787" s="653"/>
      <c r="GJI2787" s="653"/>
      <c r="GJJ2787" s="653"/>
      <c r="GJK2787" s="653"/>
      <c r="GJL2787" s="653"/>
      <c r="GJM2787" s="653"/>
      <c r="GJN2787" s="653"/>
      <c r="GJO2787" s="653"/>
      <c r="GJP2787" s="653"/>
      <c r="GJQ2787" s="653"/>
      <c r="GJR2787" s="653"/>
      <c r="GJS2787" s="653"/>
      <c r="GJT2787" s="653"/>
      <c r="GJU2787" s="653"/>
      <c r="GJV2787" s="653"/>
      <c r="GJW2787" s="653"/>
      <c r="GJX2787" s="653"/>
      <c r="GJY2787" s="653"/>
      <c r="GJZ2787" s="653"/>
      <c r="GKA2787" s="653"/>
      <c r="GKB2787" s="653"/>
      <c r="GKC2787" s="653"/>
      <c r="GKD2787" s="653"/>
      <c r="GKE2787" s="653"/>
      <c r="GKF2787" s="653"/>
      <c r="GKG2787" s="653"/>
      <c r="GKH2787" s="653"/>
      <c r="GKI2787" s="653"/>
      <c r="GKJ2787" s="653"/>
      <c r="GKK2787" s="653"/>
      <c r="GKL2787" s="653"/>
      <c r="GKM2787" s="653"/>
      <c r="GKN2787" s="653"/>
      <c r="GKO2787" s="653"/>
      <c r="GKP2787" s="653"/>
      <c r="GKQ2787" s="653"/>
      <c r="GKR2787" s="653"/>
      <c r="GKS2787" s="653"/>
      <c r="GKT2787" s="653"/>
      <c r="GKU2787" s="653"/>
      <c r="GKV2787" s="653"/>
      <c r="GKW2787" s="653"/>
      <c r="GKX2787" s="653"/>
      <c r="GKY2787" s="653"/>
      <c r="GKZ2787" s="653"/>
      <c r="GLA2787" s="653"/>
      <c r="GLB2787" s="653"/>
      <c r="GLC2787" s="653"/>
      <c r="GLD2787" s="653"/>
      <c r="GLE2787" s="653"/>
      <c r="GLF2787" s="653"/>
      <c r="GLG2787" s="653"/>
      <c r="GLH2787" s="653"/>
      <c r="GLI2787" s="653"/>
      <c r="GLJ2787" s="653"/>
      <c r="GLK2787" s="653"/>
      <c r="GLL2787" s="653"/>
      <c r="GLM2787" s="653"/>
      <c r="GLN2787" s="653"/>
      <c r="GLO2787" s="653"/>
      <c r="GLP2787" s="653"/>
      <c r="GLQ2787" s="653"/>
      <c r="GLR2787" s="653"/>
      <c r="GLS2787" s="653"/>
      <c r="GLT2787" s="653"/>
      <c r="GLU2787" s="653"/>
      <c r="GLV2787" s="653"/>
      <c r="GLW2787" s="653"/>
      <c r="GLX2787" s="653"/>
      <c r="GLY2787" s="653"/>
      <c r="GLZ2787" s="653"/>
      <c r="GMA2787" s="653"/>
      <c r="GMB2787" s="653"/>
      <c r="GMC2787" s="653"/>
      <c r="GMD2787" s="653"/>
      <c r="GME2787" s="653"/>
      <c r="GMF2787" s="653"/>
      <c r="GMG2787" s="653"/>
      <c r="GMH2787" s="653"/>
      <c r="GMI2787" s="653"/>
      <c r="GMJ2787" s="653"/>
      <c r="GMK2787" s="653"/>
      <c r="GML2787" s="653"/>
      <c r="GMM2787" s="653"/>
      <c r="GMN2787" s="653"/>
      <c r="GMO2787" s="653"/>
      <c r="GMP2787" s="653"/>
      <c r="GMQ2787" s="653"/>
      <c r="GMR2787" s="653"/>
      <c r="GMS2787" s="653"/>
      <c r="GMT2787" s="653"/>
      <c r="GMU2787" s="653"/>
      <c r="GMV2787" s="653"/>
      <c r="GMW2787" s="653"/>
      <c r="GMX2787" s="653"/>
      <c r="GMY2787" s="653"/>
      <c r="GMZ2787" s="653"/>
      <c r="GNA2787" s="653"/>
      <c r="GNB2787" s="653"/>
      <c r="GNC2787" s="653"/>
      <c r="GND2787" s="653"/>
      <c r="GNE2787" s="653"/>
      <c r="GNF2787" s="653"/>
      <c r="GNG2787" s="653"/>
      <c r="GNH2787" s="653"/>
      <c r="GNI2787" s="653"/>
      <c r="GNJ2787" s="653"/>
      <c r="GNK2787" s="653"/>
      <c r="GNL2787" s="653"/>
      <c r="GNM2787" s="653"/>
      <c r="GNN2787" s="653"/>
      <c r="GNO2787" s="653"/>
      <c r="GNP2787" s="653"/>
      <c r="GNQ2787" s="653"/>
      <c r="GNR2787" s="653"/>
      <c r="GNS2787" s="653"/>
      <c r="GNT2787" s="653"/>
      <c r="GNU2787" s="653"/>
      <c r="GNV2787" s="653"/>
      <c r="GNW2787" s="653"/>
      <c r="GNX2787" s="653"/>
      <c r="GNY2787" s="653"/>
      <c r="GNZ2787" s="653"/>
      <c r="GOA2787" s="653"/>
      <c r="GOB2787" s="653"/>
      <c r="GOC2787" s="653"/>
      <c r="GOD2787" s="653"/>
      <c r="GOE2787" s="653"/>
      <c r="GOF2787" s="653"/>
      <c r="GOG2787" s="653"/>
      <c r="GOH2787" s="653"/>
      <c r="GOI2787" s="653"/>
      <c r="GOJ2787" s="653"/>
      <c r="GOK2787" s="653"/>
      <c r="GOL2787" s="653"/>
      <c r="GOM2787" s="653"/>
      <c r="GON2787" s="653"/>
      <c r="GOO2787" s="653"/>
      <c r="GOP2787" s="653"/>
      <c r="GOQ2787" s="653"/>
      <c r="GOR2787" s="653"/>
      <c r="GOS2787" s="653"/>
      <c r="GOT2787" s="653"/>
      <c r="GOU2787" s="653"/>
      <c r="GOV2787" s="653"/>
      <c r="GOW2787" s="653"/>
      <c r="GOX2787" s="653"/>
      <c r="GOY2787" s="653"/>
      <c r="GOZ2787" s="653"/>
      <c r="GPA2787" s="653"/>
      <c r="GPB2787" s="653"/>
      <c r="GPC2787" s="653"/>
      <c r="GPD2787" s="653"/>
      <c r="GPE2787" s="653"/>
      <c r="GPF2787" s="653"/>
      <c r="GPG2787" s="653"/>
      <c r="GPH2787" s="653"/>
      <c r="GPI2787" s="653"/>
      <c r="GPJ2787" s="653"/>
      <c r="GPK2787" s="653"/>
      <c r="GPL2787" s="653"/>
      <c r="GPM2787" s="653"/>
      <c r="GPN2787" s="653"/>
      <c r="GPO2787" s="653"/>
      <c r="GPP2787" s="653"/>
      <c r="GPQ2787" s="653"/>
      <c r="GPR2787" s="653"/>
      <c r="GPS2787" s="653"/>
      <c r="GPT2787" s="653"/>
      <c r="GPU2787" s="653"/>
      <c r="GPV2787" s="653"/>
      <c r="GPW2787" s="653"/>
      <c r="GPX2787" s="653"/>
      <c r="GPY2787" s="653"/>
      <c r="GPZ2787" s="653"/>
      <c r="GQA2787" s="653"/>
      <c r="GQB2787" s="653"/>
      <c r="GQC2787" s="653"/>
      <c r="GQD2787" s="653"/>
      <c r="GQE2787" s="653"/>
      <c r="GQF2787" s="653"/>
      <c r="GQG2787" s="653"/>
      <c r="GQH2787" s="653"/>
      <c r="GQI2787" s="653"/>
      <c r="GQJ2787" s="653"/>
      <c r="GQK2787" s="653"/>
      <c r="GQL2787" s="653"/>
      <c r="GQM2787" s="653"/>
      <c r="GQN2787" s="653"/>
      <c r="GQO2787" s="653"/>
      <c r="GQP2787" s="653"/>
      <c r="GQQ2787" s="653"/>
      <c r="GQR2787" s="653"/>
      <c r="GQS2787" s="653"/>
      <c r="GQT2787" s="653"/>
      <c r="GQU2787" s="653"/>
      <c r="GQV2787" s="653"/>
      <c r="GQW2787" s="653"/>
      <c r="GQX2787" s="653"/>
      <c r="GQY2787" s="653"/>
      <c r="GQZ2787" s="653"/>
      <c r="GRA2787" s="653"/>
      <c r="GRB2787" s="653"/>
      <c r="GRC2787" s="653"/>
      <c r="GRD2787" s="653"/>
      <c r="GRE2787" s="653"/>
      <c r="GRF2787" s="653"/>
      <c r="GRG2787" s="653"/>
      <c r="GRH2787" s="653"/>
      <c r="GRI2787" s="653"/>
      <c r="GRJ2787" s="653"/>
      <c r="GRK2787" s="653"/>
      <c r="GRL2787" s="653"/>
      <c r="GRM2787" s="653"/>
      <c r="GRN2787" s="653"/>
      <c r="GRO2787" s="653"/>
      <c r="GRP2787" s="653"/>
      <c r="GRQ2787" s="653"/>
      <c r="GRR2787" s="653"/>
      <c r="GRS2787" s="653"/>
      <c r="GRT2787" s="653"/>
      <c r="GRU2787" s="653"/>
      <c r="GRV2787" s="653"/>
      <c r="GRW2787" s="653"/>
      <c r="GRX2787" s="653"/>
      <c r="GRY2787" s="653"/>
      <c r="GRZ2787" s="653"/>
      <c r="GSA2787" s="653"/>
      <c r="GSB2787" s="653"/>
      <c r="GSC2787" s="653"/>
      <c r="GSD2787" s="653"/>
      <c r="GSE2787" s="653"/>
      <c r="GSF2787" s="653"/>
      <c r="GSG2787" s="653"/>
      <c r="GSH2787" s="653"/>
      <c r="GSI2787" s="653"/>
      <c r="GSJ2787" s="653"/>
      <c r="GSK2787" s="653"/>
      <c r="GSL2787" s="653"/>
      <c r="GSM2787" s="653"/>
      <c r="GSN2787" s="653"/>
      <c r="GSO2787" s="653"/>
      <c r="GSP2787" s="653"/>
      <c r="GSQ2787" s="653"/>
      <c r="GSR2787" s="653"/>
      <c r="GSS2787" s="653"/>
      <c r="GST2787" s="653"/>
      <c r="GSU2787" s="653"/>
      <c r="GSV2787" s="653"/>
      <c r="GSW2787" s="653"/>
      <c r="GSX2787" s="653"/>
      <c r="GSY2787" s="653"/>
      <c r="GSZ2787" s="653"/>
      <c r="GTA2787" s="653"/>
      <c r="GTB2787" s="653"/>
      <c r="GTC2787" s="653"/>
      <c r="GTD2787" s="653"/>
      <c r="GTE2787" s="653"/>
      <c r="GTF2787" s="653"/>
      <c r="GTG2787" s="653"/>
      <c r="GTH2787" s="653"/>
      <c r="GTI2787" s="653"/>
      <c r="GTJ2787" s="653"/>
      <c r="GTK2787" s="653"/>
      <c r="GTL2787" s="653"/>
      <c r="GTM2787" s="653"/>
      <c r="GTN2787" s="653"/>
      <c r="GTO2787" s="653"/>
      <c r="GTP2787" s="653"/>
      <c r="GTQ2787" s="653"/>
      <c r="GTR2787" s="653"/>
      <c r="GTS2787" s="653"/>
      <c r="GTT2787" s="653"/>
      <c r="GTU2787" s="653"/>
      <c r="GTV2787" s="653"/>
      <c r="GTW2787" s="653"/>
      <c r="GTX2787" s="653"/>
      <c r="GTY2787" s="653"/>
      <c r="GTZ2787" s="653"/>
      <c r="GUA2787" s="653"/>
      <c r="GUB2787" s="653"/>
      <c r="GUC2787" s="653"/>
      <c r="GUD2787" s="653"/>
      <c r="GUE2787" s="653"/>
      <c r="GUF2787" s="653"/>
      <c r="GUG2787" s="653"/>
      <c r="GUH2787" s="653"/>
      <c r="GUI2787" s="653"/>
      <c r="GUJ2787" s="653"/>
      <c r="GUK2787" s="653"/>
      <c r="GUL2787" s="653"/>
      <c r="GUM2787" s="653"/>
      <c r="GUN2787" s="653"/>
      <c r="GUO2787" s="653"/>
      <c r="GUP2787" s="653"/>
      <c r="GUQ2787" s="653"/>
      <c r="GUR2787" s="653"/>
      <c r="GUS2787" s="653"/>
      <c r="GUT2787" s="653"/>
      <c r="GUU2787" s="653"/>
      <c r="GUV2787" s="653"/>
      <c r="GUW2787" s="653"/>
      <c r="GUX2787" s="653"/>
      <c r="GUY2787" s="653"/>
      <c r="GUZ2787" s="653"/>
      <c r="GVA2787" s="653"/>
      <c r="GVB2787" s="653"/>
      <c r="GVC2787" s="653"/>
      <c r="GVD2787" s="653"/>
      <c r="GVE2787" s="653"/>
      <c r="GVF2787" s="653"/>
      <c r="GVG2787" s="653"/>
      <c r="GVH2787" s="653"/>
      <c r="GVI2787" s="653"/>
      <c r="GVJ2787" s="653"/>
      <c r="GVK2787" s="653"/>
      <c r="GVL2787" s="653"/>
      <c r="GVM2787" s="653"/>
      <c r="GVN2787" s="653"/>
      <c r="GVO2787" s="653"/>
      <c r="GVP2787" s="653"/>
      <c r="GVQ2787" s="653"/>
      <c r="GVR2787" s="653"/>
      <c r="GVS2787" s="653"/>
      <c r="GVT2787" s="653"/>
      <c r="GVU2787" s="653"/>
      <c r="GVV2787" s="653"/>
      <c r="GVW2787" s="653"/>
      <c r="GVX2787" s="653"/>
      <c r="GVY2787" s="653"/>
      <c r="GVZ2787" s="653"/>
      <c r="GWA2787" s="653"/>
      <c r="GWB2787" s="653"/>
      <c r="GWC2787" s="653"/>
      <c r="GWD2787" s="653"/>
      <c r="GWE2787" s="653"/>
      <c r="GWF2787" s="653"/>
      <c r="GWG2787" s="653"/>
      <c r="GWH2787" s="653"/>
      <c r="GWI2787" s="653"/>
      <c r="GWJ2787" s="653"/>
      <c r="GWK2787" s="653"/>
      <c r="GWL2787" s="653"/>
      <c r="GWM2787" s="653"/>
      <c r="GWN2787" s="653"/>
      <c r="GWO2787" s="653"/>
      <c r="GWP2787" s="653"/>
      <c r="GWQ2787" s="653"/>
      <c r="GWR2787" s="653"/>
      <c r="GWS2787" s="653"/>
      <c r="GWT2787" s="653"/>
      <c r="GWU2787" s="653"/>
      <c r="GWV2787" s="653"/>
      <c r="GWW2787" s="653"/>
      <c r="GWX2787" s="653"/>
      <c r="GWY2787" s="653"/>
      <c r="GWZ2787" s="653"/>
      <c r="GXA2787" s="653"/>
      <c r="GXB2787" s="653"/>
      <c r="GXC2787" s="653"/>
      <c r="GXD2787" s="653"/>
      <c r="GXE2787" s="653"/>
      <c r="GXF2787" s="653"/>
      <c r="GXG2787" s="653"/>
      <c r="GXH2787" s="653"/>
      <c r="GXI2787" s="653"/>
      <c r="GXJ2787" s="653"/>
      <c r="GXK2787" s="653"/>
      <c r="GXL2787" s="653"/>
      <c r="GXM2787" s="653"/>
      <c r="GXN2787" s="653"/>
      <c r="GXO2787" s="653"/>
      <c r="GXP2787" s="653"/>
      <c r="GXQ2787" s="653"/>
      <c r="GXR2787" s="653"/>
      <c r="GXS2787" s="653"/>
      <c r="GXT2787" s="653"/>
      <c r="GXU2787" s="653"/>
      <c r="GXV2787" s="653"/>
      <c r="GXW2787" s="653"/>
      <c r="GXX2787" s="653"/>
      <c r="GXY2787" s="653"/>
      <c r="GXZ2787" s="653"/>
      <c r="GYA2787" s="653"/>
      <c r="GYB2787" s="653"/>
      <c r="GYC2787" s="653"/>
      <c r="GYD2787" s="653"/>
      <c r="GYE2787" s="653"/>
      <c r="GYF2787" s="653"/>
      <c r="GYG2787" s="653"/>
      <c r="GYH2787" s="653"/>
      <c r="GYI2787" s="653"/>
      <c r="GYJ2787" s="653"/>
      <c r="GYK2787" s="653"/>
      <c r="GYL2787" s="653"/>
      <c r="GYM2787" s="653"/>
      <c r="GYN2787" s="653"/>
      <c r="GYO2787" s="653"/>
      <c r="GYP2787" s="653"/>
      <c r="GYQ2787" s="653"/>
      <c r="GYR2787" s="653"/>
      <c r="GYS2787" s="653"/>
      <c r="GYT2787" s="653"/>
      <c r="GYU2787" s="653"/>
      <c r="GYV2787" s="653"/>
      <c r="GYW2787" s="653"/>
      <c r="GYX2787" s="653"/>
      <c r="GYY2787" s="653"/>
      <c r="GYZ2787" s="653"/>
      <c r="GZA2787" s="653"/>
      <c r="GZB2787" s="653"/>
      <c r="GZC2787" s="653"/>
      <c r="GZD2787" s="653"/>
      <c r="GZE2787" s="653"/>
      <c r="GZF2787" s="653"/>
      <c r="GZG2787" s="653"/>
      <c r="GZH2787" s="653"/>
      <c r="GZI2787" s="653"/>
      <c r="GZJ2787" s="653"/>
      <c r="GZK2787" s="653"/>
      <c r="GZL2787" s="653"/>
      <c r="GZM2787" s="653"/>
      <c r="GZN2787" s="653"/>
      <c r="GZO2787" s="653"/>
      <c r="GZP2787" s="653"/>
      <c r="GZQ2787" s="653"/>
      <c r="GZR2787" s="653"/>
      <c r="GZS2787" s="653"/>
      <c r="GZT2787" s="653"/>
      <c r="GZU2787" s="653"/>
      <c r="GZV2787" s="653"/>
      <c r="GZW2787" s="653"/>
      <c r="GZX2787" s="653"/>
      <c r="GZY2787" s="653"/>
      <c r="GZZ2787" s="653"/>
      <c r="HAA2787" s="653"/>
      <c r="HAB2787" s="653"/>
      <c r="HAC2787" s="653"/>
      <c r="HAD2787" s="653"/>
      <c r="HAE2787" s="653"/>
      <c r="HAF2787" s="653"/>
      <c r="HAG2787" s="653"/>
      <c r="HAH2787" s="653"/>
      <c r="HAI2787" s="653"/>
      <c r="HAJ2787" s="653"/>
      <c r="HAK2787" s="653"/>
      <c r="HAL2787" s="653"/>
      <c r="HAM2787" s="653"/>
      <c r="HAN2787" s="653"/>
      <c r="HAO2787" s="653"/>
      <c r="HAP2787" s="653"/>
      <c r="HAQ2787" s="653"/>
      <c r="HAR2787" s="653"/>
      <c r="HAS2787" s="653"/>
      <c r="HAT2787" s="653"/>
      <c r="HAU2787" s="653"/>
      <c r="HAV2787" s="653"/>
      <c r="HAW2787" s="653"/>
      <c r="HAX2787" s="653"/>
      <c r="HAY2787" s="653"/>
      <c r="HAZ2787" s="653"/>
      <c r="HBA2787" s="653"/>
      <c r="HBB2787" s="653"/>
      <c r="HBC2787" s="653"/>
      <c r="HBD2787" s="653"/>
      <c r="HBE2787" s="653"/>
      <c r="HBF2787" s="653"/>
      <c r="HBG2787" s="653"/>
      <c r="HBH2787" s="653"/>
      <c r="HBI2787" s="653"/>
      <c r="HBJ2787" s="653"/>
      <c r="HBK2787" s="653"/>
      <c r="HBL2787" s="653"/>
      <c r="HBM2787" s="653"/>
      <c r="HBN2787" s="653"/>
      <c r="HBO2787" s="653"/>
      <c r="HBP2787" s="653"/>
      <c r="HBQ2787" s="653"/>
      <c r="HBR2787" s="653"/>
      <c r="HBS2787" s="653"/>
      <c r="HBT2787" s="653"/>
      <c r="HBU2787" s="653"/>
      <c r="HBV2787" s="653"/>
      <c r="HBW2787" s="653"/>
      <c r="HBX2787" s="653"/>
      <c r="HBY2787" s="653"/>
      <c r="HBZ2787" s="653"/>
      <c r="HCA2787" s="653"/>
      <c r="HCB2787" s="653"/>
      <c r="HCC2787" s="653"/>
      <c r="HCD2787" s="653"/>
      <c r="HCE2787" s="653"/>
      <c r="HCF2787" s="653"/>
      <c r="HCG2787" s="653"/>
      <c r="HCH2787" s="653"/>
      <c r="HCI2787" s="653"/>
      <c r="HCJ2787" s="653"/>
      <c r="HCK2787" s="653"/>
      <c r="HCL2787" s="653"/>
      <c r="HCM2787" s="653"/>
      <c r="HCN2787" s="653"/>
      <c r="HCO2787" s="653"/>
      <c r="HCP2787" s="653"/>
      <c r="HCQ2787" s="653"/>
      <c r="HCR2787" s="653"/>
      <c r="HCS2787" s="653"/>
      <c r="HCT2787" s="653"/>
      <c r="HCU2787" s="653"/>
      <c r="HCV2787" s="653"/>
      <c r="HCW2787" s="653"/>
      <c r="HCX2787" s="653"/>
      <c r="HCY2787" s="653"/>
      <c r="HCZ2787" s="653"/>
      <c r="HDA2787" s="653"/>
      <c r="HDB2787" s="653"/>
      <c r="HDC2787" s="653"/>
      <c r="HDD2787" s="653"/>
      <c r="HDE2787" s="653"/>
      <c r="HDF2787" s="653"/>
      <c r="HDG2787" s="653"/>
      <c r="HDH2787" s="653"/>
      <c r="HDI2787" s="653"/>
      <c r="HDJ2787" s="653"/>
      <c r="HDK2787" s="653"/>
      <c r="HDL2787" s="653"/>
      <c r="HDM2787" s="653"/>
      <c r="HDN2787" s="653"/>
      <c r="HDO2787" s="653"/>
      <c r="HDP2787" s="653"/>
      <c r="HDQ2787" s="653"/>
      <c r="HDR2787" s="653"/>
      <c r="HDS2787" s="653"/>
      <c r="HDT2787" s="653"/>
      <c r="HDU2787" s="653"/>
      <c r="HDV2787" s="653"/>
      <c r="HDW2787" s="653"/>
      <c r="HDX2787" s="653"/>
      <c r="HDY2787" s="653"/>
      <c r="HDZ2787" s="653"/>
      <c r="HEA2787" s="653"/>
      <c r="HEB2787" s="653"/>
      <c r="HEC2787" s="653"/>
      <c r="HED2787" s="653"/>
      <c r="HEE2787" s="653"/>
      <c r="HEF2787" s="653"/>
      <c r="HEG2787" s="653"/>
      <c r="HEH2787" s="653"/>
      <c r="HEI2787" s="653"/>
      <c r="HEJ2787" s="653"/>
      <c r="HEK2787" s="653"/>
      <c r="HEL2787" s="653"/>
      <c r="HEM2787" s="653"/>
      <c r="HEN2787" s="653"/>
      <c r="HEO2787" s="653"/>
      <c r="HEP2787" s="653"/>
      <c r="HEQ2787" s="653"/>
      <c r="HER2787" s="653"/>
      <c r="HES2787" s="653"/>
      <c r="HET2787" s="653"/>
      <c r="HEU2787" s="653"/>
      <c r="HEV2787" s="653"/>
      <c r="HEW2787" s="653"/>
      <c r="HEX2787" s="653"/>
      <c r="HEY2787" s="653"/>
      <c r="HEZ2787" s="653"/>
      <c r="HFA2787" s="653"/>
      <c r="HFB2787" s="653"/>
      <c r="HFC2787" s="653"/>
      <c r="HFD2787" s="653"/>
      <c r="HFE2787" s="653"/>
      <c r="HFF2787" s="653"/>
      <c r="HFG2787" s="653"/>
      <c r="HFH2787" s="653"/>
      <c r="HFI2787" s="653"/>
      <c r="HFJ2787" s="653"/>
      <c r="HFK2787" s="653"/>
      <c r="HFL2787" s="653"/>
      <c r="HFM2787" s="653"/>
      <c r="HFN2787" s="653"/>
      <c r="HFO2787" s="653"/>
      <c r="HFP2787" s="653"/>
      <c r="HFQ2787" s="653"/>
      <c r="HFR2787" s="653"/>
      <c r="HFS2787" s="653"/>
      <c r="HFT2787" s="653"/>
      <c r="HFU2787" s="653"/>
      <c r="HFV2787" s="653"/>
      <c r="HFW2787" s="653"/>
      <c r="HFX2787" s="653"/>
      <c r="HFY2787" s="653"/>
      <c r="HFZ2787" s="653"/>
      <c r="HGA2787" s="653"/>
      <c r="HGB2787" s="653"/>
      <c r="HGC2787" s="653"/>
      <c r="HGD2787" s="653"/>
      <c r="HGE2787" s="653"/>
      <c r="HGF2787" s="653"/>
      <c r="HGG2787" s="653"/>
      <c r="HGH2787" s="653"/>
      <c r="HGI2787" s="653"/>
      <c r="HGJ2787" s="653"/>
      <c r="HGK2787" s="653"/>
      <c r="HGL2787" s="653"/>
      <c r="HGM2787" s="653"/>
      <c r="HGN2787" s="653"/>
      <c r="HGO2787" s="653"/>
      <c r="HGP2787" s="653"/>
      <c r="HGQ2787" s="653"/>
      <c r="HGR2787" s="653"/>
      <c r="HGS2787" s="653"/>
      <c r="HGT2787" s="653"/>
      <c r="HGU2787" s="653"/>
      <c r="HGV2787" s="653"/>
      <c r="HGW2787" s="653"/>
      <c r="HGX2787" s="653"/>
      <c r="HGY2787" s="653"/>
      <c r="HGZ2787" s="653"/>
      <c r="HHA2787" s="653"/>
      <c r="HHB2787" s="653"/>
      <c r="HHC2787" s="653"/>
      <c r="HHD2787" s="653"/>
      <c r="HHE2787" s="653"/>
      <c r="HHF2787" s="653"/>
      <c r="HHG2787" s="653"/>
      <c r="HHH2787" s="653"/>
      <c r="HHI2787" s="653"/>
      <c r="HHJ2787" s="653"/>
      <c r="HHK2787" s="653"/>
      <c r="HHL2787" s="653"/>
      <c r="HHM2787" s="653"/>
      <c r="HHN2787" s="653"/>
      <c r="HHO2787" s="653"/>
      <c r="HHP2787" s="653"/>
      <c r="HHQ2787" s="653"/>
      <c r="HHR2787" s="653"/>
      <c r="HHS2787" s="653"/>
      <c r="HHT2787" s="653"/>
      <c r="HHU2787" s="653"/>
      <c r="HHV2787" s="653"/>
      <c r="HHW2787" s="653"/>
      <c r="HHX2787" s="653"/>
      <c r="HHY2787" s="653"/>
      <c r="HHZ2787" s="653"/>
      <c r="HIA2787" s="653"/>
      <c r="HIB2787" s="653"/>
      <c r="HIC2787" s="653"/>
      <c r="HID2787" s="653"/>
      <c r="HIE2787" s="653"/>
      <c r="HIF2787" s="653"/>
      <c r="HIG2787" s="653"/>
      <c r="HIH2787" s="653"/>
      <c r="HII2787" s="653"/>
      <c r="HIJ2787" s="653"/>
      <c r="HIK2787" s="653"/>
      <c r="HIL2787" s="653"/>
      <c r="HIM2787" s="653"/>
      <c r="HIN2787" s="653"/>
      <c r="HIO2787" s="653"/>
      <c r="HIP2787" s="653"/>
      <c r="HIQ2787" s="653"/>
      <c r="HIR2787" s="653"/>
      <c r="HIS2787" s="653"/>
      <c r="HIT2787" s="653"/>
      <c r="HIU2787" s="653"/>
      <c r="HIV2787" s="653"/>
      <c r="HIW2787" s="653"/>
      <c r="HIX2787" s="653"/>
      <c r="HIY2787" s="653"/>
      <c r="HIZ2787" s="653"/>
      <c r="HJA2787" s="653"/>
      <c r="HJB2787" s="653"/>
      <c r="HJC2787" s="653"/>
      <c r="HJD2787" s="653"/>
      <c r="HJE2787" s="653"/>
      <c r="HJF2787" s="653"/>
      <c r="HJG2787" s="653"/>
      <c r="HJH2787" s="653"/>
      <c r="HJI2787" s="653"/>
      <c r="HJJ2787" s="653"/>
      <c r="HJK2787" s="653"/>
      <c r="HJL2787" s="653"/>
      <c r="HJM2787" s="653"/>
      <c r="HJN2787" s="653"/>
      <c r="HJO2787" s="653"/>
      <c r="HJP2787" s="653"/>
      <c r="HJQ2787" s="653"/>
      <c r="HJR2787" s="653"/>
      <c r="HJS2787" s="653"/>
      <c r="HJT2787" s="653"/>
      <c r="HJU2787" s="653"/>
      <c r="HJV2787" s="653"/>
      <c r="HJW2787" s="653"/>
      <c r="HJX2787" s="653"/>
      <c r="HJY2787" s="653"/>
      <c r="HJZ2787" s="653"/>
      <c r="HKA2787" s="653"/>
      <c r="HKB2787" s="653"/>
      <c r="HKC2787" s="653"/>
      <c r="HKD2787" s="653"/>
      <c r="HKE2787" s="653"/>
      <c r="HKF2787" s="653"/>
      <c r="HKG2787" s="653"/>
      <c r="HKH2787" s="653"/>
      <c r="HKI2787" s="653"/>
      <c r="HKJ2787" s="653"/>
      <c r="HKK2787" s="653"/>
      <c r="HKL2787" s="653"/>
      <c r="HKM2787" s="653"/>
      <c r="HKN2787" s="653"/>
      <c r="HKO2787" s="653"/>
      <c r="HKP2787" s="653"/>
      <c r="HKQ2787" s="653"/>
      <c r="HKR2787" s="653"/>
      <c r="HKS2787" s="653"/>
      <c r="HKT2787" s="653"/>
      <c r="HKU2787" s="653"/>
      <c r="HKV2787" s="653"/>
      <c r="HKW2787" s="653"/>
      <c r="HKX2787" s="653"/>
      <c r="HKY2787" s="653"/>
      <c r="HKZ2787" s="653"/>
      <c r="HLA2787" s="653"/>
      <c r="HLB2787" s="653"/>
      <c r="HLC2787" s="653"/>
      <c r="HLD2787" s="653"/>
      <c r="HLE2787" s="653"/>
      <c r="HLF2787" s="653"/>
      <c r="HLG2787" s="653"/>
      <c r="HLH2787" s="653"/>
      <c r="HLI2787" s="653"/>
      <c r="HLJ2787" s="653"/>
      <c r="HLK2787" s="653"/>
      <c r="HLL2787" s="653"/>
      <c r="HLM2787" s="653"/>
      <c r="HLN2787" s="653"/>
      <c r="HLO2787" s="653"/>
      <c r="HLP2787" s="653"/>
      <c r="HLQ2787" s="653"/>
      <c r="HLR2787" s="653"/>
      <c r="HLS2787" s="653"/>
      <c r="HLT2787" s="653"/>
      <c r="HLU2787" s="653"/>
      <c r="HLV2787" s="653"/>
      <c r="HLW2787" s="653"/>
      <c r="HLX2787" s="653"/>
      <c r="HLY2787" s="653"/>
      <c r="HLZ2787" s="653"/>
      <c r="HMA2787" s="653"/>
      <c r="HMB2787" s="653"/>
      <c r="HMC2787" s="653"/>
      <c r="HMD2787" s="653"/>
      <c r="HME2787" s="653"/>
      <c r="HMF2787" s="653"/>
      <c r="HMG2787" s="653"/>
      <c r="HMH2787" s="653"/>
      <c r="HMI2787" s="653"/>
      <c r="HMJ2787" s="653"/>
      <c r="HMK2787" s="653"/>
      <c r="HML2787" s="653"/>
      <c r="HMM2787" s="653"/>
      <c r="HMN2787" s="653"/>
      <c r="HMO2787" s="653"/>
      <c r="HMP2787" s="653"/>
      <c r="HMQ2787" s="653"/>
      <c r="HMR2787" s="653"/>
      <c r="HMS2787" s="653"/>
      <c r="HMT2787" s="653"/>
      <c r="HMU2787" s="653"/>
      <c r="HMV2787" s="653"/>
      <c r="HMW2787" s="653"/>
      <c r="HMX2787" s="653"/>
      <c r="HMY2787" s="653"/>
      <c r="HMZ2787" s="653"/>
      <c r="HNA2787" s="653"/>
      <c r="HNB2787" s="653"/>
      <c r="HNC2787" s="653"/>
      <c r="HND2787" s="653"/>
      <c r="HNE2787" s="653"/>
      <c r="HNF2787" s="653"/>
      <c r="HNG2787" s="653"/>
      <c r="HNH2787" s="653"/>
      <c r="HNI2787" s="653"/>
      <c r="HNJ2787" s="653"/>
      <c r="HNK2787" s="653"/>
      <c r="HNL2787" s="653"/>
      <c r="HNM2787" s="653"/>
      <c r="HNN2787" s="653"/>
      <c r="HNO2787" s="653"/>
      <c r="HNP2787" s="653"/>
      <c r="HNQ2787" s="653"/>
      <c r="HNR2787" s="653"/>
      <c r="HNS2787" s="653"/>
      <c r="HNT2787" s="653"/>
      <c r="HNU2787" s="653"/>
      <c r="HNV2787" s="653"/>
      <c r="HNW2787" s="653"/>
      <c r="HNX2787" s="653"/>
      <c r="HNY2787" s="653"/>
      <c r="HNZ2787" s="653"/>
      <c r="HOA2787" s="653"/>
      <c r="HOB2787" s="653"/>
      <c r="HOC2787" s="653"/>
      <c r="HOD2787" s="653"/>
      <c r="HOE2787" s="653"/>
      <c r="HOF2787" s="653"/>
      <c r="HOG2787" s="653"/>
      <c r="HOH2787" s="653"/>
      <c r="HOI2787" s="653"/>
      <c r="HOJ2787" s="653"/>
      <c r="HOK2787" s="653"/>
      <c r="HOL2787" s="653"/>
      <c r="HOM2787" s="653"/>
      <c r="HON2787" s="653"/>
      <c r="HOO2787" s="653"/>
      <c r="HOP2787" s="653"/>
      <c r="HOQ2787" s="653"/>
      <c r="HOR2787" s="653"/>
      <c r="HOS2787" s="653"/>
      <c r="HOT2787" s="653"/>
      <c r="HOU2787" s="653"/>
      <c r="HOV2787" s="653"/>
      <c r="HOW2787" s="653"/>
      <c r="HOX2787" s="653"/>
      <c r="HOY2787" s="653"/>
      <c r="HOZ2787" s="653"/>
      <c r="HPA2787" s="653"/>
      <c r="HPB2787" s="653"/>
      <c r="HPC2787" s="653"/>
      <c r="HPD2787" s="653"/>
      <c r="HPE2787" s="653"/>
      <c r="HPF2787" s="653"/>
      <c r="HPG2787" s="653"/>
      <c r="HPH2787" s="653"/>
      <c r="HPI2787" s="653"/>
      <c r="HPJ2787" s="653"/>
      <c r="HPK2787" s="653"/>
      <c r="HPL2787" s="653"/>
      <c r="HPM2787" s="653"/>
      <c r="HPN2787" s="653"/>
      <c r="HPO2787" s="653"/>
      <c r="HPP2787" s="653"/>
      <c r="HPQ2787" s="653"/>
      <c r="HPR2787" s="653"/>
      <c r="HPS2787" s="653"/>
      <c r="HPT2787" s="653"/>
      <c r="HPU2787" s="653"/>
      <c r="HPV2787" s="653"/>
      <c r="HPW2787" s="653"/>
      <c r="HPX2787" s="653"/>
      <c r="HPY2787" s="653"/>
      <c r="HPZ2787" s="653"/>
      <c r="HQA2787" s="653"/>
      <c r="HQB2787" s="653"/>
      <c r="HQC2787" s="653"/>
      <c r="HQD2787" s="653"/>
      <c r="HQE2787" s="653"/>
      <c r="HQF2787" s="653"/>
      <c r="HQG2787" s="653"/>
      <c r="HQH2787" s="653"/>
      <c r="HQI2787" s="653"/>
      <c r="HQJ2787" s="653"/>
      <c r="HQK2787" s="653"/>
      <c r="HQL2787" s="653"/>
      <c r="HQM2787" s="653"/>
      <c r="HQN2787" s="653"/>
      <c r="HQO2787" s="653"/>
      <c r="HQP2787" s="653"/>
      <c r="HQQ2787" s="653"/>
      <c r="HQR2787" s="653"/>
      <c r="HQS2787" s="653"/>
      <c r="HQT2787" s="653"/>
      <c r="HQU2787" s="653"/>
      <c r="HQV2787" s="653"/>
      <c r="HQW2787" s="653"/>
      <c r="HQX2787" s="653"/>
      <c r="HQY2787" s="653"/>
      <c r="HQZ2787" s="653"/>
      <c r="HRA2787" s="653"/>
      <c r="HRB2787" s="653"/>
      <c r="HRC2787" s="653"/>
      <c r="HRD2787" s="653"/>
      <c r="HRE2787" s="653"/>
      <c r="HRF2787" s="653"/>
      <c r="HRG2787" s="653"/>
      <c r="HRH2787" s="653"/>
      <c r="HRI2787" s="653"/>
      <c r="HRJ2787" s="653"/>
      <c r="HRK2787" s="653"/>
      <c r="HRL2787" s="653"/>
      <c r="HRM2787" s="653"/>
      <c r="HRN2787" s="653"/>
      <c r="HRO2787" s="653"/>
      <c r="HRP2787" s="653"/>
      <c r="HRQ2787" s="653"/>
      <c r="HRR2787" s="653"/>
      <c r="HRS2787" s="653"/>
      <c r="HRT2787" s="653"/>
      <c r="HRU2787" s="653"/>
      <c r="HRV2787" s="653"/>
      <c r="HRW2787" s="653"/>
      <c r="HRX2787" s="653"/>
      <c r="HRY2787" s="653"/>
      <c r="HRZ2787" s="653"/>
      <c r="HSA2787" s="653"/>
      <c r="HSB2787" s="653"/>
      <c r="HSC2787" s="653"/>
      <c r="HSD2787" s="653"/>
      <c r="HSE2787" s="653"/>
      <c r="HSF2787" s="653"/>
      <c r="HSG2787" s="653"/>
      <c r="HSH2787" s="653"/>
      <c r="HSI2787" s="653"/>
      <c r="HSJ2787" s="653"/>
      <c r="HSK2787" s="653"/>
      <c r="HSL2787" s="653"/>
      <c r="HSM2787" s="653"/>
      <c r="HSN2787" s="653"/>
      <c r="HSO2787" s="653"/>
      <c r="HSP2787" s="653"/>
      <c r="HSQ2787" s="653"/>
      <c r="HSR2787" s="653"/>
      <c r="HSS2787" s="653"/>
      <c r="HST2787" s="653"/>
      <c r="HSU2787" s="653"/>
      <c r="HSV2787" s="653"/>
      <c r="HSW2787" s="653"/>
      <c r="HSX2787" s="653"/>
      <c r="HSY2787" s="653"/>
      <c r="HSZ2787" s="653"/>
      <c r="HTA2787" s="653"/>
      <c r="HTB2787" s="653"/>
      <c r="HTC2787" s="653"/>
      <c r="HTD2787" s="653"/>
      <c r="HTE2787" s="653"/>
      <c r="HTF2787" s="653"/>
      <c r="HTG2787" s="653"/>
      <c r="HTH2787" s="653"/>
      <c r="HTI2787" s="653"/>
      <c r="HTJ2787" s="653"/>
      <c r="HTK2787" s="653"/>
      <c r="HTL2787" s="653"/>
      <c r="HTM2787" s="653"/>
      <c r="HTN2787" s="653"/>
      <c r="HTO2787" s="653"/>
      <c r="HTP2787" s="653"/>
      <c r="HTQ2787" s="653"/>
      <c r="HTR2787" s="653"/>
      <c r="HTS2787" s="653"/>
      <c r="HTT2787" s="653"/>
      <c r="HTU2787" s="653"/>
      <c r="HTV2787" s="653"/>
      <c r="HTW2787" s="653"/>
      <c r="HTX2787" s="653"/>
      <c r="HTY2787" s="653"/>
      <c r="HTZ2787" s="653"/>
      <c r="HUA2787" s="653"/>
      <c r="HUB2787" s="653"/>
      <c r="HUC2787" s="653"/>
      <c r="HUD2787" s="653"/>
      <c r="HUE2787" s="653"/>
      <c r="HUF2787" s="653"/>
      <c r="HUG2787" s="653"/>
      <c r="HUH2787" s="653"/>
      <c r="HUI2787" s="653"/>
      <c r="HUJ2787" s="653"/>
      <c r="HUK2787" s="653"/>
      <c r="HUL2787" s="653"/>
      <c r="HUM2787" s="653"/>
      <c r="HUN2787" s="653"/>
      <c r="HUO2787" s="653"/>
      <c r="HUP2787" s="653"/>
      <c r="HUQ2787" s="653"/>
      <c r="HUR2787" s="653"/>
      <c r="HUS2787" s="653"/>
      <c r="HUT2787" s="653"/>
      <c r="HUU2787" s="653"/>
      <c r="HUV2787" s="653"/>
      <c r="HUW2787" s="653"/>
      <c r="HUX2787" s="653"/>
      <c r="HUY2787" s="653"/>
      <c r="HUZ2787" s="653"/>
      <c r="HVA2787" s="653"/>
      <c r="HVB2787" s="653"/>
      <c r="HVC2787" s="653"/>
      <c r="HVD2787" s="653"/>
      <c r="HVE2787" s="653"/>
      <c r="HVF2787" s="653"/>
      <c r="HVG2787" s="653"/>
      <c r="HVH2787" s="653"/>
      <c r="HVI2787" s="653"/>
      <c r="HVJ2787" s="653"/>
      <c r="HVK2787" s="653"/>
      <c r="HVL2787" s="653"/>
      <c r="HVM2787" s="653"/>
      <c r="HVN2787" s="653"/>
      <c r="HVO2787" s="653"/>
      <c r="HVP2787" s="653"/>
      <c r="HVQ2787" s="653"/>
      <c r="HVR2787" s="653"/>
      <c r="HVS2787" s="653"/>
      <c r="HVT2787" s="653"/>
      <c r="HVU2787" s="653"/>
      <c r="HVV2787" s="653"/>
      <c r="HVW2787" s="653"/>
      <c r="HVX2787" s="653"/>
      <c r="HVY2787" s="653"/>
      <c r="HVZ2787" s="653"/>
      <c r="HWA2787" s="653"/>
      <c r="HWB2787" s="653"/>
      <c r="HWC2787" s="653"/>
      <c r="HWD2787" s="653"/>
      <c r="HWE2787" s="653"/>
      <c r="HWF2787" s="653"/>
      <c r="HWG2787" s="653"/>
      <c r="HWH2787" s="653"/>
      <c r="HWI2787" s="653"/>
      <c r="HWJ2787" s="653"/>
      <c r="HWK2787" s="653"/>
      <c r="HWL2787" s="653"/>
      <c r="HWM2787" s="653"/>
      <c r="HWN2787" s="653"/>
      <c r="HWO2787" s="653"/>
      <c r="HWP2787" s="653"/>
      <c r="HWQ2787" s="653"/>
      <c r="HWR2787" s="653"/>
      <c r="HWS2787" s="653"/>
      <c r="HWT2787" s="653"/>
      <c r="HWU2787" s="653"/>
      <c r="HWV2787" s="653"/>
      <c r="HWW2787" s="653"/>
      <c r="HWX2787" s="653"/>
      <c r="HWY2787" s="653"/>
      <c r="HWZ2787" s="653"/>
      <c r="HXA2787" s="653"/>
      <c r="HXB2787" s="653"/>
      <c r="HXC2787" s="653"/>
      <c r="HXD2787" s="653"/>
      <c r="HXE2787" s="653"/>
      <c r="HXF2787" s="653"/>
      <c r="HXG2787" s="653"/>
      <c r="HXH2787" s="653"/>
      <c r="HXI2787" s="653"/>
      <c r="HXJ2787" s="653"/>
      <c r="HXK2787" s="653"/>
      <c r="HXL2787" s="653"/>
      <c r="HXM2787" s="653"/>
      <c r="HXN2787" s="653"/>
      <c r="HXO2787" s="653"/>
      <c r="HXP2787" s="653"/>
      <c r="HXQ2787" s="653"/>
      <c r="HXR2787" s="653"/>
      <c r="HXS2787" s="653"/>
      <c r="HXT2787" s="653"/>
      <c r="HXU2787" s="653"/>
      <c r="HXV2787" s="653"/>
      <c r="HXW2787" s="653"/>
      <c r="HXX2787" s="653"/>
      <c r="HXY2787" s="653"/>
      <c r="HXZ2787" s="653"/>
      <c r="HYA2787" s="653"/>
      <c r="HYB2787" s="653"/>
      <c r="HYC2787" s="653"/>
      <c r="HYD2787" s="653"/>
      <c r="HYE2787" s="653"/>
      <c r="HYF2787" s="653"/>
      <c r="HYG2787" s="653"/>
      <c r="HYH2787" s="653"/>
      <c r="HYI2787" s="653"/>
      <c r="HYJ2787" s="653"/>
      <c r="HYK2787" s="653"/>
      <c r="HYL2787" s="653"/>
      <c r="HYM2787" s="653"/>
      <c r="HYN2787" s="653"/>
      <c r="HYO2787" s="653"/>
      <c r="HYP2787" s="653"/>
      <c r="HYQ2787" s="653"/>
      <c r="HYR2787" s="653"/>
      <c r="HYS2787" s="653"/>
      <c r="HYT2787" s="653"/>
      <c r="HYU2787" s="653"/>
      <c r="HYV2787" s="653"/>
      <c r="HYW2787" s="653"/>
      <c r="HYX2787" s="653"/>
      <c r="HYY2787" s="653"/>
      <c r="HYZ2787" s="653"/>
      <c r="HZA2787" s="653"/>
      <c r="HZB2787" s="653"/>
      <c r="HZC2787" s="653"/>
      <c r="HZD2787" s="653"/>
      <c r="HZE2787" s="653"/>
      <c r="HZF2787" s="653"/>
      <c r="HZG2787" s="653"/>
      <c r="HZH2787" s="653"/>
      <c r="HZI2787" s="653"/>
      <c r="HZJ2787" s="653"/>
      <c r="HZK2787" s="653"/>
      <c r="HZL2787" s="653"/>
      <c r="HZM2787" s="653"/>
      <c r="HZN2787" s="653"/>
      <c r="HZO2787" s="653"/>
      <c r="HZP2787" s="653"/>
      <c r="HZQ2787" s="653"/>
      <c r="HZR2787" s="653"/>
      <c r="HZS2787" s="653"/>
      <c r="HZT2787" s="653"/>
      <c r="HZU2787" s="653"/>
      <c r="HZV2787" s="653"/>
      <c r="HZW2787" s="653"/>
      <c r="HZX2787" s="653"/>
      <c r="HZY2787" s="653"/>
      <c r="HZZ2787" s="653"/>
      <c r="IAA2787" s="653"/>
      <c r="IAB2787" s="653"/>
      <c r="IAC2787" s="653"/>
      <c r="IAD2787" s="653"/>
      <c r="IAE2787" s="653"/>
      <c r="IAF2787" s="653"/>
      <c r="IAG2787" s="653"/>
      <c r="IAH2787" s="653"/>
      <c r="IAI2787" s="653"/>
      <c r="IAJ2787" s="653"/>
      <c r="IAK2787" s="653"/>
      <c r="IAL2787" s="653"/>
      <c r="IAM2787" s="653"/>
      <c r="IAN2787" s="653"/>
      <c r="IAO2787" s="653"/>
      <c r="IAP2787" s="653"/>
      <c r="IAQ2787" s="653"/>
      <c r="IAR2787" s="653"/>
      <c r="IAS2787" s="653"/>
      <c r="IAT2787" s="653"/>
      <c r="IAU2787" s="653"/>
      <c r="IAV2787" s="653"/>
      <c r="IAW2787" s="653"/>
      <c r="IAX2787" s="653"/>
      <c r="IAY2787" s="653"/>
      <c r="IAZ2787" s="653"/>
      <c r="IBA2787" s="653"/>
      <c r="IBB2787" s="653"/>
      <c r="IBC2787" s="653"/>
      <c r="IBD2787" s="653"/>
      <c r="IBE2787" s="653"/>
      <c r="IBF2787" s="653"/>
      <c r="IBG2787" s="653"/>
      <c r="IBH2787" s="653"/>
      <c r="IBI2787" s="653"/>
      <c r="IBJ2787" s="653"/>
      <c r="IBK2787" s="653"/>
      <c r="IBL2787" s="653"/>
      <c r="IBM2787" s="653"/>
      <c r="IBN2787" s="653"/>
      <c r="IBO2787" s="653"/>
      <c r="IBP2787" s="653"/>
      <c r="IBQ2787" s="653"/>
      <c r="IBR2787" s="653"/>
      <c r="IBS2787" s="653"/>
      <c r="IBT2787" s="653"/>
      <c r="IBU2787" s="653"/>
      <c r="IBV2787" s="653"/>
      <c r="IBW2787" s="653"/>
      <c r="IBX2787" s="653"/>
      <c r="IBY2787" s="653"/>
      <c r="IBZ2787" s="653"/>
      <c r="ICA2787" s="653"/>
      <c r="ICB2787" s="653"/>
      <c r="ICC2787" s="653"/>
      <c r="ICD2787" s="653"/>
      <c r="ICE2787" s="653"/>
      <c r="ICF2787" s="653"/>
      <c r="ICG2787" s="653"/>
      <c r="ICH2787" s="653"/>
      <c r="ICI2787" s="653"/>
      <c r="ICJ2787" s="653"/>
      <c r="ICK2787" s="653"/>
      <c r="ICL2787" s="653"/>
      <c r="ICM2787" s="653"/>
      <c r="ICN2787" s="653"/>
      <c r="ICO2787" s="653"/>
      <c r="ICP2787" s="653"/>
      <c r="ICQ2787" s="653"/>
      <c r="ICR2787" s="653"/>
      <c r="ICS2787" s="653"/>
      <c r="ICT2787" s="653"/>
      <c r="ICU2787" s="653"/>
      <c r="ICV2787" s="653"/>
      <c r="ICW2787" s="653"/>
      <c r="ICX2787" s="653"/>
      <c r="ICY2787" s="653"/>
      <c r="ICZ2787" s="653"/>
      <c r="IDA2787" s="653"/>
      <c r="IDB2787" s="653"/>
      <c r="IDC2787" s="653"/>
      <c r="IDD2787" s="653"/>
      <c r="IDE2787" s="653"/>
      <c r="IDF2787" s="653"/>
      <c r="IDG2787" s="653"/>
      <c r="IDH2787" s="653"/>
      <c r="IDI2787" s="653"/>
      <c r="IDJ2787" s="653"/>
      <c r="IDK2787" s="653"/>
      <c r="IDL2787" s="653"/>
      <c r="IDM2787" s="653"/>
      <c r="IDN2787" s="653"/>
      <c r="IDO2787" s="653"/>
      <c r="IDP2787" s="653"/>
      <c r="IDQ2787" s="653"/>
      <c r="IDR2787" s="653"/>
      <c r="IDS2787" s="653"/>
      <c r="IDT2787" s="653"/>
      <c r="IDU2787" s="653"/>
      <c r="IDV2787" s="653"/>
      <c r="IDW2787" s="653"/>
      <c r="IDX2787" s="653"/>
      <c r="IDY2787" s="653"/>
      <c r="IDZ2787" s="653"/>
      <c r="IEA2787" s="653"/>
      <c r="IEB2787" s="653"/>
      <c r="IEC2787" s="653"/>
      <c r="IED2787" s="653"/>
      <c r="IEE2787" s="653"/>
      <c r="IEF2787" s="653"/>
      <c r="IEG2787" s="653"/>
      <c r="IEH2787" s="653"/>
      <c r="IEI2787" s="653"/>
      <c r="IEJ2787" s="653"/>
      <c r="IEK2787" s="653"/>
      <c r="IEL2787" s="653"/>
      <c r="IEM2787" s="653"/>
      <c r="IEN2787" s="653"/>
      <c r="IEO2787" s="653"/>
      <c r="IEP2787" s="653"/>
      <c r="IEQ2787" s="653"/>
      <c r="IER2787" s="653"/>
      <c r="IES2787" s="653"/>
      <c r="IET2787" s="653"/>
      <c r="IEU2787" s="653"/>
      <c r="IEV2787" s="653"/>
      <c r="IEW2787" s="653"/>
      <c r="IEX2787" s="653"/>
      <c r="IEY2787" s="653"/>
      <c r="IEZ2787" s="653"/>
      <c r="IFA2787" s="653"/>
      <c r="IFB2787" s="653"/>
      <c r="IFC2787" s="653"/>
      <c r="IFD2787" s="653"/>
      <c r="IFE2787" s="653"/>
      <c r="IFF2787" s="653"/>
      <c r="IFG2787" s="653"/>
      <c r="IFH2787" s="653"/>
      <c r="IFI2787" s="653"/>
      <c r="IFJ2787" s="653"/>
      <c r="IFK2787" s="653"/>
      <c r="IFL2787" s="653"/>
      <c r="IFM2787" s="653"/>
      <c r="IFN2787" s="653"/>
      <c r="IFO2787" s="653"/>
      <c r="IFP2787" s="653"/>
      <c r="IFQ2787" s="653"/>
      <c r="IFR2787" s="653"/>
      <c r="IFS2787" s="653"/>
      <c r="IFT2787" s="653"/>
      <c r="IFU2787" s="653"/>
      <c r="IFV2787" s="653"/>
      <c r="IFW2787" s="653"/>
      <c r="IFX2787" s="653"/>
      <c r="IFY2787" s="653"/>
      <c r="IFZ2787" s="653"/>
      <c r="IGA2787" s="653"/>
      <c r="IGB2787" s="653"/>
      <c r="IGC2787" s="653"/>
      <c r="IGD2787" s="653"/>
      <c r="IGE2787" s="653"/>
      <c r="IGF2787" s="653"/>
      <c r="IGG2787" s="653"/>
      <c r="IGH2787" s="653"/>
      <c r="IGI2787" s="653"/>
      <c r="IGJ2787" s="653"/>
      <c r="IGK2787" s="653"/>
      <c r="IGL2787" s="653"/>
      <c r="IGM2787" s="653"/>
      <c r="IGN2787" s="653"/>
      <c r="IGO2787" s="653"/>
      <c r="IGP2787" s="653"/>
      <c r="IGQ2787" s="653"/>
      <c r="IGR2787" s="653"/>
      <c r="IGS2787" s="653"/>
      <c r="IGT2787" s="653"/>
      <c r="IGU2787" s="653"/>
      <c r="IGV2787" s="653"/>
      <c r="IGW2787" s="653"/>
      <c r="IGX2787" s="653"/>
      <c r="IGY2787" s="653"/>
      <c r="IGZ2787" s="653"/>
      <c r="IHA2787" s="653"/>
      <c r="IHB2787" s="653"/>
      <c r="IHC2787" s="653"/>
      <c r="IHD2787" s="653"/>
      <c r="IHE2787" s="653"/>
      <c r="IHF2787" s="653"/>
      <c r="IHG2787" s="653"/>
      <c r="IHH2787" s="653"/>
      <c r="IHI2787" s="653"/>
      <c r="IHJ2787" s="653"/>
      <c r="IHK2787" s="653"/>
      <c r="IHL2787" s="653"/>
      <c r="IHM2787" s="653"/>
      <c r="IHN2787" s="653"/>
      <c r="IHO2787" s="653"/>
      <c r="IHP2787" s="653"/>
      <c r="IHQ2787" s="653"/>
      <c r="IHR2787" s="653"/>
      <c r="IHS2787" s="653"/>
      <c r="IHT2787" s="653"/>
      <c r="IHU2787" s="653"/>
      <c r="IHV2787" s="653"/>
      <c r="IHW2787" s="653"/>
      <c r="IHX2787" s="653"/>
      <c r="IHY2787" s="653"/>
      <c r="IHZ2787" s="653"/>
      <c r="IIA2787" s="653"/>
      <c r="IIB2787" s="653"/>
      <c r="IIC2787" s="653"/>
      <c r="IID2787" s="653"/>
      <c r="IIE2787" s="653"/>
      <c r="IIF2787" s="653"/>
      <c r="IIG2787" s="653"/>
      <c r="IIH2787" s="653"/>
      <c r="III2787" s="653"/>
      <c r="IIJ2787" s="653"/>
      <c r="IIK2787" s="653"/>
      <c r="IIL2787" s="653"/>
      <c r="IIM2787" s="653"/>
      <c r="IIN2787" s="653"/>
      <c r="IIO2787" s="653"/>
      <c r="IIP2787" s="653"/>
      <c r="IIQ2787" s="653"/>
      <c r="IIR2787" s="653"/>
      <c r="IIS2787" s="653"/>
      <c r="IIT2787" s="653"/>
      <c r="IIU2787" s="653"/>
      <c r="IIV2787" s="653"/>
      <c r="IIW2787" s="653"/>
      <c r="IIX2787" s="653"/>
      <c r="IIY2787" s="653"/>
      <c r="IIZ2787" s="653"/>
      <c r="IJA2787" s="653"/>
      <c r="IJB2787" s="653"/>
      <c r="IJC2787" s="653"/>
      <c r="IJD2787" s="653"/>
      <c r="IJE2787" s="653"/>
      <c r="IJF2787" s="653"/>
      <c r="IJG2787" s="653"/>
      <c r="IJH2787" s="653"/>
      <c r="IJI2787" s="653"/>
      <c r="IJJ2787" s="653"/>
      <c r="IJK2787" s="653"/>
      <c r="IJL2787" s="653"/>
      <c r="IJM2787" s="653"/>
      <c r="IJN2787" s="653"/>
      <c r="IJO2787" s="653"/>
      <c r="IJP2787" s="653"/>
      <c r="IJQ2787" s="653"/>
      <c r="IJR2787" s="653"/>
      <c r="IJS2787" s="653"/>
      <c r="IJT2787" s="653"/>
      <c r="IJU2787" s="653"/>
      <c r="IJV2787" s="653"/>
      <c r="IJW2787" s="653"/>
      <c r="IJX2787" s="653"/>
      <c r="IJY2787" s="653"/>
      <c r="IJZ2787" s="653"/>
      <c r="IKA2787" s="653"/>
      <c r="IKB2787" s="653"/>
      <c r="IKC2787" s="653"/>
      <c r="IKD2787" s="653"/>
      <c r="IKE2787" s="653"/>
      <c r="IKF2787" s="653"/>
      <c r="IKG2787" s="653"/>
      <c r="IKH2787" s="653"/>
      <c r="IKI2787" s="653"/>
      <c r="IKJ2787" s="653"/>
      <c r="IKK2787" s="653"/>
      <c r="IKL2787" s="653"/>
      <c r="IKM2787" s="653"/>
      <c r="IKN2787" s="653"/>
      <c r="IKO2787" s="653"/>
      <c r="IKP2787" s="653"/>
      <c r="IKQ2787" s="653"/>
      <c r="IKR2787" s="653"/>
      <c r="IKS2787" s="653"/>
      <c r="IKT2787" s="653"/>
      <c r="IKU2787" s="653"/>
      <c r="IKV2787" s="653"/>
      <c r="IKW2787" s="653"/>
      <c r="IKX2787" s="653"/>
      <c r="IKY2787" s="653"/>
      <c r="IKZ2787" s="653"/>
      <c r="ILA2787" s="653"/>
      <c r="ILB2787" s="653"/>
      <c r="ILC2787" s="653"/>
      <c r="ILD2787" s="653"/>
      <c r="ILE2787" s="653"/>
      <c r="ILF2787" s="653"/>
      <c r="ILG2787" s="653"/>
      <c r="ILH2787" s="653"/>
      <c r="ILI2787" s="653"/>
      <c r="ILJ2787" s="653"/>
      <c r="ILK2787" s="653"/>
      <c r="ILL2787" s="653"/>
      <c r="ILM2787" s="653"/>
      <c r="ILN2787" s="653"/>
      <c r="ILO2787" s="653"/>
      <c r="ILP2787" s="653"/>
      <c r="ILQ2787" s="653"/>
      <c r="ILR2787" s="653"/>
      <c r="ILS2787" s="653"/>
      <c r="ILT2787" s="653"/>
      <c r="ILU2787" s="653"/>
      <c r="ILV2787" s="653"/>
      <c r="ILW2787" s="653"/>
      <c r="ILX2787" s="653"/>
      <c r="ILY2787" s="653"/>
      <c r="ILZ2787" s="653"/>
      <c r="IMA2787" s="653"/>
      <c r="IMB2787" s="653"/>
      <c r="IMC2787" s="653"/>
      <c r="IMD2787" s="653"/>
      <c r="IME2787" s="653"/>
      <c r="IMF2787" s="653"/>
      <c r="IMG2787" s="653"/>
      <c r="IMH2787" s="653"/>
      <c r="IMI2787" s="653"/>
      <c r="IMJ2787" s="653"/>
      <c r="IMK2787" s="653"/>
      <c r="IML2787" s="653"/>
      <c r="IMM2787" s="653"/>
      <c r="IMN2787" s="653"/>
      <c r="IMO2787" s="653"/>
      <c r="IMP2787" s="653"/>
      <c r="IMQ2787" s="653"/>
      <c r="IMR2787" s="653"/>
      <c r="IMS2787" s="653"/>
      <c r="IMT2787" s="653"/>
      <c r="IMU2787" s="653"/>
      <c r="IMV2787" s="653"/>
      <c r="IMW2787" s="653"/>
      <c r="IMX2787" s="653"/>
      <c r="IMY2787" s="653"/>
      <c r="IMZ2787" s="653"/>
      <c r="INA2787" s="653"/>
      <c r="INB2787" s="653"/>
      <c r="INC2787" s="653"/>
      <c r="IND2787" s="653"/>
      <c r="INE2787" s="653"/>
      <c r="INF2787" s="653"/>
      <c r="ING2787" s="653"/>
      <c r="INH2787" s="653"/>
      <c r="INI2787" s="653"/>
      <c r="INJ2787" s="653"/>
      <c r="INK2787" s="653"/>
      <c r="INL2787" s="653"/>
      <c r="INM2787" s="653"/>
      <c r="INN2787" s="653"/>
      <c r="INO2787" s="653"/>
      <c r="INP2787" s="653"/>
      <c r="INQ2787" s="653"/>
      <c r="INR2787" s="653"/>
      <c r="INS2787" s="653"/>
      <c r="INT2787" s="653"/>
      <c r="INU2787" s="653"/>
      <c r="INV2787" s="653"/>
      <c r="INW2787" s="653"/>
      <c r="INX2787" s="653"/>
      <c r="INY2787" s="653"/>
      <c r="INZ2787" s="653"/>
      <c r="IOA2787" s="653"/>
      <c r="IOB2787" s="653"/>
      <c r="IOC2787" s="653"/>
      <c r="IOD2787" s="653"/>
      <c r="IOE2787" s="653"/>
      <c r="IOF2787" s="653"/>
      <c r="IOG2787" s="653"/>
      <c r="IOH2787" s="653"/>
      <c r="IOI2787" s="653"/>
      <c r="IOJ2787" s="653"/>
      <c r="IOK2787" s="653"/>
      <c r="IOL2787" s="653"/>
      <c r="IOM2787" s="653"/>
      <c r="ION2787" s="653"/>
      <c r="IOO2787" s="653"/>
      <c r="IOP2787" s="653"/>
      <c r="IOQ2787" s="653"/>
      <c r="IOR2787" s="653"/>
      <c r="IOS2787" s="653"/>
      <c r="IOT2787" s="653"/>
      <c r="IOU2787" s="653"/>
      <c r="IOV2787" s="653"/>
      <c r="IOW2787" s="653"/>
      <c r="IOX2787" s="653"/>
      <c r="IOY2787" s="653"/>
      <c r="IOZ2787" s="653"/>
      <c r="IPA2787" s="653"/>
      <c r="IPB2787" s="653"/>
      <c r="IPC2787" s="653"/>
      <c r="IPD2787" s="653"/>
      <c r="IPE2787" s="653"/>
      <c r="IPF2787" s="653"/>
      <c r="IPG2787" s="653"/>
      <c r="IPH2787" s="653"/>
      <c r="IPI2787" s="653"/>
      <c r="IPJ2787" s="653"/>
      <c r="IPK2787" s="653"/>
      <c r="IPL2787" s="653"/>
      <c r="IPM2787" s="653"/>
      <c r="IPN2787" s="653"/>
      <c r="IPO2787" s="653"/>
      <c r="IPP2787" s="653"/>
      <c r="IPQ2787" s="653"/>
      <c r="IPR2787" s="653"/>
      <c r="IPS2787" s="653"/>
      <c r="IPT2787" s="653"/>
      <c r="IPU2787" s="653"/>
      <c r="IPV2787" s="653"/>
      <c r="IPW2787" s="653"/>
      <c r="IPX2787" s="653"/>
      <c r="IPY2787" s="653"/>
      <c r="IPZ2787" s="653"/>
      <c r="IQA2787" s="653"/>
      <c r="IQB2787" s="653"/>
      <c r="IQC2787" s="653"/>
      <c r="IQD2787" s="653"/>
      <c r="IQE2787" s="653"/>
      <c r="IQF2787" s="653"/>
      <c r="IQG2787" s="653"/>
      <c r="IQH2787" s="653"/>
      <c r="IQI2787" s="653"/>
      <c r="IQJ2787" s="653"/>
      <c r="IQK2787" s="653"/>
      <c r="IQL2787" s="653"/>
      <c r="IQM2787" s="653"/>
      <c r="IQN2787" s="653"/>
      <c r="IQO2787" s="653"/>
      <c r="IQP2787" s="653"/>
      <c r="IQQ2787" s="653"/>
      <c r="IQR2787" s="653"/>
      <c r="IQS2787" s="653"/>
      <c r="IQT2787" s="653"/>
      <c r="IQU2787" s="653"/>
      <c r="IQV2787" s="653"/>
      <c r="IQW2787" s="653"/>
      <c r="IQX2787" s="653"/>
      <c r="IQY2787" s="653"/>
      <c r="IQZ2787" s="653"/>
      <c r="IRA2787" s="653"/>
      <c r="IRB2787" s="653"/>
      <c r="IRC2787" s="653"/>
      <c r="IRD2787" s="653"/>
      <c r="IRE2787" s="653"/>
      <c r="IRF2787" s="653"/>
      <c r="IRG2787" s="653"/>
      <c r="IRH2787" s="653"/>
      <c r="IRI2787" s="653"/>
      <c r="IRJ2787" s="653"/>
      <c r="IRK2787" s="653"/>
      <c r="IRL2787" s="653"/>
      <c r="IRM2787" s="653"/>
      <c r="IRN2787" s="653"/>
      <c r="IRO2787" s="653"/>
      <c r="IRP2787" s="653"/>
      <c r="IRQ2787" s="653"/>
      <c r="IRR2787" s="653"/>
      <c r="IRS2787" s="653"/>
      <c r="IRT2787" s="653"/>
      <c r="IRU2787" s="653"/>
      <c r="IRV2787" s="653"/>
      <c r="IRW2787" s="653"/>
      <c r="IRX2787" s="653"/>
      <c r="IRY2787" s="653"/>
      <c r="IRZ2787" s="653"/>
      <c r="ISA2787" s="653"/>
      <c r="ISB2787" s="653"/>
      <c r="ISC2787" s="653"/>
      <c r="ISD2787" s="653"/>
      <c r="ISE2787" s="653"/>
      <c r="ISF2787" s="653"/>
      <c r="ISG2787" s="653"/>
      <c r="ISH2787" s="653"/>
      <c r="ISI2787" s="653"/>
      <c r="ISJ2787" s="653"/>
      <c r="ISK2787" s="653"/>
      <c r="ISL2787" s="653"/>
      <c r="ISM2787" s="653"/>
      <c r="ISN2787" s="653"/>
      <c r="ISO2787" s="653"/>
      <c r="ISP2787" s="653"/>
      <c r="ISQ2787" s="653"/>
      <c r="ISR2787" s="653"/>
      <c r="ISS2787" s="653"/>
      <c r="IST2787" s="653"/>
      <c r="ISU2787" s="653"/>
      <c r="ISV2787" s="653"/>
      <c r="ISW2787" s="653"/>
      <c r="ISX2787" s="653"/>
      <c r="ISY2787" s="653"/>
      <c r="ISZ2787" s="653"/>
      <c r="ITA2787" s="653"/>
      <c r="ITB2787" s="653"/>
      <c r="ITC2787" s="653"/>
      <c r="ITD2787" s="653"/>
      <c r="ITE2787" s="653"/>
      <c r="ITF2787" s="653"/>
      <c r="ITG2787" s="653"/>
      <c r="ITH2787" s="653"/>
      <c r="ITI2787" s="653"/>
      <c r="ITJ2787" s="653"/>
      <c r="ITK2787" s="653"/>
      <c r="ITL2787" s="653"/>
      <c r="ITM2787" s="653"/>
      <c r="ITN2787" s="653"/>
      <c r="ITO2787" s="653"/>
      <c r="ITP2787" s="653"/>
      <c r="ITQ2787" s="653"/>
      <c r="ITR2787" s="653"/>
      <c r="ITS2787" s="653"/>
      <c r="ITT2787" s="653"/>
      <c r="ITU2787" s="653"/>
      <c r="ITV2787" s="653"/>
      <c r="ITW2787" s="653"/>
      <c r="ITX2787" s="653"/>
      <c r="ITY2787" s="653"/>
      <c r="ITZ2787" s="653"/>
      <c r="IUA2787" s="653"/>
      <c r="IUB2787" s="653"/>
      <c r="IUC2787" s="653"/>
      <c r="IUD2787" s="653"/>
      <c r="IUE2787" s="653"/>
      <c r="IUF2787" s="653"/>
      <c r="IUG2787" s="653"/>
      <c r="IUH2787" s="653"/>
      <c r="IUI2787" s="653"/>
      <c r="IUJ2787" s="653"/>
      <c r="IUK2787" s="653"/>
      <c r="IUL2787" s="653"/>
      <c r="IUM2787" s="653"/>
      <c r="IUN2787" s="653"/>
      <c r="IUO2787" s="653"/>
      <c r="IUP2787" s="653"/>
      <c r="IUQ2787" s="653"/>
      <c r="IUR2787" s="653"/>
      <c r="IUS2787" s="653"/>
      <c r="IUT2787" s="653"/>
      <c r="IUU2787" s="653"/>
      <c r="IUV2787" s="653"/>
      <c r="IUW2787" s="653"/>
      <c r="IUX2787" s="653"/>
      <c r="IUY2787" s="653"/>
      <c r="IUZ2787" s="653"/>
      <c r="IVA2787" s="653"/>
      <c r="IVB2787" s="653"/>
      <c r="IVC2787" s="653"/>
      <c r="IVD2787" s="653"/>
      <c r="IVE2787" s="653"/>
      <c r="IVF2787" s="653"/>
      <c r="IVG2787" s="653"/>
      <c r="IVH2787" s="653"/>
      <c r="IVI2787" s="653"/>
      <c r="IVJ2787" s="653"/>
      <c r="IVK2787" s="653"/>
      <c r="IVL2787" s="653"/>
      <c r="IVM2787" s="653"/>
      <c r="IVN2787" s="653"/>
      <c r="IVO2787" s="653"/>
      <c r="IVP2787" s="653"/>
      <c r="IVQ2787" s="653"/>
      <c r="IVR2787" s="653"/>
      <c r="IVS2787" s="653"/>
      <c r="IVT2787" s="653"/>
      <c r="IVU2787" s="653"/>
      <c r="IVV2787" s="653"/>
      <c r="IVW2787" s="653"/>
      <c r="IVX2787" s="653"/>
      <c r="IVY2787" s="653"/>
      <c r="IVZ2787" s="653"/>
      <c r="IWA2787" s="653"/>
      <c r="IWB2787" s="653"/>
      <c r="IWC2787" s="653"/>
      <c r="IWD2787" s="653"/>
      <c r="IWE2787" s="653"/>
      <c r="IWF2787" s="653"/>
      <c r="IWG2787" s="653"/>
      <c r="IWH2787" s="653"/>
      <c r="IWI2787" s="653"/>
      <c r="IWJ2787" s="653"/>
      <c r="IWK2787" s="653"/>
      <c r="IWL2787" s="653"/>
      <c r="IWM2787" s="653"/>
      <c r="IWN2787" s="653"/>
      <c r="IWO2787" s="653"/>
      <c r="IWP2787" s="653"/>
      <c r="IWQ2787" s="653"/>
      <c r="IWR2787" s="653"/>
      <c r="IWS2787" s="653"/>
      <c r="IWT2787" s="653"/>
      <c r="IWU2787" s="653"/>
      <c r="IWV2787" s="653"/>
      <c r="IWW2787" s="653"/>
      <c r="IWX2787" s="653"/>
      <c r="IWY2787" s="653"/>
      <c r="IWZ2787" s="653"/>
      <c r="IXA2787" s="653"/>
      <c r="IXB2787" s="653"/>
      <c r="IXC2787" s="653"/>
      <c r="IXD2787" s="653"/>
      <c r="IXE2787" s="653"/>
      <c r="IXF2787" s="653"/>
      <c r="IXG2787" s="653"/>
      <c r="IXH2787" s="653"/>
      <c r="IXI2787" s="653"/>
      <c r="IXJ2787" s="653"/>
      <c r="IXK2787" s="653"/>
      <c r="IXL2787" s="653"/>
      <c r="IXM2787" s="653"/>
      <c r="IXN2787" s="653"/>
      <c r="IXO2787" s="653"/>
      <c r="IXP2787" s="653"/>
      <c r="IXQ2787" s="653"/>
      <c r="IXR2787" s="653"/>
      <c r="IXS2787" s="653"/>
      <c r="IXT2787" s="653"/>
      <c r="IXU2787" s="653"/>
      <c r="IXV2787" s="653"/>
      <c r="IXW2787" s="653"/>
      <c r="IXX2787" s="653"/>
      <c r="IXY2787" s="653"/>
      <c r="IXZ2787" s="653"/>
      <c r="IYA2787" s="653"/>
      <c r="IYB2787" s="653"/>
      <c r="IYC2787" s="653"/>
      <c r="IYD2787" s="653"/>
      <c r="IYE2787" s="653"/>
      <c r="IYF2787" s="653"/>
      <c r="IYG2787" s="653"/>
      <c r="IYH2787" s="653"/>
      <c r="IYI2787" s="653"/>
      <c r="IYJ2787" s="653"/>
      <c r="IYK2787" s="653"/>
      <c r="IYL2787" s="653"/>
      <c r="IYM2787" s="653"/>
      <c r="IYN2787" s="653"/>
      <c r="IYO2787" s="653"/>
      <c r="IYP2787" s="653"/>
      <c r="IYQ2787" s="653"/>
      <c r="IYR2787" s="653"/>
      <c r="IYS2787" s="653"/>
      <c r="IYT2787" s="653"/>
      <c r="IYU2787" s="653"/>
      <c r="IYV2787" s="653"/>
      <c r="IYW2787" s="653"/>
      <c r="IYX2787" s="653"/>
      <c r="IYY2787" s="653"/>
      <c r="IYZ2787" s="653"/>
      <c r="IZA2787" s="653"/>
      <c r="IZB2787" s="653"/>
      <c r="IZC2787" s="653"/>
      <c r="IZD2787" s="653"/>
      <c r="IZE2787" s="653"/>
      <c r="IZF2787" s="653"/>
      <c r="IZG2787" s="653"/>
      <c r="IZH2787" s="653"/>
      <c r="IZI2787" s="653"/>
      <c r="IZJ2787" s="653"/>
      <c r="IZK2787" s="653"/>
      <c r="IZL2787" s="653"/>
      <c r="IZM2787" s="653"/>
      <c r="IZN2787" s="653"/>
      <c r="IZO2787" s="653"/>
      <c r="IZP2787" s="653"/>
      <c r="IZQ2787" s="653"/>
      <c r="IZR2787" s="653"/>
      <c r="IZS2787" s="653"/>
      <c r="IZT2787" s="653"/>
      <c r="IZU2787" s="653"/>
      <c r="IZV2787" s="653"/>
      <c r="IZW2787" s="653"/>
      <c r="IZX2787" s="653"/>
      <c r="IZY2787" s="653"/>
      <c r="IZZ2787" s="653"/>
      <c r="JAA2787" s="653"/>
      <c r="JAB2787" s="653"/>
      <c r="JAC2787" s="653"/>
      <c r="JAD2787" s="653"/>
      <c r="JAE2787" s="653"/>
      <c r="JAF2787" s="653"/>
      <c r="JAG2787" s="653"/>
      <c r="JAH2787" s="653"/>
      <c r="JAI2787" s="653"/>
      <c r="JAJ2787" s="653"/>
      <c r="JAK2787" s="653"/>
      <c r="JAL2787" s="653"/>
      <c r="JAM2787" s="653"/>
      <c r="JAN2787" s="653"/>
      <c r="JAO2787" s="653"/>
      <c r="JAP2787" s="653"/>
      <c r="JAQ2787" s="653"/>
      <c r="JAR2787" s="653"/>
      <c r="JAS2787" s="653"/>
      <c r="JAT2787" s="653"/>
      <c r="JAU2787" s="653"/>
      <c r="JAV2787" s="653"/>
      <c r="JAW2787" s="653"/>
      <c r="JAX2787" s="653"/>
      <c r="JAY2787" s="653"/>
      <c r="JAZ2787" s="653"/>
      <c r="JBA2787" s="653"/>
      <c r="JBB2787" s="653"/>
      <c r="JBC2787" s="653"/>
      <c r="JBD2787" s="653"/>
      <c r="JBE2787" s="653"/>
      <c r="JBF2787" s="653"/>
      <c r="JBG2787" s="653"/>
      <c r="JBH2787" s="653"/>
      <c r="JBI2787" s="653"/>
      <c r="JBJ2787" s="653"/>
      <c r="JBK2787" s="653"/>
      <c r="JBL2787" s="653"/>
      <c r="JBM2787" s="653"/>
      <c r="JBN2787" s="653"/>
      <c r="JBO2787" s="653"/>
      <c r="JBP2787" s="653"/>
      <c r="JBQ2787" s="653"/>
      <c r="JBR2787" s="653"/>
      <c r="JBS2787" s="653"/>
      <c r="JBT2787" s="653"/>
      <c r="JBU2787" s="653"/>
      <c r="JBV2787" s="653"/>
      <c r="JBW2787" s="653"/>
      <c r="JBX2787" s="653"/>
      <c r="JBY2787" s="653"/>
      <c r="JBZ2787" s="653"/>
      <c r="JCA2787" s="653"/>
      <c r="JCB2787" s="653"/>
      <c r="JCC2787" s="653"/>
      <c r="JCD2787" s="653"/>
      <c r="JCE2787" s="653"/>
      <c r="JCF2787" s="653"/>
      <c r="JCG2787" s="653"/>
      <c r="JCH2787" s="653"/>
      <c r="JCI2787" s="653"/>
      <c r="JCJ2787" s="653"/>
      <c r="JCK2787" s="653"/>
      <c r="JCL2787" s="653"/>
      <c r="JCM2787" s="653"/>
      <c r="JCN2787" s="653"/>
      <c r="JCO2787" s="653"/>
      <c r="JCP2787" s="653"/>
      <c r="JCQ2787" s="653"/>
      <c r="JCR2787" s="653"/>
      <c r="JCS2787" s="653"/>
      <c r="JCT2787" s="653"/>
      <c r="JCU2787" s="653"/>
      <c r="JCV2787" s="653"/>
      <c r="JCW2787" s="653"/>
      <c r="JCX2787" s="653"/>
      <c r="JCY2787" s="653"/>
      <c r="JCZ2787" s="653"/>
      <c r="JDA2787" s="653"/>
      <c r="JDB2787" s="653"/>
      <c r="JDC2787" s="653"/>
      <c r="JDD2787" s="653"/>
      <c r="JDE2787" s="653"/>
      <c r="JDF2787" s="653"/>
      <c r="JDG2787" s="653"/>
      <c r="JDH2787" s="653"/>
      <c r="JDI2787" s="653"/>
      <c r="JDJ2787" s="653"/>
      <c r="JDK2787" s="653"/>
      <c r="JDL2787" s="653"/>
      <c r="JDM2787" s="653"/>
      <c r="JDN2787" s="653"/>
      <c r="JDO2787" s="653"/>
      <c r="JDP2787" s="653"/>
      <c r="JDQ2787" s="653"/>
      <c r="JDR2787" s="653"/>
      <c r="JDS2787" s="653"/>
      <c r="JDT2787" s="653"/>
      <c r="JDU2787" s="653"/>
      <c r="JDV2787" s="653"/>
      <c r="JDW2787" s="653"/>
      <c r="JDX2787" s="653"/>
      <c r="JDY2787" s="653"/>
      <c r="JDZ2787" s="653"/>
      <c r="JEA2787" s="653"/>
      <c r="JEB2787" s="653"/>
      <c r="JEC2787" s="653"/>
      <c r="JED2787" s="653"/>
      <c r="JEE2787" s="653"/>
      <c r="JEF2787" s="653"/>
      <c r="JEG2787" s="653"/>
      <c r="JEH2787" s="653"/>
      <c r="JEI2787" s="653"/>
      <c r="JEJ2787" s="653"/>
      <c r="JEK2787" s="653"/>
      <c r="JEL2787" s="653"/>
      <c r="JEM2787" s="653"/>
      <c r="JEN2787" s="653"/>
      <c r="JEO2787" s="653"/>
      <c r="JEP2787" s="653"/>
      <c r="JEQ2787" s="653"/>
      <c r="JER2787" s="653"/>
      <c r="JES2787" s="653"/>
      <c r="JET2787" s="653"/>
      <c r="JEU2787" s="653"/>
      <c r="JEV2787" s="653"/>
      <c r="JEW2787" s="653"/>
      <c r="JEX2787" s="653"/>
      <c r="JEY2787" s="653"/>
      <c r="JEZ2787" s="653"/>
      <c r="JFA2787" s="653"/>
      <c r="JFB2787" s="653"/>
      <c r="JFC2787" s="653"/>
      <c r="JFD2787" s="653"/>
      <c r="JFE2787" s="653"/>
      <c r="JFF2787" s="653"/>
      <c r="JFG2787" s="653"/>
      <c r="JFH2787" s="653"/>
      <c r="JFI2787" s="653"/>
      <c r="JFJ2787" s="653"/>
      <c r="JFK2787" s="653"/>
      <c r="JFL2787" s="653"/>
      <c r="JFM2787" s="653"/>
      <c r="JFN2787" s="653"/>
      <c r="JFO2787" s="653"/>
      <c r="JFP2787" s="653"/>
      <c r="JFQ2787" s="653"/>
      <c r="JFR2787" s="653"/>
      <c r="JFS2787" s="653"/>
      <c r="JFT2787" s="653"/>
      <c r="JFU2787" s="653"/>
      <c r="JFV2787" s="653"/>
      <c r="JFW2787" s="653"/>
      <c r="JFX2787" s="653"/>
      <c r="JFY2787" s="653"/>
      <c r="JFZ2787" s="653"/>
      <c r="JGA2787" s="653"/>
      <c r="JGB2787" s="653"/>
      <c r="JGC2787" s="653"/>
      <c r="JGD2787" s="653"/>
      <c r="JGE2787" s="653"/>
      <c r="JGF2787" s="653"/>
      <c r="JGG2787" s="653"/>
      <c r="JGH2787" s="653"/>
      <c r="JGI2787" s="653"/>
      <c r="JGJ2787" s="653"/>
      <c r="JGK2787" s="653"/>
      <c r="JGL2787" s="653"/>
      <c r="JGM2787" s="653"/>
      <c r="JGN2787" s="653"/>
      <c r="JGO2787" s="653"/>
      <c r="JGP2787" s="653"/>
      <c r="JGQ2787" s="653"/>
      <c r="JGR2787" s="653"/>
      <c r="JGS2787" s="653"/>
      <c r="JGT2787" s="653"/>
      <c r="JGU2787" s="653"/>
      <c r="JGV2787" s="653"/>
      <c r="JGW2787" s="653"/>
      <c r="JGX2787" s="653"/>
      <c r="JGY2787" s="653"/>
      <c r="JGZ2787" s="653"/>
      <c r="JHA2787" s="653"/>
      <c r="JHB2787" s="653"/>
      <c r="JHC2787" s="653"/>
      <c r="JHD2787" s="653"/>
      <c r="JHE2787" s="653"/>
      <c r="JHF2787" s="653"/>
      <c r="JHG2787" s="653"/>
      <c r="JHH2787" s="653"/>
      <c r="JHI2787" s="653"/>
      <c r="JHJ2787" s="653"/>
      <c r="JHK2787" s="653"/>
      <c r="JHL2787" s="653"/>
      <c r="JHM2787" s="653"/>
      <c r="JHN2787" s="653"/>
      <c r="JHO2787" s="653"/>
      <c r="JHP2787" s="653"/>
      <c r="JHQ2787" s="653"/>
      <c r="JHR2787" s="653"/>
      <c r="JHS2787" s="653"/>
      <c r="JHT2787" s="653"/>
      <c r="JHU2787" s="653"/>
      <c r="JHV2787" s="653"/>
      <c r="JHW2787" s="653"/>
      <c r="JHX2787" s="653"/>
      <c r="JHY2787" s="653"/>
      <c r="JHZ2787" s="653"/>
      <c r="JIA2787" s="653"/>
      <c r="JIB2787" s="653"/>
      <c r="JIC2787" s="653"/>
      <c r="JID2787" s="653"/>
      <c r="JIE2787" s="653"/>
      <c r="JIF2787" s="653"/>
      <c r="JIG2787" s="653"/>
      <c r="JIH2787" s="653"/>
      <c r="JII2787" s="653"/>
      <c r="JIJ2787" s="653"/>
      <c r="JIK2787" s="653"/>
      <c r="JIL2787" s="653"/>
      <c r="JIM2787" s="653"/>
      <c r="JIN2787" s="653"/>
      <c r="JIO2787" s="653"/>
      <c r="JIP2787" s="653"/>
      <c r="JIQ2787" s="653"/>
      <c r="JIR2787" s="653"/>
      <c r="JIS2787" s="653"/>
      <c r="JIT2787" s="653"/>
      <c r="JIU2787" s="653"/>
      <c r="JIV2787" s="653"/>
      <c r="JIW2787" s="653"/>
      <c r="JIX2787" s="653"/>
      <c r="JIY2787" s="653"/>
      <c r="JIZ2787" s="653"/>
      <c r="JJA2787" s="653"/>
      <c r="JJB2787" s="653"/>
      <c r="JJC2787" s="653"/>
      <c r="JJD2787" s="653"/>
      <c r="JJE2787" s="653"/>
      <c r="JJF2787" s="653"/>
      <c r="JJG2787" s="653"/>
      <c r="JJH2787" s="653"/>
      <c r="JJI2787" s="653"/>
      <c r="JJJ2787" s="653"/>
      <c r="JJK2787" s="653"/>
      <c r="JJL2787" s="653"/>
      <c r="JJM2787" s="653"/>
      <c r="JJN2787" s="653"/>
      <c r="JJO2787" s="653"/>
      <c r="JJP2787" s="653"/>
      <c r="JJQ2787" s="653"/>
      <c r="JJR2787" s="653"/>
      <c r="JJS2787" s="653"/>
      <c r="JJT2787" s="653"/>
      <c r="JJU2787" s="653"/>
      <c r="JJV2787" s="653"/>
      <c r="JJW2787" s="653"/>
      <c r="JJX2787" s="653"/>
      <c r="JJY2787" s="653"/>
      <c r="JJZ2787" s="653"/>
      <c r="JKA2787" s="653"/>
      <c r="JKB2787" s="653"/>
      <c r="JKC2787" s="653"/>
      <c r="JKD2787" s="653"/>
      <c r="JKE2787" s="653"/>
      <c r="JKF2787" s="653"/>
      <c r="JKG2787" s="653"/>
      <c r="JKH2787" s="653"/>
      <c r="JKI2787" s="653"/>
      <c r="JKJ2787" s="653"/>
      <c r="JKK2787" s="653"/>
      <c r="JKL2787" s="653"/>
      <c r="JKM2787" s="653"/>
      <c r="JKN2787" s="653"/>
      <c r="JKO2787" s="653"/>
      <c r="JKP2787" s="653"/>
      <c r="JKQ2787" s="653"/>
      <c r="JKR2787" s="653"/>
      <c r="JKS2787" s="653"/>
      <c r="JKT2787" s="653"/>
      <c r="JKU2787" s="653"/>
      <c r="JKV2787" s="653"/>
      <c r="JKW2787" s="653"/>
      <c r="JKX2787" s="653"/>
      <c r="JKY2787" s="653"/>
      <c r="JKZ2787" s="653"/>
      <c r="JLA2787" s="653"/>
      <c r="JLB2787" s="653"/>
      <c r="JLC2787" s="653"/>
      <c r="JLD2787" s="653"/>
      <c r="JLE2787" s="653"/>
      <c r="JLF2787" s="653"/>
      <c r="JLG2787" s="653"/>
      <c r="JLH2787" s="653"/>
      <c r="JLI2787" s="653"/>
      <c r="JLJ2787" s="653"/>
      <c r="JLK2787" s="653"/>
      <c r="JLL2787" s="653"/>
      <c r="JLM2787" s="653"/>
      <c r="JLN2787" s="653"/>
      <c r="JLO2787" s="653"/>
      <c r="JLP2787" s="653"/>
      <c r="JLQ2787" s="653"/>
      <c r="JLR2787" s="653"/>
      <c r="JLS2787" s="653"/>
      <c r="JLT2787" s="653"/>
      <c r="JLU2787" s="653"/>
      <c r="JLV2787" s="653"/>
      <c r="JLW2787" s="653"/>
      <c r="JLX2787" s="653"/>
      <c r="JLY2787" s="653"/>
      <c r="JLZ2787" s="653"/>
      <c r="JMA2787" s="653"/>
      <c r="JMB2787" s="653"/>
      <c r="JMC2787" s="653"/>
      <c r="JMD2787" s="653"/>
      <c r="JME2787" s="653"/>
      <c r="JMF2787" s="653"/>
      <c r="JMG2787" s="653"/>
      <c r="JMH2787" s="653"/>
      <c r="JMI2787" s="653"/>
      <c r="JMJ2787" s="653"/>
      <c r="JMK2787" s="653"/>
      <c r="JML2787" s="653"/>
      <c r="JMM2787" s="653"/>
      <c r="JMN2787" s="653"/>
      <c r="JMO2787" s="653"/>
      <c r="JMP2787" s="653"/>
      <c r="JMQ2787" s="653"/>
      <c r="JMR2787" s="653"/>
      <c r="JMS2787" s="653"/>
      <c r="JMT2787" s="653"/>
      <c r="JMU2787" s="653"/>
      <c r="JMV2787" s="653"/>
      <c r="JMW2787" s="653"/>
      <c r="JMX2787" s="653"/>
      <c r="JMY2787" s="653"/>
      <c r="JMZ2787" s="653"/>
      <c r="JNA2787" s="653"/>
      <c r="JNB2787" s="653"/>
      <c r="JNC2787" s="653"/>
      <c r="JND2787" s="653"/>
      <c r="JNE2787" s="653"/>
      <c r="JNF2787" s="653"/>
      <c r="JNG2787" s="653"/>
      <c r="JNH2787" s="653"/>
      <c r="JNI2787" s="653"/>
      <c r="JNJ2787" s="653"/>
      <c r="JNK2787" s="653"/>
      <c r="JNL2787" s="653"/>
      <c r="JNM2787" s="653"/>
      <c r="JNN2787" s="653"/>
      <c r="JNO2787" s="653"/>
      <c r="JNP2787" s="653"/>
      <c r="JNQ2787" s="653"/>
      <c r="JNR2787" s="653"/>
      <c r="JNS2787" s="653"/>
      <c r="JNT2787" s="653"/>
      <c r="JNU2787" s="653"/>
      <c r="JNV2787" s="653"/>
      <c r="JNW2787" s="653"/>
      <c r="JNX2787" s="653"/>
      <c r="JNY2787" s="653"/>
      <c r="JNZ2787" s="653"/>
      <c r="JOA2787" s="653"/>
      <c r="JOB2787" s="653"/>
      <c r="JOC2787" s="653"/>
      <c r="JOD2787" s="653"/>
      <c r="JOE2787" s="653"/>
      <c r="JOF2787" s="653"/>
      <c r="JOG2787" s="653"/>
      <c r="JOH2787" s="653"/>
      <c r="JOI2787" s="653"/>
      <c r="JOJ2787" s="653"/>
      <c r="JOK2787" s="653"/>
      <c r="JOL2787" s="653"/>
      <c r="JOM2787" s="653"/>
      <c r="JON2787" s="653"/>
      <c r="JOO2787" s="653"/>
      <c r="JOP2787" s="653"/>
      <c r="JOQ2787" s="653"/>
      <c r="JOR2787" s="653"/>
      <c r="JOS2787" s="653"/>
      <c r="JOT2787" s="653"/>
      <c r="JOU2787" s="653"/>
      <c r="JOV2787" s="653"/>
      <c r="JOW2787" s="653"/>
      <c r="JOX2787" s="653"/>
      <c r="JOY2787" s="653"/>
      <c r="JOZ2787" s="653"/>
      <c r="JPA2787" s="653"/>
      <c r="JPB2787" s="653"/>
      <c r="JPC2787" s="653"/>
      <c r="JPD2787" s="653"/>
      <c r="JPE2787" s="653"/>
      <c r="JPF2787" s="653"/>
      <c r="JPG2787" s="653"/>
      <c r="JPH2787" s="653"/>
      <c r="JPI2787" s="653"/>
      <c r="JPJ2787" s="653"/>
      <c r="JPK2787" s="653"/>
      <c r="JPL2787" s="653"/>
      <c r="JPM2787" s="653"/>
      <c r="JPN2787" s="653"/>
      <c r="JPO2787" s="653"/>
      <c r="JPP2787" s="653"/>
      <c r="JPQ2787" s="653"/>
      <c r="JPR2787" s="653"/>
      <c r="JPS2787" s="653"/>
      <c r="JPT2787" s="653"/>
      <c r="JPU2787" s="653"/>
      <c r="JPV2787" s="653"/>
      <c r="JPW2787" s="653"/>
      <c r="JPX2787" s="653"/>
      <c r="JPY2787" s="653"/>
      <c r="JPZ2787" s="653"/>
      <c r="JQA2787" s="653"/>
      <c r="JQB2787" s="653"/>
      <c r="JQC2787" s="653"/>
      <c r="JQD2787" s="653"/>
      <c r="JQE2787" s="653"/>
      <c r="JQF2787" s="653"/>
      <c r="JQG2787" s="653"/>
      <c r="JQH2787" s="653"/>
      <c r="JQI2787" s="653"/>
      <c r="JQJ2787" s="653"/>
      <c r="JQK2787" s="653"/>
      <c r="JQL2787" s="653"/>
      <c r="JQM2787" s="653"/>
      <c r="JQN2787" s="653"/>
      <c r="JQO2787" s="653"/>
      <c r="JQP2787" s="653"/>
      <c r="JQQ2787" s="653"/>
      <c r="JQR2787" s="653"/>
      <c r="JQS2787" s="653"/>
      <c r="JQT2787" s="653"/>
      <c r="JQU2787" s="653"/>
      <c r="JQV2787" s="653"/>
      <c r="JQW2787" s="653"/>
      <c r="JQX2787" s="653"/>
      <c r="JQY2787" s="653"/>
      <c r="JQZ2787" s="653"/>
      <c r="JRA2787" s="653"/>
      <c r="JRB2787" s="653"/>
      <c r="JRC2787" s="653"/>
      <c r="JRD2787" s="653"/>
      <c r="JRE2787" s="653"/>
      <c r="JRF2787" s="653"/>
      <c r="JRG2787" s="653"/>
      <c r="JRH2787" s="653"/>
      <c r="JRI2787" s="653"/>
      <c r="JRJ2787" s="653"/>
      <c r="JRK2787" s="653"/>
      <c r="JRL2787" s="653"/>
      <c r="JRM2787" s="653"/>
      <c r="JRN2787" s="653"/>
      <c r="JRO2787" s="653"/>
      <c r="JRP2787" s="653"/>
      <c r="JRQ2787" s="653"/>
      <c r="JRR2787" s="653"/>
      <c r="JRS2787" s="653"/>
      <c r="JRT2787" s="653"/>
      <c r="JRU2787" s="653"/>
      <c r="JRV2787" s="653"/>
      <c r="JRW2787" s="653"/>
      <c r="JRX2787" s="653"/>
      <c r="JRY2787" s="653"/>
      <c r="JRZ2787" s="653"/>
      <c r="JSA2787" s="653"/>
      <c r="JSB2787" s="653"/>
      <c r="JSC2787" s="653"/>
      <c r="JSD2787" s="653"/>
      <c r="JSE2787" s="653"/>
      <c r="JSF2787" s="653"/>
      <c r="JSG2787" s="653"/>
      <c r="JSH2787" s="653"/>
      <c r="JSI2787" s="653"/>
      <c r="JSJ2787" s="653"/>
      <c r="JSK2787" s="653"/>
      <c r="JSL2787" s="653"/>
      <c r="JSM2787" s="653"/>
      <c r="JSN2787" s="653"/>
      <c r="JSO2787" s="653"/>
      <c r="JSP2787" s="653"/>
      <c r="JSQ2787" s="653"/>
      <c r="JSR2787" s="653"/>
      <c r="JSS2787" s="653"/>
      <c r="JST2787" s="653"/>
      <c r="JSU2787" s="653"/>
      <c r="JSV2787" s="653"/>
      <c r="JSW2787" s="653"/>
      <c r="JSX2787" s="653"/>
      <c r="JSY2787" s="653"/>
      <c r="JSZ2787" s="653"/>
      <c r="JTA2787" s="653"/>
      <c r="JTB2787" s="653"/>
      <c r="JTC2787" s="653"/>
      <c r="JTD2787" s="653"/>
      <c r="JTE2787" s="653"/>
      <c r="JTF2787" s="653"/>
      <c r="JTG2787" s="653"/>
      <c r="JTH2787" s="653"/>
      <c r="JTI2787" s="653"/>
      <c r="JTJ2787" s="653"/>
      <c r="JTK2787" s="653"/>
      <c r="JTL2787" s="653"/>
      <c r="JTM2787" s="653"/>
      <c r="JTN2787" s="653"/>
      <c r="JTO2787" s="653"/>
      <c r="JTP2787" s="653"/>
      <c r="JTQ2787" s="653"/>
      <c r="JTR2787" s="653"/>
      <c r="JTS2787" s="653"/>
      <c r="JTT2787" s="653"/>
      <c r="JTU2787" s="653"/>
      <c r="JTV2787" s="653"/>
      <c r="JTW2787" s="653"/>
      <c r="JTX2787" s="653"/>
      <c r="JTY2787" s="653"/>
      <c r="JTZ2787" s="653"/>
      <c r="JUA2787" s="653"/>
      <c r="JUB2787" s="653"/>
      <c r="JUC2787" s="653"/>
      <c r="JUD2787" s="653"/>
      <c r="JUE2787" s="653"/>
      <c r="JUF2787" s="653"/>
      <c r="JUG2787" s="653"/>
      <c r="JUH2787" s="653"/>
      <c r="JUI2787" s="653"/>
      <c r="JUJ2787" s="653"/>
      <c r="JUK2787" s="653"/>
      <c r="JUL2787" s="653"/>
      <c r="JUM2787" s="653"/>
      <c r="JUN2787" s="653"/>
      <c r="JUO2787" s="653"/>
      <c r="JUP2787" s="653"/>
      <c r="JUQ2787" s="653"/>
      <c r="JUR2787" s="653"/>
      <c r="JUS2787" s="653"/>
      <c r="JUT2787" s="653"/>
      <c r="JUU2787" s="653"/>
      <c r="JUV2787" s="653"/>
      <c r="JUW2787" s="653"/>
      <c r="JUX2787" s="653"/>
      <c r="JUY2787" s="653"/>
      <c r="JUZ2787" s="653"/>
      <c r="JVA2787" s="653"/>
      <c r="JVB2787" s="653"/>
      <c r="JVC2787" s="653"/>
      <c r="JVD2787" s="653"/>
      <c r="JVE2787" s="653"/>
      <c r="JVF2787" s="653"/>
      <c r="JVG2787" s="653"/>
      <c r="JVH2787" s="653"/>
      <c r="JVI2787" s="653"/>
      <c r="JVJ2787" s="653"/>
      <c r="JVK2787" s="653"/>
      <c r="JVL2787" s="653"/>
      <c r="JVM2787" s="653"/>
      <c r="JVN2787" s="653"/>
      <c r="JVO2787" s="653"/>
      <c r="JVP2787" s="653"/>
      <c r="JVQ2787" s="653"/>
      <c r="JVR2787" s="653"/>
      <c r="JVS2787" s="653"/>
      <c r="JVT2787" s="653"/>
      <c r="JVU2787" s="653"/>
      <c r="JVV2787" s="653"/>
      <c r="JVW2787" s="653"/>
      <c r="JVX2787" s="653"/>
      <c r="JVY2787" s="653"/>
      <c r="JVZ2787" s="653"/>
      <c r="JWA2787" s="653"/>
      <c r="JWB2787" s="653"/>
      <c r="JWC2787" s="653"/>
      <c r="JWD2787" s="653"/>
      <c r="JWE2787" s="653"/>
      <c r="JWF2787" s="653"/>
      <c r="JWG2787" s="653"/>
      <c r="JWH2787" s="653"/>
      <c r="JWI2787" s="653"/>
      <c r="JWJ2787" s="653"/>
      <c r="JWK2787" s="653"/>
      <c r="JWL2787" s="653"/>
      <c r="JWM2787" s="653"/>
      <c r="JWN2787" s="653"/>
      <c r="JWO2787" s="653"/>
      <c r="JWP2787" s="653"/>
      <c r="JWQ2787" s="653"/>
      <c r="JWR2787" s="653"/>
      <c r="JWS2787" s="653"/>
      <c r="JWT2787" s="653"/>
      <c r="JWU2787" s="653"/>
      <c r="JWV2787" s="653"/>
      <c r="JWW2787" s="653"/>
      <c r="JWX2787" s="653"/>
      <c r="JWY2787" s="653"/>
      <c r="JWZ2787" s="653"/>
      <c r="JXA2787" s="653"/>
      <c r="JXB2787" s="653"/>
      <c r="JXC2787" s="653"/>
      <c r="JXD2787" s="653"/>
      <c r="JXE2787" s="653"/>
      <c r="JXF2787" s="653"/>
      <c r="JXG2787" s="653"/>
      <c r="JXH2787" s="653"/>
      <c r="JXI2787" s="653"/>
      <c r="JXJ2787" s="653"/>
      <c r="JXK2787" s="653"/>
      <c r="JXL2787" s="653"/>
      <c r="JXM2787" s="653"/>
      <c r="JXN2787" s="653"/>
      <c r="JXO2787" s="653"/>
      <c r="JXP2787" s="653"/>
      <c r="JXQ2787" s="653"/>
      <c r="JXR2787" s="653"/>
      <c r="JXS2787" s="653"/>
      <c r="JXT2787" s="653"/>
      <c r="JXU2787" s="653"/>
      <c r="JXV2787" s="653"/>
      <c r="JXW2787" s="653"/>
      <c r="JXX2787" s="653"/>
      <c r="JXY2787" s="653"/>
      <c r="JXZ2787" s="653"/>
      <c r="JYA2787" s="653"/>
      <c r="JYB2787" s="653"/>
      <c r="JYC2787" s="653"/>
      <c r="JYD2787" s="653"/>
      <c r="JYE2787" s="653"/>
      <c r="JYF2787" s="653"/>
      <c r="JYG2787" s="653"/>
      <c r="JYH2787" s="653"/>
      <c r="JYI2787" s="653"/>
      <c r="JYJ2787" s="653"/>
      <c r="JYK2787" s="653"/>
      <c r="JYL2787" s="653"/>
      <c r="JYM2787" s="653"/>
      <c r="JYN2787" s="653"/>
      <c r="JYO2787" s="653"/>
      <c r="JYP2787" s="653"/>
      <c r="JYQ2787" s="653"/>
      <c r="JYR2787" s="653"/>
      <c r="JYS2787" s="653"/>
      <c r="JYT2787" s="653"/>
      <c r="JYU2787" s="653"/>
      <c r="JYV2787" s="653"/>
      <c r="JYW2787" s="653"/>
      <c r="JYX2787" s="653"/>
      <c r="JYY2787" s="653"/>
      <c r="JYZ2787" s="653"/>
      <c r="JZA2787" s="653"/>
      <c r="JZB2787" s="653"/>
      <c r="JZC2787" s="653"/>
      <c r="JZD2787" s="653"/>
      <c r="JZE2787" s="653"/>
      <c r="JZF2787" s="653"/>
      <c r="JZG2787" s="653"/>
      <c r="JZH2787" s="653"/>
      <c r="JZI2787" s="653"/>
      <c r="JZJ2787" s="653"/>
      <c r="JZK2787" s="653"/>
      <c r="JZL2787" s="653"/>
      <c r="JZM2787" s="653"/>
      <c r="JZN2787" s="653"/>
      <c r="JZO2787" s="653"/>
      <c r="JZP2787" s="653"/>
      <c r="JZQ2787" s="653"/>
      <c r="JZR2787" s="653"/>
      <c r="JZS2787" s="653"/>
      <c r="JZT2787" s="653"/>
      <c r="JZU2787" s="653"/>
      <c r="JZV2787" s="653"/>
      <c r="JZW2787" s="653"/>
      <c r="JZX2787" s="653"/>
      <c r="JZY2787" s="653"/>
      <c r="JZZ2787" s="653"/>
      <c r="KAA2787" s="653"/>
      <c r="KAB2787" s="653"/>
      <c r="KAC2787" s="653"/>
      <c r="KAD2787" s="653"/>
      <c r="KAE2787" s="653"/>
      <c r="KAF2787" s="653"/>
      <c r="KAG2787" s="653"/>
      <c r="KAH2787" s="653"/>
      <c r="KAI2787" s="653"/>
      <c r="KAJ2787" s="653"/>
      <c r="KAK2787" s="653"/>
      <c r="KAL2787" s="653"/>
      <c r="KAM2787" s="653"/>
      <c r="KAN2787" s="653"/>
      <c r="KAO2787" s="653"/>
      <c r="KAP2787" s="653"/>
      <c r="KAQ2787" s="653"/>
      <c r="KAR2787" s="653"/>
      <c r="KAS2787" s="653"/>
      <c r="KAT2787" s="653"/>
      <c r="KAU2787" s="653"/>
      <c r="KAV2787" s="653"/>
      <c r="KAW2787" s="653"/>
      <c r="KAX2787" s="653"/>
      <c r="KAY2787" s="653"/>
      <c r="KAZ2787" s="653"/>
      <c r="KBA2787" s="653"/>
      <c r="KBB2787" s="653"/>
      <c r="KBC2787" s="653"/>
      <c r="KBD2787" s="653"/>
      <c r="KBE2787" s="653"/>
      <c r="KBF2787" s="653"/>
      <c r="KBG2787" s="653"/>
      <c r="KBH2787" s="653"/>
      <c r="KBI2787" s="653"/>
      <c r="KBJ2787" s="653"/>
      <c r="KBK2787" s="653"/>
      <c r="KBL2787" s="653"/>
      <c r="KBM2787" s="653"/>
      <c r="KBN2787" s="653"/>
      <c r="KBO2787" s="653"/>
      <c r="KBP2787" s="653"/>
      <c r="KBQ2787" s="653"/>
      <c r="KBR2787" s="653"/>
      <c r="KBS2787" s="653"/>
      <c r="KBT2787" s="653"/>
      <c r="KBU2787" s="653"/>
      <c r="KBV2787" s="653"/>
      <c r="KBW2787" s="653"/>
      <c r="KBX2787" s="653"/>
      <c r="KBY2787" s="653"/>
      <c r="KBZ2787" s="653"/>
      <c r="KCA2787" s="653"/>
      <c r="KCB2787" s="653"/>
      <c r="KCC2787" s="653"/>
      <c r="KCD2787" s="653"/>
      <c r="KCE2787" s="653"/>
      <c r="KCF2787" s="653"/>
      <c r="KCG2787" s="653"/>
      <c r="KCH2787" s="653"/>
      <c r="KCI2787" s="653"/>
      <c r="KCJ2787" s="653"/>
      <c r="KCK2787" s="653"/>
      <c r="KCL2787" s="653"/>
      <c r="KCM2787" s="653"/>
      <c r="KCN2787" s="653"/>
      <c r="KCO2787" s="653"/>
      <c r="KCP2787" s="653"/>
      <c r="KCQ2787" s="653"/>
      <c r="KCR2787" s="653"/>
      <c r="KCS2787" s="653"/>
      <c r="KCT2787" s="653"/>
      <c r="KCU2787" s="653"/>
      <c r="KCV2787" s="653"/>
      <c r="KCW2787" s="653"/>
      <c r="KCX2787" s="653"/>
      <c r="KCY2787" s="653"/>
      <c r="KCZ2787" s="653"/>
      <c r="KDA2787" s="653"/>
      <c r="KDB2787" s="653"/>
      <c r="KDC2787" s="653"/>
      <c r="KDD2787" s="653"/>
      <c r="KDE2787" s="653"/>
      <c r="KDF2787" s="653"/>
      <c r="KDG2787" s="653"/>
      <c r="KDH2787" s="653"/>
      <c r="KDI2787" s="653"/>
      <c r="KDJ2787" s="653"/>
      <c r="KDK2787" s="653"/>
      <c r="KDL2787" s="653"/>
      <c r="KDM2787" s="653"/>
      <c r="KDN2787" s="653"/>
      <c r="KDO2787" s="653"/>
      <c r="KDP2787" s="653"/>
      <c r="KDQ2787" s="653"/>
      <c r="KDR2787" s="653"/>
      <c r="KDS2787" s="653"/>
      <c r="KDT2787" s="653"/>
      <c r="KDU2787" s="653"/>
      <c r="KDV2787" s="653"/>
      <c r="KDW2787" s="653"/>
      <c r="KDX2787" s="653"/>
      <c r="KDY2787" s="653"/>
      <c r="KDZ2787" s="653"/>
      <c r="KEA2787" s="653"/>
      <c r="KEB2787" s="653"/>
      <c r="KEC2787" s="653"/>
      <c r="KED2787" s="653"/>
      <c r="KEE2787" s="653"/>
      <c r="KEF2787" s="653"/>
      <c r="KEG2787" s="653"/>
      <c r="KEH2787" s="653"/>
      <c r="KEI2787" s="653"/>
      <c r="KEJ2787" s="653"/>
      <c r="KEK2787" s="653"/>
      <c r="KEL2787" s="653"/>
      <c r="KEM2787" s="653"/>
      <c r="KEN2787" s="653"/>
      <c r="KEO2787" s="653"/>
      <c r="KEP2787" s="653"/>
      <c r="KEQ2787" s="653"/>
      <c r="KER2787" s="653"/>
      <c r="KES2787" s="653"/>
      <c r="KET2787" s="653"/>
      <c r="KEU2787" s="653"/>
      <c r="KEV2787" s="653"/>
      <c r="KEW2787" s="653"/>
      <c r="KEX2787" s="653"/>
      <c r="KEY2787" s="653"/>
      <c r="KEZ2787" s="653"/>
      <c r="KFA2787" s="653"/>
      <c r="KFB2787" s="653"/>
      <c r="KFC2787" s="653"/>
      <c r="KFD2787" s="653"/>
      <c r="KFE2787" s="653"/>
      <c r="KFF2787" s="653"/>
      <c r="KFG2787" s="653"/>
      <c r="KFH2787" s="653"/>
      <c r="KFI2787" s="653"/>
      <c r="KFJ2787" s="653"/>
      <c r="KFK2787" s="653"/>
      <c r="KFL2787" s="653"/>
      <c r="KFM2787" s="653"/>
      <c r="KFN2787" s="653"/>
      <c r="KFO2787" s="653"/>
      <c r="KFP2787" s="653"/>
      <c r="KFQ2787" s="653"/>
      <c r="KFR2787" s="653"/>
      <c r="KFS2787" s="653"/>
      <c r="KFT2787" s="653"/>
      <c r="KFU2787" s="653"/>
      <c r="KFV2787" s="653"/>
      <c r="KFW2787" s="653"/>
      <c r="KFX2787" s="653"/>
      <c r="KFY2787" s="653"/>
      <c r="KFZ2787" s="653"/>
      <c r="KGA2787" s="653"/>
      <c r="KGB2787" s="653"/>
      <c r="KGC2787" s="653"/>
      <c r="KGD2787" s="653"/>
      <c r="KGE2787" s="653"/>
      <c r="KGF2787" s="653"/>
      <c r="KGG2787" s="653"/>
      <c r="KGH2787" s="653"/>
      <c r="KGI2787" s="653"/>
      <c r="KGJ2787" s="653"/>
      <c r="KGK2787" s="653"/>
      <c r="KGL2787" s="653"/>
      <c r="KGM2787" s="653"/>
      <c r="KGN2787" s="653"/>
      <c r="KGO2787" s="653"/>
      <c r="KGP2787" s="653"/>
      <c r="KGQ2787" s="653"/>
      <c r="KGR2787" s="653"/>
      <c r="KGS2787" s="653"/>
      <c r="KGT2787" s="653"/>
      <c r="KGU2787" s="653"/>
      <c r="KGV2787" s="653"/>
      <c r="KGW2787" s="653"/>
      <c r="KGX2787" s="653"/>
      <c r="KGY2787" s="653"/>
      <c r="KGZ2787" s="653"/>
      <c r="KHA2787" s="653"/>
      <c r="KHB2787" s="653"/>
      <c r="KHC2787" s="653"/>
      <c r="KHD2787" s="653"/>
      <c r="KHE2787" s="653"/>
      <c r="KHF2787" s="653"/>
      <c r="KHG2787" s="653"/>
      <c r="KHH2787" s="653"/>
      <c r="KHI2787" s="653"/>
      <c r="KHJ2787" s="653"/>
      <c r="KHK2787" s="653"/>
      <c r="KHL2787" s="653"/>
      <c r="KHM2787" s="653"/>
      <c r="KHN2787" s="653"/>
      <c r="KHO2787" s="653"/>
      <c r="KHP2787" s="653"/>
      <c r="KHQ2787" s="653"/>
      <c r="KHR2787" s="653"/>
      <c r="KHS2787" s="653"/>
      <c r="KHT2787" s="653"/>
      <c r="KHU2787" s="653"/>
      <c r="KHV2787" s="653"/>
      <c r="KHW2787" s="653"/>
      <c r="KHX2787" s="653"/>
      <c r="KHY2787" s="653"/>
      <c r="KHZ2787" s="653"/>
      <c r="KIA2787" s="653"/>
      <c r="KIB2787" s="653"/>
      <c r="KIC2787" s="653"/>
      <c r="KID2787" s="653"/>
      <c r="KIE2787" s="653"/>
      <c r="KIF2787" s="653"/>
      <c r="KIG2787" s="653"/>
      <c r="KIH2787" s="653"/>
      <c r="KII2787" s="653"/>
      <c r="KIJ2787" s="653"/>
      <c r="KIK2787" s="653"/>
      <c r="KIL2787" s="653"/>
      <c r="KIM2787" s="653"/>
      <c r="KIN2787" s="653"/>
      <c r="KIO2787" s="653"/>
      <c r="KIP2787" s="653"/>
      <c r="KIQ2787" s="653"/>
      <c r="KIR2787" s="653"/>
      <c r="KIS2787" s="653"/>
      <c r="KIT2787" s="653"/>
      <c r="KIU2787" s="653"/>
      <c r="KIV2787" s="653"/>
      <c r="KIW2787" s="653"/>
      <c r="KIX2787" s="653"/>
      <c r="KIY2787" s="653"/>
      <c r="KIZ2787" s="653"/>
      <c r="KJA2787" s="653"/>
      <c r="KJB2787" s="653"/>
      <c r="KJC2787" s="653"/>
      <c r="KJD2787" s="653"/>
      <c r="KJE2787" s="653"/>
      <c r="KJF2787" s="653"/>
      <c r="KJG2787" s="653"/>
      <c r="KJH2787" s="653"/>
      <c r="KJI2787" s="653"/>
      <c r="KJJ2787" s="653"/>
      <c r="KJK2787" s="653"/>
      <c r="KJL2787" s="653"/>
      <c r="KJM2787" s="653"/>
      <c r="KJN2787" s="653"/>
      <c r="KJO2787" s="653"/>
      <c r="KJP2787" s="653"/>
      <c r="KJQ2787" s="653"/>
      <c r="KJR2787" s="653"/>
      <c r="KJS2787" s="653"/>
      <c r="KJT2787" s="653"/>
      <c r="KJU2787" s="653"/>
      <c r="KJV2787" s="653"/>
      <c r="KJW2787" s="653"/>
      <c r="KJX2787" s="653"/>
      <c r="KJY2787" s="653"/>
      <c r="KJZ2787" s="653"/>
      <c r="KKA2787" s="653"/>
      <c r="KKB2787" s="653"/>
      <c r="KKC2787" s="653"/>
      <c r="KKD2787" s="653"/>
      <c r="KKE2787" s="653"/>
      <c r="KKF2787" s="653"/>
      <c r="KKG2787" s="653"/>
      <c r="KKH2787" s="653"/>
      <c r="KKI2787" s="653"/>
      <c r="KKJ2787" s="653"/>
      <c r="KKK2787" s="653"/>
      <c r="KKL2787" s="653"/>
      <c r="KKM2787" s="653"/>
      <c r="KKN2787" s="653"/>
      <c r="KKO2787" s="653"/>
      <c r="KKP2787" s="653"/>
      <c r="KKQ2787" s="653"/>
      <c r="KKR2787" s="653"/>
      <c r="KKS2787" s="653"/>
      <c r="KKT2787" s="653"/>
      <c r="KKU2787" s="653"/>
      <c r="KKV2787" s="653"/>
      <c r="KKW2787" s="653"/>
      <c r="KKX2787" s="653"/>
      <c r="KKY2787" s="653"/>
      <c r="KKZ2787" s="653"/>
      <c r="KLA2787" s="653"/>
      <c r="KLB2787" s="653"/>
      <c r="KLC2787" s="653"/>
      <c r="KLD2787" s="653"/>
      <c r="KLE2787" s="653"/>
      <c r="KLF2787" s="653"/>
      <c r="KLG2787" s="653"/>
      <c r="KLH2787" s="653"/>
      <c r="KLI2787" s="653"/>
      <c r="KLJ2787" s="653"/>
      <c r="KLK2787" s="653"/>
      <c r="KLL2787" s="653"/>
      <c r="KLM2787" s="653"/>
      <c r="KLN2787" s="653"/>
      <c r="KLO2787" s="653"/>
      <c r="KLP2787" s="653"/>
      <c r="KLQ2787" s="653"/>
      <c r="KLR2787" s="653"/>
      <c r="KLS2787" s="653"/>
      <c r="KLT2787" s="653"/>
      <c r="KLU2787" s="653"/>
      <c r="KLV2787" s="653"/>
      <c r="KLW2787" s="653"/>
      <c r="KLX2787" s="653"/>
      <c r="KLY2787" s="653"/>
      <c r="KLZ2787" s="653"/>
      <c r="KMA2787" s="653"/>
      <c r="KMB2787" s="653"/>
      <c r="KMC2787" s="653"/>
      <c r="KMD2787" s="653"/>
      <c r="KME2787" s="653"/>
      <c r="KMF2787" s="653"/>
      <c r="KMG2787" s="653"/>
      <c r="KMH2787" s="653"/>
      <c r="KMI2787" s="653"/>
      <c r="KMJ2787" s="653"/>
      <c r="KMK2787" s="653"/>
      <c r="KML2787" s="653"/>
      <c r="KMM2787" s="653"/>
      <c r="KMN2787" s="653"/>
      <c r="KMO2787" s="653"/>
      <c r="KMP2787" s="653"/>
      <c r="KMQ2787" s="653"/>
      <c r="KMR2787" s="653"/>
      <c r="KMS2787" s="653"/>
      <c r="KMT2787" s="653"/>
      <c r="KMU2787" s="653"/>
      <c r="KMV2787" s="653"/>
      <c r="KMW2787" s="653"/>
      <c r="KMX2787" s="653"/>
      <c r="KMY2787" s="653"/>
      <c r="KMZ2787" s="653"/>
      <c r="KNA2787" s="653"/>
      <c r="KNB2787" s="653"/>
      <c r="KNC2787" s="653"/>
      <c r="KND2787" s="653"/>
      <c r="KNE2787" s="653"/>
      <c r="KNF2787" s="653"/>
      <c r="KNG2787" s="653"/>
      <c r="KNH2787" s="653"/>
      <c r="KNI2787" s="653"/>
      <c r="KNJ2787" s="653"/>
      <c r="KNK2787" s="653"/>
      <c r="KNL2787" s="653"/>
      <c r="KNM2787" s="653"/>
      <c r="KNN2787" s="653"/>
      <c r="KNO2787" s="653"/>
      <c r="KNP2787" s="653"/>
      <c r="KNQ2787" s="653"/>
      <c r="KNR2787" s="653"/>
      <c r="KNS2787" s="653"/>
      <c r="KNT2787" s="653"/>
      <c r="KNU2787" s="653"/>
      <c r="KNV2787" s="653"/>
      <c r="KNW2787" s="653"/>
      <c r="KNX2787" s="653"/>
      <c r="KNY2787" s="653"/>
      <c r="KNZ2787" s="653"/>
      <c r="KOA2787" s="653"/>
      <c r="KOB2787" s="653"/>
      <c r="KOC2787" s="653"/>
      <c r="KOD2787" s="653"/>
      <c r="KOE2787" s="653"/>
      <c r="KOF2787" s="653"/>
      <c r="KOG2787" s="653"/>
      <c r="KOH2787" s="653"/>
      <c r="KOI2787" s="653"/>
      <c r="KOJ2787" s="653"/>
      <c r="KOK2787" s="653"/>
      <c r="KOL2787" s="653"/>
      <c r="KOM2787" s="653"/>
      <c r="KON2787" s="653"/>
      <c r="KOO2787" s="653"/>
      <c r="KOP2787" s="653"/>
      <c r="KOQ2787" s="653"/>
      <c r="KOR2787" s="653"/>
      <c r="KOS2787" s="653"/>
      <c r="KOT2787" s="653"/>
      <c r="KOU2787" s="653"/>
      <c r="KOV2787" s="653"/>
      <c r="KOW2787" s="653"/>
      <c r="KOX2787" s="653"/>
      <c r="KOY2787" s="653"/>
      <c r="KOZ2787" s="653"/>
      <c r="KPA2787" s="653"/>
      <c r="KPB2787" s="653"/>
      <c r="KPC2787" s="653"/>
      <c r="KPD2787" s="653"/>
      <c r="KPE2787" s="653"/>
      <c r="KPF2787" s="653"/>
      <c r="KPG2787" s="653"/>
      <c r="KPH2787" s="653"/>
      <c r="KPI2787" s="653"/>
      <c r="KPJ2787" s="653"/>
      <c r="KPK2787" s="653"/>
      <c r="KPL2787" s="653"/>
      <c r="KPM2787" s="653"/>
      <c r="KPN2787" s="653"/>
      <c r="KPO2787" s="653"/>
      <c r="KPP2787" s="653"/>
      <c r="KPQ2787" s="653"/>
      <c r="KPR2787" s="653"/>
      <c r="KPS2787" s="653"/>
      <c r="KPT2787" s="653"/>
      <c r="KPU2787" s="653"/>
      <c r="KPV2787" s="653"/>
      <c r="KPW2787" s="653"/>
      <c r="KPX2787" s="653"/>
      <c r="KPY2787" s="653"/>
      <c r="KPZ2787" s="653"/>
      <c r="KQA2787" s="653"/>
      <c r="KQB2787" s="653"/>
      <c r="KQC2787" s="653"/>
      <c r="KQD2787" s="653"/>
      <c r="KQE2787" s="653"/>
      <c r="KQF2787" s="653"/>
      <c r="KQG2787" s="653"/>
      <c r="KQH2787" s="653"/>
      <c r="KQI2787" s="653"/>
      <c r="KQJ2787" s="653"/>
      <c r="KQK2787" s="653"/>
      <c r="KQL2787" s="653"/>
      <c r="KQM2787" s="653"/>
      <c r="KQN2787" s="653"/>
      <c r="KQO2787" s="653"/>
      <c r="KQP2787" s="653"/>
      <c r="KQQ2787" s="653"/>
      <c r="KQR2787" s="653"/>
      <c r="KQS2787" s="653"/>
      <c r="KQT2787" s="653"/>
      <c r="KQU2787" s="653"/>
      <c r="KQV2787" s="653"/>
      <c r="KQW2787" s="653"/>
      <c r="KQX2787" s="653"/>
      <c r="KQY2787" s="653"/>
      <c r="KQZ2787" s="653"/>
      <c r="KRA2787" s="653"/>
      <c r="KRB2787" s="653"/>
      <c r="KRC2787" s="653"/>
      <c r="KRD2787" s="653"/>
      <c r="KRE2787" s="653"/>
      <c r="KRF2787" s="653"/>
      <c r="KRG2787" s="653"/>
      <c r="KRH2787" s="653"/>
      <c r="KRI2787" s="653"/>
      <c r="KRJ2787" s="653"/>
      <c r="KRK2787" s="653"/>
      <c r="KRL2787" s="653"/>
      <c r="KRM2787" s="653"/>
      <c r="KRN2787" s="653"/>
      <c r="KRO2787" s="653"/>
      <c r="KRP2787" s="653"/>
      <c r="KRQ2787" s="653"/>
      <c r="KRR2787" s="653"/>
      <c r="KRS2787" s="653"/>
      <c r="KRT2787" s="653"/>
      <c r="KRU2787" s="653"/>
      <c r="KRV2787" s="653"/>
      <c r="KRW2787" s="653"/>
      <c r="KRX2787" s="653"/>
      <c r="KRY2787" s="653"/>
      <c r="KRZ2787" s="653"/>
      <c r="KSA2787" s="653"/>
      <c r="KSB2787" s="653"/>
      <c r="KSC2787" s="653"/>
      <c r="KSD2787" s="653"/>
      <c r="KSE2787" s="653"/>
      <c r="KSF2787" s="653"/>
      <c r="KSG2787" s="653"/>
      <c r="KSH2787" s="653"/>
      <c r="KSI2787" s="653"/>
      <c r="KSJ2787" s="653"/>
      <c r="KSK2787" s="653"/>
      <c r="KSL2787" s="653"/>
      <c r="KSM2787" s="653"/>
      <c r="KSN2787" s="653"/>
      <c r="KSO2787" s="653"/>
      <c r="KSP2787" s="653"/>
      <c r="KSQ2787" s="653"/>
      <c r="KSR2787" s="653"/>
      <c r="KSS2787" s="653"/>
      <c r="KST2787" s="653"/>
      <c r="KSU2787" s="653"/>
      <c r="KSV2787" s="653"/>
      <c r="KSW2787" s="653"/>
      <c r="KSX2787" s="653"/>
      <c r="KSY2787" s="653"/>
      <c r="KSZ2787" s="653"/>
      <c r="KTA2787" s="653"/>
      <c r="KTB2787" s="653"/>
      <c r="KTC2787" s="653"/>
      <c r="KTD2787" s="653"/>
      <c r="KTE2787" s="653"/>
      <c r="KTF2787" s="653"/>
      <c r="KTG2787" s="653"/>
      <c r="KTH2787" s="653"/>
      <c r="KTI2787" s="653"/>
      <c r="KTJ2787" s="653"/>
      <c r="KTK2787" s="653"/>
      <c r="KTL2787" s="653"/>
      <c r="KTM2787" s="653"/>
      <c r="KTN2787" s="653"/>
      <c r="KTO2787" s="653"/>
      <c r="KTP2787" s="653"/>
      <c r="KTQ2787" s="653"/>
      <c r="KTR2787" s="653"/>
      <c r="KTS2787" s="653"/>
      <c r="KTT2787" s="653"/>
      <c r="KTU2787" s="653"/>
      <c r="KTV2787" s="653"/>
      <c r="KTW2787" s="653"/>
      <c r="KTX2787" s="653"/>
      <c r="KTY2787" s="653"/>
      <c r="KTZ2787" s="653"/>
      <c r="KUA2787" s="653"/>
      <c r="KUB2787" s="653"/>
      <c r="KUC2787" s="653"/>
      <c r="KUD2787" s="653"/>
      <c r="KUE2787" s="653"/>
      <c r="KUF2787" s="653"/>
      <c r="KUG2787" s="653"/>
      <c r="KUH2787" s="653"/>
      <c r="KUI2787" s="653"/>
      <c r="KUJ2787" s="653"/>
      <c r="KUK2787" s="653"/>
      <c r="KUL2787" s="653"/>
      <c r="KUM2787" s="653"/>
      <c r="KUN2787" s="653"/>
      <c r="KUO2787" s="653"/>
      <c r="KUP2787" s="653"/>
      <c r="KUQ2787" s="653"/>
      <c r="KUR2787" s="653"/>
      <c r="KUS2787" s="653"/>
      <c r="KUT2787" s="653"/>
      <c r="KUU2787" s="653"/>
      <c r="KUV2787" s="653"/>
      <c r="KUW2787" s="653"/>
      <c r="KUX2787" s="653"/>
      <c r="KUY2787" s="653"/>
      <c r="KUZ2787" s="653"/>
      <c r="KVA2787" s="653"/>
      <c r="KVB2787" s="653"/>
      <c r="KVC2787" s="653"/>
      <c r="KVD2787" s="653"/>
      <c r="KVE2787" s="653"/>
      <c r="KVF2787" s="653"/>
      <c r="KVG2787" s="653"/>
      <c r="KVH2787" s="653"/>
      <c r="KVI2787" s="653"/>
      <c r="KVJ2787" s="653"/>
      <c r="KVK2787" s="653"/>
      <c r="KVL2787" s="653"/>
      <c r="KVM2787" s="653"/>
      <c r="KVN2787" s="653"/>
      <c r="KVO2787" s="653"/>
      <c r="KVP2787" s="653"/>
      <c r="KVQ2787" s="653"/>
      <c r="KVR2787" s="653"/>
      <c r="KVS2787" s="653"/>
      <c r="KVT2787" s="653"/>
      <c r="KVU2787" s="653"/>
      <c r="KVV2787" s="653"/>
      <c r="KVW2787" s="653"/>
      <c r="KVX2787" s="653"/>
      <c r="KVY2787" s="653"/>
      <c r="KVZ2787" s="653"/>
      <c r="KWA2787" s="653"/>
      <c r="KWB2787" s="653"/>
      <c r="KWC2787" s="653"/>
      <c r="KWD2787" s="653"/>
      <c r="KWE2787" s="653"/>
      <c r="KWF2787" s="653"/>
      <c r="KWG2787" s="653"/>
      <c r="KWH2787" s="653"/>
      <c r="KWI2787" s="653"/>
      <c r="KWJ2787" s="653"/>
      <c r="KWK2787" s="653"/>
      <c r="KWL2787" s="653"/>
      <c r="KWM2787" s="653"/>
      <c r="KWN2787" s="653"/>
      <c r="KWO2787" s="653"/>
      <c r="KWP2787" s="653"/>
      <c r="KWQ2787" s="653"/>
      <c r="KWR2787" s="653"/>
      <c r="KWS2787" s="653"/>
      <c r="KWT2787" s="653"/>
      <c r="KWU2787" s="653"/>
      <c r="KWV2787" s="653"/>
      <c r="KWW2787" s="653"/>
      <c r="KWX2787" s="653"/>
      <c r="KWY2787" s="653"/>
      <c r="KWZ2787" s="653"/>
      <c r="KXA2787" s="653"/>
      <c r="KXB2787" s="653"/>
      <c r="KXC2787" s="653"/>
      <c r="KXD2787" s="653"/>
      <c r="KXE2787" s="653"/>
      <c r="KXF2787" s="653"/>
      <c r="KXG2787" s="653"/>
      <c r="KXH2787" s="653"/>
      <c r="KXI2787" s="653"/>
      <c r="KXJ2787" s="653"/>
      <c r="KXK2787" s="653"/>
      <c r="KXL2787" s="653"/>
      <c r="KXM2787" s="653"/>
      <c r="KXN2787" s="653"/>
      <c r="KXO2787" s="653"/>
      <c r="KXP2787" s="653"/>
      <c r="KXQ2787" s="653"/>
      <c r="KXR2787" s="653"/>
      <c r="KXS2787" s="653"/>
      <c r="KXT2787" s="653"/>
      <c r="KXU2787" s="653"/>
      <c r="KXV2787" s="653"/>
      <c r="KXW2787" s="653"/>
      <c r="KXX2787" s="653"/>
      <c r="KXY2787" s="653"/>
      <c r="KXZ2787" s="653"/>
      <c r="KYA2787" s="653"/>
      <c r="KYB2787" s="653"/>
      <c r="KYC2787" s="653"/>
      <c r="KYD2787" s="653"/>
      <c r="KYE2787" s="653"/>
      <c r="KYF2787" s="653"/>
      <c r="KYG2787" s="653"/>
      <c r="KYH2787" s="653"/>
      <c r="KYI2787" s="653"/>
      <c r="KYJ2787" s="653"/>
      <c r="KYK2787" s="653"/>
      <c r="KYL2787" s="653"/>
      <c r="KYM2787" s="653"/>
      <c r="KYN2787" s="653"/>
      <c r="KYO2787" s="653"/>
      <c r="KYP2787" s="653"/>
      <c r="KYQ2787" s="653"/>
      <c r="KYR2787" s="653"/>
      <c r="KYS2787" s="653"/>
      <c r="KYT2787" s="653"/>
      <c r="KYU2787" s="653"/>
      <c r="KYV2787" s="653"/>
      <c r="KYW2787" s="653"/>
      <c r="KYX2787" s="653"/>
      <c r="KYY2787" s="653"/>
      <c r="KYZ2787" s="653"/>
      <c r="KZA2787" s="653"/>
      <c r="KZB2787" s="653"/>
      <c r="KZC2787" s="653"/>
      <c r="KZD2787" s="653"/>
      <c r="KZE2787" s="653"/>
      <c r="KZF2787" s="653"/>
      <c r="KZG2787" s="653"/>
      <c r="KZH2787" s="653"/>
      <c r="KZI2787" s="653"/>
      <c r="KZJ2787" s="653"/>
      <c r="KZK2787" s="653"/>
      <c r="KZL2787" s="653"/>
      <c r="KZM2787" s="653"/>
      <c r="KZN2787" s="653"/>
      <c r="KZO2787" s="653"/>
      <c r="KZP2787" s="653"/>
      <c r="KZQ2787" s="653"/>
      <c r="KZR2787" s="653"/>
      <c r="KZS2787" s="653"/>
      <c r="KZT2787" s="653"/>
      <c r="KZU2787" s="653"/>
      <c r="KZV2787" s="653"/>
      <c r="KZW2787" s="653"/>
      <c r="KZX2787" s="653"/>
      <c r="KZY2787" s="653"/>
      <c r="KZZ2787" s="653"/>
      <c r="LAA2787" s="653"/>
      <c r="LAB2787" s="653"/>
      <c r="LAC2787" s="653"/>
      <c r="LAD2787" s="653"/>
      <c r="LAE2787" s="653"/>
      <c r="LAF2787" s="653"/>
      <c r="LAG2787" s="653"/>
      <c r="LAH2787" s="653"/>
      <c r="LAI2787" s="653"/>
      <c r="LAJ2787" s="653"/>
      <c r="LAK2787" s="653"/>
      <c r="LAL2787" s="653"/>
      <c r="LAM2787" s="653"/>
      <c r="LAN2787" s="653"/>
      <c r="LAO2787" s="653"/>
      <c r="LAP2787" s="653"/>
      <c r="LAQ2787" s="653"/>
      <c r="LAR2787" s="653"/>
      <c r="LAS2787" s="653"/>
      <c r="LAT2787" s="653"/>
      <c r="LAU2787" s="653"/>
      <c r="LAV2787" s="653"/>
      <c r="LAW2787" s="653"/>
      <c r="LAX2787" s="653"/>
      <c r="LAY2787" s="653"/>
      <c r="LAZ2787" s="653"/>
      <c r="LBA2787" s="653"/>
      <c r="LBB2787" s="653"/>
      <c r="LBC2787" s="653"/>
      <c r="LBD2787" s="653"/>
      <c r="LBE2787" s="653"/>
      <c r="LBF2787" s="653"/>
      <c r="LBG2787" s="653"/>
      <c r="LBH2787" s="653"/>
      <c r="LBI2787" s="653"/>
      <c r="LBJ2787" s="653"/>
      <c r="LBK2787" s="653"/>
      <c r="LBL2787" s="653"/>
      <c r="LBM2787" s="653"/>
      <c r="LBN2787" s="653"/>
      <c r="LBO2787" s="653"/>
      <c r="LBP2787" s="653"/>
      <c r="LBQ2787" s="653"/>
      <c r="LBR2787" s="653"/>
      <c r="LBS2787" s="653"/>
      <c r="LBT2787" s="653"/>
      <c r="LBU2787" s="653"/>
      <c r="LBV2787" s="653"/>
      <c r="LBW2787" s="653"/>
      <c r="LBX2787" s="653"/>
      <c r="LBY2787" s="653"/>
      <c r="LBZ2787" s="653"/>
      <c r="LCA2787" s="653"/>
      <c r="LCB2787" s="653"/>
      <c r="LCC2787" s="653"/>
      <c r="LCD2787" s="653"/>
      <c r="LCE2787" s="653"/>
      <c r="LCF2787" s="653"/>
      <c r="LCG2787" s="653"/>
      <c r="LCH2787" s="653"/>
      <c r="LCI2787" s="653"/>
      <c r="LCJ2787" s="653"/>
      <c r="LCK2787" s="653"/>
      <c r="LCL2787" s="653"/>
      <c r="LCM2787" s="653"/>
      <c r="LCN2787" s="653"/>
      <c r="LCO2787" s="653"/>
      <c r="LCP2787" s="653"/>
      <c r="LCQ2787" s="653"/>
      <c r="LCR2787" s="653"/>
      <c r="LCS2787" s="653"/>
      <c r="LCT2787" s="653"/>
      <c r="LCU2787" s="653"/>
      <c r="LCV2787" s="653"/>
      <c r="LCW2787" s="653"/>
      <c r="LCX2787" s="653"/>
      <c r="LCY2787" s="653"/>
      <c r="LCZ2787" s="653"/>
      <c r="LDA2787" s="653"/>
      <c r="LDB2787" s="653"/>
      <c r="LDC2787" s="653"/>
      <c r="LDD2787" s="653"/>
      <c r="LDE2787" s="653"/>
      <c r="LDF2787" s="653"/>
      <c r="LDG2787" s="653"/>
      <c r="LDH2787" s="653"/>
      <c r="LDI2787" s="653"/>
      <c r="LDJ2787" s="653"/>
      <c r="LDK2787" s="653"/>
      <c r="LDL2787" s="653"/>
      <c r="LDM2787" s="653"/>
      <c r="LDN2787" s="653"/>
      <c r="LDO2787" s="653"/>
      <c r="LDP2787" s="653"/>
      <c r="LDQ2787" s="653"/>
      <c r="LDR2787" s="653"/>
      <c r="LDS2787" s="653"/>
      <c r="LDT2787" s="653"/>
      <c r="LDU2787" s="653"/>
      <c r="LDV2787" s="653"/>
      <c r="LDW2787" s="653"/>
      <c r="LDX2787" s="653"/>
      <c r="LDY2787" s="653"/>
      <c r="LDZ2787" s="653"/>
      <c r="LEA2787" s="653"/>
      <c r="LEB2787" s="653"/>
      <c r="LEC2787" s="653"/>
      <c r="LED2787" s="653"/>
      <c r="LEE2787" s="653"/>
      <c r="LEF2787" s="653"/>
      <c r="LEG2787" s="653"/>
      <c r="LEH2787" s="653"/>
      <c r="LEI2787" s="653"/>
      <c r="LEJ2787" s="653"/>
      <c r="LEK2787" s="653"/>
      <c r="LEL2787" s="653"/>
      <c r="LEM2787" s="653"/>
      <c r="LEN2787" s="653"/>
      <c r="LEO2787" s="653"/>
      <c r="LEP2787" s="653"/>
      <c r="LEQ2787" s="653"/>
      <c r="LER2787" s="653"/>
      <c r="LES2787" s="653"/>
      <c r="LET2787" s="653"/>
      <c r="LEU2787" s="653"/>
      <c r="LEV2787" s="653"/>
      <c r="LEW2787" s="653"/>
      <c r="LEX2787" s="653"/>
      <c r="LEY2787" s="653"/>
      <c r="LEZ2787" s="653"/>
      <c r="LFA2787" s="653"/>
      <c r="LFB2787" s="653"/>
      <c r="LFC2787" s="653"/>
      <c r="LFD2787" s="653"/>
      <c r="LFE2787" s="653"/>
      <c r="LFF2787" s="653"/>
      <c r="LFG2787" s="653"/>
      <c r="LFH2787" s="653"/>
      <c r="LFI2787" s="653"/>
      <c r="LFJ2787" s="653"/>
      <c r="LFK2787" s="653"/>
      <c r="LFL2787" s="653"/>
      <c r="LFM2787" s="653"/>
      <c r="LFN2787" s="653"/>
      <c r="LFO2787" s="653"/>
      <c r="LFP2787" s="653"/>
      <c r="LFQ2787" s="653"/>
      <c r="LFR2787" s="653"/>
      <c r="LFS2787" s="653"/>
      <c r="LFT2787" s="653"/>
      <c r="LFU2787" s="653"/>
      <c r="LFV2787" s="653"/>
      <c r="LFW2787" s="653"/>
      <c r="LFX2787" s="653"/>
      <c r="LFY2787" s="653"/>
      <c r="LFZ2787" s="653"/>
      <c r="LGA2787" s="653"/>
      <c r="LGB2787" s="653"/>
      <c r="LGC2787" s="653"/>
      <c r="LGD2787" s="653"/>
      <c r="LGE2787" s="653"/>
      <c r="LGF2787" s="653"/>
      <c r="LGG2787" s="653"/>
      <c r="LGH2787" s="653"/>
      <c r="LGI2787" s="653"/>
      <c r="LGJ2787" s="653"/>
      <c r="LGK2787" s="653"/>
      <c r="LGL2787" s="653"/>
      <c r="LGM2787" s="653"/>
      <c r="LGN2787" s="653"/>
      <c r="LGO2787" s="653"/>
      <c r="LGP2787" s="653"/>
      <c r="LGQ2787" s="653"/>
      <c r="LGR2787" s="653"/>
      <c r="LGS2787" s="653"/>
      <c r="LGT2787" s="653"/>
      <c r="LGU2787" s="653"/>
      <c r="LGV2787" s="653"/>
      <c r="LGW2787" s="653"/>
      <c r="LGX2787" s="653"/>
      <c r="LGY2787" s="653"/>
      <c r="LGZ2787" s="653"/>
      <c r="LHA2787" s="653"/>
      <c r="LHB2787" s="653"/>
      <c r="LHC2787" s="653"/>
      <c r="LHD2787" s="653"/>
      <c r="LHE2787" s="653"/>
      <c r="LHF2787" s="653"/>
      <c r="LHG2787" s="653"/>
      <c r="LHH2787" s="653"/>
      <c r="LHI2787" s="653"/>
      <c r="LHJ2787" s="653"/>
      <c r="LHK2787" s="653"/>
      <c r="LHL2787" s="653"/>
      <c r="LHM2787" s="653"/>
      <c r="LHN2787" s="653"/>
      <c r="LHO2787" s="653"/>
      <c r="LHP2787" s="653"/>
      <c r="LHQ2787" s="653"/>
      <c r="LHR2787" s="653"/>
      <c r="LHS2787" s="653"/>
      <c r="LHT2787" s="653"/>
      <c r="LHU2787" s="653"/>
      <c r="LHV2787" s="653"/>
      <c r="LHW2787" s="653"/>
      <c r="LHX2787" s="653"/>
      <c r="LHY2787" s="653"/>
      <c r="LHZ2787" s="653"/>
      <c r="LIA2787" s="653"/>
      <c r="LIB2787" s="653"/>
      <c r="LIC2787" s="653"/>
      <c r="LID2787" s="653"/>
      <c r="LIE2787" s="653"/>
      <c r="LIF2787" s="653"/>
      <c r="LIG2787" s="653"/>
      <c r="LIH2787" s="653"/>
      <c r="LII2787" s="653"/>
      <c r="LIJ2787" s="653"/>
      <c r="LIK2787" s="653"/>
      <c r="LIL2787" s="653"/>
      <c r="LIM2787" s="653"/>
      <c r="LIN2787" s="653"/>
      <c r="LIO2787" s="653"/>
      <c r="LIP2787" s="653"/>
      <c r="LIQ2787" s="653"/>
      <c r="LIR2787" s="653"/>
      <c r="LIS2787" s="653"/>
      <c r="LIT2787" s="653"/>
      <c r="LIU2787" s="653"/>
      <c r="LIV2787" s="653"/>
      <c r="LIW2787" s="653"/>
      <c r="LIX2787" s="653"/>
      <c r="LIY2787" s="653"/>
      <c r="LIZ2787" s="653"/>
      <c r="LJA2787" s="653"/>
      <c r="LJB2787" s="653"/>
      <c r="LJC2787" s="653"/>
      <c r="LJD2787" s="653"/>
      <c r="LJE2787" s="653"/>
      <c r="LJF2787" s="653"/>
      <c r="LJG2787" s="653"/>
      <c r="LJH2787" s="653"/>
      <c r="LJI2787" s="653"/>
      <c r="LJJ2787" s="653"/>
      <c r="LJK2787" s="653"/>
      <c r="LJL2787" s="653"/>
      <c r="LJM2787" s="653"/>
      <c r="LJN2787" s="653"/>
      <c r="LJO2787" s="653"/>
      <c r="LJP2787" s="653"/>
      <c r="LJQ2787" s="653"/>
      <c r="LJR2787" s="653"/>
      <c r="LJS2787" s="653"/>
      <c r="LJT2787" s="653"/>
      <c r="LJU2787" s="653"/>
      <c r="LJV2787" s="653"/>
      <c r="LJW2787" s="653"/>
      <c r="LJX2787" s="653"/>
      <c r="LJY2787" s="653"/>
      <c r="LJZ2787" s="653"/>
      <c r="LKA2787" s="653"/>
      <c r="LKB2787" s="653"/>
      <c r="LKC2787" s="653"/>
      <c r="LKD2787" s="653"/>
      <c r="LKE2787" s="653"/>
      <c r="LKF2787" s="653"/>
      <c r="LKG2787" s="653"/>
      <c r="LKH2787" s="653"/>
      <c r="LKI2787" s="653"/>
      <c r="LKJ2787" s="653"/>
      <c r="LKK2787" s="653"/>
      <c r="LKL2787" s="653"/>
      <c r="LKM2787" s="653"/>
      <c r="LKN2787" s="653"/>
      <c r="LKO2787" s="653"/>
      <c r="LKP2787" s="653"/>
      <c r="LKQ2787" s="653"/>
      <c r="LKR2787" s="653"/>
      <c r="LKS2787" s="653"/>
      <c r="LKT2787" s="653"/>
      <c r="LKU2787" s="653"/>
      <c r="LKV2787" s="653"/>
      <c r="LKW2787" s="653"/>
      <c r="LKX2787" s="653"/>
      <c r="LKY2787" s="653"/>
      <c r="LKZ2787" s="653"/>
      <c r="LLA2787" s="653"/>
      <c r="LLB2787" s="653"/>
      <c r="LLC2787" s="653"/>
      <c r="LLD2787" s="653"/>
      <c r="LLE2787" s="653"/>
      <c r="LLF2787" s="653"/>
      <c r="LLG2787" s="653"/>
      <c r="LLH2787" s="653"/>
      <c r="LLI2787" s="653"/>
      <c r="LLJ2787" s="653"/>
      <c r="LLK2787" s="653"/>
      <c r="LLL2787" s="653"/>
      <c r="LLM2787" s="653"/>
      <c r="LLN2787" s="653"/>
      <c r="LLO2787" s="653"/>
      <c r="LLP2787" s="653"/>
      <c r="LLQ2787" s="653"/>
      <c r="LLR2787" s="653"/>
      <c r="LLS2787" s="653"/>
      <c r="LLT2787" s="653"/>
      <c r="LLU2787" s="653"/>
      <c r="LLV2787" s="653"/>
      <c r="LLW2787" s="653"/>
      <c r="LLX2787" s="653"/>
      <c r="LLY2787" s="653"/>
      <c r="LLZ2787" s="653"/>
      <c r="LMA2787" s="653"/>
      <c r="LMB2787" s="653"/>
      <c r="LMC2787" s="653"/>
      <c r="LMD2787" s="653"/>
      <c r="LME2787" s="653"/>
      <c r="LMF2787" s="653"/>
      <c r="LMG2787" s="653"/>
      <c r="LMH2787" s="653"/>
      <c r="LMI2787" s="653"/>
      <c r="LMJ2787" s="653"/>
      <c r="LMK2787" s="653"/>
      <c r="LML2787" s="653"/>
      <c r="LMM2787" s="653"/>
      <c r="LMN2787" s="653"/>
      <c r="LMO2787" s="653"/>
      <c r="LMP2787" s="653"/>
      <c r="LMQ2787" s="653"/>
      <c r="LMR2787" s="653"/>
      <c r="LMS2787" s="653"/>
      <c r="LMT2787" s="653"/>
      <c r="LMU2787" s="653"/>
      <c r="LMV2787" s="653"/>
      <c r="LMW2787" s="653"/>
      <c r="LMX2787" s="653"/>
      <c r="LMY2787" s="653"/>
      <c r="LMZ2787" s="653"/>
      <c r="LNA2787" s="653"/>
      <c r="LNB2787" s="653"/>
      <c r="LNC2787" s="653"/>
      <c r="LND2787" s="653"/>
      <c r="LNE2787" s="653"/>
      <c r="LNF2787" s="653"/>
      <c r="LNG2787" s="653"/>
      <c r="LNH2787" s="653"/>
      <c r="LNI2787" s="653"/>
      <c r="LNJ2787" s="653"/>
      <c r="LNK2787" s="653"/>
      <c r="LNL2787" s="653"/>
      <c r="LNM2787" s="653"/>
      <c r="LNN2787" s="653"/>
      <c r="LNO2787" s="653"/>
      <c r="LNP2787" s="653"/>
      <c r="LNQ2787" s="653"/>
      <c r="LNR2787" s="653"/>
      <c r="LNS2787" s="653"/>
      <c r="LNT2787" s="653"/>
      <c r="LNU2787" s="653"/>
      <c r="LNV2787" s="653"/>
      <c r="LNW2787" s="653"/>
      <c r="LNX2787" s="653"/>
      <c r="LNY2787" s="653"/>
      <c r="LNZ2787" s="653"/>
      <c r="LOA2787" s="653"/>
      <c r="LOB2787" s="653"/>
      <c r="LOC2787" s="653"/>
      <c r="LOD2787" s="653"/>
      <c r="LOE2787" s="653"/>
      <c r="LOF2787" s="653"/>
      <c r="LOG2787" s="653"/>
      <c r="LOH2787" s="653"/>
      <c r="LOI2787" s="653"/>
      <c r="LOJ2787" s="653"/>
      <c r="LOK2787" s="653"/>
      <c r="LOL2787" s="653"/>
      <c r="LOM2787" s="653"/>
      <c r="LON2787" s="653"/>
      <c r="LOO2787" s="653"/>
      <c r="LOP2787" s="653"/>
      <c r="LOQ2787" s="653"/>
      <c r="LOR2787" s="653"/>
      <c r="LOS2787" s="653"/>
      <c r="LOT2787" s="653"/>
      <c r="LOU2787" s="653"/>
      <c r="LOV2787" s="653"/>
      <c r="LOW2787" s="653"/>
      <c r="LOX2787" s="653"/>
      <c r="LOY2787" s="653"/>
      <c r="LOZ2787" s="653"/>
      <c r="LPA2787" s="653"/>
      <c r="LPB2787" s="653"/>
      <c r="LPC2787" s="653"/>
      <c r="LPD2787" s="653"/>
      <c r="LPE2787" s="653"/>
      <c r="LPF2787" s="653"/>
      <c r="LPG2787" s="653"/>
      <c r="LPH2787" s="653"/>
      <c r="LPI2787" s="653"/>
      <c r="LPJ2787" s="653"/>
      <c r="LPK2787" s="653"/>
      <c r="LPL2787" s="653"/>
      <c r="LPM2787" s="653"/>
      <c r="LPN2787" s="653"/>
      <c r="LPO2787" s="653"/>
      <c r="LPP2787" s="653"/>
      <c r="LPQ2787" s="653"/>
      <c r="LPR2787" s="653"/>
      <c r="LPS2787" s="653"/>
      <c r="LPT2787" s="653"/>
      <c r="LPU2787" s="653"/>
      <c r="LPV2787" s="653"/>
      <c r="LPW2787" s="653"/>
      <c r="LPX2787" s="653"/>
      <c r="LPY2787" s="653"/>
      <c r="LPZ2787" s="653"/>
      <c r="LQA2787" s="653"/>
      <c r="LQB2787" s="653"/>
      <c r="LQC2787" s="653"/>
      <c r="LQD2787" s="653"/>
      <c r="LQE2787" s="653"/>
      <c r="LQF2787" s="653"/>
      <c r="LQG2787" s="653"/>
      <c r="LQH2787" s="653"/>
      <c r="LQI2787" s="653"/>
      <c r="LQJ2787" s="653"/>
      <c r="LQK2787" s="653"/>
      <c r="LQL2787" s="653"/>
      <c r="LQM2787" s="653"/>
      <c r="LQN2787" s="653"/>
      <c r="LQO2787" s="653"/>
      <c r="LQP2787" s="653"/>
      <c r="LQQ2787" s="653"/>
      <c r="LQR2787" s="653"/>
      <c r="LQS2787" s="653"/>
      <c r="LQT2787" s="653"/>
      <c r="LQU2787" s="653"/>
      <c r="LQV2787" s="653"/>
      <c r="LQW2787" s="653"/>
      <c r="LQX2787" s="653"/>
      <c r="LQY2787" s="653"/>
      <c r="LQZ2787" s="653"/>
      <c r="LRA2787" s="653"/>
      <c r="LRB2787" s="653"/>
      <c r="LRC2787" s="653"/>
      <c r="LRD2787" s="653"/>
      <c r="LRE2787" s="653"/>
      <c r="LRF2787" s="653"/>
      <c r="LRG2787" s="653"/>
      <c r="LRH2787" s="653"/>
      <c r="LRI2787" s="653"/>
      <c r="LRJ2787" s="653"/>
      <c r="LRK2787" s="653"/>
      <c r="LRL2787" s="653"/>
      <c r="LRM2787" s="653"/>
      <c r="LRN2787" s="653"/>
      <c r="LRO2787" s="653"/>
      <c r="LRP2787" s="653"/>
      <c r="LRQ2787" s="653"/>
      <c r="LRR2787" s="653"/>
      <c r="LRS2787" s="653"/>
      <c r="LRT2787" s="653"/>
      <c r="LRU2787" s="653"/>
      <c r="LRV2787" s="653"/>
      <c r="LRW2787" s="653"/>
      <c r="LRX2787" s="653"/>
      <c r="LRY2787" s="653"/>
      <c r="LRZ2787" s="653"/>
      <c r="LSA2787" s="653"/>
      <c r="LSB2787" s="653"/>
      <c r="LSC2787" s="653"/>
      <c r="LSD2787" s="653"/>
      <c r="LSE2787" s="653"/>
      <c r="LSF2787" s="653"/>
      <c r="LSG2787" s="653"/>
      <c r="LSH2787" s="653"/>
      <c r="LSI2787" s="653"/>
      <c r="LSJ2787" s="653"/>
      <c r="LSK2787" s="653"/>
      <c r="LSL2787" s="653"/>
      <c r="LSM2787" s="653"/>
      <c r="LSN2787" s="653"/>
      <c r="LSO2787" s="653"/>
      <c r="LSP2787" s="653"/>
      <c r="LSQ2787" s="653"/>
      <c r="LSR2787" s="653"/>
      <c r="LSS2787" s="653"/>
      <c r="LST2787" s="653"/>
      <c r="LSU2787" s="653"/>
      <c r="LSV2787" s="653"/>
      <c r="LSW2787" s="653"/>
      <c r="LSX2787" s="653"/>
      <c r="LSY2787" s="653"/>
      <c r="LSZ2787" s="653"/>
      <c r="LTA2787" s="653"/>
      <c r="LTB2787" s="653"/>
      <c r="LTC2787" s="653"/>
      <c r="LTD2787" s="653"/>
      <c r="LTE2787" s="653"/>
      <c r="LTF2787" s="653"/>
      <c r="LTG2787" s="653"/>
      <c r="LTH2787" s="653"/>
      <c r="LTI2787" s="653"/>
      <c r="LTJ2787" s="653"/>
      <c r="LTK2787" s="653"/>
      <c r="LTL2787" s="653"/>
      <c r="LTM2787" s="653"/>
      <c r="LTN2787" s="653"/>
      <c r="LTO2787" s="653"/>
      <c r="LTP2787" s="653"/>
      <c r="LTQ2787" s="653"/>
      <c r="LTR2787" s="653"/>
      <c r="LTS2787" s="653"/>
      <c r="LTT2787" s="653"/>
      <c r="LTU2787" s="653"/>
      <c r="LTV2787" s="653"/>
      <c r="LTW2787" s="653"/>
      <c r="LTX2787" s="653"/>
      <c r="LTY2787" s="653"/>
      <c r="LTZ2787" s="653"/>
      <c r="LUA2787" s="653"/>
      <c r="LUB2787" s="653"/>
      <c r="LUC2787" s="653"/>
      <c r="LUD2787" s="653"/>
      <c r="LUE2787" s="653"/>
      <c r="LUF2787" s="653"/>
      <c r="LUG2787" s="653"/>
      <c r="LUH2787" s="653"/>
      <c r="LUI2787" s="653"/>
      <c r="LUJ2787" s="653"/>
      <c r="LUK2787" s="653"/>
      <c r="LUL2787" s="653"/>
      <c r="LUM2787" s="653"/>
      <c r="LUN2787" s="653"/>
      <c r="LUO2787" s="653"/>
      <c r="LUP2787" s="653"/>
      <c r="LUQ2787" s="653"/>
      <c r="LUR2787" s="653"/>
      <c r="LUS2787" s="653"/>
      <c r="LUT2787" s="653"/>
      <c r="LUU2787" s="653"/>
      <c r="LUV2787" s="653"/>
      <c r="LUW2787" s="653"/>
      <c r="LUX2787" s="653"/>
      <c r="LUY2787" s="653"/>
      <c r="LUZ2787" s="653"/>
      <c r="LVA2787" s="653"/>
      <c r="LVB2787" s="653"/>
      <c r="LVC2787" s="653"/>
      <c r="LVD2787" s="653"/>
      <c r="LVE2787" s="653"/>
      <c r="LVF2787" s="653"/>
      <c r="LVG2787" s="653"/>
      <c r="LVH2787" s="653"/>
      <c r="LVI2787" s="653"/>
      <c r="LVJ2787" s="653"/>
      <c r="LVK2787" s="653"/>
      <c r="LVL2787" s="653"/>
      <c r="LVM2787" s="653"/>
      <c r="LVN2787" s="653"/>
      <c r="LVO2787" s="653"/>
      <c r="LVP2787" s="653"/>
      <c r="LVQ2787" s="653"/>
      <c r="LVR2787" s="653"/>
      <c r="LVS2787" s="653"/>
      <c r="LVT2787" s="653"/>
      <c r="LVU2787" s="653"/>
      <c r="LVV2787" s="653"/>
      <c r="LVW2787" s="653"/>
      <c r="LVX2787" s="653"/>
      <c r="LVY2787" s="653"/>
      <c r="LVZ2787" s="653"/>
      <c r="LWA2787" s="653"/>
      <c r="LWB2787" s="653"/>
      <c r="LWC2787" s="653"/>
      <c r="LWD2787" s="653"/>
      <c r="LWE2787" s="653"/>
      <c r="LWF2787" s="653"/>
      <c r="LWG2787" s="653"/>
      <c r="LWH2787" s="653"/>
      <c r="LWI2787" s="653"/>
      <c r="LWJ2787" s="653"/>
      <c r="LWK2787" s="653"/>
      <c r="LWL2787" s="653"/>
      <c r="LWM2787" s="653"/>
      <c r="LWN2787" s="653"/>
      <c r="LWO2787" s="653"/>
      <c r="LWP2787" s="653"/>
      <c r="LWQ2787" s="653"/>
      <c r="LWR2787" s="653"/>
      <c r="LWS2787" s="653"/>
      <c r="LWT2787" s="653"/>
      <c r="LWU2787" s="653"/>
      <c r="LWV2787" s="653"/>
      <c r="LWW2787" s="653"/>
      <c r="LWX2787" s="653"/>
      <c r="LWY2787" s="653"/>
      <c r="LWZ2787" s="653"/>
      <c r="LXA2787" s="653"/>
      <c r="LXB2787" s="653"/>
      <c r="LXC2787" s="653"/>
      <c r="LXD2787" s="653"/>
      <c r="LXE2787" s="653"/>
      <c r="LXF2787" s="653"/>
      <c r="LXG2787" s="653"/>
      <c r="LXH2787" s="653"/>
      <c r="LXI2787" s="653"/>
      <c r="LXJ2787" s="653"/>
      <c r="LXK2787" s="653"/>
      <c r="LXL2787" s="653"/>
      <c r="LXM2787" s="653"/>
      <c r="LXN2787" s="653"/>
      <c r="LXO2787" s="653"/>
      <c r="LXP2787" s="653"/>
      <c r="LXQ2787" s="653"/>
      <c r="LXR2787" s="653"/>
      <c r="LXS2787" s="653"/>
      <c r="LXT2787" s="653"/>
      <c r="LXU2787" s="653"/>
      <c r="LXV2787" s="653"/>
      <c r="LXW2787" s="653"/>
      <c r="LXX2787" s="653"/>
      <c r="LXY2787" s="653"/>
      <c r="LXZ2787" s="653"/>
      <c r="LYA2787" s="653"/>
      <c r="LYB2787" s="653"/>
      <c r="LYC2787" s="653"/>
      <c r="LYD2787" s="653"/>
      <c r="LYE2787" s="653"/>
      <c r="LYF2787" s="653"/>
      <c r="LYG2787" s="653"/>
      <c r="LYH2787" s="653"/>
      <c r="LYI2787" s="653"/>
      <c r="LYJ2787" s="653"/>
      <c r="LYK2787" s="653"/>
      <c r="LYL2787" s="653"/>
      <c r="LYM2787" s="653"/>
      <c r="LYN2787" s="653"/>
      <c r="LYO2787" s="653"/>
      <c r="LYP2787" s="653"/>
      <c r="LYQ2787" s="653"/>
      <c r="LYR2787" s="653"/>
      <c r="LYS2787" s="653"/>
      <c r="LYT2787" s="653"/>
      <c r="LYU2787" s="653"/>
      <c r="LYV2787" s="653"/>
      <c r="LYW2787" s="653"/>
      <c r="LYX2787" s="653"/>
      <c r="LYY2787" s="653"/>
      <c r="LYZ2787" s="653"/>
      <c r="LZA2787" s="653"/>
      <c r="LZB2787" s="653"/>
      <c r="LZC2787" s="653"/>
      <c r="LZD2787" s="653"/>
      <c r="LZE2787" s="653"/>
      <c r="LZF2787" s="653"/>
      <c r="LZG2787" s="653"/>
      <c r="LZH2787" s="653"/>
      <c r="LZI2787" s="653"/>
      <c r="LZJ2787" s="653"/>
      <c r="LZK2787" s="653"/>
      <c r="LZL2787" s="653"/>
      <c r="LZM2787" s="653"/>
      <c r="LZN2787" s="653"/>
      <c r="LZO2787" s="653"/>
      <c r="LZP2787" s="653"/>
      <c r="LZQ2787" s="653"/>
      <c r="LZR2787" s="653"/>
      <c r="LZS2787" s="653"/>
      <c r="LZT2787" s="653"/>
      <c r="LZU2787" s="653"/>
      <c r="LZV2787" s="653"/>
      <c r="LZW2787" s="653"/>
      <c r="LZX2787" s="653"/>
      <c r="LZY2787" s="653"/>
      <c r="LZZ2787" s="653"/>
      <c r="MAA2787" s="653"/>
      <c r="MAB2787" s="653"/>
      <c r="MAC2787" s="653"/>
      <c r="MAD2787" s="653"/>
      <c r="MAE2787" s="653"/>
      <c r="MAF2787" s="653"/>
      <c r="MAG2787" s="653"/>
      <c r="MAH2787" s="653"/>
      <c r="MAI2787" s="653"/>
      <c r="MAJ2787" s="653"/>
      <c r="MAK2787" s="653"/>
      <c r="MAL2787" s="653"/>
      <c r="MAM2787" s="653"/>
      <c r="MAN2787" s="653"/>
      <c r="MAO2787" s="653"/>
      <c r="MAP2787" s="653"/>
      <c r="MAQ2787" s="653"/>
      <c r="MAR2787" s="653"/>
      <c r="MAS2787" s="653"/>
      <c r="MAT2787" s="653"/>
      <c r="MAU2787" s="653"/>
      <c r="MAV2787" s="653"/>
      <c r="MAW2787" s="653"/>
      <c r="MAX2787" s="653"/>
      <c r="MAY2787" s="653"/>
      <c r="MAZ2787" s="653"/>
      <c r="MBA2787" s="653"/>
      <c r="MBB2787" s="653"/>
      <c r="MBC2787" s="653"/>
      <c r="MBD2787" s="653"/>
      <c r="MBE2787" s="653"/>
      <c r="MBF2787" s="653"/>
      <c r="MBG2787" s="653"/>
      <c r="MBH2787" s="653"/>
      <c r="MBI2787" s="653"/>
      <c r="MBJ2787" s="653"/>
      <c r="MBK2787" s="653"/>
      <c r="MBL2787" s="653"/>
      <c r="MBM2787" s="653"/>
      <c r="MBN2787" s="653"/>
      <c r="MBO2787" s="653"/>
      <c r="MBP2787" s="653"/>
      <c r="MBQ2787" s="653"/>
      <c r="MBR2787" s="653"/>
      <c r="MBS2787" s="653"/>
      <c r="MBT2787" s="653"/>
      <c r="MBU2787" s="653"/>
      <c r="MBV2787" s="653"/>
      <c r="MBW2787" s="653"/>
      <c r="MBX2787" s="653"/>
      <c r="MBY2787" s="653"/>
      <c r="MBZ2787" s="653"/>
      <c r="MCA2787" s="653"/>
      <c r="MCB2787" s="653"/>
      <c r="MCC2787" s="653"/>
      <c r="MCD2787" s="653"/>
      <c r="MCE2787" s="653"/>
      <c r="MCF2787" s="653"/>
      <c r="MCG2787" s="653"/>
      <c r="MCH2787" s="653"/>
      <c r="MCI2787" s="653"/>
      <c r="MCJ2787" s="653"/>
      <c r="MCK2787" s="653"/>
      <c r="MCL2787" s="653"/>
      <c r="MCM2787" s="653"/>
      <c r="MCN2787" s="653"/>
      <c r="MCO2787" s="653"/>
      <c r="MCP2787" s="653"/>
      <c r="MCQ2787" s="653"/>
      <c r="MCR2787" s="653"/>
      <c r="MCS2787" s="653"/>
      <c r="MCT2787" s="653"/>
      <c r="MCU2787" s="653"/>
      <c r="MCV2787" s="653"/>
      <c r="MCW2787" s="653"/>
      <c r="MCX2787" s="653"/>
      <c r="MCY2787" s="653"/>
      <c r="MCZ2787" s="653"/>
      <c r="MDA2787" s="653"/>
      <c r="MDB2787" s="653"/>
      <c r="MDC2787" s="653"/>
      <c r="MDD2787" s="653"/>
      <c r="MDE2787" s="653"/>
      <c r="MDF2787" s="653"/>
      <c r="MDG2787" s="653"/>
      <c r="MDH2787" s="653"/>
      <c r="MDI2787" s="653"/>
      <c r="MDJ2787" s="653"/>
      <c r="MDK2787" s="653"/>
      <c r="MDL2787" s="653"/>
      <c r="MDM2787" s="653"/>
      <c r="MDN2787" s="653"/>
      <c r="MDO2787" s="653"/>
      <c r="MDP2787" s="653"/>
      <c r="MDQ2787" s="653"/>
      <c r="MDR2787" s="653"/>
      <c r="MDS2787" s="653"/>
      <c r="MDT2787" s="653"/>
      <c r="MDU2787" s="653"/>
      <c r="MDV2787" s="653"/>
      <c r="MDW2787" s="653"/>
      <c r="MDX2787" s="653"/>
      <c r="MDY2787" s="653"/>
      <c r="MDZ2787" s="653"/>
      <c r="MEA2787" s="653"/>
      <c r="MEB2787" s="653"/>
      <c r="MEC2787" s="653"/>
      <c r="MED2787" s="653"/>
      <c r="MEE2787" s="653"/>
      <c r="MEF2787" s="653"/>
      <c r="MEG2787" s="653"/>
      <c r="MEH2787" s="653"/>
      <c r="MEI2787" s="653"/>
      <c r="MEJ2787" s="653"/>
      <c r="MEK2787" s="653"/>
      <c r="MEL2787" s="653"/>
      <c r="MEM2787" s="653"/>
      <c r="MEN2787" s="653"/>
      <c r="MEO2787" s="653"/>
      <c r="MEP2787" s="653"/>
      <c r="MEQ2787" s="653"/>
      <c r="MER2787" s="653"/>
      <c r="MES2787" s="653"/>
      <c r="MET2787" s="653"/>
      <c r="MEU2787" s="653"/>
      <c r="MEV2787" s="653"/>
      <c r="MEW2787" s="653"/>
      <c r="MEX2787" s="653"/>
      <c r="MEY2787" s="653"/>
      <c r="MEZ2787" s="653"/>
      <c r="MFA2787" s="653"/>
      <c r="MFB2787" s="653"/>
      <c r="MFC2787" s="653"/>
      <c r="MFD2787" s="653"/>
      <c r="MFE2787" s="653"/>
      <c r="MFF2787" s="653"/>
      <c r="MFG2787" s="653"/>
      <c r="MFH2787" s="653"/>
      <c r="MFI2787" s="653"/>
      <c r="MFJ2787" s="653"/>
      <c r="MFK2787" s="653"/>
      <c r="MFL2787" s="653"/>
      <c r="MFM2787" s="653"/>
      <c r="MFN2787" s="653"/>
      <c r="MFO2787" s="653"/>
      <c r="MFP2787" s="653"/>
      <c r="MFQ2787" s="653"/>
      <c r="MFR2787" s="653"/>
      <c r="MFS2787" s="653"/>
      <c r="MFT2787" s="653"/>
      <c r="MFU2787" s="653"/>
      <c r="MFV2787" s="653"/>
      <c r="MFW2787" s="653"/>
      <c r="MFX2787" s="653"/>
      <c r="MFY2787" s="653"/>
      <c r="MFZ2787" s="653"/>
      <c r="MGA2787" s="653"/>
      <c r="MGB2787" s="653"/>
      <c r="MGC2787" s="653"/>
      <c r="MGD2787" s="653"/>
      <c r="MGE2787" s="653"/>
      <c r="MGF2787" s="653"/>
      <c r="MGG2787" s="653"/>
      <c r="MGH2787" s="653"/>
      <c r="MGI2787" s="653"/>
      <c r="MGJ2787" s="653"/>
      <c r="MGK2787" s="653"/>
      <c r="MGL2787" s="653"/>
      <c r="MGM2787" s="653"/>
      <c r="MGN2787" s="653"/>
      <c r="MGO2787" s="653"/>
      <c r="MGP2787" s="653"/>
      <c r="MGQ2787" s="653"/>
      <c r="MGR2787" s="653"/>
      <c r="MGS2787" s="653"/>
      <c r="MGT2787" s="653"/>
      <c r="MGU2787" s="653"/>
      <c r="MGV2787" s="653"/>
      <c r="MGW2787" s="653"/>
      <c r="MGX2787" s="653"/>
      <c r="MGY2787" s="653"/>
      <c r="MGZ2787" s="653"/>
      <c r="MHA2787" s="653"/>
      <c r="MHB2787" s="653"/>
      <c r="MHC2787" s="653"/>
      <c r="MHD2787" s="653"/>
      <c r="MHE2787" s="653"/>
      <c r="MHF2787" s="653"/>
      <c r="MHG2787" s="653"/>
      <c r="MHH2787" s="653"/>
      <c r="MHI2787" s="653"/>
      <c r="MHJ2787" s="653"/>
      <c r="MHK2787" s="653"/>
      <c r="MHL2787" s="653"/>
      <c r="MHM2787" s="653"/>
      <c r="MHN2787" s="653"/>
      <c r="MHO2787" s="653"/>
      <c r="MHP2787" s="653"/>
      <c r="MHQ2787" s="653"/>
      <c r="MHR2787" s="653"/>
      <c r="MHS2787" s="653"/>
      <c r="MHT2787" s="653"/>
      <c r="MHU2787" s="653"/>
      <c r="MHV2787" s="653"/>
      <c r="MHW2787" s="653"/>
      <c r="MHX2787" s="653"/>
      <c r="MHY2787" s="653"/>
      <c r="MHZ2787" s="653"/>
      <c r="MIA2787" s="653"/>
      <c r="MIB2787" s="653"/>
      <c r="MIC2787" s="653"/>
      <c r="MID2787" s="653"/>
      <c r="MIE2787" s="653"/>
      <c r="MIF2787" s="653"/>
      <c r="MIG2787" s="653"/>
      <c r="MIH2787" s="653"/>
      <c r="MII2787" s="653"/>
      <c r="MIJ2787" s="653"/>
      <c r="MIK2787" s="653"/>
      <c r="MIL2787" s="653"/>
      <c r="MIM2787" s="653"/>
      <c r="MIN2787" s="653"/>
      <c r="MIO2787" s="653"/>
      <c r="MIP2787" s="653"/>
      <c r="MIQ2787" s="653"/>
      <c r="MIR2787" s="653"/>
      <c r="MIS2787" s="653"/>
      <c r="MIT2787" s="653"/>
      <c r="MIU2787" s="653"/>
      <c r="MIV2787" s="653"/>
      <c r="MIW2787" s="653"/>
      <c r="MIX2787" s="653"/>
      <c r="MIY2787" s="653"/>
      <c r="MIZ2787" s="653"/>
      <c r="MJA2787" s="653"/>
      <c r="MJB2787" s="653"/>
      <c r="MJC2787" s="653"/>
      <c r="MJD2787" s="653"/>
      <c r="MJE2787" s="653"/>
      <c r="MJF2787" s="653"/>
      <c r="MJG2787" s="653"/>
      <c r="MJH2787" s="653"/>
      <c r="MJI2787" s="653"/>
      <c r="MJJ2787" s="653"/>
      <c r="MJK2787" s="653"/>
      <c r="MJL2787" s="653"/>
      <c r="MJM2787" s="653"/>
      <c r="MJN2787" s="653"/>
      <c r="MJO2787" s="653"/>
      <c r="MJP2787" s="653"/>
      <c r="MJQ2787" s="653"/>
      <c r="MJR2787" s="653"/>
      <c r="MJS2787" s="653"/>
      <c r="MJT2787" s="653"/>
      <c r="MJU2787" s="653"/>
      <c r="MJV2787" s="653"/>
      <c r="MJW2787" s="653"/>
      <c r="MJX2787" s="653"/>
      <c r="MJY2787" s="653"/>
      <c r="MJZ2787" s="653"/>
      <c r="MKA2787" s="653"/>
      <c r="MKB2787" s="653"/>
      <c r="MKC2787" s="653"/>
      <c r="MKD2787" s="653"/>
      <c r="MKE2787" s="653"/>
      <c r="MKF2787" s="653"/>
      <c r="MKG2787" s="653"/>
      <c r="MKH2787" s="653"/>
      <c r="MKI2787" s="653"/>
      <c r="MKJ2787" s="653"/>
      <c r="MKK2787" s="653"/>
      <c r="MKL2787" s="653"/>
      <c r="MKM2787" s="653"/>
      <c r="MKN2787" s="653"/>
      <c r="MKO2787" s="653"/>
      <c r="MKP2787" s="653"/>
      <c r="MKQ2787" s="653"/>
      <c r="MKR2787" s="653"/>
      <c r="MKS2787" s="653"/>
      <c r="MKT2787" s="653"/>
      <c r="MKU2787" s="653"/>
      <c r="MKV2787" s="653"/>
      <c r="MKW2787" s="653"/>
      <c r="MKX2787" s="653"/>
      <c r="MKY2787" s="653"/>
      <c r="MKZ2787" s="653"/>
      <c r="MLA2787" s="653"/>
      <c r="MLB2787" s="653"/>
      <c r="MLC2787" s="653"/>
      <c r="MLD2787" s="653"/>
      <c r="MLE2787" s="653"/>
      <c r="MLF2787" s="653"/>
      <c r="MLG2787" s="653"/>
      <c r="MLH2787" s="653"/>
      <c r="MLI2787" s="653"/>
      <c r="MLJ2787" s="653"/>
      <c r="MLK2787" s="653"/>
      <c r="MLL2787" s="653"/>
      <c r="MLM2787" s="653"/>
      <c r="MLN2787" s="653"/>
      <c r="MLO2787" s="653"/>
      <c r="MLP2787" s="653"/>
      <c r="MLQ2787" s="653"/>
      <c r="MLR2787" s="653"/>
      <c r="MLS2787" s="653"/>
      <c r="MLT2787" s="653"/>
      <c r="MLU2787" s="653"/>
      <c r="MLV2787" s="653"/>
      <c r="MLW2787" s="653"/>
      <c r="MLX2787" s="653"/>
      <c r="MLY2787" s="653"/>
      <c r="MLZ2787" s="653"/>
      <c r="MMA2787" s="653"/>
      <c r="MMB2787" s="653"/>
      <c r="MMC2787" s="653"/>
      <c r="MMD2787" s="653"/>
      <c r="MME2787" s="653"/>
      <c r="MMF2787" s="653"/>
      <c r="MMG2787" s="653"/>
      <c r="MMH2787" s="653"/>
      <c r="MMI2787" s="653"/>
      <c r="MMJ2787" s="653"/>
      <c r="MMK2787" s="653"/>
      <c r="MML2787" s="653"/>
      <c r="MMM2787" s="653"/>
      <c r="MMN2787" s="653"/>
      <c r="MMO2787" s="653"/>
      <c r="MMP2787" s="653"/>
      <c r="MMQ2787" s="653"/>
      <c r="MMR2787" s="653"/>
      <c r="MMS2787" s="653"/>
      <c r="MMT2787" s="653"/>
      <c r="MMU2787" s="653"/>
      <c r="MMV2787" s="653"/>
      <c r="MMW2787" s="653"/>
      <c r="MMX2787" s="653"/>
      <c r="MMY2787" s="653"/>
      <c r="MMZ2787" s="653"/>
      <c r="MNA2787" s="653"/>
      <c r="MNB2787" s="653"/>
      <c r="MNC2787" s="653"/>
      <c r="MND2787" s="653"/>
      <c r="MNE2787" s="653"/>
      <c r="MNF2787" s="653"/>
      <c r="MNG2787" s="653"/>
      <c r="MNH2787" s="653"/>
      <c r="MNI2787" s="653"/>
      <c r="MNJ2787" s="653"/>
      <c r="MNK2787" s="653"/>
      <c r="MNL2787" s="653"/>
      <c r="MNM2787" s="653"/>
      <c r="MNN2787" s="653"/>
      <c r="MNO2787" s="653"/>
      <c r="MNP2787" s="653"/>
      <c r="MNQ2787" s="653"/>
      <c r="MNR2787" s="653"/>
      <c r="MNS2787" s="653"/>
      <c r="MNT2787" s="653"/>
      <c r="MNU2787" s="653"/>
      <c r="MNV2787" s="653"/>
      <c r="MNW2787" s="653"/>
      <c r="MNX2787" s="653"/>
      <c r="MNY2787" s="653"/>
      <c r="MNZ2787" s="653"/>
      <c r="MOA2787" s="653"/>
      <c r="MOB2787" s="653"/>
      <c r="MOC2787" s="653"/>
      <c r="MOD2787" s="653"/>
      <c r="MOE2787" s="653"/>
      <c r="MOF2787" s="653"/>
      <c r="MOG2787" s="653"/>
      <c r="MOH2787" s="653"/>
      <c r="MOI2787" s="653"/>
      <c r="MOJ2787" s="653"/>
      <c r="MOK2787" s="653"/>
      <c r="MOL2787" s="653"/>
      <c r="MOM2787" s="653"/>
      <c r="MON2787" s="653"/>
      <c r="MOO2787" s="653"/>
      <c r="MOP2787" s="653"/>
      <c r="MOQ2787" s="653"/>
      <c r="MOR2787" s="653"/>
      <c r="MOS2787" s="653"/>
      <c r="MOT2787" s="653"/>
      <c r="MOU2787" s="653"/>
      <c r="MOV2787" s="653"/>
      <c r="MOW2787" s="653"/>
      <c r="MOX2787" s="653"/>
      <c r="MOY2787" s="653"/>
      <c r="MOZ2787" s="653"/>
      <c r="MPA2787" s="653"/>
      <c r="MPB2787" s="653"/>
      <c r="MPC2787" s="653"/>
      <c r="MPD2787" s="653"/>
      <c r="MPE2787" s="653"/>
      <c r="MPF2787" s="653"/>
      <c r="MPG2787" s="653"/>
      <c r="MPH2787" s="653"/>
      <c r="MPI2787" s="653"/>
      <c r="MPJ2787" s="653"/>
      <c r="MPK2787" s="653"/>
      <c r="MPL2787" s="653"/>
      <c r="MPM2787" s="653"/>
      <c r="MPN2787" s="653"/>
      <c r="MPO2787" s="653"/>
      <c r="MPP2787" s="653"/>
      <c r="MPQ2787" s="653"/>
      <c r="MPR2787" s="653"/>
      <c r="MPS2787" s="653"/>
      <c r="MPT2787" s="653"/>
      <c r="MPU2787" s="653"/>
      <c r="MPV2787" s="653"/>
      <c r="MPW2787" s="653"/>
      <c r="MPX2787" s="653"/>
      <c r="MPY2787" s="653"/>
      <c r="MPZ2787" s="653"/>
      <c r="MQA2787" s="653"/>
      <c r="MQB2787" s="653"/>
      <c r="MQC2787" s="653"/>
      <c r="MQD2787" s="653"/>
      <c r="MQE2787" s="653"/>
      <c r="MQF2787" s="653"/>
      <c r="MQG2787" s="653"/>
      <c r="MQH2787" s="653"/>
      <c r="MQI2787" s="653"/>
      <c r="MQJ2787" s="653"/>
      <c r="MQK2787" s="653"/>
      <c r="MQL2787" s="653"/>
      <c r="MQM2787" s="653"/>
      <c r="MQN2787" s="653"/>
      <c r="MQO2787" s="653"/>
      <c r="MQP2787" s="653"/>
      <c r="MQQ2787" s="653"/>
      <c r="MQR2787" s="653"/>
      <c r="MQS2787" s="653"/>
      <c r="MQT2787" s="653"/>
      <c r="MQU2787" s="653"/>
      <c r="MQV2787" s="653"/>
      <c r="MQW2787" s="653"/>
      <c r="MQX2787" s="653"/>
      <c r="MQY2787" s="653"/>
      <c r="MQZ2787" s="653"/>
      <c r="MRA2787" s="653"/>
      <c r="MRB2787" s="653"/>
      <c r="MRC2787" s="653"/>
      <c r="MRD2787" s="653"/>
      <c r="MRE2787" s="653"/>
      <c r="MRF2787" s="653"/>
      <c r="MRG2787" s="653"/>
      <c r="MRH2787" s="653"/>
      <c r="MRI2787" s="653"/>
      <c r="MRJ2787" s="653"/>
      <c r="MRK2787" s="653"/>
      <c r="MRL2787" s="653"/>
      <c r="MRM2787" s="653"/>
      <c r="MRN2787" s="653"/>
      <c r="MRO2787" s="653"/>
      <c r="MRP2787" s="653"/>
      <c r="MRQ2787" s="653"/>
      <c r="MRR2787" s="653"/>
      <c r="MRS2787" s="653"/>
      <c r="MRT2787" s="653"/>
      <c r="MRU2787" s="653"/>
      <c r="MRV2787" s="653"/>
      <c r="MRW2787" s="653"/>
      <c r="MRX2787" s="653"/>
      <c r="MRY2787" s="653"/>
      <c r="MRZ2787" s="653"/>
      <c r="MSA2787" s="653"/>
      <c r="MSB2787" s="653"/>
      <c r="MSC2787" s="653"/>
      <c r="MSD2787" s="653"/>
      <c r="MSE2787" s="653"/>
      <c r="MSF2787" s="653"/>
      <c r="MSG2787" s="653"/>
      <c r="MSH2787" s="653"/>
      <c r="MSI2787" s="653"/>
      <c r="MSJ2787" s="653"/>
      <c r="MSK2787" s="653"/>
      <c r="MSL2787" s="653"/>
      <c r="MSM2787" s="653"/>
      <c r="MSN2787" s="653"/>
      <c r="MSO2787" s="653"/>
      <c r="MSP2787" s="653"/>
      <c r="MSQ2787" s="653"/>
      <c r="MSR2787" s="653"/>
      <c r="MSS2787" s="653"/>
      <c r="MST2787" s="653"/>
      <c r="MSU2787" s="653"/>
      <c r="MSV2787" s="653"/>
      <c r="MSW2787" s="653"/>
      <c r="MSX2787" s="653"/>
      <c r="MSY2787" s="653"/>
      <c r="MSZ2787" s="653"/>
      <c r="MTA2787" s="653"/>
      <c r="MTB2787" s="653"/>
      <c r="MTC2787" s="653"/>
      <c r="MTD2787" s="653"/>
      <c r="MTE2787" s="653"/>
      <c r="MTF2787" s="653"/>
      <c r="MTG2787" s="653"/>
      <c r="MTH2787" s="653"/>
      <c r="MTI2787" s="653"/>
      <c r="MTJ2787" s="653"/>
      <c r="MTK2787" s="653"/>
      <c r="MTL2787" s="653"/>
      <c r="MTM2787" s="653"/>
      <c r="MTN2787" s="653"/>
      <c r="MTO2787" s="653"/>
      <c r="MTP2787" s="653"/>
      <c r="MTQ2787" s="653"/>
      <c r="MTR2787" s="653"/>
      <c r="MTS2787" s="653"/>
      <c r="MTT2787" s="653"/>
      <c r="MTU2787" s="653"/>
      <c r="MTV2787" s="653"/>
      <c r="MTW2787" s="653"/>
      <c r="MTX2787" s="653"/>
      <c r="MTY2787" s="653"/>
      <c r="MTZ2787" s="653"/>
      <c r="MUA2787" s="653"/>
      <c r="MUB2787" s="653"/>
      <c r="MUC2787" s="653"/>
      <c r="MUD2787" s="653"/>
      <c r="MUE2787" s="653"/>
      <c r="MUF2787" s="653"/>
      <c r="MUG2787" s="653"/>
      <c r="MUH2787" s="653"/>
      <c r="MUI2787" s="653"/>
      <c r="MUJ2787" s="653"/>
      <c r="MUK2787" s="653"/>
      <c r="MUL2787" s="653"/>
      <c r="MUM2787" s="653"/>
      <c r="MUN2787" s="653"/>
      <c r="MUO2787" s="653"/>
      <c r="MUP2787" s="653"/>
      <c r="MUQ2787" s="653"/>
      <c r="MUR2787" s="653"/>
      <c r="MUS2787" s="653"/>
      <c r="MUT2787" s="653"/>
      <c r="MUU2787" s="653"/>
      <c r="MUV2787" s="653"/>
      <c r="MUW2787" s="653"/>
      <c r="MUX2787" s="653"/>
      <c r="MUY2787" s="653"/>
      <c r="MUZ2787" s="653"/>
      <c r="MVA2787" s="653"/>
      <c r="MVB2787" s="653"/>
      <c r="MVC2787" s="653"/>
      <c r="MVD2787" s="653"/>
      <c r="MVE2787" s="653"/>
      <c r="MVF2787" s="653"/>
      <c r="MVG2787" s="653"/>
      <c r="MVH2787" s="653"/>
      <c r="MVI2787" s="653"/>
      <c r="MVJ2787" s="653"/>
      <c r="MVK2787" s="653"/>
      <c r="MVL2787" s="653"/>
      <c r="MVM2787" s="653"/>
      <c r="MVN2787" s="653"/>
      <c r="MVO2787" s="653"/>
      <c r="MVP2787" s="653"/>
      <c r="MVQ2787" s="653"/>
      <c r="MVR2787" s="653"/>
      <c r="MVS2787" s="653"/>
      <c r="MVT2787" s="653"/>
      <c r="MVU2787" s="653"/>
      <c r="MVV2787" s="653"/>
      <c r="MVW2787" s="653"/>
      <c r="MVX2787" s="653"/>
      <c r="MVY2787" s="653"/>
      <c r="MVZ2787" s="653"/>
      <c r="MWA2787" s="653"/>
      <c r="MWB2787" s="653"/>
      <c r="MWC2787" s="653"/>
      <c r="MWD2787" s="653"/>
      <c r="MWE2787" s="653"/>
      <c r="MWF2787" s="653"/>
      <c r="MWG2787" s="653"/>
      <c r="MWH2787" s="653"/>
      <c r="MWI2787" s="653"/>
      <c r="MWJ2787" s="653"/>
      <c r="MWK2787" s="653"/>
      <c r="MWL2787" s="653"/>
      <c r="MWM2787" s="653"/>
      <c r="MWN2787" s="653"/>
      <c r="MWO2787" s="653"/>
      <c r="MWP2787" s="653"/>
      <c r="MWQ2787" s="653"/>
      <c r="MWR2787" s="653"/>
      <c r="MWS2787" s="653"/>
      <c r="MWT2787" s="653"/>
      <c r="MWU2787" s="653"/>
      <c r="MWV2787" s="653"/>
      <c r="MWW2787" s="653"/>
      <c r="MWX2787" s="653"/>
      <c r="MWY2787" s="653"/>
      <c r="MWZ2787" s="653"/>
      <c r="MXA2787" s="653"/>
      <c r="MXB2787" s="653"/>
      <c r="MXC2787" s="653"/>
      <c r="MXD2787" s="653"/>
      <c r="MXE2787" s="653"/>
      <c r="MXF2787" s="653"/>
      <c r="MXG2787" s="653"/>
      <c r="MXH2787" s="653"/>
      <c r="MXI2787" s="653"/>
      <c r="MXJ2787" s="653"/>
      <c r="MXK2787" s="653"/>
      <c r="MXL2787" s="653"/>
      <c r="MXM2787" s="653"/>
      <c r="MXN2787" s="653"/>
      <c r="MXO2787" s="653"/>
      <c r="MXP2787" s="653"/>
      <c r="MXQ2787" s="653"/>
      <c r="MXR2787" s="653"/>
      <c r="MXS2787" s="653"/>
      <c r="MXT2787" s="653"/>
      <c r="MXU2787" s="653"/>
      <c r="MXV2787" s="653"/>
      <c r="MXW2787" s="653"/>
      <c r="MXX2787" s="653"/>
      <c r="MXY2787" s="653"/>
      <c r="MXZ2787" s="653"/>
      <c r="MYA2787" s="653"/>
      <c r="MYB2787" s="653"/>
      <c r="MYC2787" s="653"/>
      <c r="MYD2787" s="653"/>
      <c r="MYE2787" s="653"/>
      <c r="MYF2787" s="653"/>
      <c r="MYG2787" s="653"/>
      <c r="MYH2787" s="653"/>
      <c r="MYI2787" s="653"/>
      <c r="MYJ2787" s="653"/>
      <c r="MYK2787" s="653"/>
      <c r="MYL2787" s="653"/>
      <c r="MYM2787" s="653"/>
      <c r="MYN2787" s="653"/>
      <c r="MYO2787" s="653"/>
      <c r="MYP2787" s="653"/>
      <c r="MYQ2787" s="653"/>
      <c r="MYR2787" s="653"/>
      <c r="MYS2787" s="653"/>
      <c r="MYT2787" s="653"/>
      <c r="MYU2787" s="653"/>
      <c r="MYV2787" s="653"/>
      <c r="MYW2787" s="653"/>
      <c r="MYX2787" s="653"/>
      <c r="MYY2787" s="653"/>
      <c r="MYZ2787" s="653"/>
      <c r="MZA2787" s="653"/>
      <c r="MZB2787" s="653"/>
      <c r="MZC2787" s="653"/>
      <c r="MZD2787" s="653"/>
      <c r="MZE2787" s="653"/>
      <c r="MZF2787" s="653"/>
      <c r="MZG2787" s="653"/>
      <c r="MZH2787" s="653"/>
      <c r="MZI2787" s="653"/>
      <c r="MZJ2787" s="653"/>
      <c r="MZK2787" s="653"/>
      <c r="MZL2787" s="653"/>
      <c r="MZM2787" s="653"/>
      <c r="MZN2787" s="653"/>
      <c r="MZO2787" s="653"/>
      <c r="MZP2787" s="653"/>
      <c r="MZQ2787" s="653"/>
      <c r="MZR2787" s="653"/>
      <c r="MZS2787" s="653"/>
      <c r="MZT2787" s="653"/>
      <c r="MZU2787" s="653"/>
      <c r="MZV2787" s="653"/>
      <c r="MZW2787" s="653"/>
      <c r="MZX2787" s="653"/>
      <c r="MZY2787" s="653"/>
      <c r="MZZ2787" s="653"/>
      <c r="NAA2787" s="653"/>
      <c r="NAB2787" s="653"/>
      <c r="NAC2787" s="653"/>
      <c r="NAD2787" s="653"/>
      <c r="NAE2787" s="653"/>
      <c r="NAF2787" s="653"/>
      <c r="NAG2787" s="653"/>
      <c r="NAH2787" s="653"/>
      <c r="NAI2787" s="653"/>
      <c r="NAJ2787" s="653"/>
      <c r="NAK2787" s="653"/>
      <c r="NAL2787" s="653"/>
      <c r="NAM2787" s="653"/>
      <c r="NAN2787" s="653"/>
      <c r="NAO2787" s="653"/>
      <c r="NAP2787" s="653"/>
      <c r="NAQ2787" s="653"/>
      <c r="NAR2787" s="653"/>
      <c r="NAS2787" s="653"/>
      <c r="NAT2787" s="653"/>
      <c r="NAU2787" s="653"/>
      <c r="NAV2787" s="653"/>
      <c r="NAW2787" s="653"/>
      <c r="NAX2787" s="653"/>
      <c r="NAY2787" s="653"/>
      <c r="NAZ2787" s="653"/>
      <c r="NBA2787" s="653"/>
      <c r="NBB2787" s="653"/>
      <c r="NBC2787" s="653"/>
      <c r="NBD2787" s="653"/>
      <c r="NBE2787" s="653"/>
      <c r="NBF2787" s="653"/>
      <c r="NBG2787" s="653"/>
      <c r="NBH2787" s="653"/>
      <c r="NBI2787" s="653"/>
      <c r="NBJ2787" s="653"/>
      <c r="NBK2787" s="653"/>
      <c r="NBL2787" s="653"/>
      <c r="NBM2787" s="653"/>
      <c r="NBN2787" s="653"/>
      <c r="NBO2787" s="653"/>
      <c r="NBP2787" s="653"/>
      <c r="NBQ2787" s="653"/>
      <c r="NBR2787" s="653"/>
      <c r="NBS2787" s="653"/>
      <c r="NBT2787" s="653"/>
      <c r="NBU2787" s="653"/>
      <c r="NBV2787" s="653"/>
      <c r="NBW2787" s="653"/>
      <c r="NBX2787" s="653"/>
      <c r="NBY2787" s="653"/>
      <c r="NBZ2787" s="653"/>
      <c r="NCA2787" s="653"/>
      <c r="NCB2787" s="653"/>
      <c r="NCC2787" s="653"/>
      <c r="NCD2787" s="653"/>
      <c r="NCE2787" s="653"/>
      <c r="NCF2787" s="653"/>
      <c r="NCG2787" s="653"/>
      <c r="NCH2787" s="653"/>
      <c r="NCI2787" s="653"/>
      <c r="NCJ2787" s="653"/>
      <c r="NCK2787" s="653"/>
      <c r="NCL2787" s="653"/>
      <c r="NCM2787" s="653"/>
      <c r="NCN2787" s="653"/>
      <c r="NCO2787" s="653"/>
      <c r="NCP2787" s="653"/>
      <c r="NCQ2787" s="653"/>
      <c r="NCR2787" s="653"/>
      <c r="NCS2787" s="653"/>
      <c r="NCT2787" s="653"/>
      <c r="NCU2787" s="653"/>
      <c r="NCV2787" s="653"/>
      <c r="NCW2787" s="653"/>
      <c r="NCX2787" s="653"/>
      <c r="NCY2787" s="653"/>
      <c r="NCZ2787" s="653"/>
      <c r="NDA2787" s="653"/>
      <c r="NDB2787" s="653"/>
      <c r="NDC2787" s="653"/>
      <c r="NDD2787" s="653"/>
      <c r="NDE2787" s="653"/>
      <c r="NDF2787" s="653"/>
      <c r="NDG2787" s="653"/>
      <c r="NDH2787" s="653"/>
      <c r="NDI2787" s="653"/>
      <c r="NDJ2787" s="653"/>
      <c r="NDK2787" s="653"/>
      <c r="NDL2787" s="653"/>
      <c r="NDM2787" s="653"/>
      <c r="NDN2787" s="653"/>
      <c r="NDO2787" s="653"/>
      <c r="NDP2787" s="653"/>
      <c r="NDQ2787" s="653"/>
      <c r="NDR2787" s="653"/>
      <c r="NDS2787" s="653"/>
      <c r="NDT2787" s="653"/>
      <c r="NDU2787" s="653"/>
      <c r="NDV2787" s="653"/>
      <c r="NDW2787" s="653"/>
      <c r="NDX2787" s="653"/>
      <c r="NDY2787" s="653"/>
      <c r="NDZ2787" s="653"/>
      <c r="NEA2787" s="653"/>
      <c r="NEB2787" s="653"/>
      <c r="NEC2787" s="653"/>
      <c r="NED2787" s="653"/>
      <c r="NEE2787" s="653"/>
      <c r="NEF2787" s="653"/>
      <c r="NEG2787" s="653"/>
      <c r="NEH2787" s="653"/>
      <c r="NEI2787" s="653"/>
      <c r="NEJ2787" s="653"/>
      <c r="NEK2787" s="653"/>
      <c r="NEL2787" s="653"/>
      <c r="NEM2787" s="653"/>
      <c r="NEN2787" s="653"/>
      <c r="NEO2787" s="653"/>
      <c r="NEP2787" s="653"/>
      <c r="NEQ2787" s="653"/>
      <c r="NER2787" s="653"/>
      <c r="NES2787" s="653"/>
      <c r="NET2787" s="653"/>
      <c r="NEU2787" s="653"/>
      <c r="NEV2787" s="653"/>
      <c r="NEW2787" s="653"/>
      <c r="NEX2787" s="653"/>
      <c r="NEY2787" s="653"/>
      <c r="NEZ2787" s="653"/>
      <c r="NFA2787" s="653"/>
      <c r="NFB2787" s="653"/>
      <c r="NFC2787" s="653"/>
      <c r="NFD2787" s="653"/>
      <c r="NFE2787" s="653"/>
      <c r="NFF2787" s="653"/>
      <c r="NFG2787" s="653"/>
      <c r="NFH2787" s="653"/>
      <c r="NFI2787" s="653"/>
      <c r="NFJ2787" s="653"/>
      <c r="NFK2787" s="653"/>
      <c r="NFL2787" s="653"/>
      <c r="NFM2787" s="653"/>
      <c r="NFN2787" s="653"/>
      <c r="NFO2787" s="653"/>
      <c r="NFP2787" s="653"/>
      <c r="NFQ2787" s="653"/>
      <c r="NFR2787" s="653"/>
      <c r="NFS2787" s="653"/>
      <c r="NFT2787" s="653"/>
      <c r="NFU2787" s="653"/>
      <c r="NFV2787" s="653"/>
      <c r="NFW2787" s="653"/>
      <c r="NFX2787" s="653"/>
      <c r="NFY2787" s="653"/>
      <c r="NFZ2787" s="653"/>
      <c r="NGA2787" s="653"/>
      <c r="NGB2787" s="653"/>
      <c r="NGC2787" s="653"/>
      <c r="NGD2787" s="653"/>
      <c r="NGE2787" s="653"/>
      <c r="NGF2787" s="653"/>
      <c r="NGG2787" s="653"/>
      <c r="NGH2787" s="653"/>
      <c r="NGI2787" s="653"/>
      <c r="NGJ2787" s="653"/>
      <c r="NGK2787" s="653"/>
      <c r="NGL2787" s="653"/>
      <c r="NGM2787" s="653"/>
      <c r="NGN2787" s="653"/>
      <c r="NGO2787" s="653"/>
      <c r="NGP2787" s="653"/>
      <c r="NGQ2787" s="653"/>
      <c r="NGR2787" s="653"/>
      <c r="NGS2787" s="653"/>
      <c r="NGT2787" s="653"/>
      <c r="NGU2787" s="653"/>
      <c r="NGV2787" s="653"/>
      <c r="NGW2787" s="653"/>
      <c r="NGX2787" s="653"/>
      <c r="NGY2787" s="653"/>
      <c r="NGZ2787" s="653"/>
      <c r="NHA2787" s="653"/>
      <c r="NHB2787" s="653"/>
      <c r="NHC2787" s="653"/>
      <c r="NHD2787" s="653"/>
      <c r="NHE2787" s="653"/>
      <c r="NHF2787" s="653"/>
      <c r="NHG2787" s="653"/>
      <c r="NHH2787" s="653"/>
      <c r="NHI2787" s="653"/>
      <c r="NHJ2787" s="653"/>
      <c r="NHK2787" s="653"/>
      <c r="NHL2787" s="653"/>
      <c r="NHM2787" s="653"/>
      <c r="NHN2787" s="653"/>
      <c r="NHO2787" s="653"/>
      <c r="NHP2787" s="653"/>
      <c r="NHQ2787" s="653"/>
      <c r="NHR2787" s="653"/>
      <c r="NHS2787" s="653"/>
      <c r="NHT2787" s="653"/>
      <c r="NHU2787" s="653"/>
      <c r="NHV2787" s="653"/>
      <c r="NHW2787" s="653"/>
      <c r="NHX2787" s="653"/>
      <c r="NHY2787" s="653"/>
      <c r="NHZ2787" s="653"/>
      <c r="NIA2787" s="653"/>
      <c r="NIB2787" s="653"/>
      <c r="NIC2787" s="653"/>
      <c r="NID2787" s="653"/>
      <c r="NIE2787" s="653"/>
      <c r="NIF2787" s="653"/>
      <c r="NIG2787" s="653"/>
      <c r="NIH2787" s="653"/>
      <c r="NII2787" s="653"/>
      <c r="NIJ2787" s="653"/>
      <c r="NIK2787" s="653"/>
      <c r="NIL2787" s="653"/>
      <c r="NIM2787" s="653"/>
      <c r="NIN2787" s="653"/>
      <c r="NIO2787" s="653"/>
      <c r="NIP2787" s="653"/>
      <c r="NIQ2787" s="653"/>
      <c r="NIR2787" s="653"/>
      <c r="NIS2787" s="653"/>
      <c r="NIT2787" s="653"/>
      <c r="NIU2787" s="653"/>
      <c r="NIV2787" s="653"/>
      <c r="NIW2787" s="653"/>
      <c r="NIX2787" s="653"/>
      <c r="NIY2787" s="653"/>
      <c r="NIZ2787" s="653"/>
      <c r="NJA2787" s="653"/>
      <c r="NJB2787" s="653"/>
      <c r="NJC2787" s="653"/>
      <c r="NJD2787" s="653"/>
      <c r="NJE2787" s="653"/>
      <c r="NJF2787" s="653"/>
      <c r="NJG2787" s="653"/>
      <c r="NJH2787" s="653"/>
      <c r="NJI2787" s="653"/>
      <c r="NJJ2787" s="653"/>
      <c r="NJK2787" s="653"/>
      <c r="NJL2787" s="653"/>
      <c r="NJM2787" s="653"/>
      <c r="NJN2787" s="653"/>
      <c r="NJO2787" s="653"/>
      <c r="NJP2787" s="653"/>
      <c r="NJQ2787" s="653"/>
      <c r="NJR2787" s="653"/>
      <c r="NJS2787" s="653"/>
      <c r="NJT2787" s="653"/>
      <c r="NJU2787" s="653"/>
      <c r="NJV2787" s="653"/>
      <c r="NJW2787" s="653"/>
      <c r="NJX2787" s="653"/>
      <c r="NJY2787" s="653"/>
      <c r="NJZ2787" s="653"/>
      <c r="NKA2787" s="653"/>
      <c r="NKB2787" s="653"/>
      <c r="NKC2787" s="653"/>
      <c r="NKD2787" s="653"/>
      <c r="NKE2787" s="653"/>
      <c r="NKF2787" s="653"/>
      <c r="NKG2787" s="653"/>
      <c r="NKH2787" s="653"/>
      <c r="NKI2787" s="653"/>
      <c r="NKJ2787" s="653"/>
      <c r="NKK2787" s="653"/>
      <c r="NKL2787" s="653"/>
      <c r="NKM2787" s="653"/>
      <c r="NKN2787" s="653"/>
      <c r="NKO2787" s="653"/>
      <c r="NKP2787" s="653"/>
      <c r="NKQ2787" s="653"/>
      <c r="NKR2787" s="653"/>
      <c r="NKS2787" s="653"/>
      <c r="NKT2787" s="653"/>
      <c r="NKU2787" s="653"/>
      <c r="NKV2787" s="653"/>
      <c r="NKW2787" s="653"/>
      <c r="NKX2787" s="653"/>
      <c r="NKY2787" s="653"/>
      <c r="NKZ2787" s="653"/>
      <c r="NLA2787" s="653"/>
      <c r="NLB2787" s="653"/>
      <c r="NLC2787" s="653"/>
      <c r="NLD2787" s="653"/>
      <c r="NLE2787" s="653"/>
      <c r="NLF2787" s="653"/>
      <c r="NLG2787" s="653"/>
      <c r="NLH2787" s="653"/>
      <c r="NLI2787" s="653"/>
      <c r="NLJ2787" s="653"/>
      <c r="NLK2787" s="653"/>
      <c r="NLL2787" s="653"/>
      <c r="NLM2787" s="653"/>
      <c r="NLN2787" s="653"/>
      <c r="NLO2787" s="653"/>
      <c r="NLP2787" s="653"/>
      <c r="NLQ2787" s="653"/>
      <c r="NLR2787" s="653"/>
      <c r="NLS2787" s="653"/>
      <c r="NLT2787" s="653"/>
      <c r="NLU2787" s="653"/>
      <c r="NLV2787" s="653"/>
      <c r="NLW2787" s="653"/>
      <c r="NLX2787" s="653"/>
      <c r="NLY2787" s="653"/>
      <c r="NLZ2787" s="653"/>
      <c r="NMA2787" s="653"/>
      <c r="NMB2787" s="653"/>
      <c r="NMC2787" s="653"/>
      <c r="NMD2787" s="653"/>
      <c r="NME2787" s="653"/>
      <c r="NMF2787" s="653"/>
      <c r="NMG2787" s="653"/>
      <c r="NMH2787" s="653"/>
      <c r="NMI2787" s="653"/>
      <c r="NMJ2787" s="653"/>
      <c r="NMK2787" s="653"/>
      <c r="NML2787" s="653"/>
      <c r="NMM2787" s="653"/>
      <c r="NMN2787" s="653"/>
      <c r="NMO2787" s="653"/>
      <c r="NMP2787" s="653"/>
      <c r="NMQ2787" s="653"/>
      <c r="NMR2787" s="653"/>
      <c r="NMS2787" s="653"/>
      <c r="NMT2787" s="653"/>
      <c r="NMU2787" s="653"/>
      <c r="NMV2787" s="653"/>
      <c r="NMW2787" s="653"/>
      <c r="NMX2787" s="653"/>
      <c r="NMY2787" s="653"/>
      <c r="NMZ2787" s="653"/>
      <c r="NNA2787" s="653"/>
      <c r="NNB2787" s="653"/>
      <c r="NNC2787" s="653"/>
      <c r="NND2787" s="653"/>
      <c r="NNE2787" s="653"/>
      <c r="NNF2787" s="653"/>
      <c r="NNG2787" s="653"/>
      <c r="NNH2787" s="653"/>
      <c r="NNI2787" s="653"/>
      <c r="NNJ2787" s="653"/>
      <c r="NNK2787" s="653"/>
      <c r="NNL2787" s="653"/>
      <c r="NNM2787" s="653"/>
      <c r="NNN2787" s="653"/>
      <c r="NNO2787" s="653"/>
      <c r="NNP2787" s="653"/>
      <c r="NNQ2787" s="653"/>
      <c r="NNR2787" s="653"/>
      <c r="NNS2787" s="653"/>
      <c r="NNT2787" s="653"/>
      <c r="NNU2787" s="653"/>
      <c r="NNV2787" s="653"/>
      <c r="NNW2787" s="653"/>
      <c r="NNX2787" s="653"/>
      <c r="NNY2787" s="653"/>
      <c r="NNZ2787" s="653"/>
      <c r="NOA2787" s="653"/>
      <c r="NOB2787" s="653"/>
      <c r="NOC2787" s="653"/>
      <c r="NOD2787" s="653"/>
      <c r="NOE2787" s="653"/>
      <c r="NOF2787" s="653"/>
      <c r="NOG2787" s="653"/>
      <c r="NOH2787" s="653"/>
      <c r="NOI2787" s="653"/>
      <c r="NOJ2787" s="653"/>
      <c r="NOK2787" s="653"/>
      <c r="NOL2787" s="653"/>
      <c r="NOM2787" s="653"/>
      <c r="NON2787" s="653"/>
      <c r="NOO2787" s="653"/>
      <c r="NOP2787" s="653"/>
      <c r="NOQ2787" s="653"/>
      <c r="NOR2787" s="653"/>
      <c r="NOS2787" s="653"/>
      <c r="NOT2787" s="653"/>
      <c r="NOU2787" s="653"/>
      <c r="NOV2787" s="653"/>
      <c r="NOW2787" s="653"/>
      <c r="NOX2787" s="653"/>
      <c r="NOY2787" s="653"/>
      <c r="NOZ2787" s="653"/>
      <c r="NPA2787" s="653"/>
      <c r="NPB2787" s="653"/>
      <c r="NPC2787" s="653"/>
      <c r="NPD2787" s="653"/>
      <c r="NPE2787" s="653"/>
      <c r="NPF2787" s="653"/>
      <c r="NPG2787" s="653"/>
      <c r="NPH2787" s="653"/>
      <c r="NPI2787" s="653"/>
      <c r="NPJ2787" s="653"/>
      <c r="NPK2787" s="653"/>
      <c r="NPL2787" s="653"/>
      <c r="NPM2787" s="653"/>
      <c r="NPN2787" s="653"/>
      <c r="NPO2787" s="653"/>
      <c r="NPP2787" s="653"/>
      <c r="NPQ2787" s="653"/>
      <c r="NPR2787" s="653"/>
      <c r="NPS2787" s="653"/>
      <c r="NPT2787" s="653"/>
      <c r="NPU2787" s="653"/>
      <c r="NPV2787" s="653"/>
      <c r="NPW2787" s="653"/>
      <c r="NPX2787" s="653"/>
      <c r="NPY2787" s="653"/>
      <c r="NPZ2787" s="653"/>
      <c r="NQA2787" s="653"/>
      <c r="NQB2787" s="653"/>
      <c r="NQC2787" s="653"/>
      <c r="NQD2787" s="653"/>
      <c r="NQE2787" s="653"/>
      <c r="NQF2787" s="653"/>
      <c r="NQG2787" s="653"/>
      <c r="NQH2787" s="653"/>
      <c r="NQI2787" s="653"/>
      <c r="NQJ2787" s="653"/>
      <c r="NQK2787" s="653"/>
      <c r="NQL2787" s="653"/>
      <c r="NQM2787" s="653"/>
      <c r="NQN2787" s="653"/>
      <c r="NQO2787" s="653"/>
      <c r="NQP2787" s="653"/>
      <c r="NQQ2787" s="653"/>
      <c r="NQR2787" s="653"/>
      <c r="NQS2787" s="653"/>
      <c r="NQT2787" s="653"/>
      <c r="NQU2787" s="653"/>
      <c r="NQV2787" s="653"/>
      <c r="NQW2787" s="653"/>
      <c r="NQX2787" s="653"/>
      <c r="NQY2787" s="653"/>
      <c r="NQZ2787" s="653"/>
      <c r="NRA2787" s="653"/>
      <c r="NRB2787" s="653"/>
      <c r="NRC2787" s="653"/>
      <c r="NRD2787" s="653"/>
      <c r="NRE2787" s="653"/>
      <c r="NRF2787" s="653"/>
      <c r="NRG2787" s="653"/>
      <c r="NRH2787" s="653"/>
      <c r="NRI2787" s="653"/>
      <c r="NRJ2787" s="653"/>
      <c r="NRK2787" s="653"/>
      <c r="NRL2787" s="653"/>
      <c r="NRM2787" s="653"/>
      <c r="NRN2787" s="653"/>
      <c r="NRO2787" s="653"/>
      <c r="NRP2787" s="653"/>
      <c r="NRQ2787" s="653"/>
      <c r="NRR2787" s="653"/>
      <c r="NRS2787" s="653"/>
      <c r="NRT2787" s="653"/>
      <c r="NRU2787" s="653"/>
      <c r="NRV2787" s="653"/>
      <c r="NRW2787" s="653"/>
      <c r="NRX2787" s="653"/>
      <c r="NRY2787" s="653"/>
      <c r="NRZ2787" s="653"/>
      <c r="NSA2787" s="653"/>
      <c r="NSB2787" s="653"/>
      <c r="NSC2787" s="653"/>
      <c r="NSD2787" s="653"/>
      <c r="NSE2787" s="653"/>
      <c r="NSF2787" s="653"/>
      <c r="NSG2787" s="653"/>
      <c r="NSH2787" s="653"/>
      <c r="NSI2787" s="653"/>
      <c r="NSJ2787" s="653"/>
      <c r="NSK2787" s="653"/>
      <c r="NSL2787" s="653"/>
      <c r="NSM2787" s="653"/>
      <c r="NSN2787" s="653"/>
      <c r="NSO2787" s="653"/>
      <c r="NSP2787" s="653"/>
      <c r="NSQ2787" s="653"/>
      <c r="NSR2787" s="653"/>
      <c r="NSS2787" s="653"/>
      <c r="NST2787" s="653"/>
      <c r="NSU2787" s="653"/>
      <c r="NSV2787" s="653"/>
      <c r="NSW2787" s="653"/>
      <c r="NSX2787" s="653"/>
      <c r="NSY2787" s="653"/>
      <c r="NSZ2787" s="653"/>
      <c r="NTA2787" s="653"/>
      <c r="NTB2787" s="653"/>
      <c r="NTC2787" s="653"/>
      <c r="NTD2787" s="653"/>
      <c r="NTE2787" s="653"/>
      <c r="NTF2787" s="653"/>
      <c r="NTG2787" s="653"/>
      <c r="NTH2787" s="653"/>
      <c r="NTI2787" s="653"/>
      <c r="NTJ2787" s="653"/>
      <c r="NTK2787" s="653"/>
      <c r="NTL2787" s="653"/>
      <c r="NTM2787" s="653"/>
      <c r="NTN2787" s="653"/>
      <c r="NTO2787" s="653"/>
      <c r="NTP2787" s="653"/>
      <c r="NTQ2787" s="653"/>
      <c r="NTR2787" s="653"/>
      <c r="NTS2787" s="653"/>
      <c r="NTT2787" s="653"/>
      <c r="NTU2787" s="653"/>
      <c r="NTV2787" s="653"/>
      <c r="NTW2787" s="653"/>
      <c r="NTX2787" s="653"/>
      <c r="NTY2787" s="653"/>
      <c r="NTZ2787" s="653"/>
      <c r="NUA2787" s="653"/>
      <c r="NUB2787" s="653"/>
      <c r="NUC2787" s="653"/>
      <c r="NUD2787" s="653"/>
      <c r="NUE2787" s="653"/>
      <c r="NUF2787" s="653"/>
      <c r="NUG2787" s="653"/>
      <c r="NUH2787" s="653"/>
      <c r="NUI2787" s="653"/>
      <c r="NUJ2787" s="653"/>
      <c r="NUK2787" s="653"/>
      <c r="NUL2787" s="653"/>
      <c r="NUM2787" s="653"/>
      <c r="NUN2787" s="653"/>
      <c r="NUO2787" s="653"/>
      <c r="NUP2787" s="653"/>
      <c r="NUQ2787" s="653"/>
      <c r="NUR2787" s="653"/>
      <c r="NUS2787" s="653"/>
      <c r="NUT2787" s="653"/>
      <c r="NUU2787" s="653"/>
      <c r="NUV2787" s="653"/>
      <c r="NUW2787" s="653"/>
      <c r="NUX2787" s="653"/>
      <c r="NUY2787" s="653"/>
      <c r="NUZ2787" s="653"/>
      <c r="NVA2787" s="653"/>
      <c r="NVB2787" s="653"/>
      <c r="NVC2787" s="653"/>
      <c r="NVD2787" s="653"/>
      <c r="NVE2787" s="653"/>
      <c r="NVF2787" s="653"/>
      <c r="NVG2787" s="653"/>
      <c r="NVH2787" s="653"/>
      <c r="NVI2787" s="653"/>
      <c r="NVJ2787" s="653"/>
      <c r="NVK2787" s="653"/>
      <c r="NVL2787" s="653"/>
      <c r="NVM2787" s="653"/>
      <c r="NVN2787" s="653"/>
      <c r="NVO2787" s="653"/>
      <c r="NVP2787" s="653"/>
      <c r="NVQ2787" s="653"/>
      <c r="NVR2787" s="653"/>
      <c r="NVS2787" s="653"/>
      <c r="NVT2787" s="653"/>
      <c r="NVU2787" s="653"/>
      <c r="NVV2787" s="653"/>
      <c r="NVW2787" s="653"/>
      <c r="NVX2787" s="653"/>
      <c r="NVY2787" s="653"/>
      <c r="NVZ2787" s="653"/>
      <c r="NWA2787" s="653"/>
      <c r="NWB2787" s="653"/>
      <c r="NWC2787" s="653"/>
      <c r="NWD2787" s="653"/>
      <c r="NWE2787" s="653"/>
      <c r="NWF2787" s="653"/>
      <c r="NWG2787" s="653"/>
      <c r="NWH2787" s="653"/>
      <c r="NWI2787" s="653"/>
      <c r="NWJ2787" s="653"/>
      <c r="NWK2787" s="653"/>
      <c r="NWL2787" s="653"/>
      <c r="NWM2787" s="653"/>
      <c r="NWN2787" s="653"/>
      <c r="NWO2787" s="653"/>
      <c r="NWP2787" s="653"/>
      <c r="NWQ2787" s="653"/>
      <c r="NWR2787" s="653"/>
      <c r="NWS2787" s="653"/>
      <c r="NWT2787" s="653"/>
      <c r="NWU2787" s="653"/>
      <c r="NWV2787" s="653"/>
      <c r="NWW2787" s="653"/>
      <c r="NWX2787" s="653"/>
      <c r="NWY2787" s="653"/>
      <c r="NWZ2787" s="653"/>
      <c r="NXA2787" s="653"/>
      <c r="NXB2787" s="653"/>
      <c r="NXC2787" s="653"/>
      <c r="NXD2787" s="653"/>
      <c r="NXE2787" s="653"/>
      <c r="NXF2787" s="653"/>
      <c r="NXG2787" s="653"/>
      <c r="NXH2787" s="653"/>
      <c r="NXI2787" s="653"/>
      <c r="NXJ2787" s="653"/>
      <c r="NXK2787" s="653"/>
      <c r="NXL2787" s="653"/>
      <c r="NXM2787" s="653"/>
      <c r="NXN2787" s="653"/>
      <c r="NXO2787" s="653"/>
      <c r="NXP2787" s="653"/>
      <c r="NXQ2787" s="653"/>
      <c r="NXR2787" s="653"/>
      <c r="NXS2787" s="653"/>
      <c r="NXT2787" s="653"/>
      <c r="NXU2787" s="653"/>
      <c r="NXV2787" s="653"/>
      <c r="NXW2787" s="653"/>
      <c r="NXX2787" s="653"/>
      <c r="NXY2787" s="653"/>
      <c r="NXZ2787" s="653"/>
      <c r="NYA2787" s="653"/>
      <c r="NYB2787" s="653"/>
      <c r="NYC2787" s="653"/>
      <c r="NYD2787" s="653"/>
      <c r="NYE2787" s="653"/>
      <c r="NYF2787" s="653"/>
      <c r="NYG2787" s="653"/>
      <c r="NYH2787" s="653"/>
      <c r="NYI2787" s="653"/>
      <c r="NYJ2787" s="653"/>
      <c r="NYK2787" s="653"/>
      <c r="NYL2787" s="653"/>
      <c r="NYM2787" s="653"/>
      <c r="NYN2787" s="653"/>
      <c r="NYO2787" s="653"/>
      <c r="NYP2787" s="653"/>
      <c r="NYQ2787" s="653"/>
      <c r="NYR2787" s="653"/>
      <c r="NYS2787" s="653"/>
      <c r="NYT2787" s="653"/>
      <c r="NYU2787" s="653"/>
      <c r="NYV2787" s="653"/>
      <c r="NYW2787" s="653"/>
      <c r="NYX2787" s="653"/>
      <c r="NYY2787" s="653"/>
      <c r="NYZ2787" s="653"/>
      <c r="NZA2787" s="653"/>
      <c r="NZB2787" s="653"/>
      <c r="NZC2787" s="653"/>
      <c r="NZD2787" s="653"/>
      <c r="NZE2787" s="653"/>
      <c r="NZF2787" s="653"/>
      <c r="NZG2787" s="653"/>
      <c r="NZH2787" s="653"/>
      <c r="NZI2787" s="653"/>
      <c r="NZJ2787" s="653"/>
      <c r="NZK2787" s="653"/>
      <c r="NZL2787" s="653"/>
      <c r="NZM2787" s="653"/>
      <c r="NZN2787" s="653"/>
      <c r="NZO2787" s="653"/>
      <c r="NZP2787" s="653"/>
      <c r="NZQ2787" s="653"/>
      <c r="NZR2787" s="653"/>
      <c r="NZS2787" s="653"/>
      <c r="NZT2787" s="653"/>
      <c r="NZU2787" s="653"/>
      <c r="NZV2787" s="653"/>
      <c r="NZW2787" s="653"/>
      <c r="NZX2787" s="653"/>
      <c r="NZY2787" s="653"/>
      <c r="NZZ2787" s="653"/>
      <c r="OAA2787" s="653"/>
      <c r="OAB2787" s="653"/>
      <c r="OAC2787" s="653"/>
      <c r="OAD2787" s="653"/>
      <c r="OAE2787" s="653"/>
      <c r="OAF2787" s="653"/>
      <c r="OAG2787" s="653"/>
      <c r="OAH2787" s="653"/>
      <c r="OAI2787" s="653"/>
      <c r="OAJ2787" s="653"/>
      <c r="OAK2787" s="653"/>
      <c r="OAL2787" s="653"/>
      <c r="OAM2787" s="653"/>
      <c r="OAN2787" s="653"/>
      <c r="OAO2787" s="653"/>
      <c r="OAP2787" s="653"/>
      <c r="OAQ2787" s="653"/>
      <c r="OAR2787" s="653"/>
      <c r="OAS2787" s="653"/>
      <c r="OAT2787" s="653"/>
      <c r="OAU2787" s="653"/>
      <c r="OAV2787" s="653"/>
      <c r="OAW2787" s="653"/>
      <c r="OAX2787" s="653"/>
      <c r="OAY2787" s="653"/>
      <c r="OAZ2787" s="653"/>
      <c r="OBA2787" s="653"/>
      <c r="OBB2787" s="653"/>
      <c r="OBC2787" s="653"/>
      <c r="OBD2787" s="653"/>
      <c r="OBE2787" s="653"/>
      <c r="OBF2787" s="653"/>
      <c r="OBG2787" s="653"/>
      <c r="OBH2787" s="653"/>
      <c r="OBI2787" s="653"/>
      <c r="OBJ2787" s="653"/>
      <c r="OBK2787" s="653"/>
      <c r="OBL2787" s="653"/>
      <c r="OBM2787" s="653"/>
      <c r="OBN2787" s="653"/>
      <c r="OBO2787" s="653"/>
      <c r="OBP2787" s="653"/>
      <c r="OBQ2787" s="653"/>
      <c r="OBR2787" s="653"/>
      <c r="OBS2787" s="653"/>
      <c r="OBT2787" s="653"/>
      <c r="OBU2787" s="653"/>
      <c r="OBV2787" s="653"/>
      <c r="OBW2787" s="653"/>
      <c r="OBX2787" s="653"/>
      <c r="OBY2787" s="653"/>
      <c r="OBZ2787" s="653"/>
      <c r="OCA2787" s="653"/>
      <c r="OCB2787" s="653"/>
      <c r="OCC2787" s="653"/>
      <c r="OCD2787" s="653"/>
      <c r="OCE2787" s="653"/>
      <c r="OCF2787" s="653"/>
      <c r="OCG2787" s="653"/>
      <c r="OCH2787" s="653"/>
      <c r="OCI2787" s="653"/>
      <c r="OCJ2787" s="653"/>
      <c r="OCK2787" s="653"/>
      <c r="OCL2787" s="653"/>
      <c r="OCM2787" s="653"/>
      <c r="OCN2787" s="653"/>
      <c r="OCO2787" s="653"/>
      <c r="OCP2787" s="653"/>
      <c r="OCQ2787" s="653"/>
      <c r="OCR2787" s="653"/>
      <c r="OCS2787" s="653"/>
      <c r="OCT2787" s="653"/>
      <c r="OCU2787" s="653"/>
      <c r="OCV2787" s="653"/>
      <c r="OCW2787" s="653"/>
      <c r="OCX2787" s="653"/>
      <c r="OCY2787" s="653"/>
      <c r="OCZ2787" s="653"/>
      <c r="ODA2787" s="653"/>
      <c r="ODB2787" s="653"/>
      <c r="ODC2787" s="653"/>
      <c r="ODD2787" s="653"/>
      <c r="ODE2787" s="653"/>
      <c r="ODF2787" s="653"/>
      <c r="ODG2787" s="653"/>
      <c r="ODH2787" s="653"/>
      <c r="ODI2787" s="653"/>
      <c r="ODJ2787" s="653"/>
      <c r="ODK2787" s="653"/>
      <c r="ODL2787" s="653"/>
      <c r="ODM2787" s="653"/>
      <c r="ODN2787" s="653"/>
      <c r="ODO2787" s="653"/>
      <c r="ODP2787" s="653"/>
      <c r="ODQ2787" s="653"/>
      <c r="ODR2787" s="653"/>
      <c r="ODS2787" s="653"/>
      <c r="ODT2787" s="653"/>
      <c r="ODU2787" s="653"/>
      <c r="ODV2787" s="653"/>
      <c r="ODW2787" s="653"/>
      <c r="ODX2787" s="653"/>
      <c r="ODY2787" s="653"/>
      <c r="ODZ2787" s="653"/>
      <c r="OEA2787" s="653"/>
      <c r="OEB2787" s="653"/>
      <c r="OEC2787" s="653"/>
      <c r="OED2787" s="653"/>
      <c r="OEE2787" s="653"/>
      <c r="OEF2787" s="653"/>
      <c r="OEG2787" s="653"/>
      <c r="OEH2787" s="653"/>
      <c r="OEI2787" s="653"/>
      <c r="OEJ2787" s="653"/>
      <c r="OEK2787" s="653"/>
      <c r="OEL2787" s="653"/>
      <c r="OEM2787" s="653"/>
      <c r="OEN2787" s="653"/>
      <c r="OEO2787" s="653"/>
      <c r="OEP2787" s="653"/>
      <c r="OEQ2787" s="653"/>
      <c r="OER2787" s="653"/>
      <c r="OES2787" s="653"/>
      <c r="OET2787" s="653"/>
      <c r="OEU2787" s="653"/>
      <c r="OEV2787" s="653"/>
      <c r="OEW2787" s="653"/>
      <c r="OEX2787" s="653"/>
      <c r="OEY2787" s="653"/>
      <c r="OEZ2787" s="653"/>
      <c r="OFA2787" s="653"/>
      <c r="OFB2787" s="653"/>
      <c r="OFC2787" s="653"/>
      <c r="OFD2787" s="653"/>
      <c r="OFE2787" s="653"/>
      <c r="OFF2787" s="653"/>
      <c r="OFG2787" s="653"/>
      <c r="OFH2787" s="653"/>
      <c r="OFI2787" s="653"/>
      <c r="OFJ2787" s="653"/>
      <c r="OFK2787" s="653"/>
      <c r="OFL2787" s="653"/>
      <c r="OFM2787" s="653"/>
      <c r="OFN2787" s="653"/>
      <c r="OFO2787" s="653"/>
      <c r="OFP2787" s="653"/>
      <c r="OFQ2787" s="653"/>
      <c r="OFR2787" s="653"/>
      <c r="OFS2787" s="653"/>
      <c r="OFT2787" s="653"/>
      <c r="OFU2787" s="653"/>
      <c r="OFV2787" s="653"/>
      <c r="OFW2787" s="653"/>
      <c r="OFX2787" s="653"/>
      <c r="OFY2787" s="653"/>
      <c r="OFZ2787" s="653"/>
      <c r="OGA2787" s="653"/>
      <c r="OGB2787" s="653"/>
      <c r="OGC2787" s="653"/>
      <c r="OGD2787" s="653"/>
      <c r="OGE2787" s="653"/>
      <c r="OGF2787" s="653"/>
      <c r="OGG2787" s="653"/>
      <c r="OGH2787" s="653"/>
      <c r="OGI2787" s="653"/>
      <c r="OGJ2787" s="653"/>
      <c r="OGK2787" s="653"/>
      <c r="OGL2787" s="653"/>
      <c r="OGM2787" s="653"/>
      <c r="OGN2787" s="653"/>
      <c r="OGO2787" s="653"/>
      <c r="OGP2787" s="653"/>
      <c r="OGQ2787" s="653"/>
      <c r="OGR2787" s="653"/>
      <c r="OGS2787" s="653"/>
      <c r="OGT2787" s="653"/>
      <c r="OGU2787" s="653"/>
      <c r="OGV2787" s="653"/>
      <c r="OGW2787" s="653"/>
      <c r="OGX2787" s="653"/>
      <c r="OGY2787" s="653"/>
      <c r="OGZ2787" s="653"/>
      <c r="OHA2787" s="653"/>
      <c r="OHB2787" s="653"/>
      <c r="OHC2787" s="653"/>
      <c r="OHD2787" s="653"/>
      <c r="OHE2787" s="653"/>
      <c r="OHF2787" s="653"/>
      <c r="OHG2787" s="653"/>
      <c r="OHH2787" s="653"/>
      <c r="OHI2787" s="653"/>
      <c r="OHJ2787" s="653"/>
      <c r="OHK2787" s="653"/>
      <c r="OHL2787" s="653"/>
      <c r="OHM2787" s="653"/>
      <c r="OHN2787" s="653"/>
      <c r="OHO2787" s="653"/>
      <c r="OHP2787" s="653"/>
      <c r="OHQ2787" s="653"/>
      <c r="OHR2787" s="653"/>
      <c r="OHS2787" s="653"/>
      <c r="OHT2787" s="653"/>
      <c r="OHU2787" s="653"/>
      <c r="OHV2787" s="653"/>
      <c r="OHW2787" s="653"/>
      <c r="OHX2787" s="653"/>
      <c r="OHY2787" s="653"/>
      <c r="OHZ2787" s="653"/>
      <c r="OIA2787" s="653"/>
      <c r="OIB2787" s="653"/>
      <c r="OIC2787" s="653"/>
      <c r="OID2787" s="653"/>
      <c r="OIE2787" s="653"/>
      <c r="OIF2787" s="653"/>
      <c r="OIG2787" s="653"/>
      <c r="OIH2787" s="653"/>
      <c r="OII2787" s="653"/>
      <c r="OIJ2787" s="653"/>
      <c r="OIK2787" s="653"/>
      <c r="OIL2787" s="653"/>
      <c r="OIM2787" s="653"/>
      <c r="OIN2787" s="653"/>
      <c r="OIO2787" s="653"/>
      <c r="OIP2787" s="653"/>
      <c r="OIQ2787" s="653"/>
      <c r="OIR2787" s="653"/>
      <c r="OIS2787" s="653"/>
      <c r="OIT2787" s="653"/>
      <c r="OIU2787" s="653"/>
      <c r="OIV2787" s="653"/>
      <c r="OIW2787" s="653"/>
      <c r="OIX2787" s="653"/>
      <c r="OIY2787" s="653"/>
      <c r="OIZ2787" s="653"/>
      <c r="OJA2787" s="653"/>
      <c r="OJB2787" s="653"/>
      <c r="OJC2787" s="653"/>
      <c r="OJD2787" s="653"/>
      <c r="OJE2787" s="653"/>
      <c r="OJF2787" s="653"/>
      <c r="OJG2787" s="653"/>
      <c r="OJH2787" s="653"/>
      <c r="OJI2787" s="653"/>
      <c r="OJJ2787" s="653"/>
      <c r="OJK2787" s="653"/>
      <c r="OJL2787" s="653"/>
      <c r="OJM2787" s="653"/>
      <c r="OJN2787" s="653"/>
      <c r="OJO2787" s="653"/>
      <c r="OJP2787" s="653"/>
      <c r="OJQ2787" s="653"/>
      <c r="OJR2787" s="653"/>
      <c r="OJS2787" s="653"/>
      <c r="OJT2787" s="653"/>
      <c r="OJU2787" s="653"/>
      <c r="OJV2787" s="653"/>
      <c r="OJW2787" s="653"/>
      <c r="OJX2787" s="653"/>
      <c r="OJY2787" s="653"/>
      <c r="OJZ2787" s="653"/>
      <c r="OKA2787" s="653"/>
      <c r="OKB2787" s="653"/>
      <c r="OKC2787" s="653"/>
      <c r="OKD2787" s="653"/>
      <c r="OKE2787" s="653"/>
      <c r="OKF2787" s="653"/>
      <c r="OKG2787" s="653"/>
      <c r="OKH2787" s="653"/>
      <c r="OKI2787" s="653"/>
      <c r="OKJ2787" s="653"/>
      <c r="OKK2787" s="653"/>
      <c r="OKL2787" s="653"/>
      <c r="OKM2787" s="653"/>
      <c r="OKN2787" s="653"/>
      <c r="OKO2787" s="653"/>
      <c r="OKP2787" s="653"/>
      <c r="OKQ2787" s="653"/>
      <c r="OKR2787" s="653"/>
      <c r="OKS2787" s="653"/>
      <c r="OKT2787" s="653"/>
      <c r="OKU2787" s="653"/>
      <c r="OKV2787" s="653"/>
      <c r="OKW2787" s="653"/>
      <c r="OKX2787" s="653"/>
      <c r="OKY2787" s="653"/>
      <c r="OKZ2787" s="653"/>
      <c r="OLA2787" s="653"/>
      <c r="OLB2787" s="653"/>
      <c r="OLC2787" s="653"/>
      <c r="OLD2787" s="653"/>
      <c r="OLE2787" s="653"/>
      <c r="OLF2787" s="653"/>
      <c r="OLG2787" s="653"/>
      <c r="OLH2787" s="653"/>
      <c r="OLI2787" s="653"/>
      <c r="OLJ2787" s="653"/>
      <c r="OLK2787" s="653"/>
      <c r="OLL2787" s="653"/>
      <c r="OLM2787" s="653"/>
      <c r="OLN2787" s="653"/>
      <c r="OLO2787" s="653"/>
      <c r="OLP2787" s="653"/>
      <c r="OLQ2787" s="653"/>
      <c r="OLR2787" s="653"/>
      <c r="OLS2787" s="653"/>
      <c r="OLT2787" s="653"/>
      <c r="OLU2787" s="653"/>
      <c r="OLV2787" s="653"/>
      <c r="OLW2787" s="653"/>
      <c r="OLX2787" s="653"/>
      <c r="OLY2787" s="653"/>
      <c r="OLZ2787" s="653"/>
      <c r="OMA2787" s="653"/>
      <c r="OMB2787" s="653"/>
      <c r="OMC2787" s="653"/>
      <c r="OMD2787" s="653"/>
      <c r="OME2787" s="653"/>
      <c r="OMF2787" s="653"/>
      <c r="OMG2787" s="653"/>
      <c r="OMH2787" s="653"/>
      <c r="OMI2787" s="653"/>
      <c r="OMJ2787" s="653"/>
      <c r="OMK2787" s="653"/>
      <c r="OML2787" s="653"/>
      <c r="OMM2787" s="653"/>
      <c r="OMN2787" s="653"/>
      <c r="OMO2787" s="653"/>
      <c r="OMP2787" s="653"/>
      <c r="OMQ2787" s="653"/>
      <c r="OMR2787" s="653"/>
      <c r="OMS2787" s="653"/>
      <c r="OMT2787" s="653"/>
      <c r="OMU2787" s="653"/>
      <c r="OMV2787" s="653"/>
      <c r="OMW2787" s="653"/>
      <c r="OMX2787" s="653"/>
      <c r="OMY2787" s="653"/>
      <c r="OMZ2787" s="653"/>
      <c r="ONA2787" s="653"/>
      <c r="ONB2787" s="653"/>
      <c r="ONC2787" s="653"/>
      <c r="OND2787" s="653"/>
      <c r="ONE2787" s="653"/>
      <c r="ONF2787" s="653"/>
      <c r="ONG2787" s="653"/>
      <c r="ONH2787" s="653"/>
      <c r="ONI2787" s="653"/>
      <c r="ONJ2787" s="653"/>
      <c r="ONK2787" s="653"/>
      <c r="ONL2787" s="653"/>
      <c r="ONM2787" s="653"/>
      <c r="ONN2787" s="653"/>
      <c r="ONO2787" s="653"/>
      <c r="ONP2787" s="653"/>
      <c r="ONQ2787" s="653"/>
      <c r="ONR2787" s="653"/>
      <c r="ONS2787" s="653"/>
      <c r="ONT2787" s="653"/>
      <c r="ONU2787" s="653"/>
      <c r="ONV2787" s="653"/>
      <c r="ONW2787" s="653"/>
      <c r="ONX2787" s="653"/>
      <c r="ONY2787" s="653"/>
      <c r="ONZ2787" s="653"/>
      <c r="OOA2787" s="653"/>
      <c r="OOB2787" s="653"/>
      <c r="OOC2787" s="653"/>
      <c r="OOD2787" s="653"/>
      <c r="OOE2787" s="653"/>
      <c r="OOF2787" s="653"/>
      <c r="OOG2787" s="653"/>
      <c r="OOH2787" s="653"/>
      <c r="OOI2787" s="653"/>
      <c r="OOJ2787" s="653"/>
      <c r="OOK2787" s="653"/>
      <c r="OOL2787" s="653"/>
      <c r="OOM2787" s="653"/>
      <c r="OON2787" s="653"/>
      <c r="OOO2787" s="653"/>
      <c r="OOP2787" s="653"/>
      <c r="OOQ2787" s="653"/>
      <c r="OOR2787" s="653"/>
      <c r="OOS2787" s="653"/>
      <c r="OOT2787" s="653"/>
      <c r="OOU2787" s="653"/>
      <c r="OOV2787" s="653"/>
      <c r="OOW2787" s="653"/>
      <c r="OOX2787" s="653"/>
      <c r="OOY2787" s="653"/>
      <c r="OOZ2787" s="653"/>
      <c r="OPA2787" s="653"/>
      <c r="OPB2787" s="653"/>
      <c r="OPC2787" s="653"/>
      <c r="OPD2787" s="653"/>
      <c r="OPE2787" s="653"/>
      <c r="OPF2787" s="653"/>
      <c r="OPG2787" s="653"/>
      <c r="OPH2787" s="653"/>
      <c r="OPI2787" s="653"/>
      <c r="OPJ2787" s="653"/>
      <c r="OPK2787" s="653"/>
      <c r="OPL2787" s="653"/>
      <c r="OPM2787" s="653"/>
      <c r="OPN2787" s="653"/>
      <c r="OPO2787" s="653"/>
      <c r="OPP2787" s="653"/>
      <c r="OPQ2787" s="653"/>
      <c r="OPR2787" s="653"/>
      <c r="OPS2787" s="653"/>
      <c r="OPT2787" s="653"/>
      <c r="OPU2787" s="653"/>
      <c r="OPV2787" s="653"/>
      <c r="OPW2787" s="653"/>
      <c r="OPX2787" s="653"/>
      <c r="OPY2787" s="653"/>
      <c r="OPZ2787" s="653"/>
      <c r="OQA2787" s="653"/>
      <c r="OQB2787" s="653"/>
      <c r="OQC2787" s="653"/>
      <c r="OQD2787" s="653"/>
      <c r="OQE2787" s="653"/>
      <c r="OQF2787" s="653"/>
      <c r="OQG2787" s="653"/>
      <c r="OQH2787" s="653"/>
      <c r="OQI2787" s="653"/>
      <c r="OQJ2787" s="653"/>
      <c r="OQK2787" s="653"/>
      <c r="OQL2787" s="653"/>
      <c r="OQM2787" s="653"/>
      <c r="OQN2787" s="653"/>
      <c r="OQO2787" s="653"/>
      <c r="OQP2787" s="653"/>
      <c r="OQQ2787" s="653"/>
      <c r="OQR2787" s="653"/>
      <c r="OQS2787" s="653"/>
      <c r="OQT2787" s="653"/>
      <c r="OQU2787" s="653"/>
      <c r="OQV2787" s="653"/>
      <c r="OQW2787" s="653"/>
      <c r="OQX2787" s="653"/>
      <c r="OQY2787" s="653"/>
      <c r="OQZ2787" s="653"/>
      <c r="ORA2787" s="653"/>
      <c r="ORB2787" s="653"/>
      <c r="ORC2787" s="653"/>
      <c r="ORD2787" s="653"/>
      <c r="ORE2787" s="653"/>
      <c r="ORF2787" s="653"/>
      <c r="ORG2787" s="653"/>
      <c r="ORH2787" s="653"/>
      <c r="ORI2787" s="653"/>
      <c r="ORJ2787" s="653"/>
      <c r="ORK2787" s="653"/>
      <c r="ORL2787" s="653"/>
      <c r="ORM2787" s="653"/>
      <c r="ORN2787" s="653"/>
      <c r="ORO2787" s="653"/>
      <c r="ORP2787" s="653"/>
      <c r="ORQ2787" s="653"/>
      <c r="ORR2787" s="653"/>
      <c r="ORS2787" s="653"/>
      <c r="ORT2787" s="653"/>
      <c r="ORU2787" s="653"/>
      <c r="ORV2787" s="653"/>
      <c r="ORW2787" s="653"/>
      <c r="ORX2787" s="653"/>
      <c r="ORY2787" s="653"/>
      <c r="ORZ2787" s="653"/>
      <c r="OSA2787" s="653"/>
      <c r="OSB2787" s="653"/>
      <c r="OSC2787" s="653"/>
      <c r="OSD2787" s="653"/>
      <c r="OSE2787" s="653"/>
      <c r="OSF2787" s="653"/>
      <c r="OSG2787" s="653"/>
      <c r="OSH2787" s="653"/>
      <c r="OSI2787" s="653"/>
      <c r="OSJ2787" s="653"/>
      <c r="OSK2787" s="653"/>
      <c r="OSL2787" s="653"/>
      <c r="OSM2787" s="653"/>
      <c r="OSN2787" s="653"/>
      <c r="OSO2787" s="653"/>
      <c r="OSP2787" s="653"/>
      <c r="OSQ2787" s="653"/>
      <c r="OSR2787" s="653"/>
      <c r="OSS2787" s="653"/>
      <c r="OST2787" s="653"/>
      <c r="OSU2787" s="653"/>
      <c r="OSV2787" s="653"/>
      <c r="OSW2787" s="653"/>
      <c r="OSX2787" s="653"/>
      <c r="OSY2787" s="653"/>
      <c r="OSZ2787" s="653"/>
      <c r="OTA2787" s="653"/>
      <c r="OTB2787" s="653"/>
      <c r="OTC2787" s="653"/>
      <c r="OTD2787" s="653"/>
      <c r="OTE2787" s="653"/>
      <c r="OTF2787" s="653"/>
      <c r="OTG2787" s="653"/>
      <c r="OTH2787" s="653"/>
      <c r="OTI2787" s="653"/>
      <c r="OTJ2787" s="653"/>
      <c r="OTK2787" s="653"/>
      <c r="OTL2787" s="653"/>
      <c r="OTM2787" s="653"/>
      <c r="OTN2787" s="653"/>
      <c r="OTO2787" s="653"/>
      <c r="OTP2787" s="653"/>
      <c r="OTQ2787" s="653"/>
      <c r="OTR2787" s="653"/>
      <c r="OTS2787" s="653"/>
      <c r="OTT2787" s="653"/>
      <c r="OTU2787" s="653"/>
      <c r="OTV2787" s="653"/>
      <c r="OTW2787" s="653"/>
      <c r="OTX2787" s="653"/>
      <c r="OTY2787" s="653"/>
      <c r="OTZ2787" s="653"/>
      <c r="OUA2787" s="653"/>
      <c r="OUB2787" s="653"/>
      <c r="OUC2787" s="653"/>
      <c r="OUD2787" s="653"/>
      <c r="OUE2787" s="653"/>
      <c r="OUF2787" s="653"/>
      <c r="OUG2787" s="653"/>
      <c r="OUH2787" s="653"/>
      <c r="OUI2787" s="653"/>
      <c r="OUJ2787" s="653"/>
      <c r="OUK2787" s="653"/>
      <c r="OUL2787" s="653"/>
      <c r="OUM2787" s="653"/>
      <c r="OUN2787" s="653"/>
      <c r="OUO2787" s="653"/>
      <c r="OUP2787" s="653"/>
      <c r="OUQ2787" s="653"/>
      <c r="OUR2787" s="653"/>
      <c r="OUS2787" s="653"/>
      <c r="OUT2787" s="653"/>
      <c r="OUU2787" s="653"/>
      <c r="OUV2787" s="653"/>
      <c r="OUW2787" s="653"/>
      <c r="OUX2787" s="653"/>
      <c r="OUY2787" s="653"/>
      <c r="OUZ2787" s="653"/>
      <c r="OVA2787" s="653"/>
      <c r="OVB2787" s="653"/>
      <c r="OVC2787" s="653"/>
      <c r="OVD2787" s="653"/>
      <c r="OVE2787" s="653"/>
      <c r="OVF2787" s="653"/>
      <c r="OVG2787" s="653"/>
      <c r="OVH2787" s="653"/>
      <c r="OVI2787" s="653"/>
      <c r="OVJ2787" s="653"/>
      <c r="OVK2787" s="653"/>
      <c r="OVL2787" s="653"/>
      <c r="OVM2787" s="653"/>
      <c r="OVN2787" s="653"/>
      <c r="OVO2787" s="653"/>
      <c r="OVP2787" s="653"/>
      <c r="OVQ2787" s="653"/>
      <c r="OVR2787" s="653"/>
      <c r="OVS2787" s="653"/>
      <c r="OVT2787" s="653"/>
      <c r="OVU2787" s="653"/>
      <c r="OVV2787" s="653"/>
      <c r="OVW2787" s="653"/>
      <c r="OVX2787" s="653"/>
      <c r="OVY2787" s="653"/>
      <c r="OVZ2787" s="653"/>
      <c r="OWA2787" s="653"/>
      <c r="OWB2787" s="653"/>
      <c r="OWC2787" s="653"/>
      <c r="OWD2787" s="653"/>
      <c r="OWE2787" s="653"/>
      <c r="OWF2787" s="653"/>
      <c r="OWG2787" s="653"/>
      <c r="OWH2787" s="653"/>
      <c r="OWI2787" s="653"/>
      <c r="OWJ2787" s="653"/>
      <c r="OWK2787" s="653"/>
      <c r="OWL2787" s="653"/>
      <c r="OWM2787" s="653"/>
      <c r="OWN2787" s="653"/>
      <c r="OWO2787" s="653"/>
      <c r="OWP2787" s="653"/>
      <c r="OWQ2787" s="653"/>
      <c r="OWR2787" s="653"/>
      <c r="OWS2787" s="653"/>
      <c r="OWT2787" s="653"/>
      <c r="OWU2787" s="653"/>
      <c r="OWV2787" s="653"/>
      <c r="OWW2787" s="653"/>
      <c r="OWX2787" s="653"/>
      <c r="OWY2787" s="653"/>
      <c r="OWZ2787" s="653"/>
      <c r="OXA2787" s="653"/>
      <c r="OXB2787" s="653"/>
      <c r="OXC2787" s="653"/>
      <c r="OXD2787" s="653"/>
      <c r="OXE2787" s="653"/>
      <c r="OXF2787" s="653"/>
      <c r="OXG2787" s="653"/>
      <c r="OXH2787" s="653"/>
      <c r="OXI2787" s="653"/>
      <c r="OXJ2787" s="653"/>
      <c r="OXK2787" s="653"/>
      <c r="OXL2787" s="653"/>
      <c r="OXM2787" s="653"/>
      <c r="OXN2787" s="653"/>
      <c r="OXO2787" s="653"/>
      <c r="OXP2787" s="653"/>
      <c r="OXQ2787" s="653"/>
      <c r="OXR2787" s="653"/>
      <c r="OXS2787" s="653"/>
      <c r="OXT2787" s="653"/>
      <c r="OXU2787" s="653"/>
      <c r="OXV2787" s="653"/>
      <c r="OXW2787" s="653"/>
      <c r="OXX2787" s="653"/>
      <c r="OXY2787" s="653"/>
      <c r="OXZ2787" s="653"/>
      <c r="OYA2787" s="653"/>
      <c r="OYB2787" s="653"/>
      <c r="OYC2787" s="653"/>
      <c r="OYD2787" s="653"/>
      <c r="OYE2787" s="653"/>
      <c r="OYF2787" s="653"/>
      <c r="OYG2787" s="653"/>
      <c r="OYH2787" s="653"/>
      <c r="OYI2787" s="653"/>
      <c r="OYJ2787" s="653"/>
      <c r="OYK2787" s="653"/>
      <c r="OYL2787" s="653"/>
      <c r="OYM2787" s="653"/>
      <c r="OYN2787" s="653"/>
      <c r="OYO2787" s="653"/>
      <c r="OYP2787" s="653"/>
      <c r="OYQ2787" s="653"/>
      <c r="OYR2787" s="653"/>
      <c r="OYS2787" s="653"/>
      <c r="OYT2787" s="653"/>
      <c r="OYU2787" s="653"/>
      <c r="OYV2787" s="653"/>
      <c r="OYW2787" s="653"/>
      <c r="OYX2787" s="653"/>
      <c r="OYY2787" s="653"/>
      <c r="OYZ2787" s="653"/>
      <c r="OZA2787" s="653"/>
      <c r="OZB2787" s="653"/>
      <c r="OZC2787" s="653"/>
      <c r="OZD2787" s="653"/>
      <c r="OZE2787" s="653"/>
      <c r="OZF2787" s="653"/>
      <c r="OZG2787" s="653"/>
      <c r="OZH2787" s="653"/>
      <c r="OZI2787" s="653"/>
      <c r="OZJ2787" s="653"/>
      <c r="OZK2787" s="653"/>
      <c r="OZL2787" s="653"/>
      <c r="OZM2787" s="653"/>
      <c r="OZN2787" s="653"/>
      <c r="OZO2787" s="653"/>
      <c r="OZP2787" s="653"/>
      <c r="OZQ2787" s="653"/>
      <c r="OZR2787" s="653"/>
      <c r="OZS2787" s="653"/>
      <c r="OZT2787" s="653"/>
      <c r="OZU2787" s="653"/>
      <c r="OZV2787" s="653"/>
      <c r="OZW2787" s="653"/>
      <c r="OZX2787" s="653"/>
      <c r="OZY2787" s="653"/>
      <c r="OZZ2787" s="653"/>
      <c r="PAA2787" s="653"/>
      <c r="PAB2787" s="653"/>
      <c r="PAC2787" s="653"/>
      <c r="PAD2787" s="653"/>
      <c r="PAE2787" s="653"/>
      <c r="PAF2787" s="653"/>
      <c r="PAG2787" s="653"/>
      <c r="PAH2787" s="653"/>
      <c r="PAI2787" s="653"/>
      <c r="PAJ2787" s="653"/>
      <c r="PAK2787" s="653"/>
      <c r="PAL2787" s="653"/>
      <c r="PAM2787" s="653"/>
      <c r="PAN2787" s="653"/>
      <c r="PAO2787" s="653"/>
      <c r="PAP2787" s="653"/>
      <c r="PAQ2787" s="653"/>
      <c r="PAR2787" s="653"/>
      <c r="PAS2787" s="653"/>
      <c r="PAT2787" s="653"/>
      <c r="PAU2787" s="653"/>
      <c r="PAV2787" s="653"/>
      <c r="PAW2787" s="653"/>
      <c r="PAX2787" s="653"/>
      <c r="PAY2787" s="653"/>
      <c r="PAZ2787" s="653"/>
      <c r="PBA2787" s="653"/>
      <c r="PBB2787" s="653"/>
      <c r="PBC2787" s="653"/>
      <c r="PBD2787" s="653"/>
      <c r="PBE2787" s="653"/>
      <c r="PBF2787" s="653"/>
      <c r="PBG2787" s="653"/>
      <c r="PBH2787" s="653"/>
      <c r="PBI2787" s="653"/>
      <c r="PBJ2787" s="653"/>
      <c r="PBK2787" s="653"/>
      <c r="PBL2787" s="653"/>
      <c r="PBM2787" s="653"/>
      <c r="PBN2787" s="653"/>
      <c r="PBO2787" s="653"/>
      <c r="PBP2787" s="653"/>
      <c r="PBQ2787" s="653"/>
      <c r="PBR2787" s="653"/>
      <c r="PBS2787" s="653"/>
      <c r="PBT2787" s="653"/>
      <c r="PBU2787" s="653"/>
      <c r="PBV2787" s="653"/>
      <c r="PBW2787" s="653"/>
      <c r="PBX2787" s="653"/>
      <c r="PBY2787" s="653"/>
      <c r="PBZ2787" s="653"/>
      <c r="PCA2787" s="653"/>
      <c r="PCB2787" s="653"/>
      <c r="PCC2787" s="653"/>
      <c r="PCD2787" s="653"/>
      <c r="PCE2787" s="653"/>
      <c r="PCF2787" s="653"/>
      <c r="PCG2787" s="653"/>
      <c r="PCH2787" s="653"/>
      <c r="PCI2787" s="653"/>
      <c r="PCJ2787" s="653"/>
      <c r="PCK2787" s="653"/>
      <c r="PCL2787" s="653"/>
      <c r="PCM2787" s="653"/>
      <c r="PCN2787" s="653"/>
      <c r="PCO2787" s="653"/>
      <c r="PCP2787" s="653"/>
      <c r="PCQ2787" s="653"/>
      <c r="PCR2787" s="653"/>
      <c r="PCS2787" s="653"/>
      <c r="PCT2787" s="653"/>
      <c r="PCU2787" s="653"/>
      <c r="PCV2787" s="653"/>
      <c r="PCW2787" s="653"/>
      <c r="PCX2787" s="653"/>
      <c r="PCY2787" s="653"/>
      <c r="PCZ2787" s="653"/>
      <c r="PDA2787" s="653"/>
      <c r="PDB2787" s="653"/>
      <c r="PDC2787" s="653"/>
      <c r="PDD2787" s="653"/>
      <c r="PDE2787" s="653"/>
      <c r="PDF2787" s="653"/>
      <c r="PDG2787" s="653"/>
      <c r="PDH2787" s="653"/>
      <c r="PDI2787" s="653"/>
      <c r="PDJ2787" s="653"/>
      <c r="PDK2787" s="653"/>
      <c r="PDL2787" s="653"/>
      <c r="PDM2787" s="653"/>
      <c r="PDN2787" s="653"/>
      <c r="PDO2787" s="653"/>
      <c r="PDP2787" s="653"/>
      <c r="PDQ2787" s="653"/>
      <c r="PDR2787" s="653"/>
      <c r="PDS2787" s="653"/>
      <c r="PDT2787" s="653"/>
      <c r="PDU2787" s="653"/>
      <c r="PDV2787" s="653"/>
      <c r="PDW2787" s="653"/>
      <c r="PDX2787" s="653"/>
      <c r="PDY2787" s="653"/>
      <c r="PDZ2787" s="653"/>
      <c r="PEA2787" s="653"/>
      <c r="PEB2787" s="653"/>
      <c r="PEC2787" s="653"/>
      <c r="PED2787" s="653"/>
      <c r="PEE2787" s="653"/>
      <c r="PEF2787" s="653"/>
      <c r="PEG2787" s="653"/>
      <c r="PEH2787" s="653"/>
      <c r="PEI2787" s="653"/>
      <c r="PEJ2787" s="653"/>
      <c r="PEK2787" s="653"/>
      <c r="PEL2787" s="653"/>
      <c r="PEM2787" s="653"/>
      <c r="PEN2787" s="653"/>
      <c r="PEO2787" s="653"/>
      <c r="PEP2787" s="653"/>
      <c r="PEQ2787" s="653"/>
      <c r="PER2787" s="653"/>
      <c r="PES2787" s="653"/>
      <c r="PET2787" s="653"/>
      <c r="PEU2787" s="653"/>
      <c r="PEV2787" s="653"/>
      <c r="PEW2787" s="653"/>
      <c r="PEX2787" s="653"/>
      <c r="PEY2787" s="653"/>
      <c r="PEZ2787" s="653"/>
      <c r="PFA2787" s="653"/>
      <c r="PFB2787" s="653"/>
      <c r="PFC2787" s="653"/>
      <c r="PFD2787" s="653"/>
      <c r="PFE2787" s="653"/>
      <c r="PFF2787" s="653"/>
      <c r="PFG2787" s="653"/>
      <c r="PFH2787" s="653"/>
      <c r="PFI2787" s="653"/>
      <c r="PFJ2787" s="653"/>
      <c r="PFK2787" s="653"/>
      <c r="PFL2787" s="653"/>
      <c r="PFM2787" s="653"/>
      <c r="PFN2787" s="653"/>
      <c r="PFO2787" s="653"/>
      <c r="PFP2787" s="653"/>
      <c r="PFQ2787" s="653"/>
      <c r="PFR2787" s="653"/>
      <c r="PFS2787" s="653"/>
      <c r="PFT2787" s="653"/>
      <c r="PFU2787" s="653"/>
      <c r="PFV2787" s="653"/>
      <c r="PFW2787" s="653"/>
      <c r="PFX2787" s="653"/>
      <c r="PFY2787" s="653"/>
      <c r="PFZ2787" s="653"/>
      <c r="PGA2787" s="653"/>
      <c r="PGB2787" s="653"/>
      <c r="PGC2787" s="653"/>
      <c r="PGD2787" s="653"/>
      <c r="PGE2787" s="653"/>
      <c r="PGF2787" s="653"/>
      <c r="PGG2787" s="653"/>
      <c r="PGH2787" s="653"/>
      <c r="PGI2787" s="653"/>
      <c r="PGJ2787" s="653"/>
      <c r="PGK2787" s="653"/>
      <c r="PGL2787" s="653"/>
      <c r="PGM2787" s="653"/>
      <c r="PGN2787" s="653"/>
      <c r="PGO2787" s="653"/>
      <c r="PGP2787" s="653"/>
      <c r="PGQ2787" s="653"/>
      <c r="PGR2787" s="653"/>
      <c r="PGS2787" s="653"/>
      <c r="PGT2787" s="653"/>
      <c r="PGU2787" s="653"/>
      <c r="PGV2787" s="653"/>
      <c r="PGW2787" s="653"/>
      <c r="PGX2787" s="653"/>
      <c r="PGY2787" s="653"/>
      <c r="PGZ2787" s="653"/>
      <c r="PHA2787" s="653"/>
      <c r="PHB2787" s="653"/>
      <c r="PHC2787" s="653"/>
      <c r="PHD2787" s="653"/>
      <c r="PHE2787" s="653"/>
      <c r="PHF2787" s="653"/>
      <c r="PHG2787" s="653"/>
      <c r="PHH2787" s="653"/>
      <c r="PHI2787" s="653"/>
      <c r="PHJ2787" s="653"/>
      <c r="PHK2787" s="653"/>
      <c r="PHL2787" s="653"/>
      <c r="PHM2787" s="653"/>
      <c r="PHN2787" s="653"/>
      <c r="PHO2787" s="653"/>
      <c r="PHP2787" s="653"/>
      <c r="PHQ2787" s="653"/>
      <c r="PHR2787" s="653"/>
      <c r="PHS2787" s="653"/>
      <c r="PHT2787" s="653"/>
      <c r="PHU2787" s="653"/>
      <c r="PHV2787" s="653"/>
      <c r="PHW2787" s="653"/>
      <c r="PHX2787" s="653"/>
      <c r="PHY2787" s="653"/>
      <c r="PHZ2787" s="653"/>
      <c r="PIA2787" s="653"/>
      <c r="PIB2787" s="653"/>
      <c r="PIC2787" s="653"/>
      <c r="PID2787" s="653"/>
      <c r="PIE2787" s="653"/>
      <c r="PIF2787" s="653"/>
      <c r="PIG2787" s="653"/>
      <c r="PIH2787" s="653"/>
      <c r="PII2787" s="653"/>
      <c r="PIJ2787" s="653"/>
      <c r="PIK2787" s="653"/>
      <c r="PIL2787" s="653"/>
      <c r="PIM2787" s="653"/>
      <c r="PIN2787" s="653"/>
      <c r="PIO2787" s="653"/>
      <c r="PIP2787" s="653"/>
      <c r="PIQ2787" s="653"/>
      <c r="PIR2787" s="653"/>
      <c r="PIS2787" s="653"/>
      <c r="PIT2787" s="653"/>
      <c r="PIU2787" s="653"/>
      <c r="PIV2787" s="653"/>
      <c r="PIW2787" s="653"/>
      <c r="PIX2787" s="653"/>
      <c r="PIY2787" s="653"/>
      <c r="PIZ2787" s="653"/>
      <c r="PJA2787" s="653"/>
      <c r="PJB2787" s="653"/>
      <c r="PJC2787" s="653"/>
      <c r="PJD2787" s="653"/>
      <c r="PJE2787" s="653"/>
      <c r="PJF2787" s="653"/>
      <c r="PJG2787" s="653"/>
      <c r="PJH2787" s="653"/>
      <c r="PJI2787" s="653"/>
      <c r="PJJ2787" s="653"/>
      <c r="PJK2787" s="653"/>
      <c r="PJL2787" s="653"/>
      <c r="PJM2787" s="653"/>
      <c r="PJN2787" s="653"/>
      <c r="PJO2787" s="653"/>
      <c r="PJP2787" s="653"/>
      <c r="PJQ2787" s="653"/>
      <c r="PJR2787" s="653"/>
      <c r="PJS2787" s="653"/>
      <c r="PJT2787" s="653"/>
      <c r="PJU2787" s="653"/>
      <c r="PJV2787" s="653"/>
      <c r="PJW2787" s="653"/>
      <c r="PJX2787" s="653"/>
      <c r="PJY2787" s="653"/>
      <c r="PJZ2787" s="653"/>
      <c r="PKA2787" s="653"/>
      <c r="PKB2787" s="653"/>
      <c r="PKC2787" s="653"/>
      <c r="PKD2787" s="653"/>
      <c r="PKE2787" s="653"/>
      <c r="PKF2787" s="653"/>
      <c r="PKG2787" s="653"/>
      <c r="PKH2787" s="653"/>
      <c r="PKI2787" s="653"/>
      <c r="PKJ2787" s="653"/>
      <c r="PKK2787" s="653"/>
      <c r="PKL2787" s="653"/>
      <c r="PKM2787" s="653"/>
      <c r="PKN2787" s="653"/>
      <c r="PKO2787" s="653"/>
      <c r="PKP2787" s="653"/>
      <c r="PKQ2787" s="653"/>
      <c r="PKR2787" s="653"/>
      <c r="PKS2787" s="653"/>
      <c r="PKT2787" s="653"/>
      <c r="PKU2787" s="653"/>
      <c r="PKV2787" s="653"/>
      <c r="PKW2787" s="653"/>
      <c r="PKX2787" s="653"/>
      <c r="PKY2787" s="653"/>
      <c r="PKZ2787" s="653"/>
      <c r="PLA2787" s="653"/>
      <c r="PLB2787" s="653"/>
      <c r="PLC2787" s="653"/>
      <c r="PLD2787" s="653"/>
      <c r="PLE2787" s="653"/>
      <c r="PLF2787" s="653"/>
      <c r="PLG2787" s="653"/>
      <c r="PLH2787" s="653"/>
      <c r="PLI2787" s="653"/>
      <c r="PLJ2787" s="653"/>
      <c r="PLK2787" s="653"/>
      <c r="PLL2787" s="653"/>
      <c r="PLM2787" s="653"/>
      <c r="PLN2787" s="653"/>
      <c r="PLO2787" s="653"/>
      <c r="PLP2787" s="653"/>
      <c r="PLQ2787" s="653"/>
      <c r="PLR2787" s="653"/>
      <c r="PLS2787" s="653"/>
      <c r="PLT2787" s="653"/>
      <c r="PLU2787" s="653"/>
      <c r="PLV2787" s="653"/>
      <c r="PLW2787" s="653"/>
      <c r="PLX2787" s="653"/>
      <c r="PLY2787" s="653"/>
      <c r="PLZ2787" s="653"/>
      <c r="PMA2787" s="653"/>
      <c r="PMB2787" s="653"/>
      <c r="PMC2787" s="653"/>
      <c r="PMD2787" s="653"/>
      <c r="PME2787" s="653"/>
      <c r="PMF2787" s="653"/>
      <c r="PMG2787" s="653"/>
      <c r="PMH2787" s="653"/>
      <c r="PMI2787" s="653"/>
      <c r="PMJ2787" s="653"/>
      <c r="PMK2787" s="653"/>
      <c r="PML2787" s="653"/>
      <c r="PMM2787" s="653"/>
      <c r="PMN2787" s="653"/>
      <c r="PMO2787" s="653"/>
      <c r="PMP2787" s="653"/>
      <c r="PMQ2787" s="653"/>
      <c r="PMR2787" s="653"/>
      <c r="PMS2787" s="653"/>
      <c r="PMT2787" s="653"/>
      <c r="PMU2787" s="653"/>
      <c r="PMV2787" s="653"/>
      <c r="PMW2787" s="653"/>
      <c r="PMX2787" s="653"/>
      <c r="PMY2787" s="653"/>
      <c r="PMZ2787" s="653"/>
      <c r="PNA2787" s="653"/>
      <c r="PNB2787" s="653"/>
      <c r="PNC2787" s="653"/>
      <c r="PND2787" s="653"/>
      <c r="PNE2787" s="653"/>
      <c r="PNF2787" s="653"/>
      <c r="PNG2787" s="653"/>
      <c r="PNH2787" s="653"/>
      <c r="PNI2787" s="653"/>
      <c r="PNJ2787" s="653"/>
      <c r="PNK2787" s="653"/>
      <c r="PNL2787" s="653"/>
      <c r="PNM2787" s="653"/>
      <c r="PNN2787" s="653"/>
      <c r="PNO2787" s="653"/>
      <c r="PNP2787" s="653"/>
      <c r="PNQ2787" s="653"/>
      <c r="PNR2787" s="653"/>
      <c r="PNS2787" s="653"/>
      <c r="PNT2787" s="653"/>
      <c r="PNU2787" s="653"/>
      <c r="PNV2787" s="653"/>
      <c r="PNW2787" s="653"/>
      <c r="PNX2787" s="653"/>
      <c r="PNY2787" s="653"/>
      <c r="PNZ2787" s="653"/>
      <c r="POA2787" s="653"/>
      <c r="POB2787" s="653"/>
      <c r="POC2787" s="653"/>
      <c r="POD2787" s="653"/>
      <c r="POE2787" s="653"/>
      <c r="POF2787" s="653"/>
      <c r="POG2787" s="653"/>
      <c r="POH2787" s="653"/>
      <c r="POI2787" s="653"/>
      <c r="POJ2787" s="653"/>
      <c r="POK2787" s="653"/>
      <c r="POL2787" s="653"/>
      <c r="POM2787" s="653"/>
      <c r="PON2787" s="653"/>
      <c r="POO2787" s="653"/>
      <c r="POP2787" s="653"/>
      <c r="POQ2787" s="653"/>
      <c r="POR2787" s="653"/>
      <c r="POS2787" s="653"/>
      <c r="POT2787" s="653"/>
      <c r="POU2787" s="653"/>
      <c r="POV2787" s="653"/>
      <c r="POW2787" s="653"/>
      <c r="POX2787" s="653"/>
      <c r="POY2787" s="653"/>
      <c r="POZ2787" s="653"/>
      <c r="PPA2787" s="653"/>
      <c r="PPB2787" s="653"/>
      <c r="PPC2787" s="653"/>
      <c r="PPD2787" s="653"/>
      <c r="PPE2787" s="653"/>
      <c r="PPF2787" s="653"/>
      <c r="PPG2787" s="653"/>
      <c r="PPH2787" s="653"/>
      <c r="PPI2787" s="653"/>
      <c r="PPJ2787" s="653"/>
      <c r="PPK2787" s="653"/>
      <c r="PPL2787" s="653"/>
      <c r="PPM2787" s="653"/>
      <c r="PPN2787" s="653"/>
      <c r="PPO2787" s="653"/>
      <c r="PPP2787" s="653"/>
      <c r="PPQ2787" s="653"/>
      <c r="PPR2787" s="653"/>
      <c r="PPS2787" s="653"/>
      <c r="PPT2787" s="653"/>
      <c r="PPU2787" s="653"/>
      <c r="PPV2787" s="653"/>
      <c r="PPW2787" s="653"/>
      <c r="PPX2787" s="653"/>
      <c r="PPY2787" s="653"/>
      <c r="PPZ2787" s="653"/>
      <c r="PQA2787" s="653"/>
      <c r="PQB2787" s="653"/>
      <c r="PQC2787" s="653"/>
      <c r="PQD2787" s="653"/>
      <c r="PQE2787" s="653"/>
      <c r="PQF2787" s="653"/>
      <c r="PQG2787" s="653"/>
      <c r="PQH2787" s="653"/>
      <c r="PQI2787" s="653"/>
      <c r="PQJ2787" s="653"/>
      <c r="PQK2787" s="653"/>
      <c r="PQL2787" s="653"/>
      <c r="PQM2787" s="653"/>
      <c r="PQN2787" s="653"/>
      <c r="PQO2787" s="653"/>
      <c r="PQP2787" s="653"/>
      <c r="PQQ2787" s="653"/>
      <c r="PQR2787" s="653"/>
      <c r="PQS2787" s="653"/>
      <c r="PQT2787" s="653"/>
      <c r="PQU2787" s="653"/>
      <c r="PQV2787" s="653"/>
      <c r="PQW2787" s="653"/>
      <c r="PQX2787" s="653"/>
      <c r="PQY2787" s="653"/>
      <c r="PQZ2787" s="653"/>
      <c r="PRA2787" s="653"/>
      <c r="PRB2787" s="653"/>
      <c r="PRC2787" s="653"/>
      <c r="PRD2787" s="653"/>
      <c r="PRE2787" s="653"/>
      <c r="PRF2787" s="653"/>
      <c r="PRG2787" s="653"/>
      <c r="PRH2787" s="653"/>
      <c r="PRI2787" s="653"/>
      <c r="PRJ2787" s="653"/>
      <c r="PRK2787" s="653"/>
      <c r="PRL2787" s="653"/>
      <c r="PRM2787" s="653"/>
      <c r="PRN2787" s="653"/>
      <c r="PRO2787" s="653"/>
      <c r="PRP2787" s="653"/>
      <c r="PRQ2787" s="653"/>
      <c r="PRR2787" s="653"/>
      <c r="PRS2787" s="653"/>
      <c r="PRT2787" s="653"/>
      <c r="PRU2787" s="653"/>
      <c r="PRV2787" s="653"/>
      <c r="PRW2787" s="653"/>
      <c r="PRX2787" s="653"/>
      <c r="PRY2787" s="653"/>
      <c r="PRZ2787" s="653"/>
      <c r="PSA2787" s="653"/>
      <c r="PSB2787" s="653"/>
      <c r="PSC2787" s="653"/>
      <c r="PSD2787" s="653"/>
      <c r="PSE2787" s="653"/>
      <c r="PSF2787" s="653"/>
      <c r="PSG2787" s="653"/>
      <c r="PSH2787" s="653"/>
      <c r="PSI2787" s="653"/>
      <c r="PSJ2787" s="653"/>
      <c r="PSK2787" s="653"/>
      <c r="PSL2787" s="653"/>
      <c r="PSM2787" s="653"/>
      <c r="PSN2787" s="653"/>
      <c r="PSO2787" s="653"/>
      <c r="PSP2787" s="653"/>
      <c r="PSQ2787" s="653"/>
      <c r="PSR2787" s="653"/>
      <c r="PSS2787" s="653"/>
      <c r="PST2787" s="653"/>
      <c r="PSU2787" s="653"/>
      <c r="PSV2787" s="653"/>
      <c r="PSW2787" s="653"/>
      <c r="PSX2787" s="653"/>
      <c r="PSY2787" s="653"/>
      <c r="PSZ2787" s="653"/>
      <c r="PTA2787" s="653"/>
      <c r="PTB2787" s="653"/>
      <c r="PTC2787" s="653"/>
      <c r="PTD2787" s="653"/>
      <c r="PTE2787" s="653"/>
      <c r="PTF2787" s="653"/>
      <c r="PTG2787" s="653"/>
      <c r="PTH2787" s="653"/>
      <c r="PTI2787" s="653"/>
      <c r="PTJ2787" s="653"/>
      <c r="PTK2787" s="653"/>
      <c r="PTL2787" s="653"/>
      <c r="PTM2787" s="653"/>
      <c r="PTN2787" s="653"/>
      <c r="PTO2787" s="653"/>
      <c r="PTP2787" s="653"/>
      <c r="PTQ2787" s="653"/>
      <c r="PTR2787" s="653"/>
      <c r="PTS2787" s="653"/>
      <c r="PTT2787" s="653"/>
      <c r="PTU2787" s="653"/>
      <c r="PTV2787" s="653"/>
      <c r="PTW2787" s="653"/>
      <c r="PTX2787" s="653"/>
      <c r="PTY2787" s="653"/>
      <c r="PTZ2787" s="653"/>
      <c r="PUA2787" s="653"/>
      <c r="PUB2787" s="653"/>
      <c r="PUC2787" s="653"/>
      <c r="PUD2787" s="653"/>
      <c r="PUE2787" s="653"/>
      <c r="PUF2787" s="653"/>
      <c r="PUG2787" s="653"/>
      <c r="PUH2787" s="653"/>
      <c r="PUI2787" s="653"/>
      <c r="PUJ2787" s="653"/>
      <c r="PUK2787" s="653"/>
      <c r="PUL2787" s="653"/>
      <c r="PUM2787" s="653"/>
      <c r="PUN2787" s="653"/>
      <c r="PUO2787" s="653"/>
      <c r="PUP2787" s="653"/>
      <c r="PUQ2787" s="653"/>
      <c r="PUR2787" s="653"/>
      <c r="PUS2787" s="653"/>
      <c r="PUT2787" s="653"/>
      <c r="PUU2787" s="653"/>
      <c r="PUV2787" s="653"/>
      <c r="PUW2787" s="653"/>
      <c r="PUX2787" s="653"/>
      <c r="PUY2787" s="653"/>
      <c r="PUZ2787" s="653"/>
      <c r="PVA2787" s="653"/>
      <c r="PVB2787" s="653"/>
      <c r="PVC2787" s="653"/>
      <c r="PVD2787" s="653"/>
      <c r="PVE2787" s="653"/>
      <c r="PVF2787" s="653"/>
      <c r="PVG2787" s="653"/>
      <c r="PVH2787" s="653"/>
      <c r="PVI2787" s="653"/>
      <c r="PVJ2787" s="653"/>
      <c r="PVK2787" s="653"/>
      <c r="PVL2787" s="653"/>
      <c r="PVM2787" s="653"/>
      <c r="PVN2787" s="653"/>
      <c r="PVO2787" s="653"/>
      <c r="PVP2787" s="653"/>
      <c r="PVQ2787" s="653"/>
      <c r="PVR2787" s="653"/>
      <c r="PVS2787" s="653"/>
      <c r="PVT2787" s="653"/>
      <c r="PVU2787" s="653"/>
      <c r="PVV2787" s="653"/>
      <c r="PVW2787" s="653"/>
      <c r="PVX2787" s="653"/>
      <c r="PVY2787" s="653"/>
      <c r="PVZ2787" s="653"/>
      <c r="PWA2787" s="653"/>
      <c r="PWB2787" s="653"/>
      <c r="PWC2787" s="653"/>
      <c r="PWD2787" s="653"/>
      <c r="PWE2787" s="653"/>
      <c r="PWF2787" s="653"/>
      <c r="PWG2787" s="653"/>
      <c r="PWH2787" s="653"/>
      <c r="PWI2787" s="653"/>
      <c r="PWJ2787" s="653"/>
      <c r="PWK2787" s="653"/>
      <c r="PWL2787" s="653"/>
      <c r="PWM2787" s="653"/>
      <c r="PWN2787" s="653"/>
      <c r="PWO2787" s="653"/>
      <c r="PWP2787" s="653"/>
      <c r="PWQ2787" s="653"/>
      <c r="PWR2787" s="653"/>
      <c r="PWS2787" s="653"/>
      <c r="PWT2787" s="653"/>
      <c r="PWU2787" s="653"/>
      <c r="PWV2787" s="653"/>
      <c r="PWW2787" s="653"/>
      <c r="PWX2787" s="653"/>
      <c r="PWY2787" s="653"/>
      <c r="PWZ2787" s="653"/>
      <c r="PXA2787" s="653"/>
      <c r="PXB2787" s="653"/>
      <c r="PXC2787" s="653"/>
      <c r="PXD2787" s="653"/>
      <c r="PXE2787" s="653"/>
      <c r="PXF2787" s="653"/>
      <c r="PXG2787" s="653"/>
      <c r="PXH2787" s="653"/>
      <c r="PXI2787" s="653"/>
      <c r="PXJ2787" s="653"/>
      <c r="PXK2787" s="653"/>
      <c r="PXL2787" s="653"/>
      <c r="PXM2787" s="653"/>
      <c r="PXN2787" s="653"/>
      <c r="PXO2787" s="653"/>
      <c r="PXP2787" s="653"/>
      <c r="PXQ2787" s="653"/>
      <c r="PXR2787" s="653"/>
      <c r="PXS2787" s="653"/>
      <c r="PXT2787" s="653"/>
      <c r="PXU2787" s="653"/>
      <c r="PXV2787" s="653"/>
      <c r="PXW2787" s="653"/>
      <c r="PXX2787" s="653"/>
      <c r="PXY2787" s="653"/>
      <c r="PXZ2787" s="653"/>
      <c r="PYA2787" s="653"/>
      <c r="PYB2787" s="653"/>
      <c r="PYC2787" s="653"/>
      <c r="PYD2787" s="653"/>
      <c r="PYE2787" s="653"/>
      <c r="PYF2787" s="653"/>
      <c r="PYG2787" s="653"/>
      <c r="PYH2787" s="653"/>
      <c r="PYI2787" s="653"/>
      <c r="PYJ2787" s="653"/>
      <c r="PYK2787" s="653"/>
      <c r="PYL2787" s="653"/>
      <c r="PYM2787" s="653"/>
      <c r="PYN2787" s="653"/>
      <c r="PYO2787" s="653"/>
      <c r="PYP2787" s="653"/>
      <c r="PYQ2787" s="653"/>
      <c r="PYR2787" s="653"/>
      <c r="PYS2787" s="653"/>
      <c r="PYT2787" s="653"/>
      <c r="PYU2787" s="653"/>
      <c r="PYV2787" s="653"/>
      <c r="PYW2787" s="653"/>
      <c r="PYX2787" s="653"/>
      <c r="PYY2787" s="653"/>
      <c r="PYZ2787" s="653"/>
      <c r="PZA2787" s="653"/>
      <c r="PZB2787" s="653"/>
      <c r="PZC2787" s="653"/>
      <c r="PZD2787" s="653"/>
      <c r="PZE2787" s="653"/>
      <c r="PZF2787" s="653"/>
      <c r="PZG2787" s="653"/>
      <c r="PZH2787" s="653"/>
      <c r="PZI2787" s="653"/>
      <c r="PZJ2787" s="653"/>
      <c r="PZK2787" s="653"/>
      <c r="PZL2787" s="653"/>
      <c r="PZM2787" s="653"/>
      <c r="PZN2787" s="653"/>
      <c r="PZO2787" s="653"/>
      <c r="PZP2787" s="653"/>
      <c r="PZQ2787" s="653"/>
      <c r="PZR2787" s="653"/>
      <c r="PZS2787" s="653"/>
      <c r="PZT2787" s="653"/>
      <c r="PZU2787" s="653"/>
      <c r="PZV2787" s="653"/>
      <c r="PZW2787" s="653"/>
      <c r="PZX2787" s="653"/>
      <c r="PZY2787" s="653"/>
      <c r="PZZ2787" s="653"/>
      <c r="QAA2787" s="653"/>
      <c r="QAB2787" s="653"/>
      <c r="QAC2787" s="653"/>
      <c r="QAD2787" s="653"/>
      <c r="QAE2787" s="653"/>
      <c r="QAF2787" s="653"/>
      <c r="QAG2787" s="653"/>
      <c r="QAH2787" s="653"/>
      <c r="QAI2787" s="653"/>
      <c r="QAJ2787" s="653"/>
      <c r="QAK2787" s="653"/>
      <c r="QAL2787" s="653"/>
      <c r="QAM2787" s="653"/>
      <c r="QAN2787" s="653"/>
      <c r="QAO2787" s="653"/>
      <c r="QAP2787" s="653"/>
      <c r="QAQ2787" s="653"/>
      <c r="QAR2787" s="653"/>
      <c r="QAS2787" s="653"/>
      <c r="QAT2787" s="653"/>
      <c r="QAU2787" s="653"/>
      <c r="QAV2787" s="653"/>
      <c r="QAW2787" s="653"/>
      <c r="QAX2787" s="653"/>
      <c r="QAY2787" s="653"/>
      <c r="QAZ2787" s="653"/>
      <c r="QBA2787" s="653"/>
      <c r="QBB2787" s="653"/>
      <c r="QBC2787" s="653"/>
      <c r="QBD2787" s="653"/>
      <c r="QBE2787" s="653"/>
      <c r="QBF2787" s="653"/>
      <c r="QBG2787" s="653"/>
      <c r="QBH2787" s="653"/>
      <c r="QBI2787" s="653"/>
      <c r="QBJ2787" s="653"/>
      <c r="QBK2787" s="653"/>
      <c r="QBL2787" s="653"/>
      <c r="QBM2787" s="653"/>
      <c r="QBN2787" s="653"/>
      <c r="QBO2787" s="653"/>
      <c r="QBP2787" s="653"/>
      <c r="QBQ2787" s="653"/>
      <c r="QBR2787" s="653"/>
      <c r="QBS2787" s="653"/>
      <c r="QBT2787" s="653"/>
      <c r="QBU2787" s="653"/>
      <c r="QBV2787" s="653"/>
      <c r="QBW2787" s="653"/>
      <c r="QBX2787" s="653"/>
      <c r="QBY2787" s="653"/>
      <c r="QBZ2787" s="653"/>
      <c r="QCA2787" s="653"/>
      <c r="QCB2787" s="653"/>
      <c r="QCC2787" s="653"/>
      <c r="QCD2787" s="653"/>
      <c r="QCE2787" s="653"/>
      <c r="QCF2787" s="653"/>
      <c r="QCG2787" s="653"/>
      <c r="QCH2787" s="653"/>
      <c r="QCI2787" s="653"/>
      <c r="QCJ2787" s="653"/>
      <c r="QCK2787" s="653"/>
      <c r="QCL2787" s="653"/>
      <c r="QCM2787" s="653"/>
      <c r="QCN2787" s="653"/>
      <c r="QCO2787" s="653"/>
      <c r="QCP2787" s="653"/>
      <c r="QCQ2787" s="653"/>
      <c r="QCR2787" s="653"/>
      <c r="QCS2787" s="653"/>
      <c r="QCT2787" s="653"/>
      <c r="QCU2787" s="653"/>
      <c r="QCV2787" s="653"/>
      <c r="QCW2787" s="653"/>
      <c r="QCX2787" s="653"/>
      <c r="QCY2787" s="653"/>
      <c r="QCZ2787" s="653"/>
      <c r="QDA2787" s="653"/>
      <c r="QDB2787" s="653"/>
      <c r="QDC2787" s="653"/>
      <c r="QDD2787" s="653"/>
      <c r="QDE2787" s="653"/>
      <c r="QDF2787" s="653"/>
      <c r="QDG2787" s="653"/>
      <c r="QDH2787" s="653"/>
      <c r="QDI2787" s="653"/>
      <c r="QDJ2787" s="653"/>
      <c r="QDK2787" s="653"/>
      <c r="QDL2787" s="653"/>
      <c r="QDM2787" s="653"/>
      <c r="QDN2787" s="653"/>
      <c r="QDO2787" s="653"/>
      <c r="QDP2787" s="653"/>
      <c r="QDQ2787" s="653"/>
      <c r="QDR2787" s="653"/>
      <c r="QDS2787" s="653"/>
      <c r="QDT2787" s="653"/>
      <c r="QDU2787" s="653"/>
      <c r="QDV2787" s="653"/>
      <c r="QDW2787" s="653"/>
      <c r="QDX2787" s="653"/>
      <c r="QDY2787" s="653"/>
      <c r="QDZ2787" s="653"/>
      <c r="QEA2787" s="653"/>
      <c r="QEB2787" s="653"/>
      <c r="QEC2787" s="653"/>
      <c r="QED2787" s="653"/>
      <c r="QEE2787" s="653"/>
      <c r="QEF2787" s="653"/>
      <c r="QEG2787" s="653"/>
      <c r="QEH2787" s="653"/>
      <c r="QEI2787" s="653"/>
      <c r="QEJ2787" s="653"/>
      <c r="QEK2787" s="653"/>
      <c r="QEL2787" s="653"/>
      <c r="QEM2787" s="653"/>
      <c r="QEN2787" s="653"/>
      <c r="QEO2787" s="653"/>
      <c r="QEP2787" s="653"/>
      <c r="QEQ2787" s="653"/>
      <c r="QER2787" s="653"/>
      <c r="QES2787" s="653"/>
      <c r="QET2787" s="653"/>
      <c r="QEU2787" s="653"/>
      <c r="QEV2787" s="653"/>
      <c r="QEW2787" s="653"/>
      <c r="QEX2787" s="653"/>
      <c r="QEY2787" s="653"/>
      <c r="QEZ2787" s="653"/>
      <c r="QFA2787" s="653"/>
      <c r="QFB2787" s="653"/>
      <c r="QFC2787" s="653"/>
      <c r="QFD2787" s="653"/>
      <c r="QFE2787" s="653"/>
      <c r="QFF2787" s="653"/>
      <c r="QFG2787" s="653"/>
      <c r="QFH2787" s="653"/>
      <c r="QFI2787" s="653"/>
      <c r="QFJ2787" s="653"/>
      <c r="QFK2787" s="653"/>
      <c r="QFL2787" s="653"/>
      <c r="QFM2787" s="653"/>
      <c r="QFN2787" s="653"/>
      <c r="QFO2787" s="653"/>
      <c r="QFP2787" s="653"/>
      <c r="QFQ2787" s="653"/>
      <c r="QFR2787" s="653"/>
      <c r="QFS2787" s="653"/>
      <c r="QFT2787" s="653"/>
      <c r="QFU2787" s="653"/>
      <c r="QFV2787" s="653"/>
      <c r="QFW2787" s="653"/>
      <c r="QFX2787" s="653"/>
      <c r="QFY2787" s="653"/>
      <c r="QFZ2787" s="653"/>
      <c r="QGA2787" s="653"/>
      <c r="QGB2787" s="653"/>
      <c r="QGC2787" s="653"/>
      <c r="QGD2787" s="653"/>
      <c r="QGE2787" s="653"/>
      <c r="QGF2787" s="653"/>
      <c r="QGG2787" s="653"/>
      <c r="QGH2787" s="653"/>
      <c r="QGI2787" s="653"/>
      <c r="QGJ2787" s="653"/>
      <c r="QGK2787" s="653"/>
      <c r="QGL2787" s="653"/>
      <c r="QGM2787" s="653"/>
      <c r="QGN2787" s="653"/>
      <c r="QGO2787" s="653"/>
      <c r="QGP2787" s="653"/>
      <c r="QGQ2787" s="653"/>
      <c r="QGR2787" s="653"/>
      <c r="QGS2787" s="653"/>
      <c r="QGT2787" s="653"/>
      <c r="QGU2787" s="653"/>
      <c r="QGV2787" s="653"/>
      <c r="QGW2787" s="653"/>
      <c r="QGX2787" s="653"/>
      <c r="QGY2787" s="653"/>
      <c r="QGZ2787" s="653"/>
      <c r="QHA2787" s="653"/>
      <c r="QHB2787" s="653"/>
      <c r="QHC2787" s="653"/>
      <c r="QHD2787" s="653"/>
      <c r="QHE2787" s="653"/>
      <c r="QHF2787" s="653"/>
      <c r="QHG2787" s="653"/>
      <c r="QHH2787" s="653"/>
      <c r="QHI2787" s="653"/>
      <c r="QHJ2787" s="653"/>
      <c r="QHK2787" s="653"/>
      <c r="QHL2787" s="653"/>
      <c r="QHM2787" s="653"/>
      <c r="QHN2787" s="653"/>
      <c r="QHO2787" s="653"/>
      <c r="QHP2787" s="653"/>
      <c r="QHQ2787" s="653"/>
      <c r="QHR2787" s="653"/>
      <c r="QHS2787" s="653"/>
      <c r="QHT2787" s="653"/>
      <c r="QHU2787" s="653"/>
      <c r="QHV2787" s="653"/>
      <c r="QHW2787" s="653"/>
      <c r="QHX2787" s="653"/>
      <c r="QHY2787" s="653"/>
      <c r="QHZ2787" s="653"/>
      <c r="QIA2787" s="653"/>
      <c r="QIB2787" s="653"/>
      <c r="QIC2787" s="653"/>
      <c r="QID2787" s="653"/>
      <c r="QIE2787" s="653"/>
      <c r="QIF2787" s="653"/>
      <c r="QIG2787" s="653"/>
      <c r="QIH2787" s="653"/>
      <c r="QII2787" s="653"/>
      <c r="QIJ2787" s="653"/>
      <c r="QIK2787" s="653"/>
      <c r="QIL2787" s="653"/>
      <c r="QIM2787" s="653"/>
      <c r="QIN2787" s="653"/>
      <c r="QIO2787" s="653"/>
      <c r="QIP2787" s="653"/>
      <c r="QIQ2787" s="653"/>
      <c r="QIR2787" s="653"/>
      <c r="QIS2787" s="653"/>
      <c r="QIT2787" s="653"/>
      <c r="QIU2787" s="653"/>
      <c r="QIV2787" s="653"/>
      <c r="QIW2787" s="653"/>
      <c r="QIX2787" s="653"/>
      <c r="QIY2787" s="653"/>
      <c r="QIZ2787" s="653"/>
      <c r="QJA2787" s="653"/>
      <c r="QJB2787" s="653"/>
      <c r="QJC2787" s="653"/>
      <c r="QJD2787" s="653"/>
      <c r="QJE2787" s="653"/>
      <c r="QJF2787" s="653"/>
      <c r="QJG2787" s="653"/>
      <c r="QJH2787" s="653"/>
      <c r="QJI2787" s="653"/>
      <c r="QJJ2787" s="653"/>
      <c r="QJK2787" s="653"/>
      <c r="QJL2787" s="653"/>
      <c r="QJM2787" s="653"/>
      <c r="QJN2787" s="653"/>
      <c r="QJO2787" s="653"/>
      <c r="QJP2787" s="653"/>
      <c r="QJQ2787" s="653"/>
      <c r="QJR2787" s="653"/>
      <c r="QJS2787" s="653"/>
      <c r="QJT2787" s="653"/>
      <c r="QJU2787" s="653"/>
      <c r="QJV2787" s="653"/>
      <c r="QJW2787" s="653"/>
      <c r="QJX2787" s="653"/>
      <c r="QJY2787" s="653"/>
      <c r="QJZ2787" s="653"/>
      <c r="QKA2787" s="653"/>
      <c r="QKB2787" s="653"/>
      <c r="QKC2787" s="653"/>
      <c r="QKD2787" s="653"/>
      <c r="QKE2787" s="653"/>
      <c r="QKF2787" s="653"/>
      <c r="QKG2787" s="653"/>
      <c r="QKH2787" s="653"/>
      <c r="QKI2787" s="653"/>
      <c r="QKJ2787" s="653"/>
      <c r="QKK2787" s="653"/>
      <c r="QKL2787" s="653"/>
      <c r="QKM2787" s="653"/>
      <c r="QKN2787" s="653"/>
      <c r="QKO2787" s="653"/>
      <c r="QKP2787" s="653"/>
      <c r="QKQ2787" s="653"/>
      <c r="QKR2787" s="653"/>
      <c r="QKS2787" s="653"/>
      <c r="QKT2787" s="653"/>
      <c r="QKU2787" s="653"/>
      <c r="QKV2787" s="653"/>
      <c r="QKW2787" s="653"/>
      <c r="QKX2787" s="653"/>
      <c r="QKY2787" s="653"/>
      <c r="QKZ2787" s="653"/>
      <c r="QLA2787" s="653"/>
      <c r="QLB2787" s="653"/>
      <c r="QLC2787" s="653"/>
      <c r="QLD2787" s="653"/>
      <c r="QLE2787" s="653"/>
      <c r="QLF2787" s="653"/>
      <c r="QLG2787" s="653"/>
      <c r="QLH2787" s="653"/>
      <c r="QLI2787" s="653"/>
      <c r="QLJ2787" s="653"/>
      <c r="QLK2787" s="653"/>
      <c r="QLL2787" s="653"/>
      <c r="QLM2787" s="653"/>
      <c r="QLN2787" s="653"/>
      <c r="QLO2787" s="653"/>
      <c r="QLP2787" s="653"/>
      <c r="QLQ2787" s="653"/>
      <c r="QLR2787" s="653"/>
      <c r="QLS2787" s="653"/>
      <c r="QLT2787" s="653"/>
      <c r="QLU2787" s="653"/>
      <c r="QLV2787" s="653"/>
      <c r="QLW2787" s="653"/>
      <c r="QLX2787" s="653"/>
      <c r="QLY2787" s="653"/>
      <c r="QLZ2787" s="653"/>
      <c r="QMA2787" s="653"/>
      <c r="QMB2787" s="653"/>
      <c r="QMC2787" s="653"/>
      <c r="QMD2787" s="653"/>
      <c r="QME2787" s="653"/>
      <c r="QMF2787" s="653"/>
      <c r="QMG2787" s="653"/>
      <c r="QMH2787" s="653"/>
      <c r="QMI2787" s="653"/>
      <c r="QMJ2787" s="653"/>
      <c r="QMK2787" s="653"/>
      <c r="QML2787" s="653"/>
      <c r="QMM2787" s="653"/>
      <c r="QMN2787" s="653"/>
      <c r="QMO2787" s="653"/>
      <c r="QMP2787" s="653"/>
      <c r="QMQ2787" s="653"/>
      <c r="QMR2787" s="653"/>
      <c r="QMS2787" s="653"/>
      <c r="QMT2787" s="653"/>
      <c r="QMU2787" s="653"/>
      <c r="QMV2787" s="653"/>
      <c r="QMW2787" s="653"/>
      <c r="QMX2787" s="653"/>
      <c r="QMY2787" s="653"/>
      <c r="QMZ2787" s="653"/>
      <c r="QNA2787" s="653"/>
      <c r="QNB2787" s="653"/>
      <c r="QNC2787" s="653"/>
      <c r="QND2787" s="653"/>
      <c r="QNE2787" s="653"/>
      <c r="QNF2787" s="653"/>
      <c r="QNG2787" s="653"/>
      <c r="QNH2787" s="653"/>
      <c r="QNI2787" s="653"/>
      <c r="QNJ2787" s="653"/>
      <c r="QNK2787" s="653"/>
      <c r="QNL2787" s="653"/>
      <c r="QNM2787" s="653"/>
      <c r="QNN2787" s="653"/>
      <c r="QNO2787" s="653"/>
      <c r="QNP2787" s="653"/>
      <c r="QNQ2787" s="653"/>
      <c r="QNR2787" s="653"/>
      <c r="QNS2787" s="653"/>
      <c r="QNT2787" s="653"/>
      <c r="QNU2787" s="653"/>
      <c r="QNV2787" s="653"/>
      <c r="QNW2787" s="653"/>
      <c r="QNX2787" s="653"/>
      <c r="QNY2787" s="653"/>
      <c r="QNZ2787" s="653"/>
      <c r="QOA2787" s="653"/>
      <c r="QOB2787" s="653"/>
      <c r="QOC2787" s="653"/>
      <c r="QOD2787" s="653"/>
      <c r="QOE2787" s="653"/>
      <c r="QOF2787" s="653"/>
      <c r="QOG2787" s="653"/>
      <c r="QOH2787" s="653"/>
      <c r="QOI2787" s="653"/>
      <c r="QOJ2787" s="653"/>
      <c r="QOK2787" s="653"/>
      <c r="QOL2787" s="653"/>
      <c r="QOM2787" s="653"/>
      <c r="QON2787" s="653"/>
      <c r="QOO2787" s="653"/>
      <c r="QOP2787" s="653"/>
      <c r="QOQ2787" s="653"/>
      <c r="QOR2787" s="653"/>
      <c r="QOS2787" s="653"/>
      <c r="QOT2787" s="653"/>
      <c r="QOU2787" s="653"/>
      <c r="QOV2787" s="653"/>
      <c r="QOW2787" s="653"/>
      <c r="QOX2787" s="653"/>
      <c r="QOY2787" s="653"/>
      <c r="QOZ2787" s="653"/>
      <c r="QPA2787" s="653"/>
      <c r="QPB2787" s="653"/>
      <c r="QPC2787" s="653"/>
      <c r="QPD2787" s="653"/>
      <c r="QPE2787" s="653"/>
      <c r="QPF2787" s="653"/>
      <c r="QPG2787" s="653"/>
      <c r="QPH2787" s="653"/>
      <c r="QPI2787" s="653"/>
      <c r="QPJ2787" s="653"/>
      <c r="QPK2787" s="653"/>
      <c r="QPL2787" s="653"/>
      <c r="QPM2787" s="653"/>
      <c r="QPN2787" s="653"/>
      <c r="QPO2787" s="653"/>
      <c r="QPP2787" s="653"/>
      <c r="QPQ2787" s="653"/>
      <c r="QPR2787" s="653"/>
      <c r="QPS2787" s="653"/>
      <c r="QPT2787" s="653"/>
      <c r="QPU2787" s="653"/>
      <c r="QPV2787" s="653"/>
      <c r="QPW2787" s="653"/>
      <c r="QPX2787" s="653"/>
      <c r="QPY2787" s="653"/>
      <c r="QPZ2787" s="653"/>
      <c r="QQA2787" s="653"/>
      <c r="QQB2787" s="653"/>
      <c r="QQC2787" s="653"/>
      <c r="QQD2787" s="653"/>
      <c r="QQE2787" s="653"/>
      <c r="QQF2787" s="653"/>
      <c r="QQG2787" s="653"/>
      <c r="QQH2787" s="653"/>
      <c r="QQI2787" s="653"/>
      <c r="QQJ2787" s="653"/>
      <c r="QQK2787" s="653"/>
      <c r="QQL2787" s="653"/>
      <c r="QQM2787" s="653"/>
      <c r="QQN2787" s="653"/>
      <c r="QQO2787" s="653"/>
      <c r="QQP2787" s="653"/>
      <c r="QQQ2787" s="653"/>
      <c r="QQR2787" s="653"/>
      <c r="QQS2787" s="653"/>
      <c r="QQT2787" s="653"/>
      <c r="QQU2787" s="653"/>
      <c r="QQV2787" s="653"/>
      <c r="QQW2787" s="653"/>
      <c r="QQX2787" s="653"/>
      <c r="QQY2787" s="653"/>
      <c r="QQZ2787" s="653"/>
      <c r="QRA2787" s="653"/>
      <c r="QRB2787" s="653"/>
      <c r="QRC2787" s="653"/>
      <c r="QRD2787" s="653"/>
      <c r="QRE2787" s="653"/>
      <c r="QRF2787" s="653"/>
      <c r="QRG2787" s="653"/>
      <c r="QRH2787" s="653"/>
      <c r="QRI2787" s="653"/>
      <c r="QRJ2787" s="653"/>
      <c r="QRK2787" s="653"/>
      <c r="QRL2787" s="653"/>
      <c r="QRM2787" s="653"/>
      <c r="QRN2787" s="653"/>
      <c r="QRO2787" s="653"/>
      <c r="QRP2787" s="653"/>
      <c r="QRQ2787" s="653"/>
      <c r="QRR2787" s="653"/>
      <c r="QRS2787" s="653"/>
      <c r="QRT2787" s="653"/>
      <c r="QRU2787" s="653"/>
      <c r="QRV2787" s="653"/>
      <c r="QRW2787" s="653"/>
      <c r="QRX2787" s="653"/>
      <c r="QRY2787" s="653"/>
      <c r="QRZ2787" s="653"/>
      <c r="QSA2787" s="653"/>
      <c r="QSB2787" s="653"/>
      <c r="QSC2787" s="653"/>
      <c r="QSD2787" s="653"/>
      <c r="QSE2787" s="653"/>
      <c r="QSF2787" s="653"/>
      <c r="QSG2787" s="653"/>
      <c r="QSH2787" s="653"/>
      <c r="QSI2787" s="653"/>
      <c r="QSJ2787" s="653"/>
      <c r="QSK2787" s="653"/>
      <c r="QSL2787" s="653"/>
      <c r="QSM2787" s="653"/>
      <c r="QSN2787" s="653"/>
      <c r="QSO2787" s="653"/>
      <c r="QSP2787" s="653"/>
      <c r="QSQ2787" s="653"/>
      <c r="QSR2787" s="653"/>
      <c r="QSS2787" s="653"/>
      <c r="QST2787" s="653"/>
      <c r="QSU2787" s="653"/>
      <c r="QSV2787" s="653"/>
      <c r="QSW2787" s="653"/>
      <c r="QSX2787" s="653"/>
      <c r="QSY2787" s="653"/>
      <c r="QSZ2787" s="653"/>
      <c r="QTA2787" s="653"/>
      <c r="QTB2787" s="653"/>
      <c r="QTC2787" s="653"/>
      <c r="QTD2787" s="653"/>
      <c r="QTE2787" s="653"/>
      <c r="QTF2787" s="653"/>
      <c r="QTG2787" s="653"/>
      <c r="QTH2787" s="653"/>
      <c r="QTI2787" s="653"/>
      <c r="QTJ2787" s="653"/>
      <c r="QTK2787" s="653"/>
      <c r="QTL2787" s="653"/>
      <c r="QTM2787" s="653"/>
      <c r="QTN2787" s="653"/>
      <c r="QTO2787" s="653"/>
      <c r="QTP2787" s="653"/>
      <c r="QTQ2787" s="653"/>
      <c r="QTR2787" s="653"/>
      <c r="QTS2787" s="653"/>
      <c r="QTT2787" s="653"/>
      <c r="QTU2787" s="653"/>
      <c r="QTV2787" s="653"/>
      <c r="QTW2787" s="653"/>
      <c r="QTX2787" s="653"/>
      <c r="QTY2787" s="653"/>
      <c r="QTZ2787" s="653"/>
      <c r="QUA2787" s="653"/>
      <c r="QUB2787" s="653"/>
      <c r="QUC2787" s="653"/>
      <c r="QUD2787" s="653"/>
      <c r="QUE2787" s="653"/>
      <c r="QUF2787" s="653"/>
      <c r="QUG2787" s="653"/>
      <c r="QUH2787" s="653"/>
      <c r="QUI2787" s="653"/>
      <c r="QUJ2787" s="653"/>
      <c r="QUK2787" s="653"/>
      <c r="QUL2787" s="653"/>
      <c r="QUM2787" s="653"/>
      <c r="QUN2787" s="653"/>
      <c r="QUO2787" s="653"/>
      <c r="QUP2787" s="653"/>
      <c r="QUQ2787" s="653"/>
      <c r="QUR2787" s="653"/>
      <c r="QUS2787" s="653"/>
      <c r="QUT2787" s="653"/>
      <c r="QUU2787" s="653"/>
      <c r="QUV2787" s="653"/>
      <c r="QUW2787" s="653"/>
      <c r="QUX2787" s="653"/>
      <c r="QUY2787" s="653"/>
      <c r="QUZ2787" s="653"/>
      <c r="QVA2787" s="653"/>
      <c r="QVB2787" s="653"/>
      <c r="QVC2787" s="653"/>
      <c r="QVD2787" s="653"/>
      <c r="QVE2787" s="653"/>
      <c r="QVF2787" s="653"/>
      <c r="QVG2787" s="653"/>
      <c r="QVH2787" s="653"/>
      <c r="QVI2787" s="653"/>
      <c r="QVJ2787" s="653"/>
      <c r="QVK2787" s="653"/>
      <c r="QVL2787" s="653"/>
      <c r="QVM2787" s="653"/>
      <c r="QVN2787" s="653"/>
      <c r="QVO2787" s="653"/>
      <c r="QVP2787" s="653"/>
      <c r="QVQ2787" s="653"/>
      <c r="QVR2787" s="653"/>
      <c r="QVS2787" s="653"/>
      <c r="QVT2787" s="653"/>
      <c r="QVU2787" s="653"/>
      <c r="QVV2787" s="653"/>
      <c r="QVW2787" s="653"/>
      <c r="QVX2787" s="653"/>
      <c r="QVY2787" s="653"/>
      <c r="QVZ2787" s="653"/>
      <c r="QWA2787" s="653"/>
      <c r="QWB2787" s="653"/>
      <c r="QWC2787" s="653"/>
      <c r="QWD2787" s="653"/>
      <c r="QWE2787" s="653"/>
      <c r="QWF2787" s="653"/>
      <c r="QWG2787" s="653"/>
      <c r="QWH2787" s="653"/>
      <c r="QWI2787" s="653"/>
      <c r="QWJ2787" s="653"/>
      <c r="QWK2787" s="653"/>
      <c r="QWL2787" s="653"/>
      <c r="QWM2787" s="653"/>
      <c r="QWN2787" s="653"/>
      <c r="QWO2787" s="653"/>
      <c r="QWP2787" s="653"/>
      <c r="QWQ2787" s="653"/>
      <c r="QWR2787" s="653"/>
      <c r="QWS2787" s="653"/>
      <c r="QWT2787" s="653"/>
      <c r="QWU2787" s="653"/>
      <c r="QWV2787" s="653"/>
      <c r="QWW2787" s="653"/>
      <c r="QWX2787" s="653"/>
      <c r="QWY2787" s="653"/>
      <c r="QWZ2787" s="653"/>
      <c r="QXA2787" s="653"/>
      <c r="QXB2787" s="653"/>
      <c r="QXC2787" s="653"/>
      <c r="QXD2787" s="653"/>
      <c r="QXE2787" s="653"/>
      <c r="QXF2787" s="653"/>
      <c r="QXG2787" s="653"/>
      <c r="QXH2787" s="653"/>
      <c r="QXI2787" s="653"/>
      <c r="QXJ2787" s="653"/>
      <c r="QXK2787" s="653"/>
      <c r="QXL2787" s="653"/>
      <c r="QXM2787" s="653"/>
      <c r="QXN2787" s="653"/>
      <c r="QXO2787" s="653"/>
      <c r="QXP2787" s="653"/>
      <c r="QXQ2787" s="653"/>
      <c r="QXR2787" s="653"/>
      <c r="QXS2787" s="653"/>
      <c r="QXT2787" s="653"/>
      <c r="QXU2787" s="653"/>
      <c r="QXV2787" s="653"/>
      <c r="QXW2787" s="653"/>
      <c r="QXX2787" s="653"/>
      <c r="QXY2787" s="653"/>
      <c r="QXZ2787" s="653"/>
      <c r="QYA2787" s="653"/>
      <c r="QYB2787" s="653"/>
      <c r="QYC2787" s="653"/>
      <c r="QYD2787" s="653"/>
      <c r="QYE2787" s="653"/>
      <c r="QYF2787" s="653"/>
      <c r="QYG2787" s="653"/>
      <c r="QYH2787" s="653"/>
      <c r="QYI2787" s="653"/>
      <c r="QYJ2787" s="653"/>
      <c r="QYK2787" s="653"/>
      <c r="QYL2787" s="653"/>
      <c r="QYM2787" s="653"/>
      <c r="QYN2787" s="653"/>
      <c r="QYO2787" s="653"/>
      <c r="QYP2787" s="653"/>
      <c r="QYQ2787" s="653"/>
      <c r="QYR2787" s="653"/>
      <c r="QYS2787" s="653"/>
      <c r="QYT2787" s="653"/>
      <c r="QYU2787" s="653"/>
      <c r="QYV2787" s="653"/>
      <c r="QYW2787" s="653"/>
      <c r="QYX2787" s="653"/>
      <c r="QYY2787" s="653"/>
      <c r="QYZ2787" s="653"/>
      <c r="QZA2787" s="653"/>
      <c r="QZB2787" s="653"/>
      <c r="QZC2787" s="653"/>
      <c r="QZD2787" s="653"/>
      <c r="QZE2787" s="653"/>
      <c r="QZF2787" s="653"/>
      <c r="QZG2787" s="653"/>
      <c r="QZH2787" s="653"/>
      <c r="QZI2787" s="653"/>
      <c r="QZJ2787" s="653"/>
      <c r="QZK2787" s="653"/>
      <c r="QZL2787" s="653"/>
      <c r="QZM2787" s="653"/>
      <c r="QZN2787" s="653"/>
      <c r="QZO2787" s="653"/>
      <c r="QZP2787" s="653"/>
      <c r="QZQ2787" s="653"/>
      <c r="QZR2787" s="653"/>
      <c r="QZS2787" s="653"/>
      <c r="QZT2787" s="653"/>
      <c r="QZU2787" s="653"/>
      <c r="QZV2787" s="653"/>
      <c r="QZW2787" s="653"/>
      <c r="QZX2787" s="653"/>
      <c r="QZY2787" s="653"/>
      <c r="QZZ2787" s="653"/>
      <c r="RAA2787" s="653"/>
      <c r="RAB2787" s="653"/>
      <c r="RAC2787" s="653"/>
      <c r="RAD2787" s="653"/>
      <c r="RAE2787" s="653"/>
      <c r="RAF2787" s="653"/>
      <c r="RAG2787" s="653"/>
      <c r="RAH2787" s="653"/>
      <c r="RAI2787" s="653"/>
      <c r="RAJ2787" s="653"/>
      <c r="RAK2787" s="653"/>
      <c r="RAL2787" s="653"/>
      <c r="RAM2787" s="653"/>
      <c r="RAN2787" s="653"/>
      <c r="RAO2787" s="653"/>
      <c r="RAP2787" s="653"/>
      <c r="RAQ2787" s="653"/>
      <c r="RAR2787" s="653"/>
      <c r="RAS2787" s="653"/>
      <c r="RAT2787" s="653"/>
      <c r="RAU2787" s="653"/>
      <c r="RAV2787" s="653"/>
      <c r="RAW2787" s="653"/>
      <c r="RAX2787" s="653"/>
      <c r="RAY2787" s="653"/>
      <c r="RAZ2787" s="653"/>
      <c r="RBA2787" s="653"/>
      <c r="RBB2787" s="653"/>
      <c r="RBC2787" s="653"/>
      <c r="RBD2787" s="653"/>
      <c r="RBE2787" s="653"/>
      <c r="RBF2787" s="653"/>
      <c r="RBG2787" s="653"/>
      <c r="RBH2787" s="653"/>
      <c r="RBI2787" s="653"/>
      <c r="RBJ2787" s="653"/>
      <c r="RBK2787" s="653"/>
      <c r="RBL2787" s="653"/>
      <c r="RBM2787" s="653"/>
      <c r="RBN2787" s="653"/>
      <c r="RBO2787" s="653"/>
      <c r="RBP2787" s="653"/>
      <c r="RBQ2787" s="653"/>
      <c r="RBR2787" s="653"/>
      <c r="RBS2787" s="653"/>
      <c r="RBT2787" s="653"/>
      <c r="RBU2787" s="653"/>
      <c r="RBV2787" s="653"/>
      <c r="RBW2787" s="653"/>
      <c r="RBX2787" s="653"/>
      <c r="RBY2787" s="653"/>
      <c r="RBZ2787" s="653"/>
      <c r="RCA2787" s="653"/>
      <c r="RCB2787" s="653"/>
      <c r="RCC2787" s="653"/>
      <c r="RCD2787" s="653"/>
      <c r="RCE2787" s="653"/>
      <c r="RCF2787" s="653"/>
      <c r="RCG2787" s="653"/>
      <c r="RCH2787" s="653"/>
      <c r="RCI2787" s="653"/>
      <c r="RCJ2787" s="653"/>
      <c r="RCK2787" s="653"/>
      <c r="RCL2787" s="653"/>
      <c r="RCM2787" s="653"/>
      <c r="RCN2787" s="653"/>
      <c r="RCO2787" s="653"/>
      <c r="RCP2787" s="653"/>
      <c r="RCQ2787" s="653"/>
      <c r="RCR2787" s="653"/>
      <c r="RCS2787" s="653"/>
      <c r="RCT2787" s="653"/>
      <c r="RCU2787" s="653"/>
      <c r="RCV2787" s="653"/>
      <c r="RCW2787" s="653"/>
      <c r="RCX2787" s="653"/>
      <c r="RCY2787" s="653"/>
      <c r="RCZ2787" s="653"/>
      <c r="RDA2787" s="653"/>
      <c r="RDB2787" s="653"/>
      <c r="RDC2787" s="653"/>
      <c r="RDD2787" s="653"/>
      <c r="RDE2787" s="653"/>
      <c r="RDF2787" s="653"/>
      <c r="RDG2787" s="653"/>
      <c r="RDH2787" s="653"/>
      <c r="RDI2787" s="653"/>
      <c r="RDJ2787" s="653"/>
      <c r="RDK2787" s="653"/>
      <c r="RDL2787" s="653"/>
      <c r="RDM2787" s="653"/>
      <c r="RDN2787" s="653"/>
      <c r="RDO2787" s="653"/>
      <c r="RDP2787" s="653"/>
      <c r="RDQ2787" s="653"/>
      <c r="RDR2787" s="653"/>
      <c r="RDS2787" s="653"/>
      <c r="RDT2787" s="653"/>
      <c r="RDU2787" s="653"/>
      <c r="RDV2787" s="653"/>
      <c r="RDW2787" s="653"/>
      <c r="RDX2787" s="653"/>
      <c r="RDY2787" s="653"/>
      <c r="RDZ2787" s="653"/>
      <c r="REA2787" s="653"/>
      <c r="REB2787" s="653"/>
      <c r="REC2787" s="653"/>
      <c r="RED2787" s="653"/>
      <c r="REE2787" s="653"/>
      <c r="REF2787" s="653"/>
      <c r="REG2787" s="653"/>
      <c r="REH2787" s="653"/>
      <c r="REI2787" s="653"/>
      <c r="REJ2787" s="653"/>
      <c r="REK2787" s="653"/>
      <c r="REL2787" s="653"/>
      <c r="REM2787" s="653"/>
      <c r="REN2787" s="653"/>
      <c r="REO2787" s="653"/>
      <c r="REP2787" s="653"/>
      <c r="REQ2787" s="653"/>
      <c r="RER2787" s="653"/>
      <c r="RES2787" s="653"/>
      <c r="RET2787" s="653"/>
      <c r="REU2787" s="653"/>
      <c r="REV2787" s="653"/>
      <c r="REW2787" s="653"/>
      <c r="REX2787" s="653"/>
      <c r="REY2787" s="653"/>
      <c r="REZ2787" s="653"/>
      <c r="RFA2787" s="653"/>
      <c r="RFB2787" s="653"/>
      <c r="RFC2787" s="653"/>
      <c r="RFD2787" s="653"/>
      <c r="RFE2787" s="653"/>
      <c r="RFF2787" s="653"/>
      <c r="RFG2787" s="653"/>
      <c r="RFH2787" s="653"/>
      <c r="RFI2787" s="653"/>
      <c r="RFJ2787" s="653"/>
      <c r="RFK2787" s="653"/>
      <c r="RFL2787" s="653"/>
      <c r="RFM2787" s="653"/>
      <c r="RFN2787" s="653"/>
      <c r="RFO2787" s="653"/>
      <c r="RFP2787" s="653"/>
      <c r="RFQ2787" s="653"/>
      <c r="RFR2787" s="653"/>
      <c r="RFS2787" s="653"/>
      <c r="RFT2787" s="653"/>
      <c r="RFU2787" s="653"/>
      <c r="RFV2787" s="653"/>
      <c r="RFW2787" s="653"/>
      <c r="RFX2787" s="653"/>
      <c r="RFY2787" s="653"/>
      <c r="RFZ2787" s="653"/>
      <c r="RGA2787" s="653"/>
      <c r="RGB2787" s="653"/>
      <c r="RGC2787" s="653"/>
      <c r="RGD2787" s="653"/>
      <c r="RGE2787" s="653"/>
      <c r="RGF2787" s="653"/>
      <c r="RGG2787" s="653"/>
      <c r="RGH2787" s="653"/>
      <c r="RGI2787" s="653"/>
      <c r="RGJ2787" s="653"/>
      <c r="RGK2787" s="653"/>
      <c r="RGL2787" s="653"/>
      <c r="RGM2787" s="653"/>
      <c r="RGN2787" s="653"/>
      <c r="RGO2787" s="653"/>
      <c r="RGP2787" s="653"/>
      <c r="RGQ2787" s="653"/>
      <c r="RGR2787" s="653"/>
      <c r="RGS2787" s="653"/>
      <c r="RGT2787" s="653"/>
      <c r="RGU2787" s="653"/>
      <c r="RGV2787" s="653"/>
      <c r="RGW2787" s="653"/>
      <c r="RGX2787" s="653"/>
      <c r="RGY2787" s="653"/>
      <c r="RGZ2787" s="653"/>
      <c r="RHA2787" s="653"/>
      <c r="RHB2787" s="653"/>
      <c r="RHC2787" s="653"/>
      <c r="RHD2787" s="653"/>
      <c r="RHE2787" s="653"/>
      <c r="RHF2787" s="653"/>
      <c r="RHG2787" s="653"/>
      <c r="RHH2787" s="653"/>
      <c r="RHI2787" s="653"/>
      <c r="RHJ2787" s="653"/>
      <c r="RHK2787" s="653"/>
      <c r="RHL2787" s="653"/>
      <c r="RHM2787" s="653"/>
      <c r="RHN2787" s="653"/>
      <c r="RHO2787" s="653"/>
      <c r="RHP2787" s="653"/>
      <c r="RHQ2787" s="653"/>
      <c r="RHR2787" s="653"/>
      <c r="RHS2787" s="653"/>
      <c r="RHT2787" s="653"/>
      <c r="RHU2787" s="653"/>
      <c r="RHV2787" s="653"/>
      <c r="RHW2787" s="653"/>
      <c r="RHX2787" s="653"/>
      <c r="RHY2787" s="653"/>
      <c r="RHZ2787" s="653"/>
      <c r="RIA2787" s="653"/>
      <c r="RIB2787" s="653"/>
      <c r="RIC2787" s="653"/>
      <c r="RID2787" s="653"/>
      <c r="RIE2787" s="653"/>
      <c r="RIF2787" s="653"/>
      <c r="RIG2787" s="653"/>
      <c r="RIH2787" s="653"/>
      <c r="RII2787" s="653"/>
      <c r="RIJ2787" s="653"/>
      <c r="RIK2787" s="653"/>
      <c r="RIL2787" s="653"/>
      <c r="RIM2787" s="653"/>
      <c r="RIN2787" s="653"/>
      <c r="RIO2787" s="653"/>
      <c r="RIP2787" s="653"/>
      <c r="RIQ2787" s="653"/>
      <c r="RIR2787" s="653"/>
      <c r="RIS2787" s="653"/>
      <c r="RIT2787" s="653"/>
      <c r="RIU2787" s="653"/>
      <c r="RIV2787" s="653"/>
      <c r="RIW2787" s="653"/>
      <c r="RIX2787" s="653"/>
      <c r="RIY2787" s="653"/>
      <c r="RIZ2787" s="653"/>
      <c r="RJA2787" s="653"/>
      <c r="RJB2787" s="653"/>
      <c r="RJC2787" s="653"/>
      <c r="RJD2787" s="653"/>
      <c r="RJE2787" s="653"/>
      <c r="RJF2787" s="653"/>
      <c r="RJG2787" s="653"/>
      <c r="RJH2787" s="653"/>
      <c r="RJI2787" s="653"/>
      <c r="RJJ2787" s="653"/>
      <c r="RJK2787" s="653"/>
      <c r="RJL2787" s="653"/>
      <c r="RJM2787" s="653"/>
      <c r="RJN2787" s="653"/>
      <c r="RJO2787" s="653"/>
      <c r="RJP2787" s="653"/>
      <c r="RJQ2787" s="653"/>
      <c r="RJR2787" s="653"/>
      <c r="RJS2787" s="653"/>
      <c r="RJT2787" s="653"/>
      <c r="RJU2787" s="653"/>
      <c r="RJV2787" s="653"/>
      <c r="RJW2787" s="653"/>
      <c r="RJX2787" s="653"/>
      <c r="RJY2787" s="653"/>
      <c r="RJZ2787" s="653"/>
      <c r="RKA2787" s="653"/>
      <c r="RKB2787" s="653"/>
      <c r="RKC2787" s="653"/>
      <c r="RKD2787" s="653"/>
      <c r="RKE2787" s="653"/>
      <c r="RKF2787" s="653"/>
      <c r="RKG2787" s="653"/>
      <c r="RKH2787" s="653"/>
      <c r="RKI2787" s="653"/>
      <c r="RKJ2787" s="653"/>
      <c r="RKK2787" s="653"/>
      <c r="RKL2787" s="653"/>
      <c r="RKM2787" s="653"/>
      <c r="RKN2787" s="653"/>
      <c r="RKO2787" s="653"/>
      <c r="RKP2787" s="653"/>
      <c r="RKQ2787" s="653"/>
      <c r="RKR2787" s="653"/>
      <c r="RKS2787" s="653"/>
      <c r="RKT2787" s="653"/>
      <c r="RKU2787" s="653"/>
      <c r="RKV2787" s="653"/>
      <c r="RKW2787" s="653"/>
      <c r="RKX2787" s="653"/>
      <c r="RKY2787" s="653"/>
      <c r="RKZ2787" s="653"/>
      <c r="RLA2787" s="653"/>
      <c r="RLB2787" s="653"/>
      <c r="RLC2787" s="653"/>
      <c r="RLD2787" s="653"/>
      <c r="RLE2787" s="653"/>
      <c r="RLF2787" s="653"/>
      <c r="RLG2787" s="653"/>
      <c r="RLH2787" s="653"/>
      <c r="RLI2787" s="653"/>
      <c r="RLJ2787" s="653"/>
      <c r="RLK2787" s="653"/>
      <c r="RLL2787" s="653"/>
      <c r="RLM2787" s="653"/>
      <c r="RLN2787" s="653"/>
      <c r="RLO2787" s="653"/>
      <c r="RLP2787" s="653"/>
      <c r="RLQ2787" s="653"/>
      <c r="RLR2787" s="653"/>
      <c r="RLS2787" s="653"/>
      <c r="RLT2787" s="653"/>
      <c r="RLU2787" s="653"/>
      <c r="RLV2787" s="653"/>
      <c r="RLW2787" s="653"/>
      <c r="RLX2787" s="653"/>
      <c r="RLY2787" s="653"/>
      <c r="RLZ2787" s="653"/>
      <c r="RMA2787" s="653"/>
      <c r="RMB2787" s="653"/>
      <c r="RMC2787" s="653"/>
      <c r="RMD2787" s="653"/>
      <c r="RME2787" s="653"/>
      <c r="RMF2787" s="653"/>
      <c r="RMG2787" s="653"/>
      <c r="RMH2787" s="653"/>
      <c r="RMI2787" s="653"/>
      <c r="RMJ2787" s="653"/>
      <c r="RMK2787" s="653"/>
      <c r="RML2787" s="653"/>
      <c r="RMM2787" s="653"/>
      <c r="RMN2787" s="653"/>
      <c r="RMO2787" s="653"/>
      <c r="RMP2787" s="653"/>
      <c r="RMQ2787" s="653"/>
      <c r="RMR2787" s="653"/>
      <c r="RMS2787" s="653"/>
      <c r="RMT2787" s="653"/>
      <c r="RMU2787" s="653"/>
      <c r="RMV2787" s="653"/>
      <c r="RMW2787" s="653"/>
      <c r="RMX2787" s="653"/>
      <c r="RMY2787" s="653"/>
      <c r="RMZ2787" s="653"/>
      <c r="RNA2787" s="653"/>
      <c r="RNB2787" s="653"/>
      <c r="RNC2787" s="653"/>
      <c r="RND2787" s="653"/>
      <c r="RNE2787" s="653"/>
      <c r="RNF2787" s="653"/>
      <c r="RNG2787" s="653"/>
      <c r="RNH2787" s="653"/>
      <c r="RNI2787" s="653"/>
      <c r="RNJ2787" s="653"/>
      <c r="RNK2787" s="653"/>
      <c r="RNL2787" s="653"/>
      <c r="RNM2787" s="653"/>
      <c r="RNN2787" s="653"/>
      <c r="RNO2787" s="653"/>
      <c r="RNP2787" s="653"/>
      <c r="RNQ2787" s="653"/>
      <c r="RNR2787" s="653"/>
      <c r="RNS2787" s="653"/>
      <c r="RNT2787" s="653"/>
      <c r="RNU2787" s="653"/>
      <c r="RNV2787" s="653"/>
      <c r="RNW2787" s="653"/>
      <c r="RNX2787" s="653"/>
      <c r="RNY2787" s="653"/>
      <c r="RNZ2787" s="653"/>
      <c r="ROA2787" s="653"/>
      <c r="ROB2787" s="653"/>
      <c r="ROC2787" s="653"/>
      <c r="ROD2787" s="653"/>
      <c r="ROE2787" s="653"/>
      <c r="ROF2787" s="653"/>
      <c r="ROG2787" s="653"/>
      <c r="ROH2787" s="653"/>
      <c r="ROI2787" s="653"/>
      <c r="ROJ2787" s="653"/>
      <c r="ROK2787" s="653"/>
      <c r="ROL2787" s="653"/>
      <c r="ROM2787" s="653"/>
      <c r="RON2787" s="653"/>
      <c r="ROO2787" s="653"/>
      <c r="ROP2787" s="653"/>
      <c r="ROQ2787" s="653"/>
      <c r="ROR2787" s="653"/>
      <c r="ROS2787" s="653"/>
      <c r="ROT2787" s="653"/>
      <c r="ROU2787" s="653"/>
      <c r="ROV2787" s="653"/>
      <c r="ROW2787" s="653"/>
      <c r="ROX2787" s="653"/>
      <c r="ROY2787" s="653"/>
      <c r="ROZ2787" s="653"/>
      <c r="RPA2787" s="653"/>
      <c r="RPB2787" s="653"/>
      <c r="RPC2787" s="653"/>
      <c r="RPD2787" s="653"/>
      <c r="RPE2787" s="653"/>
      <c r="RPF2787" s="653"/>
      <c r="RPG2787" s="653"/>
      <c r="RPH2787" s="653"/>
      <c r="RPI2787" s="653"/>
      <c r="RPJ2787" s="653"/>
      <c r="RPK2787" s="653"/>
      <c r="RPL2787" s="653"/>
      <c r="RPM2787" s="653"/>
      <c r="RPN2787" s="653"/>
      <c r="RPO2787" s="653"/>
      <c r="RPP2787" s="653"/>
      <c r="RPQ2787" s="653"/>
      <c r="RPR2787" s="653"/>
      <c r="RPS2787" s="653"/>
      <c r="RPT2787" s="653"/>
      <c r="RPU2787" s="653"/>
      <c r="RPV2787" s="653"/>
      <c r="RPW2787" s="653"/>
      <c r="RPX2787" s="653"/>
      <c r="RPY2787" s="653"/>
      <c r="RPZ2787" s="653"/>
      <c r="RQA2787" s="653"/>
      <c r="RQB2787" s="653"/>
      <c r="RQC2787" s="653"/>
      <c r="RQD2787" s="653"/>
      <c r="RQE2787" s="653"/>
      <c r="RQF2787" s="653"/>
      <c r="RQG2787" s="653"/>
      <c r="RQH2787" s="653"/>
      <c r="RQI2787" s="653"/>
      <c r="RQJ2787" s="653"/>
      <c r="RQK2787" s="653"/>
      <c r="RQL2787" s="653"/>
      <c r="RQM2787" s="653"/>
      <c r="RQN2787" s="653"/>
      <c r="RQO2787" s="653"/>
      <c r="RQP2787" s="653"/>
      <c r="RQQ2787" s="653"/>
      <c r="RQR2787" s="653"/>
      <c r="RQS2787" s="653"/>
      <c r="RQT2787" s="653"/>
      <c r="RQU2787" s="653"/>
      <c r="RQV2787" s="653"/>
      <c r="RQW2787" s="653"/>
      <c r="RQX2787" s="653"/>
      <c r="RQY2787" s="653"/>
      <c r="RQZ2787" s="653"/>
      <c r="RRA2787" s="653"/>
      <c r="RRB2787" s="653"/>
      <c r="RRC2787" s="653"/>
      <c r="RRD2787" s="653"/>
      <c r="RRE2787" s="653"/>
      <c r="RRF2787" s="653"/>
      <c r="RRG2787" s="653"/>
      <c r="RRH2787" s="653"/>
      <c r="RRI2787" s="653"/>
      <c r="RRJ2787" s="653"/>
      <c r="RRK2787" s="653"/>
      <c r="RRL2787" s="653"/>
      <c r="RRM2787" s="653"/>
      <c r="RRN2787" s="653"/>
      <c r="RRO2787" s="653"/>
      <c r="RRP2787" s="653"/>
      <c r="RRQ2787" s="653"/>
      <c r="RRR2787" s="653"/>
      <c r="RRS2787" s="653"/>
      <c r="RRT2787" s="653"/>
      <c r="RRU2787" s="653"/>
      <c r="RRV2787" s="653"/>
      <c r="RRW2787" s="653"/>
      <c r="RRX2787" s="653"/>
      <c r="RRY2787" s="653"/>
      <c r="RRZ2787" s="653"/>
      <c r="RSA2787" s="653"/>
      <c r="RSB2787" s="653"/>
      <c r="RSC2787" s="653"/>
      <c r="RSD2787" s="653"/>
      <c r="RSE2787" s="653"/>
      <c r="RSF2787" s="653"/>
      <c r="RSG2787" s="653"/>
      <c r="RSH2787" s="653"/>
      <c r="RSI2787" s="653"/>
      <c r="RSJ2787" s="653"/>
      <c r="RSK2787" s="653"/>
      <c r="RSL2787" s="653"/>
      <c r="RSM2787" s="653"/>
      <c r="RSN2787" s="653"/>
      <c r="RSO2787" s="653"/>
      <c r="RSP2787" s="653"/>
      <c r="RSQ2787" s="653"/>
      <c r="RSR2787" s="653"/>
      <c r="RSS2787" s="653"/>
      <c r="RST2787" s="653"/>
      <c r="RSU2787" s="653"/>
      <c r="RSV2787" s="653"/>
      <c r="RSW2787" s="653"/>
      <c r="RSX2787" s="653"/>
      <c r="RSY2787" s="653"/>
      <c r="RSZ2787" s="653"/>
      <c r="RTA2787" s="653"/>
      <c r="RTB2787" s="653"/>
      <c r="RTC2787" s="653"/>
      <c r="RTD2787" s="653"/>
      <c r="RTE2787" s="653"/>
      <c r="RTF2787" s="653"/>
      <c r="RTG2787" s="653"/>
      <c r="RTH2787" s="653"/>
      <c r="RTI2787" s="653"/>
      <c r="RTJ2787" s="653"/>
      <c r="RTK2787" s="653"/>
      <c r="RTL2787" s="653"/>
      <c r="RTM2787" s="653"/>
      <c r="RTN2787" s="653"/>
      <c r="RTO2787" s="653"/>
      <c r="RTP2787" s="653"/>
      <c r="RTQ2787" s="653"/>
      <c r="RTR2787" s="653"/>
      <c r="RTS2787" s="653"/>
      <c r="RTT2787" s="653"/>
      <c r="RTU2787" s="653"/>
      <c r="RTV2787" s="653"/>
      <c r="RTW2787" s="653"/>
      <c r="RTX2787" s="653"/>
      <c r="RTY2787" s="653"/>
      <c r="RTZ2787" s="653"/>
      <c r="RUA2787" s="653"/>
      <c r="RUB2787" s="653"/>
      <c r="RUC2787" s="653"/>
      <c r="RUD2787" s="653"/>
      <c r="RUE2787" s="653"/>
      <c r="RUF2787" s="653"/>
      <c r="RUG2787" s="653"/>
      <c r="RUH2787" s="653"/>
      <c r="RUI2787" s="653"/>
      <c r="RUJ2787" s="653"/>
      <c r="RUK2787" s="653"/>
      <c r="RUL2787" s="653"/>
      <c r="RUM2787" s="653"/>
      <c r="RUN2787" s="653"/>
      <c r="RUO2787" s="653"/>
      <c r="RUP2787" s="653"/>
      <c r="RUQ2787" s="653"/>
      <c r="RUR2787" s="653"/>
      <c r="RUS2787" s="653"/>
      <c r="RUT2787" s="653"/>
      <c r="RUU2787" s="653"/>
      <c r="RUV2787" s="653"/>
      <c r="RUW2787" s="653"/>
      <c r="RUX2787" s="653"/>
      <c r="RUY2787" s="653"/>
      <c r="RUZ2787" s="653"/>
      <c r="RVA2787" s="653"/>
      <c r="RVB2787" s="653"/>
      <c r="RVC2787" s="653"/>
      <c r="RVD2787" s="653"/>
      <c r="RVE2787" s="653"/>
      <c r="RVF2787" s="653"/>
      <c r="RVG2787" s="653"/>
      <c r="RVH2787" s="653"/>
      <c r="RVI2787" s="653"/>
      <c r="RVJ2787" s="653"/>
      <c r="RVK2787" s="653"/>
      <c r="RVL2787" s="653"/>
      <c r="RVM2787" s="653"/>
      <c r="RVN2787" s="653"/>
      <c r="RVO2787" s="653"/>
      <c r="RVP2787" s="653"/>
      <c r="RVQ2787" s="653"/>
      <c r="RVR2787" s="653"/>
      <c r="RVS2787" s="653"/>
      <c r="RVT2787" s="653"/>
      <c r="RVU2787" s="653"/>
      <c r="RVV2787" s="653"/>
      <c r="RVW2787" s="653"/>
      <c r="RVX2787" s="653"/>
      <c r="RVY2787" s="653"/>
      <c r="RVZ2787" s="653"/>
      <c r="RWA2787" s="653"/>
      <c r="RWB2787" s="653"/>
      <c r="RWC2787" s="653"/>
      <c r="RWD2787" s="653"/>
      <c r="RWE2787" s="653"/>
      <c r="RWF2787" s="653"/>
      <c r="RWG2787" s="653"/>
      <c r="RWH2787" s="653"/>
      <c r="RWI2787" s="653"/>
      <c r="RWJ2787" s="653"/>
      <c r="RWK2787" s="653"/>
      <c r="RWL2787" s="653"/>
      <c r="RWM2787" s="653"/>
      <c r="RWN2787" s="653"/>
      <c r="RWO2787" s="653"/>
      <c r="RWP2787" s="653"/>
      <c r="RWQ2787" s="653"/>
      <c r="RWR2787" s="653"/>
      <c r="RWS2787" s="653"/>
      <c r="RWT2787" s="653"/>
      <c r="RWU2787" s="653"/>
      <c r="RWV2787" s="653"/>
      <c r="RWW2787" s="653"/>
      <c r="RWX2787" s="653"/>
      <c r="RWY2787" s="653"/>
      <c r="RWZ2787" s="653"/>
      <c r="RXA2787" s="653"/>
      <c r="RXB2787" s="653"/>
      <c r="RXC2787" s="653"/>
      <c r="RXD2787" s="653"/>
      <c r="RXE2787" s="653"/>
      <c r="RXF2787" s="653"/>
      <c r="RXG2787" s="653"/>
      <c r="RXH2787" s="653"/>
      <c r="RXI2787" s="653"/>
      <c r="RXJ2787" s="653"/>
      <c r="RXK2787" s="653"/>
      <c r="RXL2787" s="653"/>
      <c r="RXM2787" s="653"/>
      <c r="RXN2787" s="653"/>
      <c r="RXO2787" s="653"/>
      <c r="RXP2787" s="653"/>
      <c r="RXQ2787" s="653"/>
      <c r="RXR2787" s="653"/>
      <c r="RXS2787" s="653"/>
      <c r="RXT2787" s="653"/>
      <c r="RXU2787" s="653"/>
      <c r="RXV2787" s="653"/>
      <c r="RXW2787" s="653"/>
      <c r="RXX2787" s="653"/>
      <c r="RXY2787" s="653"/>
      <c r="RXZ2787" s="653"/>
      <c r="RYA2787" s="653"/>
      <c r="RYB2787" s="653"/>
      <c r="RYC2787" s="653"/>
      <c r="RYD2787" s="653"/>
      <c r="RYE2787" s="653"/>
      <c r="RYF2787" s="653"/>
      <c r="RYG2787" s="653"/>
      <c r="RYH2787" s="653"/>
      <c r="RYI2787" s="653"/>
      <c r="RYJ2787" s="653"/>
      <c r="RYK2787" s="653"/>
      <c r="RYL2787" s="653"/>
      <c r="RYM2787" s="653"/>
      <c r="RYN2787" s="653"/>
      <c r="RYO2787" s="653"/>
      <c r="RYP2787" s="653"/>
      <c r="RYQ2787" s="653"/>
      <c r="RYR2787" s="653"/>
      <c r="RYS2787" s="653"/>
      <c r="RYT2787" s="653"/>
      <c r="RYU2787" s="653"/>
      <c r="RYV2787" s="653"/>
      <c r="RYW2787" s="653"/>
      <c r="RYX2787" s="653"/>
      <c r="RYY2787" s="653"/>
      <c r="RYZ2787" s="653"/>
      <c r="RZA2787" s="653"/>
      <c r="RZB2787" s="653"/>
      <c r="RZC2787" s="653"/>
      <c r="RZD2787" s="653"/>
      <c r="RZE2787" s="653"/>
      <c r="RZF2787" s="653"/>
      <c r="RZG2787" s="653"/>
      <c r="RZH2787" s="653"/>
      <c r="RZI2787" s="653"/>
      <c r="RZJ2787" s="653"/>
      <c r="RZK2787" s="653"/>
      <c r="RZL2787" s="653"/>
      <c r="RZM2787" s="653"/>
      <c r="RZN2787" s="653"/>
      <c r="RZO2787" s="653"/>
      <c r="RZP2787" s="653"/>
      <c r="RZQ2787" s="653"/>
      <c r="RZR2787" s="653"/>
      <c r="RZS2787" s="653"/>
      <c r="RZT2787" s="653"/>
      <c r="RZU2787" s="653"/>
      <c r="RZV2787" s="653"/>
      <c r="RZW2787" s="653"/>
      <c r="RZX2787" s="653"/>
      <c r="RZY2787" s="653"/>
      <c r="RZZ2787" s="653"/>
      <c r="SAA2787" s="653"/>
      <c r="SAB2787" s="653"/>
      <c r="SAC2787" s="653"/>
      <c r="SAD2787" s="653"/>
      <c r="SAE2787" s="653"/>
      <c r="SAF2787" s="653"/>
      <c r="SAG2787" s="653"/>
      <c r="SAH2787" s="653"/>
      <c r="SAI2787" s="653"/>
      <c r="SAJ2787" s="653"/>
      <c r="SAK2787" s="653"/>
      <c r="SAL2787" s="653"/>
      <c r="SAM2787" s="653"/>
      <c r="SAN2787" s="653"/>
      <c r="SAO2787" s="653"/>
      <c r="SAP2787" s="653"/>
      <c r="SAQ2787" s="653"/>
      <c r="SAR2787" s="653"/>
      <c r="SAS2787" s="653"/>
      <c r="SAT2787" s="653"/>
      <c r="SAU2787" s="653"/>
      <c r="SAV2787" s="653"/>
      <c r="SAW2787" s="653"/>
      <c r="SAX2787" s="653"/>
      <c r="SAY2787" s="653"/>
      <c r="SAZ2787" s="653"/>
      <c r="SBA2787" s="653"/>
      <c r="SBB2787" s="653"/>
      <c r="SBC2787" s="653"/>
      <c r="SBD2787" s="653"/>
      <c r="SBE2787" s="653"/>
      <c r="SBF2787" s="653"/>
      <c r="SBG2787" s="653"/>
      <c r="SBH2787" s="653"/>
      <c r="SBI2787" s="653"/>
      <c r="SBJ2787" s="653"/>
      <c r="SBK2787" s="653"/>
      <c r="SBL2787" s="653"/>
      <c r="SBM2787" s="653"/>
      <c r="SBN2787" s="653"/>
      <c r="SBO2787" s="653"/>
      <c r="SBP2787" s="653"/>
      <c r="SBQ2787" s="653"/>
      <c r="SBR2787" s="653"/>
      <c r="SBS2787" s="653"/>
      <c r="SBT2787" s="653"/>
      <c r="SBU2787" s="653"/>
      <c r="SBV2787" s="653"/>
      <c r="SBW2787" s="653"/>
      <c r="SBX2787" s="653"/>
      <c r="SBY2787" s="653"/>
      <c r="SBZ2787" s="653"/>
      <c r="SCA2787" s="653"/>
      <c r="SCB2787" s="653"/>
      <c r="SCC2787" s="653"/>
      <c r="SCD2787" s="653"/>
      <c r="SCE2787" s="653"/>
      <c r="SCF2787" s="653"/>
      <c r="SCG2787" s="653"/>
      <c r="SCH2787" s="653"/>
      <c r="SCI2787" s="653"/>
      <c r="SCJ2787" s="653"/>
      <c r="SCK2787" s="653"/>
      <c r="SCL2787" s="653"/>
      <c r="SCM2787" s="653"/>
      <c r="SCN2787" s="653"/>
      <c r="SCO2787" s="653"/>
      <c r="SCP2787" s="653"/>
      <c r="SCQ2787" s="653"/>
      <c r="SCR2787" s="653"/>
      <c r="SCS2787" s="653"/>
      <c r="SCT2787" s="653"/>
      <c r="SCU2787" s="653"/>
      <c r="SCV2787" s="653"/>
      <c r="SCW2787" s="653"/>
      <c r="SCX2787" s="653"/>
      <c r="SCY2787" s="653"/>
      <c r="SCZ2787" s="653"/>
      <c r="SDA2787" s="653"/>
      <c r="SDB2787" s="653"/>
      <c r="SDC2787" s="653"/>
      <c r="SDD2787" s="653"/>
      <c r="SDE2787" s="653"/>
      <c r="SDF2787" s="653"/>
      <c r="SDG2787" s="653"/>
      <c r="SDH2787" s="653"/>
      <c r="SDI2787" s="653"/>
      <c r="SDJ2787" s="653"/>
      <c r="SDK2787" s="653"/>
      <c r="SDL2787" s="653"/>
      <c r="SDM2787" s="653"/>
      <c r="SDN2787" s="653"/>
      <c r="SDO2787" s="653"/>
      <c r="SDP2787" s="653"/>
      <c r="SDQ2787" s="653"/>
      <c r="SDR2787" s="653"/>
      <c r="SDS2787" s="653"/>
      <c r="SDT2787" s="653"/>
      <c r="SDU2787" s="653"/>
      <c r="SDV2787" s="653"/>
      <c r="SDW2787" s="653"/>
      <c r="SDX2787" s="653"/>
      <c r="SDY2787" s="653"/>
      <c r="SDZ2787" s="653"/>
      <c r="SEA2787" s="653"/>
      <c r="SEB2787" s="653"/>
      <c r="SEC2787" s="653"/>
      <c r="SED2787" s="653"/>
      <c r="SEE2787" s="653"/>
      <c r="SEF2787" s="653"/>
      <c r="SEG2787" s="653"/>
      <c r="SEH2787" s="653"/>
      <c r="SEI2787" s="653"/>
      <c r="SEJ2787" s="653"/>
      <c r="SEK2787" s="653"/>
      <c r="SEL2787" s="653"/>
      <c r="SEM2787" s="653"/>
      <c r="SEN2787" s="653"/>
      <c r="SEO2787" s="653"/>
      <c r="SEP2787" s="653"/>
      <c r="SEQ2787" s="653"/>
      <c r="SER2787" s="653"/>
      <c r="SES2787" s="653"/>
      <c r="SET2787" s="653"/>
      <c r="SEU2787" s="653"/>
      <c r="SEV2787" s="653"/>
      <c r="SEW2787" s="653"/>
      <c r="SEX2787" s="653"/>
      <c r="SEY2787" s="653"/>
      <c r="SEZ2787" s="653"/>
      <c r="SFA2787" s="653"/>
      <c r="SFB2787" s="653"/>
      <c r="SFC2787" s="653"/>
      <c r="SFD2787" s="653"/>
      <c r="SFE2787" s="653"/>
      <c r="SFF2787" s="653"/>
      <c r="SFG2787" s="653"/>
      <c r="SFH2787" s="653"/>
      <c r="SFI2787" s="653"/>
      <c r="SFJ2787" s="653"/>
      <c r="SFK2787" s="653"/>
      <c r="SFL2787" s="653"/>
      <c r="SFM2787" s="653"/>
      <c r="SFN2787" s="653"/>
      <c r="SFO2787" s="653"/>
      <c r="SFP2787" s="653"/>
      <c r="SFQ2787" s="653"/>
      <c r="SFR2787" s="653"/>
      <c r="SFS2787" s="653"/>
      <c r="SFT2787" s="653"/>
      <c r="SFU2787" s="653"/>
      <c r="SFV2787" s="653"/>
      <c r="SFW2787" s="653"/>
      <c r="SFX2787" s="653"/>
      <c r="SFY2787" s="653"/>
      <c r="SFZ2787" s="653"/>
      <c r="SGA2787" s="653"/>
      <c r="SGB2787" s="653"/>
      <c r="SGC2787" s="653"/>
      <c r="SGD2787" s="653"/>
      <c r="SGE2787" s="653"/>
      <c r="SGF2787" s="653"/>
      <c r="SGG2787" s="653"/>
      <c r="SGH2787" s="653"/>
      <c r="SGI2787" s="653"/>
      <c r="SGJ2787" s="653"/>
      <c r="SGK2787" s="653"/>
      <c r="SGL2787" s="653"/>
      <c r="SGM2787" s="653"/>
      <c r="SGN2787" s="653"/>
      <c r="SGO2787" s="653"/>
      <c r="SGP2787" s="653"/>
      <c r="SGQ2787" s="653"/>
      <c r="SGR2787" s="653"/>
      <c r="SGS2787" s="653"/>
      <c r="SGT2787" s="653"/>
      <c r="SGU2787" s="653"/>
      <c r="SGV2787" s="653"/>
      <c r="SGW2787" s="653"/>
      <c r="SGX2787" s="653"/>
      <c r="SGY2787" s="653"/>
      <c r="SGZ2787" s="653"/>
      <c r="SHA2787" s="653"/>
      <c r="SHB2787" s="653"/>
      <c r="SHC2787" s="653"/>
      <c r="SHD2787" s="653"/>
      <c r="SHE2787" s="653"/>
      <c r="SHF2787" s="653"/>
      <c r="SHG2787" s="653"/>
      <c r="SHH2787" s="653"/>
      <c r="SHI2787" s="653"/>
      <c r="SHJ2787" s="653"/>
      <c r="SHK2787" s="653"/>
      <c r="SHL2787" s="653"/>
      <c r="SHM2787" s="653"/>
      <c r="SHN2787" s="653"/>
      <c r="SHO2787" s="653"/>
      <c r="SHP2787" s="653"/>
      <c r="SHQ2787" s="653"/>
      <c r="SHR2787" s="653"/>
      <c r="SHS2787" s="653"/>
      <c r="SHT2787" s="653"/>
      <c r="SHU2787" s="653"/>
      <c r="SHV2787" s="653"/>
      <c r="SHW2787" s="653"/>
      <c r="SHX2787" s="653"/>
      <c r="SHY2787" s="653"/>
      <c r="SHZ2787" s="653"/>
      <c r="SIA2787" s="653"/>
      <c r="SIB2787" s="653"/>
      <c r="SIC2787" s="653"/>
      <c r="SID2787" s="653"/>
      <c r="SIE2787" s="653"/>
      <c r="SIF2787" s="653"/>
      <c r="SIG2787" s="653"/>
      <c r="SIH2787" s="653"/>
      <c r="SII2787" s="653"/>
      <c r="SIJ2787" s="653"/>
      <c r="SIK2787" s="653"/>
      <c r="SIL2787" s="653"/>
      <c r="SIM2787" s="653"/>
      <c r="SIN2787" s="653"/>
      <c r="SIO2787" s="653"/>
      <c r="SIP2787" s="653"/>
      <c r="SIQ2787" s="653"/>
      <c r="SIR2787" s="653"/>
      <c r="SIS2787" s="653"/>
      <c r="SIT2787" s="653"/>
      <c r="SIU2787" s="653"/>
      <c r="SIV2787" s="653"/>
      <c r="SIW2787" s="653"/>
      <c r="SIX2787" s="653"/>
      <c r="SIY2787" s="653"/>
      <c r="SIZ2787" s="653"/>
      <c r="SJA2787" s="653"/>
      <c r="SJB2787" s="653"/>
      <c r="SJC2787" s="653"/>
      <c r="SJD2787" s="653"/>
      <c r="SJE2787" s="653"/>
      <c r="SJF2787" s="653"/>
      <c r="SJG2787" s="653"/>
      <c r="SJH2787" s="653"/>
      <c r="SJI2787" s="653"/>
      <c r="SJJ2787" s="653"/>
      <c r="SJK2787" s="653"/>
      <c r="SJL2787" s="653"/>
      <c r="SJM2787" s="653"/>
      <c r="SJN2787" s="653"/>
      <c r="SJO2787" s="653"/>
      <c r="SJP2787" s="653"/>
      <c r="SJQ2787" s="653"/>
      <c r="SJR2787" s="653"/>
      <c r="SJS2787" s="653"/>
      <c r="SJT2787" s="653"/>
      <c r="SJU2787" s="653"/>
      <c r="SJV2787" s="653"/>
      <c r="SJW2787" s="653"/>
      <c r="SJX2787" s="653"/>
      <c r="SJY2787" s="653"/>
      <c r="SJZ2787" s="653"/>
      <c r="SKA2787" s="653"/>
      <c r="SKB2787" s="653"/>
      <c r="SKC2787" s="653"/>
      <c r="SKD2787" s="653"/>
      <c r="SKE2787" s="653"/>
      <c r="SKF2787" s="653"/>
      <c r="SKG2787" s="653"/>
      <c r="SKH2787" s="653"/>
      <c r="SKI2787" s="653"/>
      <c r="SKJ2787" s="653"/>
      <c r="SKK2787" s="653"/>
      <c r="SKL2787" s="653"/>
      <c r="SKM2787" s="653"/>
      <c r="SKN2787" s="653"/>
      <c r="SKO2787" s="653"/>
      <c r="SKP2787" s="653"/>
      <c r="SKQ2787" s="653"/>
      <c r="SKR2787" s="653"/>
      <c r="SKS2787" s="653"/>
      <c r="SKT2787" s="653"/>
      <c r="SKU2787" s="653"/>
      <c r="SKV2787" s="653"/>
      <c r="SKW2787" s="653"/>
      <c r="SKX2787" s="653"/>
      <c r="SKY2787" s="653"/>
      <c r="SKZ2787" s="653"/>
      <c r="SLA2787" s="653"/>
      <c r="SLB2787" s="653"/>
      <c r="SLC2787" s="653"/>
      <c r="SLD2787" s="653"/>
      <c r="SLE2787" s="653"/>
      <c r="SLF2787" s="653"/>
      <c r="SLG2787" s="653"/>
      <c r="SLH2787" s="653"/>
      <c r="SLI2787" s="653"/>
      <c r="SLJ2787" s="653"/>
      <c r="SLK2787" s="653"/>
      <c r="SLL2787" s="653"/>
      <c r="SLM2787" s="653"/>
      <c r="SLN2787" s="653"/>
      <c r="SLO2787" s="653"/>
      <c r="SLP2787" s="653"/>
      <c r="SLQ2787" s="653"/>
      <c r="SLR2787" s="653"/>
      <c r="SLS2787" s="653"/>
      <c r="SLT2787" s="653"/>
      <c r="SLU2787" s="653"/>
      <c r="SLV2787" s="653"/>
      <c r="SLW2787" s="653"/>
      <c r="SLX2787" s="653"/>
      <c r="SLY2787" s="653"/>
      <c r="SLZ2787" s="653"/>
      <c r="SMA2787" s="653"/>
      <c r="SMB2787" s="653"/>
      <c r="SMC2787" s="653"/>
      <c r="SMD2787" s="653"/>
      <c r="SME2787" s="653"/>
      <c r="SMF2787" s="653"/>
      <c r="SMG2787" s="653"/>
      <c r="SMH2787" s="653"/>
      <c r="SMI2787" s="653"/>
      <c r="SMJ2787" s="653"/>
      <c r="SMK2787" s="653"/>
      <c r="SML2787" s="653"/>
      <c r="SMM2787" s="653"/>
      <c r="SMN2787" s="653"/>
      <c r="SMO2787" s="653"/>
      <c r="SMP2787" s="653"/>
      <c r="SMQ2787" s="653"/>
      <c r="SMR2787" s="653"/>
      <c r="SMS2787" s="653"/>
      <c r="SMT2787" s="653"/>
      <c r="SMU2787" s="653"/>
      <c r="SMV2787" s="653"/>
      <c r="SMW2787" s="653"/>
      <c r="SMX2787" s="653"/>
      <c r="SMY2787" s="653"/>
      <c r="SMZ2787" s="653"/>
      <c r="SNA2787" s="653"/>
      <c r="SNB2787" s="653"/>
      <c r="SNC2787" s="653"/>
      <c r="SND2787" s="653"/>
      <c r="SNE2787" s="653"/>
      <c r="SNF2787" s="653"/>
      <c r="SNG2787" s="653"/>
      <c r="SNH2787" s="653"/>
      <c r="SNI2787" s="653"/>
      <c r="SNJ2787" s="653"/>
      <c r="SNK2787" s="653"/>
      <c r="SNL2787" s="653"/>
      <c r="SNM2787" s="653"/>
      <c r="SNN2787" s="653"/>
      <c r="SNO2787" s="653"/>
      <c r="SNP2787" s="653"/>
      <c r="SNQ2787" s="653"/>
      <c r="SNR2787" s="653"/>
      <c r="SNS2787" s="653"/>
      <c r="SNT2787" s="653"/>
      <c r="SNU2787" s="653"/>
      <c r="SNV2787" s="653"/>
      <c r="SNW2787" s="653"/>
      <c r="SNX2787" s="653"/>
      <c r="SNY2787" s="653"/>
      <c r="SNZ2787" s="653"/>
      <c r="SOA2787" s="653"/>
      <c r="SOB2787" s="653"/>
      <c r="SOC2787" s="653"/>
      <c r="SOD2787" s="653"/>
      <c r="SOE2787" s="653"/>
      <c r="SOF2787" s="653"/>
      <c r="SOG2787" s="653"/>
      <c r="SOH2787" s="653"/>
      <c r="SOI2787" s="653"/>
      <c r="SOJ2787" s="653"/>
      <c r="SOK2787" s="653"/>
      <c r="SOL2787" s="653"/>
      <c r="SOM2787" s="653"/>
      <c r="SON2787" s="653"/>
      <c r="SOO2787" s="653"/>
      <c r="SOP2787" s="653"/>
      <c r="SOQ2787" s="653"/>
      <c r="SOR2787" s="653"/>
      <c r="SOS2787" s="653"/>
      <c r="SOT2787" s="653"/>
      <c r="SOU2787" s="653"/>
      <c r="SOV2787" s="653"/>
      <c r="SOW2787" s="653"/>
      <c r="SOX2787" s="653"/>
      <c r="SOY2787" s="653"/>
      <c r="SOZ2787" s="653"/>
      <c r="SPA2787" s="653"/>
      <c r="SPB2787" s="653"/>
      <c r="SPC2787" s="653"/>
      <c r="SPD2787" s="653"/>
      <c r="SPE2787" s="653"/>
      <c r="SPF2787" s="653"/>
      <c r="SPG2787" s="653"/>
      <c r="SPH2787" s="653"/>
      <c r="SPI2787" s="653"/>
      <c r="SPJ2787" s="653"/>
      <c r="SPK2787" s="653"/>
      <c r="SPL2787" s="653"/>
      <c r="SPM2787" s="653"/>
      <c r="SPN2787" s="653"/>
      <c r="SPO2787" s="653"/>
      <c r="SPP2787" s="653"/>
      <c r="SPQ2787" s="653"/>
      <c r="SPR2787" s="653"/>
      <c r="SPS2787" s="653"/>
      <c r="SPT2787" s="653"/>
      <c r="SPU2787" s="653"/>
      <c r="SPV2787" s="653"/>
      <c r="SPW2787" s="653"/>
      <c r="SPX2787" s="653"/>
      <c r="SPY2787" s="653"/>
      <c r="SPZ2787" s="653"/>
      <c r="SQA2787" s="653"/>
      <c r="SQB2787" s="653"/>
      <c r="SQC2787" s="653"/>
      <c r="SQD2787" s="653"/>
      <c r="SQE2787" s="653"/>
      <c r="SQF2787" s="653"/>
      <c r="SQG2787" s="653"/>
      <c r="SQH2787" s="653"/>
      <c r="SQI2787" s="653"/>
      <c r="SQJ2787" s="653"/>
      <c r="SQK2787" s="653"/>
      <c r="SQL2787" s="653"/>
      <c r="SQM2787" s="653"/>
      <c r="SQN2787" s="653"/>
      <c r="SQO2787" s="653"/>
      <c r="SQP2787" s="653"/>
      <c r="SQQ2787" s="653"/>
      <c r="SQR2787" s="653"/>
      <c r="SQS2787" s="653"/>
      <c r="SQT2787" s="653"/>
      <c r="SQU2787" s="653"/>
      <c r="SQV2787" s="653"/>
      <c r="SQW2787" s="653"/>
      <c r="SQX2787" s="653"/>
      <c r="SQY2787" s="653"/>
      <c r="SQZ2787" s="653"/>
      <c r="SRA2787" s="653"/>
      <c r="SRB2787" s="653"/>
      <c r="SRC2787" s="653"/>
      <c r="SRD2787" s="653"/>
      <c r="SRE2787" s="653"/>
      <c r="SRF2787" s="653"/>
      <c r="SRG2787" s="653"/>
      <c r="SRH2787" s="653"/>
      <c r="SRI2787" s="653"/>
      <c r="SRJ2787" s="653"/>
      <c r="SRK2787" s="653"/>
      <c r="SRL2787" s="653"/>
      <c r="SRM2787" s="653"/>
      <c r="SRN2787" s="653"/>
      <c r="SRO2787" s="653"/>
      <c r="SRP2787" s="653"/>
      <c r="SRQ2787" s="653"/>
      <c r="SRR2787" s="653"/>
      <c r="SRS2787" s="653"/>
      <c r="SRT2787" s="653"/>
      <c r="SRU2787" s="653"/>
      <c r="SRV2787" s="653"/>
      <c r="SRW2787" s="653"/>
      <c r="SRX2787" s="653"/>
      <c r="SRY2787" s="653"/>
      <c r="SRZ2787" s="653"/>
      <c r="SSA2787" s="653"/>
      <c r="SSB2787" s="653"/>
      <c r="SSC2787" s="653"/>
      <c r="SSD2787" s="653"/>
      <c r="SSE2787" s="653"/>
      <c r="SSF2787" s="653"/>
      <c r="SSG2787" s="653"/>
      <c r="SSH2787" s="653"/>
      <c r="SSI2787" s="653"/>
      <c r="SSJ2787" s="653"/>
      <c r="SSK2787" s="653"/>
      <c r="SSL2787" s="653"/>
      <c r="SSM2787" s="653"/>
      <c r="SSN2787" s="653"/>
      <c r="SSO2787" s="653"/>
      <c r="SSP2787" s="653"/>
      <c r="SSQ2787" s="653"/>
      <c r="SSR2787" s="653"/>
      <c r="SSS2787" s="653"/>
      <c r="SST2787" s="653"/>
      <c r="SSU2787" s="653"/>
      <c r="SSV2787" s="653"/>
      <c r="SSW2787" s="653"/>
      <c r="SSX2787" s="653"/>
      <c r="SSY2787" s="653"/>
      <c r="SSZ2787" s="653"/>
      <c r="STA2787" s="653"/>
      <c r="STB2787" s="653"/>
      <c r="STC2787" s="653"/>
      <c r="STD2787" s="653"/>
      <c r="STE2787" s="653"/>
      <c r="STF2787" s="653"/>
      <c r="STG2787" s="653"/>
      <c r="STH2787" s="653"/>
      <c r="STI2787" s="653"/>
      <c r="STJ2787" s="653"/>
      <c r="STK2787" s="653"/>
      <c r="STL2787" s="653"/>
      <c r="STM2787" s="653"/>
      <c r="STN2787" s="653"/>
      <c r="STO2787" s="653"/>
      <c r="STP2787" s="653"/>
      <c r="STQ2787" s="653"/>
      <c r="STR2787" s="653"/>
      <c r="STS2787" s="653"/>
      <c r="STT2787" s="653"/>
      <c r="STU2787" s="653"/>
      <c r="STV2787" s="653"/>
      <c r="STW2787" s="653"/>
      <c r="STX2787" s="653"/>
      <c r="STY2787" s="653"/>
      <c r="STZ2787" s="653"/>
      <c r="SUA2787" s="653"/>
      <c r="SUB2787" s="653"/>
      <c r="SUC2787" s="653"/>
      <c r="SUD2787" s="653"/>
      <c r="SUE2787" s="653"/>
      <c r="SUF2787" s="653"/>
      <c r="SUG2787" s="653"/>
      <c r="SUH2787" s="653"/>
      <c r="SUI2787" s="653"/>
      <c r="SUJ2787" s="653"/>
      <c r="SUK2787" s="653"/>
      <c r="SUL2787" s="653"/>
      <c r="SUM2787" s="653"/>
      <c r="SUN2787" s="653"/>
      <c r="SUO2787" s="653"/>
      <c r="SUP2787" s="653"/>
      <c r="SUQ2787" s="653"/>
      <c r="SUR2787" s="653"/>
      <c r="SUS2787" s="653"/>
      <c r="SUT2787" s="653"/>
      <c r="SUU2787" s="653"/>
      <c r="SUV2787" s="653"/>
      <c r="SUW2787" s="653"/>
      <c r="SUX2787" s="653"/>
      <c r="SUY2787" s="653"/>
      <c r="SUZ2787" s="653"/>
      <c r="SVA2787" s="653"/>
      <c r="SVB2787" s="653"/>
      <c r="SVC2787" s="653"/>
      <c r="SVD2787" s="653"/>
      <c r="SVE2787" s="653"/>
      <c r="SVF2787" s="653"/>
      <c r="SVG2787" s="653"/>
      <c r="SVH2787" s="653"/>
      <c r="SVI2787" s="653"/>
      <c r="SVJ2787" s="653"/>
      <c r="SVK2787" s="653"/>
      <c r="SVL2787" s="653"/>
      <c r="SVM2787" s="653"/>
      <c r="SVN2787" s="653"/>
      <c r="SVO2787" s="653"/>
      <c r="SVP2787" s="653"/>
      <c r="SVQ2787" s="653"/>
      <c r="SVR2787" s="653"/>
      <c r="SVS2787" s="653"/>
      <c r="SVT2787" s="653"/>
      <c r="SVU2787" s="653"/>
      <c r="SVV2787" s="653"/>
      <c r="SVW2787" s="653"/>
      <c r="SVX2787" s="653"/>
      <c r="SVY2787" s="653"/>
      <c r="SVZ2787" s="653"/>
      <c r="SWA2787" s="653"/>
      <c r="SWB2787" s="653"/>
      <c r="SWC2787" s="653"/>
      <c r="SWD2787" s="653"/>
      <c r="SWE2787" s="653"/>
      <c r="SWF2787" s="653"/>
      <c r="SWG2787" s="653"/>
      <c r="SWH2787" s="653"/>
      <c r="SWI2787" s="653"/>
      <c r="SWJ2787" s="653"/>
      <c r="SWK2787" s="653"/>
      <c r="SWL2787" s="653"/>
      <c r="SWM2787" s="653"/>
      <c r="SWN2787" s="653"/>
      <c r="SWO2787" s="653"/>
      <c r="SWP2787" s="653"/>
      <c r="SWQ2787" s="653"/>
      <c r="SWR2787" s="653"/>
      <c r="SWS2787" s="653"/>
      <c r="SWT2787" s="653"/>
      <c r="SWU2787" s="653"/>
      <c r="SWV2787" s="653"/>
      <c r="SWW2787" s="653"/>
      <c r="SWX2787" s="653"/>
      <c r="SWY2787" s="653"/>
      <c r="SWZ2787" s="653"/>
      <c r="SXA2787" s="653"/>
      <c r="SXB2787" s="653"/>
      <c r="SXC2787" s="653"/>
      <c r="SXD2787" s="653"/>
      <c r="SXE2787" s="653"/>
      <c r="SXF2787" s="653"/>
      <c r="SXG2787" s="653"/>
      <c r="SXH2787" s="653"/>
      <c r="SXI2787" s="653"/>
      <c r="SXJ2787" s="653"/>
      <c r="SXK2787" s="653"/>
      <c r="SXL2787" s="653"/>
      <c r="SXM2787" s="653"/>
      <c r="SXN2787" s="653"/>
      <c r="SXO2787" s="653"/>
      <c r="SXP2787" s="653"/>
      <c r="SXQ2787" s="653"/>
      <c r="SXR2787" s="653"/>
      <c r="SXS2787" s="653"/>
      <c r="SXT2787" s="653"/>
      <c r="SXU2787" s="653"/>
      <c r="SXV2787" s="653"/>
      <c r="SXW2787" s="653"/>
      <c r="SXX2787" s="653"/>
      <c r="SXY2787" s="653"/>
      <c r="SXZ2787" s="653"/>
      <c r="SYA2787" s="653"/>
      <c r="SYB2787" s="653"/>
      <c r="SYC2787" s="653"/>
      <c r="SYD2787" s="653"/>
      <c r="SYE2787" s="653"/>
      <c r="SYF2787" s="653"/>
      <c r="SYG2787" s="653"/>
      <c r="SYH2787" s="653"/>
      <c r="SYI2787" s="653"/>
      <c r="SYJ2787" s="653"/>
      <c r="SYK2787" s="653"/>
      <c r="SYL2787" s="653"/>
      <c r="SYM2787" s="653"/>
      <c r="SYN2787" s="653"/>
      <c r="SYO2787" s="653"/>
      <c r="SYP2787" s="653"/>
      <c r="SYQ2787" s="653"/>
      <c r="SYR2787" s="653"/>
      <c r="SYS2787" s="653"/>
      <c r="SYT2787" s="653"/>
      <c r="SYU2787" s="653"/>
      <c r="SYV2787" s="653"/>
      <c r="SYW2787" s="653"/>
      <c r="SYX2787" s="653"/>
      <c r="SYY2787" s="653"/>
      <c r="SYZ2787" s="653"/>
      <c r="SZA2787" s="653"/>
      <c r="SZB2787" s="653"/>
      <c r="SZC2787" s="653"/>
      <c r="SZD2787" s="653"/>
      <c r="SZE2787" s="653"/>
      <c r="SZF2787" s="653"/>
      <c r="SZG2787" s="653"/>
      <c r="SZH2787" s="653"/>
      <c r="SZI2787" s="653"/>
      <c r="SZJ2787" s="653"/>
      <c r="SZK2787" s="653"/>
      <c r="SZL2787" s="653"/>
      <c r="SZM2787" s="653"/>
      <c r="SZN2787" s="653"/>
      <c r="SZO2787" s="653"/>
      <c r="SZP2787" s="653"/>
      <c r="SZQ2787" s="653"/>
      <c r="SZR2787" s="653"/>
      <c r="SZS2787" s="653"/>
      <c r="SZT2787" s="653"/>
      <c r="SZU2787" s="653"/>
      <c r="SZV2787" s="653"/>
      <c r="SZW2787" s="653"/>
      <c r="SZX2787" s="653"/>
      <c r="SZY2787" s="653"/>
      <c r="SZZ2787" s="653"/>
      <c r="TAA2787" s="653"/>
      <c r="TAB2787" s="653"/>
      <c r="TAC2787" s="653"/>
      <c r="TAD2787" s="653"/>
      <c r="TAE2787" s="653"/>
      <c r="TAF2787" s="653"/>
      <c r="TAG2787" s="653"/>
      <c r="TAH2787" s="653"/>
      <c r="TAI2787" s="653"/>
      <c r="TAJ2787" s="653"/>
      <c r="TAK2787" s="653"/>
      <c r="TAL2787" s="653"/>
      <c r="TAM2787" s="653"/>
      <c r="TAN2787" s="653"/>
      <c r="TAO2787" s="653"/>
      <c r="TAP2787" s="653"/>
      <c r="TAQ2787" s="653"/>
      <c r="TAR2787" s="653"/>
      <c r="TAS2787" s="653"/>
      <c r="TAT2787" s="653"/>
      <c r="TAU2787" s="653"/>
      <c r="TAV2787" s="653"/>
      <c r="TAW2787" s="653"/>
      <c r="TAX2787" s="653"/>
      <c r="TAY2787" s="653"/>
      <c r="TAZ2787" s="653"/>
      <c r="TBA2787" s="653"/>
      <c r="TBB2787" s="653"/>
      <c r="TBC2787" s="653"/>
      <c r="TBD2787" s="653"/>
      <c r="TBE2787" s="653"/>
      <c r="TBF2787" s="653"/>
      <c r="TBG2787" s="653"/>
      <c r="TBH2787" s="653"/>
      <c r="TBI2787" s="653"/>
      <c r="TBJ2787" s="653"/>
      <c r="TBK2787" s="653"/>
      <c r="TBL2787" s="653"/>
      <c r="TBM2787" s="653"/>
      <c r="TBN2787" s="653"/>
      <c r="TBO2787" s="653"/>
      <c r="TBP2787" s="653"/>
      <c r="TBQ2787" s="653"/>
      <c r="TBR2787" s="653"/>
      <c r="TBS2787" s="653"/>
      <c r="TBT2787" s="653"/>
      <c r="TBU2787" s="653"/>
      <c r="TBV2787" s="653"/>
      <c r="TBW2787" s="653"/>
      <c r="TBX2787" s="653"/>
      <c r="TBY2787" s="653"/>
      <c r="TBZ2787" s="653"/>
      <c r="TCA2787" s="653"/>
      <c r="TCB2787" s="653"/>
      <c r="TCC2787" s="653"/>
      <c r="TCD2787" s="653"/>
      <c r="TCE2787" s="653"/>
      <c r="TCF2787" s="653"/>
      <c r="TCG2787" s="653"/>
      <c r="TCH2787" s="653"/>
      <c r="TCI2787" s="653"/>
      <c r="TCJ2787" s="653"/>
      <c r="TCK2787" s="653"/>
      <c r="TCL2787" s="653"/>
      <c r="TCM2787" s="653"/>
      <c r="TCN2787" s="653"/>
      <c r="TCO2787" s="653"/>
      <c r="TCP2787" s="653"/>
      <c r="TCQ2787" s="653"/>
      <c r="TCR2787" s="653"/>
      <c r="TCS2787" s="653"/>
      <c r="TCT2787" s="653"/>
      <c r="TCU2787" s="653"/>
      <c r="TCV2787" s="653"/>
      <c r="TCW2787" s="653"/>
      <c r="TCX2787" s="653"/>
      <c r="TCY2787" s="653"/>
      <c r="TCZ2787" s="653"/>
      <c r="TDA2787" s="653"/>
      <c r="TDB2787" s="653"/>
      <c r="TDC2787" s="653"/>
      <c r="TDD2787" s="653"/>
      <c r="TDE2787" s="653"/>
      <c r="TDF2787" s="653"/>
      <c r="TDG2787" s="653"/>
      <c r="TDH2787" s="653"/>
      <c r="TDI2787" s="653"/>
      <c r="TDJ2787" s="653"/>
      <c r="TDK2787" s="653"/>
      <c r="TDL2787" s="653"/>
      <c r="TDM2787" s="653"/>
      <c r="TDN2787" s="653"/>
      <c r="TDO2787" s="653"/>
      <c r="TDP2787" s="653"/>
      <c r="TDQ2787" s="653"/>
      <c r="TDR2787" s="653"/>
      <c r="TDS2787" s="653"/>
      <c r="TDT2787" s="653"/>
      <c r="TDU2787" s="653"/>
      <c r="TDV2787" s="653"/>
      <c r="TDW2787" s="653"/>
      <c r="TDX2787" s="653"/>
      <c r="TDY2787" s="653"/>
      <c r="TDZ2787" s="653"/>
      <c r="TEA2787" s="653"/>
      <c r="TEB2787" s="653"/>
      <c r="TEC2787" s="653"/>
      <c r="TED2787" s="653"/>
      <c r="TEE2787" s="653"/>
      <c r="TEF2787" s="653"/>
      <c r="TEG2787" s="653"/>
      <c r="TEH2787" s="653"/>
      <c r="TEI2787" s="653"/>
      <c r="TEJ2787" s="653"/>
      <c r="TEK2787" s="653"/>
      <c r="TEL2787" s="653"/>
      <c r="TEM2787" s="653"/>
      <c r="TEN2787" s="653"/>
      <c r="TEO2787" s="653"/>
      <c r="TEP2787" s="653"/>
      <c r="TEQ2787" s="653"/>
      <c r="TER2787" s="653"/>
      <c r="TES2787" s="653"/>
      <c r="TET2787" s="653"/>
      <c r="TEU2787" s="653"/>
      <c r="TEV2787" s="653"/>
      <c r="TEW2787" s="653"/>
      <c r="TEX2787" s="653"/>
      <c r="TEY2787" s="653"/>
      <c r="TEZ2787" s="653"/>
      <c r="TFA2787" s="653"/>
      <c r="TFB2787" s="653"/>
      <c r="TFC2787" s="653"/>
      <c r="TFD2787" s="653"/>
      <c r="TFE2787" s="653"/>
      <c r="TFF2787" s="653"/>
      <c r="TFG2787" s="653"/>
      <c r="TFH2787" s="653"/>
      <c r="TFI2787" s="653"/>
      <c r="TFJ2787" s="653"/>
      <c r="TFK2787" s="653"/>
      <c r="TFL2787" s="653"/>
      <c r="TFM2787" s="653"/>
      <c r="TFN2787" s="653"/>
      <c r="TFO2787" s="653"/>
      <c r="TFP2787" s="653"/>
      <c r="TFQ2787" s="653"/>
      <c r="TFR2787" s="653"/>
      <c r="TFS2787" s="653"/>
      <c r="TFT2787" s="653"/>
      <c r="TFU2787" s="653"/>
      <c r="TFV2787" s="653"/>
      <c r="TFW2787" s="653"/>
      <c r="TFX2787" s="653"/>
      <c r="TFY2787" s="653"/>
      <c r="TFZ2787" s="653"/>
      <c r="TGA2787" s="653"/>
      <c r="TGB2787" s="653"/>
      <c r="TGC2787" s="653"/>
      <c r="TGD2787" s="653"/>
      <c r="TGE2787" s="653"/>
      <c r="TGF2787" s="653"/>
      <c r="TGG2787" s="653"/>
      <c r="TGH2787" s="653"/>
      <c r="TGI2787" s="653"/>
      <c r="TGJ2787" s="653"/>
      <c r="TGK2787" s="653"/>
      <c r="TGL2787" s="653"/>
      <c r="TGM2787" s="653"/>
      <c r="TGN2787" s="653"/>
      <c r="TGO2787" s="653"/>
      <c r="TGP2787" s="653"/>
      <c r="TGQ2787" s="653"/>
      <c r="TGR2787" s="653"/>
      <c r="TGS2787" s="653"/>
      <c r="TGT2787" s="653"/>
      <c r="TGU2787" s="653"/>
      <c r="TGV2787" s="653"/>
      <c r="TGW2787" s="653"/>
      <c r="TGX2787" s="653"/>
      <c r="TGY2787" s="653"/>
      <c r="TGZ2787" s="653"/>
      <c r="THA2787" s="653"/>
      <c r="THB2787" s="653"/>
      <c r="THC2787" s="653"/>
      <c r="THD2787" s="653"/>
      <c r="THE2787" s="653"/>
      <c r="THF2787" s="653"/>
      <c r="THG2787" s="653"/>
      <c r="THH2787" s="653"/>
      <c r="THI2787" s="653"/>
      <c r="THJ2787" s="653"/>
      <c r="THK2787" s="653"/>
      <c r="THL2787" s="653"/>
      <c r="THM2787" s="653"/>
      <c r="THN2787" s="653"/>
      <c r="THO2787" s="653"/>
      <c r="THP2787" s="653"/>
      <c r="THQ2787" s="653"/>
      <c r="THR2787" s="653"/>
      <c r="THS2787" s="653"/>
      <c r="THT2787" s="653"/>
      <c r="THU2787" s="653"/>
      <c r="THV2787" s="653"/>
      <c r="THW2787" s="653"/>
      <c r="THX2787" s="653"/>
      <c r="THY2787" s="653"/>
      <c r="THZ2787" s="653"/>
      <c r="TIA2787" s="653"/>
      <c r="TIB2787" s="653"/>
      <c r="TIC2787" s="653"/>
      <c r="TID2787" s="653"/>
      <c r="TIE2787" s="653"/>
      <c r="TIF2787" s="653"/>
      <c r="TIG2787" s="653"/>
      <c r="TIH2787" s="653"/>
      <c r="TII2787" s="653"/>
      <c r="TIJ2787" s="653"/>
      <c r="TIK2787" s="653"/>
      <c r="TIL2787" s="653"/>
      <c r="TIM2787" s="653"/>
      <c r="TIN2787" s="653"/>
      <c r="TIO2787" s="653"/>
      <c r="TIP2787" s="653"/>
      <c r="TIQ2787" s="653"/>
      <c r="TIR2787" s="653"/>
      <c r="TIS2787" s="653"/>
      <c r="TIT2787" s="653"/>
      <c r="TIU2787" s="653"/>
      <c r="TIV2787" s="653"/>
      <c r="TIW2787" s="653"/>
      <c r="TIX2787" s="653"/>
      <c r="TIY2787" s="653"/>
      <c r="TIZ2787" s="653"/>
      <c r="TJA2787" s="653"/>
      <c r="TJB2787" s="653"/>
      <c r="TJC2787" s="653"/>
      <c r="TJD2787" s="653"/>
      <c r="TJE2787" s="653"/>
      <c r="TJF2787" s="653"/>
      <c r="TJG2787" s="653"/>
      <c r="TJH2787" s="653"/>
      <c r="TJI2787" s="653"/>
      <c r="TJJ2787" s="653"/>
      <c r="TJK2787" s="653"/>
      <c r="TJL2787" s="653"/>
      <c r="TJM2787" s="653"/>
      <c r="TJN2787" s="653"/>
      <c r="TJO2787" s="653"/>
      <c r="TJP2787" s="653"/>
      <c r="TJQ2787" s="653"/>
      <c r="TJR2787" s="653"/>
      <c r="TJS2787" s="653"/>
      <c r="TJT2787" s="653"/>
      <c r="TJU2787" s="653"/>
      <c r="TJV2787" s="653"/>
      <c r="TJW2787" s="653"/>
      <c r="TJX2787" s="653"/>
      <c r="TJY2787" s="653"/>
      <c r="TJZ2787" s="653"/>
      <c r="TKA2787" s="653"/>
      <c r="TKB2787" s="653"/>
      <c r="TKC2787" s="653"/>
      <c r="TKD2787" s="653"/>
      <c r="TKE2787" s="653"/>
      <c r="TKF2787" s="653"/>
      <c r="TKG2787" s="653"/>
      <c r="TKH2787" s="653"/>
      <c r="TKI2787" s="653"/>
      <c r="TKJ2787" s="653"/>
      <c r="TKK2787" s="653"/>
      <c r="TKL2787" s="653"/>
      <c r="TKM2787" s="653"/>
      <c r="TKN2787" s="653"/>
      <c r="TKO2787" s="653"/>
      <c r="TKP2787" s="653"/>
      <c r="TKQ2787" s="653"/>
      <c r="TKR2787" s="653"/>
      <c r="TKS2787" s="653"/>
      <c r="TKT2787" s="653"/>
      <c r="TKU2787" s="653"/>
      <c r="TKV2787" s="653"/>
      <c r="TKW2787" s="653"/>
      <c r="TKX2787" s="653"/>
      <c r="TKY2787" s="653"/>
      <c r="TKZ2787" s="653"/>
      <c r="TLA2787" s="653"/>
      <c r="TLB2787" s="653"/>
      <c r="TLC2787" s="653"/>
      <c r="TLD2787" s="653"/>
      <c r="TLE2787" s="653"/>
      <c r="TLF2787" s="653"/>
      <c r="TLG2787" s="653"/>
      <c r="TLH2787" s="653"/>
      <c r="TLI2787" s="653"/>
      <c r="TLJ2787" s="653"/>
      <c r="TLK2787" s="653"/>
      <c r="TLL2787" s="653"/>
      <c r="TLM2787" s="653"/>
      <c r="TLN2787" s="653"/>
      <c r="TLO2787" s="653"/>
      <c r="TLP2787" s="653"/>
      <c r="TLQ2787" s="653"/>
      <c r="TLR2787" s="653"/>
      <c r="TLS2787" s="653"/>
      <c r="TLT2787" s="653"/>
      <c r="TLU2787" s="653"/>
      <c r="TLV2787" s="653"/>
      <c r="TLW2787" s="653"/>
      <c r="TLX2787" s="653"/>
      <c r="TLY2787" s="653"/>
      <c r="TLZ2787" s="653"/>
      <c r="TMA2787" s="653"/>
      <c r="TMB2787" s="653"/>
      <c r="TMC2787" s="653"/>
      <c r="TMD2787" s="653"/>
      <c r="TME2787" s="653"/>
      <c r="TMF2787" s="653"/>
      <c r="TMG2787" s="653"/>
      <c r="TMH2787" s="653"/>
      <c r="TMI2787" s="653"/>
      <c r="TMJ2787" s="653"/>
      <c r="TMK2787" s="653"/>
      <c r="TML2787" s="653"/>
      <c r="TMM2787" s="653"/>
      <c r="TMN2787" s="653"/>
      <c r="TMO2787" s="653"/>
      <c r="TMP2787" s="653"/>
      <c r="TMQ2787" s="653"/>
      <c r="TMR2787" s="653"/>
      <c r="TMS2787" s="653"/>
      <c r="TMT2787" s="653"/>
      <c r="TMU2787" s="653"/>
      <c r="TMV2787" s="653"/>
      <c r="TMW2787" s="653"/>
      <c r="TMX2787" s="653"/>
      <c r="TMY2787" s="653"/>
      <c r="TMZ2787" s="653"/>
      <c r="TNA2787" s="653"/>
      <c r="TNB2787" s="653"/>
      <c r="TNC2787" s="653"/>
      <c r="TND2787" s="653"/>
      <c r="TNE2787" s="653"/>
      <c r="TNF2787" s="653"/>
      <c r="TNG2787" s="653"/>
      <c r="TNH2787" s="653"/>
      <c r="TNI2787" s="653"/>
      <c r="TNJ2787" s="653"/>
      <c r="TNK2787" s="653"/>
      <c r="TNL2787" s="653"/>
      <c r="TNM2787" s="653"/>
      <c r="TNN2787" s="653"/>
      <c r="TNO2787" s="653"/>
      <c r="TNP2787" s="653"/>
      <c r="TNQ2787" s="653"/>
      <c r="TNR2787" s="653"/>
      <c r="TNS2787" s="653"/>
      <c r="TNT2787" s="653"/>
      <c r="TNU2787" s="653"/>
      <c r="TNV2787" s="653"/>
      <c r="TNW2787" s="653"/>
      <c r="TNX2787" s="653"/>
      <c r="TNY2787" s="653"/>
      <c r="TNZ2787" s="653"/>
      <c r="TOA2787" s="653"/>
      <c r="TOB2787" s="653"/>
      <c r="TOC2787" s="653"/>
      <c r="TOD2787" s="653"/>
      <c r="TOE2787" s="653"/>
      <c r="TOF2787" s="653"/>
      <c r="TOG2787" s="653"/>
      <c r="TOH2787" s="653"/>
      <c r="TOI2787" s="653"/>
      <c r="TOJ2787" s="653"/>
      <c r="TOK2787" s="653"/>
      <c r="TOL2787" s="653"/>
      <c r="TOM2787" s="653"/>
      <c r="TON2787" s="653"/>
      <c r="TOO2787" s="653"/>
      <c r="TOP2787" s="653"/>
      <c r="TOQ2787" s="653"/>
      <c r="TOR2787" s="653"/>
      <c r="TOS2787" s="653"/>
      <c r="TOT2787" s="653"/>
      <c r="TOU2787" s="653"/>
      <c r="TOV2787" s="653"/>
      <c r="TOW2787" s="653"/>
      <c r="TOX2787" s="653"/>
      <c r="TOY2787" s="653"/>
      <c r="TOZ2787" s="653"/>
      <c r="TPA2787" s="653"/>
      <c r="TPB2787" s="653"/>
      <c r="TPC2787" s="653"/>
      <c r="TPD2787" s="653"/>
      <c r="TPE2787" s="653"/>
      <c r="TPF2787" s="653"/>
      <c r="TPG2787" s="653"/>
      <c r="TPH2787" s="653"/>
      <c r="TPI2787" s="653"/>
      <c r="TPJ2787" s="653"/>
      <c r="TPK2787" s="653"/>
      <c r="TPL2787" s="653"/>
      <c r="TPM2787" s="653"/>
      <c r="TPN2787" s="653"/>
      <c r="TPO2787" s="653"/>
      <c r="TPP2787" s="653"/>
      <c r="TPQ2787" s="653"/>
      <c r="TPR2787" s="653"/>
      <c r="TPS2787" s="653"/>
      <c r="TPT2787" s="653"/>
      <c r="TPU2787" s="653"/>
      <c r="TPV2787" s="653"/>
      <c r="TPW2787" s="653"/>
      <c r="TPX2787" s="653"/>
      <c r="TPY2787" s="653"/>
      <c r="TPZ2787" s="653"/>
      <c r="TQA2787" s="653"/>
      <c r="TQB2787" s="653"/>
      <c r="TQC2787" s="653"/>
      <c r="TQD2787" s="653"/>
      <c r="TQE2787" s="653"/>
      <c r="TQF2787" s="653"/>
      <c r="TQG2787" s="653"/>
      <c r="TQH2787" s="653"/>
      <c r="TQI2787" s="653"/>
      <c r="TQJ2787" s="653"/>
      <c r="TQK2787" s="653"/>
      <c r="TQL2787" s="653"/>
      <c r="TQM2787" s="653"/>
      <c r="TQN2787" s="653"/>
      <c r="TQO2787" s="653"/>
      <c r="TQP2787" s="653"/>
      <c r="TQQ2787" s="653"/>
      <c r="TQR2787" s="653"/>
      <c r="TQS2787" s="653"/>
      <c r="TQT2787" s="653"/>
      <c r="TQU2787" s="653"/>
      <c r="TQV2787" s="653"/>
      <c r="TQW2787" s="653"/>
      <c r="TQX2787" s="653"/>
      <c r="TQY2787" s="653"/>
      <c r="TQZ2787" s="653"/>
      <c r="TRA2787" s="653"/>
      <c r="TRB2787" s="653"/>
      <c r="TRC2787" s="653"/>
      <c r="TRD2787" s="653"/>
      <c r="TRE2787" s="653"/>
      <c r="TRF2787" s="653"/>
      <c r="TRG2787" s="653"/>
      <c r="TRH2787" s="653"/>
      <c r="TRI2787" s="653"/>
      <c r="TRJ2787" s="653"/>
      <c r="TRK2787" s="653"/>
      <c r="TRL2787" s="653"/>
      <c r="TRM2787" s="653"/>
      <c r="TRN2787" s="653"/>
      <c r="TRO2787" s="653"/>
      <c r="TRP2787" s="653"/>
      <c r="TRQ2787" s="653"/>
      <c r="TRR2787" s="653"/>
      <c r="TRS2787" s="653"/>
      <c r="TRT2787" s="653"/>
      <c r="TRU2787" s="653"/>
      <c r="TRV2787" s="653"/>
      <c r="TRW2787" s="653"/>
      <c r="TRX2787" s="653"/>
      <c r="TRY2787" s="653"/>
      <c r="TRZ2787" s="653"/>
      <c r="TSA2787" s="653"/>
      <c r="TSB2787" s="653"/>
      <c r="TSC2787" s="653"/>
      <c r="TSD2787" s="653"/>
      <c r="TSE2787" s="653"/>
      <c r="TSF2787" s="653"/>
      <c r="TSG2787" s="653"/>
      <c r="TSH2787" s="653"/>
      <c r="TSI2787" s="653"/>
      <c r="TSJ2787" s="653"/>
      <c r="TSK2787" s="653"/>
      <c r="TSL2787" s="653"/>
      <c r="TSM2787" s="653"/>
      <c r="TSN2787" s="653"/>
      <c r="TSO2787" s="653"/>
      <c r="TSP2787" s="653"/>
      <c r="TSQ2787" s="653"/>
      <c r="TSR2787" s="653"/>
      <c r="TSS2787" s="653"/>
      <c r="TST2787" s="653"/>
      <c r="TSU2787" s="653"/>
      <c r="TSV2787" s="653"/>
      <c r="TSW2787" s="653"/>
      <c r="TSX2787" s="653"/>
      <c r="TSY2787" s="653"/>
      <c r="TSZ2787" s="653"/>
      <c r="TTA2787" s="653"/>
      <c r="TTB2787" s="653"/>
      <c r="TTC2787" s="653"/>
      <c r="TTD2787" s="653"/>
      <c r="TTE2787" s="653"/>
      <c r="TTF2787" s="653"/>
      <c r="TTG2787" s="653"/>
      <c r="TTH2787" s="653"/>
      <c r="TTI2787" s="653"/>
      <c r="TTJ2787" s="653"/>
      <c r="TTK2787" s="653"/>
      <c r="TTL2787" s="653"/>
      <c r="TTM2787" s="653"/>
      <c r="TTN2787" s="653"/>
      <c r="TTO2787" s="653"/>
      <c r="TTP2787" s="653"/>
      <c r="TTQ2787" s="653"/>
      <c r="TTR2787" s="653"/>
      <c r="TTS2787" s="653"/>
      <c r="TTT2787" s="653"/>
      <c r="TTU2787" s="653"/>
      <c r="TTV2787" s="653"/>
      <c r="TTW2787" s="653"/>
      <c r="TTX2787" s="653"/>
      <c r="TTY2787" s="653"/>
      <c r="TTZ2787" s="653"/>
      <c r="TUA2787" s="653"/>
      <c r="TUB2787" s="653"/>
      <c r="TUC2787" s="653"/>
      <c r="TUD2787" s="653"/>
      <c r="TUE2787" s="653"/>
      <c r="TUF2787" s="653"/>
      <c r="TUG2787" s="653"/>
      <c r="TUH2787" s="653"/>
      <c r="TUI2787" s="653"/>
      <c r="TUJ2787" s="653"/>
      <c r="TUK2787" s="653"/>
      <c r="TUL2787" s="653"/>
      <c r="TUM2787" s="653"/>
      <c r="TUN2787" s="653"/>
      <c r="TUO2787" s="653"/>
      <c r="TUP2787" s="653"/>
      <c r="TUQ2787" s="653"/>
      <c r="TUR2787" s="653"/>
      <c r="TUS2787" s="653"/>
      <c r="TUT2787" s="653"/>
      <c r="TUU2787" s="653"/>
      <c r="TUV2787" s="653"/>
      <c r="TUW2787" s="653"/>
      <c r="TUX2787" s="653"/>
      <c r="TUY2787" s="653"/>
      <c r="TUZ2787" s="653"/>
      <c r="TVA2787" s="653"/>
      <c r="TVB2787" s="653"/>
      <c r="TVC2787" s="653"/>
      <c r="TVD2787" s="653"/>
      <c r="TVE2787" s="653"/>
      <c r="TVF2787" s="653"/>
      <c r="TVG2787" s="653"/>
      <c r="TVH2787" s="653"/>
      <c r="TVI2787" s="653"/>
      <c r="TVJ2787" s="653"/>
      <c r="TVK2787" s="653"/>
      <c r="TVL2787" s="653"/>
      <c r="TVM2787" s="653"/>
      <c r="TVN2787" s="653"/>
      <c r="TVO2787" s="653"/>
      <c r="TVP2787" s="653"/>
      <c r="TVQ2787" s="653"/>
      <c r="TVR2787" s="653"/>
      <c r="TVS2787" s="653"/>
      <c r="TVT2787" s="653"/>
      <c r="TVU2787" s="653"/>
      <c r="TVV2787" s="653"/>
      <c r="TVW2787" s="653"/>
      <c r="TVX2787" s="653"/>
      <c r="TVY2787" s="653"/>
      <c r="TVZ2787" s="653"/>
      <c r="TWA2787" s="653"/>
      <c r="TWB2787" s="653"/>
      <c r="TWC2787" s="653"/>
      <c r="TWD2787" s="653"/>
      <c r="TWE2787" s="653"/>
      <c r="TWF2787" s="653"/>
      <c r="TWG2787" s="653"/>
      <c r="TWH2787" s="653"/>
      <c r="TWI2787" s="653"/>
      <c r="TWJ2787" s="653"/>
      <c r="TWK2787" s="653"/>
      <c r="TWL2787" s="653"/>
      <c r="TWM2787" s="653"/>
      <c r="TWN2787" s="653"/>
      <c r="TWO2787" s="653"/>
      <c r="TWP2787" s="653"/>
      <c r="TWQ2787" s="653"/>
      <c r="TWR2787" s="653"/>
      <c r="TWS2787" s="653"/>
      <c r="TWT2787" s="653"/>
      <c r="TWU2787" s="653"/>
      <c r="TWV2787" s="653"/>
      <c r="TWW2787" s="653"/>
      <c r="TWX2787" s="653"/>
      <c r="TWY2787" s="653"/>
      <c r="TWZ2787" s="653"/>
      <c r="TXA2787" s="653"/>
      <c r="TXB2787" s="653"/>
      <c r="TXC2787" s="653"/>
      <c r="TXD2787" s="653"/>
      <c r="TXE2787" s="653"/>
      <c r="TXF2787" s="653"/>
      <c r="TXG2787" s="653"/>
      <c r="TXH2787" s="653"/>
      <c r="TXI2787" s="653"/>
      <c r="TXJ2787" s="653"/>
      <c r="TXK2787" s="653"/>
      <c r="TXL2787" s="653"/>
      <c r="TXM2787" s="653"/>
      <c r="TXN2787" s="653"/>
      <c r="TXO2787" s="653"/>
      <c r="TXP2787" s="653"/>
      <c r="TXQ2787" s="653"/>
      <c r="TXR2787" s="653"/>
      <c r="TXS2787" s="653"/>
      <c r="TXT2787" s="653"/>
      <c r="TXU2787" s="653"/>
      <c r="TXV2787" s="653"/>
      <c r="TXW2787" s="653"/>
      <c r="TXX2787" s="653"/>
      <c r="TXY2787" s="653"/>
      <c r="TXZ2787" s="653"/>
      <c r="TYA2787" s="653"/>
      <c r="TYB2787" s="653"/>
      <c r="TYC2787" s="653"/>
      <c r="TYD2787" s="653"/>
      <c r="TYE2787" s="653"/>
      <c r="TYF2787" s="653"/>
      <c r="TYG2787" s="653"/>
      <c r="TYH2787" s="653"/>
      <c r="TYI2787" s="653"/>
      <c r="TYJ2787" s="653"/>
      <c r="TYK2787" s="653"/>
      <c r="TYL2787" s="653"/>
      <c r="TYM2787" s="653"/>
      <c r="TYN2787" s="653"/>
      <c r="TYO2787" s="653"/>
      <c r="TYP2787" s="653"/>
      <c r="TYQ2787" s="653"/>
      <c r="TYR2787" s="653"/>
      <c r="TYS2787" s="653"/>
      <c r="TYT2787" s="653"/>
      <c r="TYU2787" s="653"/>
      <c r="TYV2787" s="653"/>
      <c r="TYW2787" s="653"/>
      <c r="TYX2787" s="653"/>
      <c r="TYY2787" s="653"/>
      <c r="TYZ2787" s="653"/>
      <c r="TZA2787" s="653"/>
      <c r="TZB2787" s="653"/>
      <c r="TZC2787" s="653"/>
      <c r="TZD2787" s="653"/>
      <c r="TZE2787" s="653"/>
      <c r="TZF2787" s="653"/>
      <c r="TZG2787" s="653"/>
      <c r="TZH2787" s="653"/>
      <c r="TZI2787" s="653"/>
      <c r="TZJ2787" s="653"/>
      <c r="TZK2787" s="653"/>
      <c r="TZL2787" s="653"/>
      <c r="TZM2787" s="653"/>
      <c r="TZN2787" s="653"/>
      <c r="TZO2787" s="653"/>
      <c r="TZP2787" s="653"/>
      <c r="TZQ2787" s="653"/>
      <c r="TZR2787" s="653"/>
      <c r="TZS2787" s="653"/>
      <c r="TZT2787" s="653"/>
      <c r="TZU2787" s="653"/>
      <c r="TZV2787" s="653"/>
      <c r="TZW2787" s="653"/>
      <c r="TZX2787" s="653"/>
      <c r="TZY2787" s="653"/>
      <c r="TZZ2787" s="653"/>
      <c r="UAA2787" s="653"/>
      <c r="UAB2787" s="653"/>
      <c r="UAC2787" s="653"/>
      <c r="UAD2787" s="653"/>
      <c r="UAE2787" s="653"/>
      <c r="UAF2787" s="653"/>
      <c r="UAG2787" s="653"/>
      <c r="UAH2787" s="653"/>
      <c r="UAI2787" s="653"/>
      <c r="UAJ2787" s="653"/>
      <c r="UAK2787" s="653"/>
      <c r="UAL2787" s="653"/>
      <c r="UAM2787" s="653"/>
      <c r="UAN2787" s="653"/>
      <c r="UAO2787" s="653"/>
      <c r="UAP2787" s="653"/>
      <c r="UAQ2787" s="653"/>
      <c r="UAR2787" s="653"/>
      <c r="UAS2787" s="653"/>
      <c r="UAT2787" s="653"/>
      <c r="UAU2787" s="653"/>
      <c r="UAV2787" s="653"/>
      <c r="UAW2787" s="653"/>
      <c r="UAX2787" s="653"/>
      <c r="UAY2787" s="653"/>
      <c r="UAZ2787" s="653"/>
      <c r="UBA2787" s="653"/>
      <c r="UBB2787" s="653"/>
      <c r="UBC2787" s="653"/>
      <c r="UBD2787" s="653"/>
      <c r="UBE2787" s="653"/>
      <c r="UBF2787" s="653"/>
      <c r="UBG2787" s="653"/>
      <c r="UBH2787" s="653"/>
      <c r="UBI2787" s="653"/>
      <c r="UBJ2787" s="653"/>
      <c r="UBK2787" s="653"/>
      <c r="UBL2787" s="653"/>
      <c r="UBM2787" s="653"/>
      <c r="UBN2787" s="653"/>
      <c r="UBO2787" s="653"/>
      <c r="UBP2787" s="653"/>
      <c r="UBQ2787" s="653"/>
      <c r="UBR2787" s="653"/>
      <c r="UBS2787" s="653"/>
      <c r="UBT2787" s="653"/>
      <c r="UBU2787" s="653"/>
      <c r="UBV2787" s="653"/>
      <c r="UBW2787" s="653"/>
      <c r="UBX2787" s="653"/>
      <c r="UBY2787" s="653"/>
      <c r="UBZ2787" s="653"/>
      <c r="UCA2787" s="653"/>
      <c r="UCB2787" s="653"/>
      <c r="UCC2787" s="653"/>
      <c r="UCD2787" s="653"/>
      <c r="UCE2787" s="653"/>
      <c r="UCF2787" s="653"/>
      <c r="UCG2787" s="653"/>
      <c r="UCH2787" s="653"/>
      <c r="UCI2787" s="653"/>
      <c r="UCJ2787" s="653"/>
      <c r="UCK2787" s="653"/>
      <c r="UCL2787" s="653"/>
      <c r="UCM2787" s="653"/>
      <c r="UCN2787" s="653"/>
      <c r="UCO2787" s="653"/>
      <c r="UCP2787" s="653"/>
      <c r="UCQ2787" s="653"/>
      <c r="UCR2787" s="653"/>
      <c r="UCS2787" s="653"/>
      <c r="UCT2787" s="653"/>
      <c r="UCU2787" s="653"/>
      <c r="UCV2787" s="653"/>
      <c r="UCW2787" s="653"/>
      <c r="UCX2787" s="653"/>
      <c r="UCY2787" s="653"/>
      <c r="UCZ2787" s="653"/>
      <c r="UDA2787" s="653"/>
      <c r="UDB2787" s="653"/>
      <c r="UDC2787" s="653"/>
      <c r="UDD2787" s="653"/>
      <c r="UDE2787" s="653"/>
      <c r="UDF2787" s="653"/>
      <c r="UDG2787" s="653"/>
      <c r="UDH2787" s="653"/>
      <c r="UDI2787" s="653"/>
      <c r="UDJ2787" s="653"/>
      <c r="UDK2787" s="653"/>
      <c r="UDL2787" s="653"/>
      <c r="UDM2787" s="653"/>
      <c r="UDN2787" s="653"/>
      <c r="UDO2787" s="653"/>
      <c r="UDP2787" s="653"/>
      <c r="UDQ2787" s="653"/>
      <c r="UDR2787" s="653"/>
      <c r="UDS2787" s="653"/>
      <c r="UDT2787" s="653"/>
      <c r="UDU2787" s="653"/>
      <c r="UDV2787" s="653"/>
      <c r="UDW2787" s="653"/>
      <c r="UDX2787" s="653"/>
      <c r="UDY2787" s="653"/>
      <c r="UDZ2787" s="653"/>
      <c r="UEA2787" s="653"/>
      <c r="UEB2787" s="653"/>
      <c r="UEC2787" s="653"/>
      <c r="UED2787" s="653"/>
      <c r="UEE2787" s="653"/>
      <c r="UEF2787" s="653"/>
      <c r="UEG2787" s="653"/>
      <c r="UEH2787" s="653"/>
      <c r="UEI2787" s="653"/>
      <c r="UEJ2787" s="653"/>
      <c r="UEK2787" s="653"/>
      <c r="UEL2787" s="653"/>
      <c r="UEM2787" s="653"/>
      <c r="UEN2787" s="653"/>
      <c r="UEO2787" s="653"/>
      <c r="UEP2787" s="653"/>
      <c r="UEQ2787" s="653"/>
      <c r="UER2787" s="653"/>
      <c r="UES2787" s="653"/>
      <c r="UET2787" s="653"/>
      <c r="UEU2787" s="653"/>
      <c r="UEV2787" s="653"/>
      <c r="UEW2787" s="653"/>
      <c r="UEX2787" s="653"/>
      <c r="UEY2787" s="653"/>
      <c r="UEZ2787" s="653"/>
      <c r="UFA2787" s="653"/>
      <c r="UFB2787" s="653"/>
      <c r="UFC2787" s="653"/>
      <c r="UFD2787" s="653"/>
      <c r="UFE2787" s="653"/>
      <c r="UFF2787" s="653"/>
      <c r="UFG2787" s="653"/>
      <c r="UFH2787" s="653"/>
      <c r="UFI2787" s="653"/>
      <c r="UFJ2787" s="653"/>
      <c r="UFK2787" s="653"/>
      <c r="UFL2787" s="653"/>
      <c r="UFM2787" s="653"/>
      <c r="UFN2787" s="653"/>
      <c r="UFO2787" s="653"/>
      <c r="UFP2787" s="653"/>
      <c r="UFQ2787" s="653"/>
      <c r="UFR2787" s="653"/>
      <c r="UFS2787" s="653"/>
      <c r="UFT2787" s="653"/>
      <c r="UFU2787" s="653"/>
      <c r="UFV2787" s="653"/>
      <c r="UFW2787" s="653"/>
      <c r="UFX2787" s="653"/>
      <c r="UFY2787" s="653"/>
      <c r="UFZ2787" s="653"/>
      <c r="UGA2787" s="653"/>
      <c r="UGB2787" s="653"/>
      <c r="UGC2787" s="653"/>
      <c r="UGD2787" s="653"/>
      <c r="UGE2787" s="653"/>
      <c r="UGF2787" s="653"/>
      <c r="UGG2787" s="653"/>
      <c r="UGH2787" s="653"/>
      <c r="UGI2787" s="653"/>
      <c r="UGJ2787" s="653"/>
      <c r="UGK2787" s="653"/>
      <c r="UGL2787" s="653"/>
      <c r="UGM2787" s="653"/>
      <c r="UGN2787" s="653"/>
      <c r="UGO2787" s="653"/>
      <c r="UGP2787" s="653"/>
      <c r="UGQ2787" s="653"/>
      <c r="UGR2787" s="653"/>
      <c r="UGS2787" s="653"/>
      <c r="UGT2787" s="653"/>
      <c r="UGU2787" s="653"/>
      <c r="UGV2787" s="653"/>
      <c r="UGW2787" s="653"/>
      <c r="UGX2787" s="653"/>
      <c r="UGY2787" s="653"/>
      <c r="UGZ2787" s="653"/>
      <c r="UHA2787" s="653"/>
      <c r="UHB2787" s="653"/>
      <c r="UHC2787" s="653"/>
      <c r="UHD2787" s="653"/>
      <c r="UHE2787" s="653"/>
      <c r="UHF2787" s="653"/>
      <c r="UHG2787" s="653"/>
      <c r="UHH2787" s="653"/>
      <c r="UHI2787" s="653"/>
      <c r="UHJ2787" s="653"/>
      <c r="UHK2787" s="653"/>
      <c r="UHL2787" s="653"/>
      <c r="UHM2787" s="653"/>
      <c r="UHN2787" s="653"/>
      <c r="UHO2787" s="653"/>
      <c r="UHP2787" s="653"/>
      <c r="UHQ2787" s="653"/>
      <c r="UHR2787" s="653"/>
      <c r="UHS2787" s="653"/>
      <c r="UHT2787" s="653"/>
      <c r="UHU2787" s="653"/>
      <c r="UHV2787" s="653"/>
      <c r="UHW2787" s="653"/>
      <c r="UHX2787" s="653"/>
      <c r="UHY2787" s="653"/>
      <c r="UHZ2787" s="653"/>
      <c r="UIA2787" s="653"/>
      <c r="UIB2787" s="653"/>
      <c r="UIC2787" s="653"/>
      <c r="UID2787" s="653"/>
      <c r="UIE2787" s="653"/>
      <c r="UIF2787" s="653"/>
      <c r="UIG2787" s="653"/>
      <c r="UIH2787" s="653"/>
      <c r="UII2787" s="653"/>
      <c r="UIJ2787" s="653"/>
      <c r="UIK2787" s="653"/>
      <c r="UIL2787" s="653"/>
      <c r="UIM2787" s="653"/>
      <c r="UIN2787" s="653"/>
      <c r="UIO2787" s="653"/>
      <c r="UIP2787" s="653"/>
      <c r="UIQ2787" s="653"/>
      <c r="UIR2787" s="653"/>
      <c r="UIS2787" s="653"/>
      <c r="UIT2787" s="653"/>
      <c r="UIU2787" s="653"/>
      <c r="UIV2787" s="653"/>
      <c r="UIW2787" s="653"/>
      <c r="UIX2787" s="653"/>
      <c r="UIY2787" s="653"/>
      <c r="UIZ2787" s="653"/>
      <c r="UJA2787" s="653"/>
      <c r="UJB2787" s="653"/>
      <c r="UJC2787" s="653"/>
      <c r="UJD2787" s="653"/>
      <c r="UJE2787" s="653"/>
      <c r="UJF2787" s="653"/>
      <c r="UJG2787" s="653"/>
      <c r="UJH2787" s="653"/>
      <c r="UJI2787" s="653"/>
      <c r="UJJ2787" s="653"/>
      <c r="UJK2787" s="653"/>
      <c r="UJL2787" s="653"/>
      <c r="UJM2787" s="653"/>
      <c r="UJN2787" s="653"/>
      <c r="UJO2787" s="653"/>
      <c r="UJP2787" s="653"/>
      <c r="UJQ2787" s="653"/>
      <c r="UJR2787" s="653"/>
      <c r="UJS2787" s="653"/>
      <c r="UJT2787" s="653"/>
      <c r="UJU2787" s="653"/>
      <c r="UJV2787" s="653"/>
      <c r="UJW2787" s="653"/>
      <c r="UJX2787" s="653"/>
      <c r="UJY2787" s="653"/>
      <c r="UJZ2787" s="653"/>
      <c r="UKA2787" s="653"/>
      <c r="UKB2787" s="653"/>
      <c r="UKC2787" s="653"/>
      <c r="UKD2787" s="653"/>
      <c r="UKE2787" s="653"/>
      <c r="UKF2787" s="653"/>
      <c r="UKG2787" s="653"/>
      <c r="UKH2787" s="653"/>
      <c r="UKI2787" s="653"/>
      <c r="UKJ2787" s="653"/>
      <c r="UKK2787" s="653"/>
      <c r="UKL2787" s="653"/>
      <c r="UKM2787" s="653"/>
      <c r="UKN2787" s="653"/>
      <c r="UKO2787" s="653"/>
      <c r="UKP2787" s="653"/>
      <c r="UKQ2787" s="653"/>
      <c r="UKR2787" s="653"/>
      <c r="UKS2787" s="653"/>
      <c r="UKT2787" s="653"/>
      <c r="UKU2787" s="653"/>
      <c r="UKV2787" s="653"/>
      <c r="UKW2787" s="653"/>
      <c r="UKX2787" s="653"/>
      <c r="UKY2787" s="653"/>
      <c r="UKZ2787" s="653"/>
      <c r="ULA2787" s="653"/>
      <c r="ULB2787" s="653"/>
      <c r="ULC2787" s="653"/>
      <c r="ULD2787" s="653"/>
      <c r="ULE2787" s="653"/>
      <c r="ULF2787" s="653"/>
      <c r="ULG2787" s="653"/>
      <c r="ULH2787" s="653"/>
      <c r="ULI2787" s="653"/>
      <c r="ULJ2787" s="653"/>
      <c r="ULK2787" s="653"/>
      <c r="ULL2787" s="653"/>
      <c r="ULM2787" s="653"/>
      <c r="ULN2787" s="653"/>
      <c r="ULO2787" s="653"/>
      <c r="ULP2787" s="653"/>
      <c r="ULQ2787" s="653"/>
      <c r="ULR2787" s="653"/>
      <c r="ULS2787" s="653"/>
      <c r="ULT2787" s="653"/>
      <c r="ULU2787" s="653"/>
      <c r="ULV2787" s="653"/>
      <c r="ULW2787" s="653"/>
      <c r="ULX2787" s="653"/>
      <c r="ULY2787" s="653"/>
      <c r="ULZ2787" s="653"/>
      <c r="UMA2787" s="653"/>
      <c r="UMB2787" s="653"/>
      <c r="UMC2787" s="653"/>
      <c r="UMD2787" s="653"/>
      <c r="UME2787" s="653"/>
      <c r="UMF2787" s="653"/>
      <c r="UMG2787" s="653"/>
      <c r="UMH2787" s="653"/>
      <c r="UMI2787" s="653"/>
      <c r="UMJ2787" s="653"/>
      <c r="UMK2787" s="653"/>
      <c r="UML2787" s="653"/>
      <c r="UMM2787" s="653"/>
      <c r="UMN2787" s="653"/>
      <c r="UMO2787" s="653"/>
      <c r="UMP2787" s="653"/>
      <c r="UMQ2787" s="653"/>
      <c r="UMR2787" s="653"/>
      <c r="UMS2787" s="653"/>
      <c r="UMT2787" s="653"/>
      <c r="UMU2787" s="653"/>
      <c r="UMV2787" s="653"/>
      <c r="UMW2787" s="653"/>
      <c r="UMX2787" s="653"/>
      <c r="UMY2787" s="653"/>
      <c r="UMZ2787" s="653"/>
      <c r="UNA2787" s="653"/>
      <c r="UNB2787" s="653"/>
      <c r="UNC2787" s="653"/>
      <c r="UND2787" s="653"/>
      <c r="UNE2787" s="653"/>
      <c r="UNF2787" s="653"/>
      <c r="UNG2787" s="653"/>
      <c r="UNH2787" s="653"/>
      <c r="UNI2787" s="653"/>
      <c r="UNJ2787" s="653"/>
      <c r="UNK2787" s="653"/>
      <c r="UNL2787" s="653"/>
      <c r="UNM2787" s="653"/>
      <c r="UNN2787" s="653"/>
      <c r="UNO2787" s="653"/>
      <c r="UNP2787" s="653"/>
      <c r="UNQ2787" s="653"/>
      <c r="UNR2787" s="653"/>
      <c r="UNS2787" s="653"/>
      <c r="UNT2787" s="653"/>
      <c r="UNU2787" s="653"/>
      <c r="UNV2787" s="653"/>
      <c r="UNW2787" s="653"/>
      <c r="UNX2787" s="653"/>
      <c r="UNY2787" s="653"/>
      <c r="UNZ2787" s="653"/>
      <c r="UOA2787" s="653"/>
      <c r="UOB2787" s="653"/>
      <c r="UOC2787" s="653"/>
      <c r="UOD2787" s="653"/>
      <c r="UOE2787" s="653"/>
      <c r="UOF2787" s="653"/>
      <c r="UOG2787" s="653"/>
      <c r="UOH2787" s="653"/>
      <c r="UOI2787" s="653"/>
      <c r="UOJ2787" s="653"/>
      <c r="UOK2787" s="653"/>
      <c r="UOL2787" s="653"/>
      <c r="UOM2787" s="653"/>
      <c r="UON2787" s="653"/>
      <c r="UOO2787" s="653"/>
      <c r="UOP2787" s="653"/>
      <c r="UOQ2787" s="653"/>
      <c r="UOR2787" s="653"/>
      <c r="UOS2787" s="653"/>
      <c r="UOT2787" s="653"/>
      <c r="UOU2787" s="653"/>
      <c r="UOV2787" s="653"/>
      <c r="UOW2787" s="653"/>
      <c r="UOX2787" s="653"/>
      <c r="UOY2787" s="653"/>
      <c r="UOZ2787" s="653"/>
      <c r="UPA2787" s="653"/>
      <c r="UPB2787" s="653"/>
      <c r="UPC2787" s="653"/>
      <c r="UPD2787" s="653"/>
      <c r="UPE2787" s="653"/>
      <c r="UPF2787" s="653"/>
      <c r="UPG2787" s="653"/>
      <c r="UPH2787" s="653"/>
      <c r="UPI2787" s="653"/>
      <c r="UPJ2787" s="653"/>
      <c r="UPK2787" s="653"/>
      <c r="UPL2787" s="653"/>
      <c r="UPM2787" s="653"/>
      <c r="UPN2787" s="653"/>
      <c r="UPO2787" s="653"/>
      <c r="UPP2787" s="653"/>
      <c r="UPQ2787" s="653"/>
      <c r="UPR2787" s="653"/>
      <c r="UPS2787" s="653"/>
      <c r="UPT2787" s="653"/>
      <c r="UPU2787" s="653"/>
      <c r="UPV2787" s="653"/>
      <c r="UPW2787" s="653"/>
      <c r="UPX2787" s="653"/>
      <c r="UPY2787" s="653"/>
      <c r="UPZ2787" s="653"/>
      <c r="UQA2787" s="653"/>
      <c r="UQB2787" s="653"/>
      <c r="UQC2787" s="653"/>
      <c r="UQD2787" s="653"/>
      <c r="UQE2787" s="653"/>
      <c r="UQF2787" s="653"/>
      <c r="UQG2787" s="653"/>
      <c r="UQH2787" s="653"/>
      <c r="UQI2787" s="653"/>
      <c r="UQJ2787" s="653"/>
      <c r="UQK2787" s="653"/>
      <c r="UQL2787" s="653"/>
      <c r="UQM2787" s="653"/>
      <c r="UQN2787" s="653"/>
      <c r="UQO2787" s="653"/>
      <c r="UQP2787" s="653"/>
      <c r="UQQ2787" s="653"/>
      <c r="UQR2787" s="653"/>
      <c r="UQS2787" s="653"/>
      <c r="UQT2787" s="653"/>
      <c r="UQU2787" s="653"/>
      <c r="UQV2787" s="653"/>
      <c r="UQW2787" s="653"/>
      <c r="UQX2787" s="653"/>
      <c r="UQY2787" s="653"/>
      <c r="UQZ2787" s="653"/>
      <c r="URA2787" s="653"/>
      <c r="URB2787" s="653"/>
      <c r="URC2787" s="653"/>
      <c r="URD2787" s="653"/>
      <c r="URE2787" s="653"/>
      <c r="URF2787" s="653"/>
      <c r="URG2787" s="653"/>
      <c r="URH2787" s="653"/>
      <c r="URI2787" s="653"/>
      <c r="URJ2787" s="653"/>
      <c r="URK2787" s="653"/>
      <c r="URL2787" s="653"/>
      <c r="URM2787" s="653"/>
      <c r="URN2787" s="653"/>
      <c r="URO2787" s="653"/>
      <c r="URP2787" s="653"/>
      <c r="URQ2787" s="653"/>
      <c r="URR2787" s="653"/>
      <c r="URS2787" s="653"/>
      <c r="URT2787" s="653"/>
      <c r="URU2787" s="653"/>
      <c r="URV2787" s="653"/>
      <c r="URW2787" s="653"/>
      <c r="URX2787" s="653"/>
      <c r="URY2787" s="653"/>
      <c r="URZ2787" s="653"/>
      <c r="USA2787" s="653"/>
      <c r="USB2787" s="653"/>
      <c r="USC2787" s="653"/>
      <c r="USD2787" s="653"/>
      <c r="USE2787" s="653"/>
      <c r="USF2787" s="653"/>
      <c r="USG2787" s="653"/>
      <c r="USH2787" s="653"/>
      <c r="USI2787" s="653"/>
      <c r="USJ2787" s="653"/>
      <c r="USK2787" s="653"/>
      <c r="USL2787" s="653"/>
      <c r="USM2787" s="653"/>
      <c r="USN2787" s="653"/>
      <c r="USO2787" s="653"/>
      <c r="USP2787" s="653"/>
      <c r="USQ2787" s="653"/>
      <c r="USR2787" s="653"/>
      <c r="USS2787" s="653"/>
      <c r="UST2787" s="653"/>
      <c r="USU2787" s="653"/>
      <c r="USV2787" s="653"/>
      <c r="USW2787" s="653"/>
      <c r="USX2787" s="653"/>
      <c r="USY2787" s="653"/>
      <c r="USZ2787" s="653"/>
      <c r="UTA2787" s="653"/>
      <c r="UTB2787" s="653"/>
      <c r="UTC2787" s="653"/>
      <c r="UTD2787" s="653"/>
      <c r="UTE2787" s="653"/>
      <c r="UTF2787" s="653"/>
      <c r="UTG2787" s="653"/>
      <c r="UTH2787" s="653"/>
      <c r="UTI2787" s="653"/>
      <c r="UTJ2787" s="653"/>
      <c r="UTK2787" s="653"/>
      <c r="UTL2787" s="653"/>
      <c r="UTM2787" s="653"/>
      <c r="UTN2787" s="653"/>
      <c r="UTO2787" s="653"/>
      <c r="UTP2787" s="653"/>
      <c r="UTQ2787" s="653"/>
      <c r="UTR2787" s="653"/>
      <c r="UTS2787" s="653"/>
      <c r="UTT2787" s="653"/>
      <c r="UTU2787" s="653"/>
      <c r="UTV2787" s="653"/>
      <c r="UTW2787" s="653"/>
      <c r="UTX2787" s="653"/>
      <c r="UTY2787" s="653"/>
      <c r="UTZ2787" s="653"/>
      <c r="UUA2787" s="653"/>
      <c r="UUB2787" s="653"/>
      <c r="UUC2787" s="653"/>
      <c r="UUD2787" s="653"/>
      <c r="UUE2787" s="653"/>
      <c r="UUF2787" s="653"/>
      <c r="UUG2787" s="653"/>
      <c r="UUH2787" s="653"/>
      <c r="UUI2787" s="653"/>
      <c r="UUJ2787" s="653"/>
      <c r="UUK2787" s="653"/>
      <c r="UUL2787" s="653"/>
      <c r="UUM2787" s="653"/>
      <c r="UUN2787" s="653"/>
      <c r="UUO2787" s="653"/>
      <c r="UUP2787" s="653"/>
      <c r="UUQ2787" s="653"/>
      <c r="UUR2787" s="653"/>
      <c r="UUS2787" s="653"/>
      <c r="UUT2787" s="653"/>
      <c r="UUU2787" s="653"/>
      <c r="UUV2787" s="653"/>
      <c r="UUW2787" s="653"/>
      <c r="UUX2787" s="653"/>
      <c r="UUY2787" s="653"/>
      <c r="UUZ2787" s="653"/>
      <c r="UVA2787" s="653"/>
      <c r="UVB2787" s="653"/>
      <c r="UVC2787" s="653"/>
      <c r="UVD2787" s="653"/>
      <c r="UVE2787" s="653"/>
      <c r="UVF2787" s="653"/>
      <c r="UVG2787" s="653"/>
      <c r="UVH2787" s="653"/>
      <c r="UVI2787" s="653"/>
      <c r="UVJ2787" s="653"/>
      <c r="UVK2787" s="653"/>
      <c r="UVL2787" s="653"/>
      <c r="UVM2787" s="653"/>
      <c r="UVN2787" s="653"/>
      <c r="UVO2787" s="653"/>
      <c r="UVP2787" s="653"/>
      <c r="UVQ2787" s="653"/>
      <c r="UVR2787" s="653"/>
      <c r="UVS2787" s="653"/>
      <c r="UVT2787" s="653"/>
      <c r="UVU2787" s="653"/>
      <c r="UVV2787" s="653"/>
      <c r="UVW2787" s="653"/>
      <c r="UVX2787" s="653"/>
      <c r="UVY2787" s="653"/>
      <c r="UVZ2787" s="653"/>
      <c r="UWA2787" s="653"/>
      <c r="UWB2787" s="653"/>
      <c r="UWC2787" s="653"/>
      <c r="UWD2787" s="653"/>
      <c r="UWE2787" s="653"/>
      <c r="UWF2787" s="653"/>
      <c r="UWG2787" s="653"/>
      <c r="UWH2787" s="653"/>
      <c r="UWI2787" s="653"/>
      <c r="UWJ2787" s="653"/>
      <c r="UWK2787" s="653"/>
      <c r="UWL2787" s="653"/>
      <c r="UWM2787" s="653"/>
      <c r="UWN2787" s="653"/>
      <c r="UWO2787" s="653"/>
      <c r="UWP2787" s="653"/>
      <c r="UWQ2787" s="653"/>
      <c r="UWR2787" s="653"/>
      <c r="UWS2787" s="653"/>
      <c r="UWT2787" s="653"/>
      <c r="UWU2787" s="653"/>
      <c r="UWV2787" s="653"/>
      <c r="UWW2787" s="653"/>
      <c r="UWX2787" s="653"/>
      <c r="UWY2787" s="653"/>
      <c r="UWZ2787" s="653"/>
      <c r="UXA2787" s="653"/>
      <c r="UXB2787" s="653"/>
      <c r="UXC2787" s="653"/>
      <c r="UXD2787" s="653"/>
      <c r="UXE2787" s="653"/>
      <c r="UXF2787" s="653"/>
      <c r="UXG2787" s="653"/>
      <c r="UXH2787" s="653"/>
      <c r="UXI2787" s="653"/>
      <c r="UXJ2787" s="653"/>
      <c r="UXK2787" s="653"/>
      <c r="UXL2787" s="653"/>
      <c r="UXM2787" s="653"/>
      <c r="UXN2787" s="653"/>
      <c r="UXO2787" s="653"/>
      <c r="UXP2787" s="653"/>
      <c r="UXQ2787" s="653"/>
      <c r="UXR2787" s="653"/>
      <c r="UXS2787" s="653"/>
      <c r="UXT2787" s="653"/>
      <c r="UXU2787" s="653"/>
      <c r="UXV2787" s="653"/>
      <c r="UXW2787" s="653"/>
      <c r="UXX2787" s="653"/>
      <c r="UXY2787" s="653"/>
      <c r="UXZ2787" s="653"/>
      <c r="UYA2787" s="653"/>
      <c r="UYB2787" s="653"/>
      <c r="UYC2787" s="653"/>
      <c r="UYD2787" s="653"/>
      <c r="UYE2787" s="653"/>
      <c r="UYF2787" s="653"/>
      <c r="UYG2787" s="653"/>
      <c r="UYH2787" s="653"/>
      <c r="UYI2787" s="653"/>
      <c r="UYJ2787" s="653"/>
      <c r="UYK2787" s="653"/>
      <c r="UYL2787" s="653"/>
      <c r="UYM2787" s="653"/>
      <c r="UYN2787" s="653"/>
      <c r="UYO2787" s="653"/>
      <c r="UYP2787" s="653"/>
      <c r="UYQ2787" s="653"/>
      <c r="UYR2787" s="653"/>
      <c r="UYS2787" s="653"/>
      <c r="UYT2787" s="653"/>
      <c r="UYU2787" s="653"/>
      <c r="UYV2787" s="653"/>
      <c r="UYW2787" s="653"/>
      <c r="UYX2787" s="653"/>
      <c r="UYY2787" s="653"/>
      <c r="UYZ2787" s="653"/>
      <c r="UZA2787" s="653"/>
      <c r="UZB2787" s="653"/>
      <c r="UZC2787" s="653"/>
      <c r="UZD2787" s="653"/>
      <c r="UZE2787" s="653"/>
      <c r="UZF2787" s="653"/>
      <c r="UZG2787" s="653"/>
      <c r="UZH2787" s="653"/>
      <c r="UZI2787" s="653"/>
      <c r="UZJ2787" s="653"/>
      <c r="UZK2787" s="653"/>
      <c r="UZL2787" s="653"/>
      <c r="UZM2787" s="653"/>
      <c r="UZN2787" s="653"/>
      <c r="UZO2787" s="653"/>
      <c r="UZP2787" s="653"/>
      <c r="UZQ2787" s="653"/>
      <c r="UZR2787" s="653"/>
      <c r="UZS2787" s="653"/>
      <c r="UZT2787" s="653"/>
      <c r="UZU2787" s="653"/>
      <c r="UZV2787" s="653"/>
      <c r="UZW2787" s="653"/>
      <c r="UZX2787" s="653"/>
      <c r="UZY2787" s="653"/>
      <c r="UZZ2787" s="653"/>
      <c r="VAA2787" s="653"/>
      <c r="VAB2787" s="653"/>
      <c r="VAC2787" s="653"/>
      <c r="VAD2787" s="653"/>
      <c r="VAE2787" s="653"/>
      <c r="VAF2787" s="653"/>
      <c r="VAG2787" s="653"/>
      <c r="VAH2787" s="653"/>
      <c r="VAI2787" s="653"/>
      <c r="VAJ2787" s="653"/>
      <c r="VAK2787" s="653"/>
      <c r="VAL2787" s="653"/>
      <c r="VAM2787" s="653"/>
      <c r="VAN2787" s="653"/>
      <c r="VAO2787" s="653"/>
      <c r="VAP2787" s="653"/>
      <c r="VAQ2787" s="653"/>
      <c r="VAR2787" s="653"/>
      <c r="VAS2787" s="653"/>
      <c r="VAT2787" s="653"/>
      <c r="VAU2787" s="653"/>
      <c r="VAV2787" s="653"/>
      <c r="VAW2787" s="653"/>
      <c r="VAX2787" s="653"/>
      <c r="VAY2787" s="653"/>
      <c r="VAZ2787" s="653"/>
      <c r="VBA2787" s="653"/>
      <c r="VBB2787" s="653"/>
      <c r="VBC2787" s="653"/>
      <c r="VBD2787" s="653"/>
      <c r="VBE2787" s="653"/>
      <c r="VBF2787" s="653"/>
      <c r="VBG2787" s="653"/>
      <c r="VBH2787" s="653"/>
      <c r="VBI2787" s="653"/>
      <c r="VBJ2787" s="653"/>
      <c r="VBK2787" s="653"/>
      <c r="VBL2787" s="653"/>
      <c r="VBM2787" s="653"/>
      <c r="VBN2787" s="653"/>
      <c r="VBO2787" s="653"/>
      <c r="VBP2787" s="653"/>
      <c r="VBQ2787" s="653"/>
      <c r="VBR2787" s="653"/>
      <c r="VBS2787" s="653"/>
      <c r="VBT2787" s="653"/>
      <c r="VBU2787" s="653"/>
      <c r="VBV2787" s="653"/>
      <c r="VBW2787" s="653"/>
      <c r="VBX2787" s="653"/>
      <c r="VBY2787" s="653"/>
      <c r="VBZ2787" s="653"/>
      <c r="VCA2787" s="653"/>
      <c r="VCB2787" s="653"/>
      <c r="VCC2787" s="653"/>
      <c r="VCD2787" s="653"/>
      <c r="VCE2787" s="653"/>
      <c r="VCF2787" s="653"/>
      <c r="VCG2787" s="653"/>
      <c r="VCH2787" s="653"/>
      <c r="VCI2787" s="653"/>
      <c r="VCJ2787" s="653"/>
      <c r="VCK2787" s="653"/>
      <c r="VCL2787" s="653"/>
      <c r="VCM2787" s="653"/>
      <c r="VCN2787" s="653"/>
      <c r="VCO2787" s="653"/>
      <c r="VCP2787" s="653"/>
      <c r="VCQ2787" s="653"/>
      <c r="VCR2787" s="653"/>
      <c r="VCS2787" s="653"/>
      <c r="VCT2787" s="653"/>
      <c r="VCU2787" s="653"/>
      <c r="VCV2787" s="653"/>
      <c r="VCW2787" s="653"/>
      <c r="VCX2787" s="653"/>
      <c r="VCY2787" s="653"/>
      <c r="VCZ2787" s="653"/>
      <c r="VDA2787" s="653"/>
      <c r="VDB2787" s="653"/>
      <c r="VDC2787" s="653"/>
      <c r="VDD2787" s="653"/>
      <c r="VDE2787" s="653"/>
      <c r="VDF2787" s="653"/>
      <c r="VDG2787" s="653"/>
      <c r="VDH2787" s="653"/>
      <c r="VDI2787" s="653"/>
      <c r="VDJ2787" s="653"/>
      <c r="VDK2787" s="653"/>
      <c r="VDL2787" s="653"/>
      <c r="VDM2787" s="653"/>
      <c r="VDN2787" s="653"/>
      <c r="VDO2787" s="653"/>
      <c r="VDP2787" s="653"/>
      <c r="VDQ2787" s="653"/>
      <c r="VDR2787" s="653"/>
      <c r="VDS2787" s="653"/>
      <c r="VDT2787" s="653"/>
      <c r="VDU2787" s="653"/>
      <c r="VDV2787" s="653"/>
      <c r="VDW2787" s="653"/>
      <c r="VDX2787" s="653"/>
      <c r="VDY2787" s="653"/>
      <c r="VDZ2787" s="653"/>
      <c r="VEA2787" s="653"/>
      <c r="VEB2787" s="653"/>
      <c r="VEC2787" s="653"/>
      <c r="VED2787" s="653"/>
      <c r="VEE2787" s="653"/>
      <c r="VEF2787" s="653"/>
      <c r="VEG2787" s="653"/>
      <c r="VEH2787" s="653"/>
      <c r="VEI2787" s="653"/>
      <c r="VEJ2787" s="653"/>
      <c r="VEK2787" s="653"/>
      <c r="VEL2787" s="653"/>
      <c r="VEM2787" s="653"/>
      <c r="VEN2787" s="653"/>
      <c r="VEO2787" s="653"/>
      <c r="VEP2787" s="653"/>
      <c r="VEQ2787" s="653"/>
      <c r="VER2787" s="653"/>
      <c r="VES2787" s="653"/>
      <c r="VET2787" s="653"/>
      <c r="VEU2787" s="653"/>
      <c r="VEV2787" s="653"/>
      <c r="VEW2787" s="653"/>
      <c r="VEX2787" s="653"/>
      <c r="VEY2787" s="653"/>
      <c r="VEZ2787" s="653"/>
      <c r="VFA2787" s="653"/>
      <c r="VFB2787" s="653"/>
      <c r="VFC2787" s="653"/>
      <c r="VFD2787" s="653"/>
      <c r="VFE2787" s="653"/>
      <c r="VFF2787" s="653"/>
      <c r="VFG2787" s="653"/>
      <c r="VFH2787" s="653"/>
      <c r="VFI2787" s="653"/>
      <c r="VFJ2787" s="653"/>
      <c r="VFK2787" s="653"/>
      <c r="VFL2787" s="653"/>
      <c r="VFM2787" s="653"/>
      <c r="VFN2787" s="653"/>
      <c r="VFO2787" s="653"/>
      <c r="VFP2787" s="653"/>
      <c r="VFQ2787" s="653"/>
      <c r="VFR2787" s="653"/>
      <c r="VFS2787" s="653"/>
      <c r="VFT2787" s="653"/>
      <c r="VFU2787" s="653"/>
      <c r="VFV2787" s="653"/>
      <c r="VFW2787" s="653"/>
      <c r="VFX2787" s="653"/>
      <c r="VFY2787" s="653"/>
      <c r="VFZ2787" s="653"/>
      <c r="VGA2787" s="653"/>
      <c r="VGB2787" s="653"/>
      <c r="VGC2787" s="653"/>
      <c r="VGD2787" s="653"/>
      <c r="VGE2787" s="653"/>
      <c r="VGF2787" s="653"/>
      <c r="VGG2787" s="653"/>
      <c r="VGH2787" s="653"/>
      <c r="VGI2787" s="653"/>
      <c r="VGJ2787" s="653"/>
      <c r="VGK2787" s="653"/>
      <c r="VGL2787" s="653"/>
      <c r="VGM2787" s="653"/>
      <c r="VGN2787" s="653"/>
      <c r="VGO2787" s="653"/>
      <c r="VGP2787" s="653"/>
      <c r="VGQ2787" s="653"/>
      <c r="VGR2787" s="653"/>
      <c r="VGS2787" s="653"/>
      <c r="VGT2787" s="653"/>
      <c r="VGU2787" s="653"/>
      <c r="VGV2787" s="653"/>
      <c r="VGW2787" s="653"/>
      <c r="VGX2787" s="653"/>
      <c r="VGY2787" s="653"/>
      <c r="VGZ2787" s="653"/>
      <c r="VHA2787" s="653"/>
      <c r="VHB2787" s="653"/>
      <c r="VHC2787" s="653"/>
      <c r="VHD2787" s="653"/>
      <c r="VHE2787" s="653"/>
      <c r="VHF2787" s="653"/>
      <c r="VHG2787" s="653"/>
      <c r="VHH2787" s="653"/>
      <c r="VHI2787" s="653"/>
      <c r="VHJ2787" s="653"/>
      <c r="VHK2787" s="653"/>
      <c r="VHL2787" s="653"/>
      <c r="VHM2787" s="653"/>
      <c r="VHN2787" s="653"/>
      <c r="VHO2787" s="653"/>
      <c r="VHP2787" s="653"/>
      <c r="VHQ2787" s="653"/>
      <c r="VHR2787" s="653"/>
      <c r="VHS2787" s="653"/>
      <c r="VHT2787" s="653"/>
      <c r="VHU2787" s="653"/>
      <c r="VHV2787" s="653"/>
      <c r="VHW2787" s="653"/>
      <c r="VHX2787" s="653"/>
      <c r="VHY2787" s="653"/>
      <c r="VHZ2787" s="653"/>
      <c r="VIA2787" s="653"/>
      <c r="VIB2787" s="653"/>
      <c r="VIC2787" s="653"/>
      <c r="VID2787" s="653"/>
      <c r="VIE2787" s="653"/>
      <c r="VIF2787" s="653"/>
      <c r="VIG2787" s="653"/>
      <c r="VIH2787" s="653"/>
      <c r="VII2787" s="653"/>
      <c r="VIJ2787" s="653"/>
      <c r="VIK2787" s="653"/>
      <c r="VIL2787" s="653"/>
      <c r="VIM2787" s="653"/>
      <c r="VIN2787" s="653"/>
      <c r="VIO2787" s="653"/>
      <c r="VIP2787" s="653"/>
      <c r="VIQ2787" s="653"/>
      <c r="VIR2787" s="653"/>
      <c r="VIS2787" s="653"/>
      <c r="VIT2787" s="653"/>
      <c r="VIU2787" s="653"/>
      <c r="VIV2787" s="653"/>
      <c r="VIW2787" s="653"/>
      <c r="VIX2787" s="653"/>
      <c r="VIY2787" s="653"/>
      <c r="VIZ2787" s="653"/>
      <c r="VJA2787" s="653"/>
      <c r="VJB2787" s="653"/>
      <c r="VJC2787" s="653"/>
      <c r="VJD2787" s="653"/>
      <c r="VJE2787" s="653"/>
      <c r="VJF2787" s="653"/>
      <c r="VJG2787" s="653"/>
      <c r="VJH2787" s="653"/>
      <c r="VJI2787" s="653"/>
      <c r="VJJ2787" s="653"/>
      <c r="VJK2787" s="653"/>
      <c r="VJL2787" s="653"/>
      <c r="VJM2787" s="653"/>
      <c r="VJN2787" s="653"/>
      <c r="VJO2787" s="653"/>
      <c r="VJP2787" s="653"/>
      <c r="VJQ2787" s="653"/>
      <c r="VJR2787" s="653"/>
      <c r="VJS2787" s="653"/>
      <c r="VJT2787" s="653"/>
      <c r="VJU2787" s="653"/>
      <c r="VJV2787" s="653"/>
      <c r="VJW2787" s="653"/>
      <c r="VJX2787" s="653"/>
      <c r="VJY2787" s="653"/>
      <c r="VJZ2787" s="653"/>
      <c r="VKA2787" s="653"/>
      <c r="VKB2787" s="653"/>
      <c r="VKC2787" s="653"/>
      <c r="VKD2787" s="653"/>
      <c r="VKE2787" s="653"/>
      <c r="VKF2787" s="653"/>
      <c r="VKG2787" s="653"/>
      <c r="VKH2787" s="653"/>
      <c r="VKI2787" s="653"/>
      <c r="VKJ2787" s="653"/>
      <c r="VKK2787" s="653"/>
      <c r="VKL2787" s="653"/>
      <c r="VKM2787" s="653"/>
      <c r="VKN2787" s="653"/>
      <c r="VKO2787" s="653"/>
      <c r="VKP2787" s="653"/>
      <c r="VKQ2787" s="653"/>
      <c r="VKR2787" s="653"/>
      <c r="VKS2787" s="653"/>
      <c r="VKT2787" s="653"/>
      <c r="VKU2787" s="653"/>
      <c r="VKV2787" s="653"/>
      <c r="VKW2787" s="653"/>
      <c r="VKX2787" s="653"/>
      <c r="VKY2787" s="653"/>
      <c r="VKZ2787" s="653"/>
      <c r="VLA2787" s="653"/>
      <c r="VLB2787" s="653"/>
      <c r="VLC2787" s="653"/>
      <c r="VLD2787" s="653"/>
      <c r="VLE2787" s="653"/>
      <c r="VLF2787" s="653"/>
      <c r="VLG2787" s="653"/>
      <c r="VLH2787" s="653"/>
      <c r="VLI2787" s="653"/>
      <c r="VLJ2787" s="653"/>
      <c r="VLK2787" s="653"/>
      <c r="VLL2787" s="653"/>
      <c r="VLM2787" s="653"/>
      <c r="VLN2787" s="653"/>
      <c r="VLO2787" s="653"/>
      <c r="VLP2787" s="653"/>
      <c r="VLQ2787" s="653"/>
      <c r="VLR2787" s="653"/>
      <c r="VLS2787" s="653"/>
      <c r="VLT2787" s="653"/>
      <c r="VLU2787" s="653"/>
      <c r="VLV2787" s="653"/>
      <c r="VLW2787" s="653"/>
      <c r="VLX2787" s="653"/>
      <c r="VLY2787" s="653"/>
      <c r="VLZ2787" s="653"/>
      <c r="VMA2787" s="653"/>
      <c r="VMB2787" s="653"/>
      <c r="VMC2787" s="653"/>
      <c r="VMD2787" s="653"/>
      <c r="VME2787" s="653"/>
      <c r="VMF2787" s="653"/>
      <c r="VMG2787" s="653"/>
      <c r="VMH2787" s="653"/>
      <c r="VMI2787" s="653"/>
      <c r="VMJ2787" s="653"/>
      <c r="VMK2787" s="653"/>
      <c r="VML2787" s="653"/>
      <c r="VMM2787" s="653"/>
      <c r="VMN2787" s="653"/>
      <c r="VMO2787" s="653"/>
      <c r="VMP2787" s="653"/>
      <c r="VMQ2787" s="653"/>
      <c r="VMR2787" s="653"/>
      <c r="VMS2787" s="653"/>
      <c r="VMT2787" s="653"/>
      <c r="VMU2787" s="653"/>
      <c r="VMV2787" s="653"/>
      <c r="VMW2787" s="653"/>
      <c r="VMX2787" s="653"/>
      <c r="VMY2787" s="653"/>
      <c r="VMZ2787" s="653"/>
      <c r="VNA2787" s="653"/>
      <c r="VNB2787" s="653"/>
      <c r="VNC2787" s="653"/>
      <c r="VND2787" s="653"/>
      <c r="VNE2787" s="653"/>
      <c r="VNF2787" s="653"/>
      <c r="VNG2787" s="653"/>
      <c r="VNH2787" s="653"/>
      <c r="VNI2787" s="653"/>
      <c r="VNJ2787" s="653"/>
      <c r="VNK2787" s="653"/>
      <c r="VNL2787" s="653"/>
      <c r="VNM2787" s="653"/>
      <c r="VNN2787" s="653"/>
      <c r="VNO2787" s="653"/>
      <c r="VNP2787" s="653"/>
      <c r="VNQ2787" s="653"/>
      <c r="VNR2787" s="653"/>
      <c r="VNS2787" s="653"/>
      <c r="VNT2787" s="653"/>
      <c r="VNU2787" s="653"/>
      <c r="VNV2787" s="653"/>
      <c r="VNW2787" s="653"/>
      <c r="VNX2787" s="653"/>
      <c r="VNY2787" s="653"/>
      <c r="VNZ2787" s="653"/>
      <c r="VOA2787" s="653"/>
      <c r="VOB2787" s="653"/>
      <c r="VOC2787" s="653"/>
      <c r="VOD2787" s="653"/>
      <c r="VOE2787" s="653"/>
      <c r="VOF2787" s="653"/>
      <c r="VOG2787" s="653"/>
      <c r="VOH2787" s="653"/>
      <c r="VOI2787" s="653"/>
      <c r="VOJ2787" s="653"/>
      <c r="VOK2787" s="653"/>
      <c r="VOL2787" s="653"/>
      <c r="VOM2787" s="653"/>
      <c r="VON2787" s="653"/>
      <c r="VOO2787" s="653"/>
      <c r="VOP2787" s="653"/>
      <c r="VOQ2787" s="653"/>
      <c r="VOR2787" s="653"/>
      <c r="VOS2787" s="653"/>
      <c r="VOT2787" s="653"/>
      <c r="VOU2787" s="653"/>
      <c r="VOV2787" s="653"/>
      <c r="VOW2787" s="653"/>
      <c r="VOX2787" s="653"/>
      <c r="VOY2787" s="653"/>
      <c r="VOZ2787" s="653"/>
      <c r="VPA2787" s="653"/>
      <c r="VPB2787" s="653"/>
      <c r="VPC2787" s="653"/>
      <c r="VPD2787" s="653"/>
      <c r="VPE2787" s="653"/>
      <c r="VPF2787" s="653"/>
      <c r="VPG2787" s="653"/>
      <c r="VPH2787" s="653"/>
      <c r="VPI2787" s="653"/>
      <c r="VPJ2787" s="653"/>
      <c r="VPK2787" s="653"/>
      <c r="VPL2787" s="653"/>
      <c r="VPM2787" s="653"/>
      <c r="VPN2787" s="653"/>
      <c r="VPO2787" s="653"/>
      <c r="VPP2787" s="653"/>
      <c r="VPQ2787" s="653"/>
      <c r="VPR2787" s="653"/>
      <c r="VPS2787" s="653"/>
      <c r="VPT2787" s="653"/>
      <c r="VPU2787" s="653"/>
      <c r="VPV2787" s="653"/>
      <c r="VPW2787" s="653"/>
      <c r="VPX2787" s="653"/>
      <c r="VPY2787" s="653"/>
      <c r="VPZ2787" s="653"/>
      <c r="VQA2787" s="653"/>
      <c r="VQB2787" s="653"/>
      <c r="VQC2787" s="653"/>
      <c r="VQD2787" s="653"/>
      <c r="VQE2787" s="653"/>
      <c r="VQF2787" s="653"/>
      <c r="VQG2787" s="653"/>
      <c r="VQH2787" s="653"/>
      <c r="VQI2787" s="653"/>
      <c r="VQJ2787" s="653"/>
      <c r="VQK2787" s="653"/>
      <c r="VQL2787" s="653"/>
      <c r="VQM2787" s="653"/>
      <c r="VQN2787" s="653"/>
      <c r="VQO2787" s="653"/>
      <c r="VQP2787" s="653"/>
      <c r="VQQ2787" s="653"/>
      <c r="VQR2787" s="653"/>
      <c r="VQS2787" s="653"/>
      <c r="VQT2787" s="653"/>
      <c r="VQU2787" s="653"/>
      <c r="VQV2787" s="653"/>
      <c r="VQW2787" s="653"/>
      <c r="VQX2787" s="653"/>
      <c r="VQY2787" s="653"/>
      <c r="VQZ2787" s="653"/>
      <c r="VRA2787" s="653"/>
      <c r="VRB2787" s="653"/>
      <c r="VRC2787" s="653"/>
      <c r="VRD2787" s="653"/>
      <c r="VRE2787" s="653"/>
      <c r="VRF2787" s="653"/>
      <c r="VRG2787" s="653"/>
      <c r="VRH2787" s="653"/>
      <c r="VRI2787" s="653"/>
      <c r="VRJ2787" s="653"/>
      <c r="VRK2787" s="653"/>
      <c r="VRL2787" s="653"/>
      <c r="VRM2787" s="653"/>
      <c r="VRN2787" s="653"/>
      <c r="VRO2787" s="653"/>
      <c r="VRP2787" s="653"/>
      <c r="VRQ2787" s="653"/>
      <c r="VRR2787" s="653"/>
      <c r="VRS2787" s="653"/>
      <c r="VRT2787" s="653"/>
      <c r="VRU2787" s="653"/>
      <c r="VRV2787" s="653"/>
      <c r="VRW2787" s="653"/>
      <c r="VRX2787" s="653"/>
      <c r="VRY2787" s="653"/>
      <c r="VRZ2787" s="653"/>
      <c r="VSA2787" s="653"/>
      <c r="VSB2787" s="653"/>
      <c r="VSC2787" s="653"/>
      <c r="VSD2787" s="653"/>
      <c r="VSE2787" s="653"/>
      <c r="VSF2787" s="653"/>
      <c r="VSG2787" s="653"/>
      <c r="VSH2787" s="653"/>
      <c r="VSI2787" s="653"/>
      <c r="VSJ2787" s="653"/>
      <c r="VSK2787" s="653"/>
      <c r="VSL2787" s="653"/>
      <c r="VSM2787" s="653"/>
      <c r="VSN2787" s="653"/>
      <c r="VSO2787" s="653"/>
      <c r="VSP2787" s="653"/>
      <c r="VSQ2787" s="653"/>
      <c r="VSR2787" s="653"/>
      <c r="VSS2787" s="653"/>
      <c r="VST2787" s="653"/>
      <c r="VSU2787" s="653"/>
      <c r="VSV2787" s="653"/>
      <c r="VSW2787" s="653"/>
      <c r="VSX2787" s="653"/>
      <c r="VSY2787" s="653"/>
      <c r="VSZ2787" s="653"/>
      <c r="VTA2787" s="653"/>
      <c r="VTB2787" s="653"/>
      <c r="VTC2787" s="653"/>
      <c r="VTD2787" s="653"/>
      <c r="VTE2787" s="653"/>
      <c r="VTF2787" s="653"/>
      <c r="VTG2787" s="653"/>
      <c r="VTH2787" s="653"/>
      <c r="VTI2787" s="653"/>
      <c r="VTJ2787" s="653"/>
      <c r="VTK2787" s="653"/>
      <c r="VTL2787" s="653"/>
      <c r="VTM2787" s="653"/>
      <c r="VTN2787" s="653"/>
      <c r="VTO2787" s="653"/>
      <c r="VTP2787" s="653"/>
      <c r="VTQ2787" s="653"/>
      <c r="VTR2787" s="653"/>
      <c r="VTS2787" s="653"/>
      <c r="VTT2787" s="653"/>
      <c r="VTU2787" s="653"/>
      <c r="VTV2787" s="653"/>
      <c r="VTW2787" s="653"/>
      <c r="VTX2787" s="653"/>
      <c r="VTY2787" s="653"/>
      <c r="VTZ2787" s="653"/>
      <c r="VUA2787" s="653"/>
      <c r="VUB2787" s="653"/>
      <c r="VUC2787" s="653"/>
      <c r="VUD2787" s="653"/>
      <c r="VUE2787" s="653"/>
      <c r="VUF2787" s="653"/>
      <c r="VUG2787" s="653"/>
      <c r="VUH2787" s="653"/>
      <c r="VUI2787" s="653"/>
      <c r="VUJ2787" s="653"/>
      <c r="VUK2787" s="653"/>
      <c r="VUL2787" s="653"/>
      <c r="VUM2787" s="653"/>
      <c r="VUN2787" s="653"/>
      <c r="VUO2787" s="653"/>
      <c r="VUP2787" s="653"/>
      <c r="VUQ2787" s="653"/>
      <c r="VUR2787" s="653"/>
      <c r="VUS2787" s="653"/>
      <c r="VUT2787" s="653"/>
      <c r="VUU2787" s="653"/>
      <c r="VUV2787" s="653"/>
      <c r="VUW2787" s="653"/>
      <c r="VUX2787" s="653"/>
      <c r="VUY2787" s="653"/>
      <c r="VUZ2787" s="653"/>
      <c r="VVA2787" s="653"/>
      <c r="VVB2787" s="653"/>
      <c r="VVC2787" s="653"/>
      <c r="VVD2787" s="653"/>
      <c r="VVE2787" s="653"/>
      <c r="VVF2787" s="653"/>
      <c r="VVG2787" s="653"/>
      <c r="VVH2787" s="653"/>
      <c r="VVI2787" s="653"/>
      <c r="VVJ2787" s="653"/>
      <c r="VVK2787" s="653"/>
      <c r="VVL2787" s="653"/>
      <c r="VVM2787" s="653"/>
      <c r="VVN2787" s="653"/>
      <c r="VVO2787" s="653"/>
      <c r="VVP2787" s="653"/>
      <c r="VVQ2787" s="653"/>
      <c r="VVR2787" s="653"/>
      <c r="VVS2787" s="653"/>
      <c r="VVT2787" s="653"/>
      <c r="VVU2787" s="653"/>
      <c r="VVV2787" s="653"/>
      <c r="VVW2787" s="653"/>
      <c r="VVX2787" s="653"/>
      <c r="VVY2787" s="653"/>
      <c r="VVZ2787" s="653"/>
      <c r="VWA2787" s="653"/>
      <c r="VWB2787" s="653"/>
      <c r="VWC2787" s="653"/>
      <c r="VWD2787" s="653"/>
      <c r="VWE2787" s="653"/>
      <c r="VWF2787" s="653"/>
      <c r="VWG2787" s="653"/>
      <c r="VWH2787" s="653"/>
      <c r="VWI2787" s="653"/>
      <c r="VWJ2787" s="653"/>
      <c r="VWK2787" s="653"/>
      <c r="VWL2787" s="653"/>
      <c r="VWM2787" s="653"/>
      <c r="VWN2787" s="653"/>
      <c r="VWO2787" s="653"/>
      <c r="VWP2787" s="653"/>
      <c r="VWQ2787" s="653"/>
      <c r="VWR2787" s="653"/>
      <c r="VWS2787" s="653"/>
      <c r="VWT2787" s="653"/>
      <c r="VWU2787" s="653"/>
      <c r="VWV2787" s="653"/>
      <c r="VWW2787" s="653"/>
      <c r="VWX2787" s="653"/>
      <c r="VWY2787" s="653"/>
      <c r="VWZ2787" s="653"/>
      <c r="VXA2787" s="653"/>
      <c r="VXB2787" s="653"/>
      <c r="VXC2787" s="653"/>
      <c r="VXD2787" s="653"/>
      <c r="VXE2787" s="653"/>
      <c r="VXF2787" s="653"/>
      <c r="VXG2787" s="653"/>
      <c r="VXH2787" s="653"/>
      <c r="VXI2787" s="653"/>
      <c r="VXJ2787" s="653"/>
      <c r="VXK2787" s="653"/>
      <c r="VXL2787" s="653"/>
      <c r="VXM2787" s="653"/>
      <c r="VXN2787" s="653"/>
      <c r="VXO2787" s="653"/>
      <c r="VXP2787" s="653"/>
      <c r="VXQ2787" s="653"/>
      <c r="VXR2787" s="653"/>
      <c r="VXS2787" s="653"/>
      <c r="VXT2787" s="653"/>
      <c r="VXU2787" s="653"/>
      <c r="VXV2787" s="653"/>
      <c r="VXW2787" s="653"/>
      <c r="VXX2787" s="653"/>
      <c r="VXY2787" s="653"/>
      <c r="VXZ2787" s="653"/>
      <c r="VYA2787" s="653"/>
      <c r="VYB2787" s="653"/>
      <c r="VYC2787" s="653"/>
      <c r="VYD2787" s="653"/>
      <c r="VYE2787" s="653"/>
      <c r="VYF2787" s="653"/>
      <c r="VYG2787" s="653"/>
      <c r="VYH2787" s="653"/>
      <c r="VYI2787" s="653"/>
      <c r="VYJ2787" s="653"/>
      <c r="VYK2787" s="653"/>
      <c r="VYL2787" s="653"/>
      <c r="VYM2787" s="653"/>
      <c r="VYN2787" s="653"/>
      <c r="VYO2787" s="653"/>
      <c r="VYP2787" s="653"/>
      <c r="VYQ2787" s="653"/>
      <c r="VYR2787" s="653"/>
      <c r="VYS2787" s="653"/>
      <c r="VYT2787" s="653"/>
      <c r="VYU2787" s="653"/>
      <c r="VYV2787" s="653"/>
      <c r="VYW2787" s="653"/>
      <c r="VYX2787" s="653"/>
      <c r="VYY2787" s="653"/>
      <c r="VYZ2787" s="653"/>
      <c r="VZA2787" s="653"/>
      <c r="VZB2787" s="653"/>
      <c r="VZC2787" s="653"/>
      <c r="VZD2787" s="653"/>
      <c r="VZE2787" s="653"/>
      <c r="VZF2787" s="653"/>
      <c r="VZG2787" s="653"/>
      <c r="VZH2787" s="653"/>
      <c r="VZI2787" s="653"/>
      <c r="VZJ2787" s="653"/>
      <c r="VZK2787" s="653"/>
      <c r="VZL2787" s="653"/>
      <c r="VZM2787" s="653"/>
      <c r="VZN2787" s="653"/>
      <c r="VZO2787" s="653"/>
      <c r="VZP2787" s="653"/>
      <c r="VZQ2787" s="653"/>
      <c r="VZR2787" s="653"/>
      <c r="VZS2787" s="653"/>
      <c r="VZT2787" s="653"/>
      <c r="VZU2787" s="653"/>
      <c r="VZV2787" s="653"/>
      <c r="VZW2787" s="653"/>
      <c r="VZX2787" s="653"/>
      <c r="VZY2787" s="653"/>
      <c r="VZZ2787" s="653"/>
      <c r="WAA2787" s="653"/>
      <c r="WAB2787" s="653"/>
      <c r="WAC2787" s="653"/>
      <c r="WAD2787" s="653"/>
      <c r="WAE2787" s="653"/>
      <c r="WAF2787" s="653"/>
      <c r="WAG2787" s="653"/>
      <c r="WAH2787" s="653"/>
      <c r="WAI2787" s="653"/>
      <c r="WAJ2787" s="653"/>
      <c r="WAK2787" s="653"/>
      <c r="WAL2787" s="653"/>
      <c r="WAM2787" s="653"/>
      <c r="WAN2787" s="653"/>
      <c r="WAO2787" s="653"/>
      <c r="WAP2787" s="653"/>
      <c r="WAQ2787" s="653"/>
      <c r="WAR2787" s="653"/>
      <c r="WAS2787" s="653"/>
      <c r="WAT2787" s="653"/>
      <c r="WAU2787" s="653"/>
      <c r="WAV2787" s="653"/>
      <c r="WAW2787" s="653"/>
      <c r="WAX2787" s="653"/>
      <c r="WAY2787" s="653"/>
      <c r="WAZ2787" s="653"/>
      <c r="WBA2787" s="653"/>
      <c r="WBB2787" s="653"/>
      <c r="WBC2787" s="653"/>
      <c r="WBD2787" s="653"/>
      <c r="WBE2787" s="653"/>
      <c r="WBF2787" s="653"/>
      <c r="WBG2787" s="653"/>
      <c r="WBH2787" s="653"/>
      <c r="WBI2787" s="653"/>
      <c r="WBJ2787" s="653"/>
      <c r="WBK2787" s="653"/>
      <c r="WBL2787" s="653"/>
      <c r="WBM2787" s="653"/>
      <c r="WBN2787" s="653"/>
      <c r="WBO2787" s="653"/>
      <c r="WBP2787" s="653"/>
      <c r="WBQ2787" s="653"/>
      <c r="WBR2787" s="653"/>
      <c r="WBS2787" s="653"/>
      <c r="WBT2787" s="653"/>
      <c r="WBU2787" s="653"/>
      <c r="WBV2787" s="653"/>
      <c r="WBW2787" s="653"/>
      <c r="WBX2787" s="653"/>
      <c r="WBY2787" s="653"/>
      <c r="WBZ2787" s="653"/>
      <c r="WCA2787" s="653"/>
      <c r="WCB2787" s="653"/>
      <c r="WCC2787" s="653"/>
      <c r="WCD2787" s="653"/>
      <c r="WCE2787" s="653"/>
      <c r="WCF2787" s="653"/>
      <c r="WCG2787" s="653"/>
      <c r="WCH2787" s="653"/>
      <c r="WCI2787" s="653"/>
      <c r="WCJ2787" s="653"/>
      <c r="WCK2787" s="653"/>
      <c r="WCL2787" s="653"/>
      <c r="WCM2787" s="653"/>
      <c r="WCN2787" s="653"/>
      <c r="WCO2787" s="653"/>
      <c r="WCP2787" s="653"/>
      <c r="WCQ2787" s="653"/>
      <c r="WCR2787" s="653"/>
      <c r="WCS2787" s="653"/>
      <c r="WCT2787" s="653"/>
      <c r="WCU2787" s="653"/>
      <c r="WCV2787" s="653"/>
      <c r="WCW2787" s="653"/>
      <c r="WCX2787" s="653"/>
      <c r="WCY2787" s="653"/>
      <c r="WCZ2787" s="653"/>
      <c r="WDA2787" s="653"/>
      <c r="WDB2787" s="653"/>
      <c r="WDC2787" s="653"/>
      <c r="WDD2787" s="653"/>
      <c r="WDE2787" s="653"/>
      <c r="WDF2787" s="653"/>
      <c r="WDG2787" s="653"/>
      <c r="WDH2787" s="653"/>
      <c r="WDI2787" s="653"/>
      <c r="WDJ2787" s="653"/>
      <c r="WDK2787" s="653"/>
      <c r="WDL2787" s="653"/>
      <c r="WDM2787" s="653"/>
      <c r="WDN2787" s="653"/>
      <c r="WDO2787" s="653"/>
      <c r="WDP2787" s="653"/>
      <c r="WDQ2787" s="653"/>
      <c r="WDR2787" s="653"/>
      <c r="WDS2787" s="653"/>
      <c r="WDT2787" s="653"/>
      <c r="WDU2787" s="653"/>
      <c r="WDV2787" s="653"/>
      <c r="WDW2787" s="653"/>
      <c r="WDX2787" s="653"/>
      <c r="WDY2787" s="653"/>
      <c r="WDZ2787" s="653"/>
      <c r="WEA2787" s="653"/>
      <c r="WEB2787" s="653"/>
      <c r="WEC2787" s="653"/>
      <c r="WED2787" s="653"/>
      <c r="WEE2787" s="653"/>
      <c r="WEF2787" s="653"/>
      <c r="WEG2787" s="653"/>
      <c r="WEH2787" s="653"/>
      <c r="WEI2787" s="653"/>
      <c r="WEJ2787" s="653"/>
      <c r="WEK2787" s="653"/>
      <c r="WEL2787" s="653"/>
      <c r="WEM2787" s="653"/>
      <c r="WEN2787" s="653"/>
      <c r="WEO2787" s="653"/>
      <c r="WEP2787" s="653"/>
      <c r="WEQ2787" s="653"/>
      <c r="WER2787" s="653"/>
      <c r="WES2787" s="653"/>
      <c r="WET2787" s="653"/>
      <c r="WEU2787" s="653"/>
      <c r="WEV2787" s="653"/>
      <c r="WEW2787" s="653"/>
      <c r="WEX2787" s="653"/>
      <c r="WEY2787" s="653"/>
      <c r="WEZ2787" s="653"/>
      <c r="WFA2787" s="653"/>
      <c r="WFB2787" s="653"/>
      <c r="WFC2787" s="653"/>
      <c r="WFD2787" s="653"/>
      <c r="WFE2787" s="653"/>
      <c r="WFF2787" s="653"/>
      <c r="WFG2787" s="653"/>
      <c r="WFH2787" s="653"/>
      <c r="WFI2787" s="653"/>
      <c r="WFJ2787" s="653"/>
      <c r="WFK2787" s="653"/>
      <c r="WFL2787" s="653"/>
      <c r="WFM2787" s="653"/>
      <c r="WFN2787" s="653"/>
      <c r="WFO2787" s="653"/>
      <c r="WFP2787" s="653"/>
      <c r="WFQ2787" s="653"/>
      <c r="WFR2787" s="653"/>
      <c r="WFS2787" s="653"/>
      <c r="WFT2787" s="653"/>
      <c r="WFU2787" s="653"/>
      <c r="WFV2787" s="653"/>
      <c r="WFW2787" s="653"/>
      <c r="WFX2787" s="653"/>
      <c r="WFY2787" s="653"/>
      <c r="WFZ2787" s="653"/>
      <c r="WGA2787" s="653"/>
      <c r="WGB2787" s="653"/>
      <c r="WGC2787" s="653"/>
      <c r="WGD2787" s="653"/>
      <c r="WGE2787" s="653"/>
      <c r="WGF2787" s="653"/>
      <c r="WGG2787" s="653"/>
      <c r="WGH2787" s="653"/>
      <c r="WGI2787" s="653"/>
      <c r="WGJ2787" s="653"/>
      <c r="WGK2787" s="653"/>
      <c r="WGL2787" s="653"/>
      <c r="WGM2787" s="653"/>
      <c r="WGN2787" s="653"/>
      <c r="WGO2787" s="653"/>
      <c r="WGP2787" s="653"/>
      <c r="WGQ2787" s="653"/>
      <c r="WGR2787" s="653"/>
      <c r="WGS2787" s="653"/>
      <c r="WGT2787" s="653"/>
      <c r="WGU2787" s="653"/>
      <c r="WGV2787" s="653"/>
      <c r="WGW2787" s="653"/>
      <c r="WGX2787" s="653"/>
      <c r="WGY2787" s="653"/>
      <c r="WGZ2787" s="653"/>
      <c r="WHA2787" s="653"/>
      <c r="WHB2787" s="653"/>
      <c r="WHC2787" s="653"/>
      <c r="WHD2787" s="653"/>
      <c r="WHE2787" s="653"/>
      <c r="WHF2787" s="653"/>
      <c r="WHG2787" s="653"/>
      <c r="WHH2787" s="653"/>
      <c r="WHI2787" s="653"/>
      <c r="WHJ2787" s="653"/>
      <c r="WHK2787" s="653"/>
      <c r="WHL2787" s="653"/>
      <c r="WHM2787" s="653"/>
      <c r="WHN2787" s="653"/>
      <c r="WHO2787" s="653"/>
      <c r="WHP2787" s="653"/>
      <c r="WHQ2787" s="653"/>
      <c r="WHR2787" s="653"/>
      <c r="WHS2787" s="653"/>
      <c r="WHT2787" s="653"/>
      <c r="WHU2787" s="653"/>
      <c r="WHV2787" s="653"/>
      <c r="WHW2787" s="653"/>
      <c r="WHX2787" s="653"/>
      <c r="WHY2787" s="653"/>
      <c r="WHZ2787" s="653"/>
      <c r="WIA2787" s="653"/>
      <c r="WIB2787" s="653"/>
      <c r="WIC2787" s="653"/>
      <c r="WID2787" s="653"/>
      <c r="WIE2787" s="653"/>
      <c r="WIF2787" s="653"/>
      <c r="WIG2787" s="653"/>
      <c r="WIH2787" s="653"/>
      <c r="WII2787" s="653"/>
      <c r="WIJ2787" s="653"/>
      <c r="WIK2787" s="653"/>
      <c r="WIL2787" s="653"/>
      <c r="WIM2787" s="653"/>
      <c r="WIN2787" s="653"/>
      <c r="WIO2787" s="653"/>
      <c r="WIP2787" s="653"/>
      <c r="WIQ2787" s="653"/>
      <c r="WIR2787" s="653"/>
      <c r="WIS2787" s="653"/>
      <c r="WIT2787" s="653"/>
      <c r="WIU2787" s="653"/>
      <c r="WIV2787" s="653"/>
      <c r="WIW2787" s="653"/>
      <c r="WIX2787" s="653"/>
      <c r="WIY2787" s="653"/>
      <c r="WIZ2787" s="653"/>
      <c r="WJA2787" s="653"/>
      <c r="WJB2787" s="653"/>
      <c r="WJC2787" s="653"/>
      <c r="WJD2787" s="653"/>
      <c r="WJE2787" s="653"/>
      <c r="WJF2787" s="653"/>
      <c r="WJG2787" s="653"/>
      <c r="WJH2787" s="653"/>
      <c r="WJI2787" s="653"/>
      <c r="WJJ2787" s="653"/>
      <c r="WJK2787" s="653"/>
      <c r="WJL2787" s="653"/>
      <c r="WJM2787" s="653"/>
      <c r="WJN2787" s="653"/>
      <c r="WJO2787" s="653"/>
      <c r="WJP2787" s="653"/>
      <c r="WJQ2787" s="653"/>
      <c r="WJR2787" s="653"/>
      <c r="WJS2787" s="653"/>
      <c r="WJT2787" s="653"/>
      <c r="WJU2787" s="653"/>
      <c r="WJV2787" s="653"/>
      <c r="WJW2787" s="653"/>
      <c r="WJX2787" s="653"/>
      <c r="WJY2787" s="653"/>
      <c r="WJZ2787" s="653"/>
      <c r="WKA2787" s="653"/>
      <c r="WKB2787" s="653"/>
      <c r="WKC2787" s="653"/>
      <c r="WKD2787" s="653"/>
      <c r="WKE2787" s="653"/>
      <c r="WKF2787" s="653"/>
      <c r="WKG2787" s="653"/>
      <c r="WKH2787" s="653"/>
      <c r="WKI2787" s="653"/>
      <c r="WKJ2787" s="653"/>
      <c r="WKK2787" s="653"/>
      <c r="WKL2787" s="653"/>
      <c r="WKM2787" s="653"/>
      <c r="WKN2787" s="653"/>
      <c r="WKO2787" s="653"/>
      <c r="WKP2787" s="653"/>
      <c r="WKQ2787" s="653"/>
      <c r="WKR2787" s="653"/>
      <c r="WKS2787" s="653"/>
      <c r="WKT2787" s="653"/>
      <c r="WKU2787" s="653"/>
      <c r="WKV2787" s="653"/>
      <c r="WKW2787" s="653"/>
      <c r="WKX2787" s="653"/>
      <c r="WKY2787" s="653"/>
      <c r="WKZ2787" s="653"/>
      <c r="WLA2787" s="653"/>
      <c r="WLB2787" s="653"/>
      <c r="WLC2787" s="653"/>
      <c r="WLD2787" s="653"/>
      <c r="WLE2787" s="653"/>
      <c r="WLF2787" s="653"/>
      <c r="WLG2787" s="653"/>
      <c r="WLH2787" s="653"/>
      <c r="WLI2787" s="653"/>
      <c r="WLJ2787" s="653"/>
      <c r="WLK2787" s="653"/>
      <c r="WLL2787" s="653"/>
      <c r="WLM2787" s="653"/>
      <c r="WLN2787" s="653"/>
      <c r="WLO2787" s="653"/>
      <c r="WLP2787" s="653"/>
      <c r="WLQ2787" s="653"/>
      <c r="WLR2787" s="653"/>
      <c r="WLS2787" s="653"/>
      <c r="WLT2787" s="653"/>
      <c r="WLU2787" s="653"/>
      <c r="WLV2787" s="653"/>
      <c r="WLW2787" s="653"/>
      <c r="WLX2787" s="653"/>
      <c r="WLY2787" s="653"/>
      <c r="WLZ2787" s="653"/>
      <c r="WMA2787" s="653"/>
      <c r="WMB2787" s="653"/>
      <c r="WMC2787" s="653"/>
      <c r="WMD2787" s="653"/>
      <c r="WME2787" s="653"/>
      <c r="WMF2787" s="653"/>
      <c r="WMG2787" s="653"/>
      <c r="WMH2787" s="653"/>
      <c r="WMI2787" s="653"/>
      <c r="WMJ2787" s="653"/>
      <c r="WMK2787" s="653"/>
      <c r="WML2787" s="653"/>
      <c r="WMM2787" s="653"/>
      <c r="WMN2787" s="653"/>
      <c r="WMO2787" s="653"/>
      <c r="WMP2787" s="653"/>
      <c r="WMQ2787" s="653"/>
      <c r="WMR2787" s="653"/>
      <c r="WMS2787" s="653"/>
      <c r="WMT2787" s="653"/>
      <c r="WMU2787" s="653"/>
      <c r="WMV2787" s="653"/>
      <c r="WMW2787" s="653"/>
      <c r="WMX2787" s="653"/>
      <c r="WMY2787" s="653"/>
      <c r="WMZ2787" s="653"/>
      <c r="WNA2787" s="653"/>
      <c r="WNB2787" s="653"/>
      <c r="WNC2787" s="653"/>
      <c r="WND2787" s="653"/>
      <c r="WNE2787" s="653"/>
      <c r="WNF2787" s="653"/>
      <c r="WNG2787" s="653"/>
      <c r="WNH2787" s="653"/>
      <c r="WNI2787" s="653"/>
      <c r="WNJ2787" s="653"/>
      <c r="WNK2787" s="653"/>
      <c r="WNL2787" s="653"/>
      <c r="WNM2787" s="653"/>
      <c r="WNN2787" s="653"/>
      <c r="WNO2787" s="653"/>
      <c r="WNP2787" s="653"/>
      <c r="WNQ2787" s="653"/>
      <c r="WNR2787" s="653"/>
      <c r="WNS2787" s="653"/>
      <c r="WNT2787" s="653"/>
      <c r="WNU2787" s="653"/>
      <c r="WNV2787" s="653"/>
      <c r="WNW2787" s="653"/>
      <c r="WNX2787" s="653"/>
      <c r="WNY2787" s="653"/>
      <c r="WNZ2787" s="653"/>
      <c r="WOA2787" s="653"/>
      <c r="WOB2787" s="653"/>
      <c r="WOC2787" s="653"/>
      <c r="WOD2787" s="653"/>
      <c r="WOE2787" s="653"/>
      <c r="WOF2787" s="653"/>
      <c r="WOG2787" s="653"/>
      <c r="WOH2787" s="653"/>
      <c r="WOI2787" s="653"/>
      <c r="WOJ2787" s="653"/>
      <c r="WOK2787" s="653"/>
      <c r="WOL2787" s="653"/>
      <c r="WOM2787" s="653"/>
      <c r="WON2787" s="653"/>
      <c r="WOO2787" s="653"/>
      <c r="WOP2787" s="653"/>
      <c r="WOQ2787" s="653"/>
      <c r="WOR2787" s="653"/>
      <c r="WOS2787" s="653"/>
      <c r="WOT2787" s="653"/>
      <c r="WOU2787" s="653"/>
      <c r="WOV2787" s="653"/>
      <c r="WOW2787" s="653"/>
      <c r="WOX2787" s="653"/>
      <c r="WOY2787" s="653"/>
      <c r="WOZ2787" s="653"/>
      <c r="WPA2787" s="653"/>
      <c r="WPB2787" s="653"/>
      <c r="WPC2787" s="653"/>
      <c r="WPD2787" s="653"/>
      <c r="WPE2787" s="653"/>
      <c r="WPF2787" s="653"/>
      <c r="WPG2787" s="653"/>
      <c r="WPH2787" s="653"/>
      <c r="WPI2787" s="653"/>
      <c r="WPJ2787" s="653"/>
      <c r="WPK2787" s="653"/>
      <c r="WPL2787" s="653"/>
      <c r="WPM2787" s="653"/>
      <c r="WPN2787" s="653"/>
      <c r="WPO2787" s="653"/>
      <c r="WPP2787" s="653"/>
      <c r="WPQ2787" s="653"/>
      <c r="WPR2787" s="653"/>
      <c r="WPS2787" s="653"/>
      <c r="WPT2787" s="653"/>
      <c r="WPU2787" s="653"/>
      <c r="WPV2787" s="653"/>
      <c r="WPW2787" s="653"/>
      <c r="WPX2787" s="653"/>
      <c r="WPY2787" s="653"/>
      <c r="WPZ2787" s="653"/>
      <c r="WQA2787" s="653"/>
      <c r="WQB2787" s="653"/>
      <c r="WQC2787" s="653"/>
      <c r="WQD2787" s="653"/>
      <c r="WQE2787" s="653"/>
      <c r="WQF2787" s="653"/>
      <c r="WQG2787" s="653"/>
      <c r="WQH2787" s="653"/>
      <c r="WQI2787" s="653"/>
      <c r="WQJ2787" s="653"/>
      <c r="WQK2787" s="653"/>
      <c r="WQL2787" s="653"/>
      <c r="WQM2787" s="653"/>
      <c r="WQN2787" s="653"/>
      <c r="WQO2787" s="653"/>
      <c r="WQP2787" s="653"/>
      <c r="WQQ2787" s="653"/>
      <c r="WQR2787" s="653"/>
      <c r="WQS2787" s="653"/>
      <c r="WQT2787" s="653"/>
      <c r="WQU2787" s="653"/>
      <c r="WQV2787" s="653"/>
      <c r="WQW2787" s="653"/>
      <c r="WQX2787" s="653"/>
      <c r="WQY2787" s="653"/>
      <c r="WQZ2787" s="653"/>
      <c r="WRA2787" s="653"/>
      <c r="WRB2787" s="653"/>
      <c r="WRC2787" s="653"/>
      <c r="WRD2787" s="653"/>
      <c r="WRE2787" s="653"/>
      <c r="WRF2787" s="653"/>
      <c r="WRG2787" s="653"/>
      <c r="WRH2787" s="653"/>
      <c r="WRI2787" s="653"/>
      <c r="WRJ2787" s="653"/>
      <c r="WRK2787" s="653"/>
      <c r="WRL2787" s="653"/>
      <c r="WRM2787" s="653"/>
      <c r="WRN2787" s="653"/>
      <c r="WRO2787" s="653"/>
      <c r="WRP2787" s="653"/>
      <c r="WRQ2787" s="653"/>
      <c r="WRR2787" s="653"/>
      <c r="WRS2787" s="653"/>
      <c r="WRT2787" s="653"/>
      <c r="WRU2787" s="653"/>
      <c r="WRV2787" s="653"/>
      <c r="WRW2787" s="653"/>
      <c r="WRX2787" s="653"/>
      <c r="WRY2787" s="653"/>
      <c r="WRZ2787" s="653"/>
      <c r="WSA2787" s="653"/>
      <c r="WSB2787" s="653"/>
      <c r="WSC2787" s="653"/>
      <c r="WSD2787" s="653"/>
      <c r="WSE2787" s="653"/>
      <c r="WSF2787" s="653"/>
      <c r="WSG2787" s="653"/>
      <c r="WSH2787" s="653"/>
      <c r="WSI2787" s="653"/>
      <c r="WSJ2787" s="653"/>
      <c r="WSK2787" s="653"/>
      <c r="WSL2787" s="653"/>
      <c r="WSM2787" s="653"/>
      <c r="WSN2787" s="653"/>
      <c r="WSO2787" s="653"/>
      <c r="WSP2787" s="653"/>
      <c r="WSQ2787" s="653"/>
      <c r="WSR2787" s="653"/>
      <c r="WSS2787" s="653"/>
      <c r="WST2787" s="653"/>
      <c r="WSU2787" s="653"/>
      <c r="WSV2787" s="653"/>
      <c r="WSW2787" s="653"/>
      <c r="WSX2787" s="653"/>
      <c r="WSY2787" s="653"/>
      <c r="WSZ2787" s="653"/>
      <c r="WTA2787" s="653"/>
      <c r="WTB2787" s="653"/>
      <c r="WTC2787" s="653"/>
      <c r="WTD2787" s="653"/>
      <c r="WTE2787" s="653"/>
      <c r="WTF2787" s="653"/>
      <c r="WTG2787" s="653"/>
      <c r="WTH2787" s="653"/>
      <c r="WTI2787" s="653"/>
      <c r="WTJ2787" s="653"/>
      <c r="WTK2787" s="653"/>
      <c r="WTL2787" s="653"/>
      <c r="WTM2787" s="653"/>
      <c r="WTN2787" s="653"/>
      <c r="WTO2787" s="653"/>
      <c r="WTP2787" s="653"/>
      <c r="WTQ2787" s="653"/>
      <c r="WTR2787" s="653"/>
      <c r="WTS2787" s="653"/>
      <c r="WTT2787" s="653"/>
      <c r="WTU2787" s="653"/>
      <c r="WTV2787" s="653"/>
      <c r="WTW2787" s="653"/>
      <c r="WTX2787" s="653"/>
      <c r="WTY2787" s="653"/>
      <c r="WTZ2787" s="653"/>
      <c r="WUA2787" s="653"/>
      <c r="WUB2787" s="653"/>
      <c r="WUC2787" s="653"/>
      <c r="WUD2787" s="653"/>
      <c r="WUE2787" s="653"/>
      <c r="WUF2787" s="653"/>
      <c r="WUG2787" s="653"/>
      <c r="WUH2787" s="653"/>
      <c r="WUI2787" s="653"/>
      <c r="WUJ2787" s="653"/>
      <c r="WUK2787" s="653"/>
      <c r="WUL2787" s="653"/>
      <c r="WUM2787" s="653"/>
      <c r="WUN2787" s="653"/>
      <c r="WUO2787" s="653"/>
      <c r="WUP2787" s="653"/>
      <c r="WUQ2787" s="653"/>
      <c r="WUR2787" s="653"/>
      <c r="WUS2787" s="653"/>
      <c r="WUT2787" s="653"/>
      <c r="WUU2787" s="653"/>
      <c r="WUV2787" s="653"/>
      <c r="WUW2787" s="653"/>
      <c r="WUX2787" s="653"/>
      <c r="WUY2787" s="653"/>
      <c r="WUZ2787" s="653"/>
      <c r="WVA2787" s="653"/>
      <c r="WVB2787" s="653"/>
      <c r="WVC2787" s="653"/>
      <c r="WVD2787" s="653"/>
      <c r="WVE2787" s="653"/>
      <c r="WVF2787" s="653"/>
      <c r="WVG2787" s="653"/>
      <c r="WVH2787" s="653"/>
      <c r="WVI2787" s="653"/>
      <c r="WVJ2787" s="653"/>
      <c r="WVK2787" s="653"/>
      <c r="WVL2787" s="653"/>
      <c r="WVM2787" s="653"/>
      <c r="WVN2787" s="653"/>
      <c r="WVO2787" s="653"/>
      <c r="WVP2787" s="653"/>
      <c r="WVQ2787" s="653"/>
      <c r="WVR2787" s="653"/>
      <c r="WVS2787" s="653"/>
      <c r="WVT2787" s="653"/>
      <c r="WVU2787" s="653"/>
      <c r="WVV2787" s="653"/>
      <c r="WVW2787" s="653"/>
      <c r="WVX2787" s="653"/>
      <c r="WVY2787" s="653"/>
      <c r="WVZ2787" s="653"/>
      <c r="WWA2787" s="653"/>
      <c r="WWB2787" s="653"/>
      <c r="WWC2787" s="653"/>
      <c r="WWD2787" s="653"/>
      <c r="WWE2787" s="653"/>
      <c r="WWF2787" s="653"/>
      <c r="WWG2787" s="653"/>
      <c r="WWH2787" s="653"/>
      <c r="WWI2787" s="653"/>
      <c r="WWJ2787" s="653"/>
      <c r="WWK2787" s="653"/>
      <c r="WWL2787" s="653"/>
      <c r="WWM2787" s="653"/>
      <c r="WWN2787" s="653"/>
      <c r="WWO2787" s="653"/>
      <c r="WWP2787" s="653"/>
      <c r="WWQ2787" s="653"/>
      <c r="WWR2787" s="653"/>
      <c r="WWS2787" s="653"/>
      <c r="WWT2787" s="653"/>
      <c r="WWU2787" s="653"/>
      <c r="WWV2787" s="653"/>
      <c r="WWW2787" s="653"/>
      <c r="WWX2787" s="653"/>
      <c r="WWY2787" s="653"/>
      <c r="WWZ2787" s="653"/>
      <c r="WXA2787" s="653"/>
      <c r="WXB2787" s="653"/>
      <c r="WXC2787" s="653"/>
      <c r="WXD2787" s="653"/>
      <c r="WXE2787" s="653"/>
      <c r="WXF2787" s="653"/>
      <c r="WXG2787" s="653"/>
      <c r="WXH2787" s="653"/>
      <c r="WXI2787" s="653"/>
      <c r="WXJ2787" s="653"/>
      <c r="WXK2787" s="653"/>
      <c r="WXL2787" s="653"/>
      <c r="WXM2787" s="653"/>
      <c r="WXN2787" s="653"/>
      <c r="WXO2787" s="653"/>
      <c r="WXP2787" s="653"/>
      <c r="WXQ2787" s="653"/>
      <c r="WXR2787" s="653"/>
      <c r="WXS2787" s="653"/>
      <c r="WXT2787" s="653"/>
      <c r="WXU2787" s="653"/>
      <c r="WXV2787" s="653"/>
      <c r="WXW2787" s="653"/>
      <c r="WXX2787" s="653"/>
      <c r="WXY2787" s="653"/>
      <c r="WXZ2787" s="653"/>
      <c r="WYA2787" s="653"/>
      <c r="WYB2787" s="653"/>
      <c r="WYC2787" s="653"/>
      <c r="WYD2787" s="653"/>
      <c r="WYE2787" s="653"/>
      <c r="WYF2787" s="653"/>
      <c r="WYG2787" s="653"/>
      <c r="WYH2787" s="653"/>
      <c r="WYI2787" s="653"/>
      <c r="WYJ2787" s="653"/>
      <c r="WYK2787" s="653"/>
      <c r="WYL2787" s="653"/>
      <c r="WYM2787" s="653"/>
      <c r="WYN2787" s="653"/>
      <c r="WYO2787" s="653"/>
      <c r="WYP2787" s="653"/>
      <c r="WYQ2787" s="653"/>
      <c r="WYR2787" s="653"/>
      <c r="WYS2787" s="653"/>
      <c r="WYT2787" s="653"/>
      <c r="WYU2787" s="653"/>
      <c r="WYV2787" s="653"/>
      <c r="WYW2787" s="653"/>
      <c r="WYX2787" s="653"/>
      <c r="WYY2787" s="653"/>
      <c r="WYZ2787" s="653"/>
      <c r="WZA2787" s="653"/>
      <c r="WZB2787" s="653"/>
      <c r="WZC2787" s="653"/>
      <c r="WZD2787" s="653"/>
      <c r="WZE2787" s="653"/>
      <c r="WZF2787" s="653"/>
      <c r="WZG2787" s="653"/>
      <c r="WZH2787" s="653"/>
      <c r="WZI2787" s="653"/>
      <c r="WZJ2787" s="653"/>
      <c r="WZK2787" s="653"/>
      <c r="WZL2787" s="653"/>
      <c r="WZM2787" s="653"/>
      <c r="WZN2787" s="653"/>
      <c r="WZO2787" s="653"/>
      <c r="WZP2787" s="653"/>
      <c r="WZQ2787" s="653"/>
      <c r="WZR2787" s="653"/>
      <c r="WZS2787" s="653"/>
      <c r="WZT2787" s="653"/>
      <c r="WZU2787" s="653"/>
      <c r="WZV2787" s="653"/>
      <c r="WZW2787" s="653"/>
      <c r="WZX2787" s="653"/>
      <c r="WZY2787" s="653"/>
      <c r="WZZ2787" s="653"/>
      <c r="XAA2787" s="653"/>
      <c r="XAB2787" s="653"/>
      <c r="XAC2787" s="653"/>
      <c r="XAD2787" s="653"/>
      <c r="XAE2787" s="653"/>
      <c r="XAF2787" s="653"/>
      <c r="XAG2787" s="653"/>
      <c r="XAH2787" s="653"/>
      <c r="XAI2787" s="653"/>
      <c r="XAJ2787" s="653"/>
      <c r="XAK2787" s="653"/>
      <c r="XAL2787" s="653"/>
      <c r="XAM2787" s="653"/>
      <c r="XAN2787" s="653"/>
      <c r="XAO2787" s="653"/>
      <c r="XAP2787" s="653"/>
      <c r="XAQ2787" s="653"/>
      <c r="XAR2787" s="653"/>
      <c r="XAS2787" s="653"/>
      <c r="XAT2787" s="653"/>
      <c r="XAU2787" s="653"/>
      <c r="XAV2787" s="653"/>
      <c r="XAW2787" s="653"/>
      <c r="XAX2787" s="653"/>
      <c r="XAY2787" s="653"/>
      <c r="XAZ2787" s="653"/>
      <c r="XBA2787" s="653"/>
      <c r="XBB2787" s="653"/>
      <c r="XBC2787" s="653"/>
      <c r="XBD2787" s="653"/>
      <c r="XBE2787" s="653"/>
      <c r="XBF2787" s="653"/>
      <c r="XBG2787" s="653"/>
      <c r="XBH2787" s="653"/>
      <c r="XBI2787" s="653"/>
      <c r="XBJ2787" s="653"/>
      <c r="XBK2787" s="653"/>
      <c r="XBL2787" s="653"/>
      <c r="XBM2787" s="653"/>
      <c r="XBN2787" s="653"/>
      <c r="XBO2787" s="653"/>
      <c r="XBP2787" s="653"/>
      <c r="XBQ2787" s="653"/>
      <c r="XBR2787" s="653"/>
      <c r="XBS2787" s="653"/>
      <c r="XBT2787" s="653"/>
      <c r="XBU2787" s="653"/>
      <c r="XBV2787" s="653"/>
      <c r="XBW2787" s="653"/>
      <c r="XBX2787" s="653"/>
      <c r="XBY2787" s="653"/>
      <c r="XBZ2787" s="653"/>
      <c r="XCA2787" s="653"/>
      <c r="XCB2787" s="653"/>
      <c r="XCC2787" s="653"/>
      <c r="XCD2787" s="653"/>
      <c r="XCE2787" s="653"/>
      <c r="XCF2787" s="653"/>
      <c r="XCG2787" s="653"/>
      <c r="XCH2787" s="653"/>
      <c r="XCI2787" s="653"/>
      <c r="XCJ2787" s="653"/>
      <c r="XCK2787" s="653"/>
      <c r="XCL2787" s="653"/>
      <c r="XCM2787" s="653"/>
      <c r="XCN2787" s="653"/>
      <c r="XCO2787" s="653"/>
      <c r="XCP2787" s="653"/>
      <c r="XCQ2787" s="653"/>
      <c r="XCR2787" s="653"/>
      <c r="XCS2787" s="653"/>
      <c r="XCT2787" s="653"/>
      <c r="XCU2787" s="653"/>
      <c r="XCV2787" s="653"/>
      <c r="XCW2787" s="653"/>
      <c r="XCX2787" s="653"/>
      <c r="XCY2787" s="653"/>
      <c r="XCZ2787" s="653"/>
      <c r="XDA2787" s="653"/>
      <c r="XDB2787" s="653"/>
      <c r="XDC2787" s="653"/>
      <c r="XDD2787" s="653"/>
      <c r="XDE2787" s="653"/>
      <c r="XDF2787" s="653"/>
      <c r="XDG2787" s="653"/>
      <c r="XDH2787" s="653"/>
      <c r="XDI2787" s="653"/>
      <c r="XDJ2787" s="653"/>
      <c r="XDK2787" s="653"/>
      <c r="XDL2787" s="653"/>
      <c r="XDM2787" s="653"/>
      <c r="XDN2787" s="653"/>
      <c r="XDO2787" s="653"/>
      <c r="XDP2787" s="653"/>
      <c r="XDQ2787" s="653"/>
      <c r="XDR2787" s="653"/>
      <c r="XDS2787" s="653"/>
      <c r="XDT2787" s="653"/>
      <c r="XDU2787" s="653"/>
      <c r="XDV2787" s="653"/>
      <c r="XDW2787" s="653"/>
      <c r="XDX2787" s="653"/>
      <c r="XDY2787" s="653"/>
      <c r="XDZ2787" s="653"/>
      <c r="XEA2787" s="653"/>
      <c r="XEB2787" s="653"/>
      <c r="XEC2787" s="653"/>
      <c r="XED2787" s="653"/>
      <c r="XEE2787" s="653"/>
      <c r="XEF2787" s="653"/>
      <c r="XEG2787" s="653"/>
      <c r="XEH2787" s="653"/>
      <c r="XEI2787" s="653"/>
      <c r="XEJ2787" s="653"/>
      <c r="XEK2787" s="653"/>
      <c r="XEL2787" s="653"/>
      <c r="XEM2787" s="653"/>
      <c r="XEN2787" s="653"/>
      <c r="XEO2787" s="653"/>
      <c r="XEP2787" s="653"/>
      <c r="XEQ2787" s="653"/>
      <c r="XER2787" s="653"/>
      <c r="XES2787" s="653"/>
      <c r="XET2787" s="653"/>
      <c r="XEU2787" s="653"/>
      <c r="XEV2787" s="653"/>
      <c r="XEW2787" s="653"/>
      <c r="XEX2787" s="653"/>
      <c r="XEY2787" s="653"/>
      <c r="XEZ2787" s="653"/>
      <c r="XFA2787" s="653"/>
      <c r="XFB2787" s="653"/>
      <c r="XFC2787" s="653"/>
      <c r="XFD2787" s="653"/>
    </row>
    <row r="2788" spans="1:16384" x14ac:dyDescent="0.25">
      <c r="A2788" s="1117"/>
      <c r="B2788" s="653"/>
      <c r="C2788" s="645" t="s">
        <v>7206</v>
      </c>
      <c r="D2788" s="645" t="s">
        <v>519</v>
      </c>
      <c r="E2788" s="651" t="s">
        <v>149</v>
      </c>
      <c r="F2788" s="651" t="s">
        <v>121</v>
      </c>
      <c r="G2788" s="648">
        <v>200</v>
      </c>
      <c r="H2788" s="648">
        <v>200</v>
      </c>
      <c r="I2788" s="14">
        <v>1</v>
      </c>
      <c r="J2788" s="653"/>
      <c r="K2788" s="653"/>
      <c r="L2788" s="653"/>
      <c r="M2788" s="653"/>
      <c r="N2788" s="653"/>
      <c r="O2788" s="653"/>
      <c r="P2788" s="653"/>
      <c r="Q2788" s="653"/>
      <c r="R2788" s="653"/>
      <c r="S2788" s="653"/>
      <c r="T2788" s="653"/>
      <c r="U2788" s="653"/>
      <c r="V2788" s="653"/>
      <c r="W2788" s="653"/>
      <c r="X2788" s="653"/>
      <c r="Y2788" s="653"/>
      <c r="Z2788" s="653"/>
      <c r="AA2788" s="653"/>
      <c r="AB2788" s="653"/>
      <c r="AC2788" s="653"/>
      <c r="AD2788" s="653"/>
      <c r="AE2788" s="653"/>
      <c r="AF2788" s="653"/>
      <c r="AG2788" s="653"/>
      <c r="AH2788" s="653"/>
      <c r="AI2788" s="653"/>
      <c r="AJ2788" s="653"/>
      <c r="AK2788" s="653"/>
      <c r="AL2788" s="653"/>
      <c r="AM2788" s="653"/>
      <c r="AN2788" s="653"/>
      <c r="AO2788" s="653"/>
      <c r="AP2788" s="653"/>
      <c r="AQ2788" s="653"/>
      <c r="AR2788" s="653"/>
      <c r="AS2788" s="653"/>
      <c r="AT2788" s="653"/>
      <c r="AU2788" s="653"/>
      <c r="AV2788" s="653"/>
      <c r="AW2788" s="653"/>
      <c r="AX2788" s="653"/>
      <c r="AY2788" s="653"/>
      <c r="AZ2788" s="653"/>
      <c r="BA2788" s="653"/>
      <c r="BB2788" s="653"/>
      <c r="BC2788" s="653"/>
      <c r="BD2788" s="653"/>
      <c r="BE2788" s="653"/>
      <c r="BF2788" s="653"/>
      <c r="BG2788" s="653"/>
      <c r="BH2788" s="653"/>
      <c r="BI2788" s="653"/>
      <c r="BJ2788" s="653"/>
      <c r="BK2788" s="653"/>
      <c r="BL2788" s="653"/>
      <c r="BM2788" s="653"/>
      <c r="BN2788" s="653"/>
      <c r="BO2788" s="653"/>
      <c r="BP2788" s="653"/>
      <c r="BQ2788" s="653"/>
      <c r="BR2788" s="653"/>
      <c r="BS2788" s="653"/>
      <c r="BT2788" s="653"/>
      <c r="BU2788" s="653"/>
      <c r="BV2788" s="653"/>
      <c r="BW2788" s="653"/>
      <c r="BX2788" s="653"/>
      <c r="BY2788" s="653"/>
      <c r="BZ2788" s="653"/>
      <c r="CA2788" s="653"/>
      <c r="CB2788" s="653"/>
      <c r="CC2788" s="653"/>
      <c r="CD2788" s="653"/>
      <c r="CE2788" s="653"/>
      <c r="CF2788" s="653"/>
      <c r="CG2788" s="653"/>
      <c r="CH2788" s="653"/>
      <c r="CI2788" s="653"/>
      <c r="CJ2788" s="653"/>
      <c r="CK2788" s="653"/>
      <c r="CL2788" s="653"/>
      <c r="CM2788" s="653"/>
      <c r="CN2788" s="653"/>
      <c r="CO2788" s="653"/>
      <c r="CP2788" s="653"/>
      <c r="CQ2788" s="653"/>
      <c r="CR2788" s="653"/>
      <c r="CS2788" s="653"/>
      <c r="CT2788" s="653"/>
      <c r="CU2788" s="653"/>
      <c r="CV2788" s="653"/>
      <c r="CW2788" s="653"/>
      <c r="CX2788" s="653"/>
      <c r="CY2788" s="653"/>
      <c r="CZ2788" s="653"/>
      <c r="DA2788" s="653"/>
      <c r="DB2788" s="653"/>
      <c r="DC2788" s="653"/>
      <c r="DD2788" s="653"/>
      <c r="DE2788" s="653"/>
      <c r="DF2788" s="653"/>
      <c r="DG2788" s="653"/>
      <c r="DH2788" s="653"/>
      <c r="DI2788" s="653"/>
      <c r="DJ2788" s="653"/>
      <c r="DK2788" s="653"/>
      <c r="DL2788" s="653"/>
      <c r="DM2788" s="653"/>
      <c r="DN2788" s="653"/>
      <c r="DO2788" s="653"/>
      <c r="DP2788" s="653"/>
      <c r="DQ2788" s="653"/>
      <c r="DR2788" s="653"/>
      <c r="DS2788" s="653"/>
      <c r="DT2788" s="653"/>
      <c r="DU2788" s="653"/>
      <c r="DV2788" s="653"/>
      <c r="DW2788" s="653"/>
      <c r="DX2788" s="653"/>
      <c r="DY2788" s="653"/>
      <c r="DZ2788" s="653"/>
      <c r="EA2788" s="653"/>
      <c r="EB2788" s="653"/>
      <c r="EC2788" s="653"/>
      <c r="ED2788" s="653"/>
      <c r="EE2788" s="653"/>
      <c r="EF2788" s="653"/>
      <c r="EG2788" s="653"/>
      <c r="EH2788" s="653"/>
      <c r="EI2788" s="653"/>
      <c r="EJ2788" s="653"/>
      <c r="EK2788" s="653"/>
      <c r="EL2788" s="653"/>
      <c r="EM2788" s="653"/>
      <c r="EN2788" s="653"/>
      <c r="EO2788" s="653"/>
      <c r="EP2788" s="653"/>
      <c r="EQ2788" s="653"/>
      <c r="ER2788" s="653"/>
      <c r="ES2788" s="653"/>
      <c r="ET2788" s="653"/>
      <c r="EU2788" s="653"/>
      <c r="EV2788" s="653"/>
      <c r="EW2788" s="653"/>
      <c r="EX2788" s="653"/>
      <c r="EY2788" s="653"/>
      <c r="EZ2788" s="653"/>
      <c r="FA2788" s="653"/>
      <c r="FB2788" s="653"/>
      <c r="FC2788" s="653"/>
      <c r="FD2788" s="653"/>
      <c r="FE2788" s="653"/>
      <c r="FF2788" s="653"/>
      <c r="FG2788" s="653"/>
      <c r="FH2788" s="653"/>
      <c r="FI2788" s="653"/>
      <c r="FJ2788" s="653"/>
      <c r="FK2788" s="653"/>
      <c r="FL2788" s="653"/>
      <c r="FM2788" s="653"/>
      <c r="FN2788" s="653"/>
      <c r="FO2788" s="653"/>
      <c r="FP2788" s="653"/>
      <c r="FQ2788" s="653"/>
      <c r="FR2788" s="653"/>
      <c r="FS2788" s="653"/>
      <c r="FT2788" s="653"/>
      <c r="FU2788" s="653"/>
      <c r="FV2788" s="653"/>
      <c r="FW2788" s="653"/>
      <c r="FX2788" s="653"/>
      <c r="FY2788" s="653"/>
      <c r="FZ2788" s="653"/>
      <c r="GA2788" s="653"/>
      <c r="GB2788" s="653"/>
      <c r="GC2788" s="653"/>
      <c r="GD2788" s="653"/>
      <c r="GE2788" s="653"/>
      <c r="GF2788" s="653"/>
      <c r="GG2788" s="653"/>
      <c r="GH2788" s="653"/>
      <c r="GI2788" s="653"/>
      <c r="GJ2788" s="653"/>
      <c r="GK2788" s="653"/>
      <c r="GL2788" s="653"/>
      <c r="GM2788" s="653"/>
      <c r="GN2788" s="653"/>
      <c r="GO2788" s="653"/>
      <c r="GP2788" s="653"/>
      <c r="GQ2788" s="653"/>
      <c r="GR2788" s="653"/>
      <c r="GS2788" s="653"/>
      <c r="GT2788" s="653"/>
      <c r="GU2788" s="653"/>
      <c r="GV2788" s="653"/>
      <c r="GW2788" s="653"/>
      <c r="GX2788" s="653"/>
      <c r="GY2788" s="653"/>
      <c r="GZ2788" s="653"/>
      <c r="HA2788" s="653"/>
      <c r="HB2788" s="653"/>
      <c r="HC2788" s="653"/>
      <c r="HD2788" s="653"/>
      <c r="HE2788" s="653"/>
      <c r="HF2788" s="653"/>
      <c r="HG2788" s="653"/>
      <c r="HH2788" s="653"/>
      <c r="HI2788" s="653"/>
      <c r="HJ2788" s="653"/>
      <c r="HK2788" s="653"/>
      <c r="HL2788" s="653"/>
      <c r="HM2788" s="653"/>
      <c r="HN2788" s="653"/>
      <c r="HO2788" s="653"/>
      <c r="HP2788" s="653"/>
      <c r="HQ2788" s="653"/>
      <c r="HR2788" s="653"/>
      <c r="HS2788" s="653"/>
      <c r="HT2788" s="653"/>
      <c r="HU2788" s="653"/>
      <c r="HV2788" s="653"/>
      <c r="HW2788" s="653"/>
      <c r="HX2788" s="653"/>
      <c r="HY2788" s="653"/>
      <c r="HZ2788" s="653"/>
      <c r="IA2788" s="653"/>
      <c r="IB2788" s="653"/>
      <c r="IC2788" s="653"/>
      <c r="ID2788" s="653"/>
      <c r="IE2788" s="653"/>
      <c r="IF2788" s="653"/>
      <c r="IG2788" s="653"/>
      <c r="IH2788" s="653"/>
      <c r="II2788" s="653"/>
      <c r="IJ2788" s="653"/>
      <c r="IK2788" s="653"/>
      <c r="IL2788" s="653"/>
      <c r="IM2788" s="653"/>
      <c r="IN2788" s="653"/>
      <c r="IO2788" s="653"/>
      <c r="IP2788" s="653"/>
      <c r="IQ2788" s="653"/>
      <c r="IR2788" s="653"/>
      <c r="IS2788" s="653"/>
      <c r="IT2788" s="653"/>
      <c r="IU2788" s="653"/>
      <c r="IV2788" s="653"/>
      <c r="IW2788" s="653"/>
      <c r="IX2788" s="653"/>
      <c r="IY2788" s="653"/>
      <c r="IZ2788" s="653"/>
      <c r="JA2788" s="653"/>
      <c r="JB2788" s="653"/>
      <c r="JC2788" s="653"/>
      <c r="JD2788" s="653"/>
      <c r="JE2788" s="653"/>
      <c r="JF2788" s="653"/>
      <c r="JG2788" s="653"/>
      <c r="JH2788" s="653"/>
      <c r="JI2788" s="653"/>
      <c r="JJ2788" s="653"/>
      <c r="JK2788" s="653"/>
      <c r="JL2788" s="653"/>
      <c r="JM2788" s="653"/>
      <c r="JN2788" s="653"/>
      <c r="JO2788" s="653"/>
      <c r="JP2788" s="653"/>
      <c r="JQ2788" s="653"/>
      <c r="JR2788" s="653"/>
      <c r="JS2788" s="653"/>
      <c r="JT2788" s="653"/>
      <c r="JU2788" s="653"/>
      <c r="JV2788" s="653"/>
      <c r="JW2788" s="653"/>
      <c r="JX2788" s="653"/>
      <c r="JY2788" s="653"/>
      <c r="JZ2788" s="653"/>
      <c r="KA2788" s="653"/>
      <c r="KB2788" s="653"/>
      <c r="KC2788" s="653"/>
      <c r="KD2788" s="653"/>
      <c r="KE2788" s="653"/>
      <c r="KF2788" s="653"/>
      <c r="KG2788" s="653"/>
      <c r="KH2788" s="653"/>
      <c r="KI2788" s="653"/>
      <c r="KJ2788" s="653"/>
      <c r="KK2788" s="653"/>
      <c r="KL2788" s="653"/>
      <c r="KM2788" s="653"/>
      <c r="KN2788" s="653"/>
      <c r="KO2788" s="653"/>
      <c r="KP2788" s="653"/>
      <c r="KQ2788" s="653"/>
      <c r="KR2788" s="653"/>
      <c r="KS2788" s="653"/>
      <c r="KT2788" s="653"/>
      <c r="KU2788" s="653"/>
      <c r="KV2788" s="653"/>
      <c r="KW2788" s="653"/>
      <c r="KX2788" s="653"/>
      <c r="KY2788" s="653"/>
      <c r="KZ2788" s="653"/>
      <c r="LA2788" s="653"/>
      <c r="LB2788" s="653"/>
      <c r="LC2788" s="653"/>
      <c r="LD2788" s="653"/>
      <c r="LE2788" s="653"/>
      <c r="LF2788" s="653"/>
      <c r="LG2788" s="653"/>
      <c r="LH2788" s="653"/>
      <c r="LI2788" s="653"/>
      <c r="LJ2788" s="653"/>
      <c r="LK2788" s="653"/>
      <c r="LL2788" s="653"/>
      <c r="LM2788" s="653"/>
      <c r="LN2788" s="653"/>
      <c r="LO2788" s="653"/>
      <c r="LP2788" s="653"/>
      <c r="LQ2788" s="653"/>
      <c r="LR2788" s="653"/>
      <c r="LS2788" s="653"/>
      <c r="LT2788" s="653"/>
      <c r="LU2788" s="653"/>
      <c r="LV2788" s="653"/>
      <c r="LW2788" s="653"/>
      <c r="LX2788" s="653"/>
      <c r="LY2788" s="653"/>
      <c r="LZ2788" s="653"/>
      <c r="MA2788" s="653"/>
      <c r="MB2788" s="653"/>
      <c r="MC2788" s="653"/>
      <c r="MD2788" s="653"/>
      <c r="ME2788" s="653"/>
      <c r="MF2788" s="653"/>
      <c r="MG2788" s="653"/>
      <c r="MH2788" s="653"/>
      <c r="MI2788" s="653"/>
      <c r="MJ2788" s="653"/>
      <c r="MK2788" s="653"/>
      <c r="ML2788" s="653"/>
      <c r="MM2788" s="653"/>
      <c r="MN2788" s="653"/>
      <c r="MO2788" s="653"/>
      <c r="MP2788" s="653"/>
      <c r="MQ2788" s="653"/>
      <c r="MR2788" s="653"/>
      <c r="MS2788" s="653"/>
      <c r="MT2788" s="653"/>
      <c r="MU2788" s="653"/>
      <c r="MV2788" s="653"/>
      <c r="MW2788" s="653"/>
      <c r="MX2788" s="653"/>
      <c r="MY2788" s="653"/>
      <c r="MZ2788" s="653"/>
      <c r="NA2788" s="653"/>
      <c r="NB2788" s="653"/>
      <c r="NC2788" s="653"/>
      <c r="ND2788" s="653"/>
      <c r="NE2788" s="653"/>
      <c r="NF2788" s="653"/>
      <c r="NG2788" s="653"/>
      <c r="NH2788" s="653"/>
      <c r="NI2788" s="653"/>
      <c r="NJ2788" s="653"/>
      <c r="NK2788" s="653"/>
      <c r="NL2788" s="653"/>
      <c r="NM2788" s="653"/>
      <c r="NN2788" s="653"/>
      <c r="NO2788" s="653"/>
      <c r="NP2788" s="653"/>
      <c r="NQ2788" s="653"/>
      <c r="NR2788" s="653"/>
      <c r="NS2788" s="653"/>
      <c r="NT2788" s="653"/>
      <c r="NU2788" s="653"/>
      <c r="NV2788" s="653"/>
      <c r="NW2788" s="653"/>
      <c r="NX2788" s="653"/>
      <c r="NY2788" s="653"/>
      <c r="NZ2788" s="653"/>
      <c r="OA2788" s="653"/>
      <c r="OB2788" s="653"/>
      <c r="OC2788" s="653"/>
      <c r="OD2788" s="653"/>
      <c r="OE2788" s="653"/>
      <c r="OF2788" s="653"/>
      <c r="OG2788" s="653"/>
      <c r="OH2788" s="653"/>
      <c r="OI2788" s="653"/>
      <c r="OJ2788" s="653"/>
      <c r="OK2788" s="653"/>
      <c r="OL2788" s="653"/>
      <c r="OM2788" s="653"/>
      <c r="ON2788" s="653"/>
      <c r="OO2788" s="653"/>
      <c r="OP2788" s="653"/>
      <c r="OQ2788" s="653"/>
      <c r="OR2788" s="653"/>
      <c r="OS2788" s="653"/>
      <c r="OT2788" s="653"/>
      <c r="OU2788" s="653"/>
      <c r="OV2788" s="653"/>
      <c r="OW2788" s="653"/>
      <c r="OX2788" s="653"/>
      <c r="OY2788" s="653"/>
      <c r="OZ2788" s="653"/>
      <c r="PA2788" s="653"/>
      <c r="PB2788" s="653"/>
      <c r="PC2788" s="653"/>
      <c r="PD2788" s="653"/>
      <c r="PE2788" s="653"/>
      <c r="PF2788" s="653"/>
      <c r="PG2788" s="653"/>
      <c r="PH2788" s="653"/>
      <c r="PI2788" s="653"/>
      <c r="PJ2788" s="653"/>
      <c r="PK2788" s="653"/>
      <c r="PL2788" s="653"/>
      <c r="PM2788" s="653"/>
      <c r="PN2788" s="653"/>
      <c r="PO2788" s="653"/>
      <c r="PP2788" s="653"/>
      <c r="PQ2788" s="653"/>
      <c r="PR2788" s="653"/>
      <c r="PS2788" s="653"/>
      <c r="PT2788" s="653"/>
      <c r="PU2788" s="653"/>
      <c r="PV2788" s="653"/>
      <c r="PW2788" s="653"/>
      <c r="PX2788" s="653"/>
      <c r="PY2788" s="653"/>
      <c r="PZ2788" s="653"/>
      <c r="QA2788" s="653"/>
      <c r="QB2788" s="653"/>
      <c r="QC2788" s="653"/>
      <c r="QD2788" s="653"/>
      <c r="QE2788" s="653"/>
      <c r="QF2788" s="653"/>
      <c r="QG2788" s="653"/>
      <c r="QH2788" s="653"/>
      <c r="QI2788" s="653"/>
      <c r="QJ2788" s="653"/>
      <c r="QK2788" s="653"/>
      <c r="QL2788" s="653"/>
      <c r="QM2788" s="653"/>
      <c r="QN2788" s="653"/>
      <c r="QO2788" s="653"/>
      <c r="QP2788" s="653"/>
      <c r="QQ2788" s="653"/>
      <c r="QR2788" s="653"/>
      <c r="QS2788" s="653"/>
      <c r="QT2788" s="653"/>
      <c r="QU2788" s="653"/>
      <c r="QV2788" s="653"/>
      <c r="QW2788" s="653"/>
      <c r="QX2788" s="653"/>
      <c r="QY2788" s="653"/>
      <c r="QZ2788" s="653"/>
      <c r="RA2788" s="653"/>
      <c r="RB2788" s="653"/>
      <c r="RC2788" s="653"/>
      <c r="RD2788" s="653"/>
      <c r="RE2788" s="653"/>
      <c r="RF2788" s="653"/>
      <c r="RG2788" s="653"/>
      <c r="RH2788" s="653"/>
      <c r="RI2788" s="653"/>
      <c r="RJ2788" s="653"/>
      <c r="RK2788" s="653"/>
      <c r="RL2788" s="653"/>
      <c r="RM2788" s="653"/>
      <c r="RN2788" s="653"/>
      <c r="RO2788" s="653"/>
      <c r="RP2788" s="653"/>
      <c r="RQ2788" s="653"/>
      <c r="RR2788" s="653"/>
      <c r="RS2788" s="653"/>
      <c r="RT2788" s="653"/>
      <c r="RU2788" s="653"/>
      <c r="RV2788" s="653"/>
      <c r="RW2788" s="653"/>
      <c r="RX2788" s="653"/>
      <c r="RY2788" s="653"/>
      <c r="RZ2788" s="653"/>
      <c r="SA2788" s="653"/>
      <c r="SB2788" s="653"/>
      <c r="SC2788" s="653"/>
      <c r="SD2788" s="653"/>
      <c r="SE2788" s="653"/>
      <c r="SF2788" s="653"/>
      <c r="SG2788" s="653"/>
      <c r="SH2788" s="653"/>
      <c r="SI2788" s="653"/>
      <c r="SJ2788" s="653"/>
      <c r="SK2788" s="653"/>
      <c r="SL2788" s="653"/>
      <c r="SM2788" s="653"/>
      <c r="SN2788" s="653"/>
      <c r="SO2788" s="653"/>
      <c r="SP2788" s="653"/>
      <c r="SQ2788" s="653"/>
      <c r="SR2788" s="653"/>
      <c r="SS2788" s="653"/>
      <c r="ST2788" s="653"/>
      <c r="SU2788" s="653"/>
      <c r="SV2788" s="653"/>
      <c r="SW2788" s="653"/>
      <c r="SX2788" s="653"/>
      <c r="SY2788" s="653"/>
      <c r="SZ2788" s="653"/>
      <c r="TA2788" s="653"/>
      <c r="TB2788" s="653"/>
      <c r="TC2788" s="653"/>
      <c r="TD2788" s="653"/>
      <c r="TE2788" s="653"/>
      <c r="TF2788" s="653"/>
      <c r="TG2788" s="653"/>
      <c r="TH2788" s="653"/>
      <c r="TI2788" s="653"/>
      <c r="TJ2788" s="653"/>
      <c r="TK2788" s="653"/>
      <c r="TL2788" s="653"/>
      <c r="TM2788" s="653"/>
      <c r="TN2788" s="653"/>
      <c r="TO2788" s="653"/>
      <c r="TP2788" s="653"/>
      <c r="TQ2788" s="653"/>
      <c r="TR2788" s="653"/>
      <c r="TS2788" s="653"/>
      <c r="TT2788" s="653"/>
      <c r="TU2788" s="653"/>
      <c r="TV2788" s="653"/>
      <c r="TW2788" s="653"/>
      <c r="TX2788" s="653"/>
      <c r="TY2788" s="653"/>
      <c r="TZ2788" s="653"/>
      <c r="UA2788" s="653"/>
      <c r="UB2788" s="653"/>
      <c r="UC2788" s="653"/>
      <c r="UD2788" s="653"/>
      <c r="UE2788" s="653"/>
      <c r="UF2788" s="653"/>
      <c r="UG2788" s="653"/>
      <c r="UH2788" s="653"/>
      <c r="UI2788" s="653"/>
      <c r="UJ2788" s="653"/>
      <c r="UK2788" s="653"/>
      <c r="UL2788" s="653"/>
      <c r="UM2788" s="653"/>
      <c r="UN2788" s="653"/>
      <c r="UO2788" s="653"/>
      <c r="UP2788" s="653"/>
      <c r="UQ2788" s="653"/>
      <c r="UR2788" s="653"/>
      <c r="US2788" s="653"/>
      <c r="UT2788" s="653"/>
      <c r="UU2788" s="653"/>
      <c r="UV2788" s="653"/>
      <c r="UW2788" s="653"/>
      <c r="UX2788" s="653"/>
      <c r="UY2788" s="653"/>
      <c r="UZ2788" s="653"/>
      <c r="VA2788" s="653"/>
      <c r="VB2788" s="653"/>
      <c r="VC2788" s="653"/>
      <c r="VD2788" s="653"/>
      <c r="VE2788" s="653"/>
      <c r="VF2788" s="653"/>
      <c r="VG2788" s="653"/>
      <c r="VH2788" s="653"/>
      <c r="VI2788" s="653"/>
      <c r="VJ2788" s="653"/>
      <c r="VK2788" s="653"/>
      <c r="VL2788" s="653"/>
      <c r="VM2788" s="653"/>
      <c r="VN2788" s="653"/>
      <c r="VO2788" s="653"/>
      <c r="VP2788" s="653"/>
      <c r="VQ2788" s="653"/>
      <c r="VR2788" s="653"/>
      <c r="VS2788" s="653"/>
      <c r="VT2788" s="653"/>
      <c r="VU2788" s="653"/>
      <c r="VV2788" s="653"/>
      <c r="VW2788" s="653"/>
      <c r="VX2788" s="653"/>
      <c r="VY2788" s="653"/>
      <c r="VZ2788" s="653"/>
      <c r="WA2788" s="653"/>
      <c r="WB2788" s="653"/>
      <c r="WC2788" s="653"/>
      <c r="WD2788" s="653"/>
      <c r="WE2788" s="653"/>
      <c r="WF2788" s="653"/>
      <c r="WG2788" s="653"/>
      <c r="WH2788" s="653"/>
      <c r="WI2788" s="653"/>
      <c r="WJ2788" s="653"/>
      <c r="WK2788" s="653"/>
      <c r="WL2788" s="653"/>
      <c r="WM2788" s="653"/>
      <c r="WN2788" s="653"/>
      <c r="WO2788" s="653"/>
      <c r="WP2788" s="653"/>
      <c r="WQ2788" s="653"/>
      <c r="WR2788" s="653"/>
      <c r="WS2788" s="653"/>
      <c r="WT2788" s="653"/>
      <c r="WU2788" s="653"/>
      <c r="WV2788" s="653"/>
      <c r="WW2788" s="653"/>
      <c r="WX2788" s="653"/>
      <c r="WY2788" s="653"/>
      <c r="WZ2788" s="653"/>
      <c r="XA2788" s="653"/>
      <c r="XB2788" s="653"/>
      <c r="XC2788" s="653"/>
      <c r="XD2788" s="653"/>
      <c r="XE2788" s="653"/>
      <c r="XF2788" s="653"/>
      <c r="XG2788" s="653"/>
      <c r="XH2788" s="653"/>
      <c r="XI2788" s="653"/>
      <c r="XJ2788" s="653"/>
      <c r="XK2788" s="653"/>
      <c r="XL2788" s="653"/>
      <c r="XM2788" s="653"/>
      <c r="XN2788" s="653"/>
      <c r="XO2788" s="653"/>
      <c r="XP2788" s="653"/>
      <c r="XQ2788" s="653"/>
      <c r="XR2788" s="653"/>
      <c r="XS2788" s="653"/>
      <c r="XT2788" s="653"/>
      <c r="XU2788" s="653"/>
      <c r="XV2788" s="653"/>
      <c r="XW2788" s="653"/>
      <c r="XX2788" s="653"/>
      <c r="XY2788" s="653"/>
      <c r="XZ2788" s="653"/>
      <c r="YA2788" s="653"/>
      <c r="YB2788" s="653"/>
      <c r="YC2788" s="653"/>
      <c r="YD2788" s="653"/>
      <c r="YE2788" s="653"/>
      <c r="YF2788" s="653"/>
      <c r="YG2788" s="653"/>
      <c r="YH2788" s="653"/>
      <c r="YI2788" s="653"/>
      <c r="YJ2788" s="653"/>
      <c r="YK2788" s="653"/>
      <c r="YL2788" s="653"/>
      <c r="YM2788" s="653"/>
      <c r="YN2788" s="653"/>
      <c r="YO2788" s="653"/>
      <c r="YP2788" s="653"/>
      <c r="YQ2788" s="653"/>
      <c r="YR2788" s="653"/>
      <c r="YS2788" s="653"/>
      <c r="YT2788" s="653"/>
      <c r="YU2788" s="653"/>
      <c r="YV2788" s="653"/>
      <c r="YW2788" s="653"/>
      <c r="YX2788" s="653"/>
      <c r="YY2788" s="653"/>
      <c r="YZ2788" s="653"/>
      <c r="ZA2788" s="653"/>
      <c r="ZB2788" s="653"/>
      <c r="ZC2788" s="653"/>
      <c r="ZD2788" s="653"/>
      <c r="ZE2788" s="653"/>
      <c r="ZF2788" s="653"/>
      <c r="ZG2788" s="653"/>
      <c r="ZH2788" s="653"/>
      <c r="ZI2788" s="653"/>
      <c r="ZJ2788" s="653"/>
      <c r="ZK2788" s="653"/>
      <c r="ZL2788" s="653"/>
      <c r="ZM2788" s="653"/>
      <c r="ZN2788" s="653"/>
      <c r="ZO2788" s="653"/>
      <c r="ZP2788" s="653"/>
      <c r="ZQ2788" s="653"/>
      <c r="ZR2788" s="653"/>
      <c r="ZS2788" s="653"/>
      <c r="ZT2788" s="653"/>
      <c r="ZU2788" s="653"/>
      <c r="ZV2788" s="653"/>
      <c r="ZW2788" s="653"/>
      <c r="ZX2788" s="653"/>
      <c r="ZY2788" s="653"/>
      <c r="ZZ2788" s="653"/>
      <c r="AAA2788" s="653"/>
      <c r="AAB2788" s="653"/>
      <c r="AAC2788" s="653"/>
      <c r="AAD2788" s="653"/>
      <c r="AAE2788" s="653"/>
      <c r="AAF2788" s="653"/>
      <c r="AAG2788" s="653"/>
      <c r="AAH2788" s="653"/>
      <c r="AAI2788" s="653"/>
      <c r="AAJ2788" s="653"/>
      <c r="AAK2788" s="653"/>
      <c r="AAL2788" s="653"/>
      <c r="AAM2788" s="653"/>
      <c r="AAN2788" s="653"/>
      <c r="AAO2788" s="653"/>
      <c r="AAP2788" s="653"/>
      <c r="AAQ2788" s="653"/>
      <c r="AAR2788" s="653"/>
      <c r="AAS2788" s="653"/>
      <c r="AAT2788" s="653"/>
      <c r="AAU2788" s="653"/>
      <c r="AAV2788" s="653"/>
      <c r="AAW2788" s="653"/>
      <c r="AAX2788" s="653"/>
      <c r="AAY2788" s="653"/>
      <c r="AAZ2788" s="653"/>
      <c r="ABA2788" s="653"/>
      <c r="ABB2788" s="653"/>
      <c r="ABC2788" s="653"/>
      <c r="ABD2788" s="653"/>
      <c r="ABE2788" s="653"/>
      <c r="ABF2788" s="653"/>
      <c r="ABG2788" s="653"/>
      <c r="ABH2788" s="653"/>
      <c r="ABI2788" s="653"/>
      <c r="ABJ2788" s="653"/>
      <c r="ABK2788" s="653"/>
      <c r="ABL2788" s="653"/>
      <c r="ABM2788" s="653"/>
      <c r="ABN2788" s="653"/>
      <c r="ABO2788" s="653"/>
      <c r="ABP2788" s="653"/>
      <c r="ABQ2788" s="653"/>
      <c r="ABR2788" s="653"/>
      <c r="ABS2788" s="653"/>
      <c r="ABT2788" s="653"/>
      <c r="ABU2788" s="653"/>
      <c r="ABV2788" s="653"/>
      <c r="ABW2788" s="653"/>
      <c r="ABX2788" s="653"/>
      <c r="ABY2788" s="653"/>
      <c r="ABZ2788" s="653"/>
      <c r="ACA2788" s="653"/>
      <c r="ACB2788" s="653"/>
      <c r="ACC2788" s="653"/>
      <c r="ACD2788" s="653"/>
      <c r="ACE2788" s="653"/>
      <c r="ACF2788" s="653"/>
      <c r="ACG2788" s="653"/>
      <c r="ACH2788" s="653"/>
      <c r="ACI2788" s="653"/>
      <c r="ACJ2788" s="653"/>
      <c r="ACK2788" s="653"/>
      <c r="ACL2788" s="653"/>
      <c r="ACM2788" s="653"/>
      <c r="ACN2788" s="653"/>
      <c r="ACO2788" s="653"/>
      <c r="ACP2788" s="653"/>
      <c r="ACQ2788" s="653"/>
      <c r="ACR2788" s="653"/>
      <c r="ACS2788" s="653"/>
      <c r="ACT2788" s="653"/>
      <c r="ACU2788" s="653"/>
      <c r="ACV2788" s="653"/>
      <c r="ACW2788" s="653"/>
      <c r="ACX2788" s="653"/>
      <c r="ACY2788" s="653"/>
      <c r="ACZ2788" s="653"/>
      <c r="ADA2788" s="653"/>
      <c r="ADB2788" s="653"/>
      <c r="ADC2788" s="653"/>
      <c r="ADD2788" s="653"/>
      <c r="ADE2788" s="653"/>
      <c r="ADF2788" s="653"/>
      <c r="ADG2788" s="653"/>
      <c r="ADH2788" s="653"/>
      <c r="ADI2788" s="653"/>
      <c r="ADJ2788" s="653"/>
      <c r="ADK2788" s="653"/>
      <c r="ADL2788" s="653"/>
      <c r="ADM2788" s="653"/>
      <c r="ADN2788" s="653"/>
      <c r="ADO2788" s="653"/>
      <c r="ADP2788" s="653"/>
      <c r="ADQ2788" s="653"/>
      <c r="ADR2788" s="653"/>
      <c r="ADS2788" s="653"/>
      <c r="ADT2788" s="653"/>
      <c r="ADU2788" s="653"/>
      <c r="ADV2788" s="653"/>
      <c r="ADW2788" s="653"/>
      <c r="ADX2788" s="653"/>
      <c r="ADY2788" s="653"/>
      <c r="ADZ2788" s="653"/>
      <c r="AEA2788" s="653"/>
      <c r="AEB2788" s="653"/>
      <c r="AEC2788" s="653"/>
      <c r="AED2788" s="653"/>
      <c r="AEE2788" s="653"/>
      <c r="AEF2788" s="653"/>
      <c r="AEG2788" s="653"/>
      <c r="AEH2788" s="653"/>
      <c r="AEI2788" s="653"/>
      <c r="AEJ2788" s="653"/>
      <c r="AEK2788" s="653"/>
      <c r="AEL2788" s="653"/>
      <c r="AEM2788" s="653"/>
      <c r="AEN2788" s="653"/>
      <c r="AEO2788" s="653"/>
      <c r="AEP2788" s="653"/>
      <c r="AEQ2788" s="653"/>
      <c r="AER2788" s="653"/>
      <c r="AES2788" s="653"/>
      <c r="AET2788" s="653"/>
      <c r="AEU2788" s="653"/>
      <c r="AEV2788" s="653"/>
      <c r="AEW2788" s="653"/>
      <c r="AEX2788" s="653"/>
      <c r="AEY2788" s="653"/>
      <c r="AEZ2788" s="653"/>
      <c r="AFA2788" s="653"/>
      <c r="AFB2788" s="653"/>
      <c r="AFC2788" s="653"/>
      <c r="AFD2788" s="653"/>
      <c r="AFE2788" s="653"/>
      <c r="AFF2788" s="653"/>
      <c r="AFG2788" s="653"/>
      <c r="AFH2788" s="653"/>
      <c r="AFI2788" s="653"/>
      <c r="AFJ2788" s="653"/>
      <c r="AFK2788" s="653"/>
      <c r="AFL2788" s="653"/>
      <c r="AFM2788" s="653"/>
      <c r="AFN2788" s="653"/>
      <c r="AFO2788" s="653"/>
      <c r="AFP2788" s="653"/>
      <c r="AFQ2788" s="653"/>
      <c r="AFR2788" s="653"/>
      <c r="AFS2788" s="653"/>
      <c r="AFT2788" s="653"/>
      <c r="AFU2788" s="653"/>
      <c r="AFV2788" s="653"/>
      <c r="AFW2788" s="653"/>
      <c r="AFX2788" s="653"/>
      <c r="AFY2788" s="653"/>
      <c r="AFZ2788" s="653"/>
      <c r="AGA2788" s="653"/>
      <c r="AGB2788" s="653"/>
      <c r="AGC2788" s="653"/>
      <c r="AGD2788" s="653"/>
      <c r="AGE2788" s="653"/>
      <c r="AGF2788" s="653"/>
      <c r="AGG2788" s="653"/>
      <c r="AGH2788" s="653"/>
      <c r="AGI2788" s="653"/>
      <c r="AGJ2788" s="653"/>
      <c r="AGK2788" s="653"/>
      <c r="AGL2788" s="653"/>
      <c r="AGM2788" s="653"/>
      <c r="AGN2788" s="653"/>
      <c r="AGO2788" s="653"/>
      <c r="AGP2788" s="653"/>
      <c r="AGQ2788" s="653"/>
      <c r="AGR2788" s="653"/>
      <c r="AGS2788" s="653"/>
      <c r="AGT2788" s="653"/>
      <c r="AGU2788" s="653"/>
      <c r="AGV2788" s="653"/>
      <c r="AGW2788" s="653"/>
      <c r="AGX2788" s="653"/>
      <c r="AGY2788" s="653"/>
      <c r="AGZ2788" s="653"/>
      <c r="AHA2788" s="653"/>
      <c r="AHB2788" s="653"/>
      <c r="AHC2788" s="653"/>
      <c r="AHD2788" s="653"/>
      <c r="AHE2788" s="653"/>
      <c r="AHF2788" s="653"/>
      <c r="AHG2788" s="653"/>
      <c r="AHH2788" s="653"/>
      <c r="AHI2788" s="653"/>
      <c r="AHJ2788" s="653"/>
      <c r="AHK2788" s="653"/>
      <c r="AHL2788" s="653"/>
      <c r="AHM2788" s="653"/>
      <c r="AHN2788" s="653"/>
      <c r="AHO2788" s="653"/>
      <c r="AHP2788" s="653"/>
      <c r="AHQ2788" s="653"/>
      <c r="AHR2788" s="653"/>
      <c r="AHS2788" s="653"/>
      <c r="AHT2788" s="653"/>
      <c r="AHU2788" s="653"/>
      <c r="AHV2788" s="653"/>
      <c r="AHW2788" s="653"/>
      <c r="AHX2788" s="653"/>
      <c r="AHY2788" s="653"/>
      <c r="AHZ2788" s="653"/>
      <c r="AIA2788" s="653"/>
      <c r="AIB2788" s="653"/>
      <c r="AIC2788" s="653"/>
      <c r="AID2788" s="653"/>
      <c r="AIE2788" s="653"/>
      <c r="AIF2788" s="653"/>
      <c r="AIG2788" s="653"/>
      <c r="AIH2788" s="653"/>
      <c r="AII2788" s="653"/>
      <c r="AIJ2788" s="653"/>
      <c r="AIK2788" s="653"/>
      <c r="AIL2788" s="653"/>
      <c r="AIM2788" s="653"/>
      <c r="AIN2788" s="653"/>
      <c r="AIO2788" s="653"/>
      <c r="AIP2788" s="653"/>
      <c r="AIQ2788" s="653"/>
      <c r="AIR2788" s="653"/>
      <c r="AIS2788" s="653"/>
      <c r="AIT2788" s="653"/>
      <c r="AIU2788" s="653"/>
      <c r="AIV2788" s="653"/>
      <c r="AIW2788" s="653"/>
      <c r="AIX2788" s="653"/>
      <c r="AIY2788" s="653"/>
      <c r="AIZ2788" s="653"/>
      <c r="AJA2788" s="653"/>
      <c r="AJB2788" s="653"/>
      <c r="AJC2788" s="653"/>
      <c r="AJD2788" s="653"/>
      <c r="AJE2788" s="653"/>
      <c r="AJF2788" s="653"/>
      <c r="AJG2788" s="653"/>
      <c r="AJH2788" s="653"/>
      <c r="AJI2788" s="653"/>
      <c r="AJJ2788" s="653"/>
      <c r="AJK2788" s="653"/>
      <c r="AJL2788" s="653"/>
      <c r="AJM2788" s="653"/>
      <c r="AJN2788" s="653"/>
      <c r="AJO2788" s="653"/>
      <c r="AJP2788" s="653"/>
      <c r="AJQ2788" s="653"/>
      <c r="AJR2788" s="653"/>
      <c r="AJS2788" s="653"/>
      <c r="AJT2788" s="653"/>
      <c r="AJU2788" s="653"/>
      <c r="AJV2788" s="653"/>
      <c r="AJW2788" s="653"/>
      <c r="AJX2788" s="653"/>
      <c r="AJY2788" s="653"/>
      <c r="AJZ2788" s="653"/>
      <c r="AKA2788" s="653"/>
      <c r="AKB2788" s="653"/>
      <c r="AKC2788" s="653"/>
      <c r="AKD2788" s="653"/>
      <c r="AKE2788" s="653"/>
      <c r="AKF2788" s="653"/>
      <c r="AKG2788" s="653"/>
      <c r="AKH2788" s="653"/>
      <c r="AKI2788" s="653"/>
      <c r="AKJ2788" s="653"/>
      <c r="AKK2788" s="653"/>
      <c r="AKL2788" s="653"/>
      <c r="AKM2788" s="653"/>
      <c r="AKN2788" s="653"/>
      <c r="AKO2788" s="653"/>
      <c r="AKP2788" s="653"/>
      <c r="AKQ2788" s="653"/>
      <c r="AKR2788" s="653"/>
      <c r="AKS2788" s="653"/>
      <c r="AKT2788" s="653"/>
      <c r="AKU2788" s="653"/>
      <c r="AKV2788" s="653"/>
      <c r="AKW2788" s="653"/>
      <c r="AKX2788" s="653"/>
      <c r="AKY2788" s="653"/>
      <c r="AKZ2788" s="653"/>
      <c r="ALA2788" s="653"/>
      <c r="ALB2788" s="653"/>
      <c r="ALC2788" s="653"/>
      <c r="ALD2788" s="653"/>
      <c r="ALE2788" s="653"/>
      <c r="ALF2788" s="653"/>
      <c r="ALG2788" s="653"/>
      <c r="ALH2788" s="653"/>
      <c r="ALI2788" s="653"/>
      <c r="ALJ2788" s="653"/>
      <c r="ALK2788" s="653"/>
      <c r="ALL2788" s="653"/>
      <c r="ALM2788" s="653"/>
      <c r="ALN2788" s="653"/>
      <c r="ALO2788" s="653"/>
      <c r="ALP2788" s="653"/>
      <c r="ALQ2788" s="653"/>
      <c r="ALR2788" s="653"/>
      <c r="ALS2788" s="653"/>
      <c r="ALT2788" s="653"/>
      <c r="ALU2788" s="653"/>
      <c r="ALV2788" s="653"/>
      <c r="ALW2788" s="653"/>
      <c r="ALX2788" s="653"/>
      <c r="ALY2788" s="653"/>
      <c r="ALZ2788" s="653"/>
      <c r="AMA2788" s="653"/>
      <c r="AMB2788" s="653"/>
      <c r="AMC2788" s="653"/>
      <c r="AMD2788" s="653"/>
      <c r="AME2788" s="653"/>
      <c r="AMF2788" s="653"/>
      <c r="AMG2788" s="653"/>
      <c r="AMH2788" s="653"/>
      <c r="AMI2788" s="653"/>
      <c r="AMJ2788" s="653"/>
      <c r="AMK2788" s="653"/>
      <c r="AML2788" s="653"/>
      <c r="AMM2788" s="653"/>
      <c r="AMN2788" s="653"/>
      <c r="AMO2788" s="653"/>
      <c r="AMP2788" s="653"/>
      <c r="AMQ2788" s="653"/>
      <c r="AMR2788" s="653"/>
      <c r="AMS2788" s="653"/>
      <c r="AMT2788" s="653"/>
      <c r="AMU2788" s="653"/>
      <c r="AMV2788" s="653"/>
      <c r="AMW2788" s="653"/>
      <c r="AMX2788" s="653"/>
      <c r="AMY2788" s="653"/>
      <c r="AMZ2788" s="653"/>
      <c r="ANA2788" s="653"/>
      <c r="ANB2788" s="653"/>
      <c r="ANC2788" s="653"/>
      <c r="AND2788" s="653"/>
      <c r="ANE2788" s="653"/>
      <c r="ANF2788" s="653"/>
      <c r="ANG2788" s="653"/>
      <c r="ANH2788" s="653"/>
      <c r="ANI2788" s="653"/>
      <c r="ANJ2788" s="653"/>
      <c r="ANK2788" s="653"/>
      <c r="ANL2788" s="653"/>
      <c r="ANM2788" s="653"/>
      <c r="ANN2788" s="653"/>
      <c r="ANO2788" s="653"/>
      <c r="ANP2788" s="653"/>
      <c r="ANQ2788" s="653"/>
      <c r="ANR2788" s="653"/>
      <c r="ANS2788" s="653"/>
      <c r="ANT2788" s="653"/>
      <c r="ANU2788" s="653"/>
      <c r="ANV2788" s="653"/>
      <c r="ANW2788" s="653"/>
      <c r="ANX2788" s="653"/>
      <c r="ANY2788" s="653"/>
      <c r="ANZ2788" s="653"/>
      <c r="AOA2788" s="653"/>
      <c r="AOB2788" s="653"/>
      <c r="AOC2788" s="653"/>
      <c r="AOD2788" s="653"/>
      <c r="AOE2788" s="653"/>
      <c r="AOF2788" s="653"/>
      <c r="AOG2788" s="653"/>
      <c r="AOH2788" s="653"/>
      <c r="AOI2788" s="653"/>
      <c r="AOJ2788" s="653"/>
      <c r="AOK2788" s="653"/>
      <c r="AOL2788" s="653"/>
      <c r="AOM2788" s="653"/>
      <c r="AON2788" s="653"/>
      <c r="AOO2788" s="653"/>
      <c r="AOP2788" s="653"/>
      <c r="AOQ2788" s="653"/>
      <c r="AOR2788" s="653"/>
      <c r="AOS2788" s="653"/>
      <c r="AOT2788" s="653"/>
      <c r="AOU2788" s="653"/>
      <c r="AOV2788" s="653"/>
      <c r="AOW2788" s="653"/>
      <c r="AOX2788" s="653"/>
      <c r="AOY2788" s="653"/>
      <c r="AOZ2788" s="653"/>
      <c r="APA2788" s="653"/>
      <c r="APB2788" s="653"/>
      <c r="APC2788" s="653"/>
      <c r="APD2788" s="653"/>
      <c r="APE2788" s="653"/>
      <c r="APF2788" s="653"/>
      <c r="APG2788" s="653"/>
      <c r="APH2788" s="653"/>
      <c r="API2788" s="653"/>
      <c r="APJ2788" s="653"/>
      <c r="APK2788" s="653"/>
      <c r="APL2788" s="653"/>
      <c r="APM2788" s="653"/>
      <c r="APN2788" s="653"/>
      <c r="APO2788" s="653"/>
      <c r="APP2788" s="653"/>
      <c r="APQ2788" s="653"/>
      <c r="APR2788" s="653"/>
      <c r="APS2788" s="653"/>
      <c r="APT2788" s="653"/>
      <c r="APU2788" s="653"/>
      <c r="APV2788" s="653"/>
      <c r="APW2788" s="653"/>
      <c r="APX2788" s="653"/>
      <c r="APY2788" s="653"/>
      <c r="APZ2788" s="653"/>
      <c r="AQA2788" s="653"/>
      <c r="AQB2788" s="653"/>
      <c r="AQC2788" s="653"/>
      <c r="AQD2788" s="653"/>
      <c r="AQE2788" s="653"/>
      <c r="AQF2788" s="653"/>
      <c r="AQG2788" s="653"/>
      <c r="AQH2788" s="653"/>
      <c r="AQI2788" s="653"/>
      <c r="AQJ2788" s="653"/>
      <c r="AQK2788" s="653"/>
      <c r="AQL2788" s="653"/>
      <c r="AQM2788" s="653"/>
      <c r="AQN2788" s="653"/>
      <c r="AQO2788" s="653"/>
      <c r="AQP2788" s="653"/>
      <c r="AQQ2788" s="653"/>
      <c r="AQR2788" s="653"/>
      <c r="AQS2788" s="653"/>
      <c r="AQT2788" s="653"/>
      <c r="AQU2788" s="653"/>
      <c r="AQV2788" s="653"/>
      <c r="AQW2788" s="653"/>
      <c r="AQX2788" s="653"/>
      <c r="AQY2788" s="653"/>
      <c r="AQZ2788" s="653"/>
      <c r="ARA2788" s="653"/>
      <c r="ARB2788" s="653"/>
      <c r="ARC2788" s="653"/>
      <c r="ARD2788" s="653"/>
      <c r="ARE2788" s="653"/>
      <c r="ARF2788" s="653"/>
      <c r="ARG2788" s="653"/>
      <c r="ARH2788" s="653"/>
      <c r="ARI2788" s="653"/>
      <c r="ARJ2788" s="653"/>
      <c r="ARK2788" s="653"/>
      <c r="ARL2788" s="653"/>
      <c r="ARM2788" s="653"/>
      <c r="ARN2788" s="653"/>
      <c r="ARO2788" s="653"/>
      <c r="ARP2788" s="653"/>
      <c r="ARQ2788" s="653"/>
      <c r="ARR2788" s="653"/>
      <c r="ARS2788" s="653"/>
      <c r="ART2788" s="653"/>
      <c r="ARU2788" s="653"/>
      <c r="ARV2788" s="653"/>
      <c r="ARW2788" s="653"/>
      <c r="ARX2788" s="653"/>
      <c r="ARY2788" s="653"/>
      <c r="ARZ2788" s="653"/>
      <c r="ASA2788" s="653"/>
      <c r="ASB2788" s="653"/>
      <c r="ASC2788" s="653"/>
      <c r="ASD2788" s="653"/>
      <c r="ASE2788" s="653"/>
      <c r="ASF2788" s="653"/>
      <c r="ASG2788" s="653"/>
      <c r="ASH2788" s="653"/>
      <c r="ASI2788" s="653"/>
      <c r="ASJ2788" s="653"/>
      <c r="ASK2788" s="653"/>
      <c r="ASL2788" s="653"/>
      <c r="ASM2788" s="653"/>
      <c r="ASN2788" s="653"/>
      <c r="ASO2788" s="653"/>
      <c r="ASP2788" s="653"/>
      <c r="ASQ2788" s="653"/>
      <c r="ASR2788" s="653"/>
      <c r="ASS2788" s="653"/>
      <c r="AST2788" s="653"/>
      <c r="ASU2788" s="653"/>
      <c r="ASV2788" s="653"/>
      <c r="ASW2788" s="653"/>
      <c r="ASX2788" s="653"/>
      <c r="ASY2788" s="653"/>
      <c r="ASZ2788" s="653"/>
      <c r="ATA2788" s="653"/>
      <c r="ATB2788" s="653"/>
      <c r="ATC2788" s="653"/>
      <c r="ATD2788" s="653"/>
      <c r="ATE2788" s="653"/>
      <c r="ATF2788" s="653"/>
      <c r="ATG2788" s="653"/>
      <c r="ATH2788" s="653"/>
      <c r="ATI2788" s="653"/>
      <c r="ATJ2788" s="653"/>
      <c r="ATK2788" s="653"/>
      <c r="ATL2788" s="653"/>
      <c r="ATM2788" s="653"/>
      <c r="ATN2788" s="653"/>
      <c r="ATO2788" s="653"/>
      <c r="ATP2788" s="653"/>
      <c r="ATQ2788" s="653"/>
      <c r="ATR2788" s="653"/>
      <c r="ATS2788" s="653"/>
      <c r="ATT2788" s="653"/>
      <c r="ATU2788" s="653"/>
      <c r="ATV2788" s="653"/>
      <c r="ATW2788" s="653"/>
      <c r="ATX2788" s="653"/>
      <c r="ATY2788" s="653"/>
      <c r="ATZ2788" s="653"/>
      <c r="AUA2788" s="653"/>
      <c r="AUB2788" s="653"/>
      <c r="AUC2788" s="653"/>
      <c r="AUD2788" s="653"/>
      <c r="AUE2788" s="653"/>
      <c r="AUF2788" s="653"/>
      <c r="AUG2788" s="653"/>
      <c r="AUH2788" s="653"/>
      <c r="AUI2788" s="653"/>
      <c r="AUJ2788" s="653"/>
      <c r="AUK2788" s="653"/>
      <c r="AUL2788" s="653"/>
      <c r="AUM2788" s="653"/>
      <c r="AUN2788" s="653"/>
      <c r="AUO2788" s="653"/>
      <c r="AUP2788" s="653"/>
      <c r="AUQ2788" s="653"/>
      <c r="AUR2788" s="653"/>
      <c r="AUS2788" s="653"/>
      <c r="AUT2788" s="653"/>
      <c r="AUU2788" s="653"/>
      <c r="AUV2788" s="653"/>
      <c r="AUW2788" s="653"/>
      <c r="AUX2788" s="653"/>
      <c r="AUY2788" s="653"/>
      <c r="AUZ2788" s="653"/>
      <c r="AVA2788" s="653"/>
      <c r="AVB2788" s="653"/>
      <c r="AVC2788" s="653"/>
      <c r="AVD2788" s="653"/>
      <c r="AVE2788" s="653"/>
      <c r="AVF2788" s="653"/>
      <c r="AVG2788" s="653"/>
      <c r="AVH2788" s="653"/>
      <c r="AVI2788" s="653"/>
      <c r="AVJ2788" s="653"/>
      <c r="AVK2788" s="653"/>
      <c r="AVL2788" s="653"/>
      <c r="AVM2788" s="653"/>
      <c r="AVN2788" s="653"/>
      <c r="AVO2788" s="653"/>
      <c r="AVP2788" s="653"/>
      <c r="AVQ2788" s="653"/>
      <c r="AVR2788" s="653"/>
      <c r="AVS2788" s="653"/>
      <c r="AVT2788" s="653"/>
      <c r="AVU2788" s="653"/>
      <c r="AVV2788" s="653"/>
      <c r="AVW2788" s="653"/>
      <c r="AVX2788" s="653"/>
      <c r="AVY2788" s="653"/>
      <c r="AVZ2788" s="653"/>
      <c r="AWA2788" s="653"/>
      <c r="AWB2788" s="653"/>
      <c r="AWC2788" s="653"/>
      <c r="AWD2788" s="653"/>
      <c r="AWE2788" s="653"/>
      <c r="AWF2788" s="653"/>
      <c r="AWG2788" s="653"/>
      <c r="AWH2788" s="653"/>
      <c r="AWI2788" s="653"/>
      <c r="AWJ2788" s="653"/>
      <c r="AWK2788" s="653"/>
      <c r="AWL2788" s="653"/>
      <c r="AWM2788" s="653"/>
      <c r="AWN2788" s="653"/>
      <c r="AWO2788" s="653"/>
      <c r="AWP2788" s="653"/>
      <c r="AWQ2788" s="653"/>
      <c r="AWR2788" s="653"/>
      <c r="AWS2788" s="653"/>
      <c r="AWT2788" s="653"/>
      <c r="AWU2788" s="653"/>
      <c r="AWV2788" s="653"/>
      <c r="AWW2788" s="653"/>
      <c r="AWX2788" s="653"/>
      <c r="AWY2788" s="653"/>
      <c r="AWZ2788" s="653"/>
      <c r="AXA2788" s="653"/>
      <c r="AXB2788" s="653"/>
      <c r="AXC2788" s="653"/>
      <c r="AXD2788" s="653"/>
      <c r="AXE2788" s="653"/>
      <c r="AXF2788" s="653"/>
      <c r="AXG2788" s="653"/>
      <c r="AXH2788" s="653"/>
      <c r="AXI2788" s="653"/>
      <c r="AXJ2788" s="653"/>
      <c r="AXK2788" s="653"/>
      <c r="AXL2788" s="653"/>
      <c r="AXM2788" s="653"/>
      <c r="AXN2788" s="653"/>
      <c r="AXO2788" s="653"/>
      <c r="AXP2788" s="653"/>
      <c r="AXQ2788" s="653"/>
      <c r="AXR2788" s="653"/>
      <c r="AXS2788" s="653"/>
      <c r="AXT2788" s="653"/>
      <c r="AXU2788" s="653"/>
      <c r="AXV2788" s="653"/>
      <c r="AXW2788" s="653"/>
      <c r="AXX2788" s="653"/>
      <c r="AXY2788" s="653"/>
      <c r="AXZ2788" s="653"/>
      <c r="AYA2788" s="653"/>
      <c r="AYB2788" s="653"/>
      <c r="AYC2788" s="653"/>
      <c r="AYD2788" s="653"/>
      <c r="AYE2788" s="653"/>
      <c r="AYF2788" s="653"/>
      <c r="AYG2788" s="653"/>
      <c r="AYH2788" s="653"/>
      <c r="AYI2788" s="653"/>
      <c r="AYJ2788" s="653"/>
      <c r="AYK2788" s="653"/>
      <c r="AYL2788" s="653"/>
      <c r="AYM2788" s="653"/>
      <c r="AYN2788" s="653"/>
      <c r="AYO2788" s="653"/>
      <c r="AYP2788" s="653"/>
      <c r="AYQ2788" s="653"/>
      <c r="AYR2788" s="653"/>
      <c r="AYS2788" s="653"/>
      <c r="AYT2788" s="653"/>
      <c r="AYU2788" s="653"/>
      <c r="AYV2788" s="653"/>
      <c r="AYW2788" s="653"/>
      <c r="AYX2788" s="653"/>
      <c r="AYY2788" s="653"/>
      <c r="AYZ2788" s="653"/>
      <c r="AZA2788" s="653"/>
      <c r="AZB2788" s="653"/>
      <c r="AZC2788" s="653"/>
      <c r="AZD2788" s="653"/>
      <c r="AZE2788" s="653"/>
      <c r="AZF2788" s="653"/>
      <c r="AZG2788" s="653"/>
      <c r="AZH2788" s="653"/>
      <c r="AZI2788" s="653"/>
      <c r="AZJ2788" s="653"/>
      <c r="AZK2788" s="653"/>
      <c r="AZL2788" s="653"/>
      <c r="AZM2788" s="653"/>
      <c r="AZN2788" s="653"/>
      <c r="AZO2788" s="653"/>
      <c r="AZP2788" s="653"/>
      <c r="AZQ2788" s="653"/>
      <c r="AZR2788" s="653"/>
      <c r="AZS2788" s="653"/>
      <c r="AZT2788" s="653"/>
      <c r="AZU2788" s="653"/>
      <c r="AZV2788" s="653"/>
      <c r="AZW2788" s="653"/>
      <c r="AZX2788" s="653"/>
      <c r="AZY2788" s="653"/>
      <c r="AZZ2788" s="653"/>
      <c r="BAA2788" s="653"/>
      <c r="BAB2788" s="653"/>
      <c r="BAC2788" s="653"/>
      <c r="BAD2788" s="653"/>
      <c r="BAE2788" s="653"/>
      <c r="BAF2788" s="653"/>
      <c r="BAG2788" s="653"/>
      <c r="BAH2788" s="653"/>
      <c r="BAI2788" s="653"/>
      <c r="BAJ2788" s="653"/>
      <c r="BAK2788" s="653"/>
      <c r="BAL2788" s="653"/>
      <c r="BAM2788" s="653"/>
      <c r="BAN2788" s="653"/>
      <c r="BAO2788" s="653"/>
      <c r="BAP2788" s="653"/>
      <c r="BAQ2788" s="653"/>
      <c r="BAR2788" s="653"/>
      <c r="BAS2788" s="653"/>
      <c r="BAT2788" s="653"/>
      <c r="BAU2788" s="653"/>
      <c r="BAV2788" s="653"/>
      <c r="BAW2788" s="653"/>
      <c r="BAX2788" s="653"/>
      <c r="BAY2788" s="653"/>
      <c r="BAZ2788" s="653"/>
      <c r="BBA2788" s="653"/>
      <c r="BBB2788" s="653"/>
      <c r="BBC2788" s="653"/>
      <c r="BBD2788" s="653"/>
      <c r="BBE2788" s="653"/>
      <c r="BBF2788" s="653"/>
      <c r="BBG2788" s="653"/>
      <c r="BBH2788" s="653"/>
      <c r="BBI2788" s="653"/>
      <c r="BBJ2788" s="653"/>
      <c r="BBK2788" s="653"/>
      <c r="BBL2788" s="653"/>
      <c r="BBM2788" s="653"/>
      <c r="BBN2788" s="653"/>
      <c r="BBO2788" s="653"/>
      <c r="BBP2788" s="653"/>
      <c r="BBQ2788" s="653"/>
      <c r="BBR2788" s="653"/>
      <c r="BBS2788" s="653"/>
      <c r="BBT2788" s="653"/>
      <c r="BBU2788" s="653"/>
      <c r="BBV2788" s="653"/>
      <c r="BBW2788" s="653"/>
      <c r="BBX2788" s="653"/>
      <c r="BBY2788" s="653"/>
      <c r="BBZ2788" s="653"/>
      <c r="BCA2788" s="653"/>
      <c r="BCB2788" s="653"/>
      <c r="BCC2788" s="653"/>
      <c r="BCD2788" s="653"/>
      <c r="BCE2788" s="653"/>
      <c r="BCF2788" s="653"/>
      <c r="BCG2788" s="653"/>
      <c r="BCH2788" s="653"/>
      <c r="BCI2788" s="653"/>
      <c r="BCJ2788" s="653"/>
      <c r="BCK2788" s="653"/>
      <c r="BCL2788" s="653"/>
      <c r="BCM2788" s="653"/>
      <c r="BCN2788" s="653"/>
      <c r="BCO2788" s="653"/>
      <c r="BCP2788" s="653"/>
      <c r="BCQ2788" s="653"/>
      <c r="BCR2788" s="653"/>
      <c r="BCS2788" s="653"/>
      <c r="BCT2788" s="653"/>
      <c r="BCU2788" s="653"/>
      <c r="BCV2788" s="653"/>
      <c r="BCW2788" s="653"/>
      <c r="BCX2788" s="653"/>
      <c r="BCY2788" s="653"/>
      <c r="BCZ2788" s="653"/>
      <c r="BDA2788" s="653"/>
      <c r="BDB2788" s="653"/>
      <c r="BDC2788" s="653"/>
      <c r="BDD2788" s="653"/>
      <c r="BDE2788" s="653"/>
      <c r="BDF2788" s="653"/>
      <c r="BDG2788" s="653"/>
      <c r="BDH2788" s="653"/>
      <c r="BDI2788" s="653"/>
      <c r="BDJ2788" s="653"/>
      <c r="BDK2788" s="653"/>
      <c r="BDL2788" s="653"/>
      <c r="BDM2788" s="653"/>
      <c r="BDN2788" s="653"/>
      <c r="BDO2788" s="653"/>
      <c r="BDP2788" s="653"/>
      <c r="BDQ2788" s="653"/>
      <c r="BDR2788" s="653"/>
      <c r="BDS2788" s="653"/>
      <c r="BDT2788" s="653"/>
      <c r="BDU2788" s="653"/>
      <c r="BDV2788" s="653"/>
      <c r="BDW2788" s="653"/>
      <c r="BDX2788" s="653"/>
      <c r="BDY2788" s="653"/>
      <c r="BDZ2788" s="653"/>
      <c r="BEA2788" s="653"/>
      <c r="BEB2788" s="653"/>
      <c r="BEC2788" s="653"/>
      <c r="BED2788" s="653"/>
      <c r="BEE2788" s="653"/>
      <c r="BEF2788" s="653"/>
      <c r="BEG2788" s="653"/>
      <c r="BEH2788" s="653"/>
      <c r="BEI2788" s="653"/>
      <c r="BEJ2788" s="653"/>
      <c r="BEK2788" s="653"/>
      <c r="BEL2788" s="653"/>
      <c r="BEM2788" s="653"/>
      <c r="BEN2788" s="653"/>
      <c r="BEO2788" s="653"/>
      <c r="BEP2788" s="653"/>
      <c r="BEQ2788" s="653"/>
      <c r="BER2788" s="653"/>
      <c r="BES2788" s="653"/>
      <c r="BET2788" s="653"/>
      <c r="BEU2788" s="653"/>
      <c r="BEV2788" s="653"/>
      <c r="BEW2788" s="653"/>
      <c r="BEX2788" s="653"/>
      <c r="BEY2788" s="653"/>
      <c r="BEZ2788" s="653"/>
      <c r="BFA2788" s="653"/>
      <c r="BFB2788" s="653"/>
      <c r="BFC2788" s="653"/>
      <c r="BFD2788" s="653"/>
      <c r="BFE2788" s="653"/>
      <c r="BFF2788" s="653"/>
      <c r="BFG2788" s="653"/>
      <c r="BFH2788" s="653"/>
      <c r="BFI2788" s="653"/>
      <c r="BFJ2788" s="653"/>
      <c r="BFK2788" s="653"/>
      <c r="BFL2788" s="653"/>
      <c r="BFM2788" s="653"/>
      <c r="BFN2788" s="653"/>
      <c r="BFO2788" s="653"/>
      <c r="BFP2788" s="653"/>
      <c r="BFQ2788" s="653"/>
      <c r="BFR2788" s="653"/>
      <c r="BFS2788" s="653"/>
      <c r="BFT2788" s="653"/>
      <c r="BFU2788" s="653"/>
      <c r="BFV2788" s="653"/>
      <c r="BFW2788" s="653"/>
      <c r="BFX2788" s="653"/>
      <c r="BFY2788" s="653"/>
      <c r="BFZ2788" s="653"/>
      <c r="BGA2788" s="653"/>
      <c r="BGB2788" s="653"/>
      <c r="BGC2788" s="653"/>
      <c r="BGD2788" s="653"/>
      <c r="BGE2788" s="653"/>
      <c r="BGF2788" s="653"/>
      <c r="BGG2788" s="653"/>
      <c r="BGH2788" s="653"/>
      <c r="BGI2788" s="653"/>
      <c r="BGJ2788" s="653"/>
      <c r="BGK2788" s="653"/>
      <c r="BGL2788" s="653"/>
      <c r="BGM2788" s="653"/>
      <c r="BGN2788" s="653"/>
      <c r="BGO2788" s="653"/>
      <c r="BGP2788" s="653"/>
      <c r="BGQ2788" s="653"/>
      <c r="BGR2788" s="653"/>
      <c r="BGS2788" s="653"/>
      <c r="BGT2788" s="653"/>
      <c r="BGU2788" s="653"/>
      <c r="BGV2788" s="653"/>
      <c r="BGW2788" s="653"/>
      <c r="BGX2788" s="653"/>
      <c r="BGY2788" s="653"/>
      <c r="BGZ2788" s="653"/>
      <c r="BHA2788" s="653"/>
      <c r="BHB2788" s="653"/>
      <c r="BHC2788" s="653"/>
      <c r="BHD2788" s="653"/>
      <c r="BHE2788" s="653"/>
      <c r="BHF2788" s="653"/>
      <c r="BHG2788" s="653"/>
      <c r="BHH2788" s="653"/>
      <c r="BHI2788" s="653"/>
      <c r="BHJ2788" s="653"/>
      <c r="BHK2788" s="653"/>
      <c r="BHL2788" s="653"/>
      <c r="BHM2788" s="653"/>
      <c r="BHN2788" s="653"/>
      <c r="BHO2788" s="653"/>
      <c r="BHP2788" s="653"/>
      <c r="BHQ2788" s="653"/>
      <c r="BHR2788" s="653"/>
      <c r="BHS2788" s="653"/>
      <c r="BHT2788" s="653"/>
      <c r="BHU2788" s="653"/>
      <c r="BHV2788" s="653"/>
      <c r="BHW2788" s="653"/>
      <c r="BHX2788" s="653"/>
      <c r="BHY2788" s="653"/>
      <c r="BHZ2788" s="653"/>
      <c r="BIA2788" s="653"/>
      <c r="BIB2788" s="653"/>
      <c r="BIC2788" s="653"/>
      <c r="BID2788" s="653"/>
      <c r="BIE2788" s="653"/>
      <c r="BIF2788" s="653"/>
      <c r="BIG2788" s="653"/>
      <c r="BIH2788" s="653"/>
      <c r="BII2788" s="653"/>
      <c r="BIJ2788" s="653"/>
      <c r="BIK2788" s="653"/>
      <c r="BIL2788" s="653"/>
      <c r="BIM2788" s="653"/>
      <c r="BIN2788" s="653"/>
      <c r="BIO2788" s="653"/>
      <c r="BIP2788" s="653"/>
      <c r="BIQ2788" s="653"/>
      <c r="BIR2788" s="653"/>
      <c r="BIS2788" s="653"/>
      <c r="BIT2788" s="653"/>
      <c r="BIU2788" s="653"/>
      <c r="BIV2788" s="653"/>
      <c r="BIW2788" s="653"/>
      <c r="BIX2788" s="653"/>
      <c r="BIY2788" s="653"/>
      <c r="BIZ2788" s="653"/>
      <c r="BJA2788" s="653"/>
      <c r="BJB2788" s="653"/>
      <c r="BJC2788" s="653"/>
      <c r="BJD2788" s="653"/>
      <c r="BJE2788" s="653"/>
      <c r="BJF2788" s="653"/>
      <c r="BJG2788" s="653"/>
      <c r="BJH2788" s="653"/>
      <c r="BJI2788" s="653"/>
      <c r="BJJ2788" s="653"/>
      <c r="BJK2788" s="653"/>
      <c r="BJL2788" s="653"/>
      <c r="BJM2788" s="653"/>
      <c r="BJN2788" s="653"/>
      <c r="BJO2788" s="653"/>
      <c r="BJP2788" s="653"/>
      <c r="BJQ2788" s="653"/>
      <c r="BJR2788" s="653"/>
      <c r="BJS2788" s="653"/>
      <c r="BJT2788" s="653"/>
      <c r="BJU2788" s="653"/>
      <c r="BJV2788" s="653"/>
      <c r="BJW2788" s="653"/>
      <c r="BJX2788" s="653"/>
      <c r="BJY2788" s="653"/>
      <c r="BJZ2788" s="653"/>
      <c r="BKA2788" s="653"/>
      <c r="BKB2788" s="653"/>
      <c r="BKC2788" s="653"/>
      <c r="BKD2788" s="653"/>
      <c r="BKE2788" s="653"/>
      <c r="BKF2788" s="653"/>
      <c r="BKG2788" s="653"/>
      <c r="BKH2788" s="653"/>
      <c r="BKI2788" s="653"/>
      <c r="BKJ2788" s="653"/>
      <c r="BKK2788" s="653"/>
      <c r="BKL2788" s="653"/>
      <c r="BKM2788" s="653"/>
      <c r="BKN2788" s="653"/>
      <c r="BKO2788" s="653"/>
      <c r="BKP2788" s="653"/>
      <c r="BKQ2788" s="653"/>
      <c r="BKR2788" s="653"/>
      <c r="BKS2788" s="653"/>
      <c r="BKT2788" s="653"/>
      <c r="BKU2788" s="653"/>
      <c r="BKV2788" s="653"/>
      <c r="BKW2788" s="653"/>
      <c r="BKX2788" s="653"/>
      <c r="BKY2788" s="653"/>
      <c r="BKZ2788" s="653"/>
      <c r="BLA2788" s="653"/>
      <c r="BLB2788" s="653"/>
      <c r="BLC2788" s="653"/>
      <c r="BLD2788" s="653"/>
      <c r="BLE2788" s="653"/>
      <c r="BLF2788" s="653"/>
      <c r="BLG2788" s="653"/>
      <c r="BLH2788" s="653"/>
      <c r="BLI2788" s="653"/>
      <c r="BLJ2788" s="653"/>
      <c r="BLK2788" s="653"/>
      <c r="BLL2788" s="653"/>
      <c r="BLM2788" s="653"/>
      <c r="BLN2788" s="653"/>
      <c r="BLO2788" s="653"/>
      <c r="BLP2788" s="653"/>
      <c r="BLQ2788" s="653"/>
      <c r="BLR2788" s="653"/>
      <c r="BLS2788" s="653"/>
      <c r="BLT2788" s="653"/>
      <c r="BLU2788" s="653"/>
      <c r="BLV2788" s="653"/>
      <c r="BLW2788" s="653"/>
      <c r="BLX2788" s="653"/>
      <c r="BLY2788" s="653"/>
      <c r="BLZ2788" s="653"/>
      <c r="BMA2788" s="653"/>
      <c r="BMB2788" s="653"/>
      <c r="BMC2788" s="653"/>
      <c r="BMD2788" s="653"/>
      <c r="BME2788" s="653"/>
      <c r="BMF2788" s="653"/>
      <c r="BMG2788" s="653"/>
      <c r="BMH2788" s="653"/>
      <c r="BMI2788" s="653"/>
      <c r="BMJ2788" s="653"/>
      <c r="BMK2788" s="653"/>
      <c r="BML2788" s="653"/>
      <c r="BMM2788" s="653"/>
      <c r="BMN2788" s="653"/>
      <c r="BMO2788" s="653"/>
      <c r="BMP2788" s="653"/>
      <c r="BMQ2788" s="653"/>
      <c r="BMR2788" s="653"/>
      <c r="BMS2788" s="653"/>
      <c r="BMT2788" s="653"/>
      <c r="BMU2788" s="653"/>
      <c r="BMV2788" s="653"/>
      <c r="BMW2788" s="653"/>
      <c r="BMX2788" s="653"/>
      <c r="BMY2788" s="653"/>
      <c r="BMZ2788" s="653"/>
      <c r="BNA2788" s="653"/>
      <c r="BNB2788" s="653"/>
      <c r="BNC2788" s="653"/>
      <c r="BND2788" s="653"/>
      <c r="BNE2788" s="653"/>
      <c r="BNF2788" s="653"/>
      <c r="BNG2788" s="653"/>
      <c r="BNH2788" s="653"/>
      <c r="BNI2788" s="653"/>
      <c r="BNJ2788" s="653"/>
      <c r="BNK2788" s="653"/>
      <c r="BNL2788" s="653"/>
      <c r="BNM2788" s="653"/>
      <c r="BNN2788" s="653"/>
      <c r="BNO2788" s="653"/>
      <c r="BNP2788" s="653"/>
      <c r="BNQ2788" s="653"/>
      <c r="BNR2788" s="653"/>
      <c r="BNS2788" s="653"/>
      <c r="BNT2788" s="653"/>
      <c r="BNU2788" s="653"/>
      <c r="BNV2788" s="653"/>
      <c r="BNW2788" s="653"/>
      <c r="BNX2788" s="653"/>
      <c r="BNY2788" s="653"/>
      <c r="BNZ2788" s="653"/>
      <c r="BOA2788" s="653"/>
      <c r="BOB2788" s="653"/>
      <c r="BOC2788" s="653"/>
      <c r="BOD2788" s="653"/>
      <c r="BOE2788" s="653"/>
      <c r="BOF2788" s="653"/>
      <c r="BOG2788" s="653"/>
      <c r="BOH2788" s="653"/>
      <c r="BOI2788" s="653"/>
      <c r="BOJ2788" s="653"/>
      <c r="BOK2788" s="653"/>
      <c r="BOL2788" s="653"/>
      <c r="BOM2788" s="653"/>
      <c r="BON2788" s="653"/>
      <c r="BOO2788" s="653"/>
      <c r="BOP2788" s="653"/>
      <c r="BOQ2788" s="653"/>
      <c r="BOR2788" s="653"/>
      <c r="BOS2788" s="653"/>
      <c r="BOT2788" s="653"/>
      <c r="BOU2788" s="653"/>
      <c r="BOV2788" s="653"/>
      <c r="BOW2788" s="653"/>
      <c r="BOX2788" s="653"/>
      <c r="BOY2788" s="653"/>
      <c r="BOZ2788" s="653"/>
      <c r="BPA2788" s="653"/>
      <c r="BPB2788" s="653"/>
      <c r="BPC2788" s="653"/>
      <c r="BPD2788" s="653"/>
      <c r="BPE2788" s="653"/>
      <c r="BPF2788" s="653"/>
      <c r="BPG2788" s="653"/>
      <c r="BPH2788" s="653"/>
      <c r="BPI2788" s="653"/>
      <c r="BPJ2788" s="653"/>
      <c r="BPK2788" s="653"/>
      <c r="BPL2788" s="653"/>
      <c r="BPM2788" s="653"/>
      <c r="BPN2788" s="653"/>
      <c r="BPO2788" s="653"/>
      <c r="BPP2788" s="653"/>
      <c r="BPQ2788" s="653"/>
      <c r="BPR2788" s="653"/>
      <c r="BPS2788" s="653"/>
      <c r="BPT2788" s="653"/>
      <c r="BPU2788" s="653"/>
      <c r="BPV2788" s="653"/>
      <c r="BPW2788" s="653"/>
      <c r="BPX2788" s="653"/>
      <c r="BPY2788" s="653"/>
      <c r="BPZ2788" s="653"/>
      <c r="BQA2788" s="653"/>
      <c r="BQB2788" s="653"/>
      <c r="BQC2788" s="653"/>
      <c r="BQD2788" s="653"/>
      <c r="BQE2788" s="653"/>
      <c r="BQF2788" s="653"/>
      <c r="BQG2788" s="653"/>
      <c r="BQH2788" s="653"/>
      <c r="BQI2788" s="653"/>
      <c r="BQJ2788" s="653"/>
      <c r="BQK2788" s="653"/>
      <c r="BQL2788" s="653"/>
      <c r="BQM2788" s="653"/>
      <c r="BQN2788" s="653"/>
      <c r="BQO2788" s="653"/>
      <c r="BQP2788" s="653"/>
      <c r="BQQ2788" s="653"/>
      <c r="BQR2788" s="653"/>
      <c r="BQS2788" s="653"/>
      <c r="BQT2788" s="653"/>
      <c r="BQU2788" s="653"/>
      <c r="BQV2788" s="653"/>
      <c r="BQW2788" s="653"/>
      <c r="BQX2788" s="653"/>
      <c r="BQY2788" s="653"/>
      <c r="BQZ2788" s="653"/>
      <c r="BRA2788" s="653"/>
      <c r="BRB2788" s="653"/>
      <c r="BRC2788" s="653"/>
      <c r="BRD2788" s="653"/>
      <c r="BRE2788" s="653"/>
      <c r="BRF2788" s="653"/>
      <c r="BRG2788" s="653"/>
      <c r="BRH2788" s="653"/>
      <c r="BRI2788" s="653"/>
      <c r="BRJ2788" s="653"/>
      <c r="BRK2788" s="653"/>
      <c r="BRL2788" s="653"/>
      <c r="BRM2788" s="653"/>
      <c r="BRN2788" s="653"/>
      <c r="BRO2788" s="653"/>
      <c r="BRP2788" s="653"/>
      <c r="BRQ2788" s="653"/>
      <c r="BRR2788" s="653"/>
      <c r="BRS2788" s="653"/>
      <c r="BRT2788" s="653"/>
      <c r="BRU2788" s="653"/>
      <c r="BRV2788" s="653"/>
      <c r="BRW2788" s="653"/>
      <c r="BRX2788" s="653"/>
      <c r="BRY2788" s="653"/>
      <c r="BRZ2788" s="653"/>
      <c r="BSA2788" s="653"/>
      <c r="BSB2788" s="653"/>
      <c r="BSC2788" s="653"/>
      <c r="BSD2788" s="653"/>
      <c r="BSE2788" s="653"/>
      <c r="BSF2788" s="653"/>
      <c r="BSG2788" s="653"/>
      <c r="BSH2788" s="653"/>
      <c r="BSI2788" s="653"/>
      <c r="BSJ2788" s="653"/>
      <c r="BSK2788" s="653"/>
      <c r="BSL2788" s="653"/>
      <c r="BSM2788" s="653"/>
      <c r="BSN2788" s="653"/>
      <c r="BSO2788" s="653"/>
      <c r="BSP2788" s="653"/>
      <c r="BSQ2788" s="653"/>
      <c r="BSR2788" s="653"/>
      <c r="BSS2788" s="653"/>
      <c r="BST2788" s="653"/>
      <c r="BSU2788" s="653"/>
      <c r="BSV2788" s="653"/>
      <c r="BSW2788" s="653"/>
      <c r="BSX2788" s="653"/>
      <c r="BSY2788" s="653"/>
      <c r="BSZ2788" s="653"/>
      <c r="BTA2788" s="653"/>
      <c r="BTB2788" s="653"/>
      <c r="BTC2788" s="653"/>
      <c r="BTD2788" s="653"/>
      <c r="BTE2788" s="653"/>
      <c r="BTF2788" s="653"/>
      <c r="BTG2788" s="653"/>
      <c r="BTH2788" s="653"/>
      <c r="BTI2788" s="653"/>
      <c r="BTJ2788" s="653"/>
      <c r="BTK2788" s="653"/>
      <c r="BTL2788" s="653"/>
      <c r="BTM2788" s="653"/>
      <c r="BTN2788" s="653"/>
      <c r="BTO2788" s="653"/>
      <c r="BTP2788" s="653"/>
      <c r="BTQ2788" s="653"/>
      <c r="BTR2788" s="653"/>
      <c r="BTS2788" s="653"/>
      <c r="BTT2788" s="653"/>
      <c r="BTU2788" s="653"/>
      <c r="BTV2788" s="653"/>
      <c r="BTW2788" s="653"/>
      <c r="BTX2788" s="653"/>
      <c r="BTY2788" s="653"/>
      <c r="BTZ2788" s="653"/>
      <c r="BUA2788" s="653"/>
      <c r="BUB2788" s="653"/>
      <c r="BUC2788" s="653"/>
      <c r="BUD2788" s="653"/>
      <c r="BUE2788" s="653"/>
      <c r="BUF2788" s="653"/>
      <c r="BUG2788" s="653"/>
      <c r="BUH2788" s="653"/>
      <c r="BUI2788" s="653"/>
      <c r="BUJ2788" s="653"/>
      <c r="BUK2788" s="653"/>
      <c r="BUL2788" s="653"/>
      <c r="BUM2788" s="653"/>
      <c r="BUN2788" s="653"/>
      <c r="BUO2788" s="653"/>
      <c r="BUP2788" s="653"/>
      <c r="BUQ2788" s="653"/>
      <c r="BUR2788" s="653"/>
      <c r="BUS2788" s="653"/>
      <c r="BUT2788" s="653"/>
      <c r="BUU2788" s="653"/>
      <c r="BUV2788" s="653"/>
      <c r="BUW2788" s="653"/>
      <c r="BUX2788" s="653"/>
      <c r="BUY2788" s="653"/>
      <c r="BUZ2788" s="653"/>
      <c r="BVA2788" s="653"/>
      <c r="BVB2788" s="653"/>
      <c r="BVC2788" s="653"/>
      <c r="BVD2788" s="653"/>
      <c r="BVE2788" s="653"/>
      <c r="BVF2788" s="653"/>
      <c r="BVG2788" s="653"/>
      <c r="BVH2788" s="653"/>
      <c r="BVI2788" s="653"/>
      <c r="BVJ2788" s="653"/>
      <c r="BVK2788" s="653"/>
      <c r="BVL2788" s="653"/>
      <c r="BVM2788" s="653"/>
      <c r="BVN2788" s="653"/>
      <c r="BVO2788" s="653"/>
      <c r="BVP2788" s="653"/>
      <c r="BVQ2788" s="653"/>
      <c r="BVR2788" s="653"/>
      <c r="BVS2788" s="653"/>
      <c r="BVT2788" s="653"/>
      <c r="BVU2788" s="653"/>
      <c r="BVV2788" s="653"/>
      <c r="BVW2788" s="653"/>
      <c r="BVX2788" s="653"/>
      <c r="BVY2788" s="653"/>
      <c r="BVZ2788" s="653"/>
      <c r="BWA2788" s="653"/>
      <c r="BWB2788" s="653"/>
      <c r="BWC2788" s="653"/>
      <c r="BWD2788" s="653"/>
      <c r="BWE2788" s="653"/>
      <c r="BWF2788" s="653"/>
      <c r="BWG2788" s="653"/>
      <c r="BWH2788" s="653"/>
      <c r="BWI2788" s="653"/>
      <c r="BWJ2788" s="653"/>
      <c r="BWK2788" s="653"/>
      <c r="BWL2788" s="653"/>
      <c r="BWM2788" s="653"/>
      <c r="BWN2788" s="653"/>
      <c r="BWO2788" s="653"/>
      <c r="BWP2788" s="653"/>
      <c r="BWQ2788" s="653"/>
      <c r="BWR2788" s="653"/>
      <c r="BWS2788" s="653"/>
      <c r="BWT2788" s="653"/>
      <c r="BWU2788" s="653"/>
      <c r="BWV2788" s="653"/>
      <c r="BWW2788" s="653"/>
      <c r="BWX2788" s="653"/>
      <c r="BWY2788" s="653"/>
      <c r="BWZ2788" s="653"/>
      <c r="BXA2788" s="653"/>
      <c r="BXB2788" s="653"/>
      <c r="BXC2788" s="653"/>
      <c r="BXD2788" s="653"/>
      <c r="BXE2788" s="653"/>
      <c r="BXF2788" s="653"/>
      <c r="BXG2788" s="653"/>
      <c r="BXH2788" s="653"/>
      <c r="BXI2788" s="653"/>
      <c r="BXJ2788" s="653"/>
      <c r="BXK2788" s="653"/>
      <c r="BXL2788" s="653"/>
      <c r="BXM2788" s="653"/>
      <c r="BXN2788" s="653"/>
      <c r="BXO2788" s="653"/>
      <c r="BXP2788" s="653"/>
      <c r="BXQ2788" s="653"/>
      <c r="BXR2788" s="653"/>
      <c r="BXS2788" s="653"/>
      <c r="BXT2788" s="653"/>
      <c r="BXU2788" s="653"/>
      <c r="BXV2788" s="653"/>
      <c r="BXW2788" s="653"/>
      <c r="BXX2788" s="653"/>
      <c r="BXY2788" s="653"/>
      <c r="BXZ2788" s="653"/>
      <c r="BYA2788" s="653"/>
      <c r="BYB2788" s="653"/>
      <c r="BYC2788" s="653"/>
      <c r="BYD2788" s="653"/>
      <c r="BYE2788" s="653"/>
      <c r="BYF2788" s="653"/>
      <c r="BYG2788" s="653"/>
      <c r="BYH2788" s="653"/>
      <c r="BYI2788" s="653"/>
      <c r="BYJ2788" s="653"/>
      <c r="BYK2788" s="653"/>
      <c r="BYL2788" s="653"/>
      <c r="BYM2788" s="653"/>
      <c r="BYN2788" s="653"/>
      <c r="BYO2788" s="653"/>
      <c r="BYP2788" s="653"/>
      <c r="BYQ2788" s="653"/>
      <c r="BYR2788" s="653"/>
      <c r="BYS2788" s="653"/>
      <c r="BYT2788" s="653"/>
      <c r="BYU2788" s="653"/>
      <c r="BYV2788" s="653"/>
      <c r="BYW2788" s="653"/>
      <c r="BYX2788" s="653"/>
      <c r="BYY2788" s="653"/>
      <c r="BYZ2788" s="653"/>
      <c r="BZA2788" s="653"/>
      <c r="BZB2788" s="653"/>
      <c r="BZC2788" s="653"/>
      <c r="BZD2788" s="653"/>
      <c r="BZE2788" s="653"/>
      <c r="BZF2788" s="653"/>
      <c r="BZG2788" s="653"/>
      <c r="BZH2788" s="653"/>
      <c r="BZI2788" s="653"/>
      <c r="BZJ2788" s="653"/>
      <c r="BZK2788" s="653"/>
      <c r="BZL2788" s="653"/>
      <c r="BZM2788" s="653"/>
      <c r="BZN2788" s="653"/>
      <c r="BZO2788" s="653"/>
      <c r="BZP2788" s="653"/>
      <c r="BZQ2788" s="653"/>
      <c r="BZR2788" s="653"/>
      <c r="BZS2788" s="653"/>
      <c r="BZT2788" s="653"/>
      <c r="BZU2788" s="653"/>
      <c r="BZV2788" s="653"/>
      <c r="BZW2788" s="653"/>
      <c r="BZX2788" s="653"/>
      <c r="BZY2788" s="653"/>
      <c r="BZZ2788" s="653"/>
      <c r="CAA2788" s="653"/>
      <c r="CAB2788" s="653"/>
      <c r="CAC2788" s="653"/>
      <c r="CAD2788" s="653"/>
      <c r="CAE2788" s="653"/>
      <c r="CAF2788" s="653"/>
      <c r="CAG2788" s="653"/>
      <c r="CAH2788" s="653"/>
      <c r="CAI2788" s="653"/>
      <c r="CAJ2788" s="653"/>
      <c r="CAK2788" s="653"/>
      <c r="CAL2788" s="653"/>
      <c r="CAM2788" s="653"/>
      <c r="CAN2788" s="653"/>
      <c r="CAO2788" s="653"/>
      <c r="CAP2788" s="653"/>
      <c r="CAQ2788" s="653"/>
      <c r="CAR2788" s="653"/>
      <c r="CAS2788" s="653"/>
      <c r="CAT2788" s="653"/>
      <c r="CAU2788" s="653"/>
      <c r="CAV2788" s="653"/>
      <c r="CAW2788" s="653"/>
      <c r="CAX2788" s="653"/>
      <c r="CAY2788" s="653"/>
      <c r="CAZ2788" s="653"/>
      <c r="CBA2788" s="653"/>
      <c r="CBB2788" s="653"/>
      <c r="CBC2788" s="653"/>
      <c r="CBD2788" s="653"/>
      <c r="CBE2788" s="653"/>
      <c r="CBF2788" s="653"/>
      <c r="CBG2788" s="653"/>
      <c r="CBH2788" s="653"/>
      <c r="CBI2788" s="653"/>
      <c r="CBJ2788" s="653"/>
      <c r="CBK2788" s="653"/>
      <c r="CBL2788" s="653"/>
      <c r="CBM2788" s="653"/>
      <c r="CBN2788" s="653"/>
      <c r="CBO2788" s="653"/>
      <c r="CBP2788" s="653"/>
      <c r="CBQ2788" s="653"/>
      <c r="CBR2788" s="653"/>
      <c r="CBS2788" s="653"/>
      <c r="CBT2788" s="653"/>
      <c r="CBU2788" s="653"/>
      <c r="CBV2788" s="653"/>
      <c r="CBW2788" s="653"/>
      <c r="CBX2788" s="653"/>
      <c r="CBY2788" s="653"/>
      <c r="CBZ2788" s="653"/>
      <c r="CCA2788" s="653"/>
      <c r="CCB2788" s="653"/>
      <c r="CCC2788" s="653"/>
      <c r="CCD2788" s="653"/>
      <c r="CCE2788" s="653"/>
      <c r="CCF2788" s="653"/>
      <c r="CCG2788" s="653"/>
      <c r="CCH2788" s="653"/>
      <c r="CCI2788" s="653"/>
      <c r="CCJ2788" s="653"/>
      <c r="CCK2788" s="653"/>
      <c r="CCL2788" s="653"/>
      <c r="CCM2788" s="653"/>
      <c r="CCN2788" s="653"/>
      <c r="CCO2788" s="653"/>
      <c r="CCP2788" s="653"/>
      <c r="CCQ2788" s="653"/>
      <c r="CCR2788" s="653"/>
      <c r="CCS2788" s="653"/>
      <c r="CCT2788" s="653"/>
      <c r="CCU2788" s="653"/>
      <c r="CCV2788" s="653"/>
      <c r="CCW2788" s="653"/>
      <c r="CCX2788" s="653"/>
      <c r="CCY2788" s="653"/>
      <c r="CCZ2788" s="653"/>
      <c r="CDA2788" s="653"/>
      <c r="CDB2788" s="653"/>
      <c r="CDC2788" s="653"/>
      <c r="CDD2788" s="653"/>
      <c r="CDE2788" s="653"/>
      <c r="CDF2788" s="653"/>
      <c r="CDG2788" s="653"/>
      <c r="CDH2788" s="653"/>
      <c r="CDI2788" s="653"/>
      <c r="CDJ2788" s="653"/>
      <c r="CDK2788" s="653"/>
      <c r="CDL2788" s="653"/>
      <c r="CDM2788" s="653"/>
      <c r="CDN2788" s="653"/>
      <c r="CDO2788" s="653"/>
      <c r="CDP2788" s="653"/>
      <c r="CDQ2788" s="653"/>
      <c r="CDR2788" s="653"/>
      <c r="CDS2788" s="653"/>
      <c r="CDT2788" s="653"/>
      <c r="CDU2788" s="653"/>
      <c r="CDV2788" s="653"/>
      <c r="CDW2788" s="653"/>
      <c r="CDX2788" s="653"/>
      <c r="CDY2788" s="653"/>
      <c r="CDZ2788" s="653"/>
      <c r="CEA2788" s="653"/>
      <c r="CEB2788" s="653"/>
      <c r="CEC2788" s="653"/>
      <c r="CED2788" s="653"/>
      <c r="CEE2788" s="653"/>
      <c r="CEF2788" s="653"/>
      <c r="CEG2788" s="653"/>
      <c r="CEH2788" s="653"/>
      <c r="CEI2788" s="653"/>
      <c r="CEJ2788" s="653"/>
      <c r="CEK2788" s="653"/>
      <c r="CEL2788" s="653"/>
      <c r="CEM2788" s="653"/>
      <c r="CEN2788" s="653"/>
      <c r="CEO2788" s="653"/>
      <c r="CEP2788" s="653"/>
      <c r="CEQ2788" s="653"/>
      <c r="CER2788" s="653"/>
      <c r="CES2788" s="653"/>
      <c r="CET2788" s="653"/>
      <c r="CEU2788" s="653"/>
      <c r="CEV2788" s="653"/>
      <c r="CEW2788" s="653"/>
      <c r="CEX2788" s="653"/>
      <c r="CEY2788" s="653"/>
      <c r="CEZ2788" s="653"/>
      <c r="CFA2788" s="653"/>
      <c r="CFB2788" s="653"/>
      <c r="CFC2788" s="653"/>
      <c r="CFD2788" s="653"/>
      <c r="CFE2788" s="653"/>
      <c r="CFF2788" s="653"/>
      <c r="CFG2788" s="653"/>
      <c r="CFH2788" s="653"/>
      <c r="CFI2788" s="653"/>
      <c r="CFJ2788" s="653"/>
      <c r="CFK2788" s="653"/>
      <c r="CFL2788" s="653"/>
      <c r="CFM2788" s="653"/>
      <c r="CFN2788" s="653"/>
      <c r="CFO2788" s="653"/>
      <c r="CFP2788" s="653"/>
      <c r="CFQ2788" s="653"/>
      <c r="CFR2788" s="653"/>
      <c r="CFS2788" s="653"/>
      <c r="CFT2788" s="653"/>
      <c r="CFU2788" s="653"/>
      <c r="CFV2788" s="653"/>
      <c r="CFW2788" s="653"/>
      <c r="CFX2788" s="653"/>
      <c r="CFY2788" s="653"/>
      <c r="CFZ2788" s="653"/>
      <c r="CGA2788" s="653"/>
      <c r="CGB2788" s="653"/>
      <c r="CGC2788" s="653"/>
      <c r="CGD2788" s="653"/>
      <c r="CGE2788" s="653"/>
      <c r="CGF2788" s="653"/>
      <c r="CGG2788" s="653"/>
      <c r="CGH2788" s="653"/>
      <c r="CGI2788" s="653"/>
      <c r="CGJ2788" s="653"/>
      <c r="CGK2788" s="653"/>
      <c r="CGL2788" s="653"/>
      <c r="CGM2788" s="653"/>
      <c r="CGN2788" s="653"/>
      <c r="CGO2788" s="653"/>
      <c r="CGP2788" s="653"/>
      <c r="CGQ2788" s="653"/>
      <c r="CGR2788" s="653"/>
      <c r="CGS2788" s="653"/>
      <c r="CGT2788" s="653"/>
      <c r="CGU2788" s="653"/>
      <c r="CGV2788" s="653"/>
      <c r="CGW2788" s="653"/>
      <c r="CGX2788" s="653"/>
      <c r="CGY2788" s="653"/>
      <c r="CGZ2788" s="653"/>
      <c r="CHA2788" s="653"/>
      <c r="CHB2788" s="653"/>
      <c r="CHC2788" s="653"/>
      <c r="CHD2788" s="653"/>
      <c r="CHE2788" s="653"/>
      <c r="CHF2788" s="653"/>
      <c r="CHG2788" s="653"/>
      <c r="CHH2788" s="653"/>
      <c r="CHI2788" s="653"/>
      <c r="CHJ2788" s="653"/>
      <c r="CHK2788" s="653"/>
      <c r="CHL2788" s="653"/>
      <c r="CHM2788" s="653"/>
      <c r="CHN2788" s="653"/>
      <c r="CHO2788" s="653"/>
      <c r="CHP2788" s="653"/>
      <c r="CHQ2788" s="653"/>
      <c r="CHR2788" s="653"/>
      <c r="CHS2788" s="653"/>
      <c r="CHT2788" s="653"/>
      <c r="CHU2788" s="653"/>
      <c r="CHV2788" s="653"/>
      <c r="CHW2788" s="653"/>
      <c r="CHX2788" s="653"/>
      <c r="CHY2788" s="653"/>
      <c r="CHZ2788" s="653"/>
      <c r="CIA2788" s="653"/>
      <c r="CIB2788" s="653"/>
      <c r="CIC2788" s="653"/>
      <c r="CID2788" s="653"/>
      <c r="CIE2788" s="653"/>
      <c r="CIF2788" s="653"/>
      <c r="CIG2788" s="653"/>
      <c r="CIH2788" s="653"/>
      <c r="CII2788" s="653"/>
      <c r="CIJ2788" s="653"/>
      <c r="CIK2788" s="653"/>
      <c r="CIL2788" s="653"/>
      <c r="CIM2788" s="653"/>
      <c r="CIN2788" s="653"/>
      <c r="CIO2788" s="653"/>
      <c r="CIP2788" s="653"/>
      <c r="CIQ2788" s="653"/>
      <c r="CIR2788" s="653"/>
      <c r="CIS2788" s="653"/>
      <c r="CIT2788" s="653"/>
      <c r="CIU2788" s="653"/>
      <c r="CIV2788" s="653"/>
      <c r="CIW2788" s="653"/>
      <c r="CIX2788" s="653"/>
      <c r="CIY2788" s="653"/>
      <c r="CIZ2788" s="653"/>
      <c r="CJA2788" s="653"/>
      <c r="CJB2788" s="653"/>
      <c r="CJC2788" s="653"/>
      <c r="CJD2788" s="653"/>
      <c r="CJE2788" s="653"/>
      <c r="CJF2788" s="653"/>
      <c r="CJG2788" s="653"/>
      <c r="CJH2788" s="653"/>
      <c r="CJI2788" s="653"/>
      <c r="CJJ2788" s="653"/>
      <c r="CJK2788" s="653"/>
      <c r="CJL2788" s="653"/>
      <c r="CJM2788" s="653"/>
      <c r="CJN2788" s="653"/>
      <c r="CJO2788" s="653"/>
      <c r="CJP2788" s="653"/>
      <c r="CJQ2788" s="653"/>
      <c r="CJR2788" s="653"/>
      <c r="CJS2788" s="653"/>
      <c r="CJT2788" s="653"/>
      <c r="CJU2788" s="653"/>
      <c r="CJV2788" s="653"/>
      <c r="CJW2788" s="653"/>
      <c r="CJX2788" s="653"/>
      <c r="CJY2788" s="653"/>
      <c r="CJZ2788" s="653"/>
      <c r="CKA2788" s="653"/>
      <c r="CKB2788" s="653"/>
      <c r="CKC2788" s="653"/>
      <c r="CKD2788" s="653"/>
      <c r="CKE2788" s="653"/>
      <c r="CKF2788" s="653"/>
      <c r="CKG2788" s="653"/>
      <c r="CKH2788" s="653"/>
      <c r="CKI2788" s="653"/>
      <c r="CKJ2788" s="653"/>
      <c r="CKK2788" s="653"/>
      <c r="CKL2788" s="653"/>
      <c r="CKM2788" s="653"/>
      <c r="CKN2788" s="653"/>
      <c r="CKO2788" s="653"/>
      <c r="CKP2788" s="653"/>
      <c r="CKQ2788" s="653"/>
      <c r="CKR2788" s="653"/>
      <c r="CKS2788" s="653"/>
      <c r="CKT2788" s="653"/>
      <c r="CKU2788" s="653"/>
      <c r="CKV2788" s="653"/>
      <c r="CKW2788" s="653"/>
      <c r="CKX2788" s="653"/>
      <c r="CKY2788" s="653"/>
      <c r="CKZ2788" s="653"/>
      <c r="CLA2788" s="653"/>
      <c r="CLB2788" s="653"/>
      <c r="CLC2788" s="653"/>
      <c r="CLD2788" s="653"/>
      <c r="CLE2788" s="653"/>
      <c r="CLF2788" s="653"/>
      <c r="CLG2788" s="653"/>
      <c r="CLH2788" s="653"/>
      <c r="CLI2788" s="653"/>
      <c r="CLJ2788" s="653"/>
      <c r="CLK2788" s="653"/>
      <c r="CLL2788" s="653"/>
      <c r="CLM2788" s="653"/>
      <c r="CLN2788" s="653"/>
      <c r="CLO2788" s="653"/>
      <c r="CLP2788" s="653"/>
      <c r="CLQ2788" s="653"/>
      <c r="CLR2788" s="653"/>
      <c r="CLS2788" s="653"/>
      <c r="CLT2788" s="653"/>
      <c r="CLU2788" s="653"/>
      <c r="CLV2788" s="653"/>
      <c r="CLW2788" s="653"/>
      <c r="CLX2788" s="653"/>
      <c r="CLY2788" s="653"/>
      <c r="CLZ2788" s="653"/>
      <c r="CMA2788" s="653"/>
      <c r="CMB2788" s="653"/>
      <c r="CMC2788" s="653"/>
      <c r="CMD2788" s="653"/>
      <c r="CME2788" s="653"/>
      <c r="CMF2788" s="653"/>
      <c r="CMG2788" s="653"/>
      <c r="CMH2788" s="653"/>
      <c r="CMI2788" s="653"/>
      <c r="CMJ2788" s="653"/>
      <c r="CMK2788" s="653"/>
      <c r="CML2788" s="653"/>
      <c r="CMM2788" s="653"/>
      <c r="CMN2788" s="653"/>
      <c r="CMO2788" s="653"/>
      <c r="CMP2788" s="653"/>
      <c r="CMQ2788" s="653"/>
      <c r="CMR2788" s="653"/>
      <c r="CMS2788" s="653"/>
      <c r="CMT2788" s="653"/>
      <c r="CMU2788" s="653"/>
      <c r="CMV2788" s="653"/>
      <c r="CMW2788" s="653"/>
      <c r="CMX2788" s="653"/>
      <c r="CMY2788" s="653"/>
      <c r="CMZ2788" s="653"/>
      <c r="CNA2788" s="653"/>
      <c r="CNB2788" s="653"/>
      <c r="CNC2788" s="653"/>
      <c r="CND2788" s="653"/>
      <c r="CNE2788" s="653"/>
      <c r="CNF2788" s="653"/>
      <c r="CNG2788" s="653"/>
      <c r="CNH2788" s="653"/>
      <c r="CNI2788" s="653"/>
      <c r="CNJ2788" s="653"/>
      <c r="CNK2788" s="653"/>
      <c r="CNL2788" s="653"/>
      <c r="CNM2788" s="653"/>
      <c r="CNN2788" s="653"/>
      <c r="CNO2788" s="653"/>
      <c r="CNP2788" s="653"/>
      <c r="CNQ2788" s="653"/>
      <c r="CNR2788" s="653"/>
      <c r="CNS2788" s="653"/>
      <c r="CNT2788" s="653"/>
      <c r="CNU2788" s="653"/>
      <c r="CNV2788" s="653"/>
      <c r="CNW2788" s="653"/>
      <c r="CNX2788" s="653"/>
      <c r="CNY2788" s="653"/>
      <c r="CNZ2788" s="653"/>
      <c r="COA2788" s="653"/>
      <c r="COB2788" s="653"/>
      <c r="COC2788" s="653"/>
      <c r="COD2788" s="653"/>
      <c r="COE2788" s="653"/>
      <c r="COF2788" s="653"/>
      <c r="COG2788" s="653"/>
      <c r="COH2788" s="653"/>
      <c r="COI2788" s="653"/>
      <c r="COJ2788" s="653"/>
      <c r="COK2788" s="653"/>
      <c r="COL2788" s="653"/>
      <c r="COM2788" s="653"/>
      <c r="CON2788" s="653"/>
      <c r="COO2788" s="653"/>
      <c r="COP2788" s="653"/>
      <c r="COQ2788" s="653"/>
      <c r="COR2788" s="653"/>
      <c r="COS2788" s="653"/>
      <c r="COT2788" s="653"/>
      <c r="COU2788" s="653"/>
      <c r="COV2788" s="653"/>
      <c r="COW2788" s="653"/>
      <c r="COX2788" s="653"/>
      <c r="COY2788" s="653"/>
      <c r="COZ2788" s="653"/>
      <c r="CPA2788" s="653"/>
      <c r="CPB2788" s="653"/>
      <c r="CPC2788" s="653"/>
      <c r="CPD2788" s="653"/>
      <c r="CPE2788" s="653"/>
      <c r="CPF2788" s="653"/>
      <c r="CPG2788" s="653"/>
      <c r="CPH2788" s="653"/>
      <c r="CPI2788" s="653"/>
      <c r="CPJ2788" s="653"/>
      <c r="CPK2788" s="653"/>
      <c r="CPL2788" s="653"/>
      <c r="CPM2788" s="653"/>
      <c r="CPN2788" s="653"/>
      <c r="CPO2788" s="653"/>
      <c r="CPP2788" s="653"/>
      <c r="CPQ2788" s="653"/>
      <c r="CPR2788" s="653"/>
      <c r="CPS2788" s="653"/>
      <c r="CPT2788" s="653"/>
      <c r="CPU2788" s="653"/>
      <c r="CPV2788" s="653"/>
      <c r="CPW2788" s="653"/>
      <c r="CPX2788" s="653"/>
      <c r="CPY2788" s="653"/>
      <c r="CPZ2788" s="653"/>
      <c r="CQA2788" s="653"/>
      <c r="CQB2788" s="653"/>
      <c r="CQC2788" s="653"/>
      <c r="CQD2788" s="653"/>
      <c r="CQE2788" s="653"/>
      <c r="CQF2788" s="653"/>
      <c r="CQG2788" s="653"/>
      <c r="CQH2788" s="653"/>
      <c r="CQI2788" s="653"/>
      <c r="CQJ2788" s="653"/>
      <c r="CQK2788" s="653"/>
      <c r="CQL2788" s="653"/>
      <c r="CQM2788" s="653"/>
      <c r="CQN2788" s="653"/>
      <c r="CQO2788" s="653"/>
      <c r="CQP2788" s="653"/>
      <c r="CQQ2788" s="653"/>
      <c r="CQR2788" s="653"/>
      <c r="CQS2788" s="653"/>
      <c r="CQT2788" s="653"/>
      <c r="CQU2788" s="653"/>
      <c r="CQV2788" s="653"/>
      <c r="CQW2788" s="653"/>
      <c r="CQX2788" s="653"/>
      <c r="CQY2788" s="653"/>
      <c r="CQZ2788" s="653"/>
      <c r="CRA2788" s="653"/>
      <c r="CRB2788" s="653"/>
      <c r="CRC2788" s="653"/>
      <c r="CRD2788" s="653"/>
      <c r="CRE2788" s="653"/>
      <c r="CRF2788" s="653"/>
      <c r="CRG2788" s="653"/>
      <c r="CRH2788" s="653"/>
      <c r="CRI2788" s="653"/>
      <c r="CRJ2788" s="653"/>
      <c r="CRK2788" s="653"/>
      <c r="CRL2788" s="653"/>
      <c r="CRM2788" s="653"/>
      <c r="CRN2788" s="653"/>
      <c r="CRO2788" s="653"/>
      <c r="CRP2788" s="653"/>
      <c r="CRQ2788" s="653"/>
      <c r="CRR2788" s="653"/>
      <c r="CRS2788" s="653"/>
      <c r="CRT2788" s="653"/>
      <c r="CRU2788" s="653"/>
      <c r="CRV2788" s="653"/>
      <c r="CRW2788" s="653"/>
      <c r="CRX2788" s="653"/>
      <c r="CRY2788" s="653"/>
      <c r="CRZ2788" s="653"/>
      <c r="CSA2788" s="653"/>
      <c r="CSB2788" s="653"/>
      <c r="CSC2788" s="653"/>
      <c r="CSD2788" s="653"/>
      <c r="CSE2788" s="653"/>
      <c r="CSF2788" s="653"/>
      <c r="CSG2788" s="653"/>
      <c r="CSH2788" s="653"/>
      <c r="CSI2788" s="653"/>
      <c r="CSJ2788" s="653"/>
      <c r="CSK2788" s="653"/>
      <c r="CSL2788" s="653"/>
      <c r="CSM2788" s="653"/>
      <c r="CSN2788" s="653"/>
      <c r="CSO2788" s="653"/>
      <c r="CSP2788" s="653"/>
      <c r="CSQ2788" s="653"/>
      <c r="CSR2788" s="653"/>
      <c r="CSS2788" s="653"/>
      <c r="CST2788" s="653"/>
      <c r="CSU2788" s="653"/>
      <c r="CSV2788" s="653"/>
      <c r="CSW2788" s="653"/>
      <c r="CSX2788" s="653"/>
      <c r="CSY2788" s="653"/>
      <c r="CSZ2788" s="653"/>
      <c r="CTA2788" s="653"/>
      <c r="CTB2788" s="653"/>
      <c r="CTC2788" s="653"/>
      <c r="CTD2788" s="653"/>
      <c r="CTE2788" s="653"/>
      <c r="CTF2788" s="653"/>
      <c r="CTG2788" s="653"/>
      <c r="CTH2788" s="653"/>
      <c r="CTI2788" s="653"/>
      <c r="CTJ2788" s="653"/>
      <c r="CTK2788" s="653"/>
      <c r="CTL2788" s="653"/>
      <c r="CTM2788" s="653"/>
      <c r="CTN2788" s="653"/>
      <c r="CTO2788" s="653"/>
      <c r="CTP2788" s="653"/>
      <c r="CTQ2788" s="653"/>
      <c r="CTR2788" s="653"/>
      <c r="CTS2788" s="653"/>
      <c r="CTT2788" s="653"/>
      <c r="CTU2788" s="653"/>
      <c r="CTV2788" s="653"/>
      <c r="CTW2788" s="653"/>
      <c r="CTX2788" s="653"/>
      <c r="CTY2788" s="653"/>
      <c r="CTZ2788" s="653"/>
      <c r="CUA2788" s="653"/>
      <c r="CUB2788" s="653"/>
      <c r="CUC2788" s="653"/>
      <c r="CUD2788" s="653"/>
      <c r="CUE2788" s="653"/>
      <c r="CUF2788" s="653"/>
      <c r="CUG2788" s="653"/>
      <c r="CUH2788" s="653"/>
      <c r="CUI2788" s="653"/>
      <c r="CUJ2788" s="653"/>
      <c r="CUK2788" s="653"/>
      <c r="CUL2788" s="653"/>
      <c r="CUM2788" s="653"/>
      <c r="CUN2788" s="653"/>
      <c r="CUO2788" s="653"/>
      <c r="CUP2788" s="653"/>
      <c r="CUQ2788" s="653"/>
      <c r="CUR2788" s="653"/>
      <c r="CUS2788" s="653"/>
      <c r="CUT2788" s="653"/>
      <c r="CUU2788" s="653"/>
      <c r="CUV2788" s="653"/>
      <c r="CUW2788" s="653"/>
      <c r="CUX2788" s="653"/>
      <c r="CUY2788" s="653"/>
      <c r="CUZ2788" s="653"/>
      <c r="CVA2788" s="653"/>
      <c r="CVB2788" s="653"/>
      <c r="CVC2788" s="653"/>
      <c r="CVD2788" s="653"/>
      <c r="CVE2788" s="653"/>
      <c r="CVF2788" s="653"/>
      <c r="CVG2788" s="653"/>
      <c r="CVH2788" s="653"/>
      <c r="CVI2788" s="653"/>
      <c r="CVJ2788" s="653"/>
      <c r="CVK2788" s="653"/>
      <c r="CVL2788" s="653"/>
      <c r="CVM2788" s="653"/>
      <c r="CVN2788" s="653"/>
      <c r="CVO2788" s="653"/>
      <c r="CVP2788" s="653"/>
      <c r="CVQ2788" s="653"/>
      <c r="CVR2788" s="653"/>
      <c r="CVS2788" s="653"/>
      <c r="CVT2788" s="653"/>
      <c r="CVU2788" s="653"/>
      <c r="CVV2788" s="653"/>
      <c r="CVW2788" s="653"/>
      <c r="CVX2788" s="653"/>
      <c r="CVY2788" s="653"/>
      <c r="CVZ2788" s="653"/>
      <c r="CWA2788" s="653"/>
      <c r="CWB2788" s="653"/>
      <c r="CWC2788" s="653"/>
      <c r="CWD2788" s="653"/>
      <c r="CWE2788" s="653"/>
      <c r="CWF2788" s="653"/>
      <c r="CWG2788" s="653"/>
      <c r="CWH2788" s="653"/>
      <c r="CWI2788" s="653"/>
      <c r="CWJ2788" s="653"/>
      <c r="CWK2788" s="653"/>
      <c r="CWL2788" s="653"/>
      <c r="CWM2788" s="653"/>
      <c r="CWN2788" s="653"/>
      <c r="CWO2788" s="653"/>
      <c r="CWP2788" s="653"/>
      <c r="CWQ2788" s="653"/>
      <c r="CWR2788" s="653"/>
      <c r="CWS2788" s="653"/>
      <c r="CWT2788" s="653"/>
      <c r="CWU2788" s="653"/>
      <c r="CWV2788" s="653"/>
      <c r="CWW2788" s="653"/>
      <c r="CWX2788" s="653"/>
      <c r="CWY2788" s="653"/>
      <c r="CWZ2788" s="653"/>
      <c r="CXA2788" s="653"/>
      <c r="CXB2788" s="653"/>
      <c r="CXC2788" s="653"/>
      <c r="CXD2788" s="653"/>
      <c r="CXE2788" s="653"/>
      <c r="CXF2788" s="653"/>
      <c r="CXG2788" s="653"/>
      <c r="CXH2788" s="653"/>
      <c r="CXI2788" s="653"/>
      <c r="CXJ2788" s="653"/>
      <c r="CXK2788" s="653"/>
      <c r="CXL2788" s="653"/>
      <c r="CXM2788" s="653"/>
      <c r="CXN2788" s="653"/>
      <c r="CXO2788" s="653"/>
      <c r="CXP2788" s="653"/>
      <c r="CXQ2788" s="653"/>
      <c r="CXR2788" s="653"/>
      <c r="CXS2788" s="653"/>
      <c r="CXT2788" s="653"/>
      <c r="CXU2788" s="653"/>
      <c r="CXV2788" s="653"/>
      <c r="CXW2788" s="653"/>
      <c r="CXX2788" s="653"/>
      <c r="CXY2788" s="653"/>
      <c r="CXZ2788" s="653"/>
      <c r="CYA2788" s="653"/>
      <c r="CYB2788" s="653"/>
      <c r="CYC2788" s="653"/>
      <c r="CYD2788" s="653"/>
      <c r="CYE2788" s="653"/>
      <c r="CYF2788" s="653"/>
      <c r="CYG2788" s="653"/>
      <c r="CYH2788" s="653"/>
      <c r="CYI2788" s="653"/>
      <c r="CYJ2788" s="653"/>
      <c r="CYK2788" s="653"/>
      <c r="CYL2788" s="653"/>
      <c r="CYM2788" s="653"/>
      <c r="CYN2788" s="653"/>
      <c r="CYO2788" s="653"/>
      <c r="CYP2788" s="653"/>
      <c r="CYQ2788" s="653"/>
      <c r="CYR2788" s="653"/>
      <c r="CYS2788" s="653"/>
      <c r="CYT2788" s="653"/>
      <c r="CYU2788" s="653"/>
      <c r="CYV2788" s="653"/>
      <c r="CYW2788" s="653"/>
      <c r="CYX2788" s="653"/>
      <c r="CYY2788" s="653"/>
      <c r="CYZ2788" s="653"/>
      <c r="CZA2788" s="653"/>
      <c r="CZB2788" s="653"/>
      <c r="CZC2788" s="653"/>
      <c r="CZD2788" s="653"/>
      <c r="CZE2788" s="653"/>
      <c r="CZF2788" s="653"/>
      <c r="CZG2788" s="653"/>
      <c r="CZH2788" s="653"/>
      <c r="CZI2788" s="653"/>
      <c r="CZJ2788" s="653"/>
      <c r="CZK2788" s="653"/>
      <c r="CZL2788" s="653"/>
      <c r="CZM2788" s="653"/>
      <c r="CZN2788" s="653"/>
      <c r="CZO2788" s="653"/>
      <c r="CZP2788" s="653"/>
      <c r="CZQ2788" s="653"/>
      <c r="CZR2788" s="653"/>
      <c r="CZS2788" s="653"/>
      <c r="CZT2788" s="653"/>
      <c r="CZU2788" s="653"/>
      <c r="CZV2788" s="653"/>
      <c r="CZW2788" s="653"/>
      <c r="CZX2788" s="653"/>
      <c r="CZY2788" s="653"/>
      <c r="CZZ2788" s="653"/>
      <c r="DAA2788" s="653"/>
      <c r="DAB2788" s="653"/>
      <c r="DAC2788" s="653"/>
      <c r="DAD2788" s="653"/>
      <c r="DAE2788" s="653"/>
      <c r="DAF2788" s="653"/>
      <c r="DAG2788" s="653"/>
      <c r="DAH2788" s="653"/>
      <c r="DAI2788" s="653"/>
      <c r="DAJ2788" s="653"/>
      <c r="DAK2788" s="653"/>
      <c r="DAL2788" s="653"/>
      <c r="DAM2788" s="653"/>
      <c r="DAN2788" s="653"/>
      <c r="DAO2788" s="653"/>
      <c r="DAP2788" s="653"/>
      <c r="DAQ2788" s="653"/>
      <c r="DAR2788" s="653"/>
      <c r="DAS2788" s="653"/>
      <c r="DAT2788" s="653"/>
      <c r="DAU2788" s="653"/>
      <c r="DAV2788" s="653"/>
      <c r="DAW2788" s="653"/>
      <c r="DAX2788" s="653"/>
      <c r="DAY2788" s="653"/>
      <c r="DAZ2788" s="653"/>
      <c r="DBA2788" s="653"/>
      <c r="DBB2788" s="653"/>
      <c r="DBC2788" s="653"/>
      <c r="DBD2788" s="653"/>
      <c r="DBE2788" s="653"/>
      <c r="DBF2788" s="653"/>
      <c r="DBG2788" s="653"/>
      <c r="DBH2788" s="653"/>
      <c r="DBI2788" s="653"/>
      <c r="DBJ2788" s="653"/>
      <c r="DBK2788" s="653"/>
      <c r="DBL2788" s="653"/>
      <c r="DBM2788" s="653"/>
      <c r="DBN2788" s="653"/>
      <c r="DBO2788" s="653"/>
      <c r="DBP2788" s="653"/>
      <c r="DBQ2788" s="653"/>
      <c r="DBR2788" s="653"/>
      <c r="DBS2788" s="653"/>
      <c r="DBT2788" s="653"/>
      <c r="DBU2788" s="653"/>
      <c r="DBV2788" s="653"/>
      <c r="DBW2788" s="653"/>
      <c r="DBX2788" s="653"/>
      <c r="DBY2788" s="653"/>
      <c r="DBZ2788" s="653"/>
      <c r="DCA2788" s="653"/>
      <c r="DCB2788" s="653"/>
      <c r="DCC2788" s="653"/>
      <c r="DCD2788" s="653"/>
      <c r="DCE2788" s="653"/>
      <c r="DCF2788" s="653"/>
      <c r="DCG2788" s="653"/>
      <c r="DCH2788" s="653"/>
      <c r="DCI2788" s="653"/>
      <c r="DCJ2788" s="653"/>
      <c r="DCK2788" s="653"/>
      <c r="DCL2788" s="653"/>
      <c r="DCM2788" s="653"/>
      <c r="DCN2788" s="653"/>
      <c r="DCO2788" s="653"/>
      <c r="DCP2788" s="653"/>
      <c r="DCQ2788" s="653"/>
      <c r="DCR2788" s="653"/>
      <c r="DCS2788" s="653"/>
      <c r="DCT2788" s="653"/>
      <c r="DCU2788" s="653"/>
      <c r="DCV2788" s="653"/>
      <c r="DCW2788" s="653"/>
      <c r="DCX2788" s="653"/>
      <c r="DCY2788" s="653"/>
      <c r="DCZ2788" s="653"/>
      <c r="DDA2788" s="653"/>
      <c r="DDB2788" s="653"/>
      <c r="DDC2788" s="653"/>
      <c r="DDD2788" s="653"/>
      <c r="DDE2788" s="653"/>
      <c r="DDF2788" s="653"/>
      <c r="DDG2788" s="653"/>
      <c r="DDH2788" s="653"/>
      <c r="DDI2788" s="653"/>
      <c r="DDJ2788" s="653"/>
      <c r="DDK2788" s="653"/>
      <c r="DDL2788" s="653"/>
      <c r="DDM2788" s="653"/>
      <c r="DDN2788" s="653"/>
      <c r="DDO2788" s="653"/>
      <c r="DDP2788" s="653"/>
      <c r="DDQ2788" s="653"/>
      <c r="DDR2788" s="653"/>
      <c r="DDS2788" s="653"/>
      <c r="DDT2788" s="653"/>
      <c r="DDU2788" s="653"/>
      <c r="DDV2788" s="653"/>
      <c r="DDW2788" s="653"/>
      <c r="DDX2788" s="653"/>
      <c r="DDY2788" s="653"/>
      <c r="DDZ2788" s="653"/>
      <c r="DEA2788" s="653"/>
      <c r="DEB2788" s="653"/>
      <c r="DEC2788" s="653"/>
      <c r="DED2788" s="653"/>
      <c r="DEE2788" s="653"/>
      <c r="DEF2788" s="653"/>
      <c r="DEG2788" s="653"/>
      <c r="DEH2788" s="653"/>
      <c r="DEI2788" s="653"/>
      <c r="DEJ2788" s="653"/>
      <c r="DEK2788" s="653"/>
      <c r="DEL2788" s="653"/>
      <c r="DEM2788" s="653"/>
      <c r="DEN2788" s="653"/>
      <c r="DEO2788" s="653"/>
      <c r="DEP2788" s="653"/>
      <c r="DEQ2788" s="653"/>
      <c r="DER2788" s="653"/>
      <c r="DES2788" s="653"/>
      <c r="DET2788" s="653"/>
      <c r="DEU2788" s="653"/>
      <c r="DEV2788" s="653"/>
      <c r="DEW2788" s="653"/>
      <c r="DEX2788" s="653"/>
      <c r="DEY2788" s="653"/>
      <c r="DEZ2788" s="653"/>
      <c r="DFA2788" s="653"/>
      <c r="DFB2788" s="653"/>
      <c r="DFC2788" s="653"/>
      <c r="DFD2788" s="653"/>
      <c r="DFE2788" s="653"/>
      <c r="DFF2788" s="653"/>
      <c r="DFG2788" s="653"/>
      <c r="DFH2788" s="653"/>
      <c r="DFI2788" s="653"/>
      <c r="DFJ2788" s="653"/>
      <c r="DFK2788" s="653"/>
      <c r="DFL2788" s="653"/>
      <c r="DFM2788" s="653"/>
      <c r="DFN2788" s="653"/>
      <c r="DFO2788" s="653"/>
      <c r="DFP2788" s="653"/>
      <c r="DFQ2788" s="653"/>
      <c r="DFR2788" s="653"/>
      <c r="DFS2788" s="653"/>
      <c r="DFT2788" s="653"/>
      <c r="DFU2788" s="653"/>
      <c r="DFV2788" s="653"/>
      <c r="DFW2788" s="653"/>
      <c r="DFX2788" s="653"/>
      <c r="DFY2788" s="653"/>
      <c r="DFZ2788" s="653"/>
      <c r="DGA2788" s="653"/>
      <c r="DGB2788" s="653"/>
      <c r="DGC2788" s="653"/>
      <c r="DGD2788" s="653"/>
      <c r="DGE2788" s="653"/>
      <c r="DGF2788" s="653"/>
      <c r="DGG2788" s="653"/>
      <c r="DGH2788" s="653"/>
      <c r="DGI2788" s="653"/>
      <c r="DGJ2788" s="653"/>
      <c r="DGK2788" s="653"/>
      <c r="DGL2788" s="653"/>
      <c r="DGM2788" s="653"/>
      <c r="DGN2788" s="653"/>
      <c r="DGO2788" s="653"/>
      <c r="DGP2788" s="653"/>
      <c r="DGQ2788" s="653"/>
      <c r="DGR2788" s="653"/>
      <c r="DGS2788" s="653"/>
      <c r="DGT2788" s="653"/>
      <c r="DGU2788" s="653"/>
      <c r="DGV2788" s="653"/>
      <c r="DGW2788" s="653"/>
      <c r="DGX2788" s="653"/>
      <c r="DGY2788" s="653"/>
      <c r="DGZ2788" s="653"/>
      <c r="DHA2788" s="653"/>
      <c r="DHB2788" s="653"/>
      <c r="DHC2788" s="653"/>
      <c r="DHD2788" s="653"/>
      <c r="DHE2788" s="653"/>
      <c r="DHF2788" s="653"/>
      <c r="DHG2788" s="653"/>
      <c r="DHH2788" s="653"/>
      <c r="DHI2788" s="653"/>
      <c r="DHJ2788" s="653"/>
      <c r="DHK2788" s="653"/>
      <c r="DHL2788" s="653"/>
      <c r="DHM2788" s="653"/>
      <c r="DHN2788" s="653"/>
      <c r="DHO2788" s="653"/>
      <c r="DHP2788" s="653"/>
      <c r="DHQ2788" s="653"/>
      <c r="DHR2788" s="653"/>
      <c r="DHS2788" s="653"/>
      <c r="DHT2788" s="653"/>
      <c r="DHU2788" s="653"/>
      <c r="DHV2788" s="653"/>
      <c r="DHW2788" s="653"/>
      <c r="DHX2788" s="653"/>
      <c r="DHY2788" s="653"/>
      <c r="DHZ2788" s="653"/>
      <c r="DIA2788" s="653"/>
      <c r="DIB2788" s="653"/>
      <c r="DIC2788" s="653"/>
      <c r="DID2788" s="653"/>
      <c r="DIE2788" s="653"/>
      <c r="DIF2788" s="653"/>
      <c r="DIG2788" s="653"/>
      <c r="DIH2788" s="653"/>
      <c r="DII2788" s="653"/>
      <c r="DIJ2788" s="653"/>
      <c r="DIK2788" s="653"/>
      <c r="DIL2788" s="653"/>
      <c r="DIM2788" s="653"/>
      <c r="DIN2788" s="653"/>
      <c r="DIO2788" s="653"/>
      <c r="DIP2788" s="653"/>
      <c r="DIQ2788" s="653"/>
      <c r="DIR2788" s="653"/>
      <c r="DIS2788" s="653"/>
      <c r="DIT2788" s="653"/>
      <c r="DIU2788" s="653"/>
      <c r="DIV2788" s="653"/>
      <c r="DIW2788" s="653"/>
      <c r="DIX2788" s="653"/>
      <c r="DIY2788" s="653"/>
      <c r="DIZ2788" s="653"/>
      <c r="DJA2788" s="653"/>
      <c r="DJB2788" s="653"/>
      <c r="DJC2788" s="653"/>
      <c r="DJD2788" s="653"/>
      <c r="DJE2788" s="653"/>
      <c r="DJF2788" s="653"/>
      <c r="DJG2788" s="653"/>
      <c r="DJH2788" s="653"/>
      <c r="DJI2788" s="653"/>
      <c r="DJJ2788" s="653"/>
      <c r="DJK2788" s="653"/>
      <c r="DJL2788" s="653"/>
      <c r="DJM2788" s="653"/>
      <c r="DJN2788" s="653"/>
      <c r="DJO2788" s="653"/>
      <c r="DJP2788" s="653"/>
      <c r="DJQ2788" s="653"/>
      <c r="DJR2788" s="653"/>
      <c r="DJS2788" s="653"/>
      <c r="DJT2788" s="653"/>
      <c r="DJU2788" s="653"/>
      <c r="DJV2788" s="653"/>
      <c r="DJW2788" s="653"/>
      <c r="DJX2788" s="653"/>
      <c r="DJY2788" s="653"/>
      <c r="DJZ2788" s="653"/>
      <c r="DKA2788" s="653"/>
      <c r="DKB2788" s="653"/>
      <c r="DKC2788" s="653"/>
      <c r="DKD2788" s="653"/>
      <c r="DKE2788" s="653"/>
      <c r="DKF2788" s="653"/>
      <c r="DKG2788" s="653"/>
      <c r="DKH2788" s="653"/>
      <c r="DKI2788" s="653"/>
      <c r="DKJ2788" s="653"/>
      <c r="DKK2788" s="653"/>
      <c r="DKL2788" s="653"/>
      <c r="DKM2788" s="653"/>
      <c r="DKN2788" s="653"/>
      <c r="DKO2788" s="653"/>
      <c r="DKP2788" s="653"/>
      <c r="DKQ2788" s="653"/>
      <c r="DKR2788" s="653"/>
      <c r="DKS2788" s="653"/>
      <c r="DKT2788" s="653"/>
      <c r="DKU2788" s="653"/>
      <c r="DKV2788" s="653"/>
      <c r="DKW2788" s="653"/>
      <c r="DKX2788" s="653"/>
      <c r="DKY2788" s="653"/>
      <c r="DKZ2788" s="653"/>
      <c r="DLA2788" s="653"/>
      <c r="DLB2788" s="653"/>
      <c r="DLC2788" s="653"/>
      <c r="DLD2788" s="653"/>
      <c r="DLE2788" s="653"/>
      <c r="DLF2788" s="653"/>
      <c r="DLG2788" s="653"/>
      <c r="DLH2788" s="653"/>
      <c r="DLI2788" s="653"/>
      <c r="DLJ2788" s="653"/>
      <c r="DLK2788" s="653"/>
      <c r="DLL2788" s="653"/>
      <c r="DLM2788" s="653"/>
      <c r="DLN2788" s="653"/>
      <c r="DLO2788" s="653"/>
      <c r="DLP2788" s="653"/>
      <c r="DLQ2788" s="653"/>
      <c r="DLR2788" s="653"/>
      <c r="DLS2788" s="653"/>
      <c r="DLT2788" s="653"/>
      <c r="DLU2788" s="653"/>
      <c r="DLV2788" s="653"/>
      <c r="DLW2788" s="653"/>
      <c r="DLX2788" s="653"/>
      <c r="DLY2788" s="653"/>
      <c r="DLZ2788" s="653"/>
      <c r="DMA2788" s="653"/>
      <c r="DMB2788" s="653"/>
      <c r="DMC2788" s="653"/>
      <c r="DMD2788" s="653"/>
      <c r="DME2788" s="653"/>
      <c r="DMF2788" s="653"/>
      <c r="DMG2788" s="653"/>
      <c r="DMH2788" s="653"/>
      <c r="DMI2788" s="653"/>
      <c r="DMJ2788" s="653"/>
      <c r="DMK2788" s="653"/>
      <c r="DML2788" s="653"/>
      <c r="DMM2788" s="653"/>
      <c r="DMN2788" s="653"/>
      <c r="DMO2788" s="653"/>
      <c r="DMP2788" s="653"/>
      <c r="DMQ2788" s="653"/>
      <c r="DMR2788" s="653"/>
      <c r="DMS2788" s="653"/>
      <c r="DMT2788" s="653"/>
      <c r="DMU2788" s="653"/>
      <c r="DMV2788" s="653"/>
      <c r="DMW2788" s="653"/>
      <c r="DMX2788" s="653"/>
      <c r="DMY2788" s="653"/>
      <c r="DMZ2788" s="653"/>
      <c r="DNA2788" s="653"/>
      <c r="DNB2788" s="653"/>
      <c r="DNC2788" s="653"/>
      <c r="DND2788" s="653"/>
      <c r="DNE2788" s="653"/>
      <c r="DNF2788" s="653"/>
      <c r="DNG2788" s="653"/>
      <c r="DNH2788" s="653"/>
      <c r="DNI2788" s="653"/>
      <c r="DNJ2788" s="653"/>
      <c r="DNK2788" s="653"/>
      <c r="DNL2788" s="653"/>
      <c r="DNM2788" s="653"/>
      <c r="DNN2788" s="653"/>
      <c r="DNO2788" s="653"/>
      <c r="DNP2788" s="653"/>
      <c r="DNQ2788" s="653"/>
      <c r="DNR2788" s="653"/>
      <c r="DNS2788" s="653"/>
      <c r="DNT2788" s="653"/>
      <c r="DNU2788" s="653"/>
      <c r="DNV2788" s="653"/>
      <c r="DNW2788" s="653"/>
      <c r="DNX2788" s="653"/>
      <c r="DNY2788" s="653"/>
      <c r="DNZ2788" s="653"/>
      <c r="DOA2788" s="653"/>
      <c r="DOB2788" s="653"/>
      <c r="DOC2788" s="653"/>
      <c r="DOD2788" s="653"/>
      <c r="DOE2788" s="653"/>
      <c r="DOF2788" s="653"/>
      <c r="DOG2788" s="653"/>
      <c r="DOH2788" s="653"/>
      <c r="DOI2788" s="653"/>
      <c r="DOJ2788" s="653"/>
      <c r="DOK2788" s="653"/>
      <c r="DOL2788" s="653"/>
      <c r="DOM2788" s="653"/>
      <c r="DON2788" s="653"/>
      <c r="DOO2788" s="653"/>
      <c r="DOP2788" s="653"/>
      <c r="DOQ2788" s="653"/>
      <c r="DOR2788" s="653"/>
      <c r="DOS2788" s="653"/>
      <c r="DOT2788" s="653"/>
      <c r="DOU2788" s="653"/>
      <c r="DOV2788" s="653"/>
      <c r="DOW2788" s="653"/>
      <c r="DOX2788" s="653"/>
      <c r="DOY2788" s="653"/>
      <c r="DOZ2788" s="653"/>
      <c r="DPA2788" s="653"/>
      <c r="DPB2788" s="653"/>
      <c r="DPC2788" s="653"/>
      <c r="DPD2788" s="653"/>
      <c r="DPE2788" s="653"/>
      <c r="DPF2788" s="653"/>
      <c r="DPG2788" s="653"/>
      <c r="DPH2788" s="653"/>
      <c r="DPI2788" s="653"/>
      <c r="DPJ2788" s="653"/>
      <c r="DPK2788" s="653"/>
      <c r="DPL2788" s="653"/>
      <c r="DPM2788" s="653"/>
      <c r="DPN2788" s="653"/>
      <c r="DPO2788" s="653"/>
      <c r="DPP2788" s="653"/>
      <c r="DPQ2788" s="653"/>
      <c r="DPR2788" s="653"/>
      <c r="DPS2788" s="653"/>
      <c r="DPT2788" s="653"/>
      <c r="DPU2788" s="653"/>
      <c r="DPV2788" s="653"/>
      <c r="DPW2788" s="653"/>
      <c r="DPX2788" s="653"/>
      <c r="DPY2788" s="653"/>
      <c r="DPZ2788" s="653"/>
      <c r="DQA2788" s="653"/>
      <c r="DQB2788" s="653"/>
      <c r="DQC2788" s="653"/>
      <c r="DQD2788" s="653"/>
      <c r="DQE2788" s="653"/>
      <c r="DQF2788" s="653"/>
      <c r="DQG2788" s="653"/>
      <c r="DQH2788" s="653"/>
      <c r="DQI2788" s="653"/>
      <c r="DQJ2788" s="653"/>
      <c r="DQK2788" s="653"/>
      <c r="DQL2788" s="653"/>
      <c r="DQM2788" s="653"/>
      <c r="DQN2788" s="653"/>
      <c r="DQO2788" s="653"/>
      <c r="DQP2788" s="653"/>
      <c r="DQQ2788" s="653"/>
      <c r="DQR2788" s="653"/>
      <c r="DQS2788" s="653"/>
      <c r="DQT2788" s="653"/>
      <c r="DQU2788" s="653"/>
      <c r="DQV2788" s="653"/>
      <c r="DQW2788" s="653"/>
      <c r="DQX2788" s="653"/>
      <c r="DQY2788" s="653"/>
      <c r="DQZ2788" s="653"/>
      <c r="DRA2788" s="653"/>
      <c r="DRB2788" s="653"/>
      <c r="DRC2788" s="653"/>
      <c r="DRD2788" s="653"/>
      <c r="DRE2788" s="653"/>
      <c r="DRF2788" s="653"/>
      <c r="DRG2788" s="653"/>
      <c r="DRH2788" s="653"/>
      <c r="DRI2788" s="653"/>
      <c r="DRJ2788" s="653"/>
      <c r="DRK2788" s="653"/>
      <c r="DRL2788" s="653"/>
      <c r="DRM2788" s="653"/>
      <c r="DRN2788" s="653"/>
      <c r="DRO2788" s="653"/>
      <c r="DRP2788" s="653"/>
      <c r="DRQ2788" s="653"/>
      <c r="DRR2788" s="653"/>
      <c r="DRS2788" s="653"/>
      <c r="DRT2788" s="653"/>
      <c r="DRU2788" s="653"/>
      <c r="DRV2788" s="653"/>
      <c r="DRW2788" s="653"/>
      <c r="DRX2788" s="653"/>
      <c r="DRY2788" s="653"/>
      <c r="DRZ2788" s="653"/>
      <c r="DSA2788" s="653"/>
      <c r="DSB2788" s="653"/>
      <c r="DSC2788" s="653"/>
      <c r="DSD2788" s="653"/>
      <c r="DSE2788" s="653"/>
      <c r="DSF2788" s="653"/>
      <c r="DSG2788" s="653"/>
      <c r="DSH2788" s="653"/>
      <c r="DSI2788" s="653"/>
      <c r="DSJ2788" s="653"/>
      <c r="DSK2788" s="653"/>
      <c r="DSL2788" s="653"/>
      <c r="DSM2788" s="653"/>
      <c r="DSN2788" s="653"/>
      <c r="DSO2788" s="653"/>
      <c r="DSP2788" s="653"/>
      <c r="DSQ2788" s="653"/>
      <c r="DSR2788" s="653"/>
      <c r="DSS2788" s="653"/>
      <c r="DST2788" s="653"/>
      <c r="DSU2788" s="653"/>
      <c r="DSV2788" s="653"/>
      <c r="DSW2788" s="653"/>
      <c r="DSX2788" s="653"/>
      <c r="DSY2788" s="653"/>
      <c r="DSZ2788" s="653"/>
      <c r="DTA2788" s="653"/>
      <c r="DTB2788" s="653"/>
      <c r="DTC2788" s="653"/>
      <c r="DTD2788" s="653"/>
      <c r="DTE2788" s="653"/>
      <c r="DTF2788" s="653"/>
      <c r="DTG2788" s="653"/>
      <c r="DTH2788" s="653"/>
      <c r="DTI2788" s="653"/>
      <c r="DTJ2788" s="653"/>
      <c r="DTK2788" s="653"/>
      <c r="DTL2788" s="653"/>
      <c r="DTM2788" s="653"/>
      <c r="DTN2788" s="653"/>
      <c r="DTO2788" s="653"/>
      <c r="DTP2788" s="653"/>
      <c r="DTQ2788" s="653"/>
      <c r="DTR2788" s="653"/>
      <c r="DTS2788" s="653"/>
      <c r="DTT2788" s="653"/>
      <c r="DTU2788" s="653"/>
      <c r="DTV2788" s="653"/>
      <c r="DTW2788" s="653"/>
      <c r="DTX2788" s="653"/>
      <c r="DTY2788" s="653"/>
      <c r="DTZ2788" s="653"/>
      <c r="DUA2788" s="653"/>
      <c r="DUB2788" s="653"/>
      <c r="DUC2788" s="653"/>
      <c r="DUD2788" s="653"/>
      <c r="DUE2788" s="653"/>
      <c r="DUF2788" s="653"/>
      <c r="DUG2788" s="653"/>
      <c r="DUH2788" s="653"/>
      <c r="DUI2788" s="653"/>
      <c r="DUJ2788" s="653"/>
      <c r="DUK2788" s="653"/>
      <c r="DUL2788" s="653"/>
      <c r="DUM2788" s="653"/>
      <c r="DUN2788" s="653"/>
      <c r="DUO2788" s="653"/>
      <c r="DUP2788" s="653"/>
      <c r="DUQ2788" s="653"/>
      <c r="DUR2788" s="653"/>
      <c r="DUS2788" s="653"/>
      <c r="DUT2788" s="653"/>
      <c r="DUU2788" s="653"/>
      <c r="DUV2788" s="653"/>
      <c r="DUW2788" s="653"/>
      <c r="DUX2788" s="653"/>
      <c r="DUY2788" s="653"/>
      <c r="DUZ2788" s="653"/>
      <c r="DVA2788" s="653"/>
      <c r="DVB2788" s="653"/>
      <c r="DVC2788" s="653"/>
      <c r="DVD2788" s="653"/>
      <c r="DVE2788" s="653"/>
      <c r="DVF2788" s="653"/>
      <c r="DVG2788" s="653"/>
      <c r="DVH2788" s="653"/>
      <c r="DVI2788" s="653"/>
      <c r="DVJ2788" s="653"/>
      <c r="DVK2788" s="653"/>
      <c r="DVL2788" s="653"/>
      <c r="DVM2788" s="653"/>
      <c r="DVN2788" s="653"/>
      <c r="DVO2788" s="653"/>
      <c r="DVP2788" s="653"/>
      <c r="DVQ2788" s="653"/>
      <c r="DVR2788" s="653"/>
      <c r="DVS2788" s="653"/>
      <c r="DVT2788" s="653"/>
      <c r="DVU2788" s="653"/>
      <c r="DVV2788" s="653"/>
      <c r="DVW2788" s="653"/>
      <c r="DVX2788" s="653"/>
      <c r="DVY2788" s="653"/>
      <c r="DVZ2788" s="653"/>
      <c r="DWA2788" s="653"/>
      <c r="DWB2788" s="653"/>
      <c r="DWC2788" s="653"/>
      <c r="DWD2788" s="653"/>
      <c r="DWE2788" s="653"/>
      <c r="DWF2788" s="653"/>
      <c r="DWG2788" s="653"/>
      <c r="DWH2788" s="653"/>
      <c r="DWI2788" s="653"/>
      <c r="DWJ2788" s="653"/>
      <c r="DWK2788" s="653"/>
      <c r="DWL2788" s="653"/>
      <c r="DWM2788" s="653"/>
      <c r="DWN2788" s="653"/>
      <c r="DWO2788" s="653"/>
      <c r="DWP2788" s="653"/>
      <c r="DWQ2788" s="653"/>
      <c r="DWR2788" s="653"/>
      <c r="DWS2788" s="653"/>
      <c r="DWT2788" s="653"/>
      <c r="DWU2788" s="653"/>
      <c r="DWV2788" s="653"/>
      <c r="DWW2788" s="653"/>
      <c r="DWX2788" s="653"/>
      <c r="DWY2788" s="653"/>
      <c r="DWZ2788" s="653"/>
      <c r="DXA2788" s="653"/>
      <c r="DXB2788" s="653"/>
      <c r="DXC2788" s="653"/>
      <c r="DXD2788" s="653"/>
      <c r="DXE2788" s="653"/>
      <c r="DXF2788" s="653"/>
      <c r="DXG2788" s="653"/>
      <c r="DXH2788" s="653"/>
      <c r="DXI2788" s="653"/>
      <c r="DXJ2788" s="653"/>
      <c r="DXK2788" s="653"/>
      <c r="DXL2788" s="653"/>
      <c r="DXM2788" s="653"/>
      <c r="DXN2788" s="653"/>
      <c r="DXO2788" s="653"/>
      <c r="DXP2788" s="653"/>
      <c r="DXQ2788" s="653"/>
      <c r="DXR2788" s="653"/>
      <c r="DXS2788" s="653"/>
      <c r="DXT2788" s="653"/>
      <c r="DXU2788" s="653"/>
      <c r="DXV2788" s="653"/>
      <c r="DXW2788" s="653"/>
      <c r="DXX2788" s="653"/>
      <c r="DXY2788" s="653"/>
      <c r="DXZ2788" s="653"/>
      <c r="DYA2788" s="653"/>
      <c r="DYB2788" s="653"/>
      <c r="DYC2788" s="653"/>
      <c r="DYD2788" s="653"/>
      <c r="DYE2788" s="653"/>
      <c r="DYF2788" s="653"/>
      <c r="DYG2788" s="653"/>
      <c r="DYH2788" s="653"/>
      <c r="DYI2788" s="653"/>
      <c r="DYJ2788" s="653"/>
      <c r="DYK2788" s="653"/>
      <c r="DYL2788" s="653"/>
      <c r="DYM2788" s="653"/>
      <c r="DYN2788" s="653"/>
      <c r="DYO2788" s="653"/>
      <c r="DYP2788" s="653"/>
      <c r="DYQ2788" s="653"/>
      <c r="DYR2788" s="653"/>
      <c r="DYS2788" s="653"/>
      <c r="DYT2788" s="653"/>
      <c r="DYU2788" s="653"/>
      <c r="DYV2788" s="653"/>
      <c r="DYW2788" s="653"/>
      <c r="DYX2788" s="653"/>
      <c r="DYY2788" s="653"/>
      <c r="DYZ2788" s="653"/>
      <c r="DZA2788" s="653"/>
      <c r="DZB2788" s="653"/>
      <c r="DZC2788" s="653"/>
      <c r="DZD2788" s="653"/>
      <c r="DZE2788" s="653"/>
      <c r="DZF2788" s="653"/>
      <c r="DZG2788" s="653"/>
      <c r="DZH2788" s="653"/>
      <c r="DZI2788" s="653"/>
      <c r="DZJ2788" s="653"/>
      <c r="DZK2788" s="653"/>
      <c r="DZL2788" s="653"/>
      <c r="DZM2788" s="653"/>
      <c r="DZN2788" s="653"/>
      <c r="DZO2788" s="653"/>
      <c r="DZP2788" s="653"/>
      <c r="DZQ2788" s="653"/>
      <c r="DZR2788" s="653"/>
      <c r="DZS2788" s="653"/>
      <c r="DZT2788" s="653"/>
      <c r="DZU2788" s="653"/>
      <c r="DZV2788" s="653"/>
      <c r="DZW2788" s="653"/>
      <c r="DZX2788" s="653"/>
      <c r="DZY2788" s="653"/>
      <c r="DZZ2788" s="653"/>
      <c r="EAA2788" s="653"/>
      <c r="EAB2788" s="653"/>
      <c r="EAC2788" s="653"/>
      <c r="EAD2788" s="653"/>
      <c r="EAE2788" s="653"/>
      <c r="EAF2788" s="653"/>
      <c r="EAG2788" s="653"/>
      <c r="EAH2788" s="653"/>
      <c r="EAI2788" s="653"/>
      <c r="EAJ2788" s="653"/>
      <c r="EAK2788" s="653"/>
      <c r="EAL2788" s="653"/>
      <c r="EAM2788" s="653"/>
      <c r="EAN2788" s="653"/>
      <c r="EAO2788" s="653"/>
      <c r="EAP2788" s="653"/>
      <c r="EAQ2788" s="653"/>
      <c r="EAR2788" s="653"/>
      <c r="EAS2788" s="653"/>
      <c r="EAT2788" s="653"/>
      <c r="EAU2788" s="653"/>
      <c r="EAV2788" s="653"/>
      <c r="EAW2788" s="653"/>
      <c r="EAX2788" s="653"/>
      <c r="EAY2788" s="653"/>
      <c r="EAZ2788" s="653"/>
      <c r="EBA2788" s="653"/>
      <c r="EBB2788" s="653"/>
      <c r="EBC2788" s="653"/>
      <c r="EBD2788" s="653"/>
      <c r="EBE2788" s="653"/>
      <c r="EBF2788" s="653"/>
      <c r="EBG2788" s="653"/>
      <c r="EBH2788" s="653"/>
      <c r="EBI2788" s="653"/>
      <c r="EBJ2788" s="653"/>
      <c r="EBK2788" s="653"/>
      <c r="EBL2788" s="653"/>
      <c r="EBM2788" s="653"/>
      <c r="EBN2788" s="653"/>
      <c r="EBO2788" s="653"/>
      <c r="EBP2788" s="653"/>
      <c r="EBQ2788" s="653"/>
      <c r="EBR2788" s="653"/>
      <c r="EBS2788" s="653"/>
      <c r="EBT2788" s="653"/>
      <c r="EBU2788" s="653"/>
      <c r="EBV2788" s="653"/>
      <c r="EBW2788" s="653"/>
      <c r="EBX2788" s="653"/>
      <c r="EBY2788" s="653"/>
      <c r="EBZ2788" s="653"/>
      <c r="ECA2788" s="653"/>
      <c r="ECB2788" s="653"/>
      <c r="ECC2788" s="653"/>
      <c r="ECD2788" s="653"/>
      <c r="ECE2788" s="653"/>
      <c r="ECF2788" s="653"/>
      <c r="ECG2788" s="653"/>
      <c r="ECH2788" s="653"/>
      <c r="ECI2788" s="653"/>
      <c r="ECJ2788" s="653"/>
      <c r="ECK2788" s="653"/>
      <c r="ECL2788" s="653"/>
      <c r="ECM2788" s="653"/>
      <c r="ECN2788" s="653"/>
      <c r="ECO2788" s="653"/>
      <c r="ECP2788" s="653"/>
      <c r="ECQ2788" s="653"/>
      <c r="ECR2788" s="653"/>
      <c r="ECS2788" s="653"/>
      <c r="ECT2788" s="653"/>
      <c r="ECU2788" s="653"/>
      <c r="ECV2788" s="653"/>
      <c r="ECW2788" s="653"/>
      <c r="ECX2788" s="653"/>
      <c r="ECY2788" s="653"/>
      <c r="ECZ2788" s="653"/>
      <c r="EDA2788" s="653"/>
      <c r="EDB2788" s="653"/>
      <c r="EDC2788" s="653"/>
      <c r="EDD2788" s="653"/>
      <c r="EDE2788" s="653"/>
      <c r="EDF2788" s="653"/>
      <c r="EDG2788" s="653"/>
      <c r="EDH2788" s="653"/>
      <c r="EDI2788" s="653"/>
      <c r="EDJ2788" s="653"/>
      <c r="EDK2788" s="653"/>
      <c r="EDL2788" s="653"/>
      <c r="EDM2788" s="653"/>
      <c r="EDN2788" s="653"/>
      <c r="EDO2788" s="653"/>
      <c r="EDP2788" s="653"/>
      <c r="EDQ2788" s="653"/>
      <c r="EDR2788" s="653"/>
      <c r="EDS2788" s="653"/>
      <c r="EDT2788" s="653"/>
      <c r="EDU2788" s="653"/>
      <c r="EDV2788" s="653"/>
      <c r="EDW2788" s="653"/>
      <c r="EDX2788" s="653"/>
      <c r="EDY2788" s="653"/>
      <c r="EDZ2788" s="653"/>
      <c r="EEA2788" s="653"/>
      <c r="EEB2788" s="653"/>
      <c r="EEC2788" s="653"/>
      <c r="EED2788" s="653"/>
      <c r="EEE2788" s="653"/>
      <c r="EEF2788" s="653"/>
      <c r="EEG2788" s="653"/>
      <c r="EEH2788" s="653"/>
      <c r="EEI2788" s="653"/>
      <c r="EEJ2788" s="653"/>
      <c r="EEK2788" s="653"/>
      <c r="EEL2788" s="653"/>
      <c r="EEM2788" s="653"/>
      <c r="EEN2788" s="653"/>
      <c r="EEO2788" s="653"/>
      <c r="EEP2788" s="653"/>
      <c r="EEQ2788" s="653"/>
      <c r="EER2788" s="653"/>
      <c r="EES2788" s="653"/>
      <c r="EET2788" s="653"/>
      <c r="EEU2788" s="653"/>
      <c r="EEV2788" s="653"/>
      <c r="EEW2788" s="653"/>
      <c r="EEX2788" s="653"/>
      <c r="EEY2788" s="653"/>
      <c r="EEZ2788" s="653"/>
      <c r="EFA2788" s="653"/>
      <c r="EFB2788" s="653"/>
      <c r="EFC2788" s="653"/>
      <c r="EFD2788" s="653"/>
      <c r="EFE2788" s="653"/>
      <c r="EFF2788" s="653"/>
      <c r="EFG2788" s="653"/>
      <c r="EFH2788" s="653"/>
      <c r="EFI2788" s="653"/>
      <c r="EFJ2788" s="653"/>
      <c r="EFK2788" s="653"/>
      <c r="EFL2788" s="653"/>
      <c r="EFM2788" s="653"/>
      <c r="EFN2788" s="653"/>
      <c r="EFO2788" s="653"/>
      <c r="EFP2788" s="653"/>
      <c r="EFQ2788" s="653"/>
      <c r="EFR2788" s="653"/>
      <c r="EFS2788" s="653"/>
      <c r="EFT2788" s="653"/>
      <c r="EFU2788" s="653"/>
      <c r="EFV2788" s="653"/>
      <c r="EFW2788" s="653"/>
      <c r="EFX2788" s="653"/>
      <c r="EFY2788" s="653"/>
      <c r="EFZ2788" s="653"/>
      <c r="EGA2788" s="653"/>
      <c r="EGB2788" s="653"/>
      <c r="EGC2788" s="653"/>
      <c r="EGD2788" s="653"/>
      <c r="EGE2788" s="653"/>
      <c r="EGF2788" s="653"/>
      <c r="EGG2788" s="653"/>
      <c r="EGH2788" s="653"/>
      <c r="EGI2788" s="653"/>
      <c r="EGJ2788" s="653"/>
      <c r="EGK2788" s="653"/>
      <c r="EGL2788" s="653"/>
      <c r="EGM2788" s="653"/>
      <c r="EGN2788" s="653"/>
      <c r="EGO2788" s="653"/>
      <c r="EGP2788" s="653"/>
      <c r="EGQ2788" s="653"/>
      <c r="EGR2788" s="653"/>
      <c r="EGS2788" s="653"/>
      <c r="EGT2788" s="653"/>
      <c r="EGU2788" s="653"/>
      <c r="EGV2788" s="653"/>
      <c r="EGW2788" s="653"/>
      <c r="EGX2788" s="653"/>
      <c r="EGY2788" s="653"/>
      <c r="EGZ2788" s="653"/>
      <c r="EHA2788" s="653"/>
      <c r="EHB2788" s="653"/>
      <c r="EHC2788" s="653"/>
      <c r="EHD2788" s="653"/>
      <c r="EHE2788" s="653"/>
      <c r="EHF2788" s="653"/>
      <c r="EHG2788" s="653"/>
      <c r="EHH2788" s="653"/>
      <c r="EHI2788" s="653"/>
      <c r="EHJ2788" s="653"/>
      <c r="EHK2788" s="653"/>
      <c r="EHL2788" s="653"/>
      <c r="EHM2788" s="653"/>
      <c r="EHN2788" s="653"/>
      <c r="EHO2788" s="653"/>
      <c r="EHP2788" s="653"/>
      <c r="EHQ2788" s="653"/>
      <c r="EHR2788" s="653"/>
      <c r="EHS2788" s="653"/>
      <c r="EHT2788" s="653"/>
      <c r="EHU2788" s="653"/>
      <c r="EHV2788" s="653"/>
      <c r="EHW2788" s="653"/>
      <c r="EHX2788" s="653"/>
      <c r="EHY2788" s="653"/>
      <c r="EHZ2788" s="653"/>
      <c r="EIA2788" s="653"/>
      <c r="EIB2788" s="653"/>
      <c r="EIC2788" s="653"/>
      <c r="EID2788" s="653"/>
      <c r="EIE2788" s="653"/>
      <c r="EIF2788" s="653"/>
      <c r="EIG2788" s="653"/>
      <c r="EIH2788" s="653"/>
      <c r="EII2788" s="653"/>
      <c r="EIJ2788" s="653"/>
      <c r="EIK2788" s="653"/>
      <c r="EIL2788" s="653"/>
      <c r="EIM2788" s="653"/>
      <c r="EIN2788" s="653"/>
      <c r="EIO2788" s="653"/>
      <c r="EIP2788" s="653"/>
      <c r="EIQ2788" s="653"/>
      <c r="EIR2788" s="653"/>
      <c r="EIS2788" s="653"/>
      <c r="EIT2788" s="653"/>
      <c r="EIU2788" s="653"/>
      <c r="EIV2788" s="653"/>
      <c r="EIW2788" s="653"/>
      <c r="EIX2788" s="653"/>
      <c r="EIY2788" s="653"/>
      <c r="EIZ2788" s="653"/>
      <c r="EJA2788" s="653"/>
      <c r="EJB2788" s="653"/>
      <c r="EJC2788" s="653"/>
      <c r="EJD2788" s="653"/>
      <c r="EJE2788" s="653"/>
      <c r="EJF2788" s="653"/>
      <c r="EJG2788" s="653"/>
      <c r="EJH2788" s="653"/>
      <c r="EJI2788" s="653"/>
      <c r="EJJ2788" s="653"/>
      <c r="EJK2788" s="653"/>
      <c r="EJL2788" s="653"/>
      <c r="EJM2788" s="653"/>
      <c r="EJN2788" s="653"/>
      <c r="EJO2788" s="653"/>
      <c r="EJP2788" s="653"/>
      <c r="EJQ2788" s="653"/>
      <c r="EJR2788" s="653"/>
      <c r="EJS2788" s="653"/>
      <c r="EJT2788" s="653"/>
      <c r="EJU2788" s="653"/>
      <c r="EJV2788" s="653"/>
      <c r="EJW2788" s="653"/>
      <c r="EJX2788" s="653"/>
      <c r="EJY2788" s="653"/>
      <c r="EJZ2788" s="653"/>
      <c r="EKA2788" s="653"/>
      <c r="EKB2788" s="653"/>
      <c r="EKC2788" s="653"/>
      <c r="EKD2788" s="653"/>
      <c r="EKE2788" s="653"/>
      <c r="EKF2788" s="653"/>
      <c r="EKG2788" s="653"/>
      <c r="EKH2788" s="653"/>
      <c r="EKI2788" s="653"/>
      <c r="EKJ2788" s="653"/>
      <c r="EKK2788" s="653"/>
      <c r="EKL2788" s="653"/>
      <c r="EKM2788" s="653"/>
      <c r="EKN2788" s="653"/>
      <c r="EKO2788" s="653"/>
      <c r="EKP2788" s="653"/>
      <c r="EKQ2788" s="653"/>
      <c r="EKR2788" s="653"/>
      <c r="EKS2788" s="653"/>
      <c r="EKT2788" s="653"/>
      <c r="EKU2788" s="653"/>
      <c r="EKV2788" s="653"/>
      <c r="EKW2788" s="653"/>
      <c r="EKX2788" s="653"/>
      <c r="EKY2788" s="653"/>
      <c r="EKZ2788" s="653"/>
      <c r="ELA2788" s="653"/>
      <c r="ELB2788" s="653"/>
      <c r="ELC2788" s="653"/>
      <c r="ELD2788" s="653"/>
      <c r="ELE2788" s="653"/>
      <c r="ELF2788" s="653"/>
      <c r="ELG2788" s="653"/>
      <c r="ELH2788" s="653"/>
      <c r="ELI2788" s="653"/>
      <c r="ELJ2788" s="653"/>
      <c r="ELK2788" s="653"/>
      <c r="ELL2788" s="653"/>
      <c r="ELM2788" s="653"/>
      <c r="ELN2788" s="653"/>
      <c r="ELO2788" s="653"/>
      <c r="ELP2788" s="653"/>
      <c r="ELQ2788" s="653"/>
      <c r="ELR2788" s="653"/>
      <c r="ELS2788" s="653"/>
      <c r="ELT2788" s="653"/>
      <c r="ELU2788" s="653"/>
      <c r="ELV2788" s="653"/>
      <c r="ELW2788" s="653"/>
      <c r="ELX2788" s="653"/>
      <c r="ELY2788" s="653"/>
      <c r="ELZ2788" s="653"/>
      <c r="EMA2788" s="653"/>
      <c r="EMB2788" s="653"/>
      <c r="EMC2788" s="653"/>
      <c r="EMD2788" s="653"/>
      <c r="EME2788" s="653"/>
      <c r="EMF2788" s="653"/>
      <c r="EMG2788" s="653"/>
      <c r="EMH2788" s="653"/>
      <c r="EMI2788" s="653"/>
      <c r="EMJ2788" s="653"/>
      <c r="EMK2788" s="653"/>
      <c r="EML2788" s="653"/>
      <c r="EMM2788" s="653"/>
      <c r="EMN2788" s="653"/>
      <c r="EMO2788" s="653"/>
      <c r="EMP2788" s="653"/>
      <c r="EMQ2788" s="653"/>
      <c r="EMR2788" s="653"/>
      <c r="EMS2788" s="653"/>
      <c r="EMT2788" s="653"/>
      <c r="EMU2788" s="653"/>
      <c r="EMV2788" s="653"/>
      <c r="EMW2788" s="653"/>
      <c r="EMX2788" s="653"/>
      <c r="EMY2788" s="653"/>
      <c r="EMZ2788" s="653"/>
      <c r="ENA2788" s="653"/>
      <c r="ENB2788" s="653"/>
      <c r="ENC2788" s="653"/>
      <c r="END2788" s="653"/>
      <c r="ENE2788" s="653"/>
      <c r="ENF2788" s="653"/>
      <c r="ENG2788" s="653"/>
      <c r="ENH2788" s="653"/>
      <c r="ENI2788" s="653"/>
      <c r="ENJ2788" s="653"/>
      <c r="ENK2788" s="653"/>
      <c r="ENL2788" s="653"/>
      <c r="ENM2788" s="653"/>
      <c r="ENN2788" s="653"/>
      <c r="ENO2788" s="653"/>
      <c r="ENP2788" s="653"/>
      <c r="ENQ2788" s="653"/>
      <c r="ENR2788" s="653"/>
      <c r="ENS2788" s="653"/>
      <c r="ENT2788" s="653"/>
      <c r="ENU2788" s="653"/>
      <c r="ENV2788" s="653"/>
      <c r="ENW2788" s="653"/>
      <c r="ENX2788" s="653"/>
      <c r="ENY2788" s="653"/>
      <c r="ENZ2788" s="653"/>
      <c r="EOA2788" s="653"/>
      <c r="EOB2788" s="653"/>
      <c r="EOC2788" s="653"/>
      <c r="EOD2788" s="653"/>
      <c r="EOE2788" s="653"/>
      <c r="EOF2788" s="653"/>
      <c r="EOG2788" s="653"/>
      <c r="EOH2788" s="653"/>
      <c r="EOI2788" s="653"/>
      <c r="EOJ2788" s="653"/>
      <c r="EOK2788" s="653"/>
      <c r="EOL2788" s="653"/>
      <c r="EOM2788" s="653"/>
      <c r="EON2788" s="653"/>
      <c r="EOO2788" s="653"/>
      <c r="EOP2788" s="653"/>
      <c r="EOQ2788" s="653"/>
      <c r="EOR2788" s="653"/>
      <c r="EOS2788" s="653"/>
      <c r="EOT2788" s="653"/>
      <c r="EOU2788" s="653"/>
      <c r="EOV2788" s="653"/>
      <c r="EOW2788" s="653"/>
      <c r="EOX2788" s="653"/>
      <c r="EOY2788" s="653"/>
      <c r="EOZ2788" s="653"/>
      <c r="EPA2788" s="653"/>
      <c r="EPB2788" s="653"/>
      <c r="EPC2788" s="653"/>
      <c r="EPD2788" s="653"/>
      <c r="EPE2788" s="653"/>
      <c r="EPF2788" s="653"/>
      <c r="EPG2788" s="653"/>
      <c r="EPH2788" s="653"/>
      <c r="EPI2788" s="653"/>
      <c r="EPJ2788" s="653"/>
      <c r="EPK2788" s="653"/>
      <c r="EPL2788" s="653"/>
      <c r="EPM2788" s="653"/>
      <c r="EPN2788" s="653"/>
      <c r="EPO2788" s="653"/>
      <c r="EPP2788" s="653"/>
      <c r="EPQ2788" s="653"/>
      <c r="EPR2788" s="653"/>
      <c r="EPS2788" s="653"/>
      <c r="EPT2788" s="653"/>
      <c r="EPU2788" s="653"/>
      <c r="EPV2788" s="653"/>
      <c r="EPW2788" s="653"/>
      <c r="EPX2788" s="653"/>
      <c r="EPY2788" s="653"/>
      <c r="EPZ2788" s="653"/>
      <c r="EQA2788" s="653"/>
      <c r="EQB2788" s="653"/>
      <c r="EQC2788" s="653"/>
      <c r="EQD2788" s="653"/>
      <c r="EQE2788" s="653"/>
      <c r="EQF2788" s="653"/>
      <c r="EQG2788" s="653"/>
      <c r="EQH2788" s="653"/>
      <c r="EQI2788" s="653"/>
      <c r="EQJ2788" s="653"/>
      <c r="EQK2788" s="653"/>
      <c r="EQL2788" s="653"/>
      <c r="EQM2788" s="653"/>
      <c r="EQN2788" s="653"/>
      <c r="EQO2788" s="653"/>
      <c r="EQP2788" s="653"/>
      <c r="EQQ2788" s="653"/>
      <c r="EQR2788" s="653"/>
      <c r="EQS2788" s="653"/>
      <c r="EQT2788" s="653"/>
      <c r="EQU2788" s="653"/>
      <c r="EQV2788" s="653"/>
      <c r="EQW2788" s="653"/>
      <c r="EQX2788" s="653"/>
      <c r="EQY2788" s="653"/>
      <c r="EQZ2788" s="653"/>
      <c r="ERA2788" s="653"/>
      <c r="ERB2788" s="653"/>
      <c r="ERC2788" s="653"/>
      <c r="ERD2788" s="653"/>
      <c r="ERE2788" s="653"/>
      <c r="ERF2788" s="653"/>
      <c r="ERG2788" s="653"/>
      <c r="ERH2788" s="653"/>
      <c r="ERI2788" s="653"/>
      <c r="ERJ2788" s="653"/>
      <c r="ERK2788" s="653"/>
      <c r="ERL2788" s="653"/>
      <c r="ERM2788" s="653"/>
      <c r="ERN2788" s="653"/>
      <c r="ERO2788" s="653"/>
      <c r="ERP2788" s="653"/>
      <c r="ERQ2788" s="653"/>
      <c r="ERR2788" s="653"/>
      <c r="ERS2788" s="653"/>
      <c r="ERT2788" s="653"/>
      <c r="ERU2788" s="653"/>
      <c r="ERV2788" s="653"/>
      <c r="ERW2788" s="653"/>
      <c r="ERX2788" s="653"/>
      <c r="ERY2788" s="653"/>
      <c r="ERZ2788" s="653"/>
      <c r="ESA2788" s="653"/>
      <c r="ESB2788" s="653"/>
      <c r="ESC2788" s="653"/>
      <c r="ESD2788" s="653"/>
      <c r="ESE2788" s="653"/>
      <c r="ESF2788" s="653"/>
      <c r="ESG2788" s="653"/>
      <c r="ESH2788" s="653"/>
      <c r="ESI2788" s="653"/>
      <c r="ESJ2788" s="653"/>
      <c r="ESK2788" s="653"/>
      <c r="ESL2788" s="653"/>
      <c r="ESM2788" s="653"/>
      <c r="ESN2788" s="653"/>
      <c r="ESO2788" s="653"/>
      <c r="ESP2788" s="653"/>
      <c r="ESQ2788" s="653"/>
      <c r="ESR2788" s="653"/>
      <c r="ESS2788" s="653"/>
      <c r="EST2788" s="653"/>
      <c r="ESU2788" s="653"/>
      <c r="ESV2788" s="653"/>
      <c r="ESW2788" s="653"/>
      <c r="ESX2788" s="653"/>
      <c r="ESY2788" s="653"/>
      <c r="ESZ2788" s="653"/>
      <c r="ETA2788" s="653"/>
      <c r="ETB2788" s="653"/>
      <c r="ETC2788" s="653"/>
      <c r="ETD2788" s="653"/>
      <c r="ETE2788" s="653"/>
      <c r="ETF2788" s="653"/>
      <c r="ETG2788" s="653"/>
      <c r="ETH2788" s="653"/>
      <c r="ETI2788" s="653"/>
      <c r="ETJ2788" s="653"/>
      <c r="ETK2788" s="653"/>
      <c r="ETL2788" s="653"/>
      <c r="ETM2788" s="653"/>
      <c r="ETN2788" s="653"/>
      <c r="ETO2788" s="653"/>
      <c r="ETP2788" s="653"/>
      <c r="ETQ2788" s="653"/>
      <c r="ETR2788" s="653"/>
      <c r="ETS2788" s="653"/>
      <c r="ETT2788" s="653"/>
      <c r="ETU2788" s="653"/>
      <c r="ETV2788" s="653"/>
      <c r="ETW2788" s="653"/>
      <c r="ETX2788" s="653"/>
      <c r="ETY2788" s="653"/>
      <c r="ETZ2788" s="653"/>
      <c r="EUA2788" s="653"/>
      <c r="EUB2788" s="653"/>
      <c r="EUC2788" s="653"/>
      <c r="EUD2788" s="653"/>
      <c r="EUE2788" s="653"/>
      <c r="EUF2788" s="653"/>
      <c r="EUG2788" s="653"/>
      <c r="EUH2788" s="653"/>
      <c r="EUI2788" s="653"/>
      <c r="EUJ2788" s="653"/>
      <c r="EUK2788" s="653"/>
      <c r="EUL2788" s="653"/>
      <c r="EUM2788" s="653"/>
      <c r="EUN2788" s="653"/>
      <c r="EUO2788" s="653"/>
      <c r="EUP2788" s="653"/>
      <c r="EUQ2788" s="653"/>
      <c r="EUR2788" s="653"/>
      <c r="EUS2788" s="653"/>
      <c r="EUT2788" s="653"/>
      <c r="EUU2788" s="653"/>
      <c r="EUV2788" s="653"/>
      <c r="EUW2788" s="653"/>
      <c r="EUX2788" s="653"/>
      <c r="EUY2788" s="653"/>
      <c r="EUZ2788" s="653"/>
      <c r="EVA2788" s="653"/>
      <c r="EVB2788" s="653"/>
      <c r="EVC2788" s="653"/>
      <c r="EVD2788" s="653"/>
      <c r="EVE2788" s="653"/>
      <c r="EVF2788" s="653"/>
      <c r="EVG2788" s="653"/>
      <c r="EVH2788" s="653"/>
      <c r="EVI2788" s="653"/>
      <c r="EVJ2788" s="653"/>
      <c r="EVK2788" s="653"/>
      <c r="EVL2788" s="653"/>
      <c r="EVM2788" s="653"/>
      <c r="EVN2788" s="653"/>
      <c r="EVO2788" s="653"/>
      <c r="EVP2788" s="653"/>
      <c r="EVQ2788" s="653"/>
      <c r="EVR2788" s="653"/>
      <c r="EVS2788" s="653"/>
      <c r="EVT2788" s="653"/>
      <c r="EVU2788" s="653"/>
      <c r="EVV2788" s="653"/>
      <c r="EVW2788" s="653"/>
      <c r="EVX2788" s="653"/>
      <c r="EVY2788" s="653"/>
      <c r="EVZ2788" s="653"/>
      <c r="EWA2788" s="653"/>
      <c r="EWB2788" s="653"/>
      <c r="EWC2788" s="653"/>
      <c r="EWD2788" s="653"/>
      <c r="EWE2788" s="653"/>
      <c r="EWF2788" s="653"/>
      <c r="EWG2788" s="653"/>
      <c r="EWH2788" s="653"/>
      <c r="EWI2788" s="653"/>
      <c r="EWJ2788" s="653"/>
      <c r="EWK2788" s="653"/>
      <c r="EWL2788" s="653"/>
      <c r="EWM2788" s="653"/>
      <c r="EWN2788" s="653"/>
      <c r="EWO2788" s="653"/>
      <c r="EWP2788" s="653"/>
      <c r="EWQ2788" s="653"/>
      <c r="EWR2788" s="653"/>
      <c r="EWS2788" s="653"/>
      <c r="EWT2788" s="653"/>
      <c r="EWU2788" s="653"/>
      <c r="EWV2788" s="653"/>
      <c r="EWW2788" s="653"/>
      <c r="EWX2788" s="653"/>
      <c r="EWY2788" s="653"/>
      <c r="EWZ2788" s="653"/>
      <c r="EXA2788" s="653"/>
      <c r="EXB2788" s="653"/>
      <c r="EXC2788" s="653"/>
      <c r="EXD2788" s="653"/>
      <c r="EXE2788" s="653"/>
      <c r="EXF2788" s="653"/>
      <c r="EXG2788" s="653"/>
      <c r="EXH2788" s="653"/>
      <c r="EXI2788" s="653"/>
      <c r="EXJ2788" s="653"/>
      <c r="EXK2788" s="653"/>
      <c r="EXL2788" s="653"/>
      <c r="EXM2788" s="653"/>
      <c r="EXN2788" s="653"/>
      <c r="EXO2788" s="653"/>
      <c r="EXP2788" s="653"/>
      <c r="EXQ2788" s="653"/>
      <c r="EXR2788" s="653"/>
      <c r="EXS2788" s="653"/>
      <c r="EXT2788" s="653"/>
      <c r="EXU2788" s="653"/>
      <c r="EXV2788" s="653"/>
      <c r="EXW2788" s="653"/>
      <c r="EXX2788" s="653"/>
      <c r="EXY2788" s="653"/>
      <c r="EXZ2788" s="653"/>
      <c r="EYA2788" s="653"/>
      <c r="EYB2788" s="653"/>
      <c r="EYC2788" s="653"/>
      <c r="EYD2788" s="653"/>
      <c r="EYE2788" s="653"/>
      <c r="EYF2788" s="653"/>
      <c r="EYG2788" s="653"/>
      <c r="EYH2788" s="653"/>
      <c r="EYI2788" s="653"/>
      <c r="EYJ2788" s="653"/>
      <c r="EYK2788" s="653"/>
      <c r="EYL2788" s="653"/>
      <c r="EYM2788" s="653"/>
      <c r="EYN2788" s="653"/>
      <c r="EYO2788" s="653"/>
      <c r="EYP2788" s="653"/>
      <c r="EYQ2788" s="653"/>
      <c r="EYR2788" s="653"/>
      <c r="EYS2788" s="653"/>
      <c r="EYT2788" s="653"/>
      <c r="EYU2788" s="653"/>
      <c r="EYV2788" s="653"/>
      <c r="EYW2788" s="653"/>
      <c r="EYX2788" s="653"/>
      <c r="EYY2788" s="653"/>
      <c r="EYZ2788" s="653"/>
      <c r="EZA2788" s="653"/>
      <c r="EZB2788" s="653"/>
      <c r="EZC2788" s="653"/>
      <c r="EZD2788" s="653"/>
      <c r="EZE2788" s="653"/>
      <c r="EZF2788" s="653"/>
      <c r="EZG2788" s="653"/>
      <c r="EZH2788" s="653"/>
      <c r="EZI2788" s="653"/>
      <c r="EZJ2788" s="653"/>
      <c r="EZK2788" s="653"/>
      <c r="EZL2788" s="653"/>
      <c r="EZM2788" s="653"/>
      <c r="EZN2788" s="653"/>
      <c r="EZO2788" s="653"/>
      <c r="EZP2788" s="653"/>
      <c r="EZQ2788" s="653"/>
      <c r="EZR2788" s="653"/>
      <c r="EZS2788" s="653"/>
      <c r="EZT2788" s="653"/>
      <c r="EZU2788" s="653"/>
      <c r="EZV2788" s="653"/>
      <c r="EZW2788" s="653"/>
      <c r="EZX2788" s="653"/>
      <c r="EZY2788" s="653"/>
      <c r="EZZ2788" s="653"/>
      <c r="FAA2788" s="653"/>
      <c r="FAB2788" s="653"/>
      <c r="FAC2788" s="653"/>
      <c r="FAD2788" s="653"/>
      <c r="FAE2788" s="653"/>
      <c r="FAF2788" s="653"/>
      <c r="FAG2788" s="653"/>
      <c r="FAH2788" s="653"/>
      <c r="FAI2788" s="653"/>
      <c r="FAJ2788" s="653"/>
      <c r="FAK2788" s="653"/>
      <c r="FAL2788" s="653"/>
      <c r="FAM2788" s="653"/>
      <c r="FAN2788" s="653"/>
      <c r="FAO2788" s="653"/>
      <c r="FAP2788" s="653"/>
      <c r="FAQ2788" s="653"/>
      <c r="FAR2788" s="653"/>
      <c r="FAS2788" s="653"/>
      <c r="FAT2788" s="653"/>
      <c r="FAU2788" s="653"/>
      <c r="FAV2788" s="653"/>
      <c r="FAW2788" s="653"/>
      <c r="FAX2788" s="653"/>
      <c r="FAY2788" s="653"/>
      <c r="FAZ2788" s="653"/>
      <c r="FBA2788" s="653"/>
      <c r="FBB2788" s="653"/>
      <c r="FBC2788" s="653"/>
      <c r="FBD2788" s="653"/>
      <c r="FBE2788" s="653"/>
      <c r="FBF2788" s="653"/>
      <c r="FBG2788" s="653"/>
      <c r="FBH2788" s="653"/>
      <c r="FBI2788" s="653"/>
      <c r="FBJ2788" s="653"/>
      <c r="FBK2788" s="653"/>
      <c r="FBL2788" s="653"/>
      <c r="FBM2788" s="653"/>
      <c r="FBN2788" s="653"/>
      <c r="FBO2788" s="653"/>
      <c r="FBP2788" s="653"/>
      <c r="FBQ2788" s="653"/>
      <c r="FBR2788" s="653"/>
      <c r="FBS2788" s="653"/>
      <c r="FBT2788" s="653"/>
      <c r="FBU2788" s="653"/>
      <c r="FBV2788" s="653"/>
      <c r="FBW2788" s="653"/>
      <c r="FBX2788" s="653"/>
      <c r="FBY2788" s="653"/>
      <c r="FBZ2788" s="653"/>
      <c r="FCA2788" s="653"/>
      <c r="FCB2788" s="653"/>
      <c r="FCC2788" s="653"/>
      <c r="FCD2788" s="653"/>
      <c r="FCE2788" s="653"/>
      <c r="FCF2788" s="653"/>
      <c r="FCG2788" s="653"/>
      <c r="FCH2788" s="653"/>
      <c r="FCI2788" s="653"/>
      <c r="FCJ2788" s="653"/>
      <c r="FCK2788" s="653"/>
      <c r="FCL2788" s="653"/>
      <c r="FCM2788" s="653"/>
      <c r="FCN2788" s="653"/>
      <c r="FCO2788" s="653"/>
      <c r="FCP2788" s="653"/>
      <c r="FCQ2788" s="653"/>
      <c r="FCR2788" s="653"/>
      <c r="FCS2788" s="653"/>
      <c r="FCT2788" s="653"/>
      <c r="FCU2788" s="653"/>
      <c r="FCV2788" s="653"/>
      <c r="FCW2788" s="653"/>
      <c r="FCX2788" s="653"/>
      <c r="FCY2788" s="653"/>
      <c r="FCZ2788" s="653"/>
      <c r="FDA2788" s="653"/>
      <c r="FDB2788" s="653"/>
      <c r="FDC2788" s="653"/>
      <c r="FDD2788" s="653"/>
      <c r="FDE2788" s="653"/>
      <c r="FDF2788" s="653"/>
      <c r="FDG2788" s="653"/>
      <c r="FDH2788" s="653"/>
      <c r="FDI2788" s="653"/>
      <c r="FDJ2788" s="653"/>
      <c r="FDK2788" s="653"/>
      <c r="FDL2788" s="653"/>
      <c r="FDM2788" s="653"/>
      <c r="FDN2788" s="653"/>
      <c r="FDO2788" s="653"/>
      <c r="FDP2788" s="653"/>
      <c r="FDQ2788" s="653"/>
      <c r="FDR2788" s="653"/>
      <c r="FDS2788" s="653"/>
      <c r="FDT2788" s="653"/>
      <c r="FDU2788" s="653"/>
      <c r="FDV2788" s="653"/>
      <c r="FDW2788" s="653"/>
      <c r="FDX2788" s="653"/>
      <c r="FDY2788" s="653"/>
      <c r="FDZ2788" s="653"/>
      <c r="FEA2788" s="653"/>
      <c r="FEB2788" s="653"/>
      <c r="FEC2788" s="653"/>
      <c r="FED2788" s="653"/>
      <c r="FEE2788" s="653"/>
      <c r="FEF2788" s="653"/>
      <c r="FEG2788" s="653"/>
      <c r="FEH2788" s="653"/>
      <c r="FEI2788" s="653"/>
      <c r="FEJ2788" s="653"/>
      <c r="FEK2788" s="653"/>
      <c r="FEL2788" s="653"/>
      <c r="FEM2788" s="653"/>
      <c r="FEN2788" s="653"/>
      <c r="FEO2788" s="653"/>
      <c r="FEP2788" s="653"/>
      <c r="FEQ2788" s="653"/>
      <c r="FER2788" s="653"/>
      <c r="FES2788" s="653"/>
      <c r="FET2788" s="653"/>
      <c r="FEU2788" s="653"/>
      <c r="FEV2788" s="653"/>
      <c r="FEW2788" s="653"/>
      <c r="FEX2788" s="653"/>
      <c r="FEY2788" s="653"/>
      <c r="FEZ2788" s="653"/>
      <c r="FFA2788" s="653"/>
      <c r="FFB2788" s="653"/>
      <c r="FFC2788" s="653"/>
      <c r="FFD2788" s="653"/>
      <c r="FFE2788" s="653"/>
      <c r="FFF2788" s="653"/>
      <c r="FFG2788" s="653"/>
      <c r="FFH2788" s="653"/>
      <c r="FFI2788" s="653"/>
      <c r="FFJ2788" s="653"/>
      <c r="FFK2788" s="653"/>
      <c r="FFL2788" s="653"/>
      <c r="FFM2788" s="653"/>
      <c r="FFN2788" s="653"/>
      <c r="FFO2788" s="653"/>
      <c r="FFP2788" s="653"/>
      <c r="FFQ2788" s="653"/>
      <c r="FFR2788" s="653"/>
      <c r="FFS2788" s="653"/>
      <c r="FFT2788" s="653"/>
      <c r="FFU2788" s="653"/>
      <c r="FFV2788" s="653"/>
      <c r="FFW2788" s="653"/>
      <c r="FFX2788" s="653"/>
      <c r="FFY2788" s="653"/>
      <c r="FFZ2788" s="653"/>
      <c r="FGA2788" s="653"/>
      <c r="FGB2788" s="653"/>
      <c r="FGC2788" s="653"/>
      <c r="FGD2788" s="653"/>
      <c r="FGE2788" s="653"/>
      <c r="FGF2788" s="653"/>
      <c r="FGG2788" s="653"/>
      <c r="FGH2788" s="653"/>
      <c r="FGI2788" s="653"/>
      <c r="FGJ2788" s="653"/>
      <c r="FGK2788" s="653"/>
      <c r="FGL2788" s="653"/>
      <c r="FGM2788" s="653"/>
      <c r="FGN2788" s="653"/>
      <c r="FGO2788" s="653"/>
      <c r="FGP2788" s="653"/>
      <c r="FGQ2788" s="653"/>
      <c r="FGR2788" s="653"/>
      <c r="FGS2788" s="653"/>
      <c r="FGT2788" s="653"/>
      <c r="FGU2788" s="653"/>
      <c r="FGV2788" s="653"/>
      <c r="FGW2788" s="653"/>
      <c r="FGX2788" s="653"/>
      <c r="FGY2788" s="653"/>
      <c r="FGZ2788" s="653"/>
      <c r="FHA2788" s="653"/>
      <c r="FHB2788" s="653"/>
      <c r="FHC2788" s="653"/>
      <c r="FHD2788" s="653"/>
      <c r="FHE2788" s="653"/>
      <c r="FHF2788" s="653"/>
      <c r="FHG2788" s="653"/>
      <c r="FHH2788" s="653"/>
      <c r="FHI2788" s="653"/>
      <c r="FHJ2788" s="653"/>
      <c r="FHK2788" s="653"/>
      <c r="FHL2788" s="653"/>
      <c r="FHM2788" s="653"/>
      <c r="FHN2788" s="653"/>
      <c r="FHO2788" s="653"/>
      <c r="FHP2788" s="653"/>
      <c r="FHQ2788" s="653"/>
      <c r="FHR2788" s="653"/>
      <c r="FHS2788" s="653"/>
      <c r="FHT2788" s="653"/>
      <c r="FHU2788" s="653"/>
      <c r="FHV2788" s="653"/>
      <c r="FHW2788" s="653"/>
      <c r="FHX2788" s="653"/>
      <c r="FHY2788" s="653"/>
      <c r="FHZ2788" s="653"/>
      <c r="FIA2788" s="653"/>
      <c r="FIB2788" s="653"/>
      <c r="FIC2788" s="653"/>
      <c r="FID2788" s="653"/>
      <c r="FIE2788" s="653"/>
      <c r="FIF2788" s="653"/>
      <c r="FIG2788" s="653"/>
      <c r="FIH2788" s="653"/>
      <c r="FII2788" s="653"/>
      <c r="FIJ2788" s="653"/>
      <c r="FIK2788" s="653"/>
      <c r="FIL2788" s="653"/>
      <c r="FIM2788" s="653"/>
      <c r="FIN2788" s="653"/>
      <c r="FIO2788" s="653"/>
      <c r="FIP2788" s="653"/>
      <c r="FIQ2788" s="653"/>
      <c r="FIR2788" s="653"/>
      <c r="FIS2788" s="653"/>
      <c r="FIT2788" s="653"/>
      <c r="FIU2788" s="653"/>
      <c r="FIV2788" s="653"/>
      <c r="FIW2788" s="653"/>
      <c r="FIX2788" s="653"/>
      <c r="FIY2788" s="653"/>
      <c r="FIZ2788" s="653"/>
      <c r="FJA2788" s="653"/>
      <c r="FJB2788" s="653"/>
      <c r="FJC2788" s="653"/>
      <c r="FJD2788" s="653"/>
      <c r="FJE2788" s="653"/>
      <c r="FJF2788" s="653"/>
      <c r="FJG2788" s="653"/>
      <c r="FJH2788" s="653"/>
      <c r="FJI2788" s="653"/>
      <c r="FJJ2788" s="653"/>
      <c r="FJK2788" s="653"/>
      <c r="FJL2788" s="653"/>
      <c r="FJM2788" s="653"/>
      <c r="FJN2788" s="653"/>
      <c r="FJO2788" s="653"/>
      <c r="FJP2788" s="653"/>
      <c r="FJQ2788" s="653"/>
      <c r="FJR2788" s="653"/>
      <c r="FJS2788" s="653"/>
      <c r="FJT2788" s="653"/>
      <c r="FJU2788" s="653"/>
      <c r="FJV2788" s="653"/>
      <c r="FJW2788" s="653"/>
      <c r="FJX2788" s="653"/>
      <c r="FJY2788" s="653"/>
      <c r="FJZ2788" s="653"/>
      <c r="FKA2788" s="653"/>
      <c r="FKB2788" s="653"/>
      <c r="FKC2788" s="653"/>
      <c r="FKD2788" s="653"/>
      <c r="FKE2788" s="653"/>
      <c r="FKF2788" s="653"/>
      <c r="FKG2788" s="653"/>
      <c r="FKH2788" s="653"/>
      <c r="FKI2788" s="653"/>
      <c r="FKJ2788" s="653"/>
      <c r="FKK2788" s="653"/>
      <c r="FKL2788" s="653"/>
      <c r="FKM2788" s="653"/>
      <c r="FKN2788" s="653"/>
      <c r="FKO2788" s="653"/>
      <c r="FKP2788" s="653"/>
      <c r="FKQ2788" s="653"/>
      <c r="FKR2788" s="653"/>
      <c r="FKS2788" s="653"/>
      <c r="FKT2788" s="653"/>
      <c r="FKU2788" s="653"/>
      <c r="FKV2788" s="653"/>
      <c r="FKW2788" s="653"/>
      <c r="FKX2788" s="653"/>
      <c r="FKY2788" s="653"/>
      <c r="FKZ2788" s="653"/>
      <c r="FLA2788" s="653"/>
      <c r="FLB2788" s="653"/>
      <c r="FLC2788" s="653"/>
      <c r="FLD2788" s="653"/>
      <c r="FLE2788" s="653"/>
      <c r="FLF2788" s="653"/>
      <c r="FLG2788" s="653"/>
      <c r="FLH2788" s="653"/>
      <c r="FLI2788" s="653"/>
      <c r="FLJ2788" s="653"/>
      <c r="FLK2788" s="653"/>
      <c r="FLL2788" s="653"/>
      <c r="FLM2788" s="653"/>
      <c r="FLN2788" s="653"/>
      <c r="FLO2788" s="653"/>
      <c r="FLP2788" s="653"/>
      <c r="FLQ2788" s="653"/>
      <c r="FLR2788" s="653"/>
      <c r="FLS2788" s="653"/>
      <c r="FLT2788" s="653"/>
      <c r="FLU2788" s="653"/>
      <c r="FLV2788" s="653"/>
      <c r="FLW2788" s="653"/>
      <c r="FLX2788" s="653"/>
      <c r="FLY2788" s="653"/>
      <c r="FLZ2788" s="653"/>
      <c r="FMA2788" s="653"/>
      <c r="FMB2788" s="653"/>
      <c r="FMC2788" s="653"/>
      <c r="FMD2788" s="653"/>
      <c r="FME2788" s="653"/>
      <c r="FMF2788" s="653"/>
      <c r="FMG2788" s="653"/>
      <c r="FMH2788" s="653"/>
      <c r="FMI2788" s="653"/>
      <c r="FMJ2788" s="653"/>
      <c r="FMK2788" s="653"/>
      <c r="FML2788" s="653"/>
      <c r="FMM2788" s="653"/>
      <c r="FMN2788" s="653"/>
      <c r="FMO2788" s="653"/>
      <c r="FMP2788" s="653"/>
      <c r="FMQ2788" s="653"/>
      <c r="FMR2788" s="653"/>
      <c r="FMS2788" s="653"/>
      <c r="FMT2788" s="653"/>
      <c r="FMU2788" s="653"/>
      <c r="FMV2788" s="653"/>
      <c r="FMW2788" s="653"/>
      <c r="FMX2788" s="653"/>
      <c r="FMY2788" s="653"/>
      <c r="FMZ2788" s="653"/>
      <c r="FNA2788" s="653"/>
      <c r="FNB2788" s="653"/>
      <c r="FNC2788" s="653"/>
      <c r="FND2788" s="653"/>
      <c r="FNE2788" s="653"/>
      <c r="FNF2788" s="653"/>
      <c r="FNG2788" s="653"/>
      <c r="FNH2788" s="653"/>
      <c r="FNI2788" s="653"/>
      <c r="FNJ2788" s="653"/>
      <c r="FNK2788" s="653"/>
      <c r="FNL2788" s="653"/>
      <c r="FNM2788" s="653"/>
      <c r="FNN2788" s="653"/>
      <c r="FNO2788" s="653"/>
      <c r="FNP2788" s="653"/>
      <c r="FNQ2788" s="653"/>
      <c r="FNR2788" s="653"/>
      <c r="FNS2788" s="653"/>
      <c r="FNT2788" s="653"/>
      <c r="FNU2788" s="653"/>
      <c r="FNV2788" s="653"/>
      <c r="FNW2788" s="653"/>
      <c r="FNX2788" s="653"/>
      <c r="FNY2788" s="653"/>
      <c r="FNZ2788" s="653"/>
      <c r="FOA2788" s="653"/>
      <c r="FOB2788" s="653"/>
      <c r="FOC2788" s="653"/>
      <c r="FOD2788" s="653"/>
      <c r="FOE2788" s="653"/>
      <c r="FOF2788" s="653"/>
      <c r="FOG2788" s="653"/>
      <c r="FOH2788" s="653"/>
      <c r="FOI2788" s="653"/>
      <c r="FOJ2788" s="653"/>
      <c r="FOK2788" s="653"/>
      <c r="FOL2788" s="653"/>
      <c r="FOM2788" s="653"/>
      <c r="FON2788" s="653"/>
      <c r="FOO2788" s="653"/>
      <c r="FOP2788" s="653"/>
      <c r="FOQ2788" s="653"/>
      <c r="FOR2788" s="653"/>
      <c r="FOS2788" s="653"/>
      <c r="FOT2788" s="653"/>
      <c r="FOU2788" s="653"/>
      <c r="FOV2788" s="653"/>
      <c r="FOW2788" s="653"/>
      <c r="FOX2788" s="653"/>
      <c r="FOY2788" s="653"/>
      <c r="FOZ2788" s="653"/>
      <c r="FPA2788" s="653"/>
      <c r="FPB2788" s="653"/>
      <c r="FPC2788" s="653"/>
      <c r="FPD2788" s="653"/>
      <c r="FPE2788" s="653"/>
      <c r="FPF2788" s="653"/>
      <c r="FPG2788" s="653"/>
      <c r="FPH2788" s="653"/>
      <c r="FPI2788" s="653"/>
      <c r="FPJ2788" s="653"/>
      <c r="FPK2788" s="653"/>
      <c r="FPL2788" s="653"/>
      <c r="FPM2788" s="653"/>
      <c r="FPN2788" s="653"/>
      <c r="FPO2788" s="653"/>
      <c r="FPP2788" s="653"/>
      <c r="FPQ2788" s="653"/>
      <c r="FPR2788" s="653"/>
      <c r="FPS2788" s="653"/>
      <c r="FPT2788" s="653"/>
      <c r="FPU2788" s="653"/>
      <c r="FPV2788" s="653"/>
      <c r="FPW2788" s="653"/>
      <c r="FPX2788" s="653"/>
      <c r="FPY2788" s="653"/>
      <c r="FPZ2788" s="653"/>
      <c r="FQA2788" s="653"/>
      <c r="FQB2788" s="653"/>
      <c r="FQC2788" s="653"/>
      <c r="FQD2788" s="653"/>
      <c r="FQE2788" s="653"/>
      <c r="FQF2788" s="653"/>
      <c r="FQG2788" s="653"/>
      <c r="FQH2788" s="653"/>
      <c r="FQI2788" s="653"/>
      <c r="FQJ2788" s="653"/>
      <c r="FQK2788" s="653"/>
      <c r="FQL2788" s="653"/>
      <c r="FQM2788" s="653"/>
      <c r="FQN2788" s="653"/>
      <c r="FQO2788" s="653"/>
      <c r="FQP2788" s="653"/>
      <c r="FQQ2788" s="653"/>
      <c r="FQR2788" s="653"/>
      <c r="FQS2788" s="653"/>
      <c r="FQT2788" s="653"/>
      <c r="FQU2788" s="653"/>
      <c r="FQV2788" s="653"/>
      <c r="FQW2788" s="653"/>
      <c r="FQX2788" s="653"/>
      <c r="FQY2788" s="653"/>
      <c r="FQZ2788" s="653"/>
      <c r="FRA2788" s="653"/>
      <c r="FRB2788" s="653"/>
      <c r="FRC2788" s="653"/>
      <c r="FRD2788" s="653"/>
      <c r="FRE2788" s="653"/>
      <c r="FRF2788" s="653"/>
      <c r="FRG2788" s="653"/>
      <c r="FRH2788" s="653"/>
      <c r="FRI2788" s="653"/>
      <c r="FRJ2788" s="653"/>
      <c r="FRK2788" s="653"/>
      <c r="FRL2788" s="653"/>
      <c r="FRM2788" s="653"/>
      <c r="FRN2788" s="653"/>
      <c r="FRO2788" s="653"/>
      <c r="FRP2788" s="653"/>
      <c r="FRQ2788" s="653"/>
      <c r="FRR2788" s="653"/>
      <c r="FRS2788" s="653"/>
      <c r="FRT2788" s="653"/>
      <c r="FRU2788" s="653"/>
      <c r="FRV2788" s="653"/>
      <c r="FRW2788" s="653"/>
      <c r="FRX2788" s="653"/>
      <c r="FRY2788" s="653"/>
      <c r="FRZ2788" s="653"/>
      <c r="FSA2788" s="653"/>
      <c r="FSB2788" s="653"/>
      <c r="FSC2788" s="653"/>
      <c r="FSD2788" s="653"/>
      <c r="FSE2788" s="653"/>
      <c r="FSF2788" s="653"/>
      <c r="FSG2788" s="653"/>
      <c r="FSH2788" s="653"/>
      <c r="FSI2788" s="653"/>
      <c r="FSJ2788" s="653"/>
      <c r="FSK2788" s="653"/>
      <c r="FSL2788" s="653"/>
      <c r="FSM2788" s="653"/>
      <c r="FSN2788" s="653"/>
      <c r="FSO2788" s="653"/>
      <c r="FSP2788" s="653"/>
      <c r="FSQ2788" s="653"/>
      <c r="FSR2788" s="653"/>
      <c r="FSS2788" s="653"/>
      <c r="FST2788" s="653"/>
      <c r="FSU2788" s="653"/>
      <c r="FSV2788" s="653"/>
      <c r="FSW2788" s="653"/>
      <c r="FSX2788" s="653"/>
      <c r="FSY2788" s="653"/>
      <c r="FSZ2788" s="653"/>
      <c r="FTA2788" s="653"/>
      <c r="FTB2788" s="653"/>
      <c r="FTC2788" s="653"/>
      <c r="FTD2788" s="653"/>
      <c r="FTE2788" s="653"/>
      <c r="FTF2788" s="653"/>
      <c r="FTG2788" s="653"/>
      <c r="FTH2788" s="653"/>
      <c r="FTI2788" s="653"/>
      <c r="FTJ2788" s="653"/>
      <c r="FTK2788" s="653"/>
      <c r="FTL2788" s="653"/>
      <c r="FTM2788" s="653"/>
      <c r="FTN2788" s="653"/>
      <c r="FTO2788" s="653"/>
      <c r="FTP2788" s="653"/>
      <c r="FTQ2788" s="653"/>
      <c r="FTR2788" s="653"/>
      <c r="FTS2788" s="653"/>
      <c r="FTT2788" s="653"/>
      <c r="FTU2788" s="653"/>
      <c r="FTV2788" s="653"/>
      <c r="FTW2788" s="653"/>
      <c r="FTX2788" s="653"/>
      <c r="FTY2788" s="653"/>
      <c r="FTZ2788" s="653"/>
      <c r="FUA2788" s="653"/>
      <c r="FUB2788" s="653"/>
      <c r="FUC2788" s="653"/>
      <c r="FUD2788" s="653"/>
      <c r="FUE2788" s="653"/>
      <c r="FUF2788" s="653"/>
      <c r="FUG2788" s="653"/>
      <c r="FUH2788" s="653"/>
      <c r="FUI2788" s="653"/>
      <c r="FUJ2788" s="653"/>
      <c r="FUK2788" s="653"/>
      <c r="FUL2788" s="653"/>
      <c r="FUM2788" s="653"/>
      <c r="FUN2788" s="653"/>
      <c r="FUO2788" s="653"/>
      <c r="FUP2788" s="653"/>
      <c r="FUQ2788" s="653"/>
      <c r="FUR2788" s="653"/>
      <c r="FUS2788" s="653"/>
      <c r="FUT2788" s="653"/>
      <c r="FUU2788" s="653"/>
      <c r="FUV2788" s="653"/>
      <c r="FUW2788" s="653"/>
      <c r="FUX2788" s="653"/>
      <c r="FUY2788" s="653"/>
      <c r="FUZ2788" s="653"/>
      <c r="FVA2788" s="653"/>
      <c r="FVB2788" s="653"/>
      <c r="FVC2788" s="653"/>
      <c r="FVD2788" s="653"/>
      <c r="FVE2788" s="653"/>
      <c r="FVF2788" s="653"/>
      <c r="FVG2788" s="653"/>
      <c r="FVH2788" s="653"/>
      <c r="FVI2788" s="653"/>
      <c r="FVJ2788" s="653"/>
      <c r="FVK2788" s="653"/>
      <c r="FVL2788" s="653"/>
      <c r="FVM2788" s="653"/>
      <c r="FVN2788" s="653"/>
      <c r="FVO2788" s="653"/>
      <c r="FVP2788" s="653"/>
      <c r="FVQ2788" s="653"/>
      <c r="FVR2788" s="653"/>
      <c r="FVS2788" s="653"/>
      <c r="FVT2788" s="653"/>
      <c r="FVU2788" s="653"/>
      <c r="FVV2788" s="653"/>
      <c r="FVW2788" s="653"/>
      <c r="FVX2788" s="653"/>
      <c r="FVY2788" s="653"/>
      <c r="FVZ2788" s="653"/>
      <c r="FWA2788" s="653"/>
      <c r="FWB2788" s="653"/>
      <c r="FWC2788" s="653"/>
      <c r="FWD2788" s="653"/>
      <c r="FWE2788" s="653"/>
      <c r="FWF2788" s="653"/>
      <c r="FWG2788" s="653"/>
      <c r="FWH2788" s="653"/>
      <c r="FWI2788" s="653"/>
      <c r="FWJ2788" s="653"/>
      <c r="FWK2788" s="653"/>
      <c r="FWL2788" s="653"/>
      <c r="FWM2788" s="653"/>
      <c r="FWN2788" s="653"/>
      <c r="FWO2788" s="653"/>
      <c r="FWP2788" s="653"/>
      <c r="FWQ2788" s="653"/>
      <c r="FWR2788" s="653"/>
      <c r="FWS2788" s="653"/>
      <c r="FWT2788" s="653"/>
      <c r="FWU2788" s="653"/>
      <c r="FWV2788" s="653"/>
      <c r="FWW2788" s="653"/>
      <c r="FWX2788" s="653"/>
      <c r="FWY2788" s="653"/>
      <c r="FWZ2788" s="653"/>
      <c r="FXA2788" s="653"/>
      <c r="FXB2788" s="653"/>
      <c r="FXC2788" s="653"/>
      <c r="FXD2788" s="653"/>
      <c r="FXE2788" s="653"/>
      <c r="FXF2788" s="653"/>
      <c r="FXG2788" s="653"/>
      <c r="FXH2788" s="653"/>
      <c r="FXI2788" s="653"/>
      <c r="FXJ2788" s="653"/>
      <c r="FXK2788" s="653"/>
      <c r="FXL2788" s="653"/>
      <c r="FXM2788" s="653"/>
      <c r="FXN2788" s="653"/>
      <c r="FXO2788" s="653"/>
      <c r="FXP2788" s="653"/>
      <c r="FXQ2788" s="653"/>
      <c r="FXR2788" s="653"/>
      <c r="FXS2788" s="653"/>
      <c r="FXT2788" s="653"/>
      <c r="FXU2788" s="653"/>
      <c r="FXV2788" s="653"/>
      <c r="FXW2788" s="653"/>
      <c r="FXX2788" s="653"/>
      <c r="FXY2788" s="653"/>
      <c r="FXZ2788" s="653"/>
      <c r="FYA2788" s="653"/>
      <c r="FYB2788" s="653"/>
      <c r="FYC2788" s="653"/>
      <c r="FYD2788" s="653"/>
      <c r="FYE2788" s="653"/>
      <c r="FYF2788" s="653"/>
      <c r="FYG2788" s="653"/>
      <c r="FYH2788" s="653"/>
      <c r="FYI2788" s="653"/>
      <c r="FYJ2788" s="653"/>
      <c r="FYK2788" s="653"/>
      <c r="FYL2788" s="653"/>
      <c r="FYM2788" s="653"/>
      <c r="FYN2788" s="653"/>
      <c r="FYO2788" s="653"/>
      <c r="FYP2788" s="653"/>
      <c r="FYQ2788" s="653"/>
      <c r="FYR2788" s="653"/>
      <c r="FYS2788" s="653"/>
      <c r="FYT2788" s="653"/>
      <c r="FYU2788" s="653"/>
      <c r="FYV2788" s="653"/>
      <c r="FYW2788" s="653"/>
      <c r="FYX2788" s="653"/>
      <c r="FYY2788" s="653"/>
      <c r="FYZ2788" s="653"/>
      <c r="FZA2788" s="653"/>
      <c r="FZB2788" s="653"/>
      <c r="FZC2788" s="653"/>
      <c r="FZD2788" s="653"/>
      <c r="FZE2788" s="653"/>
      <c r="FZF2788" s="653"/>
      <c r="FZG2788" s="653"/>
      <c r="FZH2788" s="653"/>
      <c r="FZI2788" s="653"/>
      <c r="FZJ2788" s="653"/>
      <c r="FZK2788" s="653"/>
      <c r="FZL2788" s="653"/>
      <c r="FZM2788" s="653"/>
      <c r="FZN2788" s="653"/>
      <c r="FZO2788" s="653"/>
      <c r="FZP2788" s="653"/>
      <c r="FZQ2788" s="653"/>
      <c r="FZR2788" s="653"/>
      <c r="FZS2788" s="653"/>
      <c r="FZT2788" s="653"/>
      <c r="FZU2788" s="653"/>
      <c r="FZV2788" s="653"/>
      <c r="FZW2788" s="653"/>
      <c r="FZX2788" s="653"/>
      <c r="FZY2788" s="653"/>
      <c r="FZZ2788" s="653"/>
      <c r="GAA2788" s="653"/>
      <c r="GAB2788" s="653"/>
      <c r="GAC2788" s="653"/>
      <c r="GAD2788" s="653"/>
      <c r="GAE2788" s="653"/>
      <c r="GAF2788" s="653"/>
      <c r="GAG2788" s="653"/>
      <c r="GAH2788" s="653"/>
      <c r="GAI2788" s="653"/>
      <c r="GAJ2788" s="653"/>
      <c r="GAK2788" s="653"/>
      <c r="GAL2788" s="653"/>
      <c r="GAM2788" s="653"/>
      <c r="GAN2788" s="653"/>
      <c r="GAO2788" s="653"/>
      <c r="GAP2788" s="653"/>
      <c r="GAQ2788" s="653"/>
      <c r="GAR2788" s="653"/>
      <c r="GAS2788" s="653"/>
      <c r="GAT2788" s="653"/>
      <c r="GAU2788" s="653"/>
      <c r="GAV2788" s="653"/>
      <c r="GAW2788" s="653"/>
      <c r="GAX2788" s="653"/>
      <c r="GAY2788" s="653"/>
      <c r="GAZ2788" s="653"/>
      <c r="GBA2788" s="653"/>
      <c r="GBB2788" s="653"/>
      <c r="GBC2788" s="653"/>
      <c r="GBD2788" s="653"/>
      <c r="GBE2788" s="653"/>
      <c r="GBF2788" s="653"/>
      <c r="GBG2788" s="653"/>
      <c r="GBH2788" s="653"/>
      <c r="GBI2788" s="653"/>
      <c r="GBJ2788" s="653"/>
      <c r="GBK2788" s="653"/>
      <c r="GBL2788" s="653"/>
      <c r="GBM2788" s="653"/>
      <c r="GBN2788" s="653"/>
      <c r="GBO2788" s="653"/>
      <c r="GBP2788" s="653"/>
      <c r="GBQ2788" s="653"/>
      <c r="GBR2788" s="653"/>
      <c r="GBS2788" s="653"/>
      <c r="GBT2788" s="653"/>
      <c r="GBU2788" s="653"/>
      <c r="GBV2788" s="653"/>
      <c r="GBW2788" s="653"/>
      <c r="GBX2788" s="653"/>
      <c r="GBY2788" s="653"/>
      <c r="GBZ2788" s="653"/>
      <c r="GCA2788" s="653"/>
      <c r="GCB2788" s="653"/>
      <c r="GCC2788" s="653"/>
      <c r="GCD2788" s="653"/>
      <c r="GCE2788" s="653"/>
      <c r="GCF2788" s="653"/>
      <c r="GCG2788" s="653"/>
      <c r="GCH2788" s="653"/>
      <c r="GCI2788" s="653"/>
      <c r="GCJ2788" s="653"/>
      <c r="GCK2788" s="653"/>
      <c r="GCL2788" s="653"/>
      <c r="GCM2788" s="653"/>
      <c r="GCN2788" s="653"/>
      <c r="GCO2788" s="653"/>
      <c r="GCP2788" s="653"/>
      <c r="GCQ2788" s="653"/>
      <c r="GCR2788" s="653"/>
      <c r="GCS2788" s="653"/>
      <c r="GCT2788" s="653"/>
      <c r="GCU2788" s="653"/>
      <c r="GCV2788" s="653"/>
      <c r="GCW2788" s="653"/>
      <c r="GCX2788" s="653"/>
      <c r="GCY2788" s="653"/>
      <c r="GCZ2788" s="653"/>
      <c r="GDA2788" s="653"/>
      <c r="GDB2788" s="653"/>
      <c r="GDC2788" s="653"/>
      <c r="GDD2788" s="653"/>
      <c r="GDE2788" s="653"/>
      <c r="GDF2788" s="653"/>
      <c r="GDG2788" s="653"/>
      <c r="GDH2788" s="653"/>
      <c r="GDI2788" s="653"/>
      <c r="GDJ2788" s="653"/>
      <c r="GDK2788" s="653"/>
      <c r="GDL2788" s="653"/>
      <c r="GDM2788" s="653"/>
      <c r="GDN2788" s="653"/>
      <c r="GDO2788" s="653"/>
      <c r="GDP2788" s="653"/>
      <c r="GDQ2788" s="653"/>
      <c r="GDR2788" s="653"/>
      <c r="GDS2788" s="653"/>
      <c r="GDT2788" s="653"/>
      <c r="GDU2788" s="653"/>
      <c r="GDV2788" s="653"/>
      <c r="GDW2788" s="653"/>
      <c r="GDX2788" s="653"/>
      <c r="GDY2788" s="653"/>
      <c r="GDZ2788" s="653"/>
      <c r="GEA2788" s="653"/>
      <c r="GEB2788" s="653"/>
      <c r="GEC2788" s="653"/>
      <c r="GED2788" s="653"/>
      <c r="GEE2788" s="653"/>
      <c r="GEF2788" s="653"/>
      <c r="GEG2788" s="653"/>
      <c r="GEH2788" s="653"/>
      <c r="GEI2788" s="653"/>
      <c r="GEJ2788" s="653"/>
      <c r="GEK2788" s="653"/>
      <c r="GEL2788" s="653"/>
      <c r="GEM2788" s="653"/>
      <c r="GEN2788" s="653"/>
      <c r="GEO2788" s="653"/>
      <c r="GEP2788" s="653"/>
      <c r="GEQ2788" s="653"/>
      <c r="GER2788" s="653"/>
      <c r="GES2788" s="653"/>
      <c r="GET2788" s="653"/>
      <c r="GEU2788" s="653"/>
      <c r="GEV2788" s="653"/>
      <c r="GEW2788" s="653"/>
      <c r="GEX2788" s="653"/>
      <c r="GEY2788" s="653"/>
      <c r="GEZ2788" s="653"/>
      <c r="GFA2788" s="653"/>
      <c r="GFB2788" s="653"/>
      <c r="GFC2788" s="653"/>
      <c r="GFD2788" s="653"/>
      <c r="GFE2788" s="653"/>
      <c r="GFF2788" s="653"/>
      <c r="GFG2788" s="653"/>
      <c r="GFH2788" s="653"/>
      <c r="GFI2788" s="653"/>
      <c r="GFJ2788" s="653"/>
      <c r="GFK2788" s="653"/>
      <c r="GFL2788" s="653"/>
      <c r="GFM2788" s="653"/>
      <c r="GFN2788" s="653"/>
      <c r="GFO2788" s="653"/>
      <c r="GFP2788" s="653"/>
      <c r="GFQ2788" s="653"/>
      <c r="GFR2788" s="653"/>
      <c r="GFS2788" s="653"/>
      <c r="GFT2788" s="653"/>
      <c r="GFU2788" s="653"/>
      <c r="GFV2788" s="653"/>
      <c r="GFW2788" s="653"/>
      <c r="GFX2788" s="653"/>
      <c r="GFY2788" s="653"/>
      <c r="GFZ2788" s="653"/>
      <c r="GGA2788" s="653"/>
      <c r="GGB2788" s="653"/>
      <c r="GGC2788" s="653"/>
      <c r="GGD2788" s="653"/>
      <c r="GGE2788" s="653"/>
      <c r="GGF2788" s="653"/>
      <c r="GGG2788" s="653"/>
      <c r="GGH2788" s="653"/>
      <c r="GGI2788" s="653"/>
      <c r="GGJ2788" s="653"/>
      <c r="GGK2788" s="653"/>
      <c r="GGL2788" s="653"/>
      <c r="GGM2788" s="653"/>
      <c r="GGN2788" s="653"/>
      <c r="GGO2788" s="653"/>
      <c r="GGP2788" s="653"/>
      <c r="GGQ2788" s="653"/>
      <c r="GGR2788" s="653"/>
      <c r="GGS2788" s="653"/>
      <c r="GGT2788" s="653"/>
      <c r="GGU2788" s="653"/>
      <c r="GGV2788" s="653"/>
      <c r="GGW2788" s="653"/>
      <c r="GGX2788" s="653"/>
      <c r="GGY2788" s="653"/>
      <c r="GGZ2788" s="653"/>
      <c r="GHA2788" s="653"/>
      <c r="GHB2788" s="653"/>
      <c r="GHC2788" s="653"/>
      <c r="GHD2788" s="653"/>
      <c r="GHE2788" s="653"/>
      <c r="GHF2788" s="653"/>
      <c r="GHG2788" s="653"/>
      <c r="GHH2788" s="653"/>
      <c r="GHI2788" s="653"/>
      <c r="GHJ2788" s="653"/>
      <c r="GHK2788" s="653"/>
      <c r="GHL2788" s="653"/>
      <c r="GHM2788" s="653"/>
      <c r="GHN2788" s="653"/>
      <c r="GHO2788" s="653"/>
      <c r="GHP2788" s="653"/>
      <c r="GHQ2788" s="653"/>
      <c r="GHR2788" s="653"/>
      <c r="GHS2788" s="653"/>
      <c r="GHT2788" s="653"/>
      <c r="GHU2788" s="653"/>
      <c r="GHV2788" s="653"/>
      <c r="GHW2788" s="653"/>
      <c r="GHX2788" s="653"/>
      <c r="GHY2788" s="653"/>
      <c r="GHZ2788" s="653"/>
      <c r="GIA2788" s="653"/>
      <c r="GIB2788" s="653"/>
      <c r="GIC2788" s="653"/>
      <c r="GID2788" s="653"/>
      <c r="GIE2788" s="653"/>
      <c r="GIF2788" s="653"/>
      <c r="GIG2788" s="653"/>
      <c r="GIH2788" s="653"/>
      <c r="GII2788" s="653"/>
      <c r="GIJ2788" s="653"/>
      <c r="GIK2788" s="653"/>
      <c r="GIL2788" s="653"/>
      <c r="GIM2788" s="653"/>
      <c r="GIN2788" s="653"/>
      <c r="GIO2788" s="653"/>
      <c r="GIP2788" s="653"/>
      <c r="GIQ2788" s="653"/>
      <c r="GIR2788" s="653"/>
      <c r="GIS2788" s="653"/>
      <c r="GIT2788" s="653"/>
      <c r="GIU2788" s="653"/>
      <c r="GIV2788" s="653"/>
      <c r="GIW2788" s="653"/>
      <c r="GIX2788" s="653"/>
      <c r="GIY2788" s="653"/>
      <c r="GIZ2788" s="653"/>
      <c r="GJA2788" s="653"/>
      <c r="GJB2788" s="653"/>
      <c r="GJC2788" s="653"/>
      <c r="GJD2788" s="653"/>
      <c r="GJE2788" s="653"/>
      <c r="GJF2788" s="653"/>
      <c r="GJG2788" s="653"/>
      <c r="GJH2788" s="653"/>
      <c r="GJI2788" s="653"/>
      <c r="GJJ2788" s="653"/>
      <c r="GJK2788" s="653"/>
      <c r="GJL2788" s="653"/>
      <c r="GJM2788" s="653"/>
      <c r="GJN2788" s="653"/>
      <c r="GJO2788" s="653"/>
      <c r="GJP2788" s="653"/>
      <c r="GJQ2788" s="653"/>
      <c r="GJR2788" s="653"/>
      <c r="GJS2788" s="653"/>
      <c r="GJT2788" s="653"/>
      <c r="GJU2788" s="653"/>
      <c r="GJV2788" s="653"/>
      <c r="GJW2788" s="653"/>
      <c r="GJX2788" s="653"/>
      <c r="GJY2788" s="653"/>
      <c r="GJZ2788" s="653"/>
      <c r="GKA2788" s="653"/>
      <c r="GKB2788" s="653"/>
      <c r="GKC2788" s="653"/>
      <c r="GKD2788" s="653"/>
      <c r="GKE2788" s="653"/>
      <c r="GKF2788" s="653"/>
      <c r="GKG2788" s="653"/>
      <c r="GKH2788" s="653"/>
      <c r="GKI2788" s="653"/>
      <c r="GKJ2788" s="653"/>
      <c r="GKK2788" s="653"/>
      <c r="GKL2788" s="653"/>
      <c r="GKM2788" s="653"/>
      <c r="GKN2788" s="653"/>
      <c r="GKO2788" s="653"/>
      <c r="GKP2788" s="653"/>
      <c r="GKQ2788" s="653"/>
      <c r="GKR2788" s="653"/>
      <c r="GKS2788" s="653"/>
      <c r="GKT2788" s="653"/>
      <c r="GKU2788" s="653"/>
      <c r="GKV2788" s="653"/>
      <c r="GKW2788" s="653"/>
      <c r="GKX2788" s="653"/>
      <c r="GKY2788" s="653"/>
      <c r="GKZ2788" s="653"/>
      <c r="GLA2788" s="653"/>
      <c r="GLB2788" s="653"/>
      <c r="GLC2788" s="653"/>
      <c r="GLD2788" s="653"/>
      <c r="GLE2788" s="653"/>
      <c r="GLF2788" s="653"/>
      <c r="GLG2788" s="653"/>
      <c r="GLH2788" s="653"/>
      <c r="GLI2788" s="653"/>
      <c r="GLJ2788" s="653"/>
      <c r="GLK2788" s="653"/>
      <c r="GLL2788" s="653"/>
      <c r="GLM2788" s="653"/>
      <c r="GLN2788" s="653"/>
      <c r="GLO2788" s="653"/>
      <c r="GLP2788" s="653"/>
      <c r="GLQ2788" s="653"/>
      <c r="GLR2788" s="653"/>
      <c r="GLS2788" s="653"/>
      <c r="GLT2788" s="653"/>
      <c r="GLU2788" s="653"/>
      <c r="GLV2788" s="653"/>
      <c r="GLW2788" s="653"/>
      <c r="GLX2788" s="653"/>
      <c r="GLY2788" s="653"/>
      <c r="GLZ2788" s="653"/>
      <c r="GMA2788" s="653"/>
      <c r="GMB2788" s="653"/>
      <c r="GMC2788" s="653"/>
      <c r="GMD2788" s="653"/>
      <c r="GME2788" s="653"/>
      <c r="GMF2788" s="653"/>
      <c r="GMG2788" s="653"/>
      <c r="GMH2788" s="653"/>
      <c r="GMI2788" s="653"/>
      <c r="GMJ2788" s="653"/>
      <c r="GMK2788" s="653"/>
      <c r="GML2788" s="653"/>
      <c r="GMM2788" s="653"/>
      <c r="GMN2788" s="653"/>
      <c r="GMO2788" s="653"/>
      <c r="GMP2788" s="653"/>
      <c r="GMQ2788" s="653"/>
      <c r="GMR2788" s="653"/>
      <c r="GMS2788" s="653"/>
      <c r="GMT2788" s="653"/>
      <c r="GMU2788" s="653"/>
      <c r="GMV2788" s="653"/>
      <c r="GMW2788" s="653"/>
      <c r="GMX2788" s="653"/>
      <c r="GMY2788" s="653"/>
      <c r="GMZ2788" s="653"/>
      <c r="GNA2788" s="653"/>
      <c r="GNB2788" s="653"/>
      <c r="GNC2788" s="653"/>
      <c r="GND2788" s="653"/>
      <c r="GNE2788" s="653"/>
      <c r="GNF2788" s="653"/>
      <c r="GNG2788" s="653"/>
      <c r="GNH2788" s="653"/>
      <c r="GNI2788" s="653"/>
      <c r="GNJ2788" s="653"/>
      <c r="GNK2788" s="653"/>
      <c r="GNL2788" s="653"/>
      <c r="GNM2788" s="653"/>
      <c r="GNN2788" s="653"/>
      <c r="GNO2788" s="653"/>
      <c r="GNP2788" s="653"/>
      <c r="GNQ2788" s="653"/>
      <c r="GNR2788" s="653"/>
      <c r="GNS2788" s="653"/>
      <c r="GNT2788" s="653"/>
      <c r="GNU2788" s="653"/>
      <c r="GNV2788" s="653"/>
      <c r="GNW2788" s="653"/>
      <c r="GNX2788" s="653"/>
      <c r="GNY2788" s="653"/>
      <c r="GNZ2788" s="653"/>
      <c r="GOA2788" s="653"/>
      <c r="GOB2788" s="653"/>
      <c r="GOC2788" s="653"/>
      <c r="GOD2788" s="653"/>
      <c r="GOE2788" s="653"/>
      <c r="GOF2788" s="653"/>
      <c r="GOG2788" s="653"/>
      <c r="GOH2788" s="653"/>
      <c r="GOI2788" s="653"/>
      <c r="GOJ2788" s="653"/>
      <c r="GOK2788" s="653"/>
      <c r="GOL2788" s="653"/>
      <c r="GOM2788" s="653"/>
      <c r="GON2788" s="653"/>
      <c r="GOO2788" s="653"/>
      <c r="GOP2788" s="653"/>
      <c r="GOQ2788" s="653"/>
      <c r="GOR2788" s="653"/>
      <c r="GOS2788" s="653"/>
      <c r="GOT2788" s="653"/>
      <c r="GOU2788" s="653"/>
      <c r="GOV2788" s="653"/>
      <c r="GOW2788" s="653"/>
      <c r="GOX2788" s="653"/>
      <c r="GOY2788" s="653"/>
      <c r="GOZ2788" s="653"/>
      <c r="GPA2788" s="653"/>
      <c r="GPB2788" s="653"/>
      <c r="GPC2788" s="653"/>
      <c r="GPD2788" s="653"/>
      <c r="GPE2788" s="653"/>
      <c r="GPF2788" s="653"/>
      <c r="GPG2788" s="653"/>
      <c r="GPH2788" s="653"/>
      <c r="GPI2788" s="653"/>
      <c r="GPJ2788" s="653"/>
      <c r="GPK2788" s="653"/>
      <c r="GPL2788" s="653"/>
      <c r="GPM2788" s="653"/>
      <c r="GPN2788" s="653"/>
      <c r="GPO2788" s="653"/>
      <c r="GPP2788" s="653"/>
      <c r="GPQ2788" s="653"/>
      <c r="GPR2788" s="653"/>
      <c r="GPS2788" s="653"/>
      <c r="GPT2788" s="653"/>
      <c r="GPU2788" s="653"/>
      <c r="GPV2788" s="653"/>
      <c r="GPW2788" s="653"/>
      <c r="GPX2788" s="653"/>
      <c r="GPY2788" s="653"/>
      <c r="GPZ2788" s="653"/>
      <c r="GQA2788" s="653"/>
      <c r="GQB2788" s="653"/>
      <c r="GQC2788" s="653"/>
      <c r="GQD2788" s="653"/>
      <c r="GQE2788" s="653"/>
      <c r="GQF2788" s="653"/>
      <c r="GQG2788" s="653"/>
      <c r="GQH2788" s="653"/>
      <c r="GQI2788" s="653"/>
      <c r="GQJ2788" s="653"/>
      <c r="GQK2788" s="653"/>
      <c r="GQL2788" s="653"/>
      <c r="GQM2788" s="653"/>
      <c r="GQN2788" s="653"/>
      <c r="GQO2788" s="653"/>
      <c r="GQP2788" s="653"/>
      <c r="GQQ2788" s="653"/>
      <c r="GQR2788" s="653"/>
      <c r="GQS2788" s="653"/>
      <c r="GQT2788" s="653"/>
      <c r="GQU2788" s="653"/>
      <c r="GQV2788" s="653"/>
      <c r="GQW2788" s="653"/>
      <c r="GQX2788" s="653"/>
      <c r="GQY2788" s="653"/>
      <c r="GQZ2788" s="653"/>
      <c r="GRA2788" s="653"/>
      <c r="GRB2788" s="653"/>
      <c r="GRC2788" s="653"/>
      <c r="GRD2788" s="653"/>
      <c r="GRE2788" s="653"/>
      <c r="GRF2788" s="653"/>
      <c r="GRG2788" s="653"/>
      <c r="GRH2788" s="653"/>
      <c r="GRI2788" s="653"/>
      <c r="GRJ2788" s="653"/>
      <c r="GRK2788" s="653"/>
      <c r="GRL2788" s="653"/>
      <c r="GRM2788" s="653"/>
      <c r="GRN2788" s="653"/>
      <c r="GRO2788" s="653"/>
      <c r="GRP2788" s="653"/>
      <c r="GRQ2788" s="653"/>
      <c r="GRR2788" s="653"/>
      <c r="GRS2788" s="653"/>
      <c r="GRT2788" s="653"/>
      <c r="GRU2788" s="653"/>
      <c r="GRV2788" s="653"/>
      <c r="GRW2788" s="653"/>
      <c r="GRX2788" s="653"/>
      <c r="GRY2788" s="653"/>
      <c r="GRZ2788" s="653"/>
      <c r="GSA2788" s="653"/>
      <c r="GSB2788" s="653"/>
      <c r="GSC2788" s="653"/>
      <c r="GSD2788" s="653"/>
      <c r="GSE2788" s="653"/>
      <c r="GSF2788" s="653"/>
      <c r="GSG2788" s="653"/>
      <c r="GSH2788" s="653"/>
      <c r="GSI2788" s="653"/>
      <c r="GSJ2788" s="653"/>
      <c r="GSK2788" s="653"/>
      <c r="GSL2788" s="653"/>
      <c r="GSM2788" s="653"/>
      <c r="GSN2788" s="653"/>
      <c r="GSO2788" s="653"/>
      <c r="GSP2788" s="653"/>
      <c r="GSQ2788" s="653"/>
      <c r="GSR2788" s="653"/>
      <c r="GSS2788" s="653"/>
      <c r="GST2788" s="653"/>
      <c r="GSU2788" s="653"/>
      <c r="GSV2788" s="653"/>
      <c r="GSW2788" s="653"/>
      <c r="GSX2788" s="653"/>
      <c r="GSY2788" s="653"/>
      <c r="GSZ2788" s="653"/>
      <c r="GTA2788" s="653"/>
      <c r="GTB2788" s="653"/>
      <c r="GTC2788" s="653"/>
      <c r="GTD2788" s="653"/>
      <c r="GTE2788" s="653"/>
      <c r="GTF2788" s="653"/>
      <c r="GTG2788" s="653"/>
      <c r="GTH2788" s="653"/>
      <c r="GTI2788" s="653"/>
      <c r="GTJ2788" s="653"/>
      <c r="GTK2788" s="653"/>
      <c r="GTL2788" s="653"/>
      <c r="GTM2788" s="653"/>
      <c r="GTN2788" s="653"/>
      <c r="GTO2788" s="653"/>
      <c r="GTP2788" s="653"/>
      <c r="GTQ2788" s="653"/>
      <c r="GTR2788" s="653"/>
      <c r="GTS2788" s="653"/>
      <c r="GTT2788" s="653"/>
      <c r="GTU2788" s="653"/>
      <c r="GTV2788" s="653"/>
      <c r="GTW2788" s="653"/>
      <c r="GTX2788" s="653"/>
      <c r="GTY2788" s="653"/>
      <c r="GTZ2788" s="653"/>
      <c r="GUA2788" s="653"/>
      <c r="GUB2788" s="653"/>
      <c r="GUC2788" s="653"/>
      <c r="GUD2788" s="653"/>
      <c r="GUE2788" s="653"/>
      <c r="GUF2788" s="653"/>
      <c r="GUG2788" s="653"/>
      <c r="GUH2788" s="653"/>
      <c r="GUI2788" s="653"/>
      <c r="GUJ2788" s="653"/>
      <c r="GUK2788" s="653"/>
      <c r="GUL2788" s="653"/>
      <c r="GUM2788" s="653"/>
      <c r="GUN2788" s="653"/>
      <c r="GUO2788" s="653"/>
      <c r="GUP2788" s="653"/>
      <c r="GUQ2788" s="653"/>
      <c r="GUR2788" s="653"/>
      <c r="GUS2788" s="653"/>
      <c r="GUT2788" s="653"/>
      <c r="GUU2788" s="653"/>
      <c r="GUV2788" s="653"/>
      <c r="GUW2788" s="653"/>
      <c r="GUX2788" s="653"/>
      <c r="GUY2788" s="653"/>
      <c r="GUZ2788" s="653"/>
      <c r="GVA2788" s="653"/>
      <c r="GVB2788" s="653"/>
      <c r="GVC2788" s="653"/>
      <c r="GVD2788" s="653"/>
      <c r="GVE2788" s="653"/>
      <c r="GVF2788" s="653"/>
      <c r="GVG2788" s="653"/>
      <c r="GVH2788" s="653"/>
      <c r="GVI2788" s="653"/>
      <c r="GVJ2788" s="653"/>
      <c r="GVK2788" s="653"/>
      <c r="GVL2788" s="653"/>
      <c r="GVM2788" s="653"/>
      <c r="GVN2788" s="653"/>
      <c r="GVO2788" s="653"/>
      <c r="GVP2788" s="653"/>
      <c r="GVQ2788" s="653"/>
      <c r="GVR2788" s="653"/>
      <c r="GVS2788" s="653"/>
      <c r="GVT2788" s="653"/>
      <c r="GVU2788" s="653"/>
      <c r="GVV2788" s="653"/>
      <c r="GVW2788" s="653"/>
      <c r="GVX2788" s="653"/>
      <c r="GVY2788" s="653"/>
      <c r="GVZ2788" s="653"/>
      <c r="GWA2788" s="653"/>
      <c r="GWB2788" s="653"/>
      <c r="GWC2788" s="653"/>
      <c r="GWD2788" s="653"/>
      <c r="GWE2788" s="653"/>
      <c r="GWF2788" s="653"/>
      <c r="GWG2788" s="653"/>
      <c r="GWH2788" s="653"/>
      <c r="GWI2788" s="653"/>
      <c r="GWJ2788" s="653"/>
      <c r="GWK2788" s="653"/>
      <c r="GWL2788" s="653"/>
      <c r="GWM2788" s="653"/>
      <c r="GWN2788" s="653"/>
      <c r="GWO2788" s="653"/>
      <c r="GWP2788" s="653"/>
      <c r="GWQ2788" s="653"/>
      <c r="GWR2788" s="653"/>
      <c r="GWS2788" s="653"/>
      <c r="GWT2788" s="653"/>
      <c r="GWU2788" s="653"/>
      <c r="GWV2788" s="653"/>
      <c r="GWW2788" s="653"/>
      <c r="GWX2788" s="653"/>
      <c r="GWY2788" s="653"/>
      <c r="GWZ2788" s="653"/>
      <c r="GXA2788" s="653"/>
      <c r="GXB2788" s="653"/>
      <c r="GXC2788" s="653"/>
      <c r="GXD2788" s="653"/>
      <c r="GXE2788" s="653"/>
      <c r="GXF2788" s="653"/>
      <c r="GXG2788" s="653"/>
      <c r="GXH2788" s="653"/>
      <c r="GXI2788" s="653"/>
      <c r="GXJ2788" s="653"/>
      <c r="GXK2788" s="653"/>
      <c r="GXL2788" s="653"/>
      <c r="GXM2788" s="653"/>
      <c r="GXN2788" s="653"/>
      <c r="GXO2788" s="653"/>
      <c r="GXP2788" s="653"/>
      <c r="GXQ2788" s="653"/>
      <c r="GXR2788" s="653"/>
      <c r="GXS2788" s="653"/>
      <c r="GXT2788" s="653"/>
      <c r="GXU2788" s="653"/>
      <c r="GXV2788" s="653"/>
      <c r="GXW2788" s="653"/>
      <c r="GXX2788" s="653"/>
      <c r="GXY2788" s="653"/>
      <c r="GXZ2788" s="653"/>
      <c r="GYA2788" s="653"/>
      <c r="GYB2788" s="653"/>
      <c r="GYC2788" s="653"/>
      <c r="GYD2788" s="653"/>
      <c r="GYE2788" s="653"/>
      <c r="GYF2788" s="653"/>
      <c r="GYG2788" s="653"/>
      <c r="GYH2788" s="653"/>
      <c r="GYI2788" s="653"/>
      <c r="GYJ2788" s="653"/>
      <c r="GYK2788" s="653"/>
      <c r="GYL2788" s="653"/>
      <c r="GYM2788" s="653"/>
      <c r="GYN2788" s="653"/>
      <c r="GYO2788" s="653"/>
      <c r="GYP2788" s="653"/>
      <c r="GYQ2788" s="653"/>
      <c r="GYR2788" s="653"/>
      <c r="GYS2788" s="653"/>
      <c r="GYT2788" s="653"/>
      <c r="GYU2788" s="653"/>
      <c r="GYV2788" s="653"/>
      <c r="GYW2788" s="653"/>
      <c r="GYX2788" s="653"/>
      <c r="GYY2788" s="653"/>
      <c r="GYZ2788" s="653"/>
      <c r="GZA2788" s="653"/>
      <c r="GZB2788" s="653"/>
      <c r="GZC2788" s="653"/>
      <c r="GZD2788" s="653"/>
      <c r="GZE2788" s="653"/>
      <c r="GZF2788" s="653"/>
      <c r="GZG2788" s="653"/>
      <c r="GZH2788" s="653"/>
      <c r="GZI2788" s="653"/>
      <c r="GZJ2788" s="653"/>
      <c r="GZK2788" s="653"/>
      <c r="GZL2788" s="653"/>
      <c r="GZM2788" s="653"/>
      <c r="GZN2788" s="653"/>
      <c r="GZO2788" s="653"/>
      <c r="GZP2788" s="653"/>
      <c r="GZQ2788" s="653"/>
      <c r="GZR2788" s="653"/>
      <c r="GZS2788" s="653"/>
      <c r="GZT2788" s="653"/>
      <c r="GZU2788" s="653"/>
      <c r="GZV2788" s="653"/>
      <c r="GZW2788" s="653"/>
      <c r="GZX2788" s="653"/>
      <c r="GZY2788" s="653"/>
      <c r="GZZ2788" s="653"/>
      <c r="HAA2788" s="653"/>
      <c r="HAB2788" s="653"/>
      <c r="HAC2788" s="653"/>
      <c r="HAD2788" s="653"/>
      <c r="HAE2788" s="653"/>
      <c r="HAF2788" s="653"/>
      <c r="HAG2788" s="653"/>
      <c r="HAH2788" s="653"/>
      <c r="HAI2788" s="653"/>
      <c r="HAJ2788" s="653"/>
      <c r="HAK2788" s="653"/>
      <c r="HAL2788" s="653"/>
      <c r="HAM2788" s="653"/>
      <c r="HAN2788" s="653"/>
      <c r="HAO2788" s="653"/>
      <c r="HAP2788" s="653"/>
      <c r="HAQ2788" s="653"/>
      <c r="HAR2788" s="653"/>
      <c r="HAS2788" s="653"/>
      <c r="HAT2788" s="653"/>
      <c r="HAU2788" s="653"/>
      <c r="HAV2788" s="653"/>
      <c r="HAW2788" s="653"/>
      <c r="HAX2788" s="653"/>
      <c r="HAY2788" s="653"/>
      <c r="HAZ2788" s="653"/>
      <c r="HBA2788" s="653"/>
      <c r="HBB2788" s="653"/>
      <c r="HBC2788" s="653"/>
      <c r="HBD2788" s="653"/>
      <c r="HBE2788" s="653"/>
      <c r="HBF2788" s="653"/>
      <c r="HBG2788" s="653"/>
      <c r="HBH2788" s="653"/>
      <c r="HBI2788" s="653"/>
      <c r="HBJ2788" s="653"/>
      <c r="HBK2788" s="653"/>
      <c r="HBL2788" s="653"/>
      <c r="HBM2788" s="653"/>
      <c r="HBN2788" s="653"/>
      <c r="HBO2788" s="653"/>
      <c r="HBP2788" s="653"/>
      <c r="HBQ2788" s="653"/>
      <c r="HBR2788" s="653"/>
      <c r="HBS2788" s="653"/>
      <c r="HBT2788" s="653"/>
      <c r="HBU2788" s="653"/>
      <c r="HBV2788" s="653"/>
      <c r="HBW2788" s="653"/>
      <c r="HBX2788" s="653"/>
      <c r="HBY2788" s="653"/>
      <c r="HBZ2788" s="653"/>
      <c r="HCA2788" s="653"/>
      <c r="HCB2788" s="653"/>
      <c r="HCC2788" s="653"/>
      <c r="HCD2788" s="653"/>
      <c r="HCE2788" s="653"/>
      <c r="HCF2788" s="653"/>
      <c r="HCG2788" s="653"/>
      <c r="HCH2788" s="653"/>
      <c r="HCI2788" s="653"/>
      <c r="HCJ2788" s="653"/>
      <c r="HCK2788" s="653"/>
      <c r="HCL2788" s="653"/>
      <c r="HCM2788" s="653"/>
      <c r="HCN2788" s="653"/>
      <c r="HCO2788" s="653"/>
      <c r="HCP2788" s="653"/>
      <c r="HCQ2788" s="653"/>
      <c r="HCR2788" s="653"/>
      <c r="HCS2788" s="653"/>
      <c r="HCT2788" s="653"/>
      <c r="HCU2788" s="653"/>
      <c r="HCV2788" s="653"/>
      <c r="HCW2788" s="653"/>
      <c r="HCX2788" s="653"/>
      <c r="HCY2788" s="653"/>
      <c r="HCZ2788" s="653"/>
      <c r="HDA2788" s="653"/>
      <c r="HDB2788" s="653"/>
      <c r="HDC2788" s="653"/>
      <c r="HDD2788" s="653"/>
      <c r="HDE2788" s="653"/>
      <c r="HDF2788" s="653"/>
      <c r="HDG2788" s="653"/>
      <c r="HDH2788" s="653"/>
      <c r="HDI2788" s="653"/>
      <c r="HDJ2788" s="653"/>
      <c r="HDK2788" s="653"/>
      <c r="HDL2788" s="653"/>
      <c r="HDM2788" s="653"/>
      <c r="HDN2788" s="653"/>
      <c r="HDO2788" s="653"/>
      <c r="HDP2788" s="653"/>
      <c r="HDQ2788" s="653"/>
      <c r="HDR2788" s="653"/>
      <c r="HDS2788" s="653"/>
      <c r="HDT2788" s="653"/>
      <c r="HDU2788" s="653"/>
      <c r="HDV2788" s="653"/>
      <c r="HDW2788" s="653"/>
      <c r="HDX2788" s="653"/>
      <c r="HDY2788" s="653"/>
      <c r="HDZ2788" s="653"/>
      <c r="HEA2788" s="653"/>
      <c r="HEB2788" s="653"/>
      <c r="HEC2788" s="653"/>
      <c r="HED2788" s="653"/>
      <c r="HEE2788" s="653"/>
      <c r="HEF2788" s="653"/>
      <c r="HEG2788" s="653"/>
      <c r="HEH2788" s="653"/>
      <c r="HEI2788" s="653"/>
      <c r="HEJ2788" s="653"/>
      <c r="HEK2788" s="653"/>
      <c r="HEL2788" s="653"/>
      <c r="HEM2788" s="653"/>
      <c r="HEN2788" s="653"/>
      <c r="HEO2788" s="653"/>
      <c r="HEP2788" s="653"/>
      <c r="HEQ2788" s="653"/>
      <c r="HER2788" s="653"/>
      <c r="HES2788" s="653"/>
      <c r="HET2788" s="653"/>
      <c r="HEU2788" s="653"/>
      <c r="HEV2788" s="653"/>
      <c r="HEW2788" s="653"/>
      <c r="HEX2788" s="653"/>
      <c r="HEY2788" s="653"/>
      <c r="HEZ2788" s="653"/>
      <c r="HFA2788" s="653"/>
      <c r="HFB2788" s="653"/>
      <c r="HFC2788" s="653"/>
      <c r="HFD2788" s="653"/>
      <c r="HFE2788" s="653"/>
      <c r="HFF2788" s="653"/>
      <c r="HFG2788" s="653"/>
      <c r="HFH2788" s="653"/>
      <c r="HFI2788" s="653"/>
      <c r="HFJ2788" s="653"/>
      <c r="HFK2788" s="653"/>
      <c r="HFL2788" s="653"/>
      <c r="HFM2788" s="653"/>
      <c r="HFN2788" s="653"/>
      <c r="HFO2788" s="653"/>
      <c r="HFP2788" s="653"/>
      <c r="HFQ2788" s="653"/>
      <c r="HFR2788" s="653"/>
      <c r="HFS2788" s="653"/>
      <c r="HFT2788" s="653"/>
      <c r="HFU2788" s="653"/>
      <c r="HFV2788" s="653"/>
      <c r="HFW2788" s="653"/>
      <c r="HFX2788" s="653"/>
      <c r="HFY2788" s="653"/>
      <c r="HFZ2788" s="653"/>
      <c r="HGA2788" s="653"/>
      <c r="HGB2788" s="653"/>
      <c r="HGC2788" s="653"/>
      <c r="HGD2788" s="653"/>
      <c r="HGE2788" s="653"/>
      <c r="HGF2788" s="653"/>
      <c r="HGG2788" s="653"/>
      <c r="HGH2788" s="653"/>
      <c r="HGI2788" s="653"/>
      <c r="HGJ2788" s="653"/>
      <c r="HGK2788" s="653"/>
      <c r="HGL2788" s="653"/>
      <c r="HGM2788" s="653"/>
      <c r="HGN2788" s="653"/>
      <c r="HGO2788" s="653"/>
      <c r="HGP2788" s="653"/>
      <c r="HGQ2788" s="653"/>
      <c r="HGR2788" s="653"/>
      <c r="HGS2788" s="653"/>
      <c r="HGT2788" s="653"/>
      <c r="HGU2788" s="653"/>
      <c r="HGV2788" s="653"/>
      <c r="HGW2788" s="653"/>
      <c r="HGX2788" s="653"/>
      <c r="HGY2788" s="653"/>
      <c r="HGZ2788" s="653"/>
      <c r="HHA2788" s="653"/>
      <c r="HHB2788" s="653"/>
      <c r="HHC2788" s="653"/>
      <c r="HHD2788" s="653"/>
      <c r="HHE2788" s="653"/>
      <c r="HHF2788" s="653"/>
      <c r="HHG2788" s="653"/>
      <c r="HHH2788" s="653"/>
      <c r="HHI2788" s="653"/>
      <c r="HHJ2788" s="653"/>
      <c r="HHK2788" s="653"/>
      <c r="HHL2788" s="653"/>
      <c r="HHM2788" s="653"/>
      <c r="HHN2788" s="653"/>
      <c r="HHO2788" s="653"/>
      <c r="HHP2788" s="653"/>
      <c r="HHQ2788" s="653"/>
      <c r="HHR2788" s="653"/>
      <c r="HHS2788" s="653"/>
      <c r="HHT2788" s="653"/>
      <c r="HHU2788" s="653"/>
      <c r="HHV2788" s="653"/>
      <c r="HHW2788" s="653"/>
      <c r="HHX2788" s="653"/>
      <c r="HHY2788" s="653"/>
      <c r="HHZ2788" s="653"/>
      <c r="HIA2788" s="653"/>
      <c r="HIB2788" s="653"/>
      <c r="HIC2788" s="653"/>
      <c r="HID2788" s="653"/>
      <c r="HIE2788" s="653"/>
      <c r="HIF2788" s="653"/>
      <c r="HIG2788" s="653"/>
      <c r="HIH2788" s="653"/>
      <c r="HII2788" s="653"/>
      <c r="HIJ2788" s="653"/>
      <c r="HIK2788" s="653"/>
      <c r="HIL2788" s="653"/>
      <c r="HIM2788" s="653"/>
      <c r="HIN2788" s="653"/>
      <c r="HIO2788" s="653"/>
      <c r="HIP2788" s="653"/>
      <c r="HIQ2788" s="653"/>
      <c r="HIR2788" s="653"/>
      <c r="HIS2788" s="653"/>
      <c r="HIT2788" s="653"/>
      <c r="HIU2788" s="653"/>
      <c r="HIV2788" s="653"/>
      <c r="HIW2788" s="653"/>
      <c r="HIX2788" s="653"/>
      <c r="HIY2788" s="653"/>
      <c r="HIZ2788" s="653"/>
      <c r="HJA2788" s="653"/>
      <c r="HJB2788" s="653"/>
      <c r="HJC2788" s="653"/>
      <c r="HJD2788" s="653"/>
      <c r="HJE2788" s="653"/>
      <c r="HJF2788" s="653"/>
      <c r="HJG2788" s="653"/>
      <c r="HJH2788" s="653"/>
      <c r="HJI2788" s="653"/>
      <c r="HJJ2788" s="653"/>
      <c r="HJK2788" s="653"/>
      <c r="HJL2788" s="653"/>
      <c r="HJM2788" s="653"/>
      <c r="HJN2788" s="653"/>
      <c r="HJO2788" s="653"/>
      <c r="HJP2788" s="653"/>
      <c r="HJQ2788" s="653"/>
      <c r="HJR2788" s="653"/>
      <c r="HJS2788" s="653"/>
      <c r="HJT2788" s="653"/>
      <c r="HJU2788" s="653"/>
      <c r="HJV2788" s="653"/>
      <c r="HJW2788" s="653"/>
      <c r="HJX2788" s="653"/>
      <c r="HJY2788" s="653"/>
      <c r="HJZ2788" s="653"/>
      <c r="HKA2788" s="653"/>
      <c r="HKB2788" s="653"/>
      <c r="HKC2788" s="653"/>
      <c r="HKD2788" s="653"/>
      <c r="HKE2788" s="653"/>
      <c r="HKF2788" s="653"/>
      <c r="HKG2788" s="653"/>
      <c r="HKH2788" s="653"/>
      <c r="HKI2788" s="653"/>
      <c r="HKJ2788" s="653"/>
      <c r="HKK2788" s="653"/>
      <c r="HKL2788" s="653"/>
      <c r="HKM2788" s="653"/>
      <c r="HKN2788" s="653"/>
      <c r="HKO2788" s="653"/>
      <c r="HKP2788" s="653"/>
      <c r="HKQ2788" s="653"/>
      <c r="HKR2788" s="653"/>
      <c r="HKS2788" s="653"/>
      <c r="HKT2788" s="653"/>
      <c r="HKU2788" s="653"/>
      <c r="HKV2788" s="653"/>
      <c r="HKW2788" s="653"/>
      <c r="HKX2788" s="653"/>
      <c r="HKY2788" s="653"/>
      <c r="HKZ2788" s="653"/>
      <c r="HLA2788" s="653"/>
      <c r="HLB2788" s="653"/>
      <c r="HLC2788" s="653"/>
      <c r="HLD2788" s="653"/>
      <c r="HLE2788" s="653"/>
      <c r="HLF2788" s="653"/>
      <c r="HLG2788" s="653"/>
      <c r="HLH2788" s="653"/>
      <c r="HLI2788" s="653"/>
      <c r="HLJ2788" s="653"/>
      <c r="HLK2788" s="653"/>
      <c r="HLL2788" s="653"/>
      <c r="HLM2788" s="653"/>
      <c r="HLN2788" s="653"/>
      <c r="HLO2788" s="653"/>
      <c r="HLP2788" s="653"/>
      <c r="HLQ2788" s="653"/>
      <c r="HLR2788" s="653"/>
      <c r="HLS2788" s="653"/>
      <c r="HLT2788" s="653"/>
      <c r="HLU2788" s="653"/>
      <c r="HLV2788" s="653"/>
      <c r="HLW2788" s="653"/>
      <c r="HLX2788" s="653"/>
      <c r="HLY2788" s="653"/>
      <c r="HLZ2788" s="653"/>
      <c r="HMA2788" s="653"/>
      <c r="HMB2788" s="653"/>
      <c r="HMC2788" s="653"/>
      <c r="HMD2788" s="653"/>
      <c r="HME2788" s="653"/>
      <c r="HMF2788" s="653"/>
      <c r="HMG2788" s="653"/>
      <c r="HMH2788" s="653"/>
      <c r="HMI2788" s="653"/>
      <c r="HMJ2788" s="653"/>
      <c r="HMK2788" s="653"/>
      <c r="HML2788" s="653"/>
      <c r="HMM2788" s="653"/>
      <c r="HMN2788" s="653"/>
      <c r="HMO2788" s="653"/>
      <c r="HMP2788" s="653"/>
      <c r="HMQ2788" s="653"/>
      <c r="HMR2788" s="653"/>
      <c r="HMS2788" s="653"/>
      <c r="HMT2788" s="653"/>
      <c r="HMU2788" s="653"/>
      <c r="HMV2788" s="653"/>
      <c r="HMW2788" s="653"/>
      <c r="HMX2788" s="653"/>
      <c r="HMY2788" s="653"/>
      <c r="HMZ2788" s="653"/>
      <c r="HNA2788" s="653"/>
      <c r="HNB2788" s="653"/>
      <c r="HNC2788" s="653"/>
      <c r="HND2788" s="653"/>
      <c r="HNE2788" s="653"/>
      <c r="HNF2788" s="653"/>
      <c r="HNG2788" s="653"/>
      <c r="HNH2788" s="653"/>
      <c r="HNI2788" s="653"/>
      <c r="HNJ2788" s="653"/>
      <c r="HNK2788" s="653"/>
      <c r="HNL2788" s="653"/>
      <c r="HNM2788" s="653"/>
      <c r="HNN2788" s="653"/>
      <c r="HNO2788" s="653"/>
      <c r="HNP2788" s="653"/>
      <c r="HNQ2788" s="653"/>
      <c r="HNR2788" s="653"/>
      <c r="HNS2788" s="653"/>
      <c r="HNT2788" s="653"/>
      <c r="HNU2788" s="653"/>
      <c r="HNV2788" s="653"/>
      <c r="HNW2788" s="653"/>
      <c r="HNX2788" s="653"/>
      <c r="HNY2788" s="653"/>
      <c r="HNZ2788" s="653"/>
      <c r="HOA2788" s="653"/>
      <c r="HOB2788" s="653"/>
      <c r="HOC2788" s="653"/>
      <c r="HOD2788" s="653"/>
      <c r="HOE2788" s="653"/>
      <c r="HOF2788" s="653"/>
      <c r="HOG2788" s="653"/>
      <c r="HOH2788" s="653"/>
      <c r="HOI2788" s="653"/>
      <c r="HOJ2788" s="653"/>
      <c r="HOK2788" s="653"/>
      <c r="HOL2788" s="653"/>
      <c r="HOM2788" s="653"/>
      <c r="HON2788" s="653"/>
      <c r="HOO2788" s="653"/>
      <c r="HOP2788" s="653"/>
      <c r="HOQ2788" s="653"/>
      <c r="HOR2788" s="653"/>
      <c r="HOS2788" s="653"/>
      <c r="HOT2788" s="653"/>
      <c r="HOU2788" s="653"/>
      <c r="HOV2788" s="653"/>
      <c r="HOW2788" s="653"/>
      <c r="HOX2788" s="653"/>
      <c r="HOY2788" s="653"/>
      <c r="HOZ2788" s="653"/>
      <c r="HPA2788" s="653"/>
      <c r="HPB2788" s="653"/>
      <c r="HPC2788" s="653"/>
      <c r="HPD2788" s="653"/>
      <c r="HPE2788" s="653"/>
      <c r="HPF2788" s="653"/>
      <c r="HPG2788" s="653"/>
      <c r="HPH2788" s="653"/>
      <c r="HPI2788" s="653"/>
      <c r="HPJ2788" s="653"/>
      <c r="HPK2788" s="653"/>
      <c r="HPL2788" s="653"/>
      <c r="HPM2788" s="653"/>
      <c r="HPN2788" s="653"/>
      <c r="HPO2788" s="653"/>
      <c r="HPP2788" s="653"/>
      <c r="HPQ2788" s="653"/>
      <c r="HPR2788" s="653"/>
      <c r="HPS2788" s="653"/>
      <c r="HPT2788" s="653"/>
      <c r="HPU2788" s="653"/>
      <c r="HPV2788" s="653"/>
      <c r="HPW2788" s="653"/>
      <c r="HPX2788" s="653"/>
      <c r="HPY2788" s="653"/>
      <c r="HPZ2788" s="653"/>
      <c r="HQA2788" s="653"/>
      <c r="HQB2788" s="653"/>
      <c r="HQC2788" s="653"/>
      <c r="HQD2788" s="653"/>
      <c r="HQE2788" s="653"/>
      <c r="HQF2788" s="653"/>
      <c r="HQG2788" s="653"/>
      <c r="HQH2788" s="653"/>
      <c r="HQI2788" s="653"/>
      <c r="HQJ2788" s="653"/>
      <c r="HQK2788" s="653"/>
      <c r="HQL2788" s="653"/>
      <c r="HQM2788" s="653"/>
      <c r="HQN2788" s="653"/>
      <c r="HQO2788" s="653"/>
      <c r="HQP2788" s="653"/>
      <c r="HQQ2788" s="653"/>
      <c r="HQR2788" s="653"/>
      <c r="HQS2788" s="653"/>
      <c r="HQT2788" s="653"/>
      <c r="HQU2788" s="653"/>
      <c r="HQV2788" s="653"/>
      <c r="HQW2788" s="653"/>
      <c r="HQX2788" s="653"/>
      <c r="HQY2788" s="653"/>
      <c r="HQZ2788" s="653"/>
      <c r="HRA2788" s="653"/>
      <c r="HRB2788" s="653"/>
      <c r="HRC2788" s="653"/>
      <c r="HRD2788" s="653"/>
      <c r="HRE2788" s="653"/>
      <c r="HRF2788" s="653"/>
      <c r="HRG2788" s="653"/>
      <c r="HRH2788" s="653"/>
      <c r="HRI2788" s="653"/>
      <c r="HRJ2788" s="653"/>
      <c r="HRK2788" s="653"/>
      <c r="HRL2788" s="653"/>
      <c r="HRM2788" s="653"/>
      <c r="HRN2788" s="653"/>
      <c r="HRO2788" s="653"/>
      <c r="HRP2788" s="653"/>
      <c r="HRQ2788" s="653"/>
      <c r="HRR2788" s="653"/>
      <c r="HRS2788" s="653"/>
      <c r="HRT2788" s="653"/>
      <c r="HRU2788" s="653"/>
      <c r="HRV2788" s="653"/>
      <c r="HRW2788" s="653"/>
      <c r="HRX2788" s="653"/>
      <c r="HRY2788" s="653"/>
      <c r="HRZ2788" s="653"/>
      <c r="HSA2788" s="653"/>
      <c r="HSB2788" s="653"/>
      <c r="HSC2788" s="653"/>
      <c r="HSD2788" s="653"/>
      <c r="HSE2788" s="653"/>
      <c r="HSF2788" s="653"/>
      <c r="HSG2788" s="653"/>
      <c r="HSH2788" s="653"/>
      <c r="HSI2788" s="653"/>
      <c r="HSJ2788" s="653"/>
      <c r="HSK2788" s="653"/>
      <c r="HSL2788" s="653"/>
      <c r="HSM2788" s="653"/>
      <c r="HSN2788" s="653"/>
      <c r="HSO2788" s="653"/>
      <c r="HSP2788" s="653"/>
      <c r="HSQ2788" s="653"/>
      <c r="HSR2788" s="653"/>
      <c r="HSS2788" s="653"/>
      <c r="HST2788" s="653"/>
      <c r="HSU2788" s="653"/>
      <c r="HSV2788" s="653"/>
      <c r="HSW2788" s="653"/>
      <c r="HSX2788" s="653"/>
      <c r="HSY2788" s="653"/>
      <c r="HSZ2788" s="653"/>
      <c r="HTA2788" s="653"/>
      <c r="HTB2788" s="653"/>
      <c r="HTC2788" s="653"/>
      <c r="HTD2788" s="653"/>
      <c r="HTE2788" s="653"/>
      <c r="HTF2788" s="653"/>
      <c r="HTG2788" s="653"/>
      <c r="HTH2788" s="653"/>
      <c r="HTI2788" s="653"/>
      <c r="HTJ2788" s="653"/>
      <c r="HTK2788" s="653"/>
      <c r="HTL2788" s="653"/>
      <c r="HTM2788" s="653"/>
      <c r="HTN2788" s="653"/>
      <c r="HTO2788" s="653"/>
      <c r="HTP2788" s="653"/>
      <c r="HTQ2788" s="653"/>
      <c r="HTR2788" s="653"/>
      <c r="HTS2788" s="653"/>
      <c r="HTT2788" s="653"/>
      <c r="HTU2788" s="653"/>
      <c r="HTV2788" s="653"/>
      <c r="HTW2788" s="653"/>
      <c r="HTX2788" s="653"/>
      <c r="HTY2788" s="653"/>
      <c r="HTZ2788" s="653"/>
      <c r="HUA2788" s="653"/>
      <c r="HUB2788" s="653"/>
      <c r="HUC2788" s="653"/>
      <c r="HUD2788" s="653"/>
      <c r="HUE2788" s="653"/>
      <c r="HUF2788" s="653"/>
      <c r="HUG2788" s="653"/>
      <c r="HUH2788" s="653"/>
      <c r="HUI2788" s="653"/>
      <c r="HUJ2788" s="653"/>
      <c r="HUK2788" s="653"/>
      <c r="HUL2788" s="653"/>
      <c r="HUM2788" s="653"/>
      <c r="HUN2788" s="653"/>
      <c r="HUO2788" s="653"/>
      <c r="HUP2788" s="653"/>
      <c r="HUQ2788" s="653"/>
      <c r="HUR2788" s="653"/>
      <c r="HUS2788" s="653"/>
      <c r="HUT2788" s="653"/>
      <c r="HUU2788" s="653"/>
      <c r="HUV2788" s="653"/>
      <c r="HUW2788" s="653"/>
      <c r="HUX2788" s="653"/>
      <c r="HUY2788" s="653"/>
      <c r="HUZ2788" s="653"/>
      <c r="HVA2788" s="653"/>
      <c r="HVB2788" s="653"/>
      <c r="HVC2788" s="653"/>
      <c r="HVD2788" s="653"/>
      <c r="HVE2788" s="653"/>
      <c r="HVF2788" s="653"/>
      <c r="HVG2788" s="653"/>
      <c r="HVH2788" s="653"/>
      <c r="HVI2788" s="653"/>
      <c r="HVJ2788" s="653"/>
      <c r="HVK2788" s="653"/>
      <c r="HVL2788" s="653"/>
      <c r="HVM2788" s="653"/>
      <c r="HVN2788" s="653"/>
      <c r="HVO2788" s="653"/>
      <c r="HVP2788" s="653"/>
      <c r="HVQ2788" s="653"/>
      <c r="HVR2788" s="653"/>
      <c r="HVS2788" s="653"/>
      <c r="HVT2788" s="653"/>
      <c r="HVU2788" s="653"/>
      <c r="HVV2788" s="653"/>
      <c r="HVW2788" s="653"/>
      <c r="HVX2788" s="653"/>
      <c r="HVY2788" s="653"/>
      <c r="HVZ2788" s="653"/>
      <c r="HWA2788" s="653"/>
      <c r="HWB2788" s="653"/>
      <c r="HWC2788" s="653"/>
      <c r="HWD2788" s="653"/>
      <c r="HWE2788" s="653"/>
      <c r="HWF2788" s="653"/>
      <c r="HWG2788" s="653"/>
      <c r="HWH2788" s="653"/>
      <c r="HWI2788" s="653"/>
      <c r="HWJ2788" s="653"/>
      <c r="HWK2788" s="653"/>
      <c r="HWL2788" s="653"/>
      <c r="HWM2788" s="653"/>
      <c r="HWN2788" s="653"/>
      <c r="HWO2788" s="653"/>
      <c r="HWP2788" s="653"/>
      <c r="HWQ2788" s="653"/>
      <c r="HWR2788" s="653"/>
      <c r="HWS2788" s="653"/>
      <c r="HWT2788" s="653"/>
      <c r="HWU2788" s="653"/>
      <c r="HWV2788" s="653"/>
      <c r="HWW2788" s="653"/>
      <c r="HWX2788" s="653"/>
      <c r="HWY2788" s="653"/>
      <c r="HWZ2788" s="653"/>
      <c r="HXA2788" s="653"/>
      <c r="HXB2788" s="653"/>
      <c r="HXC2788" s="653"/>
      <c r="HXD2788" s="653"/>
      <c r="HXE2788" s="653"/>
      <c r="HXF2788" s="653"/>
      <c r="HXG2788" s="653"/>
      <c r="HXH2788" s="653"/>
      <c r="HXI2788" s="653"/>
      <c r="HXJ2788" s="653"/>
      <c r="HXK2788" s="653"/>
      <c r="HXL2788" s="653"/>
      <c r="HXM2788" s="653"/>
      <c r="HXN2788" s="653"/>
      <c r="HXO2788" s="653"/>
      <c r="HXP2788" s="653"/>
      <c r="HXQ2788" s="653"/>
      <c r="HXR2788" s="653"/>
      <c r="HXS2788" s="653"/>
      <c r="HXT2788" s="653"/>
      <c r="HXU2788" s="653"/>
      <c r="HXV2788" s="653"/>
      <c r="HXW2788" s="653"/>
      <c r="HXX2788" s="653"/>
      <c r="HXY2788" s="653"/>
      <c r="HXZ2788" s="653"/>
      <c r="HYA2788" s="653"/>
      <c r="HYB2788" s="653"/>
      <c r="HYC2788" s="653"/>
      <c r="HYD2788" s="653"/>
      <c r="HYE2788" s="653"/>
      <c r="HYF2788" s="653"/>
      <c r="HYG2788" s="653"/>
      <c r="HYH2788" s="653"/>
      <c r="HYI2788" s="653"/>
      <c r="HYJ2788" s="653"/>
      <c r="HYK2788" s="653"/>
      <c r="HYL2788" s="653"/>
      <c r="HYM2788" s="653"/>
      <c r="HYN2788" s="653"/>
      <c r="HYO2788" s="653"/>
      <c r="HYP2788" s="653"/>
      <c r="HYQ2788" s="653"/>
      <c r="HYR2788" s="653"/>
      <c r="HYS2788" s="653"/>
      <c r="HYT2788" s="653"/>
      <c r="HYU2788" s="653"/>
      <c r="HYV2788" s="653"/>
      <c r="HYW2788" s="653"/>
      <c r="HYX2788" s="653"/>
      <c r="HYY2788" s="653"/>
      <c r="HYZ2788" s="653"/>
      <c r="HZA2788" s="653"/>
      <c r="HZB2788" s="653"/>
      <c r="HZC2788" s="653"/>
      <c r="HZD2788" s="653"/>
      <c r="HZE2788" s="653"/>
      <c r="HZF2788" s="653"/>
      <c r="HZG2788" s="653"/>
      <c r="HZH2788" s="653"/>
      <c r="HZI2788" s="653"/>
      <c r="HZJ2788" s="653"/>
      <c r="HZK2788" s="653"/>
      <c r="HZL2788" s="653"/>
      <c r="HZM2788" s="653"/>
      <c r="HZN2788" s="653"/>
      <c r="HZO2788" s="653"/>
      <c r="HZP2788" s="653"/>
      <c r="HZQ2788" s="653"/>
      <c r="HZR2788" s="653"/>
      <c r="HZS2788" s="653"/>
      <c r="HZT2788" s="653"/>
      <c r="HZU2788" s="653"/>
      <c r="HZV2788" s="653"/>
      <c r="HZW2788" s="653"/>
      <c r="HZX2788" s="653"/>
      <c r="HZY2788" s="653"/>
      <c r="HZZ2788" s="653"/>
      <c r="IAA2788" s="653"/>
      <c r="IAB2788" s="653"/>
      <c r="IAC2788" s="653"/>
      <c r="IAD2788" s="653"/>
      <c r="IAE2788" s="653"/>
      <c r="IAF2788" s="653"/>
      <c r="IAG2788" s="653"/>
      <c r="IAH2788" s="653"/>
      <c r="IAI2788" s="653"/>
      <c r="IAJ2788" s="653"/>
      <c r="IAK2788" s="653"/>
      <c r="IAL2788" s="653"/>
      <c r="IAM2788" s="653"/>
      <c r="IAN2788" s="653"/>
      <c r="IAO2788" s="653"/>
      <c r="IAP2788" s="653"/>
      <c r="IAQ2788" s="653"/>
      <c r="IAR2788" s="653"/>
      <c r="IAS2788" s="653"/>
      <c r="IAT2788" s="653"/>
      <c r="IAU2788" s="653"/>
      <c r="IAV2788" s="653"/>
      <c r="IAW2788" s="653"/>
      <c r="IAX2788" s="653"/>
      <c r="IAY2788" s="653"/>
      <c r="IAZ2788" s="653"/>
      <c r="IBA2788" s="653"/>
      <c r="IBB2788" s="653"/>
      <c r="IBC2788" s="653"/>
      <c r="IBD2788" s="653"/>
      <c r="IBE2788" s="653"/>
      <c r="IBF2788" s="653"/>
      <c r="IBG2788" s="653"/>
      <c r="IBH2788" s="653"/>
      <c r="IBI2788" s="653"/>
      <c r="IBJ2788" s="653"/>
      <c r="IBK2788" s="653"/>
      <c r="IBL2788" s="653"/>
      <c r="IBM2788" s="653"/>
      <c r="IBN2788" s="653"/>
      <c r="IBO2788" s="653"/>
      <c r="IBP2788" s="653"/>
      <c r="IBQ2788" s="653"/>
      <c r="IBR2788" s="653"/>
      <c r="IBS2788" s="653"/>
      <c r="IBT2788" s="653"/>
      <c r="IBU2788" s="653"/>
      <c r="IBV2788" s="653"/>
      <c r="IBW2788" s="653"/>
      <c r="IBX2788" s="653"/>
      <c r="IBY2788" s="653"/>
      <c r="IBZ2788" s="653"/>
      <c r="ICA2788" s="653"/>
      <c r="ICB2788" s="653"/>
      <c r="ICC2788" s="653"/>
      <c r="ICD2788" s="653"/>
      <c r="ICE2788" s="653"/>
      <c r="ICF2788" s="653"/>
      <c r="ICG2788" s="653"/>
      <c r="ICH2788" s="653"/>
      <c r="ICI2788" s="653"/>
      <c r="ICJ2788" s="653"/>
      <c r="ICK2788" s="653"/>
      <c r="ICL2788" s="653"/>
      <c r="ICM2788" s="653"/>
      <c r="ICN2788" s="653"/>
      <c r="ICO2788" s="653"/>
      <c r="ICP2788" s="653"/>
      <c r="ICQ2788" s="653"/>
      <c r="ICR2788" s="653"/>
      <c r="ICS2788" s="653"/>
      <c r="ICT2788" s="653"/>
      <c r="ICU2788" s="653"/>
      <c r="ICV2788" s="653"/>
      <c r="ICW2788" s="653"/>
      <c r="ICX2788" s="653"/>
      <c r="ICY2788" s="653"/>
      <c r="ICZ2788" s="653"/>
      <c r="IDA2788" s="653"/>
      <c r="IDB2788" s="653"/>
      <c r="IDC2788" s="653"/>
      <c r="IDD2788" s="653"/>
      <c r="IDE2788" s="653"/>
      <c r="IDF2788" s="653"/>
      <c r="IDG2788" s="653"/>
      <c r="IDH2788" s="653"/>
      <c r="IDI2788" s="653"/>
      <c r="IDJ2788" s="653"/>
      <c r="IDK2788" s="653"/>
      <c r="IDL2788" s="653"/>
      <c r="IDM2788" s="653"/>
      <c r="IDN2788" s="653"/>
      <c r="IDO2788" s="653"/>
      <c r="IDP2788" s="653"/>
      <c r="IDQ2788" s="653"/>
      <c r="IDR2788" s="653"/>
      <c r="IDS2788" s="653"/>
      <c r="IDT2788" s="653"/>
      <c r="IDU2788" s="653"/>
      <c r="IDV2788" s="653"/>
      <c r="IDW2788" s="653"/>
      <c r="IDX2788" s="653"/>
      <c r="IDY2788" s="653"/>
      <c r="IDZ2788" s="653"/>
      <c r="IEA2788" s="653"/>
      <c r="IEB2788" s="653"/>
      <c r="IEC2788" s="653"/>
      <c r="IED2788" s="653"/>
      <c r="IEE2788" s="653"/>
      <c r="IEF2788" s="653"/>
      <c r="IEG2788" s="653"/>
      <c r="IEH2788" s="653"/>
      <c r="IEI2788" s="653"/>
      <c r="IEJ2788" s="653"/>
      <c r="IEK2788" s="653"/>
      <c r="IEL2788" s="653"/>
      <c r="IEM2788" s="653"/>
      <c r="IEN2788" s="653"/>
      <c r="IEO2788" s="653"/>
      <c r="IEP2788" s="653"/>
      <c r="IEQ2788" s="653"/>
      <c r="IER2788" s="653"/>
      <c r="IES2788" s="653"/>
      <c r="IET2788" s="653"/>
      <c r="IEU2788" s="653"/>
      <c r="IEV2788" s="653"/>
      <c r="IEW2788" s="653"/>
      <c r="IEX2788" s="653"/>
      <c r="IEY2788" s="653"/>
      <c r="IEZ2788" s="653"/>
      <c r="IFA2788" s="653"/>
      <c r="IFB2788" s="653"/>
      <c r="IFC2788" s="653"/>
      <c r="IFD2788" s="653"/>
      <c r="IFE2788" s="653"/>
      <c r="IFF2788" s="653"/>
      <c r="IFG2788" s="653"/>
      <c r="IFH2788" s="653"/>
      <c r="IFI2788" s="653"/>
      <c r="IFJ2788" s="653"/>
      <c r="IFK2788" s="653"/>
      <c r="IFL2788" s="653"/>
      <c r="IFM2788" s="653"/>
      <c r="IFN2788" s="653"/>
      <c r="IFO2788" s="653"/>
      <c r="IFP2788" s="653"/>
      <c r="IFQ2788" s="653"/>
      <c r="IFR2788" s="653"/>
      <c r="IFS2788" s="653"/>
      <c r="IFT2788" s="653"/>
      <c r="IFU2788" s="653"/>
      <c r="IFV2788" s="653"/>
      <c r="IFW2788" s="653"/>
      <c r="IFX2788" s="653"/>
      <c r="IFY2788" s="653"/>
      <c r="IFZ2788" s="653"/>
      <c r="IGA2788" s="653"/>
      <c r="IGB2788" s="653"/>
      <c r="IGC2788" s="653"/>
      <c r="IGD2788" s="653"/>
      <c r="IGE2788" s="653"/>
      <c r="IGF2788" s="653"/>
      <c r="IGG2788" s="653"/>
      <c r="IGH2788" s="653"/>
      <c r="IGI2788" s="653"/>
      <c r="IGJ2788" s="653"/>
      <c r="IGK2788" s="653"/>
      <c r="IGL2788" s="653"/>
      <c r="IGM2788" s="653"/>
      <c r="IGN2788" s="653"/>
      <c r="IGO2788" s="653"/>
      <c r="IGP2788" s="653"/>
      <c r="IGQ2788" s="653"/>
      <c r="IGR2788" s="653"/>
      <c r="IGS2788" s="653"/>
      <c r="IGT2788" s="653"/>
      <c r="IGU2788" s="653"/>
      <c r="IGV2788" s="653"/>
      <c r="IGW2788" s="653"/>
      <c r="IGX2788" s="653"/>
      <c r="IGY2788" s="653"/>
      <c r="IGZ2788" s="653"/>
      <c r="IHA2788" s="653"/>
      <c r="IHB2788" s="653"/>
      <c r="IHC2788" s="653"/>
      <c r="IHD2788" s="653"/>
      <c r="IHE2788" s="653"/>
      <c r="IHF2788" s="653"/>
      <c r="IHG2788" s="653"/>
      <c r="IHH2788" s="653"/>
      <c r="IHI2788" s="653"/>
      <c r="IHJ2788" s="653"/>
      <c r="IHK2788" s="653"/>
      <c r="IHL2788" s="653"/>
      <c r="IHM2788" s="653"/>
      <c r="IHN2788" s="653"/>
      <c r="IHO2788" s="653"/>
      <c r="IHP2788" s="653"/>
      <c r="IHQ2788" s="653"/>
      <c r="IHR2788" s="653"/>
      <c r="IHS2788" s="653"/>
      <c r="IHT2788" s="653"/>
      <c r="IHU2788" s="653"/>
      <c r="IHV2788" s="653"/>
      <c r="IHW2788" s="653"/>
      <c r="IHX2788" s="653"/>
      <c r="IHY2788" s="653"/>
      <c r="IHZ2788" s="653"/>
      <c r="IIA2788" s="653"/>
      <c r="IIB2788" s="653"/>
      <c r="IIC2788" s="653"/>
      <c r="IID2788" s="653"/>
      <c r="IIE2788" s="653"/>
      <c r="IIF2788" s="653"/>
      <c r="IIG2788" s="653"/>
      <c r="IIH2788" s="653"/>
      <c r="III2788" s="653"/>
      <c r="IIJ2788" s="653"/>
      <c r="IIK2788" s="653"/>
      <c r="IIL2788" s="653"/>
      <c r="IIM2788" s="653"/>
      <c r="IIN2788" s="653"/>
      <c r="IIO2788" s="653"/>
      <c r="IIP2788" s="653"/>
      <c r="IIQ2788" s="653"/>
      <c r="IIR2788" s="653"/>
      <c r="IIS2788" s="653"/>
      <c r="IIT2788" s="653"/>
      <c r="IIU2788" s="653"/>
      <c r="IIV2788" s="653"/>
      <c r="IIW2788" s="653"/>
      <c r="IIX2788" s="653"/>
      <c r="IIY2788" s="653"/>
      <c r="IIZ2788" s="653"/>
      <c r="IJA2788" s="653"/>
      <c r="IJB2788" s="653"/>
      <c r="IJC2788" s="653"/>
      <c r="IJD2788" s="653"/>
      <c r="IJE2788" s="653"/>
      <c r="IJF2788" s="653"/>
      <c r="IJG2788" s="653"/>
      <c r="IJH2788" s="653"/>
      <c r="IJI2788" s="653"/>
      <c r="IJJ2788" s="653"/>
      <c r="IJK2788" s="653"/>
      <c r="IJL2788" s="653"/>
      <c r="IJM2788" s="653"/>
      <c r="IJN2788" s="653"/>
      <c r="IJO2788" s="653"/>
      <c r="IJP2788" s="653"/>
      <c r="IJQ2788" s="653"/>
      <c r="IJR2788" s="653"/>
      <c r="IJS2788" s="653"/>
      <c r="IJT2788" s="653"/>
      <c r="IJU2788" s="653"/>
      <c r="IJV2788" s="653"/>
      <c r="IJW2788" s="653"/>
      <c r="IJX2788" s="653"/>
      <c r="IJY2788" s="653"/>
      <c r="IJZ2788" s="653"/>
      <c r="IKA2788" s="653"/>
      <c r="IKB2788" s="653"/>
      <c r="IKC2788" s="653"/>
      <c r="IKD2788" s="653"/>
      <c r="IKE2788" s="653"/>
      <c r="IKF2788" s="653"/>
      <c r="IKG2788" s="653"/>
      <c r="IKH2788" s="653"/>
      <c r="IKI2788" s="653"/>
      <c r="IKJ2788" s="653"/>
      <c r="IKK2788" s="653"/>
      <c r="IKL2788" s="653"/>
      <c r="IKM2788" s="653"/>
      <c r="IKN2788" s="653"/>
      <c r="IKO2788" s="653"/>
      <c r="IKP2788" s="653"/>
      <c r="IKQ2788" s="653"/>
      <c r="IKR2788" s="653"/>
      <c r="IKS2788" s="653"/>
      <c r="IKT2788" s="653"/>
      <c r="IKU2788" s="653"/>
      <c r="IKV2788" s="653"/>
      <c r="IKW2788" s="653"/>
      <c r="IKX2788" s="653"/>
      <c r="IKY2788" s="653"/>
      <c r="IKZ2788" s="653"/>
      <c r="ILA2788" s="653"/>
      <c r="ILB2788" s="653"/>
      <c r="ILC2788" s="653"/>
      <c r="ILD2788" s="653"/>
      <c r="ILE2788" s="653"/>
      <c r="ILF2788" s="653"/>
      <c r="ILG2788" s="653"/>
      <c r="ILH2788" s="653"/>
      <c r="ILI2788" s="653"/>
      <c r="ILJ2788" s="653"/>
      <c r="ILK2788" s="653"/>
      <c r="ILL2788" s="653"/>
      <c r="ILM2788" s="653"/>
      <c r="ILN2788" s="653"/>
      <c r="ILO2788" s="653"/>
      <c r="ILP2788" s="653"/>
      <c r="ILQ2788" s="653"/>
      <c r="ILR2788" s="653"/>
      <c r="ILS2788" s="653"/>
      <c r="ILT2788" s="653"/>
      <c r="ILU2788" s="653"/>
      <c r="ILV2788" s="653"/>
      <c r="ILW2788" s="653"/>
      <c r="ILX2788" s="653"/>
      <c r="ILY2788" s="653"/>
      <c r="ILZ2788" s="653"/>
      <c r="IMA2788" s="653"/>
      <c r="IMB2788" s="653"/>
      <c r="IMC2788" s="653"/>
      <c r="IMD2788" s="653"/>
      <c r="IME2788" s="653"/>
      <c r="IMF2788" s="653"/>
      <c r="IMG2788" s="653"/>
      <c r="IMH2788" s="653"/>
      <c r="IMI2788" s="653"/>
      <c r="IMJ2788" s="653"/>
      <c r="IMK2788" s="653"/>
      <c r="IML2788" s="653"/>
      <c r="IMM2788" s="653"/>
      <c r="IMN2788" s="653"/>
      <c r="IMO2788" s="653"/>
      <c r="IMP2788" s="653"/>
      <c r="IMQ2788" s="653"/>
      <c r="IMR2788" s="653"/>
      <c r="IMS2788" s="653"/>
      <c r="IMT2788" s="653"/>
      <c r="IMU2788" s="653"/>
      <c r="IMV2788" s="653"/>
      <c r="IMW2788" s="653"/>
      <c r="IMX2788" s="653"/>
      <c r="IMY2788" s="653"/>
      <c r="IMZ2788" s="653"/>
      <c r="INA2788" s="653"/>
      <c r="INB2788" s="653"/>
      <c r="INC2788" s="653"/>
      <c r="IND2788" s="653"/>
      <c r="INE2788" s="653"/>
      <c r="INF2788" s="653"/>
      <c r="ING2788" s="653"/>
      <c r="INH2788" s="653"/>
      <c r="INI2788" s="653"/>
      <c r="INJ2788" s="653"/>
      <c r="INK2788" s="653"/>
      <c r="INL2788" s="653"/>
      <c r="INM2788" s="653"/>
      <c r="INN2788" s="653"/>
      <c r="INO2788" s="653"/>
      <c r="INP2788" s="653"/>
      <c r="INQ2788" s="653"/>
      <c r="INR2788" s="653"/>
      <c r="INS2788" s="653"/>
      <c r="INT2788" s="653"/>
      <c r="INU2788" s="653"/>
      <c r="INV2788" s="653"/>
      <c r="INW2788" s="653"/>
      <c r="INX2788" s="653"/>
      <c r="INY2788" s="653"/>
      <c r="INZ2788" s="653"/>
      <c r="IOA2788" s="653"/>
      <c r="IOB2788" s="653"/>
      <c r="IOC2788" s="653"/>
      <c r="IOD2788" s="653"/>
      <c r="IOE2788" s="653"/>
      <c r="IOF2788" s="653"/>
      <c r="IOG2788" s="653"/>
      <c r="IOH2788" s="653"/>
      <c r="IOI2788" s="653"/>
      <c r="IOJ2788" s="653"/>
      <c r="IOK2788" s="653"/>
      <c r="IOL2788" s="653"/>
      <c r="IOM2788" s="653"/>
      <c r="ION2788" s="653"/>
      <c r="IOO2788" s="653"/>
      <c r="IOP2788" s="653"/>
      <c r="IOQ2788" s="653"/>
      <c r="IOR2788" s="653"/>
      <c r="IOS2788" s="653"/>
      <c r="IOT2788" s="653"/>
      <c r="IOU2788" s="653"/>
      <c r="IOV2788" s="653"/>
      <c r="IOW2788" s="653"/>
      <c r="IOX2788" s="653"/>
      <c r="IOY2788" s="653"/>
      <c r="IOZ2788" s="653"/>
      <c r="IPA2788" s="653"/>
      <c r="IPB2788" s="653"/>
      <c r="IPC2788" s="653"/>
      <c r="IPD2788" s="653"/>
      <c r="IPE2788" s="653"/>
      <c r="IPF2788" s="653"/>
      <c r="IPG2788" s="653"/>
      <c r="IPH2788" s="653"/>
      <c r="IPI2788" s="653"/>
      <c r="IPJ2788" s="653"/>
      <c r="IPK2788" s="653"/>
      <c r="IPL2788" s="653"/>
      <c r="IPM2788" s="653"/>
      <c r="IPN2788" s="653"/>
      <c r="IPO2788" s="653"/>
      <c r="IPP2788" s="653"/>
      <c r="IPQ2788" s="653"/>
      <c r="IPR2788" s="653"/>
      <c r="IPS2788" s="653"/>
      <c r="IPT2788" s="653"/>
      <c r="IPU2788" s="653"/>
      <c r="IPV2788" s="653"/>
      <c r="IPW2788" s="653"/>
      <c r="IPX2788" s="653"/>
      <c r="IPY2788" s="653"/>
      <c r="IPZ2788" s="653"/>
      <c r="IQA2788" s="653"/>
      <c r="IQB2788" s="653"/>
      <c r="IQC2788" s="653"/>
      <c r="IQD2788" s="653"/>
      <c r="IQE2788" s="653"/>
      <c r="IQF2788" s="653"/>
      <c r="IQG2788" s="653"/>
      <c r="IQH2788" s="653"/>
      <c r="IQI2788" s="653"/>
      <c r="IQJ2788" s="653"/>
      <c r="IQK2788" s="653"/>
      <c r="IQL2788" s="653"/>
      <c r="IQM2788" s="653"/>
      <c r="IQN2788" s="653"/>
      <c r="IQO2788" s="653"/>
      <c r="IQP2788" s="653"/>
      <c r="IQQ2788" s="653"/>
      <c r="IQR2788" s="653"/>
      <c r="IQS2788" s="653"/>
      <c r="IQT2788" s="653"/>
      <c r="IQU2788" s="653"/>
      <c r="IQV2788" s="653"/>
      <c r="IQW2788" s="653"/>
      <c r="IQX2788" s="653"/>
      <c r="IQY2788" s="653"/>
      <c r="IQZ2788" s="653"/>
      <c r="IRA2788" s="653"/>
      <c r="IRB2788" s="653"/>
      <c r="IRC2788" s="653"/>
      <c r="IRD2788" s="653"/>
      <c r="IRE2788" s="653"/>
      <c r="IRF2788" s="653"/>
      <c r="IRG2788" s="653"/>
      <c r="IRH2788" s="653"/>
      <c r="IRI2788" s="653"/>
      <c r="IRJ2788" s="653"/>
      <c r="IRK2788" s="653"/>
      <c r="IRL2788" s="653"/>
      <c r="IRM2788" s="653"/>
      <c r="IRN2788" s="653"/>
      <c r="IRO2788" s="653"/>
      <c r="IRP2788" s="653"/>
      <c r="IRQ2788" s="653"/>
      <c r="IRR2788" s="653"/>
      <c r="IRS2788" s="653"/>
      <c r="IRT2788" s="653"/>
      <c r="IRU2788" s="653"/>
      <c r="IRV2788" s="653"/>
      <c r="IRW2788" s="653"/>
      <c r="IRX2788" s="653"/>
      <c r="IRY2788" s="653"/>
      <c r="IRZ2788" s="653"/>
      <c r="ISA2788" s="653"/>
      <c r="ISB2788" s="653"/>
      <c r="ISC2788" s="653"/>
      <c r="ISD2788" s="653"/>
      <c r="ISE2788" s="653"/>
      <c r="ISF2788" s="653"/>
      <c r="ISG2788" s="653"/>
      <c r="ISH2788" s="653"/>
      <c r="ISI2788" s="653"/>
      <c r="ISJ2788" s="653"/>
      <c r="ISK2788" s="653"/>
      <c r="ISL2788" s="653"/>
      <c r="ISM2788" s="653"/>
      <c r="ISN2788" s="653"/>
      <c r="ISO2788" s="653"/>
      <c r="ISP2788" s="653"/>
      <c r="ISQ2788" s="653"/>
      <c r="ISR2788" s="653"/>
      <c r="ISS2788" s="653"/>
      <c r="IST2788" s="653"/>
      <c r="ISU2788" s="653"/>
      <c r="ISV2788" s="653"/>
      <c r="ISW2788" s="653"/>
      <c r="ISX2788" s="653"/>
      <c r="ISY2788" s="653"/>
      <c r="ISZ2788" s="653"/>
      <c r="ITA2788" s="653"/>
      <c r="ITB2788" s="653"/>
      <c r="ITC2788" s="653"/>
      <c r="ITD2788" s="653"/>
      <c r="ITE2788" s="653"/>
      <c r="ITF2788" s="653"/>
      <c r="ITG2788" s="653"/>
      <c r="ITH2788" s="653"/>
      <c r="ITI2788" s="653"/>
      <c r="ITJ2788" s="653"/>
      <c r="ITK2788" s="653"/>
      <c r="ITL2788" s="653"/>
      <c r="ITM2788" s="653"/>
      <c r="ITN2788" s="653"/>
      <c r="ITO2788" s="653"/>
      <c r="ITP2788" s="653"/>
      <c r="ITQ2788" s="653"/>
      <c r="ITR2788" s="653"/>
      <c r="ITS2788" s="653"/>
      <c r="ITT2788" s="653"/>
      <c r="ITU2788" s="653"/>
      <c r="ITV2788" s="653"/>
      <c r="ITW2788" s="653"/>
      <c r="ITX2788" s="653"/>
      <c r="ITY2788" s="653"/>
      <c r="ITZ2788" s="653"/>
      <c r="IUA2788" s="653"/>
      <c r="IUB2788" s="653"/>
      <c r="IUC2788" s="653"/>
      <c r="IUD2788" s="653"/>
      <c r="IUE2788" s="653"/>
      <c r="IUF2788" s="653"/>
      <c r="IUG2788" s="653"/>
      <c r="IUH2788" s="653"/>
      <c r="IUI2788" s="653"/>
      <c r="IUJ2788" s="653"/>
      <c r="IUK2788" s="653"/>
      <c r="IUL2788" s="653"/>
      <c r="IUM2788" s="653"/>
      <c r="IUN2788" s="653"/>
      <c r="IUO2788" s="653"/>
      <c r="IUP2788" s="653"/>
      <c r="IUQ2788" s="653"/>
      <c r="IUR2788" s="653"/>
      <c r="IUS2788" s="653"/>
      <c r="IUT2788" s="653"/>
      <c r="IUU2788" s="653"/>
      <c r="IUV2788" s="653"/>
      <c r="IUW2788" s="653"/>
      <c r="IUX2788" s="653"/>
      <c r="IUY2788" s="653"/>
      <c r="IUZ2788" s="653"/>
      <c r="IVA2788" s="653"/>
      <c r="IVB2788" s="653"/>
      <c r="IVC2788" s="653"/>
      <c r="IVD2788" s="653"/>
      <c r="IVE2788" s="653"/>
      <c r="IVF2788" s="653"/>
      <c r="IVG2788" s="653"/>
      <c r="IVH2788" s="653"/>
      <c r="IVI2788" s="653"/>
      <c r="IVJ2788" s="653"/>
      <c r="IVK2788" s="653"/>
      <c r="IVL2788" s="653"/>
      <c r="IVM2788" s="653"/>
      <c r="IVN2788" s="653"/>
      <c r="IVO2788" s="653"/>
      <c r="IVP2788" s="653"/>
      <c r="IVQ2788" s="653"/>
      <c r="IVR2788" s="653"/>
      <c r="IVS2788" s="653"/>
      <c r="IVT2788" s="653"/>
      <c r="IVU2788" s="653"/>
      <c r="IVV2788" s="653"/>
      <c r="IVW2788" s="653"/>
      <c r="IVX2788" s="653"/>
      <c r="IVY2788" s="653"/>
      <c r="IVZ2788" s="653"/>
      <c r="IWA2788" s="653"/>
      <c r="IWB2788" s="653"/>
      <c r="IWC2788" s="653"/>
      <c r="IWD2788" s="653"/>
      <c r="IWE2788" s="653"/>
      <c r="IWF2788" s="653"/>
      <c r="IWG2788" s="653"/>
      <c r="IWH2788" s="653"/>
      <c r="IWI2788" s="653"/>
      <c r="IWJ2788" s="653"/>
      <c r="IWK2788" s="653"/>
      <c r="IWL2788" s="653"/>
      <c r="IWM2788" s="653"/>
      <c r="IWN2788" s="653"/>
      <c r="IWO2788" s="653"/>
      <c r="IWP2788" s="653"/>
      <c r="IWQ2788" s="653"/>
      <c r="IWR2788" s="653"/>
      <c r="IWS2788" s="653"/>
      <c r="IWT2788" s="653"/>
      <c r="IWU2788" s="653"/>
      <c r="IWV2788" s="653"/>
      <c r="IWW2788" s="653"/>
      <c r="IWX2788" s="653"/>
      <c r="IWY2788" s="653"/>
      <c r="IWZ2788" s="653"/>
      <c r="IXA2788" s="653"/>
      <c r="IXB2788" s="653"/>
      <c r="IXC2788" s="653"/>
      <c r="IXD2788" s="653"/>
      <c r="IXE2788" s="653"/>
      <c r="IXF2788" s="653"/>
      <c r="IXG2788" s="653"/>
      <c r="IXH2788" s="653"/>
      <c r="IXI2788" s="653"/>
      <c r="IXJ2788" s="653"/>
      <c r="IXK2788" s="653"/>
      <c r="IXL2788" s="653"/>
      <c r="IXM2788" s="653"/>
      <c r="IXN2788" s="653"/>
      <c r="IXO2788" s="653"/>
      <c r="IXP2788" s="653"/>
      <c r="IXQ2788" s="653"/>
      <c r="IXR2788" s="653"/>
      <c r="IXS2788" s="653"/>
      <c r="IXT2788" s="653"/>
      <c r="IXU2788" s="653"/>
      <c r="IXV2788" s="653"/>
      <c r="IXW2788" s="653"/>
      <c r="IXX2788" s="653"/>
      <c r="IXY2788" s="653"/>
      <c r="IXZ2788" s="653"/>
      <c r="IYA2788" s="653"/>
      <c r="IYB2788" s="653"/>
      <c r="IYC2788" s="653"/>
      <c r="IYD2788" s="653"/>
      <c r="IYE2788" s="653"/>
      <c r="IYF2788" s="653"/>
      <c r="IYG2788" s="653"/>
      <c r="IYH2788" s="653"/>
      <c r="IYI2788" s="653"/>
      <c r="IYJ2788" s="653"/>
      <c r="IYK2788" s="653"/>
      <c r="IYL2788" s="653"/>
      <c r="IYM2788" s="653"/>
      <c r="IYN2788" s="653"/>
      <c r="IYO2788" s="653"/>
      <c r="IYP2788" s="653"/>
      <c r="IYQ2788" s="653"/>
      <c r="IYR2788" s="653"/>
      <c r="IYS2788" s="653"/>
      <c r="IYT2788" s="653"/>
      <c r="IYU2788" s="653"/>
      <c r="IYV2788" s="653"/>
      <c r="IYW2788" s="653"/>
      <c r="IYX2788" s="653"/>
      <c r="IYY2788" s="653"/>
      <c r="IYZ2788" s="653"/>
      <c r="IZA2788" s="653"/>
      <c r="IZB2788" s="653"/>
      <c r="IZC2788" s="653"/>
      <c r="IZD2788" s="653"/>
      <c r="IZE2788" s="653"/>
      <c r="IZF2788" s="653"/>
      <c r="IZG2788" s="653"/>
      <c r="IZH2788" s="653"/>
      <c r="IZI2788" s="653"/>
      <c r="IZJ2788" s="653"/>
      <c r="IZK2788" s="653"/>
      <c r="IZL2788" s="653"/>
      <c r="IZM2788" s="653"/>
      <c r="IZN2788" s="653"/>
      <c r="IZO2788" s="653"/>
      <c r="IZP2788" s="653"/>
      <c r="IZQ2788" s="653"/>
      <c r="IZR2788" s="653"/>
      <c r="IZS2788" s="653"/>
      <c r="IZT2788" s="653"/>
      <c r="IZU2788" s="653"/>
      <c r="IZV2788" s="653"/>
      <c r="IZW2788" s="653"/>
      <c r="IZX2788" s="653"/>
      <c r="IZY2788" s="653"/>
      <c r="IZZ2788" s="653"/>
      <c r="JAA2788" s="653"/>
      <c r="JAB2788" s="653"/>
      <c r="JAC2788" s="653"/>
      <c r="JAD2788" s="653"/>
      <c r="JAE2788" s="653"/>
      <c r="JAF2788" s="653"/>
      <c r="JAG2788" s="653"/>
      <c r="JAH2788" s="653"/>
      <c r="JAI2788" s="653"/>
      <c r="JAJ2788" s="653"/>
      <c r="JAK2788" s="653"/>
      <c r="JAL2788" s="653"/>
      <c r="JAM2788" s="653"/>
      <c r="JAN2788" s="653"/>
      <c r="JAO2788" s="653"/>
      <c r="JAP2788" s="653"/>
      <c r="JAQ2788" s="653"/>
      <c r="JAR2788" s="653"/>
      <c r="JAS2788" s="653"/>
      <c r="JAT2788" s="653"/>
      <c r="JAU2788" s="653"/>
      <c r="JAV2788" s="653"/>
      <c r="JAW2788" s="653"/>
      <c r="JAX2788" s="653"/>
      <c r="JAY2788" s="653"/>
      <c r="JAZ2788" s="653"/>
      <c r="JBA2788" s="653"/>
      <c r="JBB2788" s="653"/>
      <c r="JBC2788" s="653"/>
      <c r="JBD2788" s="653"/>
      <c r="JBE2788" s="653"/>
      <c r="JBF2788" s="653"/>
      <c r="JBG2788" s="653"/>
      <c r="JBH2788" s="653"/>
      <c r="JBI2788" s="653"/>
      <c r="JBJ2788" s="653"/>
      <c r="JBK2788" s="653"/>
      <c r="JBL2788" s="653"/>
      <c r="JBM2788" s="653"/>
      <c r="JBN2788" s="653"/>
      <c r="JBO2788" s="653"/>
      <c r="JBP2788" s="653"/>
      <c r="JBQ2788" s="653"/>
      <c r="JBR2788" s="653"/>
      <c r="JBS2788" s="653"/>
      <c r="JBT2788" s="653"/>
      <c r="JBU2788" s="653"/>
      <c r="JBV2788" s="653"/>
      <c r="JBW2788" s="653"/>
      <c r="JBX2788" s="653"/>
      <c r="JBY2788" s="653"/>
      <c r="JBZ2788" s="653"/>
      <c r="JCA2788" s="653"/>
      <c r="JCB2788" s="653"/>
      <c r="JCC2788" s="653"/>
      <c r="JCD2788" s="653"/>
      <c r="JCE2788" s="653"/>
      <c r="JCF2788" s="653"/>
      <c r="JCG2788" s="653"/>
      <c r="JCH2788" s="653"/>
      <c r="JCI2788" s="653"/>
      <c r="JCJ2788" s="653"/>
      <c r="JCK2788" s="653"/>
      <c r="JCL2788" s="653"/>
      <c r="JCM2788" s="653"/>
      <c r="JCN2788" s="653"/>
      <c r="JCO2788" s="653"/>
      <c r="JCP2788" s="653"/>
      <c r="JCQ2788" s="653"/>
      <c r="JCR2788" s="653"/>
      <c r="JCS2788" s="653"/>
      <c r="JCT2788" s="653"/>
      <c r="JCU2788" s="653"/>
      <c r="JCV2788" s="653"/>
      <c r="JCW2788" s="653"/>
      <c r="JCX2788" s="653"/>
      <c r="JCY2788" s="653"/>
      <c r="JCZ2788" s="653"/>
      <c r="JDA2788" s="653"/>
      <c r="JDB2788" s="653"/>
      <c r="JDC2788" s="653"/>
      <c r="JDD2788" s="653"/>
      <c r="JDE2788" s="653"/>
      <c r="JDF2788" s="653"/>
      <c r="JDG2788" s="653"/>
      <c r="JDH2788" s="653"/>
      <c r="JDI2788" s="653"/>
      <c r="JDJ2788" s="653"/>
      <c r="JDK2788" s="653"/>
      <c r="JDL2788" s="653"/>
      <c r="JDM2788" s="653"/>
      <c r="JDN2788" s="653"/>
      <c r="JDO2788" s="653"/>
      <c r="JDP2788" s="653"/>
      <c r="JDQ2788" s="653"/>
      <c r="JDR2788" s="653"/>
      <c r="JDS2788" s="653"/>
      <c r="JDT2788" s="653"/>
      <c r="JDU2788" s="653"/>
      <c r="JDV2788" s="653"/>
      <c r="JDW2788" s="653"/>
      <c r="JDX2788" s="653"/>
      <c r="JDY2788" s="653"/>
      <c r="JDZ2788" s="653"/>
      <c r="JEA2788" s="653"/>
      <c r="JEB2788" s="653"/>
      <c r="JEC2788" s="653"/>
      <c r="JED2788" s="653"/>
      <c r="JEE2788" s="653"/>
      <c r="JEF2788" s="653"/>
      <c r="JEG2788" s="653"/>
      <c r="JEH2788" s="653"/>
      <c r="JEI2788" s="653"/>
      <c r="JEJ2788" s="653"/>
      <c r="JEK2788" s="653"/>
      <c r="JEL2788" s="653"/>
      <c r="JEM2788" s="653"/>
      <c r="JEN2788" s="653"/>
      <c r="JEO2788" s="653"/>
      <c r="JEP2788" s="653"/>
      <c r="JEQ2788" s="653"/>
      <c r="JER2788" s="653"/>
      <c r="JES2788" s="653"/>
      <c r="JET2788" s="653"/>
      <c r="JEU2788" s="653"/>
      <c r="JEV2788" s="653"/>
      <c r="JEW2788" s="653"/>
      <c r="JEX2788" s="653"/>
      <c r="JEY2788" s="653"/>
      <c r="JEZ2788" s="653"/>
      <c r="JFA2788" s="653"/>
      <c r="JFB2788" s="653"/>
      <c r="JFC2788" s="653"/>
      <c r="JFD2788" s="653"/>
      <c r="JFE2788" s="653"/>
      <c r="JFF2788" s="653"/>
      <c r="JFG2788" s="653"/>
      <c r="JFH2788" s="653"/>
      <c r="JFI2788" s="653"/>
      <c r="JFJ2788" s="653"/>
      <c r="JFK2788" s="653"/>
      <c r="JFL2788" s="653"/>
      <c r="JFM2788" s="653"/>
      <c r="JFN2788" s="653"/>
      <c r="JFO2788" s="653"/>
      <c r="JFP2788" s="653"/>
      <c r="JFQ2788" s="653"/>
      <c r="JFR2788" s="653"/>
      <c r="JFS2788" s="653"/>
      <c r="JFT2788" s="653"/>
      <c r="JFU2788" s="653"/>
      <c r="JFV2788" s="653"/>
      <c r="JFW2788" s="653"/>
      <c r="JFX2788" s="653"/>
      <c r="JFY2788" s="653"/>
      <c r="JFZ2788" s="653"/>
      <c r="JGA2788" s="653"/>
      <c r="JGB2788" s="653"/>
      <c r="JGC2788" s="653"/>
      <c r="JGD2788" s="653"/>
      <c r="JGE2788" s="653"/>
      <c r="JGF2788" s="653"/>
      <c r="JGG2788" s="653"/>
      <c r="JGH2788" s="653"/>
      <c r="JGI2788" s="653"/>
      <c r="JGJ2788" s="653"/>
      <c r="JGK2788" s="653"/>
      <c r="JGL2788" s="653"/>
      <c r="JGM2788" s="653"/>
      <c r="JGN2788" s="653"/>
      <c r="JGO2788" s="653"/>
      <c r="JGP2788" s="653"/>
      <c r="JGQ2788" s="653"/>
      <c r="JGR2788" s="653"/>
      <c r="JGS2788" s="653"/>
      <c r="JGT2788" s="653"/>
      <c r="JGU2788" s="653"/>
      <c r="JGV2788" s="653"/>
      <c r="JGW2788" s="653"/>
      <c r="JGX2788" s="653"/>
      <c r="JGY2788" s="653"/>
      <c r="JGZ2788" s="653"/>
      <c r="JHA2788" s="653"/>
      <c r="JHB2788" s="653"/>
      <c r="JHC2788" s="653"/>
      <c r="JHD2788" s="653"/>
      <c r="JHE2788" s="653"/>
      <c r="JHF2788" s="653"/>
      <c r="JHG2788" s="653"/>
      <c r="JHH2788" s="653"/>
      <c r="JHI2788" s="653"/>
      <c r="JHJ2788" s="653"/>
      <c r="JHK2788" s="653"/>
      <c r="JHL2788" s="653"/>
      <c r="JHM2788" s="653"/>
      <c r="JHN2788" s="653"/>
      <c r="JHO2788" s="653"/>
      <c r="JHP2788" s="653"/>
      <c r="JHQ2788" s="653"/>
      <c r="JHR2788" s="653"/>
      <c r="JHS2788" s="653"/>
      <c r="JHT2788" s="653"/>
      <c r="JHU2788" s="653"/>
      <c r="JHV2788" s="653"/>
      <c r="JHW2788" s="653"/>
      <c r="JHX2788" s="653"/>
      <c r="JHY2788" s="653"/>
      <c r="JHZ2788" s="653"/>
      <c r="JIA2788" s="653"/>
      <c r="JIB2788" s="653"/>
      <c r="JIC2788" s="653"/>
      <c r="JID2788" s="653"/>
      <c r="JIE2788" s="653"/>
      <c r="JIF2788" s="653"/>
      <c r="JIG2788" s="653"/>
      <c r="JIH2788" s="653"/>
      <c r="JII2788" s="653"/>
      <c r="JIJ2788" s="653"/>
      <c r="JIK2788" s="653"/>
      <c r="JIL2788" s="653"/>
      <c r="JIM2788" s="653"/>
      <c r="JIN2788" s="653"/>
      <c r="JIO2788" s="653"/>
      <c r="JIP2788" s="653"/>
      <c r="JIQ2788" s="653"/>
      <c r="JIR2788" s="653"/>
      <c r="JIS2788" s="653"/>
      <c r="JIT2788" s="653"/>
      <c r="JIU2788" s="653"/>
      <c r="JIV2788" s="653"/>
      <c r="JIW2788" s="653"/>
      <c r="JIX2788" s="653"/>
      <c r="JIY2788" s="653"/>
      <c r="JIZ2788" s="653"/>
      <c r="JJA2788" s="653"/>
      <c r="JJB2788" s="653"/>
      <c r="JJC2788" s="653"/>
      <c r="JJD2788" s="653"/>
      <c r="JJE2788" s="653"/>
      <c r="JJF2788" s="653"/>
      <c r="JJG2788" s="653"/>
      <c r="JJH2788" s="653"/>
      <c r="JJI2788" s="653"/>
      <c r="JJJ2788" s="653"/>
      <c r="JJK2788" s="653"/>
      <c r="JJL2788" s="653"/>
      <c r="JJM2788" s="653"/>
      <c r="JJN2788" s="653"/>
      <c r="JJO2788" s="653"/>
      <c r="JJP2788" s="653"/>
      <c r="JJQ2788" s="653"/>
      <c r="JJR2788" s="653"/>
      <c r="JJS2788" s="653"/>
      <c r="JJT2788" s="653"/>
      <c r="JJU2788" s="653"/>
      <c r="JJV2788" s="653"/>
      <c r="JJW2788" s="653"/>
      <c r="JJX2788" s="653"/>
      <c r="JJY2788" s="653"/>
      <c r="JJZ2788" s="653"/>
      <c r="JKA2788" s="653"/>
      <c r="JKB2788" s="653"/>
      <c r="JKC2788" s="653"/>
      <c r="JKD2788" s="653"/>
      <c r="JKE2788" s="653"/>
      <c r="JKF2788" s="653"/>
      <c r="JKG2788" s="653"/>
      <c r="JKH2788" s="653"/>
      <c r="JKI2788" s="653"/>
      <c r="JKJ2788" s="653"/>
      <c r="JKK2788" s="653"/>
      <c r="JKL2788" s="653"/>
      <c r="JKM2788" s="653"/>
      <c r="JKN2788" s="653"/>
      <c r="JKO2788" s="653"/>
      <c r="JKP2788" s="653"/>
      <c r="JKQ2788" s="653"/>
      <c r="JKR2788" s="653"/>
      <c r="JKS2788" s="653"/>
      <c r="JKT2788" s="653"/>
      <c r="JKU2788" s="653"/>
      <c r="JKV2788" s="653"/>
      <c r="JKW2788" s="653"/>
      <c r="JKX2788" s="653"/>
      <c r="JKY2788" s="653"/>
      <c r="JKZ2788" s="653"/>
      <c r="JLA2788" s="653"/>
      <c r="JLB2788" s="653"/>
      <c r="JLC2788" s="653"/>
      <c r="JLD2788" s="653"/>
      <c r="JLE2788" s="653"/>
      <c r="JLF2788" s="653"/>
      <c r="JLG2788" s="653"/>
      <c r="JLH2788" s="653"/>
      <c r="JLI2788" s="653"/>
      <c r="JLJ2788" s="653"/>
      <c r="JLK2788" s="653"/>
      <c r="JLL2788" s="653"/>
      <c r="JLM2788" s="653"/>
      <c r="JLN2788" s="653"/>
      <c r="JLO2788" s="653"/>
      <c r="JLP2788" s="653"/>
      <c r="JLQ2788" s="653"/>
      <c r="JLR2788" s="653"/>
      <c r="JLS2788" s="653"/>
      <c r="JLT2788" s="653"/>
      <c r="JLU2788" s="653"/>
      <c r="JLV2788" s="653"/>
      <c r="JLW2788" s="653"/>
      <c r="JLX2788" s="653"/>
      <c r="JLY2788" s="653"/>
      <c r="JLZ2788" s="653"/>
      <c r="JMA2788" s="653"/>
      <c r="JMB2788" s="653"/>
      <c r="JMC2788" s="653"/>
      <c r="JMD2788" s="653"/>
      <c r="JME2788" s="653"/>
      <c r="JMF2788" s="653"/>
      <c r="JMG2788" s="653"/>
      <c r="JMH2788" s="653"/>
      <c r="JMI2788" s="653"/>
      <c r="JMJ2788" s="653"/>
      <c r="JMK2788" s="653"/>
      <c r="JML2788" s="653"/>
      <c r="JMM2788" s="653"/>
      <c r="JMN2788" s="653"/>
      <c r="JMO2788" s="653"/>
      <c r="JMP2788" s="653"/>
      <c r="JMQ2788" s="653"/>
      <c r="JMR2788" s="653"/>
      <c r="JMS2788" s="653"/>
      <c r="JMT2788" s="653"/>
      <c r="JMU2788" s="653"/>
      <c r="JMV2788" s="653"/>
      <c r="JMW2788" s="653"/>
      <c r="JMX2788" s="653"/>
      <c r="JMY2788" s="653"/>
      <c r="JMZ2788" s="653"/>
      <c r="JNA2788" s="653"/>
      <c r="JNB2788" s="653"/>
      <c r="JNC2788" s="653"/>
      <c r="JND2788" s="653"/>
      <c r="JNE2788" s="653"/>
      <c r="JNF2788" s="653"/>
      <c r="JNG2788" s="653"/>
      <c r="JNH2788" s="653"/>
      <c r="JNI2788" s="653"/>
      <c r="JNJ2788" s="653"/>
      <c r="JNK2788" s="653"/>
      <c r="JNL2788" s="653"/>
      <c r="JNM2788" s="653"/>
      <c r="JNN2788" s="653"/>
      <c r="JNO2788" s="653"/>
      <c r="JNP2788" s="653"/>
      <c r="JNQ2788" s="653"/>
      <c r="JNR2788" s="653"/>
      <c r="JNS2788" s="653"/>
      <c r="JNT2788" s="653"/>
      <c r="JNU2788" s="653"/>
      <c r="JNV2788" s="653"/>
      <c r="JNW2788" s="653"/>
      <c r="JNX2788" s="653"/>
      <c r="JNY2788" s="653"/>
      <c r="JNZ2788" s="653"/>
      <c r="JOA2788" s="653"/>
      <c r="JOB2788" s="653"/>
      <c r="JOC2788" s="653"/>
      <c r="JOD2788" s="653"/>
      <c r="JOE2788" s="653"/>
      <c r="JOF2788" s="653"/>
      <c r="JOG2788" s="653"/>
      <c r="JOH2788" s="653"/>
      <c r="JOI2788" s="653"/>
      <c r="JOJ2788" s="653"/>
      <c r="JOK2788" s="653"/>
      <c r="JOL2788" s="653"/>
      <c r="JOM2788" s="653"/>
      <c r="JON2788" s="653"/>
      <c r="JOO2788" s="653"/>
      <c r="JOP2788" s="653"/>
      <c r="JOQ2788" s="653"/>
      <c r="JOR2788" s="653"/>
      <c r="JOS2788" s="653"/>
      <c r="JOT2788" s="653"/>
      <c r="JOU2788" s="653"/>
      <c r="JOV2788" s="653"/>
      <c r="JOW2788" s="653"/>
      <c r="JOX2788" s="653"/>
      <c r="JOY2788" s="653"/>
      <c r="JOZ2788" s="653"/>
      <c r="JPA2788" s="653"/>
      <c r="JPB2788" s="653"/>
      <c r="JPC2788" s="653"/>
      <c r="JPD2788" s="653"/>
      <c r="JPE2788" s="653"/>
      <c r="JPF2788" s="653"/>
      <c r="JPG2788" s="653"/>
      <c r="JPH2788" s="653"/>
      <c r="JPI2788" s="653"/>
      <c r="JPJ2788" s="653"/>
      <c r="JPK2788" s="653"/>
      <c r="JPL2788" s="653"/>
      <c r="JPM2788" s="653"/>
      <c r="JPN2788" s="653"/>
      <c r="JPO2788" s="653"/>
      <c r="JPP2788" s="653"/>
      <c r="JPQ2788" s="653"/>
      <c r="JPR2788" s="653"/>
      <c r="JPS2788" s="653"/>
      <c r="JPT2788" s="653"/>
      <c r="JPU2788" s="653"/>
      <c r="JPV2788" s="653"/>
      <c r="JPW2788" s="653"/>
      <c r="JPX2788" s="653"/>
      <c r="JPY2788" s="653"/>
      <c r="JPZ2788" s="653"/>
      <c r="JQA2788" s="653"/>
      <c r="JQB2788" s="653"/>
      <c r="JQC2788" s="653"/>
      <c r="JQD2788" s="653"/>
      <c r="JQE2788" s="653"/>
      <c r="JQF2788" s="653"/>
      <c r="JQG2788" s="653"/>
      <c r="JQH2788" s="653"/>
      <c r="JQI2788" s="653"/>
      <c r="JQJ2788" s="653"/>
      <c r="JQK2788" s="653"/>
      <c r="JQL2788" s="653"/>
      <c r="JQM2788" s="653"/>
      <c r="JQN2788" s="653"/>
      <c r="JQO2788" s="653"/>
      <c r="JQP2788" s="653"/>
      <c r="JQQ2788" s="653"/>
      <c r="JQR2788" s="653"/>
      <c r="JQS2788" s="653"/>
      <c r="JQT2788" s="653"/>
      <c r="JQU2788" s="653"/>
      <c r="JQV2788" s="653"/>
      <c r="JQW2788" s="653"/>
      <c r="JQX2788" s="653"/>
      <c r="JQY2788" s="653"/>
      <c r="JQZ2788" s="653"/>
      <c r="JRA2788" s="653"/>
      <c r="JRB2788" s="653"/>
      <c r="JRC2788" s="653"/>
      <c r="JRD2788" s="653"/>
      <c r="JRE2788" s="653"/>
      <c r="JRF2788" s="653"/>
      <c r="JRG2788" s="653"/>
      <c r="JRH2788" s="653"/>
      <c r="JRI2788" s="653"/>
      <c r="JRJ2788" s="653"/>
      <c r="JRK2788" s="653"/>
      <c r="JRL2788" s="653"/>
      <c r="JRM2788" s="653"/>
      <c r="JRN2788" s="653"/>
      <c r="JRO2788" s="653"/>
      <c r="JRP2788" s="653"/>
      <c r="JRQ2788" s="653"/>
      <c r="JRR2788" s="653"/>
      <c r="JRS2788" s="653"/>
      <c r="JRT2788" s="653"/>
      <c r="JRU2788" s="653"/>
      <c r="JRV2788" s="653"/>
      <c r="JRW2788" s="653"/>
      <c r="JRX2788" s="653"/>
      <c r="JRY2788" s="653"/>
      <c r="JRZ2788" s="653"/>
      <c r="JSA2788" s="653"/>
      <c r="JSB2788" s="653"/>
      <c r="JSC2788" s="653"/>
      <c r="JSD2788" s="653"/>
      <c r="JSE2788" s="653"/>
      <c r="JSF2788" s="653"/>
      <c r="JSG2788" s="653"/>
      <c r="JSH2788" s="653"/>
      <c r="JSI2788" s="653"/>
      <c r="JSJ2788" s="653"/>
      <c r="JSK2788" s="653"/>
      <c r="JSL2788" s="653"/>
      <c r="JSM2788" s="653"/>
      <c r="JSN2788" s="653"/>
      <c r="JSO2788" s="653"/>
      <c r="JSP2788" s="653"/>
      <c r="JSQ2788" s="653"/>
      <c r="JSR2788" s="653"/>
      <c r="JSS2788" s="653"/>
      <c r="JST2788" s="653"/>
      <c r="JSU2788" s="653"/>
      <c r="JSV2788" s="653"/>
      <c r="JSW2788" s="653"/>
      <c r="JSX2788" s="653"/>
      <c r="JSY2788" s="653"/>
      <c r="JSZ2788" s="653"/>
      <c r="JTA2788" s="653"/>
      <c r="JTB2788" s="653"/>
      <c r="JTC2788" s="653"/>
      <c r="JTD2788" s="653"/>
      <c r="JTE2788" s="653"/>
      <c r="JTF2788" s="653"/>
      <c r="JTG2788" s="653"/>
      <c r="JTH2788" s="653"/>
      <c r="JTI2788" s="653"/>
      <c r="JTJ2788" s="653"/>
      <c r="JTK2788" s="653"/>
      <c r="JTL2788" s="653"/>
      <c r="JTM2788" s="653"/>
      <c r="JTN2788" s="653"/>
      <c r="JTO2788" s="653"/>
      <c r="JTP2788" s="653"/>
      <c r="JTQ2788" s="653"/>
      <c r="JTR2788" s="653"/>
      <c r="JTS2788" s="653"/>
      <c r="JTT2788" s="653"/>
      <c r="JTU2788" s="653"/>
      <c r="JTV2788" s="653"/>
      <c r="JTW2788" s="653"/>
      <c r="JTX2788" s="653"/>
      <c r="JTY2788" s="653"/>
      <c r="JTZ2788" s="653"/>
      <c r="JUA2788" s="653"/>
      <c r="JUB2788" s="653"/>
      <c r="JUC2788" s="653"/>
      <c r="JUD2788" s="653"/>
      <c r="JUE2788" s="653"/>
      <c r="JUF2788" s="653"/>
      <c r="JUG2788" s="653"/>
      <c r="JUH2788" s="653"/>
      <c r="JUI2788" s="653"/>
      <c r="JUJ2788" s="653"/>
      <c r="JUK2788" s="653"/>
      <c r="JUL2788" s="653"/>
      <c r="JUM2788" s="653"/>
      <c r="JUN2788" s="653"/>
      <c r="JUO2788" s="653"/>
      <c r="JUP2788" s="653"/>
      <c r="JUQ2788" s="653"/>
      <c r="JUR2788" s="653"/>
      <c r="JUS2788" s="653"/>
      <c r="JUT2788" s="653"/>
      <c r="JUU2788" s="653"/>
      <c r="JUV2788" s="653"/>
      <c r="JUW2788" s="653"/>
      <c r="JUX2788" s="653"/>
      <c r="JUY2788" s="653"/>
      <c r="JUZ2788" s="653"/>
      <c r="JVA2788" s="653"/>
      <c r="JVB2788" s="653"/>
      <c r="JVC2788" s="653"/>
      <c r="JVD2788" s="653"/>
      <c r="JVE2788" s="653"/>
      <c r="JVF2788" s="653"/>
      <c r="JVG2788" s="653"/>
      <c r="JVH2788" s="653"/>
      <c r="JVI2788" s="653"/>
      <c r="JVJ2788" s="653"/>
      <c r="JVK2788" s="653"/>
      <c r="JVL2788" s="653"/>
      <c r="JVM2788" s="653"/>
      <c r="JVN2788" s="653"/>
      <c r="JVO2788" s="653"/>
      <c r="JVP2788" s="653"/>
      <c r="JVQ2788" s="653"/>
      <c r="JVR2788" s="653"/>
      <c r="JVS2788" s="653"/>
      <c r="JVT2788" s="653"/>
      <c r="JVU2788" s="653"/>
      <c r="JVV2788" s="653"/>
      <c r="JVW2788" s="653"/>
      <c r="JVX2788" s="653"/>
      <c r="JVY2788" s="653"/>
      <c r="JVZ2788" s="653"/>
      <c r="JWA2788" s="653"/>
      <c r="JWB2788" s="653"/>
      <c r="JWC2788" s="653"/>
      <c r="JWD2788" s="653"/>
      <c r="JWE2788" s="653"/>
      <c r="JWF2788" s="653"/>
      <c r="JWG2788" s="653"/>
      <c r="JWH2788" s="653"/>
      <c r="JWI2788" s="653"/>
      <c r="JWJ2788" s="653"/>
      <c r="JWK2788" s="653"/>
      <c r="JWL2788" s="653"/>
      <c r="JWM2788" s="653"/>
      <c r="JWN2788" s="653"/>
      <c r="JWO2788" s="653"/>
      <c r="JWP2788" s="653"/>
      <c r="JWQ2788" s="653"/>
      <c r="JWR2788" s="653"/>
      <c r="JWS2788" s="653"/>
      <c r="JWT2788" s="653"/>
      <c r="JWU2788" s="653"/>
      <c r="JWV2788" s="653"/>
      <c r="JWW2788" s="653"/>
      <c r="JWX2788" s="653"/>
      <c r="JWY2788" s="653"/>
      <c r="JWZ2788" s="653"/>
      <c r="JXA2788" s="653"/>
      <c r="JXB2788" s="653"/>
      <c r="JXC2788" s="653"/>
      <c r="JXD2788" s="653"/>
      <c r="JXE2788" s="653"/>
      <c r="JXF2788" s="653"/>
      <c r="JXG2788" s="653"/>
      <c r="JXH2788" s="653"/>
      <c r="JXI2788" s="653"/>
      <c r="JXJ2788" s="653"/>
      <c r="JXK2788" s="653"/>
      <c r="JXL2788" s="653"/>
      <c r="JXM2788" s="653"/>
      <c r="JXN2788" s="653"/>
      <c r="JXO2788" s="653"/>
      <c r="JXP2788" s="653"/>
      <c r="JXQ2788" s="653"/>
      <c r="JXR2788" s="653"/>
      <c r="JXS2788" s="653"/>
      <c r="JXT2788" s="653"/>
      <c r="JXU2788" s="653"/>
      <c r="JXV2788" s="653"/>
      <c r="JXW2788" s="653"/>
      <c r="JXX2788" s="653"/>
      <c r="JXY2788" s="653"/>
      <c r="JXZ2788" s="653"/>
      <c r="JYA2788" s="653"/>
      <c r="JYB2788" s="653"/>
      <c r="JYC2788" s="653"/>
      <c r="JYD2788" s="653"/>
      <c r="JYE2788" s="653"/>
      <c r="JYF2788" s="653"/>
      <c r="JYG2788" s="653"/>
      <c r="JYH2788" s="653"/>
      <c r="JYI2788" s="653"/>
      <c r="JYJ2788" s="653"/>
      <c r="JYK2788" s="653"/>
      <c r="JYL2788" s="653"/>
      <c r="JYM2788" s="653"/>
      <c r="JYN2788" s="653"/>
      <c r="JYO2788" s="653"/>
      <c r="JYP2788" s="653"/>
      <c r="JYQ2788" s="653"/>
      <c r="JYR2788" s="653"/>
      <c r="JYS2788" s="653"/>
      <c r="JYT2788" s="653"/>
      <c r="JYU2788" s="653"/>
      <c r="JYV2788" s="653"/>
      <c r="JYW2788" s="653"/>
      <c r="JYX2788" s="653"/>
      <c r="JYY2788" s="653"/>
      <c r="JYZ2788" s="653"/>
      <c r="JZA2788" s="653"/>
      <c r="JZB2788" s="653"/>
      <c r="JZC2788" s="653"/>
      <c r="JZD2788" s="653"/>
      <c r="JZE2788" s="653"/>
      <c r="JZF2788" s="653"/>
      <c r="JZG2788" s="653"/>
      <c r="JZH2788" s="653"/>
      <c r="JZI2788" s="653"/>
      <c r="JZJ2788" s="653"/>
      <c r="JZK2788" s="653"/>
      <c r="JZL2788" s="653"/>
      <c r="JZM2788" s="653"/>
      <c r="JZN2788" s="653"/>
      <c r="JZO2788" s="653"/>
      <c r="JZP2788" s="653"/>
      <c r="JZQ2788" s="653"/>
      <c r="JZR2788" s="653"/>
      <c r="JZS2788" s="653"/>
      <c r="JZT2788" s="653"/>
      <c r="JZU2788" s="653"/>
      <c r="JZV2788" s="653"/>
      <c r="JZW2788" s="653"/>
      <c r="JZX2788" s="653"/>
      <c r="JZY2788" s="653"/>
      <c r="JZZ2788" s="653"/>
      <c r="KAA2788" s="653"/>
      <c r="KAB2788" s="653"/>
      <c r="KAC2788" s="653"/>
      <c r="KAD2788" s="653"/>
      <c r="KAE2788" s="653"/>
      <c r="KAF2788" s="653"/>
      <c r="KAG2788" s="653"/>
      <c r="KAH2788" s="653"/>
      <c r="KAI2788" s="653"/>
      <c r="KAJ2788" s="653"/>
      <c r="KAK2788" s="653"/>
      <c r="KAL2788" s="653"/>
      <c r="KAM2788" s="653"/>
      <c r="KAN2788" s="653"/>
      <c r="KAO2788" s="653"/>
      <c r="KAP2788" s="653"/>
      <c r="KAQ2788" s="653"/>
      <c r="KAR2788" s="653"/>
      <c r="KAS2788" s="653"/>
      <c r="KAT2788" s="653"/>
      <c r="KAU2788" s="653"/>
      <c r="KAV2788" s="653"/>
      <c r="KAW2788" s="653"/>
      <c r="KAX2788" s="653"/>
      <c r="KAY2788" s="653"/>
      <c r="KAZ2788" s="653"/>
      <c r="KBA2788" s="653"/>
      <c r="KBB2788" s="653"/>
      <c r="KBC2788" s="653"/>
      <c r="KBD2788" s="653"/>
      <c r="KBE2788" s="653"/>
      <c r="KBF2788" s="653"/>
      <c r="KBG2788" s="653"/>
      <c r="KBH2788" s="653"/>
      <c r="KBI2788" s="653"/>
      <c r="KBJ2788" s="653"/>
      <c r="KBK2788" s="653"/>
      <c r="KBL2788" s="653"/>
      <c r="KBM2788" s="653"/>
      <c r="KBN2788" s="653"/>
      <c r="KBO2788" s="653"/>
      <c r="KBP2788" s="653"/>
      <c r="KBQ2788" s="653"/>
      <c r="KBR2788" s="653"/>
      <c r="KBS2788" s="653"/>
      <c r="KBT2788" s="653"/>
      <c r="KBU2788" s="653"/>
      <c r="KBV2788" s="653"/>
      <c r="KBW2788" s="653"/>
      <c r="KBX2788" s="653"/>
      <c r="KBY2788" s="653"/>
      <c r="KBZ2788" s="653"/>
      <c r="KCA2788" s="653"/>
      <c r="KCB2788" s="653"/>
      <c r="KCC2788" s="653"/>
      <c r="KCD2788" s="653"/>
      <c r="KCE2788" s="653"/>
      <c r="KCF2788" s="653"/>
      <c r="KCG2788" s="653"/>
      <c r="KCH2788" s="653"/>
      <c r="KCI2788" s="653"/>
      <c r="KCJ2788" s="653"/>
      <c r="KCK2788" s="653"/>
      <c r="KCL2788" s="653"/>
      <c r="KCM2788" s="653"/>
      <c r="KCN2788" s="653"/>
      <c r="KCO2788" s="653"/>
      <c r="KCP2788" s="653"/>
      <c r="KCQ2788" s="653"/>
      <c r="KCR2788" s="653"/>
      <c r="KCS2788" s="653"/>
      <c r="KCT2788" s="653"/>
      <c r="KCU2788" s="653"/>
      <c r="KCV2788" s="653"/>
      <c r="KCW2788" s="653"/>
      <c r="KCX2788" s="653"/>
      <c r="KCY2788" s="653"/>
      <c r="KCZ2788" s="653"/>
      <c r="KDA2788" s="653"/>
      <c r="KDB2788" s="653"/>
      <c r="KDC2788" s="653"/>
      <c r="KDD2788" s="653"/>
      <c r="KDE2788" s="653"/>
      <c r="KDF2788" s="653"/>
      <c r="KDG2788" s="653"/>
      <c r="KDH2788" s="653"/>
      <c r="KDI2788" s="653"/>
      <c r="KDJ2788" s="653"/>
      <c r="KDK2788" s="653"/>
      <c r="KDL2788" s="653"/>
      <c r="KDM2788" s="653"/>
      <c r="KDN2788" s="653"/>
      <c r="KDO2788" s="653"/>
      <c r="KDP2788" s="653"/>
      <c r="KDQ2788" s="653"/>
      <c r="KDR2788" s="653"/>
      <c r="KDS2788" s="653"/>
      <c r="KDT2788" s="653"/>
      <c r="KDU2788" s="653"/>
      <c r="KDV2788" s="653"/>
      <c r="KDW2788" s="653"/>
      <c r="KDX2788" s="653"/>
      <c r="KDY2788" s="653"/>
      <c r="KDZ2788" s="653"/>
      <c r="KEA2788" s="653"/>
      <c r="KEB2788" s="653"/>
      <c r="KEC2788" s="653"/>
      <c r="KED2788" s="653"/>
      <c r="KEE2788" s="653"/>
      <c r="KEF2788" s="653"/>
      <c r="KEG2788" s="653"/>
      <c r="KEH2788" s="653"/>
      <c r="KEI2788" s="653"/>
      <c r="KEJ2788" s="653"/>
      <c r="KEK2788" s="653"/>
      <c r="KEL2788" s="653"/>
      <c r="KEM2788" s="653"/>
      <c r="KEN2788" s="653"/>
      <c r="KEO2788" s="653"/>
      <c r="KEP2788" s="653"/>
      <c r="KEQ2788" s="653"/>
      <c r="KER2788" s="653"/>
      <c r="KES2788" s="653"/>
      <c r="KET2788" s="653"/>
      <c r="KEU2788" s="653"/>
      <c r="KEV2788" s="653"/>
      <c r="KEW2788" s="653"/>
      <c r="KEX2788" s="653"/>
      <c r="KEY2788" s="653"/>
      <c r="KEZ2788" s="653"/>
      <c r="KFA2788" s="653"/>
      <c r="KFB2788" s="653"/>
      <c r="KFC2788" s="653"/>
      <c r="KFD2788" s="653"/>
      <c r="KFE2788" s="653"/>
      <c r="KFF2788" s="653"/>
      <c r="KFG2788" s="653"/>
      <c r="KFH2788" s="653"/>
      <c r="KFI2788" s="653"/>
      <c r="KFJ2788" s="653"/>
      <c r="KFK2788" s="653"/>
      <c r="KFL2788" s="653"/>
      <c r="KFM2788" s="653"/>
      <c r="KFN2788" s="653"/>
      <c r="KFO2788" s="653"/>
      <c r="KFP2788" s="653"/>
      <c r="KFQ2788" s="653"/>
      <c r="KFR2788" s="653"/>
      <c r="KFS2788" s="653"/>
      <c r="KFT2788" s="653"/>
      <c r="KFU2788" s="653"/>
      <c r="KFV2788" s="653"/>
      <c r="KFW2788" s="653"/>
      <c r="KFX2788" s="653"/>
      <c r="KFY2788" s="653"/>
      <c r="KFZ2788" s="653"/>
      <c r="KGA2788" s="653"/>
      <c r="KGB2788" s="653"/>
      <c r="KGC2788" s="653"/>
      <c r="KGD2788" s="653"/>
      <c r="KGE2788" s="653"/>
      <c r="KGF2788" s="653"/>
      <c r="KGG2788" s="653"/>
      <c r="KGH2788" s="653"/>
      <c r="KGI2788" s="653"/>
      <c r="KGJ2788" s="653"/>
      <c r="KGK2788" s="653"/>
      <c r="KGL2788" s="653"/>
      <c r="KGM2788" s="653"/>
      <c r="KGN2788" s="653"/>
      <c r="KGO2788" s="653"/>
      <c r="KGP2788" s="653"/>
      <c r="KGQ2788" s="653"/>
      <c r="KGR2788" s="653"/>
      <c r="KGS2788" s="653"/>
      <c r="KGT2788" s="653"/>
      <c r="KGU2788" s="653"/>
      <c r="KGV2788" s="653"/>
      <c r="KGW2788" s="653"/>
      <c r="KGX2788" s="653"/>
      <c r="KGY2788" s="653"/>
      <c r="KGZ2788" s="653"/>
      <c r="KHA2788" s="653"/>
      <c r="KHB2788" s="653"/>
      <c r="KHC2788" s="653"/>
      <c r="KHD2788" s="653"/>
      <c r="KHE2788" s="653"/>
      <c r="KHF2788" s="653"/>
      <c r="KHG2788" s="653"/>
      <c r="KHH2788" s="653"/>
      <c r="KHI2788" s="653"/>
      <c r="KHJ2788" s="653"/>
      <c r="KHK2788" s="653"/>
      <c r="KHL2788" s="653"/>
      <c r="KHM2788" s="653"/>
      <c r="KHN2788" s="653"/>
      <c r="KHO2788" s="653"/>
      <c r="KHP2788" s="653"/>
      <c r="KHQ2788" s="653"/>
      <c r="KHR2788" s="653"/>
      <c r="KHS2788" s="653"/>
      <c r="KHT2788" s="653"/>
      <c r="KHU2788" s="653"/>
      <c r="KHV2788" s="653"/>
      <c r="KHW2788" s="653"/>
      <c r="KHX2788" s="653"/>
      <c r="KHY2788" s="653"/>
      <c r="KHZ2788" s="653"/>
      <c r="KIA2788" s="653"/>
      <c r="KIB2788" s="653"/>
      <c r="KIC2788" s="653"/>
      <c r="KID2788" s="653"/>
      <c r="KIE2788" s="653"/>
      <c r="KIF2788" s="653"/>
      <c r="KIG2788" s="653"/>
      <c r="KIH2788" s="653"/>
      <c r="KII2788" s="653"/>
      <c r="KIJ2788" s="653"/>
      <c r="KIK2788" s="653"/>
      <c r="KIL2788" s="653"/>
      <c r="KIM2788" s="653"/>
      <c r="KIN2788" s="653"/>
      <c r="KIO2788" s="653"/>
      <c r="KIP2788" s="653"/>
      <c r="KIQ2788" s="653"/>
      <c r="KIR2788" s="653"/>
      <c r="KIS2788" s="653"/>
      <c r="KIT2788" s="653"/>
      <c r="KIU2788" s="653"/>
      <c r="KIV2788" s="653"/>
      <c r="KIW2788" s="653"/>
      <c r="KIX2788" s="653"/>
      <c r="KIY2788" s="653"/>
      <c r="KIZ2788" s="653"/>
      <c r="KJA2788" s="653"/>
      <c r="KJB2788" s="653"/>
      <c r="KJC2788" s="653"/>
      <c r="KJD2788" s="653"/>
      <c r="KJE2788" s="653"/>
      <c r="KJF2788" s="653"/>
      <c r="KJG2788" s="653"/>
      <c r="KJH2788" s="653"/>
      <c r="KJI2788" s="653"/>
      <c r="KJJ2788" s="653"/>
      <c r="KJK2788" s="653"/>
      <c r="KJL2788" s="653"/>
      <c r="KJM2788" s="653"/>
      <c r="KJN2788" s="653"/>
      <c r="KJO2788" s="653"/>
      <c r="KJP2788" s="653"/>
      <c r="KJQ2788" s="653"/>
      <c r="KJR2788" s="653"/>
      <c r="KJS2788" s="653"/>
      <c r="KJT2788" s="653"/>
      <c r="KJU2788" s="653"/>
      <c r="KJV2788" s="653"/>
      <c r="KJW2788" s="653"/>
      <c r="KJX2788" s="653"/>
      <c r="KJY2788" s="653"/>
      <c r="KJZ2788" s="653"/>
      <c r="KKA2788" s="653"/>
      <c r="KKB2788" s="653"/>
      <c r="KKC2788" s="653"/>
      <c r="KKD2788" s="653"/>
      <c r="KKE2788" s="653"/>
      <c r="KKF2788" s="653"/>
      <c r="KKG2788" s="653"/>
      <c r="KKH2788" s="653"/>
      <c r="KKI2788" s="653"/>
      <c r="KKJ2788" s="653"/>
      <c r="KKK2788" s="653"/>
      <c r="KKL2788" s="653"/>
      <c r="KKM2788" s="653"/>
      <c r="KKN2788" s="653"/>
      <c r="KKO2788" s="653"/>
      <c r="KKP2788" s="653"/>
      <c r="KKQ2788" s="653"/>
      <c r="KKR2788" s="653"/>
      <c r="KKS2788" s="653"/>
      <c r="KKT2788" s="653"/>
      <c r="KKU2788" s="653"/>
      <c r="KKV2788" s="653"/>
      <c r="KKW2788" s="653"/>
      <c r="KKX2788" s="653"/>
      <c r="KKY2788" s="653"/>
      <c r="KKZ2788" s="653"/>
      <c r="KLA2788" s="653"/>
      <c r="KLB2788" s="653"/>
      <c r="KLC2788" s="653"/>
      <c r="KLD2788" s="653"/>
      <c r="KLE2788" s="653"/>
      <c r="KLF2788" s="653"/>
      <c r="KLG2788" s="653"/>
      <c r="KLH2788" s="653"/>
      <c r="KLI2788" s="653"/>
      <c r="KLJ2788" s="653"/>
      <c r="KLK2788" s="653"/>
      <c r="KLL2788" s="653"/>
      <c r="KLM2788" s="653"/>
      <c r="KLN2788" s="653"/>
      <c r="KLO2788" s="653"/>
      <c r="KLP2788" s="653"/>
      <c r="KLQ2788" s="653"/>
      <c r="KLR2788" s="653"/>
      <c r="KLS2788" s="653"/>
      <c r="KLT2788" s="653"/>
      <c r="KLU2788" s="653"/>
      <c r="KLV2788" s="653"/>
      <c r="KLW2788" s="653"/>
      <c r="KLX2788" s="653"/>
      <c r="KLY2788" s="653"/>
      <c r="KLZ2788" s="653"/>
      <c r="KMA2788" s="653"/>
      <c r="KMB2788" s="653"/>
      <c r="KMC2788" s="653"/>
      <c r="KMD2788" s="653"/>
      <c r="KME2788" s="653"/>
      <c r="KMF2788" s="653"/>
      <c r="KMG2788" s="653"/>
      <c r="KMH2788" s="653"/>
      <c r="KMI2788" s="653"/>
      <c r="KMJ2788" s="653"/>
      <c r="KMK2788" s="653"/>
      <c r="KML2788" s="653"/>
      <c r="KMM2788" s="653"/>
      <c r="KMN2788" s="653"/>
      <c r="KMO2788" s="653"/>
      <c r="KMP2788" s="653"/>
      <c r="KMQ2788" s="653"/>
      <c r="KMR2788" s="653"/>
      <c r="KMS2788" s="653"/>
      <c r="KMT2788" s="653"/>
      <c r="KMU2788" s="653"/>
      <c r="KMV2788" s="653"/>
      <c r="KMW2788" s="653"/>
      <c r="KMX2788" s="653"/>
      <c r="KMY2788" s="653"/>
      <c r="KMZ2788" s="653"/>
      <c r="KNA2788" s="653"/>
      <c r="KNB2788" s="653"/>
      <c r="KNC2788" s="653"/>
      <c r="KND2788" s="653"/>
      <c r="KNE2788" s="653"/>
      <c r="KNF2788" s="653"/>
      <c r="KNG2788" s="653"/>
      <c r="KNH2788" s="653"/>
      <c r="KNI2788" s="653"/>
      <c r="KNJ2788" s="653"/>
      <c r="KNK2788" s="653"/>
      <c r="KNL2788" s="653"/>
      <c r="KNM2788" s="653"/>
      <c r="KNN2788" s="653"/>
      <c r="KNO2788" s="653"/>
      <c r="KNP2788" s="653"/>
      <c r="KNQ2788" s="653"/>
      <c r="KNR2788" s="653"/>
      <c r="KNS2788" s="653"/>
      <c r="KNT2788" s="653"/>
      <c r="KNU2788" s="653"/>
      <c r="KNV2788" s="653"/>
      <c r="KNW2788" s="653"/>
      <c r="KNX2788" s="653"/>
      <c r="KNY2788" s="653"/>
      <c r="KNZ2788" s="653"/>
      <c r="KOA2788" s="653"/>
      <c r="KOB2788" s="653"/>
      <c r="KOC2788" s="653"/>
      <c r="KOD2788" s="653"/>
      <c r="KOE2788" s="653"/>
      <c r="KOF2788" s="653"/>
      <c r="KOG2788" s="653"/>
      <c r="KOH2788" s="653"/>
      <c r="KOI2788" s="653"/>
      <c r="KOJ2788" s="653"/>
      <c r="KOK2788" s="653"/>
      <c r="KOL2788" s="653"/>
      <c r="KOM2788" s="653"/>
      <c r="KON2788" s="653"/>
      <c r="KOO2788" s="653"/>
      <c r="KOP2788" s="653"/>
      <c r="KOQ2788" s="653"/>
      <c r="KOR2788" s="653"/>
      <c r="KOS2788" s="653"/>
      <c r="KOT2788" s="653"/>
      <c r="KOU2788" s="653"/>
      <c r="KOV2788" s="653"/>
      <c r="KOW2788" s="653"/>
      <c r="KOX2788" s="653"/>
      <c r="KOY2788" s="653"/>
      <c r="KOZ2788" s="653"/>
      <c r="KPA2788" s="653"/>
      <c r="KPB2788" s="653"/>
      <c r="KPC2788" s="653"/>
      <c r="KPD2788" s="653"/>
      <c r="KPE2788" s="653"/>
      <c r="KPF2788" s="653"/>
      <c r="KPG2788" s="653"/>
      <c r="KPH2788" s="653"/>
      <c r="KPI2788" s="653"/>
      <c r="KPJ2788" s="653"/>
      <c r="KPK2788" s="653"/>
      <c r="KPL2788" s="653"/>
      <c r="KPM2788" s="653"/>
      <c r="KPN2788" s="653"/>
      <c r="KPO2788" s="653"/>
      <c r="KPP2788" s="653"/>
      <c r="KPQ2788" s="653"/>
      <c r="KPR2788" s="653"/>
      <c r="KPS2788" s="653"/>
      <c r="KPT2788" s="653"/>
      <c r="KPU2788" s="653"/>
      <c r="KPV2788" s="653"/>
      <c r="KPW2788" s="653"/>
      <c r="KPX2788" s="653"/>
      <c r="KPY2788" s="653"/>
      <c r="KPZ2788" s="653"/>
      <c r="KQA2788" s="653"/>
      <c r="KQB2788" s="653"/>
      <c r="KQC2788" s="653"/>
      <c r="KQD2788" s="653"/>
      <c r="KQE2788" s="653"/>
      <c r="KQF2788" s="653"/>
      <c r="KQG2788" s="653"/>
      <c r="KQH2788" s="653"/>
      <c r="KQI2788" s="653"/>
      <c r="KQJ2788" s="653"/>
      <c r="KQK2788" s="653"/>
      <c r="KQL2788" s="653"/>
      <c r="KQM2788" s="653"/>
      <c r="KQN2788" s="653"/>
      <c r="KQO2788" s="653"/>
      <c r="KQP2788" s="653"/>
      <c r="KQQ2788" s="653"/>
      <c r="KQR2788" s="653"/>
      <c r="KQS2788" s="653"/>
      <c r="KQT2788" s="653"/>
      <c r="KQU2788" s="653"/>
      <c r="KQV2788" s="653"/>
      <c r="KQW2788" s="653"/>
      <c r="KQX2788" s="653"/>
      <c r="KQY2788" s="653"/>
      <c r="KQZ2788" s="653"/>
      <c r="KRA2788" s="653"/>
      <c r="KRB2788" s="653"/>
      <c r="KRC2788" s="653"/>
      <c r="KRD2788" s="653"/>
      <c r="KRE2788" s="653"/>
      <c r="KRF2788" s="653"/>
      <c r="KRG2788" s="653"/>
      <c r="KRH2788" s="653"/>
      <c r="KRI2788" s="653"/>
      <c r="KRJ2788" s="653"/>
      <c r="KRK2788" s="653"/>
      <c r="KRL2788" s="653"/>
      <c r="KRM2788" s="653"/>
      <c r="KRN2788" s="653"/>
      <c r="KRO2788" s="653"/>
      <c r="KRP2788" s="653"/>
      <c r="KRQ2788" s="653"/>
      <c r="KRR2788" s="653"/>
      <c r="KRS2788" s="653"/>
      <c r="KRT2788" s="653"/>
      <c r="KRU2788" s="653"/>
      <c r="KRV2788" s="653"/>
      <c r="KRW2788" s="653"/>
      <c r="KRX2788" s="653"/>
      <c r="KRY2788" s="653"/>
      <c r="KRZ2788" s="653"/>
      <c r="KSA2788" s="653"/>
      <c r="KSB2788" s="653"/>
      <c r="KSC2788" s="653"/>
      <c r="KSD2788" s="653"/>
      <c r="KSE2788" s="653"/>
      <c r="KSF2788" s="653"/>
      <c r="KSG2788" s="653"/>
      <c r="KSH2788" s="653"/>
      <c r="KSI2788" s="653"/>
      <c r="KSJ2788" s="653"/>
      <c r="KSK2788" s="653"/>
      <c r="KSL2788" s="653"/>
      <c r="KSM2788" s="653"/>
      <c r="KSN2788" s="653"/>
      <c r="KSO2788" s="653"/>
      <c r="KSP2788" s="653"/>
      <c r="KSQ2788" s="653"/>
      <c r="KSR2788" s="653"/>
      <c r="KSS2788" s="653"/>
      <c r="KST2788" s="653"/>
      <c r="KSU2788" s="653"/>
      <c r="KSV2788" s="653"/>
      <c r="KSW2788" s="653"/>
      <c r="KSX2788" s="653"/>
      <c r="KSY2788" s="653"/>
      <c r="KSZ2788" s="653"/>
      <c r="KTA2788" s="653"/>
      <c r="KTB2788" s="653"/>
      <c r="KTC2788" s="653"/>
      <c r="KTD2788" s="653"/>
      <c r="KTE2788" s="653"/>
      <c r="KTF2788" s="653"/>
      <c r="KTG2788" s="653"/>
      <c r="KTH2788" s="653"/>
      <c r="KTI2788" s="653"/>
      <c r="KTJ2788" s="653"/>
      <c r="KTK2788" s="653"/>
      <c r="KTL2788" s="653"/>
      <c r="KTM2788" s="653"/>
      <c r="KTN2788" s="653"/>
      <c r="KTO2788" s="653"/>
      <c r="KTP2788" s="653"/>
      <c r="KTQ2788" s="653"/>
      <c r="KTR2788" s="653"/>
      <c r="KTS2788" s="653"/>
      <c r="KTT2788" s="653"/>
      <c r="KTU2788" s="653"/>
      <c r="KTV2788" s="653"/>
      <c r="KTW2788" s="653"/>
      <c r="KTX2788" s="653"/>
      <c r="KTY2788" s="653"/>
      <c r="KTZ2788" s="653"/>
      <c r="KUA2788" s="653"/>
      <c r="KUB2788" s="653"/>
      <c r="KUC2788" s="653"/>
      <c r="KUD2788" s="653"/>
      <c r="KUE2788" s="653"/>
      <c r="KUF2788" s="653"/>
      <c r="KUG2788" s="653"/>
      <c r="KUH2788" s="653"/>
      <c r="KUI2788" s="653"/>
      <c r="KUJ2788" s="653"/>
      <c r="KUK2788" s="653"/>
      <c r="KUL2788" s="653"/>
      <c r="KUM2788" s="653"/>
      <c r="KUN2788" s="653"/>
      <c r="KUO2788" s="653"/>
      <c r="KUP2788" s="653"/>
      <c r="KUQ2788" s="653"/>
      <c r="KUR2788" s="653"/>
      <c r="KUS2788" s="653"/>
      <c r="KUT2788" s="653"/>
      <c r="KUU2788" s="653"/>
      <c r="KUV2788" s="653"/>
      <c r="KUW2788" s="653"/>
      <c r="KUX2788" s="653"/>
      <c r="KUY2788" s="653"/>
      <c r="KUZ2788" s="653"/>
      <c r="KVA2788" s="653"/>
      <c r="KVB2788" s="653"/>
      <c r="KVC2788" s="653"/>
      <c r="KVD2788" s="653"/>
      <c r="KVE2788" s="653"/>
      <c r="KVF2788" s="653"/>
      <c r="KVG2788" s="653"/>
      <c r="KVH2788" s="653"/>
      <c r="KVI2788" s="653"/>
      <c r="KVJ2788" s="653"/>
      <c r="KVK2788" s="653"/>
      <c r="KVL2788" s="653"/>
      <c r="KVM2788" s="653"/>
      <c r="KVN2788" s="653"/>
      <c r="KVO2788" s="653"/>
      <c r="KVP2788" s="653"/>
      <c r="KVQ2788" s="653"/>
      <c r="KVR2788" s="653"/>
      <c r="KVS2788" s="653"/>
      <c r="KVT2788" s="653"/>
      <c r="KVU2788" s="653"/>
      <c r="KVV2788" s="653"/>
      <c r="KVW2788" s="653"/>
      <c r="KVX2788" s="653"/>
      <c r="KVY2788" s="653"/>
      <c r="KVZ2788" s="653"/>
      <c r="KWA2788" s="653"/>
      <c r="KWB2788" s="653"/>
      <c r="KWC2788" s="653"/>
      <c r="KWD2788" s="653"/>
      <c r="KWE2788" s="653"/>
      <c r="KWF2788" s="653"/>
      <c r="KWG2788" s="653"/>
      <c r="KWH2788" s="653"/>
      <c r="KWI2788" s="653"/>
      <c r="KWJ2788" s="653"/>
      <c r="KWK2788" s="653"/>
      <c r="KWL2788" s="653"/>
      <c r="KWM2788" s="653"/>
      <c r="KWN2788" s="653"/>
      <c r="KWO2788" s="653"/>
      <c r="KWP2788" s="653"/>
      <c r="KWQ2788" s="653"/>
      <c r="KWR2788" s="653"/>
      <c r="KWS2788" s="653"/>
      <c r="KWT2788" s="653"/>
      <c r="KWU2788" s="653"/>
      <c r="KWV2788" s="653"/>
      <c r="KWW2788" s="653"/>
      <c r="KWX2788" s="653"/>
      <c r="KWY2788" s="653"/>
      <c r="KWZ2788" s="653"/>
      <c r="KXA2788" s="653"/>
      <c r="KXB2788" s="653"/>
      <c r="KXC2788" s="653"/>
      <c r="KXD2788" s="653"/>
      <c r="KXE2788" s="653"/>
      <c r="KXF2788" s="653"/>
      <c r="KXG2788" s="653"/>
      <c r="KXH2788" s="653"/>
      <c r="KXI2788" s="653"/>
      <c r="KXJ2788" s="653"/>
      <c r="KXK2788" s="653"/>
      <c r="KXL2788" s="653"/>
      <c r="KXM2788" s="653"/>
      <c r="KXN2788" s="653"/>
      <c r="KXO2788" s="653"/>
      <c r="KXP2788" s="653"/>
      <c r="KXQ2788" s="653"/>
      <c r="KXR2788" s="653"/>
      <c r="KXS2788" s="653"/>
      <c r="KXT2788" s="653"/>
      <c r="KXU2788" s="653"/>
      <c r="KXV2788" s="653"/>
      <c r="KXW2788" s="653"/>
      <c r="KXX2788" s="653"/>
      <c r="KXY2788" s="653"/>
      <c r="KXZ2788" s="653"/>
      <c r="KYA2788" s="653"/>
      <c r="KYB2788" s="653"/>
      <c r="KYC2788" s="653"/>
      <c r="KYD2788" s="653"/>
      <c r="KYE2788" s="653"/>
      <c r="KYF2788" s="653"/>
      <c r="KYG2788" s="653"/>
      <c r="KYH2788" s="653"/>
      <c r="KYI2788" s="653"/>
      <c r="KYJ2788" s="653"/>
      <c r="KYK2788" s="653"/>
      <c r="KYL2788" s="653"/>
      <c r="KYM2788" s="653"/>
      <c r="KYN2788" s="653"/>
      <c r="KYO2788" s="653"/>
      <c r="KYP2788" s="653"/>
      <c r="KYQ2788" s="653"/>
      <c r="KYR2788" s="653"/>
      <c r="KYS2788" s="653"/>
      <c r="KYT2788" s="653"/>
      <c r="KYU2788" s="653"/>
      <c r="KYV2788" s="653"/>
      <c r="KYW2788" s="653"/>
      <c r="KYX2788" s="653"/>
      <c r="KYY2788" s="653"/>
      <c r="KYZ2788" s="653"/>
      <c r="KZA2788" s="653"/>
      <c r="KZB2788" s="653"/>
      <c r="KZC2788" s="653"/>
      <c r="KZD2788" s="653"/>
      <c r="KZE2788" s="653"/>
      <c r="KZF2788" s="653"/>
      <c r="KZG2788" s="653"/>
      <c r="KZH2788" s="653"/>
      <c r="KZI2788" s="653"/>
      <c r="KZJ2788" s="653"/>
      <c r="KZK2788" s="653"/>
      <c r="KZL2788" s="653"/>
      <c r="KZM2788" s="653"/>
      <c r="KZN2788" s="653"/>
      <c r="KZO2788" s="653"/>
      <c r="KZP2788" s="653"/>
      <c r="KZQ2788" s="653"/>
      <c r="KZR2788" s="653"/>
      <c r="KZS2788" s="653"/>
      <c r="KZT2788" s="653"/>
      <c r="KZU2788" s="653"/>
      <c r="KZV2788" s="653"/>
      <c r="KZW2788" s="653"/>
      <c r="KZX2788" s="653"/>
      <c r="KZY2788" s="653"/>
      <c r="KZZ2788" s="653"/>
      <c r="LAA2788" s="653"/>
      <c r="LAB2788" s="653"/>
      <c r="LAC2788" s="653"/>
      <c r="LAD2788" s="653"/>
      <c r="LAE2788" s="653"/>
      <c r="LAF2788" s="653"/>
      <c r="LAG2788" s="653"/>
      <c r="LAH2788" s="653"/>
      <c r="LAI2788" s="653"/>
      <c r="LAJ2788" s="653"/>
      <c r="LAK2788" s="653"/>
      <c r="LAL2788" s="653"/>
      <c r="LAM2788" s="653"/>
      <c r="LAN2788" s="653"/>
      <c r="LAO2788" s="653"/>
      <c r="LAP2788" s="653"/>
      <c r="LAQ2788" s="653"/>
      <c r="LAR2788" s="653"/>
      <c r="LAS2788" s="653"/>
      <c r="LAT2788" s="653"/>
      <c r="LAU2788" s="653"/>
      <c r="LAV2788" s="653"/>
      <c r="LAW2788" s="653"/>
      <c r="LAX2788" s="653"/>
      <c r="LAY2788" s="653"/>
      <c r="LAZ2788" s="653"/>
      <c r="LBA2788" s="653"/>
      <c r="LBB2788" s="653"/>
      <c r="LBC2788" s="653"/>
      <c r="LBD2788" s="653"/>
      <c r="LBE2788" s="653"/>
      <c r="LBF2788" s="653"/>
      <c r="LBG2788" s="653"/>
      <c r="LBH2788" s="653"/>
      <c r="LBI2788" s="653"/>
      <c r="LBJ2788" s="653"/>
      <c r="LBK2788" s="653"/>
      <c r="LBL2788" s="653"/>
      <c r="LBM2788" s="653"/>
      <c r="LBN2788" s="653"/>
      <c r="LBO2788" s="653"/>
      <c r="LBP2788" s="653"/>
      <c r="LBQ2788" s="653"/>
      <c r="LBR2788" s="653"/>
      <c r="LBS2788" s="653"/>
      <c r="LBT2788" s="653"/>
      <c r="LBU2788" s="653"/>
      <c r="LBV2788" s="653"/>
      <c r="LBW2788" s="653"/>
      <c r="LBX2788" s="653"/>
      <c r="LBY2788" s="653"/>
      <c r="LBZ2788" s="653"/>
      <c r="LCA2788" s="653"/>
      <c r="LCB2788" s="653"/>
      <c r="LCC2788" s="653"/>
      <c r="LCD2788" s="653"/>
      <c r="LCE2788" s="653"/>
      <c r="LCF2788" s="653"/>
      <c r="LCG2788" s="653"/>
      <c r="LCH2788" s="653"/>
      <c r="LCI2788" s="653"/>
      <c r="LCJ2788" s="653"/>
      <c r="LCK2788" s="653"/>
      <c r="LCL2788" s="653"/>
      <c r="LCM2788" s="653"/>
      <c r="LCN2788" s="653"/>
      <c r="LCO2788" s="653"/>
      <c r="LCP2788" s="653"/>
      <c r="LCQ2788" s="653"/>
      <c r="LCR2788" s="653"/>
      <c r="LCS2788" s="653"/>
      <c r="LCT2788" s="653"/>
      <c r="LCU2788" s="653"/>
      <c r="LCV2788" s="653"/>
      <c r="LCW2788" s="653"/>
      <c r="LCX2788" s="653"/>
      <c r="LCY2788" s="653"/>
      <c r="LCZ2788" s="653"/>
      <c r="LDA2788" s="653"/>
      <c r="LDB2788" s="653"/>
      <c r="LDC2788" s="653"/>
      <c r="LDD2788" s="653"/>
      <c r="LDE2788" s="653"/>
      <c r="LDF2788" s="653"/>
      <c r="LDG2788" s="653"/>
      <c r="LDH2788" s="653"/>
      <c r="LDI2788" s="653"/>
      <c r="LDJ2788" s="653"/>
      <c r="LDK2788" s="653"/>
      <c r="LDL2788" s="653"/>
      <c r="LDM2788" s="653"/>
      <c r="LDN2788" s="653"/>
      <c r="LDO2788" s="653"/>
      <c r="LDP2788" s="653"/>
      <c r="LDQ2788" s="653"/>
      <c r="LDR2788" s="653"/>
      <c r="LDS2788" s="653"/>
      <c r="LDT2788" s="653"/>
      <c r="LDU2788" s="653"/>
      <c r="LDV2788" s="653"/>
      <c r="LDW2788" s="653"/>
      <c r="LDX2788" s="653"/>
      <c r="LDY2788" s="653"/>
      <c r="LDZ2788" s="653"/>
      <c r="LEA2788" s="653"/>
      <c r="LEB2788" s="653"/>
      <c r="LEC2788" s="653"/>
      <c r="LED2788" s="653"/>
      <c r="LEE2788" s="653"/>
      <c r="LEF2788" s="653"/>
      <c r="LEG2788" s="653"/>
      <c r="LEH2788" s="653"/>
      <c r="LEI2788" s="653"/>
      <c r="LEJ2788" s="653"/>
      <c r="LEK2788" s="653"/>
      <c r="LEL2788" s="653"/>
      <c r="LEM2788" s="653"/>
      <c r="LEN2788" s="653"/>
      <c r="LEO2788" s="653"/>
      <c r="LEP2788" s="653"/>
      <c r="LEQ2788" s="653"/>
      <c r="LER2788" s="653"/>
      <c r="LES2788" s="653"/>
      <c r="LET2788" s="653"/>
      <c r="LEU2788" s="653"/>
      <c r="LEV2788" s="653"/>
      <c r="LEW2788" s="653"/>
      <c r="LEX2788" s="653"/>
      <c r="LEY2788" s="653"/>
      <c r="LEZ2788" s="653"/>
      <c r="LFA2788" s="653"/>
      <c r="LFB2788" s="653"/>
      <c r="LFC2788" s="653"/>
      <c r="LFD2788" s="653"/>
      <c r="LFE2788" s="653"/>
      <c r="LFF2788" s="653"/>
      <c r="LFG2788" s="653"/>
      <c r="LFH2788" s="653"/>
      <c r="LFI2788" s="653"/>
      <c r="LFJ2788" s="653"/>
      <c r="LFK2788" s="653"/>
      <c r="LFL2788" s="653"/>
      <c r="LFM2788" s="653"/>
      <c r="LFN2788" s="653"/>
      <c r="LFO2788" s="653"/>
      <c r="LFP2788" s="653"/>
      <c r="LFQ2788" s="653"/>
      <c r="LFR2788" s="653"/>
      <c r="LFS2788" s="653"/>
      <c r="LFT2788" s="653"/>
      <c r="LFU2788" s="653"/>
      <c r="LFV2788" s="653"/>
      <c r="LFW2788" s="653"/>
      <c r="LFX2788" s="653"/>
      <c r="LFY2788" s="653"/>
      <c r="LFZ2788" s="653"/>
      <c r="LGA2788" s="653"/>
      <c r="LGB2788" s="653"/>
      <c r="LGC2788" s="653"/>
      <c r="LGD2788" s="653"/>
      <c r="LGE2788" s="653"/>
      <c r="LGF2788" s="653"/>
      <c r="LGG2788" s="653"/>
      <c r="LGH2788" s="653"/>
      <c r="LGI2788" s="653"/>
      <c r="LGJ2788" s="653"/>
      <c r="LGK2788" s="653"/>
      <c r="LGL2788" s="653"/>
      <c r="LGM2788" s="653"/>
      <c r="LGN2788" s="653"/>
      <c r="LGO2788" s="653"/>
      <c r="LGP2788" s="653"/>
      <c r="LGQ2788" s="653"/>
      <c r="LGR2788" s="653"/>
      <c r="LGS2788" s="653"/>
      <c r="LGT2788" s="653"/>
      <c r="LGU2788" s="653"/>
      <c r="LGV2788" s="653"/>
      <c r="LGW2788" s="653"/>
      <c r="LGX2788" s="653"/>
      <c r="LGY2788" s="653"/>
      <c r="LGZ2788" s="653"/>
      <c r="LHA2788" s="653"/>
      <c r="LHB2788" s="653"/>
      <c r="LHC2788" s="653"/>
      <c r="LHD2788" s="653"/>
      <c r="LHE2788" s="653"/>
      <c r="LHF2788" s="653"/>
      <c r="LHG2788" s="653"/>
      <c r="LHH2788" s="653"/>
      <c r="LHI2788" s="653"/>
      <c r="LHJ2788" s="653"/>
      <c r="LHK2788" s="653"/>
      <c r="LHL2788" s="653"/>
      <c r="LHM2788" s="653"/>
      <c r="LHN2788" s="653"/>
      <c r="LHO2788" s="653"/>
      <c r="LHP2788" s="653"/>
      <c r="LHQ2788" s="653"/>
      <c r="LHR2788" s="653"/>
      <c r="LHS2788" s="653"/>
      <c r="LHT2788" s="653"/>
      <c r="LHU2788" s="653"/>
      <c r="LHV2788" s="653"/>
      <c r="LHW2788" s="653"/>
      <c r="LHX2788" s="653"/>
      <c r="LHY2788" s="653"/>
      <c r="LHZ2788" s="653"/>
      <c r="LIA2788" s="653"/>
      <c r="LIB2788" s="653"/>
      <c r="LIC2788" s="653"/>
      <c r="LID2788" s="653"/>
      <c r="LIE2788" s="653"/>
      <c r="LIF2788" s="653"/>
      <c r="LIG2788" s="653"/>
      <c r="LIH2788" s="653"/>
      <c r="LII2788" s="653"/>
      <c r="LIJ2788" s="653"/>
      <c r="LIK2788" s="653"/>
      <c r="LIL2788" s="653"/>
      <c r="LIM2788" s="653"/>
      <c r="LIN2788" s="653"/>
      <c r="LIO2788" s="653"/>
      <c r="LIP2788" s="653"/>
      <c r="LIQ2788" s="653"/>
      <c r="LIR2788" s="653"/>
      <c r="LIS2788" s="653"/>
      <c r="LIT2788" s="653"/>
      <c r="LIU2788" s="653"/>
      <c r="LIV2788" s="653"/>
      <c r="LIW2788" s="653"/>
      <c r="LIX2788" s="653"/>
      <c r="LIY2788" s="653"/>
      <c r="LIZ2788" s="653"/>
      <c r="LJA2788" s="653"/>
      <c r="LJB2788" s="653"/>
      <c r="LJC2788" s="653"/>
      <c r="LJD2788" s="653"/>
      <c r="LJE2788" s="653"/>
      <c r="LJF2788" s="653"/>
      <c r="LJG2788" s="653"/>
      <c r="LJH2788" s="653"/>
      <c r="LJI2788" s="653"/>
      <c r="LJJ2788" s="653"/>
      <c r="LJK2788" s="653"/>
      <c r="LJL2788" s="653"/>
      <c r="LJM2788" s="653"/>
      <c r="LJN2788" s="653"/>
      <c r="LJO2788" s="653"/>
      <c r="LJP2788" s="653"/>
      <c r="LJQ2788" s="653"/>
      <c r="LJR2788" s="653"/>
      <c r="LJS2788" s="653"/>
      <c r="LJT2788" s="653"/>
      <c r="LJU2788" s="653"/>
      <c r="LJV2788" s="653"/>
      <c r="LJW2788" s="653"/>
      <c r="LJX2788" s="653"/>
      <c r="LJY2788" s="653"/>
      <c r="LJZ2788" s="653"/>
      <c r="LKA2788" s="653"/>
      <c r="LKB2788" s="653"/>
      <c r="LKC2788" s="653"/>
      <c r="LKD2788" s="653"/>
      <c r="LKE2788" s="653"/>
      <c r="LKF2788" s="653"/>
      <c r="LKG2788" s="653"/>
      <c r="LKH2788" s="653"/>
      <c r="LKI2788" s="653"/>
      <c r="LKJ2788" s="653"/>
      <c r="LKK2788" s="653"/>
      <c r="LKL2788" s="653"/>
      <c r="LKM2788" s="653"/>
      <c r="LKN2788" s="653"/>
      <c r="LKO2788" s="653"/>
      <c r="LKP2788" s="653"/>
      <c r="LKQ2788" s="653"/>
      <c r="LKR2788" s="653"/>
      <c r="LKS2788" s="653"/>
      <c r="LKT2788" s="653"/>
      <c r="LKU2788" s="653"/>
      <c r="LKV2788" s="653"/>
      <c r="LKW2788" s="653"/>
      <c r="LKX2788" s="653"/>
      <c r="LKY2788" s="653"/>
      <c r="LKZ2788" s="653"/>
      <c r="LLA2788" s="653"/>
      <c r="LLB2788" s="653"/>
      <c r="LLC2788" s="653"/>
      <c r="LLD2788" s="653"/>
      <c r="LLE2788" s="653"/>
      <c r="LLF2788" s="653"/>
      <c r="LLG2788" s="653"/>
      <c r="LLH2788" s="653"/>
      <c r="LLI2788" s="653"/>
      <c r="LLJ2788" s="653"/>
      <c r="LLK2788" s="653"/>
      <c r="LLL2788" s="653"/>
      <c r="LLM2788" s="653"/>
      <c r="LLN2788" s="653"/>
      <c r="LLO2788" s="653"/>
      <c r="LLP2788" s="653"/>
      <c r="LLQ2788" s="653"/>
      <c r="LLR2788" s="653"/>
      <c r="LLS2788" s="653"/>
      <c r="LLT2788" s="653"/>
      <c r="LLU2788" s="653"/>
      <c r="LLV2788" s="653"/>
      <c r="LLW2788" s="653"/>
      <c r="LLX2788" s="653"/>
      <c r="LLY2788" s="653"/>
      <c r="LLZ2788" s="653"/>
      <c r="LMA2788" s="653"/>
      <c r="LMB2788" s="653"/>
      <c r="LMC2788" s="653"/>
      <c r="LMD2788" s="653"/>
      <c r="LME2788" s="653"/>
      <c r="LMF2788" s="653"/>
      <c r="LMG2788" s="653"/>
      <c r="LMH2788" s="653"/>
      <c r="LMI2788" s="653"/>
      <c r="LMJ2788" s="653"/>
      <c r="LMK2788" s="653"/>
      <c r="LML2788" s="653"/>
      <c r="LMM2788" s="653"/>
      <c r="LMN2788" s="653"/>
      <c r="LMO2788" s="653"/>
      <c r="LMP2788" s="653"/>
      <c r="LMQ2788" s="653"/>
      <c r="LMR2788" s="653"/>
      <c r="LMS2788" s="653"/>
      <c r="LMT2788" s="653"/>
      <c r="LMU2788" s="653"/>
      <c r="LMV2788" s="653"/>
      <c r="LMW2788" s="653"/>
      <c r="LMX2788" s="653"/>
      <c r="LMY2788" s="653"/>
      <c r="LMZ2788" s="653"/>
      <c r="LNA2788" s="653"/>
      <c r="LNB2788" s="653"/>
      <c r="LNC2788" s="653"/>
      <c r="LND2788" s="653"/>
      <c r="LNE2788" s="653"/>
      <c r="LNF2788" s="653"/>
      <c r="LNG2788" s="653"/>
      <c r="LNH2788" s="653"/>
      <c r="LNI2788" s="653"/>
      <c r="LNJ2788" s="653"/>
      <c r="LNK2788" s="653"/>
      <c r="LNL2788" s="653"/>
      <c r="LNM2788" s="653"/>
      <c r="LNN2788" s="653"/>
      <c r="LNO2788" s="653"/>
      <c r="LNP2788" s="653"/>
      <c r="LNQ2788" s="653"/>
      <c r="LNR2788" s="653"/>
      <c r="LNS2788" s="653"/>
      <c r="LNT2788" s="653"/>
      <c r="LNU2788" s="653"/>
      <c r="LNV2788" s="653"/>
      <c r="LNW2788" s="653"/>
      <c r="LNX2788" s="653"/>
      <c r="LNY2788" s="653"/>
      <c r="LNZ2788" s="653"/>
      <c r="LOA2788" s="653"/>
      <c r="LOB2788" s="653"/>
      <c r="LOC2788" s="653"/>
      <c r="LOD2788" s="653"/>
      <c r="LOE2788" s="653"/>
      <c r="LOF2788" s="653"/>
      <c r="LOG2788" s="653"/>
      <c r="LOH2788" s="653"/>
      <c r="LOI2788" s="653"/>
      <c r="LOJ2788" s="653"/>
      <c r="LOK2788" s="653"/>
      <c r="LOL2788" s="653"/>
      <c r="LOM2788" s="653"/>
      <c r="LON2788" s="653"/>
      <c r="LOO2788" s="653"/>
      <c r="LOP2788" s="653"/>
      <c r="LOQ2788" s="653"/>
      <c r="LOR2788" s="653"/>
      <c r="LOS2788" s="653"/>
      <c r="LOT2788" s="653"/>
      <c r="LOU2788" s="653"/>
      <c r="LOV2788" s="653"/>
      <c r="LOW2788" s="653"/>
      <c r="LOX2788" s="653"/>
      <c r="LOY2788" s="653"/>
      <c r="LOZ2788" s="653"/>
      <c r="LPA2788" s="653"/>
      <c r="LPB2788" s="653"/>
      <c r="LPC2788" s="653"/>
      <c r="LPD2788" s="653"/>
      <c r="LPE2788" s="653"/>
      <c r="LPF2788" s="653"/>
      <c r="LPG2788" s="653"/>
      <c r="LPH2788" s="653"/>
      <c r="LPI2788" s="653"/>
      <c r="LPJ2788" s="653"/>
      <c r="LPK2788" s="653"/>
      <c r="LPL2788" s="653"/>
      <c r="LPM2788" s="653"/>
      <c r="LPN2788" s="653"/>
      <c r="LPO2788" s="653"/>
      <c r="LPP2788" s="653"/>
      <c r="LPQ2788" s="653"/>
      <c r="LPR2788" s="653"/>
      <c r="LPS2788" s="653"/>
      <c r="LPT2788" s="653"/>
      <c r="LPU2788" s="653"/>
      <c r="LPV2788" s="653"/>
      <c r="LPW2788" s="653"/>
      <c r="LPX2788" s="653"/>
      <c r="LPY2788" s="653"/>
      <c r="LPZ2788" s="653"/>
      <c r="LQA2788" s="653"/>
      <c r="LQB2788" s="653"/>
      <c r="LQC2788" s="653"/>
      <c r="LQD2788" s="653"/>
      <c r="LQE2788" s="653"/>
      <c r="LQF2788" s="653"/>
      <c r="LQG2788" s="653"/>
      <c r="LQH2788" s="653"/>
      <c r="LQI2788" s="653"/>
      <c r="LQJ2788" s="653"/>
      <c r="LQK2788" s="653"/>
      <c r="LQL2788" s="653"/>
      <c r="LQM2788" s="653"/>
      <c r="LQN2788" s="653"/>
      <c r="LQO2788" s="653"/>
      <c r="LQP2788" s="653"/>
      <c r="LQQ2788" s="653"/>
      <c r="LQR2788" s="653"/>
      <c r="LQS2788" s="653"/>
      <c r="LQT2788" s="653"/>
      <c r="LQU2788" s="653"/>
      <c r="LQV2788" s="653"/>
      <c r="LQW2788" s="653"/>
      <c r="LQX2788" s="653"/>
      <c r="LQY2788" s="653"/>
      <c r="LQZ2788" s="653"/>
      <c r="LRA2788" s="653"/>
      <c r="LRB2788" s="653"/>
      <c r="LRC2788" s="653"/>
      <c r="LRD2788" s="653"/>
      <c r="LRE2788" s="653"/>
      <c r="LRF2788" s="653"/>
      <c r="LRG2788" s="653"/>
      <c r="LRH2788" s="653"/>
      <c r="LRI2788" s="653"/>
      <c r="LRJ2788" s="653"/>
      <c r="LRK2788" s="653"/>
      <c r="LRL2788" s="653"/>
      <c r="LRM2788" s="653"/>
      <c r="LRN2788" s="653"/>
      <c r="LRO2788" s="653"/>
      <c r="LRP2788" s="653"/>
      <c r="LRQ2788" s="653"/>
      <c r="LRR2788" s="653"/>
      <c r="LRS2788" s="653"/>
      <c r="LRT2788" s="653"/>
      <c r="LRU2788" s="653"/>
      <c r="LRV2788" s="653"/>
      <c r="LRW2788" s="653"/>
      <c r="LRX2788" s="653"/>
      <c r="LRY2788" s="653"/>
      <c r="LRZ2788" s="653"/>
      <c r="LSA2788" s="653"/>
      <c r="LSB2788" s="653"/>
      <c r="LSC2788" s="653"/>
      <c r="LSD2788" s="653"/>
      <c r="LSE2788" s="653"/>
      <c r="LSF2788" s="653"/>
      <c r="LSG2788" s="653"/>
      <c r="LSH2788" s="653"/>
      <c r="LSI2788" s="653"/>
      <c r="LSJ2788" s="653"/>
      <c r="LSK2788" s="653"/>
      <c r="LSL2788" s="653"/>
      <c r="LSM2788" s="653"/>
      <c r="LSN2788" s="653"/>
      <c r="LSO2788" s="653"/>
      <c r="LSP2788" s="653"/>
      <c r="LSQ2788" s="653"/>
      <c r="LSR2788" s="653"/>
      <c r="LSS2788" s="653"/>
      <c r="LST2788" s="653"/>
      <c r="LSU2788" s="653"/>
      <c r="LSV2788" s="653"/>
      <c r="LSW2788" s="653"/>
      <c r="LSX2788" s="653"/>
      <c r="LSY2788" s="653"/>
      <c r="LSZ2788" s="653"/>
      <c r="LTA2788" s="653"/>
      <c r="LTB2788" s="653"/>
      <c r="LTC2788" s="653"/>
      <c r="LTD2788" s="653"/>
      <c r="LTE2788" s="653"/>
      <c r="LTF2788" s="653"/>
      <c r="LTG2788" s="653"/>
      <c r="LTH2788" s="653"/>
      <c r="LTI2788" s="653"/>
      <c r="LTJ2788" s="653"/>
      <c r="LTK2788" s="653"/>
      <c r="LTL2788" s="653"/>
      <c r="LTM2788" s="653"/>
      <c r="LTN2788" s="653"/>
      <c r="LTO2788" s="653"/>
      <c r="LTP2788" s="653"/>
      <c r="LTQ2788" s="653"/>
      <c r="LTR2788" s="653"/>
      <c r="LTS2788" s="653"/>
      <c r="LTT2788" s="653"/>
      <c r="LTU2788" s="653"/>
      <c r="LTV2788" s="653"/>
      <c r="LTW2788" s="653"/>
      <c r="LTX2788" s="653"/>
      <c r="LTY2788" s="653"/>
      <c r="LTZ2788" s="653"/>
      <c r="LUA2788" s="653"/>
      <c r="LUB2788" s="653"/>
      <c r="LUC2788" s="653"/>
      <c r="LUD2788" s="653"/>
      <c r="LUE2788" s="653"/>
      <c r="LUF2788" s="653"/>
      <c r="LUG2788" s="653"/>
      <c r="LUH2788" s="653"/>
      <c r="LUI2788" s="653"/>
      <c r="LUJ2788" s="653"/>
      <c r="LUK2788" s="653"/>
      <c r="LUL2788" s="653"/>
      <c r="LUM2788" s="653"/>
      <c r="LUN2788" s="653"/>
      <c r="LUO2788" s="653"/>
      <c r="LUP2788" s="653"/>
      <c r="LUQ2788" s="653"/>
      <c r="LUR2788" s="653"/>
      <c r="LUS2788" s="653"/>
      <c r="LUT2788" s="653"/>
      <c r="LUU2788" s="653"/>
      <c r="LUV2788" s="653"/>
      <c r="LUW2788" s="653"/>
      <c r="LUX2788" s="653"/>
      <c r="LUY2788" s="653"/>
      <c r="LUZ2788" s="653"/>
      <c r="LVA2788" s="653"/>
      <c r="LVB2788" s="653"/>
      <c r="LVC2788" s="653"/>
      <c r="LVD2788" s="653"/>
      <c r="LVE2788" s="653"/>
      <c r="LVF2788" s="653"/>
      <c r="LVG2788" s="653"/>
      <c r="LVH2788" s="653"/>
      <c r="LVI2788" s="653"/>
      <c r="LVJ2788" s="653"/>
      <c r="LVK2788" s="653"/>
      <c r="LVL2788" s="653"/>
      <c r="LVM2788" s="653"/>
      <c r="LVN2788" s="653"/>
      <c r="LVO2788" s="653"/>
      <c r="LVP2788" s="653"/>
      <c r="LVQ2788" s="653"/>
      <c r="LVR2788" s="653"/>
      <c r="LVS2788" s="653"/>
      <c r="LVT2788" s="653"/>
      <c r="LVU2788" s="653"/>
      <c r="LVV2788" s="653"/>
      <c r="LVW2788" s="653"/>
      <c r="LVX2788" s="653"/>
      <c r="LVY2788" s="653"/>
      <c r="LVZ2788" s="653"/>
      <c r="LWA2788" s="653"/>
      <c r="LWB2788" s="653"/>
      <c r="LWC2788" s="653"/>
      <c r="LWD2788" s="653"/>
      <c r="LWE2788" s="653"/>
      <c r="LWF2788" s="653"/>
      <c r="LWG2788" s="653"/>
      <c r="LWH2788" s="653"/>
      <c r="LWI2788" s="653"/>
      <c r="LWJ2788" s="653"/>
      <c r="LWK2788" s="653"/>
      <c r="LWL2788" s="653"/>
      <c r="LWM2788" s="653"/>
      <c r="LWN2788" s="653"/>
      <c r="LWO2788" s="653"/>
      <c r="LWP2788" s="653"/>
      <c r="LWQ2788" s="653"/>
      <c r="LWR2788" s="653"/>
      <c r="LWS2788" s="653"/>
      <c r="LWT2788" s="653"/>
      <c r="LWU2788" s="653"/>
      <c r="LWV2788" s="653"/>
      <c r="LWW2788" s="653"/>
      <c r="LWX2788" s="653"/>
      <c r="LWY2788" s="653"/>
      <c r="LWZ2788" s="653"/>
      <c r="LXA2788" s="653"/>
      <c r="LXB2788" s="653"/>
      <c r="LXC2788" s="653"/>
      <c r="LXD2788" s="653"/>
      <c r="LXE2788" s="653"/>
      <c r="LXF2788" s="653"/>
      <c r="LXG2788" s="653"/>
      <c r="LXH2788" s="653"/>
      <c r="LXI2788" s="653"/>
      <c r="LXJ2788" s="653"/>
      <c r="LXK2788" s="653"/>
      <c r="LXL2788" s="653"/>
      <c r="LXM2788" s="653"/>
      <c r="LXN2788" s="653"/>
      <c r="LXO2788" s="653"/>
      <c r="LXP2788" s="653"/>
      <c r="LXQ2788" s="653"/>
      <c r="LXR2788" s="653"/>
      <c r="LXS2788" s="653"/>
      <c r="LXT2788" s="653"/>
      <c r="LXU2788" s="653"/>
      <c r="LXV2788" s="653"/>
      <c r="LXW2788" s="653"/>
      <c r="LXX2788" s="653"/>
      <c r="LXY2788" s="653"/>
      <c r="LXZ2788" s="653"/>
      <c r="LYA2788" s="653"/>
      <c r="LYB2788" s="653"/>
      <c r="LYC2788" s="653"/>
      <c r="LYD2788" s="653"/>
      <c r="LYE2788" s="653"/>
      <c r="LYF2788" s="653"/>
      <c r="LYG2788" s="653"/>
      <c r="LYH2788" s="653"/>
      <c r="LYI2788" s="653"/>
      <c r="LYJ2788" s="653"/>
      <c r="LYK2788" s="653"/>
      <c r="LYL2788" s="653"/>
      <c r="LYM2788" s="653"/>
      <c r="LYN2788" s="653"/>
      <c r="LYO2788" s="653"/>
      <c r="LYP2788" s="653"/>
      <c r="LYQ2788" s="653"/>
      <c r="LYR2788" s="653"/>
      <c r="LYS2788" s="653"/>
      <c r="LYT2788" s="653"/>
      <c r="LYU2788" s="653"/>
      <c r="LYV2788" s="653"/>
      <c r="LYW2788" s="653"/>
      <c r="LYX2788" s="653"/>
      <c r="LYY2788" s="653"/>
      <c r="LYZ2788" s="653"/>
      <c r="LZA2788" s="653"/>
      <c r="LZB2788" s="653"/>
      <c r="LZC2788" s="653"/>
      <c r="LZD2788" s="653"/>
      <c r="LZE2788" s="653"/>
      <c r="LZF2788" s="653"/>
      <c r="LZG2788" s="653"/>
      <c r="LZH2788" s="653"/>
      <c r="LZI2788" s="653"/>
      <c r="LZJ2788" s="653"/>
      <c r="LZK2788" s="653"/>
      <c r="LZL2788" s="653"/>
      <c r="LZM2788" s="653"/>
      <c r="LZN2788" s="653"/>
      <c r="LZO2788" s="653"/>
      <c r="LZP2788" s="653"/>
      <c r="LZQ2788" s="653"/>
      <c r="LZR2788" s="653"/>
      <c r="LZS2788" s="653"/>
      <c r="LZT2788" s="653"/>
      <c r="LZU2788" s="653"/>
      <c r="LZV2788" s="653"/>
      <c r="LZW2788" s="653"/>
      <c r="LZX2788" s="653"/>
      <c r="LZY2788" s="653"/>
      <c r="LZZ2788" s="653"/>
      <c r="MAA2788" s="653"/>
      <c r="MAB2788" s="653"/>
      <c r="MAC2788" s="653"/>
      <c r="MAD2788" s="653"/>
      <c r="MAE2788" s="653"/>
      <c r="MAF2788" s="653"/>
      <c r="MAG2788" s="653"/>
      <c r="MAH2788" s="653"/>
      <c r="MAI2788" s="653"/>
      <c r="MAJ2788" s="653"/>
      <c r="MAK2788" s="653"/>
      <c r="MAL2788" s="653"/>
      <c r="MAM2788" s="653"/>
      <c r="MAN2788" s="653"/>
      <c r="MAO2788" s="653"/>
      <c r="MAP2788" s="653"/>
      <c r="MAQ2788" s="653"/>
      <c r="MAR2788" s="653"/>
      <c r="MAS2788" s="653"/>
      <c r="MAT2788" s="653"/>
      <c r="MAU2788" s="653"/>
      <c r="MAV2788" s="653"/>
      <c r="MAW2788" s="653"/>
      <c r="MAX2788" s="653"/>
      <c r="MAY2788" s="653"/>
      <c r="MAZ2788" s="653"/>
      <c r="MBA2788" s="653"/>
      <c r="MBB2788" s="653"/>
      <c r="MBC2788" s="653"/>
      <c r="MBD2788" s="653"/>
      <c r="MBE2788" s="653"/>
      <c r="MBF2788" s="653"/>
      <c r="MBG2788" s="653"/>
      <c r="MBH2788" s="653"/>
      <c r="MBI2788" s="653"/>
      <c r="MBJ2788" s="653"/>
      <c r="MBK2788" s="653"/>
      <c r="MBL2788" s="653"/>
      <c r="MBM2788" s="653"/>
      <c r="MBN2788" s="653"/>
      <c r="MBO2788" s="653"/>
      <c r="MBP2788" s="653"/>
      <c r="MBQ2788" s="653"/>
      <c r="MBR2788" s="653"/>
      <c r="MBS2788" s="653"/>
      <c r="MBT2788" s="653"/>
      <c r="MBU2788" s="653"/>
      <c r="MBV2788" s="653"/>
      <c r="MBW2788" s="653"/>
      <c r="MBX2788" s="653"/>
      <c r="MBY2788" s="653"/>
      <c r="MBZ2788" s="653"/>
      <c r="MCA2788" s="653"/>
      <c r="MCB2788" s="653"/>
      <c r="MCC2788" s="653"/>
      <c r="MCD2788" s="653"/>
      <c r="MCE2788" s="653"/>
      <c r="MCF2788" s="653"/>
      <c r="MCG2788" s="653"/>
      <c r="MCH2788" s="653"/>
      <c r="MCI2788" s="653"/>
      <c r="MCJ2788" s="653"/>
      <c r="MCK2788" s="653"/>
      <c r="MCL2788" s="653"/>
      <c r="MCM2788" s="653"/>
      <c r="MCN2788" s="653"/>
      <c r="MCO2788" s="653"/>
      <c r="MCP2788" s="653"/>
      <c r="MCQ2788" s="653"/>
      <c r="MCR2788" s="653"/>
      <c r="MCS2788" s="653"/>
      <c r="MCT2788" s="653"/>
      <c r="MCU2788" s="653"/>
      <c r="MCV2788" s="653"/>
      <c r="MCW2788" s="653"/>
      <c r="MCX2788" s="653"/>
      <c r="MCY2788" s="653"/>
      <c r="MCZ2788" s="653"/>
      <c r="MDA2788" s="653"/>
      <c r="MDB2788" s="653"/>
      <c r="MDC2788" s="653"/>
      <c r="MDD2788" s="653"/>
      <c r="MDE2788" s="653"/>
      <c r="MDF2788" s="653"/>
      <c r="MDG2788" s="653"/>
      <c r="MDH2788" s="653"/>
      <c r="MDI2788" s="653"/>
      <c r="MDJ2788" s="653"/>
      <c r="MDK2788" s="653"/>
      <c r="MDL2788" s="653"/>
      <c r="MDM2788" s="653"/>
      <c r="MDN2788" s="653"/>
      <c r="MDO2788" s="653"/>
      <c r="MDP2788" s="653"/>
      <c r="MDQ2788" s="653"/>
      <c r="MDR2788" s="653"/>
      <c r="MDS2788" s="653"/>
      <c r="MDT2788" s="653"/>
      <c r="MDU2788" s="653"/>
      <c r="MDV2788" s="653"/>
      <c r="MDW2788" s="653"/>
      <c r="MDX2788" s="653"/>
      <c r="MDY2788" s="653"/>
      <c r="MDZ2788" s="653"/>
      <c r="MEA2788" s="653"/>
      <c r="MEB2788" s="653"/>
      <c r="MEC2788" s="653"/>
      <c r="MED2788" s="653"/>
      <c r="MEE2788" s="653"/>
      <c r="MEF2788" s="653"/>
      <c r="MEG2788" s="653"/>
      <c r="MEH2788" s="653"/>
      <c r="MEI2788" s="653"/>
      <c r="MEJ2788" s="653"/>
      <c r="MEK2788" s="653"/>
      <c r="MEL2788" s="653"/>
      <c r="MEM2788" s="653"/>
      <c r="MEN2788" s="653"/>
      <c r="MEO2788" s="653"/>
      <c r="MEP2788" s="653"/>
      <c r="MEQ2788" s="653"/>
      <c r="MER2788" s="653"/>
      <c r="MES2788" s="653"/>
      <c r="MET2788" s="653"/>
      <c r="MEU2788" s="653"/>
      <c r="MEV2788" s="653"/>
      <c r="MEW2788" s="653"/>
      <c r="MEX2788" s="653"/>
      <c r="MEY2788" s="653"/>
      <c r="MEZ2788" s="653"/>
      <c r="MFA2788" s="653"/>
      <c r="MFB2788" s="653"/>
      <c r="MFC2788" s="653"/>
      <c r="MFD2788" s="653"/>
      <c r="MFE2788" s="653"/>
      <c r="MFF2788" s="653"/>
      <c r="MFG2788" s="653"/>
      <c r="MFH2788" s="653"/>
      <c r="MFI2788" s="653"/>
      <c r="MFJ2788" s="653"/>
      <c r="MFK2788" s="653"/>
      <c r="MFL2788" s="653"/>
      <c r="MFM2788" s="653"/>
      <c r="MFN2788" s="653"/>
      <c r="MFO2788" s="653"/>
      <c r="MFP2788" s="653"/>
      <c r="MFQ2788" s="653"/>
      <c r="MFR2788" s="653"/>
      <c r="MFS2788" s="653"/>
      <c r="MFT2788" s="653"/>
      <c r="MFU2788" s="653"/>
      <c r="MFV2788" s="653"/>
      <c r="MFW2788" s="653"/>
      <c r="MFX2788" s="653"/>
      <c r="MFY2788" s="653"/>
      <c r="MFZ2788" s="653"/>
      <c r="MGA2788" s="653"/>
      <c r="MGB2788" s="653"/>
      <c r="MGC2788" s="653"/>
      <c r="MGD2788" s="653"/>
      <c r="MGE2788" s="653"/>
      <c r="MGF2788" s="653"/>
      <c r="MGG2788" s="653"/>
      <c r="MGH2788" s="653"/>
      <c r="MGI2788" s="653"/>
      <c r="MGJ2788" s="653"/>
      <c r="MGK2788" s="653"/>
      <c r="MGL2788" s="653"/>
      <c r="MGM2788" s="653"/>
      <c r="MGN2788" s="653"/>
      <c r="MGO2788" s="653"/>
      <c r="MGP2788" s="653"/>
      <c r="MGQ2788" s="653"/>
      <c r="MGR2788" s="653"/>
      <c r="MGS2788" s="653"/>
      <c r="MGT2788" s="653"/>
      <c r="MGU2788" s="653"/>
      <c r="MGV2788" s="653"/>
      <c r="MGW2788" s="653"/>
      <c r="MGX2788" s="653"/>
      <c r="MGY2788" s="653"/>
      <c r="MGZ2788" s="653"/>
      <c r="MHA2788" s="653"/>
      <c r="MHB2788" s="653"/>
      <c r="MHC2788" s="653"/>
      <c r="MHD2788" s="653"/>
      <c r="MHE2788" s="653"/>
      <c r="MHF2788" s="653"/>
      <c r="MHG2788" s="653"/>
      <c r="MHH2788" s="653"/>
      <c r="MHI2788" s="653"/>
      <c r="MHJ2788" s="653"/>
      <c r="MHK2788" s="653"/>
      <c r="MHL2788" s="653"/>
      <c r="MHM2788" s="653"/>
      <c r="MHN2788" s="653"/>
      <c r="MHO2788" s="653"/>
      <c r="MHP2788" s="653"/>
      <c r="MHQ2788" s="653"/>
      <c r="MHR2788" s="653"/>
      <c r="MHS2788" s="653"/>
      <c r="MHT2788" s="653"/>
      <c r="MHU2788" s="653"/>
      <c r="MHV2788" s="653"/>
      <c r="MHW2788" s="653"/>
      <c r="MHX2788" s="653"/>
      <c r="MHY2788" s="653"/>
      <c r="MHZ2788" s="653"/>
      <c r="MIA2788" s="653"/>
      <c r="MIB2788" s="653"/>
      <c r="MIC2788" s="653"/>
      <c r="MID2788" s="653"/>
      <c r="MIE2788" s="653"/>
      <c r="MIF2788" s="653"/>
      <c r="MIG2788" s="653"/>
      <c r="MIH2788" s="653"/>
      <c r="MII2788" s="653"/>
      <c r="MIJ2788" s="653"/>
      <c r="MIK2788" s="653"/>
      <c r="MIL2788" s="653"/>
      <c r="MIM2788" s="653"/>
      <c r="MIN2788" s="653"/>
      <c r="MIO2788" s="653"/>
      <c r="MIP2788" s="653"/>
      <c r="MIQ2788" s="653"/>
      <c r="MIR2788" s="653"/>
      <c r="MIS2788" s="653"/>
      <c r="MIT2788" s="653"/>
      <c r="MIU2788" s="653"/>
      <c r="MIV2788" s="653"/>
      <c r="MIW2788" s="653"/>
      <c r="MIX2788" s="653"/>
      <c r="MIY2788" s="653"/>
      <c r="MIZ2788" s="653"/>
      <c r="MJA2788" s="653"/>
      <c r="MJB2788" s="653"/>
      <c r="MJC2788" s="653"/>
      <c r="MJD2788" s="653"/>
      <c r="MJE2788" s="653"/>
      <c r="MJF2788" s="653"/>
      <c r="MJG2788" s="653"/>
      <c r="MJH2788" s="653"/>
      <c r="MJI2788" s="653"/>
      <c r="MJJ2788" s="653"/>
      <c r="MJK2788" s="653"/>
      <c r="MJL2788" s="653"/>
      <c r="MJM2788" s="653"/>
      <c r="MJN2788" s="653"/>
      <c r="MJO2788" s="653"/>
      <c r="MJP2788" s="653"/>
      <c r="MJQ2788" s="653"/>
      <c r="MJR2788" s="653"/>
      <c r="MJS2788" s="653"/>
      <c r="MJT2788" s="653"/>
      <c r="MJU2788" s="653"/>
      <c r="MJV2788" s="653"/>
      <c r="MJW2788" s="653"/>
      <c r="MJX2788" s="653"/>
      <c r="MJY2788" s="653"/>
      <c r="MJZ2788" s="653"/>
      <c r="MKA2788" s="653"/>
      <c r="MKB2788" s="653"/>
      <c r="MKC2788" s="653"/>
      <c r="MKD2788" s="653"/>
      <c r="MKE2788" s="653"/>
      <c r="MKF2788" s="653"/>
      <c r="MKG2788" s="653"/>
      <c r="MKH2788" s="653"/>
      <c r="MKI2788" s="653"/>
      <c r="MKJ2788" s="653"/>
      <c r="MKK2788" s="653"/>
      <c r="MKL2788" s="653"/>
      <c r="MKM2788" s="653"/>
      <c r="MKN2788" s="653"/>
      <c r="MKO2788" s="653"/>
      <c r="MKP2788" s="653"/>
      <c r="MKQ2788" s="653"/>
      <c r="MKR2788" s="653"/>
      <c r="MKS2788" s="653"/>
      <c r="MKT2788" s="653"/>
      <c r="MKU2788" s="653"/>
      <c r="MKV2788" s="653"/>
      <c r="MKW2788" s="653"/>
      <c r="MKX2788" s="653"/>
      <c r="MKY2788" s="653"/>
      <c r="MKZ2788" s="653"/>
      <c r="MLA2788" s="653"/>
      <c r="MLB2788" s="653"/>
      <c r="MLC2788" s="653"/>
      <c r="MLD2788" s="653"/>
      <c r="MLE2788" s="653"/>
      <c r="MLF2788" s="653"/>
      <c r="MLG2788" s="653"/>
      <c r="MLH2788" s="653"/>
      <c r="MLI2788" s="653"/>
      <c r="MLJ2788" s="653"/>
      <c r="MLK2788" s="653"/>
      <c r="MLL2788" s="653"/>
      <c r="MLM2788" s="653"/>
      <c r="MLN2788" s="653"/>
      <c r="MLO2788" s="653"/>
      <c r="MLP2788" s="653"/>
      <c r="MLQ2788" s="653"/>
      <c r="MLR2788" s="653"/>
      <c r="MLS2788" s="653"/>
      <c r="MLT2788" s="653"/>
      <c r="MLU2788" s="653"/>
      <c r="MLV2788" s="653"/>
      <c r="MLW2788" s="653"/>
      <c r="MLX2788" s="653"/>
      <c r="MLY2788" s="653"/>
      <c r="MLZ2788" s="653"/>
      <c r="MMA2788" s="653"/>
      <c r="MMB2788" s="653"/>
      <c r="MMC2788" s="653"/>
      <c r="MMD2788" s="653"/>
      <c r="MME2788" s="653"/>
      <c r="MMF2788" s="653"/>
      <c r="MMG2788" s="653"/>
      <c r="MMH2788" s="653"/>
      <c r="MMI2788" s="653"/>
      <c r="MMJ2788" s="653"/>
      <c r="MMK2788" s="653"/>
      <c r="MML2788" s="653"/>
      <c r="MMM2788" s="653"/>
      <c r="MMN2788" s="653"/>
      <c r="MMO2788" s="653"/>
      <c r="MMP2788" s="653"/>
      <c r="MMQ2788" s="653"/>
      <c r="MMR2788" s="653"/>
      <c r="MMS2788" s="653"/>
      <c r="MMT2788" s="653"/>
      <c r="MMU2788" s="653"/>
      <c r="MMV2788" s="653"/>
      <c r="MMW2788" s="653"/>
      <c r="MMX2788" s="653"/>
      <c r="MMY2788" s="653"/>
      <c r="MMZ2788" s="653"/>
      <c r="MNA2788" s="653"/>
      <c r="MNB2788" s="653"/>
      <c r="MNC2788" s="653"/>
      <c r="MND2788" s="653"/>
      <c r="MNE2788" s="653"/>
      <c r="MNF2788" s="653"/>
      <c r="MNG2788" s="653"/>
      <c r="MNH2788" s="653"/>
      <c r="MNI2788" s="653"/>
      <c r="MNJ2788" s="653"/>
      <c r="MNK2788" s="653"/>
      <c r="MNL2788" s="653"/>
      <c r="MNM2788" s="653"/>
      <c r="MNN2788" s="653"/>
      <c r="MNO2788" s="653"/>
      <c r="MNP2788" s="653"/>
      <c r="MNQ2788" s="653"/>
      <c r="MNR2788" s="653"/>
      <c r="MNS2788" s="653"/>
      <c r="MNT2788" s="653"/>
      <c r="MNU2788" s="653"/>
      <c r="MNV2788" s="653"/>
      <c r="MNW2788" s="653"/>
      <c r="MNX2788" s="653"/>
      <c r="MNY2788" s="653"/>
      <c r="MNZ2788" s="653"/>
      <c r="MOA2788" s="653"/>
      <c r="MOB2788" s="653"/>
      <c r="MOC2788" s="653"/>
      <c r="MOD2788" s="653"/>
      <c r="MOE2788" s="653"/>
      <c r="MOF2788" s="653"/>
      <c r="MOG2788" s="653"/>
      <c r="MOH2788" s="653"/>
      <c r="MOI2788" s="653"/>
      <c r="MOJ2788" s="653"/>
      <c r="MOK2788" s="653"/>
      <c r="MOL2788" s="653"/>
      <c r="MOM2788" s="653"/>
      <c r="MON2788" s="653"/>
      <c r="MOO2788" s="653"/>
      <c r="MOP2788" s="653"/>
      <c r="MOQ2788" s="653"/>
      <c r="MOR2788" s="653"/>
      <c r="MOS2788" s="653"/>
      <c r="MOT2788" s="653"/>
      <c r="MOU2788" s="653"/>
      <c r="MOV2788" s="653"/>
      <c r="MOW2788" s="653"/>
      <c r="MOX2788" s="653"/>
      <c r="MOY2788" s="653"/>
      <c r="MOZ2788" s="653"/>
      <c r="MPA2788" s="653"/>
      <c r="MPB2788" s="653"/>
      <c r="MPC2788" s="653"/>
      <c r="MPD2788" s="653"/>
      <c r="MPE2788" s="653"/>
      <c r="MPF2788" s="653"/>
      <c r="MPG2788" s="653"/>
      <c r="MPH2788" s="653"/>
      <c r="MPI2788" s="653"/>
      <c r="MPJ2788" s="653"/>
      <c r="MPK2788" s="653"/>
      <c r="MPL2788" s="653"/>
      <c r="MPM2788" s="653"/>
      <c r="MPN2788" s="653"/>
      <c r="MPO2788" s="653"/>
      <c r="MPP2788" s="653"/>
      <c r="MPQ2788" s="653"/>
      <c r="MPR2788" s="653"/>
      <c r="MPS2788" s="653"/>
      <c r="MPT2788" s="653"/>
      <c r="MPU2788" s="653"/>
      <c r="MPV2788" s="653"/>
      <c r="MPW2788" s="653"/>
      <c r="MPX2788" s="653"/>
      <c r="MPY2788" s="653"/>
      <c r="MPZ2788" s="653"/>
      <c r="MQA2788" s="653"/>
      <c r="MQB2788" s="653"/>
      <c r="MQC2788" s="653"/>
      <c r="MQD2788" s="653"/>
      <c r="MQE2788" s="653"/>
      <c r="MQF2788" s="653"/>
      <c r="MQG2788" s="653"/>
      <c r="MQH2788" s="653"/>
      <c r="MQI2788" s="653"/>
      <c r="MQJ2788" s="653"/>
      <c r="MQK2788" s="653"/>
      <c r="MQL2788" s="653"/>
      <c r="MQM2788" s="653"/>
      <c r="MQN2788" s="653"/>
      <c r="MQO2788" s="653"/>
      <c r="MQP2788" s="653"/>
      <c r="MQQ2788" s="653"/>
      <c r="MQR2788" s="653"/>
      <c r="MQS2788" s="653"/>
      <c r="MQT2788" s="653"/>
      <c r="MQU2788" s="653"/>
      <c r="MQV2788" s="653"/>
      <c r="MQW2788" s="653"/>
      <c r="MQX2788" s="653"/>
      <c r="MQY2788" s="653"/>
      <c r="MQZ2788" s="653"/>
      <c r="MRA2788" s="653"/>
      <c r="MRB2788" s="653"/>
      <c r="MRC2788" s="653"/>
      <c r="MRD2788" s="653"/>
      <c r="MRE2788" s="653"/>
      <c r="MRF2788" s="653"/>
      <c r="MRG2788" s="653"/>
      <c r="MRH2788" s="653"/>
      <c r="MRI2788" s="653"/>
      <c r="MRJ2788" s="653"/>
      <c r="MRK2788" s="653"/>
      <c r="MRL2788" s="653"/>
      <c r="MRM2788" s="653"/>
      <c r="MRN2788" s="653"/>
      <c r="MRO2788" s="653"/>
      <c r="MRP2788" s="653"/>
      <c r="MRQ2788" s="653"/>
      <c r="MRR2788" s="653"/>
      <c r="MRS2788" s="653"/>
      <c r="MRT2788" s="653"/>
      <c r="MRU2788" s="653"/>
      <c r="MRV2788" s="653"/>
      <c r="MRW2788" s="653"/>
      <c r="MRX2788" s="653"/>
      <c r="MRY2788" s="653"/>
      <c r="MRZ2788" s="653"/>
      <c r="MSA2788" s="653"/>
      <c r="MSB2788" s="653"/>
      <c r="MSC2788" s="653"/>
      <c r="MSD2788" s="653"/>
      <c r="MSE2788" s="653"/>
      <c r="MSF2788" s="653"/>
      <c r="MSG2788" s="653"/>
      <c r="MSH2788" s="653"/>
      <c r="MSI2788" s="653"/>
      <c r="MSJ2788" s="653"/>
      <c r="MSK2788" s="653"/>
      <c r="MSL2788" s="653"/>
      <c r="MSM2788" s="653"/>
      <c r="MSN2788" s="653"/>
      <c r="MSO2788" s="653"/>
      <c r="MSP2788" s="653"/>
      <c r="MSQ2788" s="653"/>
      <c r="MSR2788" s="653"/>
      <c r="MSS2788" s="653"/>
      <c r="MST2788" s="653"/>
      <c r="MSU2788" s="653"/>
      <c r="MSV2788" s="653"/>
      <c r="MSW2788" s="653"/>
      <c r="MSX2788" s="653"/>
      <c r="MSY2788" s="653"/>
      <c r="MSZ2788" s="653"/>
      <c r="MTA2788" s="653"/>
      <c r="MTB2788" s="653"/>
      <c r="MTC2788" s="653"/>
      <c r="MTD2788" s="653"/>
      <c r="MTE2788" s="653"/>
      <c r="MTF2788" s="653"/>
      <c r="MTG2788" s="653"/>
      <c r="MTH2788" s="653"/>
      <c r="MTI2788" s="653"/>
      <c r="MTJ2788" s="653"/>
      <c r="MTK2788" s="653"/>
      <c r="MTL2788" s="653"/>
      <c r="MTM2788" s="653"/>
      <c r="MTN2788" s="653"/>
      <c r="MTO2788" s="653"/>
      <c r="MTP2788" s="653"/>
      <c r="MTQ2788" s="653"/>
      <c r="MTR2788" s="653"/>
      <c r="MTS2788" s="653"/>
      <c r="MTT2788" s="653"/>
      <c r="MTU2788" s="653"/>
      <c r="MTV2788" s="653"/>
      <c r="MTW2788" s="653"/>
      <c r="MTX2788" s="653"/>
      <c r="MTY2788" s="653"/>
      <c r="MTZ2788" s="653"/>
      <c r="MUA2788" s="653"/>
      <c r="MUB2788" s="653"/>
      <c r="MUC2788" s="653"/>
      <c r="MUD2788" s="653"/>
      <c r="MUE2788" s="653"/>
      <c r="MUF2788" s="653"/>
      <c r="MUG2788" s="653"/>
      <c r="MUH2788" s="653"/>
      <c r="MUI2788" s="653"/>
      <c r="MUJ2788" s="653"/>
      <c r="MUK2788" s="653"/>
      <c r="MUL2788" s="653"/>
      <c r="MUM2788" s="653"/>
      <c r="MUN2788" s="653"/>
      <c r="MUO2788" s="653"/>
      <c r="MUP2788" s="653"/>
      <c r="MUQ2788" s="653"/>
      <c r="MUR2788" s="653"/>
      <c r="MUS2788" s="653"/>
      <c r="MUT2788" s="653"/>
      <c r="MUU2788" s="653"/>
      <c r="MUV2788" s="653"/>
      <c r="MUW2788" s="653"/>
      <c r="MUX2788" s="653"/>
      <c r="MUY2788" s="653"/>
      <c r="MUZ2788" s="653"/>
      <c r="MVA2788" s="653"/>
      <c r="MVB2788" s="653"/>
      <c r="MVC2788" s="653"/>
      <c r="MVD2788" s="653"/>
      <c r="MVE2788" s="653"/>
      <c r="MVF2788" s="653"/>
      <c r="MVG2788" s="653"/>
      <c r="MVH2788" s="653"/>
      <c r="MVI2788" s="653"/>
      <c r="MVJ2788" s="653"/>
      <c r="MVK2788" s="653"/>
      <c r="MVL2788" s="653"/>
      <c r="MVM2788" s="653"/>
      <c r="MVN2788" s="653"/>
      <c r="MVO2788" s="653"/>
      <c r="MVP2788" s="653"/>
      <c r="MVQ2788" s="653"/>
      <c r="MVR2788" s="653"/>
      <c r="MVS2788" s="653"/>
      <c r="MVT2788" s="653"/>
      <c r="MVU2788" s="653"/>
      <c r="MVV2788" s="653"/>
      <c r="MVW2788" s="653"/>
      <c r="MVX2788" s="653"/>
      <c r="MVY2788" s="653"/>
      <c r="MVZ2788" s="653"/>
      <c r="MWA2788" s="653"/>
      <c r="MWB2788" s="653"/>
      <c r="MWC2788" s="653"/>
      <c r="MWD2788" s="653"/>
      <c r="MWE2788" s="653"/>
      <c r="MWF2788" s="653"/>
      <c r="MWG2788" s="653"/>
      <c r="MWH2788" s="653"/>
      <c r="MWI2788" s="653"/>
      <c r="MWJ2788" s="653"/>
      <c r="MWK2788" s="653"/>
      <c r="MWL2788" s="653"/>
      <c r="MWM2788" s="653"/>
      <c r="MWN2788" s="653"/>
      <c r="MWO2788" s="653"/>
      <c r="MWP2788" s="653"/>
      <c r="MWQ2788" s="653"/>
      <c r="MWR2788" s="653"/>
      <c r="MWS2788" s="653"/>
      <c r="MWT2788" s="653"/>
      <c r="MWU2788" s="653"/>
      <c r="MWV2788" s="653"/>
      <c r="MWW2788" s="653"/>
      <c r="MWX2788" s="653"/>
      <c r="MWY2788" s="653"/>
      <c r="MWZ2788" s="653"/>
      <c r="MXA2788" s="653"/>
      <c r="MXB2788" s="653"/>
      <c r="MXC2788" s="653"/>
      <c r="MXD2788" s="653"/>
      <c r="MXE2788" s="653"/>
      <c r="MXF2788" s="653"/>
      <c r="MXG2788" s="653"/>
      <c r="MXH2788" s="653"/>
      <c r="MXI2788" s="653"/>
      <c r="MXJ2788" s="653"/>
      <c r="MXK2788" s="653"/>
      <c r="MXL2788" s="653"/>
      <c r="MXM2788" s="653"/>
      <c r="MXN2788" s="653"/>
      <c r="MXO2788" s="653"/>
      <c r="MXP2788" s="653"/>
      <c r="MXQ2788" s="653"/>
      <c r="MXR2788" s="653"/>
      <c r="MXS2788" s="653"/>
      <c r="MXT2788" s="653"/>
      <c r="MXU2788" s="653"/>
      <c r="MXV2788" s="653"/>
      <c r="MXW2788" s="653"/>
      <c r="MXX2788" s="653"/>
      <c r="MXY2788" s="653"/>
      <c r="MXZ2788" s="653"/>
      <c r="MYA2788" s="653"/>
      <c r="MYB2788" s="653"/>
      <c r="MYC2788" s="653"/>
      <c r="MYD2788" s="653"/>
      <c r="MYE2788" s="653"/>
      <c r="MYF2788" s="653"/>
      <c r="MYG2788" s="653"/>
      <c r="MYH2788" s="653"/>
      <c r="MYI2788" s="653"/>
      <c r="MYJ2788" s="653"/>
      <c r="MYK2788" s="653"/>
      <c r="MYL2788" s="653"/>
      <c r="MYM2788" s="653"/>
      <c r="MYN2788" s="653"/>
      <c r="MYO2788" s="653"/>
      <c r="MYP2788" s="653"/>
      <c r="MYQ2788" s="653"/>
      <c r="MYR2788" s="653"/>
      <c r="MYS2788" s="653"/>
      <c r="MYT2788" s="653"/>
      <c r="MYU2788" s="653"/>
      <c r="MYV2788" s="653"/>
      <c r="MYW2788" s="653"/>
      <c r="MYX2788" s="653"/>
      <c r="MYY2788" s="653"/>
      <c r="MYZ2788" s="653"/>
      <c r="MZA2788" s="653"/>
      <c r="MZB2788" s="653"/>
      <c r="MZC2788" s="653"/>
      <c r="MZD2788" s="653"/>
      <c r="MZE2788" s="653"/>
      <c r="MZF2788" s="653"/>
      <c r="MZG2788" s="653"/>
      <c r="MZH2788" s="653"/>
      <c r="MZI2788" s="653"/>
      <c r="MZJ2788" s="653"/>
      <c r="MZK2788" s="653"/>
      <c r="MZL2788" s="653"/>
      <c r="MZM2788" s="653"/>
      <c r="MZN2788" s="653"/>
      <c r="MZO2788" s="653"/>
      <c r="MZP2788" s="653"/>
      <c r="MZQ2788" s="653"/>
      <c r="MZR2788" s="653"/>
      <c r="MZS2788" s="653"/>
      <c r="MZT2788" s="653"/>
      <c r="MZU2788" s="653"/>
      <c r="MZV2788" s="653"/>
      <c r="MZW2788" s="653"/>
      <c r="MZX2788" s="653"/>
      <c r="MZY2788" s="653"/>
      <c r="MZZ2788" s="653"/>
      <c r="NAA2788" s="653"/>
      <c r="NAB2788" s="653"/>
      <c r="NAC2788" s="653"/>
      <c r="NAD2788" s="653"/>
      <c r="NAE2788" s="653"/>
      <c r="NAF2788" s="653"/>
      <c r="NAG2788" s="653"/>
      <c r="NAH2788" s="653"/>
      <c r="NAI2788" s="653"/>
      <c r="NAJ2788" s="653"/>
      <c r="NAK2788" s="653"/>
      <c r="NAL2788" s="653"/>
      <c r="NAM2788" s="653"/>
      <c r="NAN2788" s="653"/>
      <c r="NAO2788" s="653"/>
      <c r="NAP2788" s="653"/>
      <c r="NAQ2788" s="653"/>
      <c r="NAR2788" s="653"/>
      <c r="NAS2788" s="653"/>
      <c r="NAT2788" s="653"/>
      <c r="NAU2788" s="653"/>
      <c r="NAV2788" s="653"/>
      <c r="NAW2788" s="653"/>
      <c r="NAX2788" s="653"/>
      <c r="NAY2788" s="653"/>
      <c r="NAZ2788" s="653"/>
      <c r="NBA2788" s="653"/>
      <c r="NBB2788" s="653"/>
      <c r="NBC2788" s="653"/>
      <c r="NBD2788" s="653"/>
      <c r="NBE2788" s="653"/>
      <c r="NBF2788" s="653"/>
      <c r="NBG2788" s="653"/>
      <c r="NBH2788" s="653"/>
      <c r="NBI2788" s="653"/>
      <c r="NBJ2788" s="653"/>
      <c r="NBK2788" s="653"/>
      <c r="NBL2788" s="653"/>
      <c r="NBM2788" s="653"/>
      <c r="NBN2788" s="653"/>
      <c r="NBO2788" s="653"/>
      <c r="NBP2788" s="653"/>
      <c r="NBQ2788" s="653"/>
      <c r="NBR2788" s="653"/>
      <c r="NBS2788" s="653"/>
      <c r="NBT2788" s="653"/>
      <c r="NBU2788" s="653"/>
      <c r="NBV2788" s="653"/>
      <c r="NBW2788" s="653"/>
      <c r="NBX2788" s="653"/>
      <c r="NBY2788" s="653"/>
      <c r="NBZ2788" s="653"/>
      <c r="NCA2788" s="653"/>
      <c r="NCB2788" s="653"/>
      <c r="NCC2788" s="653"/>
      <c r="NCD2788" s="653"/>
      <c r="NCE2788" s="653"/>
      <c r="NCF2788" s="653"/>
      <c r="NCG2788" s="653"/>
      <c r="NCH2788" s="653"/>
      <c r="NCI2788" s="653"/>
      <c r="NCJ2788" s="653"/>
      <c r="NCK2788" s="653"/>
      <c r="NCL2788" s="653"/>
      <c r="NCM2788" s="653"/>
      <c r="NCN2788" s="653"/>
      <c r="NCO2788" s="653"/>
      <c r="NCP2788" s="653"/>
      <c r="NCQ2788" s="653"/>
      <c r="NCR2788" s="653"/>
      <c r="NCS2788" s="653"/>
      <c r="NCT2788" s="653"/>
      <c r="NCU2788" s="653"/>
      <c r="NCV2788" s="653"/>
      <c r="NCW2788" s="653"/>
      <c r="NCX2788" s="653"/>
      <c r="NCY2788" s="653"/>
      <c r="NCZ2788" s="653"/>
      <c r="NDA2788" s="653"/>
      <c r="NDB2788" s="653"/>
      <c r="NDC2788" s="653"/>
      <c r="NDD2788" s="653"/>
      <c r="NDE2788" s="653"/>
      <c r="NDF2788" s="653"/>
      <c r="NDG2788" s="653"/>
      <c r="NDH2788" s="653"/>
      <c r="NDI2788" s="653"/>
      <c r="NDJ2788" s="653"/>
      <c r="NDK2788" s="653"/>
      <c r="NDL2788" s="653"/>
      <c r="NDM2788" s="653"/>
      <c r="NDN2788" s="653"/>
      <c r="NDO2788" s="653"/>
      <c r="NDP2788" s="653"/>
      <c r="NDQ2788" s="653"/>
      <c r="NDR2788" s="653"/>
      <c r="NDS2788" s="653"/>
      <c r="NDT2788" s="653"/>
      <c r="NDU2788" s="653"/>
      <c r="NDV2788" s="653"/>
      <c r="NDW2788" s="653"/>
      <c r="NDX2788" s="653"/>
      <c r="NDY2788" s="653"/>
      <c r="NDZ2788" s="653"/>
      <c r="NEA2788" s="653"/>
      <c r="NEB2788" s="653"/>
      <c r="NEC2788" s="653"/>
      <c r="NED2788" s="653"/>
      <c r="NEE2788" s="653"/>
      <c r="NEF2788" s="653"/>
      <c r="NEG2788" s="653"/>
      <c r="NEH2788" s="653"/>
      <c r="NEI2788" s="653"/>
      <c r="NEJ2788" s="653"/>
      <c r="NEK2788" s="653"/>
      <c r="NEL2788" s="653"/>
      <c r="NEM2788" s="653"/>
      <c r="NEN2788" s="653"/>
      <c r="NEO2788" s="653"/>
      <c r="NEP2788" s="653"/>
      <c r="NEQ2788" s="653"/>
      <c r="NER2788" s="653"/>
      <c r="NES2788" s="653"/>
      <c r="NET2788" s="653"/>
      <c r="NEU2788" s="653"/>
      <c r="NEV2788" s="653"/>
      <c r="NEW2788" s="653"/>
      <c r="NEX2788" s="653"/>
      <c r="NEY2788" s="653"/>
      <c r="NEZ2788" s="653"/>
      <c r="NFA2788" s="653"/>
      <c r="NFB2788" s="653"/>
      <c r="NFC2788" s="653"/>
      <c r="NFD2788" s="653"/>
      <c r="NFE2788" s="653"/>
      <c r="NFF2788" s="653"/>
      <c r="NFG2788" s="653"/>
      <c r="NFH2788" s="653"/>
      <c r="NFI2788" s="653"/>
      <c r="NFJ2788" s="653"/>
      <c r="NFK2788" s="653"/>
      <c r="NFL2788" s="653"/>
      <c r="NFM2788" s="653"/>
      <c r="NFN2788" s="653"/>
      <c r="NFO2788" s="653"/>
      <c r="NFP2788" s="653"/>
      <c r="NFQ2788" s="653"/>
      <c r="NFR2788" s="653"/>
      <c r="NFS2788" s="653"/>
      <c r="NFT2788" s="653"/>
      <c r="NFU2788" s="653"/>
      <c r="NFV2788" s="653"/>
      <c r="NFW2788" s="653"/>
      <c r="NFX2788" s="653"/>
      <c r="NFY2788" s="653"/>
      <c r="NFZ2788" s="653"/>
      <c r="NGA2788" s="653"/>
      <c r="NGB2788" s="653"/>
      <c r="NGC2788" s="653"/>
      <c r="NGD2788" s="653"/>
      <c r="NGE2788" s="653"/>
      <c r="NGF2788" s="653"/>
      <c r="NGG2788" s="653"/>
      <c r="NGH2788" s="653"/>
      <c r="NGI2788" s="653"/>
      <c r="NGJ2788" s="653"/>
      <c r="NGK2788" s="653"/>
      <c r="NGL2788" s="653"/>
      <c r="NGM2788" s="653"/>
      <c r="NGN2788" s="653"/>
      <c r="NGO2788" s="653"/>
      <c r="NGP2788" s="653"/>
      <c r="NGQ2788" s="653"/>
      <c r="NGR2788" s="653"/>
      <c r="NGS2788" s="653"/>
      <c r="NGT2788" s="653"/>
      <c r="NGU2788" s="653"/>
      <c r="NGV2788" s="653"/>
      <c r="NGW2788" s="653"/>
      <c r="NGX2788" s="653"/>
      <c r="NGY2788" s="653"/>
      <c r="NGZ2788" s="653"/>
      <c r="NHA2788" s="653"/>
      <c r="NHB2788" s="653"/>
      <c r="NHC2788" s="653"/>
      <c r="NHD2788" s="653"/>
      <c r="NHE2788" s="653"/>
      <c r="NHF2788" s="653"/>
      <c r="NHG2788" s="653"/>
      <c r="NHH2788" s="653"/>
      <c r="NHI2788" s="653"/>
      <c r="NHJ2788" s="653"/>
      <c r="NHK2788" s="653"/>
      <c r="NHL2788" s="653"/>
      <c r="NHM2788" s="653"/>
      <c r="NHN2788" s="653"/>
      <c r="NHO2788" s="653"/>
      <c r="NHP2788" s="653"/>
      <c r="NHQ2788" s="653"/>
      <c r="NHR2788" s="653"/>
      <c r="NHS2788" s="653"/>
      <c r="NHT2788" s="653"/>
      <c r="NHU2788" s="653"/>
      <c r="NHV2788" s="653"/>
      <c r="NHW2788" s="653"/>
      <c r="NHX2788" s="653"/>
      <c r="NHY2788" s="653"/>
      <c r="NHZ2788" s="653"/>
      <c r="NIA2788" s="653"/>
      <c r="NIB2788" s="653"/>
      <c r="NIC2788" s="653"/>
      <c r="NID2788" s="653"/>
      <c r="NIE2788" s="653"/>
      <c r="NIF2788" s="653"/>
      <c r="NIG2788" s="653"/>
      <c r="NIH2788" s="653"/>
      <c r="NII2788" s="653"/>
      <c r="NIJ2788" s="653"/>
      <c r="NIK2788" s="653"/>
      <c r="NIL2788" s="653"/>
      <c r="NIM2788" s="653"/>
      <c r="NIN2788" s="653"/>
      <c r="NIO2788" s="653"/>
      <c r="NIP2788" s="653"/>
      <c r="NIQ2788" s="653"/>
      <c r="NIR2788" s="653"/>
      <c r="NIS2788" s="653"/>
      <c r="NIT2788" s="653"/>
      <c r="NIU2788" s="653"/>
      <c r="NIV2788" s="653"/>
      <c r="NIW2788" s="653"/>
      <c r="NIX2788" s="653"/>
      <c r="NIY2788" s="653"/>
      <c r="NIZ2788" s="653"/>
      <c r="NJA2788" s="653"/>
      <c r="NJB2788" s="653"/>
      <c r="NJC2788" s="653"/>
      <c r="NJD2788" s="653"/>
      <c r="NJE2788" s="653"/>
      <c r="NJF2788" s="653"/>
      <c r="NJG2788" s="653"/>
      <c r="NJH2788" s="653"/>
      <c r="NJI2788" s="653"/>
      <c r="NJJ2788" s="653"/>
      <c r="NJK2788" s="653"/>
      <c r="NJL2788" s="653"/>
      <c r="NJM2788" s="653"/>
      <c r="NJN2788" s="653"/>
      <c r="NJO2788" s="653"/>
      <c r="NJP2788" s="653"/>
      <c r="NJQ2788" s="653"/>
      <c r="NJR2788" s="653"/>
      <c r="NJS2788" s="653"/>
      <c r="NJT2788" s="653"/>
      <c r="NJU2788" s="653"/>
      <c r="NJV2788" s="653"/>
      <c r="NJW2788" s="653"/>
      <c r="NJX2788" s="653"/>
      <c r="NJY2788" s="653"/>
      <c r="NJZ2788" s="653"/>
      <c r="NKA2788" s="653"/>
      <c r="NKB2788" s="653"/>
      <c r="NKC2788" s="653"/>
      <c r="NKD2788" s="653"/>
      <c r="NKE2788" s="653"/>
      <c r="NKF2788" s="653"/>
      <c r="NKG2788" s="653"/>
      <c r="NKH2788" s="653"/>
      <c r="NKI2788" s="653"/>
      <c r="NKJ2788" s="653"/>
      <c r="NKK2788" s="653"/>
      <c r="NKL2788" s="653"/>
      <c r="NKM2788" s="653"/>
      <c r="NKN2788" s="653"/>
      <c r="NKO2788" s="653"/>
      <c r="NKP2788" s="653"/>
      <c r="NKQ2788" s="653"/>
      <c r="NKR2788" s="653"/>
      <c r="NKS2788" s="653"/>
      <c r="NKT2788" s="653"/>
      <c r="NKU2788" s="653"/>
      <c r="NKV2788" s="653"/>
      <c r="NKW2788" s="653"/>
      <c r="NKX2788" s="653"/>
      <c r="NKY2788" s="653"/>
      <c r="NKZ2788" s="653"/>
      <c r="NLA2788" s="653"/>
      <c r="NLB2788" s="653"/>
      <c r="NLC2788" s="653"/>
      <c r="NLD2788" s="653"/>
      <c r="NLE2788" s="653"/>
      <c r="NLF2788" s="653"/>
      <c r="NLG2788" s="653"/>
      <c r="NLH2788" s="653"/>
      <c r="NLI2788" s="653"/>
      <c r="NLJ2788" s="653"/>
      <c r="NLK2788" s="653"/>
      <c r="NLL2788" s="653"/>
      <c r="NLM2788" s="653"/>
      <c r="NLN2788" s="653"/>
      <c r="NLO2788" s="653"/>
      <c r="NLP2788" s="653"/>
      <c r="NLQ2788" s="653"/>
      <c r="NLR2788" s="653"/>
      <c r="NLS2788" s="653"/>
      <c r="NLT2788" s="653"/>
      <c r="NLU2788" s="653"/>
      <c r="NLV2788" s="653"/>
      <c r="NLW2788" s="653"/>
      <c r="NLX2788" s="653"/>
      <c r="NLY2788" s="653"/>
      <c r="NLZ2788" s="653"/>
      <c r="NMA2788" s="653"/>
      <c r="NMB2788" s="653"/>
      <c r="NMC2788" s="653"/>
      <c r="NMD2788" s="653"/>
      <c r="NME2788" s="653"/>
      <c r="NMF2788" s="653"/>
      <c r="NMG2788" s="653"/>
      <c r="NMH2788" s="653"/>
      <c r="NMI2788" s="653"/>
      <c r="NMJ2788" s="653"/>
      <c r="NMK2788" s="653"/>
      <c r="NML2788" s="653"/>
      <c r="NMM2788" s="653"/>
      <c r="NMN2788" s="653"/>
      <c r="NMO2788" s="653"/>
      <c r="NMP2788" s="653"/>
      <c r="NMQ2788" s="653"/>
      <c r="NMR2788" s="653"/>
      <c r="NMS2788" s="653"/>
      <c r="NMT2788" s="653"/>
      <c r="NMU2788" s="653"/>
      <c r="NMV2788" s="653"/>
      <c r="NMW2788" s="653"/>
      <c r="NMX2788" s="653"/>
      <c r="NMY2788" s="653"/>
      <c r="NMZ2788" s="653"/>
      <c r="NNA2788" s="653"/>
      <c r="NNB2788" s="653"/>
      <c r="NNC2788" s="653"/>
      <c r="NND2788" s="653"/>
      <c r="NNE2788" s="653"/>
      <c r="NNF2788" s="653"/>
      <c r="NNG2788" s="653"/>
      <c r="NNH2788" s="653"/>
      <c r="NNI2788" s="653"/>
      <c r="NNJ2788" s="653"/>
      <c r="NNK2788" s="653"/>
      <c r="NNL2788" s="653"/>
      <c r="NNM2788" s="653"/>
      <c r="NNN2788" s="653"/>
      <c r="NNO2788" s="653"/>
      <c r="NNP2788" s="653"/>
      <c r="NNQ2788" s="653"/>
      <c r="NNR2788" s="653"/>
      <c r="NNS2788" s="653"/>
      <c r="NNT2788" s="653"/>
      <c r="NNU2788" s="653"/>
      <c r="NNV2788" s="653"/>
      <c r="NNW2788" s="653"/>
      <c r="NNX2788" s="653"/>
      <c r="NNY2788" s="653"/>
      <c r="NNZ2788" s="653"/>
      <c r="NOA2788" s="653"/>
      <c r="NOB2788" s="653"/>
      <c r="NOC2788" s="653"/>
      <c r="NOD2788" s="653"/>
      <c r="NOE2788" s="653"/>
      <c r="NOF2788" s="653"/>
      <c r="NOG2788" s="653"/>
      <c r="NOH2788" s="653"/>
      <c r="NOI2788" s="653"/>
      <c r="NOJ2788" s="653"/>
      <c r="NOK2788" s="653"/>
      <c r="NOL2788" s="653"/>
      <c r="NOM2788" s="653"/>
      <c r="NON2788" s="653"/>
      <c r="NOO2788" s="653"/>
      <c r="NOP2788" s="653"/>
      <c r="NOQ2788" s="653"/>
      <c r="NOR2788" s="653"/>
      <c r="NOS2788" s="653"/>
      <c r="NOT2788" s="653"/>
      <c r="NOU2788" s="653"/>
      <c r="NOV2788" s="653"/>
      <c r="NOW2788" s="653"/>
      <c r="NOX2788" s="653"/>
      <c r="NOY2788" s="653"/>
      <c r="NOZ2788" s="653"/>
      <c r="NPA2788" s="653"/>
      <c r="NPB2788" s="653"/>
      <c r="NPC2788" s="653"/>
      <c r="NPD2788" s="653"/>
      <c r="NPE2788" s="653"/>
      <c r="NPF2788" s="653"/>
      <c r="NPG2788" s="653"/>
      <c r="NPH2788" s="653"/>
      <c r="NPI2788" s="653"/>
      <c r="NPJ2788" s="653"/>
      <c r="NPK2788" s="653"/>
      <c r="NPL2788" s="653"/>
      <c r="NPM2788" s="653"/>
      <c r="NPN2788" s="653"/>
      <c r="NPO2788" s="653"/>
      <c r="NPP2788" s="653"/>
      <c r="NPQ2788" s="653"/>
      <c r="NPR2788" s="653"/>
      <c r="NPS2788" s="653"/>
      <c r="NPT2788" s="653"/>
      <c r="NPU2788" s="653"/>
      <c r="NPV2788" s="653"/>
      <c r="NPW2788" s="653"/>
      <c r="NPX2788" s="653"/>
      <c r="NPY2788" s="653"/>
      <c r="NPZ2788" s="653"/>
      <c r="NQA2788" s="653"/>
      <c r="NQB2788" s="653"/>
      <c r="NQC2788" s="653"/>
      <c r="NQD2788" s="653"/>
      <c r="NQE2788" s="653"/>
      <c r="NQF2788" s="653"/>
      <c r="NQG2788" s="653"/>
      <c r="NQH2788" s="653"/>
      <c r="NQI2788" s="653"/>
      <c r="NQJ2788" s="653"/>
      <c r="NQK2788" s="653"/>
      <c r="NQL2788" s="653"/>
      <c r="NQM2788" s="653"/>
      <c r="NQN2788" s="653"/>
      <c r="NQO2788" s="653"/>
      <c r="NQP2788" s="653"/>
      <c r="NQQ2788" s="653"/>
      <c r="NQR2788" s="653"/>
      <c r="NQS2788" s="653"/>
      <c r="NQT2788" s="653"/>
      <c r="NQU2788" s="653"/>
      <c r="NQV2788" s="653"/>
      <c r="NQW2788" s="653"/>
      <c r="NQX2788" s="653"/>
      <c r="NQY2788" s="653"/>
      <c r="NQZ2788" s="653"/>
      <c r="NRA2788" s="653"/>
      <c r="NRB2788" s="653"/>
      <c r="NRC2788" s="653"/>
      <c r="NRD2788" s="653"/>
      <c r="NRE2788" s="653"/>
      <c r="NRF2788" s="653"/>
      <c r="NRG2788" s="653"/>
      <c r="NRH2788" s="653"/>
      <c r="NRI2788" s="653"/>
      <c r="NRJ2788" s="653"/>
      <c r="NRK2788" s="653"/>
      <c r="NRL2788" s="653"/>
      <c r="NRM2788" s="653"/>
      <c r="NRN2788" s="653"/>
      <c r="NRO2788" s="653"/>
      <c r="NRP2788" s="653"/>
      <c r="NRQ2788" s="653"/>
      <c r="NRR2788" s="653"/>
      <c r="NRS2788" s="653"/>
      <c r="NRT2788" s="653"/>
      <c r="NRU2788" s="653"/>
      <c r="NRV2788" s="653"/>
      <c r="NRW2788" s="653"/>
      <c r="NRX2788" s="653"/>
      <c r="NRY2788" s="653"/>
      <c r="NRZ2788" s="653"/>
      <c r="NSA2788" s="653"/>
      <c r="NSB2788" s="653"/>
      <c r="NSC2788" s="653"/>
      <c r="NSD2788" s="653"/>
      <c r="NSE2788" s="653"/>
      <c r="NSF2788" s="653"/>
      <c r="NSG2788" s="653"/>
      <c r="NSH2788" s="653"/>
      <c r="NSI2788" s="653"/>
      <c r="NSJ2788" s="653"/>
      <c r="NSK2788" s="653"/>
      <c r="NSL2788" s="653"/>
      <c r="NSM2788" s="653"/>
      <c r="NSN2788" s="653"/>
      <c r="NSO2788" s="653"/>
      <c r="NSP2788" s="653"/>
      <c r="NSQ2788" s="653"/>
      <c r="NSR2788" s="653"/>
      <c r="NSS2788" s="653"/>
      <c r="NST2788" s="653"/>
      <c r="NSU2788" s="653"/>
      <c r="NSV2788" s="653"/>
      <c r="NSW2788" s="653"/>
      <c r="NSX2788" s="653"/>
      <c r="NSY2788" s="653"/>
      <c r="NSZ2788" s="653"/>
      <c r="NTA2788" s="653"/>
      <c r="NTB2788" s="653"/>
      <c r="NTC2788" s="653"/>
      <c r="NTD2788" s="653"/>
      <c r="NTE2788" s="653"/>
      <c r="NTF2788" s="653"/>
      <c r="NTG2788" s="653"/>
      <c r="NTH2788" s="653"/>
      <c r="NTI2788" s="653"/>
      <c r="NTJ2788" s="653"/>
      <c r="NTK2788" s="653"/>
      <c r="NTL2788" s="653"/>
      <c r="NTM2788" s="653"/>
      <c r="NTN2788" s="653"/>
      <c r="NTO2788" s="653"/>
      <c r="NTP2788" s="653"/>
      <c r="NTQ2788" s="653"/>
      <c r="NTR2788" s="653"/>
      <c r="NTS2788" s="653"/>
      <c r="NTT2788" s="653"/>
      <c r="NTU2788" s="653"/>
      <c r="NTV2788" s="653"/>
      <c r="NTW2788" s="653"/>
      <c r="NTX2788" s="653"/>
      <c r="NTY2788" s="653"/>
      <c r="NTZ2788" s="653"/>
      <c r="NUA2788" s="653"/>
      <c r="NUB2788" s="653"/>
      <c r="NUC2788" s="653"/>
      <c r="NUD2788" s="653"/>
      <c r="NUE2788" s="653"/>
      <c r="NUF2788" s="653"/>
      <c r="NUG2788" s="653"/>
      <c r="NUH2788" s="653"/>
      <c r="NUI2788" s="653"/>
      <c r="NUJ2788" s="653"/>
      <c r="NUK2788" s="653"/>
      <c r="NUL2788" s="653"/>
      <c r="NUM2788" s="653"/>
      <c r="NUN2788" s="653"/>
      <c r="NUO2788" s="653"/>
      <c r="NUP2788" s="653"/>
      <c r="NUQ2788" s="653"/>
      <c r="NUR2788" s="653"/>
      <c r="NUS2788" s="653"/>
      <c r="NUT2788" s="653"/>
      <c r="NUU2788" s="653"/>
      <c r="NUV2788" s="653"/>
      <c r="NUW2788" s="653"/>
      <c r="NUX2788" s="653"/>
      <c r="NUY2788" s="653"/>
      <c r="NUZ2788" s="653"/>
      <c r="NVA2788" s="653"/>
      <c r="NVB2788" s="653"/>
      <c r="NVC2788" s="653"/>
      <c r="NVD2788" s="653"/>
      <c r="NVE2788" s="653"/>
      <c r="NVF2788" s="653"/>
      <c r="NVG2788" s="653"/>
      <c r="NVH2788" s="653"/>
      <c r="NVI2788" s="653"/>
      <c r="NVJ2788" s="653"/>
      <c r="NVK2788" s="653"/>
      <c r="NVL2788" s="653"/>
      <c r="NVM2788" s="653"/>
      <c r="NVN2788" s="653"/>
      <c r="NVO2788" s="653"/>
      <c r="NVP2788" s="653"/>
      <c r="NVQ2788" s="653"/>
      <c r="NVR2788" s="653"/>
      <c r="NVS2788" s="653"/>
      <c r="NVT2788" s="653"/>
      <c r="NVU2788" s="653"/>
      <c r="NVV2788" s="653"/>
      <c r="NVW2788" s="653"/>
      <c r="NVX2788" s="653"/>
      <c r="NVY2788" s="653"/>
      <c r="NVZ2788" s="653"/>
      <c r="NWA2788" s="653"/>
      <c r="NWB2788" s="653"/>
      <c r="NWC2788" s="653"/>
      <c r="NWD2788" s="653"/>
      <c r="NWE2788" s="653"/>
      <c r="NWF2788" s="653"/>
      <c r="NWG2788" s="653"/>
      <c r="NWH2788" s="653"/>
      <c r="NWI2788" s="653"/>
      <c r="NWJ2788" s="653"/>
      <c r="NWK2788" s="653"/>
      <c r="NWL2788" s="653"/>
      <c r="NWM2788" s="653"/>
      <c r="NWN2788" s="653"/>
      <c r="NWO2788" s="653"/>
      <c r="NWP2788" s="653"/>
      <c r="NWQ2788" s="653"/>
      <c r="NWR2788" s="653"/>
      <c r="NWS2788" s="653"/>
      <c r="NWT2788" s="653"/>
      <c r="NWU2788" s="653"/>
      <c r="NWV2788" s="653"/>
      <c r="NWW2788" s="653"/>
      <c r="NWX2788" s="653"/>
      <c r="NWY2788" s="653"/>
      <c r="NWZ2788" s="653"/>
      <c r="NXA2788" s="653"/>
      <c r="NXB2788" s="653"/>
      <c r="NXC2788" s="653"/>
      <c r="NXD2788" s="653"/>
      <c r="NXE2788" s="653"/>
      <c r="NXF2788" s="653"/>
      <c r="NXG2788" s="653"/>
      <c r="NXH2788" s="653"/>
      <c r="NXI2788" s="653"/>
      <c r="NXJ2788" s="653"/>
      <c r="NXK2788" s="653"/>
      <c r="NXL2788" s="653"/>
      <c r="NXM2788" s="653"/>
      <c r="NXN2788" s="653"/>
      <c r="NXO2788" s="653"/>
      <c r="NXP2788" s="653"/>
      <c r="NXQ2788" s="653"/>
      <c r="NXR2788" s="653"/>
      <c r="NXS2788" s="653"/>
      <c r="NXT2788" s="653"/>
      <c r="NXU2788" s="653"/>
      <c r="NXV2788" s="653"/>
      <c r="NXW2788" s="653"/>
      <c r="NXX2788" s="653"/>
      <c r="NXY2788" s="653"/>
      <c r="NXZ2788" s="653"/>
      <c r="NYA2788" s="653"/>
      <c r="NYB2788" s="653"/>
      <c r="NYC2788" s="653"/>
      <c r="NYD2788" s="653"/>
      <c r="NYE2788" s="653"/>
      <c r="NYF2788" s="653"/>
      <c r="NYG2788" s="653"/>
      <c r="NYH2788" s="653"/>
      <c r="NYI2788" s="653"/>
      <c r="NYJ2788" s="653"/>
      <c r="NYK2788" s="653"/>
      <c r="NYL2788" s="653"/>
      <c r="NYM2788" s="653"/>
      <c r="NYN2788" s="653"/>
      <c r="NYO2788" s="653"/>
      <c r="NYP2788" s="653"/>
      <c r="NYQ2788" s="653"/>
      <c r="NYR2788" s="653"/>
      <c r="NYS2788" s="653"/>
      <c r="NYT2788" s="653"/>
      <c r="NYU2788" s="653"/>
      <c r="NYV2788" s="653"/>
      <c r="NYW2788" s="653"/>
      <c r="NYX2788" s="653"/>
      <c r="NYY2788" s="653"/>
      <c r="NYZ2788" s="653"/>
      <c r="NZA2788" s="653"/>
      <c r="NZB2788" s="653"/>
      <c r="NZC2788" s="653"/>
      <c r="NZD2788" s="653"/>
      <c r="NZE2788" s="653"/>
      <c r="NZF2788" s="653"/>
      <c r="NZG2788" s="653"/>
      <c r="NZH2788" s="653"/>
      <c r="NZI2788" s="653"/>
      <c r="NZJ2788" s="653"/>
      <c r="NZK2788" s="653"/>
      <c r="NZL2788" s="653"/>
      <c r="NZM2788" s="653"/>
      <c r="NZN2788" s="653"/>
      <c r="NZO2788" s="653"/>
      <c r="NZP2788" s="653"/>
      <c r="NZQ2788" s="653"/>
      <c r="NZR2788" s="653"/>
      <c r="NZS2788" s="653"/>
      <c r="NZT2788" s="653"/>
      <c r="NZU2788" s="653"/>
      <c r="NZV2788" s="653"/>
      <c r="NZW2788" s="653"/>
      <c r="NZX2788" s="653"/>
      <c r="NZY2788" s="653"/>
      <c r="NZZ2788" s="653"/>
      <c r="OAA2788" s="653"/>
      <c r="OAB2788" s="653"/>
      <c r="OAC2788" s="653"/>
      <c r="OAD2788" s="653"/>
      <c r="OAE2788" s="653"/>
      <c r="OAF2788" s="653"/>
      <c r="OAG2788" s="653"/>
      <c r="OAH2788" s="653"/>
      <c r="OAI2788" s="653"/>
      <c r="OAJ2788" s="653"/>
      <c r="OAK2788" s="653"/>
      <c r="OAL2788" s="653"/>
      <c r="OAM2788" s="653"/>
      <c r="OAN2788" s="653"/>
      <c r="OAO2788" s="653"/>
      <c r="OAP2788" s="653"/>
      <c r="OAQ2788" s="653"/>
      <c r="OAR2788" s="653"/>
      <c r="OAS2788" s="653"/>
      <c r="OAT2788" s="653"/>
      <c r="OAU2788" s="653"/>
      <c r="OAV2788" s="653"/>
      <c r="OAW2788" s="653"/>
      <c r="OAX2788" s="653"/>
      <c r="OAY2788" s="653"/>
      <c r="OAZ2788" s="653"/>
      <c r="OBA2788" s="653"/>
      <c r="OBB2788" s="653"/>
      <c r="OBC2788" s="653"/>
      <c r="OBD2788" s="653"/>
      <c r="OBE2788" s="653"/>
      <c r="OBF2788" s="653"/>
      <c r="OBG2788" s="653"/>
      <c r="OBH2788" s="653"/>
      <c r="OBI2788" s="653"/>
      <c r="OBJ2788" s="653"/>
      <c r="OBK2788" s="653"/>
      <c r="OBL2788" s="653"/>
      <c r="OBM2788" s="653"/>
      <c r="OBN2788" s="653"/>
      <c r="OBO2788" s="653"/>
      <c r="OBP2788" s="653"/>
      <c r="OBQ2788" s="653"/>
      <c r="OBR2788" s="653"/>
      <c r="OBS2788" s="653"/>
      <c r="OBT2788" s="653"/>
      <c r="OBU2788" s="653"/>
      <c r="OBV2788" s="653"/>
      <c r="OBW2788" s="653"/>
      <c r="OBX2788" s="653"/>
      <c r="OBY2788" s="653"/>
      <c r="OBZ2788" s="653"/>
      <c r="OCA2788" s="653"/>
      <c r="OCB2788" s="653"/>
      <c r="OCC2788" s="653"/>
      <c r="OCD2788" s="653"/>
      <c r="OCE2788" s="653"/>
      <c r="OCF2788" s="653"/>
      <c r="OCG2788" s="653"/>
      <c r="OCH2788" s="653"/>
      <c r="OCI2788" s="653"/>
      <c r="OCJ2788" s="653"/>
      <c r="OCK2788" s="653"/>
      <c r="OCL2788" s="653"/>
      <c r="OCM2788" s="653"/>
      <c r="OCN2788" s="653"/>
      <c r="OCO2788" s="653"/>
      <c r="OCP2788" s="653"/>
      <c r="OCQ2788" s="653"/>
      <c r="OCR2788" s="653"/>
      <c r="OCS2788" s="653"/>
      <c r="OCT2788" s="653"/>
      <c r="OCU2788" s="653"/>
      <c r="OCV2788" s="653"/>
      <c r="OCW2788" s="653"/>
      <c r="OCX2788" s="653"/>
      <c r="OCY2788" s="653"/>
      <c r="OCZ2788" s="653"/>
      <c r="ODA2788" s="653"/>
      <c r="ODB2788" s="653"/>
      <c r="ODC2788" s="653"/>
      <c r="ODD2788" s="653"/>
      <c r="ODE2788" s="653"/>
      <c r="ODF2788" s="653"/>
      <c r="ODG2788" s="653"/>
      <c r="ODH2788" s="653"/>
      <c r="ODI2788" s="653"/>
      <c r="ODJ2788" s="653"/>
      <c r="ODK2788" s="653"/>
      <c r="ODL2788" s="653"/>
      <c r="ODM2788" s="653"/>
      <c r="ODN2788" s="653"/>
      <c r="ODO2788" s="653"/>
      <c r="ODP2788" s="653"/>
      <c r="ODQ2788" s="653"/>
      <c r="ODR2788" s="653"/>
      <c r="ODS2788" s="653"/>
      <c r="ODT2788" s="653"/>
      <c r="ODU2788" s="653"/>
      <c r="ODV2788" s="653"/>
      <c r="ODW2788" s="653"/>
      <c r="ODX2788" s="653"/>
      <c r="ODY2788" s="653"/>
      <c r="ODZ2788" s="653"/>
      <c r="OEA2788" s="653"/>
      <c r="OEB2788" s="653"/>
      <c r="OEC2788" s="653"/>
      <c r="OED2788" s="653"/>
      <c r="OEE2788" s="653"/>
      <c r="OEF2788" s="653"/>
      <c r="OEG2788" s="653"/>
      <c r="OEH2788" s="653"/>
      <c r="OEI2788" s="653"/>
      <c r="OEJ2788" s="653"/>
      <c r="OEK2788" s="653"/>
      <c r="OEL2788" s="653"/>
      <c r="OEM2788" s="653"/>
      <c r="OEN2788" s="653"/>
      <c r="OEO2788" s="653"/>
      <c r="OEP2788" s="653"/>
      <c r="OEQ2788" s="653"/>
      <c r="OER2788" s="653"/>
      <c r="OES2788" s="653"/>
      <c r="OET2788" s="653"/>
      <c r="OEU2788" s="653"/>
      <c r="OEV2788" s="653"/>
      <c r="OEW2788" s="653"/>
      <c r="OEX2788" s="653"/>
      <c r="OEY2788" s="653"/>
      <c r="OEZ2788" s="653"/>
      <c r="OFA2788" s="653"/>
      <c r="OFB2788" s="653"/>
      <c r="OFC2788" s="653"/>
      <c r="OFD2788" s="653"/>
      <c r="OFE2788" s="653"/>
      <c r="OFF2788" s="653"/>
      <c r="OFG2788" s="653"/>
      <c r="OFH2788" s="653"/>
      <c r="OFI2788" s="653"/>
      <c r="OFJ2788" s="653"/>
      <c r="OFK2788" s="653"/>
      <c r="OFL2788" s="653"/>
      <c r="OFM2788" s="653"/>
      <c r="OFN2788" s="653"/>
      <c r="OFO2788" s="653"/>
      <c r="OFP2788" s="653"/>
      <c r="OFQ2788" s="653"/>
      <c r="OFR2788" s="653"/>
      <c r="OFS2788" s="653"/>
      <c r="OFT2788" s="653"/>
      <c r="OFU2788" s="653"/>
      <c r="OFV2788" s="653"/>
      <c r="OFW2788" s="653"/>
      <c r="OFX2788" s="653"/>
      <c r="OFY2788" s="653"/>
      <c r="OFZ2788" s="653"/>
      <c r="OGA2788" s="653"/>
      <c r="OGB2788" s="653"/>
      <c r="OGC2788" s="653"/>
      <c r="OGD2788" s="653"/>
      <c r="OGE2788" s="653"/>
      <c r="OGF2788" s="653"/>
      <c r="OGG2788" s="653"/>
      <c r="OGH2788" s="653"/>
      <c r="OGI2788" s="653"/>
      <c r="OGJ2788" s="653"/>
      <c r="OGK2788" s="653"/>
      <c r="OGL2788" s="653"/>
      <c r="OGM2788" s="653"/>
      <c r="OGN2788" s="653"/>
      <c r="OGO2788" s="653"/>
      <c r="OGP2788" s="653"/>
      <c r="OGQ2788" s="653"/>
      <c r="OGR2788" s="653"/>
      <c r="OGS2788" s="653"/>
      <c r="OGT2788" s="653"/>
      <c r="OGU2788" s="653"/>
      <c r="OGV2788" s="653"/>
      <c r="OGW2788" s="653"/>
      <c r="OGX2788" s="653"/>
      <c r="OGY2788" s="653"/>
      <c r="OGZ2788" s="653"/>
      <c r="OHA2788" s="653"/>
      <c r="OHB2788" s="653"/>
      <c r="OHC2788" s="653"/>
      <c r="OHD2788" s="653"/>
      <c r="OHE2788" s="653"/>
      <c r="OHF2788" s="653"/>
      <c r="OHG2788" s="653"/>
      <c r="OHH2788" s="653"/>
      <c r="OHI2788" s="653"/>
      <c r="OHJ2788" s="653"/>
      <c r="OHK2788" s="653"/>
      <c r="OHL2788" s="653"/>
      <c r="OHM2788" s="653"/>
      <c r="OHN2788" s="653"/>
      <c r="OHO2788" s="653"/>
      <c r="OHP2788" s="653"/>
      <c r="OHQ2788" s="653"/>
      <c r="OHR2788" s="653"/>
      <c r="OHS2788" s="653"/>
      <c r="OHT2788" s="653"/>
      <c r="OHU2788" s="653"/>
      <c r="OHV2788" s="653"/>
      <c r="OHW2788" s="653"/>
      <c r="OHX2788" s="653"/>
      <c r="OHY2788" s="653"/>
      <c r="OHZ2788" s="653"/>
      <c r="OIA2788" s="653"/>
      <c r="OIB2788" s="653"/>
      <c r="OIC2788" s="653"/>
      <c r="OID2788" s="653"/>
      <c r="OIE2788" s="653"/>
      <c r="OIF2788" s="653"/>
      <c r="OIG2788" s="653"/>
      <c r="OIH2788" s="653"/>
      <c r="OII2788" s="653"/>
      <c r="OIJ2788" s="653"/>
      <c r="OIK2788" s="653"/>
      <c r="OIL2788" s="653"/>
      <c r="OIM2788" s="653"/>
      <c r="OIN2788" s="653"/>
      <c r="OIO2788" s="653"/>
      <c r="OIP2788" s="653"/>
      <c r="OIQ2788" s="653"/>
      <c r="OIR2788" s="653"/>
      <c r="OIS2788" s="653"/>
      <c r="OIT2788" s="653"/>
      <c r="OIU2788" s="653"/>
      <c r="OIV2788" s="653"/>
      <c r="OIW2788" s="653"/>
      <c r="OIX2788" s="653"/>
      <c r="OIY2788" s="653"/>
      <c r="OIZ2788" s="653"/>
      <c r="OJA2788" s="653"/>
      <c r="OJB2788" s="653"/>
      <c r="OJC2788" s="653"/>
      <c r="OJD2788" s="653"/>
      <c r="OJE2788" s="653"/>
      <c r="OJF2788" s="653"/>
      <c r="OJG2788" s="653"/>
      <c r="OJH2788" s="653"/>
      <c r="OJI2788" s="653"/>
      <c r="OJJ2788" s="653"/>
      <c r="OJK2788" s="653"/>
      <c r="OJL2788" s="653"/>
      <c r="OJM2788" s="653"/>
      <c r="OJN2788" s="653"/>
      <c r="OJO2788" s="653"/>
      <c r="OJP2788" s="653"/>
      <c r="OJQ2788" s="653"/>
      <c r="OJR2788" s="653"/>
      <c r="OJS2788" s="653"/>
      <c r="OJT2788" s="653"/>
      <c r="OJU2788" s="653"/>
      <c r="OJV2788" s="653"/>
      <c r="OJW2788" s="653"/>
      <c r="OJX2788" s="653"/>
      <c r="OJY2788" s="653"/>
      <c r="OJZ2788" s="653"/>
      <c r="OKA2788" s="653"/>
      <c r="OKB2788" s="653"/>
      <c r="OKC2788" s="653"/>
      <c r="OKD2788" s="653"/>
      <c r="OKE2788" s="653"/>
      <c r="OKF2788" s="653"/>
      <c r="OKG2788" s="653"/>
      <c r="OKH2788" s="653"/>
      <c r="OKI2788" s="653"/>
      <c r="OKJ2788" s="653"/>
      <c r="OKK2788" s="653"/>
      <c r="OKL2788" s="653"/>
      <c r="OKM2788" s="653"/>
      <c r="OKN2788" s="653"/>
      <c r="OKO2788" s="653"/>
      <c r="OKP2788" s="653"/>
      <c r="OKQ2788" s="653"/>
      <c r="OKR2788" s="653"/>
      <c r="OKS2788" s="653"/>
      <c r="OKT2788" s="653"/>
      <c r="OKU2788" s="653"/>
      <c r="OKV2788" s="653"/>
      <c r="OKW2788" s="653"/>
      <c r="OKX2788" s="653"/>
      <c r="OKY2788" s="653"/>
      <c r="OKZ2788" s="653"/>
      <c r="OLA2788" s="653"/>
      <c r="OLB2788" s="653"/>
      <c r="OLC2788" s="653"/>
      <c r="OLD2788" s="653"/>
      <c r="OLE2788" s="653"/>
      <c r="OLF2788" s="653"/>
      <c r="OLG2788" s="653"/>
      <c r="OLH2788" s="653"/>
      <c r="OLI2788" s="653"/>
      <c r="OLJ2788" s="653"/>
      <c r="OLK2788" s="653"/>
      <c r="OLL2788" s="653"/>
      <c r="OLM2788" s="653"/>
      <c r="OLN2788" s="653"/>
      <c r="OLO2788" s="653"/>
      <c r="OLP2788" s="653"/>
      <c r="OLQ2788" s="653"/>
      <c r="OLR2788" s="653"/>
      <c r="OLS2788" s="653"/>
      <c r="OLT2788" s="653"/>
      <c r="OLU2788" s="653"/>
      <c r="OLV2788" s="653"/>
      <c r="OLW2788" s="653"/>
      <c r="OLX2788" s="653"/>
      <c r="OLY2788" s="653"/>
      <c r="OLZ2788" s="653"/>
      <c r="OMA2788" s="653"/>
      <c r="OMB2788" s="653"/>
      <c r="OMC2788" s="653"/>
      <c r="OMD2788" s="653"/>
      <c r="OME2788" s="653"/>
      <c r="OMF2788" s="653"/>
      <c r="OMG2788" s="653"/>
      <c r="OMH2788" s="653"/>
      <c r="OMI2788" s="653"/>
      <c r="OMJ2788" s="653"/>
      <c r="OMK2788" s="653"/>
      <c r="OML2788" s="653"/>
      <c r="OMM2788" s="653"/>
      <c r="OMN2788" s="653"/>
      <c r="OMO2788" s="653"/>
      <c r="OMP2788" s="653"/>
      <c r="OMQ2788" s="653"/>
      <c r="OMR2788" s="653"/>
      <c r="OMS2788" s="653"/>
      <c r="OMT2788" s="653"/>
      <c r="OMU2788" s="653"/>
      <c r="OMV2788" s="653"/>
      <c r="OMW2788" s="653"/>
      <c r="OMX2788" s="653"/>
      <c r="OMY2788" s="653"/>
      <c r="OMZ2788" s="653"/>
      <c r="ONA2788" s="653"/>
      <c r="ONB2788" s="653"/>
      <c r="ONC2788" s="653"/>
      <c r="OND2788" s="653"/>
      <c r="ONE2788" s="653"/>
      <c r="ONF2788" s="653"/>
      <c r="ONG2788" s="653"/>
      <c r="ONH2788" s="653"/>
      <c r="ONI2788" s="653"/>
      <c r="ONJ2788" s="653"/>
      <c r="ONK2788" s="653"/>
      <c r="ONL2788" s="653"/>
      <c r="ONM2788" s="653"/>
      <c r="ONN2788" s="653"/>
      <c r="ONO2788" s="653"/>
      <c r="ONP2788" s="653"/>
      <c r="ONQ2788" s="653"/>
      <c r="ONR2788" s="653"/>
      <c r="ONS2788" s="653"/>
      <c r="ONT2788" s="653"/>
      <c r="ONU2788" s="653"/>
      <c r="ONV2788" s="653"/>
      <c r="ONW2788" s="653"/>
      <c r="ONX2788" s="653"/>
      <c r="ONY2788" s="653"/>
      <c r="ONZ2788" s="653"/>
      <c r="OOA2788" s="653"/>
      <c r="OOB2788" s="653"/>
      <c r="OOC2788" s="653"/>
      <c r="OOD2788" s="653"/>
      <c r="OOE2788" s="653"/>
      <c r="OOF2788" s="653"/>
      <c r="OOG2788" s="653"/>
      <c r="OOH2788" s="653"/>
      <c r="OOI2788" s="653"/>
      <c r="OOJ2788" s="653"/>
      <c r="OOK2788" s="653"/>
      <c r="OOL2788" s="653"/>
      <c r="OOM2788" s="653"/>
      <c r="OON2788" s="653"/>
      <c r="OOO2788" s="653"/>
      <c r="OOP2788" s="653"/>
      <c r="OOQ2788" s="653"/>
      <c r="OOR2788" s="653"/>
      <c r="OOS2788" s="653"/>
      <c r="OOT2788" s="653"/>
      <c r="OOU2788" s="653"/>
      <c r="OOV2788" s="653"/>
      <c r="OOW2788" s="653"/>
      <c r="OOX2788" s="653"/>
      <c r="OOY2788" s="653"/>
      <c r="OOZ2788" s="653"/>
      <c r="OPA2788" s="653"/>
      <c r="OPB2788" s="653"/>
      <c r="OPC2788" s="653"/>
      <c r="OPD2788" s="653"/>
      <c r="OPE2788" s="653"/>
      <c r="OPF2788" s="653"/>
      <c r="OPG2788" s="653"/>
      <c r="OPH2788" s="653"/>
      <c r="OPI2788" s="653"/>
      <c r="OPJ2788" s="653"/>
      <c r="OPK2788" s="653"/>
      <c r="OPL2788" s="653"/>
      <c r="OPM2788" s="653"/>
      <c r="OPN2788" s="653"/>
      <c r="OPO2788" s="653"/>
      <c r="OPP2788" s="653"/>
      <c r="OPQ2788" s="653"/>
      <c r="OPR2788" s="653"/>
      <c r="OPS2788" s="653"/>
      <c r="OPT2788" s="653"/>
      <c r="OPU2788" s="653"/>
      <c r="OPV2788" s="653"/>
      <c r="OPW2788" s="653"/>
      <c r="OPX2788" s="653"/>
      <c r="OPY2788" s="653"/>
      <c r="OPZ2788" s="653"/>
      <c r="OQA2788" s="653"/>
      <c r="OQB2788" s="653"/>
      <c r="OQC2788" s="653"/>
      <c r="OQD2788" s="653"/>
      <c r="OQE2788" s="653"/>
      <c r="OQF2788" s="653"/>
      <c r="OQG2788" s="653"/>
      <c r="OQH2788" s="653"/>
      <c r="OQI2788" s="653"/>
      <c r="OQJ2788" s="653"/>
      <c r="OQK2788" s="653"/>
      <c r="OQL2788" s="653"/>
      <c r="OQM2788" s="653"/>
      <c r="OQN2788" s="653"/>
      <c r="OQO2788" s="653"/>
      <c r="OQP2788" s="653"/>
      <c r="OQQ2788" s="653"/>
      <c r="OQR2788" s="653"/>
      <c r="OQS2788" s="653"/>
      <c r="OQT2788" s="653"/>
      <c r="OQU2788" s="653"/>
      <c r="OQV2788" s="653"/>
      <c r="OQW2788" s="653"/>
      <c r="OQX2788" s="653"/>
      <c r="OQY2788" s="653"/>
      <c r="OQZ2788" s="653"/>
      <c r="ORA2788" s="653"/>
      <c r="ORB2788" s="653"/>
      <c r="ORC2788" s="653"/>
      <c r="ORD2788" s="653"/>
      <c r="ORE2788" s="653"/>
      <c r="ORF2788" s="653"/>
      <c r="ORG2788" s="653"/>
      <c r="ORH2788" s="653"/>
      <c r="ORI2788" s="653"/>
      <c r="ORJ2788" s="653"/>
      <c r="ORK2788" s="653"/>
      <c r="ORL2788" s="653"/>
      <c r="ORM2788" s="653"/>
      <c r="ORN2788" s="653"/>
      <c r="ORO2788" s="653"/>
      <c r="ORP2788" s="653"/>
      <c r="ORQ2788" s="653"/>
      <c r="ORR2788" s="653"/>
      <c r="ORS2788" s="653"/>
      <c r="ORT2788" s="653"/>
      <c r="ORU2788" s="653"/>
      <c r="ORV2788" s="653"/>
      <c r="ORW2788" s="653"/>
      <c r="ORX2788" s="653"/>
      <c r="ORY2788" s="653"/>
      <c r="ORZ2788" s="653"/>
      <c r="OSA2788" s="653"/>
      <c r="OSB2788" s="653"/>
      <c r="OSC2788" s="653"/>
      <c r="OSD2788" s="653"/>
      <c r="OSE2788" s="653"/>
      <c r="OSF2788" s="653"/>
      <c r="OSG2788" s="653"/>
      <c r="OSH2788" s="653"/>
      <c r="OSI2788" s="653"/>
      <c r="OSJ2788" s="653"/>
      <c r="OSK2788" s="653"/>
      <c r="OSL2788" s="653"/>
      <c r="OSM2788" s="653"/>
      <c r="OSN2788" s="653"/>
      <c r="OSO2788" s="653"/>
      <c r="OSP2788" s="653"/>
      <c r="OSQ2788" s="653"/>
      <c r="OSR2788" s="653"/>
      <c r="OSS2788" s="653"/>
      <c r="OST2788" s="653"/>
      <c r="OSU2788" s="653"/>
      <c r="OSV2788" s="653"/>
      <c r="OSW2788" s="653"/>
      <c r="OSX2788" s="653"/>
      <c r="OSY2788" s="653"/>
      <c r="OSZ2788" s="653"/>
      <c r="OTA2788" s="653"/>
      <c r="OTB2788" s="653"/>
      <c r="OTC2788" s="653"/>
      <c r="OTD2788" s="653"/>
      <c r="OTE2788" s="653"/>
      <c r="OTF2788" s="653"/>
      <c r="OTG2788" s="653"/>
      <c r="OTH2788" s="653"/>
      <c r="OTI2788" s="653"/>
      <c r="OTJ2788" s="653"/>
      <c r="OTK2788" s="653"/>
      <c r="OTL2788" s="653"/>
      <c r="OTM2788" s="653"/>
      <c r="OTN2788" s="653"/>
      <c r="OTO2788" s="653"/>
      <c r="OTP2788" s="653"/>
      <c r="OTQ2788" s="653"/>
      <c r="OTR2788" s="653"/>
      <c r="OTS2788" s="653"/>
      <c r="OTT2788" s="653"/>
      <c r="OTU2788" s="653"/>
      <c r="OTV2788" s="653"/>
      <c r="OTW2788" s="653"/>
      <c r="OTX2788" s="653"/>
      <c r="OTY2788" s="653"/>
      <c r="OTZ2788" s="653"/>
      <c r="OUA2788" s="653"/>
      <c r="OUB2788" s="653"/>
      <c r="OUC2788" s="653"/>
      <c r="OUD2788" s="653"/>
      <c r="OUE2788" s="653"/>
      <c r="OUF2788" s="653"/>
      <c r="OUG2788" s="653"/>
      <c r="OUH2788" s="653"/>
      <c r="OUI2788" s="653"/>
      <c r="OUJ2788" s="653"/>
      <c r="OUK2788" s="653"/>
      <c r="OUL2788" s="653"/>
      <c r="OUM2788" s="653"/>
      <c r="OUN2788" s="653"/>
      <c r="OUO2788" s="653"/>
      <c r="OUP2788" s="653"/>
      <c r="OUQ2788" s="653"/>
      <c r="OUR2788" s="653"/>
      <c r="OUS2788" s="653"/>
      <c r="OUT2788" s="653"/>
      <c r="OUU2788" s="653"/>
      <c r="OUV2788" s="653"/>
      <c r="OUW2788" s="653"/>
      <c r="OUX2788" s="653"/>
      <c r="OUY2788" s="653"/>
      <c r="OUZ2788" s="653"/>
      <c r="OVA2788" s="653"/>
      <c r="OVB2788" s="653"/>
      <c r="OVC2788" s="653"/>
      <c r="OVD2788" s="653"/>
      <c r="OVE2788" s="653"/>
      <c r="OVF2788" s="653"/>
      <c r="OVG2788" s="653"/>
      <c r="OVH2788" s="653"/>
      <c r="OVI2788" s="653"/>
      <c r="OVJ2788" s="653"/>
      <c r="OVK2788" s="653"/>
      <c r="OVL2788" s="653"/>
      <c r="OVM2788" s="653"/>
      <c r="OVN2788" s="653"/>
      <c r="OVO2788" s="653"/>
      <c r="OVP2788" s="653"/>
      <c r="OVQ2788" s="653"/>
      <c r="OVR2788" s="653"/>
      <c r="OVS2788" s="653"/>
      <c r="OVT2788" s="653"/>
      <c r="OVU2788" s="653"/>
      <c r="OVV2788" s="653"/>
      <c r="OVW2788" s="653"/>
      <c r="OVX2788" s="653"/>
      <c r="OVY2788" s="653"/>
      <c r="OVZ2788" s="653"/>
      <c r="OWA2788" s="653"/>
      <c r="OWB2788" s="653"/>
      <c r="OWC2788" s="653"/>
      <c r="OWD2788" s="653"/>
      <c r="OWE2788" s="653"/>
      <c r="OWF2788" s="653"/>
      <c r="OWG2788" s="653"/>
      <c r="OWH2788" s="653"/>
      <c r="OWI2788" s="653"/>
      <c r="OWJ2788" s="653"/>
      <c r="OWK2788" s="653"/>
      <c r="OWL2788" s="653"/>
      <c r="OWM2788" s="653"/>
      <c r="OWN2788" s="653"/>
      <c r="OWO2788" s="653"/>
      <c r="OWP2788" s="653"/>
      <c r="OWQ2788" s="653"/>
      <c r="OWR2788" s="653"/>
      <c r="OWS2788" s="653"/>
      <c r="OWT2788" s="653"/>
      <c r="OWU2788" s="653"/>
      <c r="OWV2788" s="653"/>
      <c r="OWW2788" s="653"/>
      <c r="OWX2788" s="653"/>
      <c r="OWY2788" s="653"/>
      <c r="OWZ2788" s="653"/>
      <c r="OXA2788" s="653"/>
      <c r="OXB2788" s="653"/>
      <c r="OXC2788" s="653"/>
      <c r="OXD2788" s="653"/>
      <c r="OXE2788" s="653"/>
      <c r="OXF2788" s="653"/>
      <c r="OXG2788" s="653"/>
      <c r="OXH2788" s="653"/>
      <c r="OXI2788" s="653"/>
      <c r="OXJ2788" s="653"/>
      <c r="OXK2788" s="653"/>
      <c r="OXL2788" s="653"/>
      <c r="OXM2788" s="653"/>
      <c r="OXN2788" s="653"/>
      <c r="OXO2788" s="653"/>
      <c r="OXP2788" s="653"/>
      <c r="OXQ2788" s="653"/>
      <c r="OXR2788" s="653"/>
      <c r="OXS2788" s="653"/>
      <c r="OXT2788" s="653"/>
      <c r="OXU2788" s="653"/>
      <c r="OXV2788" s="653"/>
      <c r="OXW2788" s="653"/>
      <c r="OXX2788" s="653"/>
      <c r="OXY2788" s="653"/>
      <c r="OXZ2788" s="653"/>
      <c r="OYA2788" s="653"/>
      <c r="OYB2788" s="653"/>
      <c r="OYC2788" s="653"/>
      <c r="OYD2788" s="653"/>
      <c r="OYE2788" s="653"/>
      <c r="OYF2788" s="653"/>
      <c r="OYG2788" s="653"/>
      <c r="OYH2788" s="653"/>
      <c r="OYI2788" s="653"/>
      <c r="OYJ2788" s="653"/>
      <c r="OYK2788" s="653"/>
      <c r="OYL2788" s="653"/>
      <c r="OYM2788" s="653"/>
      <c r="OYN2788" s="653"/>
      <c r="OYO2788" s="653"/>
      <c r="OYP2788" s="653"/>
      <c r="OYQ2788" s="653"/>
      <c r="OYR2788" s="653"/>
      <c r="OYS2788" s="653"/>
      <c r="OYT2788" s="653"/>
      <c r="OYU2788" s="653"/>
      <c r="OYV2788" s="653"/>
      <c r="OYW2788" s="653"/>
      <c r="OYX2788" s="653"/>
      <c r="OYY2788" s="653"/>
      <c r="OYZ2788" s="653"/>
      <c r="OZA2788" s="653"/>
      <c r="OZB2788" s="653"/>
      <c r="OZC2788" s="653"/>
      <c r="OZD2788" s="653"/>
      <c r="OZE2788" s="653"/>
      <c r="OZF2788" s="653"/>
      <c r="OZG2788" s="653"/>
      <c r="OZH2788" s="653"/>
      <c r="OZI2788" s="653"/>
      <c r="OZJ2788" s="653"/>
      <c r="OZK2788" s="653"/>
      <c r="OZL2788" s="653"/>
      <c r="OZM2788" s="653"/>
      <c r="OZN2788" s="653"/>
      <c r="OZO2788" s="653"/>
      <c r="OZP2788" s="653"/>
      <c r="OZQ2788" s="653"/>
      <c r="OZR2788" s="653"/>
      <c r="OZS2788" s="653"/>
      <c r="OZT2788" s="653"/>
      <c r="OZU2788" s="653"/>
      <c r="OZV2788" s="653"/>
      <c r="OZW2788" s="653"/>
      <c r="OZX2788" s="653"/>
      <c r="OZY2788" s="653"/>
      <c r="OZZ2788" s="653"/>
      <c r="PAA2788" s="653"/>
      <c r="PAB2788" s="653"/>
      <c r="PAC2788" s="653"/>
      <c r="PAD2788" s="653"/>
      <c r="PAE2788" s="653"/>
      <c r="PAF2788" s="653"/>
      <c r="PAG2788" s="653"/>
      <c r="PAH2788" s="653"/>
      <c r="PAI2788" s="653"/>
      <c r="PAJ2788" s="653"/>
      <c r="PAK2788" s="653"/>
      <c r="PAL2788" s="653"/>
      <c r="PAM2788" s="653"/>
      <c r="PAN2788" s="653"/>
      <c r="PAO2788" s="653"/>
      <c r="PAP2788" s="653"/>
      <c r="PAQ2788" s="653"/>
      <c r="PAR2788" s="653"/>
      <c r="PAS2788" s="653"/>
      <c r="PAT2788" s="653"/>
      <c r="PAU2788" s="653"/>
      <c r="PAV2788" s="653"/>
      <c r="PAW2788" s="653"/>
      <c r="PAX2788" s="653"/>
      <c r="PAY2788" s="653"/>
      <c r="PAZ2788" s="653"/>
      <c r="PBA2788" s="653"/>
      <c r="PBB2788" s="653"/>
      <c r="PBC2788" s="653"/>
      <c r="PBD2788" s="653"/>
      <c r="PBE2788" s="653"/>
      <c r="PBF2788" s="653"/>
      <c r="PBG2788" s="653"/>
      <c r="PBH2788" s="653"/>
      <c r="PBI2788" s="653"/>
      <c r="PBJ2788" s="653"/>
      <c r="PBK2788" s="653"/>
      <c r="PBL2788" s="653"/>
      <c r="PBM2788" s="653"/>
      <c r="PBN2788" s="653"/>
      <c r="PBO2788" s="653"/>
      <c r="PBP2788" s="653"/>
      <c r="PBQ2788" s="653"/>
      <c r="PBR2788" s="653"/>
      <c r="PBS2788" s="653"/>
      <c r="PBT2788" s="653"/>
      <c r="PBU2788" s="653"/>
      <c r="PBV2788" s="653"/>
      <c r="PBW2788" s="653"/>
      <c r="PBX2788" s="653"/>
      <c r="PBY2788" s="653"/>
      <c r="PBZ2788" s="653"/>
      <c r="PCA2788" s="653"/>
      <c r="PCB2788" s="653"/>
      <c r="PCC2788" s="653"/>
      <c r="PCD2788" s="653"/>
      <c r="PCE2788" s="653"/>
      <c r="PCF2788" s="653"/>
      <c r="PCG2788" s="653"/>
      <c r="PCH2788" s="653"/>
      <c r="PCI2788" s="653"/>
      <c r="PCJ2788" s="653"/>
      <c r="PCK2788" s="653"/>
      <c r="PCL2788" s="653"/>
      <c r="PCM2788" s="653"/>
      <c r="PCN2788" s="653"/>
      <c r="PCO2788" s="653"/>
      <c r="PCP2788" s="653"/>
      <c r="PCQ2788" s="653"/>
      <c r="PCR2788" s="653"/>
      <c r="PCS2788" s="653"/>
      <c r="PCT2788" s="653"/>
      <c r="PCU2788" s="653"/>
      <c r="PCV2788" s="653"/>
      <c r="PCW2788" s="653"/>
      <c r="PCX2788" s="653"/>
      <c r="PCY2788" s="653"/>
      <c r="PCZ2788" s="653"/>
      <c r="PDA2788" s="653"/>
      <c r="PDB2788" s="653"/>
      <c r="PDC2788" s="653"/>
      <c r="PDD2788" s="653"/>
      <c r="PDE2788" s="653"/>
      <c r="PDF2788" s="653"/>
      <c r="PDG2788" s="653"/>
      <c r="PDH2788" s="653"/>
      <c r="PDI2788" s="653"/>
      <c r="PDJ2788" s="653"/>
      <c r="PDK2788" s="653"/>
      <c r="PDL2788" s="653"/>
      <c r="PDM2788" s="653"/>
      <c r="PDN2788" s="653"/>
      <c r="PDO2788" s="653"/>
      <c r="PDP2788" s="653"/>
      <c r="PDQ2788" s="653"/>
      <c r="PDR2788" s="653"/>
      <c r="PDS2788" s="653"/>
      <c r="PDT2788" s="653"/>
      <c r="PDU2788" s="653"/>
      <c r="PDV2788" s="653"/>
      <c r="PDW2788" s="653"/>
      <c r="PDX2788" s="653"/>
      <c r="PDY2788" s="653"/>
      <c r="PDZ2788" s="653"/>
      <c r="PEA2788" s="653"/>
      <c r="PEB2788" s="653"/>
      <c r="PEC2788" s="653"/>
      <c r="PED2788" s="653"/>
      <c r="PEE2788" s="653"/>
      <c r="PEF2788" s="653"/>
      <c r="PEG2788" s="653"/>
      <c r="PEH2788" s="653"/>
      <c r="PEI2788" s="653"/>
      <c r="PEJ2788" s="653"/>
      <c r="PEK2788" s="653"/>
      <c r="PEL2788" s="653"/>
      <c r="PEM2788" s="653"/>
      <c r="PEN2788" s="653"/>
      <c r="PEO2788" s="653"/>
      <c r="PEP2788" s="653"/>
      <c r="PEQ2788" s="653"/>
      <c r="PER2788" s="653"/>
      <c r="PES2788" s="653"/>
      <c r="PET2788" s="653"/>
      <c r="PEU2788" s="653"/>
      <c r="PEV2788" s="653"/>
      <c r="PEW2788" s="653"/>
      <c r="PEX2788" s="653"/>
      <c r="PEY2788" s="653"/>
      <c r="PEZ2788" s="653"/>
      <c r="PFA2788" s="653"/>
      <c r="PFB2788" s="653"/>
      <c r="PFC2788" s="653"/>
      <c r="PFD2788" s="653"/>
      <c r="PFE2788" s="653"/>
      <c r="PFF2788" s="653"/>
      <c r="PFG2788" s="653"/>
      <c r="PFH2788" s="653"/>
      <c r="PFI2788" s="653"/>
      <c r="PFJ2788" s="653"/>
      <c r="PFK2788" s="653"/>
      <c r="PFL2788" s="653"/>
      <c r="PFM2788" s="653"/>
      <c r="PFN2788" s="653"/>
      <c r="PFO2788" s="653"/>
      <c r="PFP2788" s="653"/>
      <c r="PFQ2788" s="653"/>
      <c r="PFR2788" s="653"/>
      <c r="PFS2788" s="653"/>
      <c r="PFT2788" s="653"/>
      <c r="PFU2788" s="653"/>
      <c r="PFV2788" s="653"/>
      <c r="PFW2788" s="653"/>
      <c r="PFX2788" s="653"/>
      <c r="PFY2788" s="653"/>
      <c r="PFZ2788" s="653"/>
      <c r="PGA2788" s="653"/>
      <c r="PGB2788" s="653"/>
      <c r="PGC2788" s="653"/>
      <c r="PGD2788" s="653"/>
      <c r="PGE2788" s="653"/>
      <c r="PGF2788" s="653"/>
      <c r="PGG2788" s="653"/>
      <c r="PGH2788" s="653"/>
      <c r="PGI2788" s="653"/>
      <c r="PGJ2788" s="653"/>
      <c r="PGK2788" s="653"/>
      <c r="PGL2788" s="653"/>
      <c r="PGM2788" s="653"/>
      <c r="PGN2788" s="653"/>
      <c r="PGO2788" s="653"/>
      <c r="PGP2788" s="653"/>
      <c r="PGQ2788" s="653"/>
      <c r="PGR2788" s="653"/>
      <c r="PGS2788" s="653"/>
      <c r="PGT2788" s="653"/>
      <c r="PGU2788" s="653"/>
      <c r="PGV2788" s="653"/>
      <c r="PGW2788" s="653"/>
      <c r="PGX2788" s="653"/>
      <c r="PGY2788" s="653"/>
      <c r="PGZ2788" s="653"/>
      <c r="PHA2788" s="653"/>
      <c r="PHB2788" s="653"/>
      <c r="PHC2788" s="653"/>
      <c r="PHD2788" s="653"/>
      <c r="PHE2788" s="653"/>
      <c r="PHF2788" s="653"/>
      <c r="PHG2788" s="653"/>
      <c r="PHH2788" s="653"/>
      <c r="PHI2788" s="653"/>
      <c r="PHJ2788" s="653"/>
      <c r="PHK2788" s="653"/>
      <c r="PHL2788" s="653"/>
      <c r="PHM2788" s="653"/>
      <c r="PHN2788" s="653"/>
      <c r="PHO2788" s="653"/>
      <c r="PHP2788" s="653"/>
      <c r="PHQ2788" s="653"/>
      <c r="PHR2788" s="653"/>
      <c r="PHS2788" s="653"/>
      <c r="PHT2788" s="653"/>
      <c r="PHU2788" s="653"/>
      <c r="PHV2788" s="653"/>
      <c r="PHW2788" s="653"/>
      <c r="PHX2788" s="653"/>
      <c r="PHY2788" s="653"/>
      <c r="PHZ2788" s="653"/>
      <c r="PIA2788" s="653"/>
      <c r="PIB2788" s="653"/>
      <c r="PIC2788" s="653"/>
      <c r="PID2788" s="653"/>
      <c r="PIE2788" s="653"/>
      <c r="PIF2788" s="653"/>
      <c r="PIG2788" s="653"/>
      <c r="PIH2788" s="653"/>
      <c r="PII2788" s="653"/>
      <c r="PIJ2788" s="653"/>
      <c r="PIK2788" s="653"/>
      <c r="PIL2788" s="653"/>
      <c r="PIM2788" s="653"/>
      <c r="PIN2788" s="653"/>
      <c r="PIO2788" s="653"/>
      <c r="PIP2788" s="653"/>
      <c r="PIQ2788" s="653"/>
      <c r="PIR2788" s="653"/>
      <c r="PIS2788" s="653"/>
      <c r="PIT2788" s="653"/>
      <c r="PIU2788" s="653"/>
      <c r="PIV2788" s="653"/>
      <c r="PIW2788" s="653"/>
      <c r="PIX2788" s="653"/>
      <c r="PIY2788" s="653"/>
      <c r="PIZ2788" s="653"/>
      <c r="PJA2788" s="653"/>
      <c r="PJB2788" s="653"/>
      <c r="PJC2788" s="653"/>
      <c r="PJD2788" s="653"/>
      <c r="PJE2788" s="653"/>
      <c r="PJF2788" s="653"/>
      <c r="PJG2788" s="653"/>
      <c r="PJH2788" s="653"/>
      <c r="PJI2788" s="653"/>
      <c r="PJJ2788" s="653"/>
      <c r="PJK2788" s="653"/>
      <c r="PJL2788" s="653"/>
      <c r="PJM2788" s="653"/>
      <c r="PJN2788" s="653"/>
      <c r="PJO2788" s="653"/>
      <c r="PJP2788" s="653"/>
      <c r="PJQ2788" s="653"/>
      <c r="PJR2788" s="653"/>
      <c r="PJS2788" s="653"/>
      <c r="PJT2788" s="653"/>
      <c r="PJU2788" s="653"/>
      <c r="PJV2788" s="653"/>
      <c r="PJW2788" s="653"/>
      <c r="PJX2788" s="653"/>
      <c r="PJY2788" s="653"/>
      <c r="PJZ2788" s="653"/>
      <c r="PKA2788" s="653"/>
      <c r="PKB2788" s="653"/>
      <c r="PKC2788" s="653"/>
      <c r="PKD2788" s="653"/>
      <c r="PKE2788" s="653"/>
      <c r="PKF2788" s="653"/>
      <c r="PKG2788" s="653"/>
      <c r="PKH2788" s="653"/>
      <c r="PKI2788" s="653"/>
      <c r="PKJ2788" s="653"/>
      <c r="PKK2788" s="653"/>
      <c r="PKL2788" s="653"/>
      <c r="PKM2788" s="653"/>
      <c r="PKN2788" s="653"/>
      <c r="PKO2788" s="653"/>
      <c r="PKP2788" s="653"/>
      <c r="PKQ2788" s="653"/>
      <c r="PKR2788" s="653"/>
      <c r="PKS2788" s="653"/>
      <c r="PKT2788" s="653"/>
      <c r="PKU2788" s="653"/>
      <c r="PKV2788" s="653"/>
      <c r="PKW2788" s="653"/>
      <c r="PKX2788" s="653"/>
      <c r="PKY2788" s="653"/>
      <c r="PKZ2788" s="653"/>
      <c r="PLA2788" s="653"/>
      <c r="PLB2788" s="653"/>
      <c r="PLC2788" s="653"/>
      <c r="PLD2788" s="653"/>
      <c r="PLE2788" s="653"/>
      <c r="PLF2788" s="653"/>
      <c r="PLG2788" s="653"/>
      <c r="PLH2788" s="653"/>
      <c r="PLI2788" s="653"/>
      <c r="PLJ2788" s="653"/>
      <c r="PLK2788" s="653"/>
      <c r="PLL2788" s="653"/>
      <c r="PLM2788" s="653"/>
      <c r="PLN2788" s="653"/>
      <c r="PLO2788" s="653"/>
      <c r="PLP2788" s="653"/>
      <c r="PLQ2788" s="653"/>
      <c r="PLR2788" s="653"/>
      <c r="PLS2788" s="653"/>
      <c r="PLT2788" s="653"/>
      <c r="PLU2788" s="653"/>
      <c r="PLV2788" s="653"/>
      <c r="PLW2788" s="653"/>
      <c r="PLX2788" s="653"/>
      <c r="PLY2788" s="653"/>
      <c r="PLZ2788" s="653"/>
      <c r="PMA2788" s="653"/>
      <c r="PMB2788" s="653"/>
      <c r="PMC2788" s="653"/>
      <c r="PMD2788" s="653"/>
      <c r="PME2788" s="653"/>
      <c r="PMF2788" s="653"/>
      <c r="PMG2788" s="653"/>
      <c r="PMH2788" s="653"/>
      <c r="PMI2788" s="653"/>
      <c r="PMJ2788" s="653"/>
      <c r="PMK2788" s="653"/>
      <c r="PML2788" s="653"/>
      <c r="PMM2788" s="653"/>
      <c r="PMN2788" s="653"/>
      <c r="PMO2788" s="653"/>
      <c r="PMP2788" s="653"/>
      <c r="PMQ2788" s="653"/>
      <c r="PMR2788" s="653"/>
      <c r="PMS2788" s="653"/>
      <c r="PMT2788" s="653"/>
      <c r="PMU2788" s="653"/>
      <c r="PMV2788" s="653"/>
      <c r="PMW2788" s="653"/>
      <c r="PMX2788" s="653"/>
      <c r="PMY2788" s="653"/>
      <c r="PMZ2788" s="653"/>
      <c r="PNA2788" s="653"/>
      <c r="PNB2788" s="653"/>
      <c r="PNC2788" s="653"/>
      <c r="PND2788" s="653"/>
      <c r="PNE2788" s="653"/>
      <c r="PNF2788" s="653"/>
      <c r="PNG2788" s="653"/>
      <c r="PNH2788" s="653"/>
      <c r="PNI2788" s="653"/>
      <c r="PNJ2788" s="653"/>
      <c r="PNK2788" s="653"/>
      <c r="PNL2788" s="653"/>
      <c r="PNM2788" s="653"/>
      <c r="PNN2788" s="653"/>
      <c r="PNO2788" s="653"/>
      <c r="PNP2788" s="653"/>
      <c r="PNQ2788" s="653"/>
      <c r="PNR2788" s="653"/>
      <c r="PNS2788" s="653"/>
      <c r="PNT2788" s="653"/>
      <c r="PNU2788" s="653"/>
      <c r="PNV2788" s="653"/>
      <c r="PNW2788" s="653"/>
      <c r="PNX2788" s="653"/>
      <c r="PNY2788" s="653"/>
      <c r="PNZ2788" s="653"/>
      <c r="POA2788" s="653"/>
      <c r="POB2788" s="653"/>
      <c r="POC2788" s="653"/>
      <c r="POD2788" s="653"/>
      <c r="POE2788" s="653"/>
      <c r="POF2788" s="653"/>
      <c r="POG2788" s="653"/>
      <c r="POH2788" s="653"/>
      <c r="POI2788" s="653"/>
      <c r="POJ2788" s="653"/>
      <c r="POK2788" s="653"/>
      <c r="POL2788" s="653"/>
      <c r="POM2788" s="653"/>
      <c r="PON2788" s="653"/>
      <c r="POO2788" s="653"/>
      <c r="POP2788" s="653"/>
      <c r="POQ2788" s="653"/>
      <c r="POR2788" s="653"/>
      <c r="POS2788" s="653"/>
      <c r="POT2788" s="653"/>
      <c r="POU2788" s="653"/>
      <c r="POV2788" s="653"/>
      <c r="POW2788" s="653"/>
      <c r="POX2788" s="653"/>
      <c r="POY2788" s="653"/>
      <c r="POZ2788" s="653"/>
      <c r="PPA2788" s="653"/>
      <c r="PPB2788" s="653"/>
      <c r="PPC2788" s="653"/>
      <c r="PPD2788" s="653"/>
      <c r="PPE2788" s="653"/>
      <c r="PPF2788" s="653"/>
      <c r="PPG2788" s="653"/>
      <c r="PPH2788" s="653"/>
      <c r="PPI2788" s="653"/>
      <c r="PPJ2788" s="653"/>
      <c r="PPK2788" s="653"/>
      <c r="PPL2788" s="653"/>
      <c r="PPM2788" s="653"/>
      <c r="PPN2788" s="653"/>
      <c r="PPO2788" s="653"/>
      <c r="PPP2788" s="653"/>
      <c r="PPQ2788" s="653"/>
      <c r="PPR2788" s="653"/>
      <c r="PPS2788" s="653"/>
      <c r="PPT2788" s="653"/>
      <c r="PPU2788" s="653"/>
      <c r="PPV2788" s="653"/>
      <c r="PPW2788" s="653"/>
      <c r="PPX2788" s="653"/>
      <c r="PPY2788" s="653"/>
      <c r="PPZ2788" s="653"/>
      <c r="PQA2788" s="653"/>
      <c r="PQB2788" s="653"/>
      <c r="PQC2788" s="653"/>
      <c r="PQD2788" s="653"/>
      <c r="PQE2788" s="653"/>
      <c r="PQF2788" s="653"/>
      <c r="PQG2788" s="653"/>
      <c r="PQH2788" s="653"/>
      <c r="PQI2788" s="653"/>
      <c r="PQJ2788" s="653"/>
      <c r="PQK2788" s="653"/>
      <c r="PQL2788" s="653"/>
      <c r="PQM2788" s="653"/>
      <c r="PQN2788" s="653"/>
      <c r="PQO2788" s="653"/>
      <c r="PQP2788" s="653"/>
      <c r="PQQ2788" s="653"/>
      <c r="PQR2788" s="653"/>
      <c r="PQS2788" s="653"/>
      <c r="PQT2788" s="653"/>
      <c r="PQU2788" s="653"/>
      <c r="PQV2788" s="653"/>
      <c r="PQW2788" s="653"/>
      <c r="PQX2788" s="653"/>
      <c r="PQY2788" s="653"/>
      <c r="PQZ2788" s="653"/>
      <c r="PRA2788" s="653"/>
      <c r="PRB2788" s="653"/>
      <c r="PRC2788" s="653"/>
      <c r="PRD2788" s="653"/>
      <c r="PRE2788" s="653"/>
      <c r="PRF2788" s="653"/>
      <c r="PRG2788" s="653"/>
      <c r="PRH2788" s="653"/>
      <c r="PRI2788" s="653"/>
      <c r="PRJ2788" s="653"/>
      <c r="PRK2788" s="653"/>
      <c r="PRL2788" s="653"/>
      <c r="PRM2788" s="653"/>
      <c r="PRN2788" s="653"/>
      <c r="PRO2788" s="653"/>
      <c r="PRP2788" s="653"/>
      <c r="PRQ2788" s="653"/>
      <c r="PRR2788" s="653"/>
      <c r="PRS2788" s="653"/>
      <c r="PRT2788" s="653"/>
      <c r="PRU2788" s="653"/>
      <c r="PRV2788" s="653"/>
      <c r="PRW2788" s="653"/>
      <c r="PRX2788" s="653"/>
      <c r="PRY2788" s="653"/>
      <c r="PRZ2788" s="653"/>
      <c r="PSA2788" s="653"/>
      <c r="PSB2788" s="653"/>
      <c r="PSC2788" s="653"/>
      <c r="PSD2788" s="653"/>
      <c r="PSE2788" s="653"/>
      <c r="PSF2788" s="653"/>
      <c r="PSG2788" s="653"/>
      <c r="PSH2788" s="653"/>
      <c r="PSI2788" s="653"/>
      <c r="PSJ2788" s="653"/>
      <c r="PSK2788" s="653"/>
      <c r="PSL2788" s="653"/>
      <c r="PSM2788" s="653"/>
      <c r="PSN2788" s="653"/>
      <c r="PSO2788" s="653"/>
      <c r="PSP2788" s="653"/>
      <c r="PSQ2788" s="653"/>
      <c r="PSR2788" s="653"/>
      <c r="PSS2788" s="653"/>
      <c r="PST2788" s="653"/>
      <c r="PSU2788" s="653"/>
      <c r="PSV2788" s="653"/>
      <c r="PSW2788" s="653"/>
      <c r="PSX2788" s="653"/>
      <c r="PSY2788" s="653"/>
      <c r="PSZ2788" s="653"/>
      <c r="PTA2788" s="653"/>
      <c r="PTB2788" s="653"/>
      <c r="PTC2788" s="653"/>
      <c r="PTD2788" s="653"/>
      <c r="PTE2788" s="653"/>
      <c r="PTF2788" s="653"/>
      <c r="PTG2788" s="653"/>
      <c r="PTH2788" s="653"/>
      <c r="PTI2788" s="653"/>
      <c r="PTJ2788" s="653"/>
      <c r="PTK2788" s="653"/>
      <c r="PTL2788" s="653"/>
      <c r="PTM2788" s="653"/>
      <c r="PTN2788" s="653"/>
      <c r="PTO2788" s="653"/>
      <c r="PTP2788" s="653"/>
      <c r="PTQ2788" s="653"/>
      <c r="PTR2788" s="653"/>
      <c r="PTS2788" s="653"/>
      <c r="PTT2788" s="653"/>
      <c r="PTU2788" s="653"/>
      <c r="PTV2788" s="653"/>
      <c r="PTW2788" s="653"/>
      <c r="PTX2788" s="653"/>
      <c r="PTY2788" s="653"/>
      <c r="PTZ2788" s="653"/>
      <c r="PUA2788" s="653"/>
      <c r="PUB2788" s="653"/>
      <c r="PUC2788" s="653"/>
      <c r="PUD2788" s="653"/>
      <c r="PUE2788" s="653"/>
      <c r="PUF2788" s="653"/>
      <c r="PUG2788" s="653"/>
      <c r="PUH2788" s="653"/>
      <c r="PUI2788" s="653"/>
      <c r="PUJ2788" s="653"/>
      <c r="PUK2788" s="653"/>
      <c r="PUL2788" s="653"/>
      <c r="PUM2788" s="653"/>
      <c r="PUN2788" s="653"/>
      <c r="PUO2788" s="653"/>
      <c r="PUP2788" s="653"/>
      <c r="PUQ2788" s="653"/>
      <c r="PUR2788" s="653"/>
      <c r="PUS2788" s="653"/>
      <c r="PUT2788" s="653"/>
      <c r="PUU2788" s="653"/>
      <c r="PUV2788" s="653"/>
      <c r="PUW2788" s="653"/>
      <c r="PUX2788" s="653"/>
      <c r="PUY2788" s="653"/>
      <c r="PUZ2788" s="653"/>
      <c r="PVA2788" s="653"/>
      <c r="PVB2788" s="653"/>
      <c r="PVC2788" s="653"/>
      <c r="PVD2788" s="653"/>
      <c r="PVE2788" s="653"/>
      <c r="PVF2788" s="653"/>
      <c r="PVG2788" s="653"/>
      <c r="PVH2788" s="653"/>
      <c r="PVI2788" s="653"/>
      <c r="PVJ2788" s="653"/>
      <c r="PVK2788" s="653"/>
      <c r="PVL2788" s="653"/>
      <c r="PVM2788" s="653"/>
      <c r="PVN2788" s="653"/>
      <c r="PVO2788" s="653"/>
      <c r="PVP2788" s="653"/>
      <c r="PVQ2788" s="653"/>
      <c r="PVR2788" s="653"/>
      <c r="PVS2788" s="653"/>
      <c r="PVT2788" s="653"/>
      <c r="PVU2788" s="653"/>
      <c r="PVV2788" s="653"/>
      <c r="PVW2788" s="653"/>
      <c r="PVX2788" s="653"/>
      <c r="PVY2788" s="653"/>
      <c r="PVZ2788" s="653"/>
      <c r="PWA2788" s="653"/>
      <c r="PWB2788" s="653"/>
      <c r="PWC2788" s="653"/>
      <c r="PWD2788" s="653"/>
      <c r="PWE2788" s="653"/>
      <c r="PWF2788" s="653"/>
      <c r="PWG2788" s="653"/>
      <c r="PWH2788" s="653"/>
      <c r="PWI2788" s="653"/>
      <c r="PWJ2788" s="653"/>
      <c r="PWK2788" s="653"/>
      <c r="PWL2788" s="653"/>
      <c r="PWM2788" s="653"/>
      <c r="PWN2788" s="653"/>
      <c r="PWO2788" s="653"/>
      <c r="PWP2788" s="653"/>
      <c r="PWQ2788" s="653"/>
      <c r="PWR2788" s="653"/>
      <c r="PWS2788" s="653"/>
      <c r="PWT2788" s="653"/>
      <c r="PWU2788" s="653"/>
      <c r="PWV2788" s="653"/>
      <c r="PWW2788" s="653"/>
      <c r="PWX2788" s="653"/>
      <c r="PWY2788" s="653"/>
      <c r="PWZ2788" s="653"/>
      <c r="PXA2788" s="653"/>
      <c r="PXB2788" s="653"/>
      <c r="PXC2788" s="653"/>
      <c r="PXD2788" s="653"/>
      <c r="PXE2788" s="653"/>
      <c r="PXF2788" s="653"/>
      <c r="PXG2788" s="653"/>
      <c r="PXH2788" s="653"/>
      <c r="PXI2788" s="653"/>
      <c r="PXJ2788" s="653"/>
      <c r="PXK2788" s="653"/>
      <c r="PXL2788" s="653"/>
      <c r="PXM2788" s="653"/>
      <c r="PXN2788" s="653"/>
      <c r="PXO2788" s="653"/>
      <c r="PXP2788" s="653"/>
      <c r="PXQ2788" s="653"/>
      <c r="PXR2788" s="653"/>
      <c r="PXS2788" s="653"/>
      <c r="PXT2788" s="653"/>
      <c r="PXU2788" s="653"/>
      <c r="PXV2788" s="653"/>
      <c r="PXW2788" s="653"/>
      <c r="PXX2788" s="653"/>
      <c r="PXY2788" s="653"/>
      <c r="PXZ2788" s="653"/>
      <c r="PYA2788" s="653"/>
      <c r="PYB2788" s="653"/>
      <c r="PYC2788" s="653"/>
      <c r="PYD2788" s="653"/>
      <c r="PYE2788" s="653"/>
      <c r="PYF2788" s="653"/>
      <c r="PYG2788" s="653"/>
      <c r="PYH2788" s="653"/>
      <c r="PYI2788" s="653"/>
      <c r="PYJ2788" s="653"/>
      <c r="PYK2788" s="653"/>
      <c r="PYL2788" s="653"/>
      <c r="PYM2788" s="653"/>
      <c r="PYN2788" s="653"/>
      <c r="PYO2788" s="653"/>
      <c r="PYP2788" s="653"/>
      <c r="PYQ2788" s="653"/>
      <c r="PYR2788" s="653"/>
      <c r="PYS2788" s="653"/>
      <c r="PYT2788" s="653"/>
      <c r="PYU2788" s="653"/>
      <c r="PYV2788" s="653"/>
      <c r="PYW2788" s="653"/>
      <c r="PYX2788" s="653"/>
      <c r="PYY2788" s="653"/>
      <c r="PYZ2788" s="653"/>
      <c r="PZA2788" s="653"/>
      <c r="PZB2788" s="653"/>
      <c r="PZC2788" s="653"/>
      <c r="PZD2788" s="653"/>
      <c r="PZE2788" s="653"/>
      <c r="PZF2788" s="653"/>
      <c r="PZG2788" s="653"/>
      <c r="PZH2788" s="653"/>
      <c r="PZI2788" s="653"/>
      <c r="PZJ2788" s="653"/>
      <c r="PZK2788" s="653"/>
      <c r="PZL2788" s="653"/>
      <c r="PZM2788" s="653"/>
      <c r="PZN2788" s="653"/>
      <c r="PZO2788" s="653"/>
      <c r="PZP2788" s="653"/>
      <c r="PZQ2788" s="653"/>
      <c r="PZR2788" s="653"/>
      <c r="PZS2788" s="653"/>
      <c r="PZT2788" s="653"/>
      <c r="PZU2788" s="653"/>
      <c r="PZV2788" s="653"/>
      <c r="PZW2788" s="653"/>
      <c r="PZX2788" s="653"/>
      <c r="PZY2788" s="653"/>
      <c r="PZZ2788" s="653"/>
      <c r="QAA2788" s="653"/>
      <c r="QAB2788" s="653"/>
      <c r="QAC2788" s="653"/>
      <c r="QAD2788" s="653"/>
      <c r="QAE2788" s="653"/>
      <c r="QAF2788" s="653"/>
      <c r="QAG2788" s="653"/>
      <c r="QAH2788" s="653"/>
      <c r="QAI2788" s="653"/>
      <c r="QAJ2788" s="653"/>
      <c r="QAK2788" s="653"/>
      <c r="QAL2788" s="653"/>
      <c r="QAM2788" s="653"/>
      <c r="QAN2788" s="653"/>
      <c r="QAO2788" s="653"/>
      <c r="QAP2788" s="653"/>
      <c r="QAQ2788" s="653"/>
      <c r="QAR2788" s="653"/>
      <c r="QAS2788" s="653"/>
      <c r="QAT2788" s="653"/>
      <c r="QAU2788" s="653"/>
      <c r="QAV2788" s="653"/>
      <c r="QAW2788" s="653"/>
      <c r="QAX2788" s="653"/>
      <c r="QAY2788" s="653"/>
      <c r="QAZ2788" s="653"/>
      <c r="QBA2788" s="653"/>
      <c r="QBB2788" s="653"/>
      <c r="QBC2788" s="653"/>
      <c r="QBD2788" s="653"/>
      <c r="QBE2788" s="653"/>
      <c r="QBF2788" s="653"/>
      <c r="QBG2788" s="653"/>
      <c r="QBH2788" s="653"/>
      <c r="QBI2788" s="653"/>
      <c r="QBJ2788" s="653"/>
      <c r="QBK2788" s="653"/>
      <c r="QBL2788" s="653"/>
      <c r="QBM2788" s="653"/>
      <c r="QBN2788" s="653"/>
      <c r="QBO2788" s="653"/>
      <c r="QBP2788" s="653"/>
      <c r="QBQ2788" s="653"/>
      <c r="QBR2788" s="653"/>
      <c r="QBS2788" s="653"/>
      <c r="QBT2788" s="653"/>
      <c r="QBU2788" s="653"/>
      <c r="QBV2788" s="653"/>
      <c r="QBW2788" s="653"/>
      <c r="QBX2788" s="653"/>
      <c r="QBY2788" s="653"/>
      <c r="QBZ2788" s="653"/>
      <c r="QCA2788" s="653"/>
      <c r="QCB2788" s="653"/>
      <c r="QCC2788" s="653"/>
      <c r="QCD2788" s="653"/>
      <c r="QCE2788" s="653"/>
      <c r="QCF2788" s="653"/>
      <c r="QCG2788" s="653"/>
      <c r="QCH2788" s="653"/>
      <c r="QCI2788" s="653"/>
      <c r="QCJ2788" s="653"/>
      <c r="QCK2788" s="653"/>
      <c r="QCL2788" s="653"/>
      <c r="QCM2788" s="653"/>
      <c r="QCN2788" s="653"/>
      <c r="QCO2788" s="653"/>
      <c r="QCP2788" s="653"/>
      <c r="QCQ2788" s="653"/>
      <c r="QCR2788" s="653"/>
      <c r="QCS2788" s="653"/>
      <c r="QCT2788" s="653"/>
      <c r="QCU2788" s="653"/>
      <c r="QCV2788" s="653"/>
      <c r="QCW2788" s="653"/>
      <c r="QCX2788" s="653"/>
      <c r="QCY2788" s="653"/>
      <c r="QCZ2788" s="653"/>
      <c r="QDA2788" s="653"/>
      <c r="QDB2788" s="653"/>
      <c r="QDC2788" s="653"/>
      <c r="QDD2788" s="653"/>
      <c r="QDE2788" s="653"/>
      <c r="QDF2788" s="653"/>
      <c r="QDG2788" s="653"/>
      <c r="QDH2788" s="653"/>
      <c r="QDI2788" s="653"/>
      <c r="QDJ2788" s="653"/>
      <c r="QDK2788" s="653"/>
      <c r="QDL2788" s="653"/>
      <c r="QDM2788" s="653"/>
      <c r="QDN2788" s="653"/>
      <c r="QDO2788" s="653"/>
      <c r="QDP2788" s="653"/>
      <c r="QDQ2788" s="653"/>
      <c r="QDR2788" s="653"/>
      <c r="QDS2788" s="653"/>
      <c r="QDT2788" s="653"/>
      <c r="QDU2788" s="653"/>
      <c r="QDV2788" s="653"/>
      <c r="QDW2788" s="653"/>
      <c r="QDX2788" s="653"/>
      <c r="QDY2788" s="653"/>
      <c r="QDZ2788" s="653"/>
      <c r="QEA2788" s="653"/>
      <c r="QEB2788" s="653"/>
      <c r="QEC2788" s="653"/>
      <c r="QED2788" s="653"/>
      <c r="QEE2788" s="653"/>
      <c r="QEF2788" s="653"/>
      <c r="QEG2788" s="653"/>
      <c r="QEH2788" s="653"/>
      <c r="QEI2788" s="653"/>
      <c r="QEJ2788" s="653"/>
      <c r="QEK2788" s="653"/>
      <c r="QEL2788" s="653"/>
      <c r="QEM2788" s="653"/>
      <c r="QEN2788" s="653"/>
      <c r="QEO2788" s="653"/>
      <c r="QEP2788" s="653"/>
      <c r="QEQ2788" s="653"/>
      <c r="QER2788" s="653"/>
      <c r="QES2788" s="653"/>
      <c r="QET2788" s="653"/>
      <c r="QEU2788" s="653"/>
      <c r="QEV2788" s="653"/>
      <c r="QEW2788" s="653"/>
      <c r="QEX2788" s="653"/>
      <c r="QEY2788" s="653"/>
      <c r="QEZ2788" s="653"/>
      <c r="QFA2788" s="653"/>
      <c r="QFB2788" s="653"/>
      <c r="QFC2788" s="653"/>
      <c r="QFD2788" s="653"/>
      <c r="QFE2788" s="653"/>
      <c r="QFF2788" s="653"/>
      <c r="QFG2788" s="653"/>
      <c r="QFH2788" s="653"/>
      <c r="QFI2788" s="653"/>
      <c r="QFJ2788" s="653"/>
      <c r="QFK2788" s="653"/>
      <c r="QFL2788" s="653"/>
      <c r="QFM2788" s="653"/>
      <c r="QFN2788" s="653"/>
      <c r="QFO2788" s="653"/>
      <c r="QFP2788" s="653"/>
      <c r="QFQ2788" s="653"/>
      <c r="QFR2788" s="653"/>
      <c r="QFS2788" s="653"/>
      <c r="QFT2788" s="653"/>
      <c r="QFU2788" s="653"/>
      <c r="QFV2788" s="653"/>
      <c r="QFW2788" s="653"/>
      <c r="QFX2788" s="653"/>
      <c r="QFY2788" s="653"/>
      <c r="QFZ2788" s="653"/>
      <c r="QGA2788" s="653"/>
      <c r="QGB2788" s="653"/>
      <c r="QGC2788" s="653"/>
      <c r="QGD2788" s="653"/>
      <c r="QGE2788" s="653"/>
      <c r="QGF2788" s="653"/>
      <c r="QGG2788" s="653"/>
      <c r="QGH2788" s="653"/>
      <c r="QGI2788" s="653"/>
      <c r="QGJ2788" s="653"/>
      <c r="QGK2788" s="653"/>
      <c r="QGL2788" s="653"/>
      <c r="QGM2788" s="653"/>
      <c r="QGN2788" s="653"/>
      <c r="QGO2788" s="653"/>
      <c r="QGP2788" s="653"/>
      <c r="QGQ2788" s="653"/>
      <c r="QGR2788" s="653"/>
      <c r="QGS2788" s="653"/>
      <c r="QGT2788" s="653"/>
      <c r="QGU2788" s="653"/>
      <c r="QGV2788" s="653"/>
      <c r="QGW2788" s="653"/>
      <c r="QGX2788" s="653"/>
      <c r="QGY2788" s="653"/>
      <c r="QGZ2788" s="653"/>
      <c r="QHA2788" s="653"/>
      <c r="QHB2788" s="653"/>
      <c r="QHC2788" s="653"/>
      <c r="QHD2788" s="653"/>
      <c r="QHE2788" s="653"/>
      <c r="QHF2788" s="653"/>
      <c r="QHG2788" s="653"/>
      <c r="QHH2788" s="653"/>
      <c r="QHI2788" s="653"/>
      <c r="QHJ2788" s="653"/>
      <c r="QHK2788" s="653"/>
      <c r="QHL2788" s="653"/>
      <c r="QHM2788" s="653"/>
      <c r="QHN2788" s="653"/>
      <c r="QHO2788" s="653"/>
      <c r="QHP2788" s="653"/>
      <c r="QHQ2788" s="653"/>
      <c r="QHR2788" s="653"/>
      <c r="QHS2788" s="653"/>
      <c r="QHT2788" s="653"/>
      <c r="QHU2788" s="653"/>
      <c r="QHV2788" s="653"/>
      <c r="QHW2788" s="653"/>
      <c r="QHX2788" s="653"/>
      <c r="QHY2788" s="653"/>
      <c r="QHZ2788" s="653"/>
      <c r="QIA2788" s="653"/>
      <c r="QIB2788" s="653"/>
      <c r="QIC2788" s="653"/>
      <c r="QID2788" s="653"/>
      <c r="QIE2788" s="653"/>
      <c r="QIF2788" s="653"/>
      <c r="QIG2788" s="653"/>
      <c r="QIH2788" s="653"/>
      <c r="QII2788" s="653"/>
      <c r="QIJ2788" s="653"/>
      <c r="QIK2788" s="653"/>
      <c r="QIL2788" s="653"/>
      <c r="QIM2788" s="653"/>
      <c r="QIN2788" s="653"/>
      <c r="QIO2788" s="653"/>
      <c r="QIP2788" s="653"/>
      <c r="QIQ2788" s="653"/>
      <c r="QIR2788" s="653"/>
      <c r="QIS2788" s="653"/>
      <c r="QIT2788" s="653"/>
      <c r="QIU2788" s="653"/>
      <c r="QIV2788" s="653"/>
      <c r="QIW2788" s="653"/>
      <c r="QIX2788" s="653"/>
      <c r="QIY2788" s="653"/>
      <c r="QIZ2788" s="653"/>
      <c r="QJA2788" s="653"/>
      <c r="QJB2788" s="653"/>
      <c r="QJC2788" s="653"/>
      <c r="QJD2788" s="653"/>
      <c r="QJE2788" s="653"/>
      <c r="QJF2788" s="653"/>
      <c r="QJG2788" s="653"/>
      <c r="QJH2788" s="653"/>
      <c r="QJI2788" s="653"/>
      <c r="QJJ2788" s="653"/>
      <c r="QJK2788" s="653"/>
      <c r="QJL2788" s="653"/>
      <c r="QJM2788" s="653"/>
      <c r="QJN2788" s="653"/>
      <c r="QJO2788" s="653"/>
      <c r="QJP2788" s="653"/>
      <c r="QJQ2788" s="653"/>
      <c r="QJR2788" s="653"/>
      <c r="QJS2788" s="653"/>
      <c r="QJT2788" s="653"/>
      <c r="QJU2788" s="653"/>
      <c r="QJV2788" s="653"/>
      <c r="QJW2788" s="653"/>
      <c r="QJX2788" s="653"/>
      <c r="QJY2788" s="653"/>
      <c r="QJZ2788" s="653"/>
      <c r="QKA2788" s="653"/>
      <c r="QKB2788" s="653"/>
      <c r="QKC2788" s="653"/>
      <c r="QKD2788" s="653"/>
      <c r="QKE2788" s="653"/>
      <c r="QKF2788" s="653"/>
      <c r="QKG2788" s="653"/>
      <c r="QKH2788" s="653"/>
      <c r="QKI2788" s="653"/>
      <c r="QKJ2788" s="653"/>
      <c r="QKK2788" s="653"/>
      <c r="QKL2788" s="653"/>
      <c r="QKM2788" s="653"/>
      <c r="QKN2788" s="653"/>
      <c r="QKO2788" s="653"/>
      <c r="QKP2788" s="653"/>
      <c r="QKQ2788" s="653"/>
      <c r="QKR2788" s="653"/>
      <c r="QKS2788" s="653"/>
      <c r="QKT2788" s="653"/>
      <c r="QKU2788" s="653"/>
      <c r="QKV2788" s="653"/>
      <c r="QKW2788" s="653"/>
      <c r="QKX2788" s="653"/>
      <c r="QKY2788" s="653"/>
      <c r="QKZ2788" s="653"/>
      <c r="QLA2788" s="653"/>
      <c r="QLB2788" s="653"/>
      <c r="QLC2788" s="653"/>
      <c r="QLD2788" s="653"/>
      <c r="QLE2788" s="653"/>
      <c r="QLF2788" s="653"/>
      <c r="QLG2788" s="653"/>
      <c r="QLH2788" s="653"/>
      <c r="QLI2788" s="653"/>
      <c r="QLJ2788" s="653"/>
      <c r="QLK2788" s="653"/>
      <c r="QLL2788" s="653"/>
      <c r="QLM2788" s="653"/>
      <c r="QLN2788" s="653"/>
      <c r="QLO2788" s="653"/>
      <c r="QLP2788" s="653"/>
      <c r="QLQ2788" s="653"/>
      <c r="QLR2788" s="653"/>
      <c r="QLS2788" s="653"/>
      <c r="QLT2788" s="653"/>
      <c r="QLU2788" s="653"/>
      <c r="QLV2788" s="653"/>
      <c r="QLW2788" s="653"/>
      <c r="QLX2788" s="653"/>
      <c r="QLY2788" s="653"/>
      <c r="QLZ2788" s="653"/>
      <c r="QMA2788" s="653"/>
      <c r="QMB2788" s="653"/>
      <c r="QMC2788" s="653"/>
      <c r="QMD2788" s="653"/>
      <c r="QME2788" s="653"/>
      <c r="QMF2788" s="653"/>
      <c r="QMG2788" s="653"/>
      <c r="QMH2788" s="653"/>
      <c r="QMI2788" s="653"/>
      <c r="QMJ2788" s="653"/>
      <c r="QMK2788" s="653"/>
      <c r="QML2788" s="653"/>
      <c r="QMM2788" s="653"/>
      <c r="QMN2788" s="653"/>
      <c r="QMO2788" s="653"/>
      <c r="QMP2788" s="653"/>
      <c r="QMQ2788" s="653"/>
      <c r="QMR2788" s="653"/>
      <c r="QMS2788" s="653"/>
      <c r="QMT2788" s="653"/>
      <c r="QMU2788" s="653"/>
      <c r="QMV2788" s="653"/>
      <c r="QMW2788" s="653"/>
      <c r="QMX2788" s="653"/>
      <c r="QMY2788" s="653"/>
      <c r="QMZ2788" s="653"/>
      <c r="QNA2788" s="653"/>
      <c r="QNB2788" s="653"/>
      <c r="QNC2788" s="653"/>
      <c r="QND2788" s="653"/>
      <c r="QNE2788" s="653"/>
      <c r="QNF2788" s="653"/>
      <c r="QNG2788" s="653"/>
      <c r="QNH2788" s="653"/>
      <c r="QNI2788" s="653"/>
      <c r="QNJ2788" s="653"/>
      <c r="QNK2788" s="653"/>
      <c r="QNL2788" s="653"/>
      <c r="QNM2788" s="653"/>
      <c r="QNN2788" s="653"/>
      <c r="QNO2788" s="653"/>
      <c r="QNP2788" s="653"/>
      <c r="QNQ2788" s="653"/>
      <c r="QNR2788" s="653"/>
      <c r="QNS2788" s="653"/>
      <c r="QNT2788" s="653"/>
      <c r="QNU2788" s="653"/>
      <c r="QNV2788" s="653"/>
      <c r="QNW2788" s="653"/>
      <c r="QNX2788" s="653"/>
      <c r="QNY2788" s="653"/>
      <c r="QNZ2788" s="653"/>
      <c r="QOA2788" s="653"/>
      <c r="QOB2788" s="653"/>
      <c r="QOC2788" s="653"/>
      <c r="QOD2788" s="653"/>
      <c r="QOE2788" s="653"/>
      <c r="QOF2788" s="653"/>
      <c r="QOG2788" s="653"/>
      <c r="QOH2788" s="653"/>
      <c r="QOI2788" s="653"/>
      <c r="QOJ2788" s="653"/>
      <c r="QOK2788" s="653"/>
      <c r="QOL2788" s="653"/>
      <c r="QOM2788" s="653"/>
      <c r="QON2788" s="653"/>
      <c r="QOO2788" s="653"/>
      <c r="QOP2788" s="653"/>
      <c r="QOQ2788" s="653"/>
      <c r="QOR2788" s="653"/>
      <c r="QOS2788" s="653"/>
      <c r="QOT2788" s="653"/>
      <c r="QOU2788" s="653"/>
      <c r="QOV2788" s="653"/>
      <c r="QOW2788" s="653"/>
      <c r="QOX2788" s="653"/>
      <c r="QOY2788" s="653"/>
      <c r="QOZ2788" s="653"/>
      <c r="QPA2788" s="653"/>
      <c r="QPB2788" s="653"/>
      <c r="QPC2788" s="653"/>
      <c r="QPD2788" s="653"/>
      <c r="QPE2788" s="653"/>
      <c r="QPF2788" s="653"/>
      <c r="QPG2788" s="653"/>
      <c r="QPH2788" s="653"/>
      <c r="QPI2788" s="653"/>
      <c r="QPJ2788" s="653"/>
      <c r="QPK2788" s="653"/>
      <c r="QPL2788" s="653"/>
      <c r="QPM2788" s="653"/>
      <c r="QPN2788" s="653"/>
      <c r="QPO2788" s="653"/>
      <c r="QPP2788" s="653"/>
      <c r="QPQ2788" s="653"/>
      <c r="QPR2788" s="653"/>
      <c r="QPS2788" s="653"/>
      <c r="QPT2788" s="653"/>
      <c r="QPU2788" s="653"/>
      <c r="QPV2788" s="653"/>
      <c r="QPW2788" s="653"/>
      <c r="QPX2788" s="653"/>
      <c r="QPY2788" s="653"/>
      <c r="QPZ2788" s="653"/>
      <c r="QQA2788" s="653"/>
      <c r="QQB2788" s="653"/>
      <c r="QQC2788" s="653"/>
      <c r="QQD2788" s="653"/>
      <c r="QQE2788" s="653"/>
      <c r="QQF2788" s="653"/>
      <c r="QQG2788" s="653"/>
      <c r="QQH2788" s="653"/>
      <c r="QQI2788" s="653"/>
      <c r="QQJ2788" s="653"/>
      <c r="QQK2788" s="653"/>
      <c r="QQL2788" s="653"/>
      <c r="QQM2788" s="653"/>
      <c r="QQN2788" s="653"/>
      <c r="QQO2788" s="653"/>
      <c r="QQP2788" s="653"/>
      <c r="QQQ2788" s="653"/>
      <c r="QQR2788" s="653"/>
      <c r="QQS2788" s="653"/>
      <c r="QQT2788" s="653"/>
      <c r="QQU2788" s="653"/>
      <c r="QQV2788" s="653"/>
      <c r="QQW2788" s="653"/>
      <c r="QQX2788" s="653"/>
      <c r="QQY2788" s="653"/>
      <c r="QQZ2788" s="653"/>
      <c r="QRA2788" s="653"/>
      <c r="QRB2788" s="653"/>
      <c r="QRC2788" s="653"/>
      <c r="QRD2788" s="653"/>
      <c r="QRE2788" s="653"/>
      <c r="QRF2788" s="653"/>
      <c r="QRG2788" s="653"/>
      <c r="QRH2788" s="653"/>
      <c r="QRI2788" s="653"/>
      <c r="QRJ2788" s="653"/>
      <c r="QRK2788" s="653"/>
      <c r="QRL2788" s="653"/>
      <c r="QRM2788" s="653"/>
      <c r="QRN2788" s="653"/>
      <c r="QRO2788" s="653"/>
      <c r="QRP2788" s="653"/>
      <c r="QRQ2788" s="653"/>
      <c r="QRR2788" s="653"/>
      <c r="QRS2788" s="653"/>
      <c r="QRT2788" s="653"/>
      <c r="QRU2788" s="653"/>
      <c r="QRV2788" s="653"/>
      <c r="QRW2788" s="653"/>
      <c r="QRX2788" s="653"/>
      <c r="QRY2788" s="653"/>
      <c r="QRZ2788" s="653"/>
      <c r="QSA2788" s="653"/>
      <c r="QSB2788" s="653"/>
      <c r="QSC2788" s="653"/>
      <c r="QSD2788" s="653"/>
      <c r="QSE2788" s="653"/>
      <c r="QSF2788" s="653"/>
      <c r="QSG2788" s="653"/>
      <c r="QSH2788" s="653"/>
      <c r="QSI2788" s="653"/>
      <c r="QSJ2788" s="653"/>
      <c r="QSK2788" s="653"/>
      <c r="QSL2788" s="653"/>
      <c r="QSM2788" s="653"/>
      <c r="QSN2788" s="653"/>
      <c r="QSO2788" s="653"/>
      <c r="QSP2788" s="653"/>
      <c r="QSQ2788" s="653"/>
      <c r="QSR2788" s="653"/>
      <c r="QSS2788" s="653"/>
      <c r="QST2788" s="653"/>
      <c r="QSU2788" s="653"/>
      <c r="QSV2788" s="653"/>
      <c r="QSW2788" s="653"/>
      <c r="QSX2788" s="653"/>
      <c r="QSY2788" s="653"/>
      <c r="QSZ2788" s="653"/>
      <c r="QTA2788" s="653"/>
      <c r="QTB2788" s="653"/>
      <c r="QTC2788" s="653"/>
      <c r="QTD2788" s="653"/>
      <c r="QTE2788" s="653"/>
      <c r="QTF2788" s="653"/>
      <c r="QTG2788" s="653"/>
      <c r="QTH2788" s="653"/>
      <c r="QTI2788" s="653"/>
      <c r="QTJ2788" s="653"/>
      <c r="QTK2788" s="653"/>
      <c r="QTL2788" s="653"/>
      <c r="QTM2788" s="653"/>
      <c r="QTN2788" s="653"/>
      <c r="QTO2788" s="653"/>
      <c r="QTP2788" s="653"/>
      <c r="QTQ2788" s="653"/>
      <c r="QTR2788" s="653"/>
      <c r="QTS2788" s="653"/>
      <c r="QTT2788" s="653"/>
      <c r="QTU2788" s="653"/>
      <c r="QTV2788" s="653"/>
      <c r="QTW2788" s="653"/>
      <c r="QTX2788" s="653"/>
      <c r="QTY2788" s="653"/>
      <c r="QTZ2788" s="653"/>
      <c r="QUA2788" s="653"/>
      <c r="QUB2788" s="653"/>
      <c r="QUC2788" s="653"/>
      <c r="QUD2788" s="653"/>
      <c r="QUE2788" s="653"/>
      <c r="QUF2788" s="653"/>
      <c r="QUG2788" s="653"/>
      <c r="QUH2788" s="653"/>
      <c r="QUI2788" s="653"/>
      <c r="QUJ2788" s="653"/>
      <c r="QUK2788" s="653"/>
      <c r="QUL2788" s="653"/>
      <c r="QUM2788" s="653"/>
      <c r="QUN2788" s="653"/>
      <c r="QUO2788" s="653"/>
      <c r="QUP2788" s="653"/>
      <c r="QUQ2788" s="653"/>
      <c r="QUR2788" s="653"/>
      <c r="QUS2788" s="653"/>
      <c r="QUT2788" s="653"/>
      <c r="QUU2788" s="653"/>
      <c r="QUV2788" s="653"/>
      <c r="QUW2788" s="653"/>
      <c r="QUX2788" s="653"/>
      <c r="QUY2788" s="653"/>
      <c r="QUZ2788" s="653"/>
      <c r="QVA2788" s="653"/>
      <c r="QVB2788" s="653"/>
      <c r="QVC2788" s="653"/>
      <c r="QVD2788" s="653"/>
      <c r="QVE2788" s="653"/>
      <c r="QVF2788" s="653"/>
      <c r="QVG2788" s="653"/>
      <c r="QVH2788" s="653"/>
      <c r="QVI2788" s="653"/>
      <c r="QVJ2788" s="653"/>
      <c r="QVK2788" s="653"/>
      <c r="QVL2788" s="653"/>
      <c r="QVM2788" s="653"/>
      <c r="QVN2788" s="653"/>
      <c r="QVO2788" s="653"/>
      <c r="QVP2788" s="653"/>
      <c r="QVQ2788" s="653"/>
      <c r="QVR2788" s="653"/>
      <c r="QVS2788" s="653"/>
      <c r="QVT2788" s="653"/>
      <c r="QVU2788" s="653"/>
      <c r="QVV2788" s="653"/>
      <c r="QVW2788" s="653"/>
      <c r="QVX2788" s="653"/>
      <c r="QVY2788" s="653"/>
      <c r="QVZ2788" s="653"/>
      <c r="QWA2788" s="653"/>
      <c r="QWB2788" s="653"/>
      <c r="QWC2788" s="653"/>
      <c r="QWD2788" s="653"/>
      <c r="QWE2788" s="653"/>
      <c r="QWF2788" s="653"/>
      <c r="QWG2788" s="653"/>
      <c r="QWH2788" s="653"/>
      <c r="QWI2788" s="653"/>
      <c r="QWJ2788" s="653"/>
      <c r="QWK2788" s="653"/>
      <c r="QWL2788" s="653"/>
      <c r="QWM2788" s="653"/>
      <c r="QWN2788" s="653"/>
      <c r="QWO2788" s="653"/>
      <c r="QWP2788" s="653"/>
      <c r="QWQ2788" s="653"/>
      <c r="QWR2788" s="653"/>
      <c r="QWS2788" s="653"/>
      <c r="QWT2788" s="653"/>
      <c r="QWU2788" s="653"/>
      <c r="QWV2788" s="653"/>
      <c r="QWW2788" s="653"/>
      <c r="QWX2788" s="653"/>
      <c r="QWY2788" s="653"/>
      <c r="QWZ2788" s="653"/>
      <c r="QXA2788" s="653"/>
      <c r="QXB2788" s="653"/>
      <c r="QXC2788" s="653"/>
      <c r="QXD2788" s="653"/>
      <c r="QXE2788" s="653"/>
      <c r="QXF2788" s="653"/>
      <c r="QXG2788" s="653"/>
      <c r="QXH2788" s="653"/>
      <c r="QXI2788" s="653"/>
      <c r="QXJ2788" s="653"/>
      <c r="QXK2788" s="653"/>
      <c r="QXL2788" s="653"/>
      <c r="QXM2788" s="653"/>
      <c r="QXN2788" s="653"/>
      <c r="QXO2788" s="653"/>
      <c r="QXP2788" s="653"/>
      <c r="QXQ2788" s="653"/>
      <c r="QXR2788" s="653"/>
      <c r="QXS2788" s="653"/>
      <c r="QXT2788" s="653"/>
      <c r="QXU2788" s="653"/>
      <c r="QXV2788" s="653"/>
      <c r="QXW2788" s="653"/>
      <c r="QXX2788" s="653"/>
      <c r="QXY2788" s="653"/>
      <c r="QXZ2788" s="653"/>
      <c r="QYA2788" s="653"/>
      <c r="QYB2788" s="653"/>
      <c r="QYC2788" s="653"/>
      <c r="QYD2788" s="653"/>
      <c r="QYE2788" s="653"/>
      <c r="QYF2788" s="653"/>
      <c r="QYG2788" s="653"/>
      <c r="QYH2788" s="653"/>
      <c r="QYI2788" s="653"/>
      <c r="QYJ2788" s="653"/>
      <c r="QYK2788" s="653"/>
      <c r="QYL2788" s="653"/>
      <c r="QYM2788" s="653"/>
      <c r="QYN2788" s="653"/>
      <c r="QYO2788" s="653"/>
      <c r="QYP2788" s="653"/>
      <c r="QYQ2788" s="653"/>
      <c r="QYR2788" s="653"/>
      <c r="QYS2788" s="653"/>
      <c r="QYT2788" s="653"/>
      <c r="QYU2788" s="653"/>
      <c r="QYV2788" s="653"/>
      <c r="QYW2788" s="653"/>
      <c r="QYX2788" s="653"/>
      <c r="QYY2788" s="653"/>
      <c r="QYZ2788" s="653"/>
      <c r="QZA2788" s="653"/>
      <c r="QZB2788" s="653"/>
      <c r="QZC2788" s="653"/>
      <c r="QZD2788" s="653"/>
      <c r="QZE2788" s="653"/>
      <c r="QZF2788" s="653"/>
      <c r="QZG2788" s="653"/>
      <c r="QZH2788" s="653"/>
      <c r="QZI2788" s="653"/>
      <c r="QZJ2788" s="653"/>
      <c r="QZK2788" s="653"/>
      <c r="QZL2788" s="653"/>
      <c r="QZM2788" s="653"/>
      <c r="QZN2788" s="653"/>
      <c r="QZO2788" s="653"/>
      <c r="QZP2788" s="653"/>
      <c r="QZQ2788" s="653"/>
      <c r="QZR2788" s="653"/>
      <c r="QZS2788" s="653"/>
      <c r="QZT2788" s="653"/>
      <c r="QZU2788" s="653"/>
      <c r="QZV2788" s="653"/>
      <c r="QZW2788" s="653"/>
      <c r="QZX2788" s="653"/>
      <c r="QZY2788" s="653"/>
      <c r="QZZ2788" s="653"/>
      <c r="RAA2788" s="653"/>
      <c r="RAB2788" s="653"/>
      <c r="RAC2788" s="653"/>
      <c r="RAD2788" s="653"/>
      <c r="RAE2788" s="653"/>
      <c r="RAF2788" s="653"/>
      <c r="RAG2788" s="653"/>
      <c r="RAH2788" s="653"/>
      <c r="RAI2788" s="653"/>
      <c r="RAJ2788" s="653"/>
      <c r="RAK2788" s="653"/>
      <c r="RAL2788" s="653"/>
      <c r="RAM2788" s="653"/>
      <c r="RAN2788" s="653"/>
      <c r="RAO2788" s="653"/>
      <c r="RAP2788" s="653"/>
      <c r="RAQ2788" s="653"/>
      <c r="RAR2788" s="653"/>
      <c r="RAS2788" s="653"/>
      <c r="RAT2788" s="653"/>
      <c r="RAU2788" s="653"/>
      <c r="RAV2788" s="653"/>
      <c r="RAW2788" s="653"/>
      <c r="RAX2788" s="653"/>
      <c r="RAY2788" s="653"/>
      <c r="RAZ2788" s="653"/>
      <c r="RBA2788" s="653"/>
      <c r="RBB2788" s="653"/>
      <c r="RBC2788" s="653"/>
      <c r="RBD2788" s="653"/>
      <c r="RBE2788" s="653"/>
      <c r="RBF2788" s="653"/>
      <c r="RBG2788" s="653"/>
      <c r="RBH2788" s="653"/>
      <c r="RBI2788" s="653"/>
      <c r="RBJ2788" s="653"/>
      <c r="RBK2788" s="653"/>
      <c r="RBL2788" s="653"/>
      <c r="RBM2788" s="653"/>
      <c r="RBN2788" s="653"/>
      <c r="RBO2788" s="653"/>
      <c r="RBP2788" s="653"/>
      <c r="RBQ2788" s="653"/>
      <c r="RBR2788" s="653"/>
      <c r="RBS2788" s="653"/>
      <c r="RBT2788" s="653"/>
      <c r="RBU2788" s="653"/>
      <c r="RBV2788" s="653"/>
      <c r="RBW2788" s="653"/>
      <c r="RBX2788" s="653"/>
      <c r="RBY2788" s="653"/>
      <c r="RBZ2788" s="653"/>
      <c r="RCA2788" s="653"/>
      <c r="RCB2788" s="653"/>
      <c r="RCC2788" s="653"/>
      <c r="RCD2788" s="653"/>
      <c r="RCE2788" s="653"/>
      <c r="RCF2788" s="653"/>
      <c r="RCG2788" s="653"/>
      <c r="RCH2788" s="653"/>
      <c r="RCI2788" s="653"/>
      <c r="RCJ2788" s="653"/>
      <c r="RCK2788" s="653"/>
      <c r="RCL2788" s="653"/>
      <c r="RCM2788" s="653"/>
      <c r="RCN2788" s="653"/>
      <c r="RCO2788" s="653"/>
      <c r="RCP2788" s="653"/>
      <c r="RCQ2788" s="653"/>
      <c r="RCR2788" s="653"/>
      <c r="RCS2788" s="653"/>
      <c r="RCT2788" s="653"/>
      <c r="RCU2788" s="653"/>
      <c r="RCV2788" s="653"/>
      <c r="RCW2788" s="653"/>
      <c r="RCX2788" s="653"/>
      <c r="RCY2788" s="653"/>
      <c r="RCZ2788" s="653"/>
      <c r="RDA2788" s="653"/>
      <c r="RDB2788" s="653"/>
      <c r="RDC2788" s="653"/>
      <c r="RDD2788" s="653"/>
      <c r="RDE2788" s="653"/>
      <c r="RDF2788" s="653"/>
      <c r="RDG2788" s="653"/>
      <c r="RDH2788" s="653"/>
      <c r="RDI2788" s="653"/>
      <c r="RDJ2788" s="653"/>
      <c r="RDK2788" s="653"/>
      <c r="RDL2788" s="653"/>
      <c r="RDM2788" s="653"/>
      <c r="RDN2788" s="653"/>
      <c r="RDO2788" s="653"/>
      <c r="RDP2788" s="653"/>
      <c r="RDQ2788" s="653"/>
      <c r="RDR2788" s="653"/>
      <c r="RDS2788" s="653"/>
      <c r="RDT2788" s="653"/>
      <c r="RDU2788" s="653"/>
      <c r="RDV2788" s="653"/>
      <c r="RDW2788" s="653"/>
      <c r="RDX2788" s="653"/>
      <c r="RDY2788" s="653"/>
      <c r="RDZ2788" s="653"/>
      <c r="REA2788" s="653"/>
      <c r="REB2788" s="653"/>
      <c r="REC2788" s="653"/>
      <c r="RED2788" s="653"/>
      <c r="REE2788" s="653"/>
      <c r="REF2788" s="653"/>
      <c r="REG2788" s="653"/>
      <c r="REH2788" s="653"/>
      <c r="REI2788" s="653"/>
      <c r="REJ2788" s="653"/>
      <c r="REK2788" s="653"/>
      <c r="REL2788" s="653"/>
      <c r="REM2788" s="653"/>
      <c r="REN2788" s="653"/>
      <c r="REO2788" s="653"/>
      <c r="REP2788" s="653"/>
      <c r="REQ2788" s="653"/>
      <c r="RER2788" s="653"/>
      <c r="RES2788" s="653"/>
      <c r="RET2788" s="653"/>
      <c r="REU2788" s="653"/>
      <c r="REV2788" s="653"/>
      <c r="REW2788" s="653"/>
      <c r="REX2788" s="653"/>
      <c r="REY2788" s="653"/>
      <c r="REZ2788" s="653"/>
      <c r="RFA2788" s="653"/>
      <c r="RFB2788" s="653"/>
      <c r="RFC2788" s="653"/>
      <c r="RFD2788" s="653"/>
      <c r="RFE2788" s="653"/>
      <c r="RFF2788" s="653"/>
      <c r="RFG2788" s="653"/>
      <c r="RFH2788" s="653"/>
      <c r="RFI2788" s="653"/>
      <c r="RFJ2788" s="653"/>
      <c r="RFK2788" s="653"/>
      <c r="RFL2788" s="653"/>
      <c r="RFM2788" s="653"/>
      <c r="RFN2788" s="653"/>
      <c r="RFO2788" s="653"/>
      <c r="RFP2788" s="653"/>
      <c r="RFQ2788" s="653"/>
      <c r="RFR2788" s="653"/>
      <c r="RFS2788" s="653"/>
      <c r="RFT2788" s="653"/>
      <c r="RFU2788" s="653"/>
      <c r="RFV2788" s="653"/>
      <c r="RFW2788" s="653"/>
      <c r="RFX2788" s="653"/>
      <c r="RFY2788" s="653"/>
      <c r="RFZ2788" s="653"/>
      <c r="RGA2788" s="653"/>
      <c r="RGB2788" s="653"/>
      <c r="RGC2788" s="653"/>
      <c r="RGD2788" s="653"/>
      <c r="RGE2788" s="653"/>
      <c r="RGF2788" s="653"/>
      <c r="RGG2788" s="653"/>
      <c r="RGH2788" s="653"/>
      <c r="RGI2788" s="653"/>
      <c r="RGJ2788" s="653"/>
      <c r="RGK2788" s="653"/>
      <c r="RGL2788" s="653"/>
      <c r="RGM2788" s="653"/>
      <c r="RGN2788" s="653"/>
      <c r="RGO2788" s="653"/>
      <c r="RGP2788" s="653"/>
      <c r="RGQ2788" s="653"/>
      <c r="RGR2788" s="653"/>
      <c r="RGS2788" s="653"/>
      <c r="RGT2788" s="653"/>
      <c r="RGU2788" s="653"/>
      <c r="RGV2788" s="653"/>
      <c r="RGW2788" s="653"/>
      <c r="RGX2788" s="653"/>
      <c r="RGY2788" s="653"/>
      <c r="RGZ2788" s="653"/>
      <c r="RHA2788" s="653"/>
      <c r="RHB2788" s="653"/>
      <c r="RHC2788" s="653"/>
      <c r="RHD2788" s="653"/>
      <c r="RHE2788" s="653"/>
      <c r="RHF2788" s="653"/>
      <c r="RHG2788" s="653"/>
      <c r="RHH2788" s="653"/>
      <c r="RHI2788" s="653"/>
      <c r="RHJ2788" s="653"/>
      <c r="RHK2788" s="653"/>
      <c r="RHL2788" s="653"/>
      <c r="RHM2788" s="653"/>
      <c r="RHN2788" s="653"/>
      <c r="RHO2788" s="653"/>
      <c r="RHP2788" s="653"/>
      <c r="RHQ2788" s="653"/>
      <c r="RHR2788" s="653"/>
      <c r="RHS2788" s="653"/>
      <c r="RHT2788" s="653"/>
      <c r="RHU2788" s="653"/>
      <c r="RHV2788" s="653"/>
      <c r="RHW2788" s="653"/>
      <c r="RHX2788" s="653"/>
      <c r="RHY2788" s="653"/>
      <c r="RHZ2788" s="653"/>
      <c r="RIA2788" s="653"/>
      <c r="RIB2788" s="653"/>
      <c r="RIC2788" s="653"/>
      <c r="RID2788" s="653"/>
      <c r="RIE2788" s="653"/>
      <c r="RIF2788" s="653"/>
      <c r="RIG2788" s="653"/>
      <c r="RIH2788" s="653"/>
      <c r="RII2788" s="653"/>
      <c r="RIJ2788" s="653"/>
      <c r="RIK2788" s="653"/>
      <c r="RIL2788" s="653"/>
      <c r="RIM2788" s="653"/>
      <c r="RIN2788" s="653"/>
      <c r="RIO2788" s="653"/>
      <c r="RIP2788" s="653"/>
      <c r="RIQ2788" s="653"/>
      <c r="RIR2788" s="653"/>
      <c r="RIS2788" s="653"/>
      <c r="RIT2788" s="653"/>
      <c r="RIU2788" s="653"/>
      <c r="RIV2788" s="653"/>
      <c r="RIW2788" s="653"/>
      <c r="RIX2788" s="653"/>
      <c r="RIY2788" s="653"/>
      <c r="RIZ2788" s="653"/>
      <c r="RJA2788" s="653"/>
      <c r="RJB2788" s="653"/>
      <c r="RJC2788" s="653"/>
      <c r="RJD2788" s="653"/>
      <c r="RJE2788" s="653"/>
      <c r="RJF2788" s="653"/>
      <c r="RJG2788" s="653"/>
      <c r="RJH2788" s="653"/>
      <c r="RJI2788" s="653"/>
      <c r="RJJ2788" s="653"/>
      <c r="RJK2788" s="653"/>
      <c r="RJL2788" s="653"/>
      <c r="RJM2788" s="653"/>
      <c r="RJN2788" s="653"/>
      <c r="RJO2788" s="653"/>
      <c r="RJP2788" s="653"/>
      <c r="RJQ2788" s="653"/>
      <c r="RJR2788" s="653"/>
      <c r="RJS2788" s="653"/>
      <c r="RJT2788" s="653"/>
      <c r="RJU2788" s="653"/>
      <c r="RJV2788" s="653"/>
      <c r="RJW2788" s="653"/>
      <c r="RJX2788" s="653"/>
      <c r="RJY2788" s="653"/>
      <c r="RJZ2788" s="653"/>
      <c r="RKA2788" s="653"/>
      <c r="RKB2788" s="653"/>
      <c r="RKC2788" s="653"/>
      <c r="RKD2788" s="653"/>
      <c r="RKE2788" s="653"/>
      <c r="RKF2788" s="653"/>
      <c r="RKG2788" s="653"/>
      <c r="RKH2788" s="653"/>
      <c r="RKI2788" s="653"/>
      <c r="RKJ2788" s="653"/>
      <c r="RKK2788" s="653"/>
      <c r="RKL2788" s="653"/>
      <c r="RKM2788" s="653"/>
      <c r="RKN2788" s="653"/>
      <c r="RKO2788" s="653"/>
      <c r="RKP2788" s="653"/>
      <c r="RKQ2788" s="653"/>
      <c r="RKR2788" s="653"/>
      <c r="RKS2788" s="653"/>
      <c r="RKT2788" s="653"/>
      <c r="RKU2788" s="653"/>
      <c r="RKV2788" s="653"/>
      <c r="RKW2788" s="653"/>
      <c r="RKX2788" s="653"/>
      <c r="RKY2788" s="653"/>
      <c r="RKZ2788" s="653"/>
      <c r="RLA2788" s="653"/>
      <c r="RLB2788" s="653"/>
      <c r="RLC2788" s="653"/>
      <c r="RLD2788" s="653"/>
      <c r="RLE2788" s="653"/>
      <c r="RLF2788" s="653"/>
      <c r="RLG2788" s="653"/>
      <c r="RLH2788" s="653"/>
      <c r="RLI2788" s="653"/>
      <c r="RLJ2788" s="653"/>
      <c r="RLK2788" s="653"/>
      <c r="RLL2788" s="653"/>
      <c r="RLM2788" s="653"/>
      <c r="RLN2788" s="653"/>
      <c r="RLO2788" s="653"/>
      <c r="RLP2788" s="653"/>
      <c r="RLQ2788" s="653"/>
      <c r="RLR2788" s="653"/>
      <c r="RLS2788" s="653"/>
      <c r="RLT2788" s="653"/>
      <c r="RLU2788" s="653"/>
      <c r="RLV2788" s="653"/>
      <c r="RLW2788" s="653"/>
      <c r="RLX2788" s="653"/>
      <c r="RLY2788" s="653"/>
      <c r="RLZ2788" s="653"/>
      <c r="RMA2788" s="653"/>
      <c r="RMB2788" s="653"/>
      <c r="RMC2788" s="653"/>
      <c r="RMD2788" s="653"/>
      <c r="RME2788" s="653"/>
      <c r="RMF2788" s="653"/>
      <c r="RMG2788" s="653"/>
      <c r="RMH2788" s="653"/>
      <c r="RMI2788" s="653"/>
      <c r="RMJ2788" s="653"/>
      <c r="RMK2788" s="653"/>
      <c r="RML2788" s="653"/>
      <c r="RMM2788" s="653"/>
      <c r="RMN2788" s="653"/>
      <c r="RMO2788" s="653"/>
      <c r="RMP2788" s="653"/>
      <c r="RMQ2788" s="653"/>
      <c r="RMR2788" s="653"/>
      <c r="RMS2788" s="653"/>
      <c r="RMT2788" s="653"/>
      <c r="RMU2788" s="653"/>
      <c r="RMV2788" s="653"/>
      <c r="RMW2788" s="653"/>
      <c r="RMX2788" s="653"/>
      <c r="RMY2788" s="653"/>
      <c r="RMZ2788" s="653"/>
      <c r="RNA2788" s="653"/>
      <c r="RNB2788" s="653"/>
      <c r="RNC2788" s="653"/>
      <c r="RND2788" s="653"/>
      <c r="RNE2788" s="653"/>
      <c r="RNF2788" s="653"/>
      <c r="RNG2788" s="653"/>
      <c r="RNH2788" s="653"/>
      <c r="RNI2788" s="653"/>
      <c r="RNJ2788" s="653"/>
      <c r="RNK2788" s="653"/>
      <c r="RNL2788" s="653"/>
      <c r="RNM2788" s="653"/>
      <c r="RNN2788" s="653"/>
      <c r="RNO2788" s="653"/>
      <c r="RNP2788" s="653"/>
      <c r="RNQ2788" s="653"/>
      <c r="RNR2788" s="653"/>
      <c r="RNS2788" s="653"/>
      <c r="RNT2788" s="653"/>
      <c r="RNU2788" s="653"/>
      <c r="RNV2788" s="653"/>
      <c r="RNW2788" s="653"/>
      <c r="RNX2788" s="653"/>
      <c r="RNY2788" s="653"/>
      <c r="RNZ2788" s="653"/>
      <c r="ROA2788" s="653"/>
      <c r="ROB2788" s="653"/>
      <c r="ROC2788" s="653"/>
      <c r="ROD2788" s="653"/>
      <c r="ROE2788" s="653"/>
      <c r="ROF2788" s="653"/>
      <c r="ROG2788" s="653"/>
      <c r="ROH2788" s="653"/>
      <c r="ROI2788" s="653"/>
      <c r="ROJ2788" s="653"/>
      <c r="ROK2788" s="653"/>
      <c r="ROL2788" s="653"/>
      <c r="ROM2788" s="653"/>
      <c r="RON2788" s="653"/>
      <c r="ROO2788" s="653"/>
      <c r="ROP2788" s="653"/>
      <c r="ROQ2788" s="653"/>
      <c r="ROR2788" s="653"/>
      <c r="ROS2788" s="653"/>
      <c r="ROT2788" s="653"/>
      <c r="ROU2788" s="653"/>
      <c r="ROV2788" s="653"/>
      <c r="ROW2788" s="653"/>
      <c r="ROX2788" s="653"/>
      <c r="ROY2788" s="653"/>
      <c r="ROZ2788" s="653"/>
      <c r="RPA2788" s="653"/>
      <c r="RPB2788" s="653"/>
      <c r="RPC2788" s="653"/>
      <c r="RPD2788" s="653"/>
      <c r="RPE2788" s="653"/>
      <c r="RPF2788" s="653"/>
      <c r="RPG2788" s="653"/>
      <c r="RPH2788" s="653"/>
      <c r="RPI2788" s="653"/>
      <c r="RPJ2788" s="653"/>
      <c r="RPK2788" s="653"/>
      <c r="RPL2788" s="653"/>
      <c r="RPM2788" s="653"/>
      <c r="RPN2788" s="653"/>
      <c r="RPO2788" s="653"/>
      <c r="RPP2788" s="653"/>
      <c r="RPQ2788" s="653"/>
      <c r="RPR2788" s="653"/>
      <c r="RPS2788" s="653"/>
      <c r="RPT2788" s="653"/>
      <c r="RPU2788" s="653"/>
      <c r="RPV2788" s="653"/>
      <c r="RPW2788" s="653"/>
      <c r="RPX2788" s="653"/>
      <c r="RPY2788" s="653"/>
      <c r="RPZ2788" s="653"/>
      <c r="RQA2788" s="653"/>
      <c r="RQB2788" s="653"/>
      <c r="RQC2788" s="653"/>
      <c r="RQD2788" s="653"/>
      <c r="RQE2788" s="653"/>
      <c r="RQF2788" s="653"/>
      <c r="RQG2788" s="653"/>
      <c r="RQH2788" s="653"/>
      <c r="RQI2788" s="653"/>
      <c r="RQJ2788" s="653"/>
      <c r="RQK2788" s="653"/>
      <c r="RQL2788" s="653"/>
      <c r="RQM2788" s="653"/>
      <c r="RQN2788" s="653"/>
      <c r="RQO2788" s="653"/>
      <c r="RQP2788" s="653"/>
      <c r="RQQ2788" s="653"/>
      <c r="RQR2788" s="653"/>
      <c r="RQS2788" s="653"/>
      <c r="RQT2788" s="653"/>
      <c r="RQU2788" s="653"/>
      <c r="RQV2788" s="653"/>
      <c r="RQW2788" s="653"/>
      <c r="RQX2788" s="653"/>
      <c r="RQY2788" s="653"/>
      <c r="RQZ2788" s="653"/>
      <c r="RRA2788" s="653"/>
      <c r="RRB2788" s="653"/>
      <c r="RRC2788" s="653"/>
      <c r="RRD2788" s="653"/>
      <c r="RRE2788" s="653"/>
      <c r="RRF2788" s="653"/>
      <c r="RRG2788" s="653"/>
      <c r="RRH2788" s="653"/>
      <c r="RRI2788" s="653"/>
      <c r="RRJ2788" s="653"/>
      <c r="RRK2788" s="653"/>
      <c r="RRL2788" s="653"/>
      <c r="RRM2788" s="653"/>
      <c r="RRN2788" s="653"/>
      <c r="RRO2788" s="653"/>
      <c r="RRP2788" s="653"/>
      <c r="RRQ2788" s="653"/>
      <c r="RRR2788" s="653"/>
      <c r="RRS2788" s="653"/>
      <c r="RRT2788" s="653"/>
      <c r="RRU2788" s="653"/>
      <c r="RRV2788" s="653"/>
      <c r="RRW2788" s="653"/>
      <c r="RRX2788" s="653"/>
      <c r="RRY2788" s="653"/>
      <c r="RRZ2788" s="653"/>
      <c r="RSA2788" s="653"/>
      <c r="RSB2788" s="653"/>
      <c r="RSC2788" s="653"/>
      <c r="RSD2788" s="653"/>
      <c r="RSE2788" s="653"/>
      <c r="RSF2788" s="653"/>
      <c r="RSG2788" s="653"/>
      <c r="RSH2788" s="653"/>
      <c r="RSI2788" s="653"/>
      <c r="RSJ2788" s="653"/>
      <c r="RSK2788" s="653"/>
      <c r="RSL2788" s="653"/>
      <c r="RSM2788" s="653"/>
      <c r="RSN2788" s="653"/>
      <c r="RSO2788" s="653"/>
      <c r="RSP2788" s="653"/>
      <c r="RSQ2788" s="653"/>
      <c r="RSR2788" s="653"/>
      <c r="RSS2788" s="653"/>
      <c r="RST2788" s="653"/>
      <c r="RSU2788" s="653"/>
      <c r="RSV2788" s="653"/>
      <c r="RSW2788" s="653"/>
      <c r="RSX2788" s="653"/>
      <c r="RSY2788" s="653"/>
      <c r="RSZ2788" s="653"/>
      <c r="RTA2788" s="653"/>
      <c r="RTB2788" s="653"/>
      <c r="RTC2788" s="653"/>
      <c r="RTD2788" s="653"/>
      <c r="RTE2788" s="653"/>
      <c r="RTF2788" s="653"/>
      <c r="RTG2788" s="653"/>
      <c r="RTH2788" s="653"/>
      <c r="RTI2788" s="653"/>
      <c r="RTJ2788" s="653"/>
      <c r="RTK2788" s="653"/>
      <c r="RTL2788" s="653"/>
      <c r="RTM2788" s="653"/>
      <c r="RTN2788" s="653"/>
      <c r="RTO2788" s="653"/>
      <c r="RTP2788" s="653"/>
      <c r="RTQ2788" s="653"/>
      <c r="RTR2788" s="653"/>
      <c r="RTS2788" s="653"/>
      <c r="RTT2788" s="653"/>
      <c r="RTU2788" s="653"/>
      <c r="RTV2788" s="653"/>
      <c r="RTW2788" s="653"/>
      <c r="RTX2788" s="653"/>
      <c r="RTY2788" s="653"/>
      <c r="RTZ2788" s="653"/>
      <c r="RUA2788" s="653"/>
      <c r="RUB2788" s="653"/>
      <c r="RUC2788" s="653"/>
      <c r="RUD2788" s="653"/>
      <c r="RUE2788" s="653"/>
      <c r="RUF2788" s="653"/>
      <c r="RUG2788" s="653"/>
      <c r="RUH2788" s="653"/>
      <c r="RUI2788" s="653"/>
      <c r="RUJ2788" s="653"/>
      <c r="RUK2788" s="653"/>
      <c r="RUL2788" s="653"/>
      <c r="RUM2788" s="653"/>
      <c r="RUN2788" s="653"/>
      <c r="RUO2788" s="653"/>
      <c r="RUP2788" s="653"/>
      <c r="RUQ2788" s="653"/>
      <c r="RUR2788" s="653"/>
      <c r="RUS2788" s="653"/>
      <c r="RUT2788" s="653"/>
      <c r="RUU2788" s="653"/>
      <c r="RUV2788" s="653"/>
      <c r="RUW2788" s="653"/>
      <c r="RUX2788" s="653"/>
      <c r="RUY2788" s="653"/>
      <c r="RUZ2788" s="653"/>
      <c r="RVA2788" s="653"/>
      <c r="RVB2788" s="653"/>
      <c r="RVC2788" s="653"/>
      <c r="RVD2788" s="653"/>
      <c r="RVE2788" s="653"/>
      <c r="RVF2788" s="653"/>
      <c r="RVG2788" s="653"/>
      <c r="RVH2788" s="653"/>
      <c r="RVI2788" s="653"/>
      <c r="RVJ2788" s="653"/>
      <c r="RVK2788" s="653"/>
      <c r="RVL2788" s="653"/>
      <c r="RVM2788" s="653"/>
      <c r="RVN2788" s="653"/>
      <c r="RVO2788" s="653"/>
      <c r="RVP2788" s="653"/>
      <c r="RVQ2788" s="653"/>
      <c r="RVR2788" s="653"/>
      <c r="RVS2788" s="653"/>
      <c r="RVT2788" s="653"/>
      <c r="RVU2788" s="653"/>
      <c r="RVV2788" s="653"/>
      <c r="RVW2788" s="653"/>
      <c r="RVX2788" s="653"/>
      <c r="RVY2788" s="653"/>
      <c r="RVZ2788" s="653"/>
      <c r="RWA2788" s="653"/>
      <c r="RWB2788" s="653"/>
      <c r="RWC2788" s="653"/>
      <c r="RWD2788" s="653"/>
      <c r="RWE2788" s="653"/>
      <c r="RWF2788" s="653"/>
      <c r="RWG2788" s="653"/>
      <c r="RWH2788" s="653"/>
      <c r="RWI2788" s="653"/>
      <c r="RWJ2788" s="653"/>
      <c r="RWK2788" s="653"/>
      <c r="RWL2788" s="653"/>
      <c r="RWM2788" s="653"/>
      <c r="RWN2788" s="653"/>
      <c r="RWO2788" s="653"/>
      <c r="RWP2788" s="653"/>
      <c r="RWQ2788" s="653"/>
      <c r="RWR2788" s="653"/>
      <c r="RWS2788" s="653"/>
      <c r="RWT2788" s="653"/>
      <c r="RWU2788" s="653"/>
      <c r="RWV2788" s="653"/>
      <c r="RWW2788" s="653"/>
      <c r="RWX2788" s="653"/>
      <c r="RWY2788" s="653"/>
      <c r="RWZ2788" s="653"/>
      <c r="RXA2788" s="653"/>
      <c r="RXB2788" s="653"/>
      <c r="RXC2788" s="653"/>
      <c r="RXD2788" s="653"/>
      <c r="RXE2788" s="653"/>
      <c r="RXF2788" s="653"/>
      <c r="RXG2788" s="653"/>
      <c r="RXH2788" s="653"/>
      <c r="RXI2788" s="653"/>
      <c r="RXJ2788" s="653"/>
      <c r="RXK2788" s="653"/>
      <c r="RXL2788" s="653"/>
      <c r="RXM2788" s="653"/>
      <c r="RXN2788" s="653"/>
      <c r="RXO2788" s="653"/>
      <c r="RXP2788" s="653"/>
      <c r="RXQ2788" s="653"/>
      <c r="RXR2788" s="653"/>
      <c r="RXS2788" s="653"/>
      <c r="RXT2788" s="653"/>
      <c r="RXU2788" s="653"/>
      <c r="RXV2788" s="653"/>
      <c r="RXW2788" s="653"/>
      <c r="RXX2788" s="653"/>
      <c r="RXY2788" s="653"/>
      <c r="RXZ2788" s="653"/>
      <c r="RYA2788" s="653"/>
      <c r="RYB2788" s="653"/>
      <c r="RYC2788" s="653"/>
      <c r="RYD2788" s="653"/>
      <c r="RYE2788" s="653"/>
      <c r="RYF2788" s="653"/>
      <c r="RYG2788" s="653"/>
      <c r="RYH2788" s="653"/>
      <c r="RYI2788" s="653"/>
      <c r="RYJ2788" s="653"/>
      <c r="RYK2788" s="653"/>
      <c r="RYL2788" s="653"/>
      <c r="RYM2788" s="653"/>
      <c r="RYN2788" s="653"/>
      <c r="RYO2788" s="653"/>
      <c r="RYP2788" s="653"/>
      <c r="RYQ2788" s="653"/>
      <c r="RYR2788" s="653"/>
      <c r="RYS2788" s="653"/>
      <c r="RYT2788" s="653"/>
      <c r="RYU2788" s="653"/>
      <c r="RYV2788" s="653"/>
      <c r="RYW2788" s="653"/>
      <c r="RYX2788" s="653"/>
      <c r="RYY2788" s="653"/>
      <c r="RYZ2788" s="653"/>
      <c r="RZA2788" s="653"/>
      <c r="RZB2788" s="653"/>
      <c r="RZC2788" s="653"/>
      <c r="RZD2788" s="653"/>
      <c r="RZE2788" s="653"/>
      <c r="RZF2788" s="653"/>
      <c r="RZG2788" s="653"/>
      <c r="RZH2788" s="653"/>
      <c r="RZI2788" s="653"/>
      <c r="RZJ2788" s="653"/>
      <c r="RZK2788" s="653"/>
      <c r="RZL2788" s="653"/>
      <c r="RZM2788" s="653"/>
      <c r="RZN2788" s="653"/>
      <c r="RZO2788" s="653"/>
      <c r="RZP2788" s="653"/>
      <c r="RZQ2788" s="653"/>
      <c r="RZR2788" s="653"/>
      <c r="RZS2788" s="653"/>
      <c r="RZT2788" s="653"/>
      <c r="RZU2788" s="653"/>
      <c r="RZV2788" s="653"/>
      <c r="RZW2788" s="653"/>
      <c r="RZX2788" s="653"/>
      <c r="RZY2788" s="653"/>
      <c r="RZZ2788" s="653"/>
      <c r="SAA2788" s="653"/>
      <c r="SAB2788" s="653"/>
      <c r="SAC2788" s="653"/>
      <c r="SAD2788" s="653"/>
      <c r="SAE2788" s="653"/>
      <c r="SAF2788" s="653"/>
      <c r="SAG2788" s="653"/>
      <c r="SAH2788" s="653"/>
      <c r="SAI2788" s="653"/>
      <c r="SAJ2788" s="653"/>
      <c r="SAK2788" s="653"/>
      <c r="SAL2788" s="653"/>
      <c r="SAM2788" s="653"/>
      <c r="SAN2788" s="653"/>
      <c r="SAO2788" s="653"/>
      <c r="SAP2788" s="653"/>
      <c r="SAQ2788" s="653"/>
      <c r="SAR2788" s="653"/>
      <c r="SAS2788" s="653"/>
      <c r="SAT2788" s="653"/>
      <c r="SAU2788" s="653"/>
      <c r="SAV2788" s="653"/>
      <c r="SAW2788" s="653"/>
      <c r="SAX2788" s="653"/>
      <c r="SAY2788" s="653"/>
      <c r="SAZ2788" s="653"/>
      <c r="SBA2788" s="653"/>
      <c r="SBB2788" s="653"/>
      <c r="SBC2788" s="653"/>
      <c r="SBD2788" s="653"/>
      <c r="SBE2788" s="653"/>
      <c r="SBF2788" s="653"/>
      <c r="SBG2788" s="653"/>
      <c r="SBH2788" s="653"/>
      <c r="SBI2788" s="653"/>
      <c r="SBJ2788" s="653"/>
      <c r="SBK2788" s="653"/>
      <c r="SBL2788" s="653"/>
      <c r="SBM2788" s="653"/>
      <c r="SBN2788" s="653"/>
      <c r="SBO2788" s="653"/>
      <c r="SBP2788" s="653"/>
      <c r="SBQ2788" s="653"/>
      <c r="SBR2788" s="653"/>
      <c r="SBS2788" s="653"/>
      <c r="SBT2788" s="653"/>
      <c r="SBU2788" s="653"/>
      <c r="SBV2788" s="653"/>
      <c r="SBW2788" s="653"/>
      <c r="SBX2788" s="653"/>
      <c r="SBY2788" s="653"/>
      <c r="SBZ2788" s="653"/>
      <c r="SCA2788" s="653"/>
      <c r="SCB2788" s="653"/>
      <c r="SCC2788" s="653"/>
      <c r="SCD2788" s="653"/>
      <c r="SCE2788" s="653"/>
      <c r="SCF2788" s="653"/>
      <c r="SCG2788" s="653"/>
      <c r="SCH2788" s="653"/>
      <c r="SCI2788" s="653"/>
      <c r="SCJ2788" s="653"/>
      <c r="SCK2788" s="653"/>
      <c r="SCL2788" s="653"/>
      <c r="SCM2788" s="653"/>
      <c r="SCN2788" s="653"/>
      <c r="SCO2788" s="653"/>
      <c r="SCP2788" s="653"/>
      <c r="SCQ2788" s="653"/>
      <c r="SCR2788" s="653"/>
      <c r="SCS2788" s="653"/>
      <c r="SCT2788" s="653"/>
      <c r="SCU2788" s="653"/>
      <c r="SCV2788" s="653"/>
      <c r="SCW2788" s="653"/>
      <c r="SCX2788" s="653"/>
      <c r="SCY2788" s="653"/>
      <c r="SCZ2788" s="653"/>
      <c r="SDA2788" s="653"/>
      <c r="SDB2788" s="653"/>
      <c r="SDC2788" s="653"/>
      <c r="SDD2788" s="653"/>
      <c r="SDE2788" s="653"/>
      <c r="SDF2788" s="653"/>
      <c r="SDG2788" s="653"/>
      <c r="SDH2788" s="653"/>
      <c r="SDI2788" s="653"/>
      <c r="SDJ2788" s="653"/>
      <c r="SDK2788" s="653"/>
      <c r="SDL2788" s="653"/>
      <c r="SDM2788" s="653"/>
      <c r="SDN2788" s="653"/>
      <c r="SDO2788" s="653"/>
      <c r="SDP2788" s="653"/>
      <c r="SDQ2788" s="653"/>
      <c r="SDR2788" s="653"/>
      <c r="SDS2788" s="653"/>
      <c r="SDT2788" s="653"/>
      <c r="SDU2788" s="653"/>
      <c r="SDV2788" s="653"/>
      <c r="SDW2788" s="653"/>
      <c r="SDX2788" s="653"/>
      <c r="SDY2788" s="653"/>
      <c r="SDZ2788" s="653"/>
      <c r="SEA2788" s="653"/>
      <c r="SEB2788" s="653"/>
      <c r="SEC2788" s="653"/>
      <c r="SED2788" s="653"/>
      <c r="SEE2788" s="653"/>
      <c r="SEF2788" s="653"/>
      <c r="SEG2788" s="653"/>
      <c r="SEH2788" s="653"/>
      <c r="SEI2788" s="653"/>
      <c r="SEJ2788" s="653"/>
      <c r="SEK2788" s="653"/>
      <c r="SEL2788" s="653"/>
      <c r="SEM2788" s="653"/>
      <c r="SEN2788" s="653"/>
      <c r="SEO2788" s="653"/>
      <c r="SEP2788" s="653"/>
      <c r="SEQ2788" s="653"/>
      <c r="SER2788" s="653"/>
      <c r="SES2788" s="653"/>
      <c r="SET2788" s="653"/>
      <c r="SEU2788" s="653"/>
      <c r="SEV2788" s="653"/>
      <c r="SEW2788" s="653"/>
      <c r="SEX2788" s="653"/>
      <c r="SEY2788" s="653"/>
      <c r="SEZ2788" s="653"/>
      <c r="SFA2788" s="653"/>
      <c r="SFB2788" s="653"/>
      <c r="SFC2788" s="653"/>
      <c r="SFD2788" s="653"/>
      <c r="SFE2788" s="653"/>
      <c r="SFF2788" s="653"/>
      <c r="SFG2788" s="653"/>
      <c r="SFH2788" s="653"/>
      <c r="SFI2788" s="653"/>
      <c r="SFJ2788" s="653"/>
      <c r="SFK2788" s="653"/>
      <c r="SFL2788" s="653"/>
      <c r="SFM2788" s="653"/>
      <c r="SFN2788" s="653"/>
      <c r="SFO2788" s="653"/>
      <c r="SFP2788" s="653"/>
      <c r="SFQ2788" s="653"/>
      <c r="SFR2788" s="653"/>
      <c r="SFS2788" s="653"/>
      <c r="SFT2788" s="653"/>
      <c r="SFU2788" s="653"/>
      <c r="SFV2788" s="653"/>
      <c r="SFW2788" s="653"/>
      <c r="SFX2788" s="653"/>
      <c r="SFY2788" s="653"/>
      <c r="SFZ2788" s="653"/>
      <c r="SGA2788" s="653"/>
      <c r="SGB2788" s="653"/>
      <c r="SGC2788" s="653"/>
      <c r="SGD2788" s="653"/>
      <c r="SGE2788" s="653"/>
      <c r="SGF2788" s="653"/>
      <c r="SGG2788" s="653"/>
      <c r="SGH2788" s="653"/>
      <c r="SGI2788" s="653"/>
      <c r="SGJ2788" s="653"/>
      <c r="SGK2788" s="653"/>
      <c r="SGL2788" s="653"/>
      <c r="SGM2788" s="653"/>
      <c r="SGN2788" s="653"/>
      <c r="SGO2788" s="653"/>
      <c r="SGP2788" s="653"/>
      <c r="SGQ2788" s="653"/>
      <c r="SGR2788" s="653"/>
      <c r="SGS2788" s="653"/>
      <c r="SGT2788" s="653"/>
      <c r="SGU2788" s="653"/>
      <c r="SGV2788" s="653"/>
      <c r="SGW2788" s="653"/>
      <c r="SGX2788" s="653"/>
      <c r="SGY2788" s="653"/>
      <c r="SGZ2788" s="653"/>
      <c r="SHA2788" s="653"/>
      <c r="SHB2788" s="653"/>
      <c r="SHC2788" s="653"/>
      <c r="SHD2788" s="653"/>
      <c r="SHE2788" s="653"/>
      <c r="SHF2788" s="653"/>
      <c r="SHG2788" s="653"/>
      <c r="SHH2788" s="653"/>
      <c r="SHI2788" s="653"/>
      <c r="SHJ2788" s="653"/>
      <c r="SHK2788" s="653"/>
      <c r="SHL2788" s="653"/>
      <c r="SHM2788" s="653"/>
      <c r="SHN2788" s="653"/>
      <c r="SHO2788" s="653"/>
      <c r="SHP2788" s="653"/>
      <c r="SHQ2788" s="653"/>
      <c r="SHR2788" s="653"/>
      <c r="SHS2788" s="653"/>
      <c r="SHT2788" s="653"/>
      <c r="SHU2788" s="653"/>
      <c r="SHV2788" s="653"/>
      <c r="SHW2788" s="653"/>
      <c r="SHX2788" s="653"/>
      <c r="SHY2788" s="653"/>
      <c r="SHZ2788" s="653"/>
      <c r="SIA2788" s="653"/>
      <c r="SIB2788" s="653"/>
      <c r="SIC2788" s="653"/>
      <c r="SID2788" s="653"/>
      <c r="SIE2788" s="653"/>
      <c r="SIF2788" s="653"/>
      <c r="SIG2788" s="653"/>
      <c r="SIH2788" s="653"/>
      <c r="SII2788" s="653"/>
      <c r="SIJ2788" s="653"/>
      <c r="SIK2788" s="653"/>
      <c r="SIL2788" s="653"/>
      <c r="SIM2788" s="653"/>
      <c r="SIN2788" s="653"/>
      <c r="SIO2788" s="653"/>
      <c r="SIP2788" s="653"/>
      <c r="SIQ2788" s="653"/>
      <c r="SIR2788" s="653"/>
      <c r="SIS2788" s="653"/>
      <c r="SIT2788" s="653"/>
      <c r="SIU2788" s="653"/>
      <c r="SIV2788" s="653"/>
      <c r="SIW2788" s="653"/>
      <c r="SIX2788" s="653"/>
      <c r="SIY2788" s="653"/>
      <c r="SIZ2788" s="653"/>
      <c r="SJA2788" s="653"/>
      <c r="SJB2788" s="653"/>
      <c r="SJC2788" s="653"/>
      <c r="SJD2788" s="653"/>
      <c r="SJE2788" s="653"/>
      <c r="SJF2788" s="653"/>
      <c r="SJG2788" s="653"/>
      <c r="SJH2788" s="653"/>
      <c r="SJI2788" s="653"/>
      <c r="SJJ2788" s="653"/>
      <c r="SJK2788" s="653"/>
      <c r="SJL2788" s="653"/>
      <c r="SJM2788" s="653"/>
      <c r="SJN2788" s="653"/>
      <c r="SJO2788" s="653"/>
      <c r="SJP2788" s="653"/>
      <c r="SJQ2788" s="653"/>
      <c r="SJR2788" s="653"/>
      <c r="SJS2788" s="653"/>
      <c r="SJT2788" s="653"/>
      <c r="SJU2788" s="653"/>
      <c r="SJV2788" s="653"/>
      <c r="SJW2788" s="653"/>
      <c r="SJX2788" s="653"/>
      <c r="SJY2788" s="653"/>
      <c r="SJZ2788" s="653"/>
      <c r="SKA2788" s="653"/>
      <c r="SKB2788" s="653"/>
      <c r="SKC2788" s="653"/>
      <c r="SKD2788" s="653"/>
      <c r="SKE2788" s="653"/>
      <c r="SKF2788" s="653"/>
      <c r="SKG2788" s="653"/>
      <c r="SKH2788" s="653"/>
      <c r="SKI2788" s="653"/>
      <c r="SKJ2788" s="653"/>
      <c r="SKK2788" s="653"/>
      <c r="SKL2788" s="653"/>
      <c r="SKM2788" s="653"/>
      <c r="SKN2788" s="653"/>
      <c r="SKO2788" s="653"/>
      <c r="SKP2788" s="653"/>
      <c r="SKQ2788" s="653"/>
      <c r="SKR2788" s="653"/>
      <c r="SKS2788" s="653"/>
      <c r="SKT2788" s="653"/>
      <c r="SKU2788" s="653"/>
      <c r="SKV2788" s="653"/>
      <c r="SKW2788" s="653"/>
      <c r="SKX2788" s="653"/>
      <c r="SKY2788" s="653"/>
      <c r="SKZ2788" s="653"/>
      <c r="SLA2788" s="653"/>
      <c r="SLB2788" s="653"/>
      <c r="SLC2788" s="653"/>
      <c r="SLD2788" s="653"/>
      <c r="SLE2788" s="653"/>
      <c r="SLF2788" s="653"/>
      <c r="SLG2788" s="653"/>
      <c r="SLH2788" s="653"/>
      <c r="SLI2788" s="653"/>
      <c r="SLJ2788" s="653"/>
      <c r="SLK2788" s="653"/>
      <c r="SLL2788" s="653"/>
      <c r="SLM2788" s="653"/>
      <c r="SLN2788" s="653"/>
      <c r="SLO2788" s="653"/>
      <c r="SLP2788" s="653"/>
      <c r="SLQ2788" s="653"/>
      <c r="SLR2788" s="653"/>
      <c r="SLS2788" s="653"/>
      <c r="SLT2788" s="653"/>
      <c r="SLU2788" s="653"/>
      <c r="SLV2788" s="653"/>
      <c r="SLW2788" s="653"/>
      <c r="SLX2788" s="653"/>
      <c r="SLY2788" s="653"/>
      <c r="SLZ2788" s="653"/>
      <c r="SMA2788" s="653"/>
      <c r="SMB2788" s="653"/>
      <c r="SMC2788" s="653"/>
      <c r="SMD2788" s="653"/>
      <c r="SME2788" s="653"/>
      <c r="SMF2788" s="653"/>
      <c r="SMG2788" s="653"/>
      <c r="SMH2788" s="653"/>
      <c r="SMI2788" s="653"/>
      <c r="SMJ2788" s="653"/>
      <c r="SMK2788" s="653"/>
      <c r="SML2788" s="653"/>
      <c r="SMM2788" s="653"/>
      <c r="SMN2788" s="653"/>
      <c r="SMO2788" s="653"/>
      <c r="SMP2788" s="653"/>
      <c r="SMQ2788" s="653"/>
      <c r="SMR2788" s="653"/>
      <c r="SMS2788" s="653"/>
      <c r="SMT2788" s="653"/>
      <c r="SMU2788" s="653"/>
      <c r="SMV2788" s="653"/>
      <c r="SMW2788" s="653"/>
      <c r="SMX2788" s="653"/>
      <c r="SMY2788" s="653"/>
      <c r="SMZ2788" s="653"/>
      <c r="SNA2788" s="653"/>
      <c r="SNB2788" s="653"/>
      <c r="SNC2788" s="653"/>
      <c r="SND2788" s="653"/>
      <c r="SNE2788" s="653"/>
      <c r="SNF2788" s="653"/>
      <c r="SNG2788" s="653"/>
      <c r="SNH2788" s="653"/>
      <c r="SNI2788" s="653"/>
      <c r="SNJ2788" s="653"/>
      <c r="SNK2788" s="653"/>
      <c r="SNL2788" s="653"/>
      <c r="SNM2788" s="653"/>
      <c r="SNN2788" s="653"/>
      <c r="SNO2788" s="653"/>
      <c r="SNP2788" s="653"/>
      <c r="SNQ2788" s="653"/>
      <c r="SNR2788" s="653"/>
      <c r="SNS2788" s="653"/>
      <c r="SNT2788" s="653"/>
      <c r="SNU2788" s="653"/>
      <c r="SNV2788" s="653"/>
      <c r="SNW2788" s="653"/>
      <c r="SNX2788" s="653"/>
      <c r="SNY2788" s="653"/>
      <c r="SNZ2788" s="653"/>
      <c r="SOA2788" s="653"/>
      <c r="SOB2788" s="653"/>
      <c r="SOC2788" s="653"/>
      <c r="SOD2788" s="653"/>
      <c r="SOE2788" s="653"/>
      <c r="SOF2788" s="653"/>
      <c r="SOG2788" s="653"/>
      <c r="SOH2788" s="653"/>
      <c r="SOI2788" s="653"/>
      <c r="SOJ2788" s="653"/>
      <c r="SOK2788" s="653"/>
      <c r="SOL2788" s="653"/>
      <c r="SOM2788" s="653"/>
      <c r="SON2788" s="653"/>
      <c r="SOO2788" s="653"/>
      <c r="SOP2788" s="653"/>
      <c r="SOQ2788" s="653"/>
      <c r="SOR2788" s="653"/>
      <c r="SOS2788" s="653"/>
      <c r="SOT2788" s="653"/>
      <c r="SOU2788" s="653"/>
      <c r="SOV2788" s="653"/>
      <c r="SOW2788" s="653"/>
      <c r="SOX2788" s="653"/>
      <c r="SOY2788" s="653"/>
      <c r="SOZ2788" s="653"/>
      <c r="SPA2788" s="653"/>
      <c r="SPB2788" s="653"/>
      <c r="SPC2788" s="653"/>
      <c r="SPD2788" s="653"/>
      <c r="SPE2788" s="653"/>
      <c r="SPF2788" s="653"/>
      <c r="SPG2788" s="653"/>
      <c r="SPH2788" s="653"/>
      <c r="SPI2788" s="653"/>
      <c r="SPJ2788" s="653"/>
      <c r="SPK2788" s="653"/>
      <c r="SPL2788" s="653"/>
      <c r="SPM2788" s="653"/>
      <c r="SPN2788" s="653"/>
      <c r="SPO2788" s="653"/>
      <c r="SPP2788" s="653"/>
      <c r="SPQ2788" s="653"/>
      <c r="SPR2788" s="653"/>
      <c r="SPS2788" s="653"/>
      <c r="SPT2788" s="653"/>
      <c r="SPU2788" s="653"/>
      <c r="SPV2788" s="653"/>
      <c r="SPW2788" s="653"/>
      <c r="SPX2788" s="653"/>
      <c r="SPY2788" s="653"/>
      <c r="SPZ2788" s="653"/>
      <c r="SQA2788" s="653"/>
      <c r="SQB2788" s="653"/>
      <c r="SQC2788" s="653"/>
      <c r="SQD2788" s="653"/>
      <c r="SQE2788" s="653"/>
      <c r="SQF2788" s="653"/>
      <c r="SQG2788" s="653"/>
      <c r="SQH2788" s="653"/>
      <c r="SQI2788" s="653"/>
      <c r="SQJ2788" s="653"/>
      <c r="SQK2788" s="653"/>
      <c r="SQL2788" s="653"/>
      <c r="SQM2788" s="653"/>
      <c r="SQN2788" s="653"/>
      <c r="SQO2788" s="653"/>
      <c r="SQP2788" s="653"/>
      <c r="SQQ2788" s="653"/>
      <c r="SQR2788" s="653"/>
      <c r="SQS2788" s="653"/>
      <c r="SQT2788" s="653"/>
      <c r="SQU2788" s="653"/>
      <c r="SQV2788" s="653"/>
      <c r="SQW2788" s="653"/>
      <c r="SQX2788" s="653"/>
      <c r="SQY2788" s="653"/>
      <c r="SQZ2788" s="653"/>
      <c r="SRA2788" s="653"/>
      <c r="SRB2788" s="653"/>
      <c r="SRC2788" s="653"/>
      <c r="SRD2788" s="653"/>
      <c r="SRE2788" s="653"/>
      <c r="SRF2788" s="653"/>
      <c r="SRG2788" s="653"/>
      <c r="SRH2788" s="653"/>
      <c r="SRI2788" s="653"/>
      <c r="SRJ2788" s="653"/>
      <c r="SRK2788" s="653"/>
      <c r="SRL2788" s="653"/>
      <c r="SRM2788" s="653"/>
      <c r="SRN2788" s="653"/>
      <c r="SRO2788" s="653"/>
      <c r="SRP2788" s="653"/>
      <c r="SRQ2788" s="653"/>
      <c r="SRR2788" s="653"/>
      <c r="SRS2788" s="653"/>
      <c r="SRT2788" s="653"/>
      <c r="SRU2788" s="653"/>
      <c r="SRV2788" s="653"/>
      <c r="SRW2788" s="653"/>
      <c r="SRX2788" s="653"/>
      <c r="SRY2788" s="653"/>
      <c r="SRZ2788" s="653"/>
      <c r="SSA2788" s="653"/>
      <c r="SSB2788" s="653"/>
      <c r="SSC2788" s="653"/>
      <c r="SSD2788" s="653"/>
      <c r="SSE2788" s="653"/>
      <c r="SSF2788" s="653"/>
      <c r="SSG2788" s="653"/>
      <c r="SSH2788" s="653"/>
      <c r="SSI2788" s="653"/>
      <c r="SSJ2788" s="653"/>
      <c r="SSK2788" s="653"/>
      <c r="SSL2788" s="653"/>
      <c r="SSM2788" s="653"/>
      <c r="SSN2788" s="653"/>
      <c r="SSO2788" s="653"/>
      <c r="SSP2788" s="653"/>
      <c r="SSQ2788" s="653"/>
      <c r="SSR2788" s="653"/>
      <c r="SSS2788" s="653"/>
      <c r="SST2788" s="653"/>
      <c r="SSU2788" s="653"/>
      <c r="SSV2788" s="653"/>
      <c r="SSW2788" s="653"/>
      <c r="SSX2788" s="653"/>
      <c r="SSY2788" s="653"/>
      <c r="SSZ2788" s="653"/>
      <c r="STA2788" s="653"/>
      <c r="STB2788" s="653"/>
      <c r="STC2788" s="653"/>
      <c r="STD2788" s="653"/>
      <c r="STE2788" s="653"/>
      <c r="STF2788" s="653"/>
      <c r="STG2788" s="653"/>
      <c r="STH2788" s="653"/>
      <c r="STI2788" s="653"/>
      <c r="STJ2788" s="653"/>
      <c r="STK2788" s="653"/>
      <c r="STL2788" s="653"/>
      <c r="STM2788" s="653"/>
      <c r="STN2788" s="653"/>
      <c r="STO2788" s="653"/>
      <c r="STP2788" s="653"/>
      <c r="STQ2788" s="653"/>
      <c r="STR2788" s="653"/>
      <c r="STS2788" s="653"/>
      <c r="STT2788" s="653"/>
      <c r="STU2788" s="653"/>
      <c r="STV2788" s="653"/>
      <c r="STW2788" s="653"/>
      <c r="STX2788" s="653"/>
      <c r="STY2788" s="653"/>
      <c r="STZ2788" s="653"/>
      <c r="SUA2788" s="653"/>
      <c r="SUB2788" s="653"/>
      <c r="SUC2788" s="653"/>
      <c r="SUD2788" s="653"/>
      <c r="SUE2788" s="653"/>
      <c r="SUF2788" s="653"/>
      <c r="SUG2788" s="653"/>
      <c r="SUH2788" s="653"/>
      <c r="SUI2788" s="653"/>
      <c r="SUJ2788" s="653"/>
      <c r="SUK2788" s="653"/>
      <c r="SUL2788" s="653"/>
      <c r="SUM2788" s="653"/>
      <c r="SUN2788" s="653"/>
      <c r="SUO2788" s="653"/>
      <c r="SUP2788" s="653"/>
      <c r="SUQ2788" s="653"/>
      <c r="SUR2788" s="653"/>
      <c r="SUS2788" s="653"/>
      <c r="SUT2788" s="653"/>
      <c r="SUU2788" s="653"/>
      <c r="SUV2788" s="653"/>
      <c r="SUW2788" s="653"/>
      <c r="SUX2788" s="653"/>
      <c r="SUY2788" s="653"/>
      <c r="SUZ2788" s="653"/>
      <c r="SVA2788" s="653"/>
      <c r="SVB2788" s="653"/>
      <c r="SVC2788" s="653"/>
      <c r="SVD2788" s="653"/>
      <c r="SVE2788" s="653"/>
      <c r="SVF2788" s="653"/>
      <c r="SVG2788" s="653"/>
      <c r="SVH2788" s="653"/>
      <c r="SVI2788" s="653"/>
      <c r="SVJ2788" s="653"/>
      <c r="SVK2788" s="653"/>
      <c r="SVL2788" s="653"/>
      <c r="SVM2788" s="653"/>
      <c r="SVN2788" s="653"/>
      <c r="SVO2788" s="653"/>
      <c r="SVP2788" s="653"/>
      <c r="SVQ2788" s="653"/>
      <c r="SVR2788" s="653"/>
      <c r="SVS2788" s="653"/>
      <c r="SVT2788" s="653"/>
      <c r="SVU2788" s="653"/>
      <c r="SVV2788" s="653"/>
      <c r="SVW2788" s="653"/>
      <c r="SVX2788" s="653"/>
      <c r="SVY2788" s="653"/>
      <c r="SVZ2788" s="653"/>
      <c r="SWA2788" s="653"/>
      <c r="SWB2788" s="653"/>
      <c r="SWC2788" s="653"/>
      <c r="SWD2788" s="653"/>
      <c r="SWE2788" s="653"/>
      <c r="SWF2788" s="653"/>
      <c r="SWG2788" s="653"/>
      <c r="SWH2788" s="653"/>
      <c r="SWI2788" s="653"/>
      <c r="SWJ2788" s="653"/>
      <c r="SWK2788" s="653"/>
      <c r="SWL2788" s="653"/>
      <c r="SWM2788" s="653"/>
      <c r="SWN2788" s="653"/>
      <c r="SWO2788" s="653"/>
      <c r="SWP2788" s="653"/>
      <c r="SWQ2788" s="653"/>
      <c r="SWR2788" s="653"/>
      <c r="SWS2788" s="653"/>
      <c r="SWT2788" s="653"/>
      <c r="SWU2788" s="653"/>
      <c r="SWV2788" s="653"/>
      <c r="SWW2788" s="653"/>
      <c r="SWX2788" s="653"/>
      <c r="SWY2788" s="653"/>
      <c r="SWZ2788" s="653"/>
      <c r="SXA2788" s="653"/>
      <c r="SXB2788" s="653"/>
      <c r="SXC2788" s="653"/>
      <c r="SXD2788" s="653"/>
      <c r="SXE2788" s="653"/>
      <c r="SXF2788" s="653"/>
      <c r="SXG2788" s="653"/>
      <c r="SXH2788" s="653"/>
      <c r="SXI2788" s="653"/>
      <c r="SXJ2788" s="653"/>
      <c r="SXK2788" s="653"/>
      <c r="SXL2788" s="653"/>
      <c r="SXM2788" s="653"/>
      <c r="SXN2788" s="653"/>
      <c r="SXO2788" s="653"/>
      <c r="SXP2788" s="653"/>
      <c r="SXQ2788" s="653"/>
      <c r="SXR2788" s="653"/>
      <c r="SXS2788" s="653"/>
      <c r="SXT2788" s="653"/>
      <c r="SXU2788" s="653"/>
      <c r="SXV2788" s="653"/>
      <c r="SXW2788" s="653"/>
      <c r="SXX2788" s="653"/>
      <c r="SXY2788" s="653"/>
      <c r="SXZ2788" s="653"/>
      <c r="SYA2788" s="653"/>
      <c r="SYB2788" s="653"/>
      <c r="SYC2788" s="653"/>
      <c r="SYD2788" s="653"/>
      <c r="SYE2788" s="653"/>
      <c r="SYF2788" s="653"/>
      <c r="SYG2788" s="653"/>
      <c r="SYH2788" s="653"/>
      <c r="SYI2788" s="653"/>
      <c r="SYJ2788" s="653"/>
      <c r="SYK2788" s="653"/>
      <c r="SYL2788" s="653"/>
      <c r="SYM2788" s="653"/>
      <c r="SYN2788" s="653"/>
      <c r="SYO2788" s="653"/>
      <c r="SYP2788" s="653"/>
      <c r="SYQ2788" s="653"/>
      <c r="SYR2788" s="653"/>
      <c r="SYS2788" s="653"/>
      <c r="SYT2788" s="653"/>
      <c r="SYU2788" s="653"/>
      <c r="SYV2788" s="653"/>
      <c r="SYW2788" s="653"/>
      <c r="SYX2788" s="653"/>
      <c r="SYY2788" s="653"/>
      <c r="SYZ2788" s="653"/>
      <c r="SZA2788" s="653"/>
      <c r="SZB2788" s="653"/>
      <c r="SZC2788" s="653"/>
      <c r="SZD2788" s="653"/>
      <c r="SZE2788" s="653"/>
      <c r="SZF2788" s="653"/>
      <c r="SZG2788" s="653"/>
      <c r="SZH2788" s="653"/>
      <c r="SZI2788" s="653"/>
      <c r="SZJ2788" s="653"/>
      <c r="SZK2788" s="653"/>
      <c r="SZL2788" s="653"/>
      <c r="SZM2788" s="653"/>
      <c r="SZN2788" s="653"/>
      <c r="SZO2788" s="653"/>
      <c r="SZP2788" s="653"/>
      <c r="SZQ2788" s="653"/>
      <c r="SZR2788" s="653"/>
      <c r="SZS2788" s="653"/>
      <c r="SZT2788" s="653"/>
      <c r="SZU2788" s="653"/>
      <c r="SZV2788" s="653"/>
      <c r="SZW2788" s="653"/>
      <c r="SZX2788" s="653"/>
      <c r="SZY2788" s="653"/>
      <c r="SZZ2788" s="653"/>
      <c r="TAA2788" s="653"/>
      <c r="TAB2788" s="653"/>
      <c r="TAC2788" s="653"/>
      <c r="TAD2788" s="653"/>
      <c r="TAE2788" s="653"/>
      <c r="TAF2788" s="653"/>
      <c r="TAG2788" s="653"/>
      <c r="TAH2788" s="653"/>
      <c r="TAI2788" s="653"/>
      <c r="TAJ2788" s="653"/>
      <c r="TAK2788" s="653"/>
      <c r="TAL2788" s="653"/>
      <c r="TAM2788" s="653"/>
      <c r="TAN2788" s="653"/>
      <c r="TAO2788" s="653"/>
      <c r="TAP2788" s="653"/>
      <c r="TAQ2788" s="653"/>
      <c r="TAR2788" s="653"/>
      <c r="TAS2788" s="653"/>
      <c r="TAT2788" s="653"/>
      <c r="TAU2788" s="653"/>
      <c r="TAV2788" s="653"/>
      <c r="TAW2788" s="653"/>
      <c r="TAX2788" s="653"/>
      <c r="TAY2788" s="653"/>
      <c r="TAZ2788" s="653"/>
      <c r="TBA2788" s="653"/>
      <c r="TBB2788" s="653"/>
      <c r="TBC2788" s="653"/>
      <c r="TBD2788" s="653"/>
      <c r="TBE2788" s="653"/>
      <c r="TBF2788" s="653"/>
      <c r="TBG2788" s="653"/>
      <c r="TBH2788" s="653"/>
      <c r="TBI2788" s="653"/>
      <c r="TBJ2788" s="653"/>
      <c r="TBK2788" s="653"/>
      <c r="TBL2788" s="653"/>
      <c r="TBM2788" s="653"/>
      <c r="TBN2788" s="653"/>
      <c r="TBO2788" s="653"/>
      <c r="TBP2788" s="653"/>
      <c r="TBQ2788" s="653"/>
      <c r="TBR2788" s="653"/>
      <c r="TBS2788" s="653"/>
      <c r="TBT2788" s="653"/>
      <c r="TBU2788" s="653"/>
      <c r="TBV2788" s="653"/>
      <c r="TBW2788" s="653"/>
      <c r="TBX2788" s="653"/>
      <c r="TBY2788" s="653"/>
      <c r="TBZ2788" s="653"/>
      <c r="TCA2788" s="653"/>
      <c r="TCB2788" s="653"/>
      <c r="TCC2788" s="653"/>
      <c r="TCD2788" s="653"/>
      <c r="TCE2788" s="653"/>
      <c r="TCF2788" s="653"/>
      <c r="TCG2788" s="653"/>
      <c r="TCH2788" s="653"/>
      <c r="TCI2788" s="653"/>
      <c r="TCJ2788" s="653"/>
      <c r="TCK2788" s="653"/>
      <c r="TCL2788" s="653"/>
      <c r="TCM2788" s="653"/>
      <c r="TCN2788" s="653"/>
      <c r="TCO2788" s="653"/>
      <c r="TCP2788" s="653"/>
      <c r="TCQ2788" s="653"/>
      <c r="TCR2788" s="653"/>
      <c r="TCS2788" s="653"/>
      <c r="TCT2788" s="653"/>
      <c r="TCU2788" s="653"/>
      <c r="TCV2788" s="653"/>
      <c r="TCW2788" s="653"/>
      <c r="TCX2788" s="653"/>
      <c r="TCY2788" s="653"/>
      <c r="TCZ2788" s="653"/>
      <c r="TDA2788" s="653"/>
      <c r="TDB2788" s="653"/>
      <c r="TDC2788" s="653"/>
      <c r="TDD2788" s="653"/>
      <c r="TDE2788" s="653"/>
      <c r="TDF2788" s="653"/>
      <c r="TDG2788" s="653"/>
      <c r="TDH2788" s="653"/>
      <c r="TDI2788" s="653"/>
      <c r="TDJ2788" s="653"/>
      <c r="TDK2788" s="653"/>
      <c r="TDL2788" s="653"/>
      <c r="TDM2788" s="653"/>
      <c r="TDN2788" s="653"/>
      <c r="TDO2788" s="653"/>
      <c r="TDP2788" s="653"/>
      <c r="TDQ2788" s="653"/>
      <c r="TDR2788" s="653"/>
      <c r="TDS2788" s="653"/>
      <c r="TDT2788" s="653"/>
      <c r="TDU2788" s="653"/>
      <c r="TDV2788" s="653"/>
      <c r="TDW2788" s="653"/>
      <c r="TDX2788" s="653"/>
      <c r="TDY2788" s="653"/>
      <c r="TDZ2788" s="653"/>
      <c r="TEA2788" s="653"/>
      <c r="TEB2788" s="653"/>
      <c r="TEC2788" s="653"/>
      <c r="TED2788" s="653"/>
      <c r="TEE2788" s="653"/>
      <c r="TEF2788" s="653"/>
      <c r="TEG2788" s="653"/>
      <c r="TEH2788" s="653"/>
      <c r="TEI2788" s="653"/>
      <c r="TEJ2788" s="653"/>
      <c r="TEK2788" s="653"/>
      <c r="TEL2788" s="653"/>
      <c r="TEM2788" s="653"/>
      <c r="TEN2788" s="653"/>
      <c r="TEO2788" s="653"/>
      <c r="TEP2788" s="653"/>
      <c r="TEQ2788" s="653"/>
      <c r="TER2788" s="653"/>
      <c r="TES2788" s="653"/>
      <c r="TET2788" s="653"/>
      <c r="TEU2788" s="653"/>
      <c r="TEV2788" s="653"/>
      <c r="TEW2788" s="653"/>
      <c r="TEX2788" s="653"/>
      <c r="TEY2788" s="653"/>
      <c r="TEZ2788" s="653"/>
      <c r="TFA2788" s="653"/>
      <c r="TFB2788" s="653"/>
      <c r="TFC2788" s="653"/>
      <c r="TFD2788" s="653"/>
      <c r="TFE2788" s="653"/>
      <c r="TFF2788" s="653"/>
      <c r="TFG2788" s="653"/>
      <c r="TFH2788" s="653"/>
      <c r="TFI2788" s="653"/>
      <c r="TFJ2788" s="653"/>
      <c r="TFK2788" s="653"/>
      <c r="TFL2788" s="653"/>
      <c r="TFM2788" s="653"/>
      <c r="TFN2788" s="653"/>
      <c r="TFO2788" s="653"/>
      <c r="TFP2788" s="653"/>
      <c r="TFQ2788" s="653"/>
      <c r="TFR2788" s="653"/>
      <c r="TFS2788" s="653"/>
      <c r="TFT2788" s="653"/>
      <c r="TFU2788" s="653"/>
      <c r="TFV2788" s="653"/>
      <c r="TFW2788" s="653"/>
      <c r="TFX2788" s="653"/>
      <c r="TFY2788" s="653"/>
      <c r="TFZ2788" s="653"/>
      <c r="TGA2788" s="653"/>
      <c r="TGB2788" s="653"/>
      <c r="TGC2788" s="653"/>
      <c r="TGD2788" s="653"/>
      <c r="TGE2788" s="653"/>
      <c r="TGF2788" s="653"/>
      <c r="TGG2788" s="653"/>
      <c r="TGH2788" s="653"/>
      <c r="TGI2788" s="653"/>
      <c r="TGJ2788" s="653"/>
      <c r="TGK2788" s="653"/>
      <c r="TGL2788" s="653"/>
      <c r="TGM2788" s="653"/>
      <c r="TGN2788" s="653"/>
      <c r="TGO2788" s="653"/>
      <c r="TGP2788" s="653"/>
      <c r="TGQ2788" s="653"/>
      <c r="TGR2788" s="653"/>
      <c r="TGS2788" s="653"/>
      <c r="TGT2788" s="653"/>
      <c r="TGU2788" s="653"/>
      <c r="TGV2788" s="653"/>
      <c r="TGW2788" s="653"/>
      <c r="TGX2788" s="653"/>
      <c r="TGY2788" s="653"/>
      <c r="TGZ2788" s="653"/>
      <c r="THA2788" s="653"/>
      <c r="THB2788" s="653"/>
      <c r="THC2788" s="653"/>
      <c r="THD2788" s="653"/>
      <c r="THE2788" s="653"/>
      <c r="THF2788" s="653"/>
      <c r="THG2788" s="653"/>
      <c r="THH2788" s="653"/>
      <c r="THI2788" s="653"/>
      <c r="THJ2788" s="653"/>
      <c r="THK2788" s="653"/>
      <c r="THL2788" s="653"/>
      <c r="THM2788" s="653"/>
      <c r="THN2788" s="653"/>
      <c r="THO2788" s="653"/>
      <c r="THP2788" s="653"/>
      <c r="THQ2788" s="653"/>
      <c r="THR2788" s="653"/>
      <c r="THS2788" s="653"/>
      <c r="THT2788" s="653"/>
      <c r="THU2788" s="653"/>
      <c r="THV2788" s="653"/>
      <c r="THW2788" s="653"/>
      <c r="THX2788" s="653"/>
      <c r="THY2788" s="653"/>
      <c r="THZ2788" s="653"/>
      <c r="TIA2788" s="653"/>
      <c r="TIB2788" s="653"/>
      <c r="TIC2788" s="653"/>
      <c r="TID2788" s="653"/>
      <c r="TIE2788" s="653"/>
      <c r="TIF2788" s="653"/>
      <c r="TIG2788" s="653"/>
      <c r="TIH2788" s="653"/>
      <c r="TII2788" s="653"/>
      <c r="TIJ2788" s="653"/>
      <c r="TIK2788" s="653"/>
      <c r="TIL2788" s="653"/>
      <c r="TIM2788" s="653"/>
      <c r="TIN2788" s="653"/>
      <c r="TIO2788" s="653"/>
      <c r="TIP2788" s="653"/>
      <c r="TIQ2788" s="653"/>
      <c r="TIR2788" s="653"/>
      <c r="TIS2788" s="653"/>
      <c r="TIT2788" s="653"/>
      <c r="TIU2788" s="653"/>
      <c r="TIV2788" s="653"/>
      <c r="TIW2788" s="653"/>
      <c r="TIX2788" s="653"/>
      <c r="TIY2788" s="653"/>
      <c r="TIZ2788" s="653"/>
      <c r="TJA2788" s="653"/>
      <c r="TJB2788" s="653"/>
      <c r="TJC2788" s="653"/>
      <c r="TJD2788" s="653"/>
      <c r="TJE2788" s="653"/>
      <c r="TJF2788" s="653"/>
      <c r="TJG2788" s="653"/>
      <c r="TJH2788" s="653"/>
      <c r="TJI2788" s="653"/>
      <c r="TJJ2788" s="653"/>
      <c r="TJK2788" s="653"/>
      <c r="TJL2788" s="653"/>
      <c r="TJM2788" s="653"/>
      <c r="TJN2788" s="653"/>
      <c r="TJO2788" s="653"/>
      <c r="TJP2788" s="653"/>
      <c r="TJQ2788" s="653"/>
      <c r="TJR2788" s="653"/>
      <c r="TJS2788" s="653"/>
      <c r="TJT2788" s="653"/>
      <c r="TJU2788" s="653"/>
      <c r="TJV2788" s="653"/>
      <c r="TJW2788" s="653"/>
      <c r="TJX2788" s="653"/>
      <c r="TJY2788" s="653"/>
      <c r="TJZ2788" s="653"/>
      <c r="TKA2788" s="653"/>
      <c r="TKB2788" s="653"/>
      <c r="TKC2788" s="653"/>
      <c r="TKD2788" s="653"/>
      <c r="TKE2788" s="653"/>
      <c r="TKF2788" s="653"/>
      <c r="TKG2788" s="653"/>
      <c r="TKH2788" s="653"/>
      <c r="TKI2788" s="653"/>
      <c r="TKJ2788" s="653"/>
      <c r="TKK2788" s="653"/>
      <c r="TKL2788" s="653"/>
      <c r="TKM2788" s="653"/>
      <c r="TKN2788" s="653"/>
      <c r="TKO2788" s="653"/>
      <c r="TKP2788" s="653"/>
      <c r="TKQ2788" s="653"/>
      <c r="TKR2788" s="653"/>
      <c r="TKS2788" s="653"/>
      <c r="TKT2788" s="653"/>
      <c r="TKU2788" s="653"/>
      <c r="TKV2788" s="653"/>
      <c r="TKW2788" s="653"/>
      <c r="TKX2788" s="653"/>
      <c r="TKY2788" s="653"/>
      <c r="TKZ2788" s="653"/>
      <c r="TLA2788" s="653"/>
      <c r="TLB2788" s="653"/>
      <c r="TLC2788" s="653"/>
      <c r="TLD2788" s="653"/>
      <c r="TLE2788" s="653"/>
      <c r="TLF2788" s="653"/>
      <c r="TLG2788" s="653"/>
      <c r="TLH2788" s="653"/>
      <c r="TLI2788" s="653"/>
      <c r="TLJ2788" s="653"/>
      <c r="TLK2788" s="653"/>
      <c r="TLL2788" s="653"/>
      <c r="TLM2788" s="653"/>
      <c r="TLN2788" s="653"/>
      <c r="TLO2788" s="653"/>
      <c r="TLP2788" s="653"/>
      <c r="TLQ2788" s="653"/>
      <c r="TLR2788" s="653"/>
      <c r="TLS2788" s="653"/>
      <c r="TLT2788" s="653"/>
      <c r="TLU2788" s="653"/>
      <c r="TLV2788" s="653"/>
      <c r="TLW2788" s="653"/>
      <c r="TLX2788" s="653"/>
      <c r="TLY2788" s="653"/>
      <c r="TLZ2788" s="653"/>
      <c r="TMA2788" s="653"/>
      <c r="TMB2788" s="653"/>
      <c r="TMC2788" s="653"/>
      <c r="TMD2788" s="653"/>
      <c r="TME2788" s="653"/>
      <c r="TMF2788" s="653"/>
      <c r="TMG2788" s="653"/>
      <c r="TMH2788" s="653"/>
      <c r="TMI2788" s="653"/>
      <c r="TMJ2788" s="653"/>
      <c r="TMK2788" s="653"/>
      <c r="TML2788" s="653"/>
      <c r="TMM2788" s="653"/>
      <c r="TMN2788" s="653"/>
      <c r="TMO2788" s="653"/>
      <c r="TMP2788" s="653"/>
      <c r="TMQ2788" s="653"/>
      <c r="TMR2788" s="653"/>
      <c r="TMS2788" s="653"/>
      <c r="TMT2788" s="653"/>
      <c r="TMU2788" s="653"/>
      <c r="TMV2788" s="653"/>
      <c r="TMW2788" s="653"/>
      <c r="TMX2788" s="653"/>
      <c r="TMY2788" s="653"/>
      <c r="TMZ2788" s="653"/>
      <c r="TNA2788" s="653"/>
      <c r="TNB2788" s="653"/>
      <c r="TNC2788" s="653"/>
      <c r="TND2788" s="653"/>
      <c r="TNE2788" s="653"/>
      <c r="TNF2788" s="653"/>
      <c r="TNG2788" s="653"/>
      <c r="TNH2788" s="653"/>
      <c r="TNI2788" s="653"/>
      <c r="TNJ2788" s="653"/>
      <c r="TNK2788" s="653"/>
      <c r="TNL2788" s="653"/>
      <c r="TNM2788" s="653"/>
      <c r="TNN2788" s="653"/>
      <c r="TNO2788" s="653"/>
      <c r="TNP2788" s="653"/>
      <c r="TNQ2788" s="653"/>
      <c r="TNR2788" s="653"/>
      <c r="TNS2788" s="653"/>
      <c r="TNT2788" s="653"/>
      <c r="TNU2788" s="653"/>
      <c r="TNV2788" s="653"/>
      <c r="TNW2788" s="653"/>
      <c r="TNX2788" s="653"/>
      <c r="TNY2788" s="653"/>
      <c r="TNZ2788" s="653"/>
      <c r="TOA2788" s="653"/>
      <c r="TOB2788" s="653"/>
      <c r="TOC2788" s="653"/>
      <c r="TOD2788" s="653"/>
      <c r="TOE2788" s="653"/>
      <c r="TOF2788" s="653"/>
      <c r="TOG2788" s="653"/>
      <c r="TOH2788" s="653"/>
      <c r="TOI2788" s="653"/>
      <c r="TOJ2788" s="653"/>
      <c r="TOK2788" s="653"/>
      <c r="TOL2788" s="653"/>
      <c r="TOM2788" s="653"/>
      <c r="TON2788" s="653"/>
      <c r="TOO2788" s="653"/>
      <c r="TOP2788" s="653"/>
      <c r="TOQ2788" s="653"/>
      <c r="TOR2788" s="653"/>
      <c r="TOS2788" s="653"/>
      <c r="TOT2788" s="653"/>
      <c r="TOU2788" s="653"/>
      <c r="TOV2788" s="653"/>
      <c r="TOW2788" s="653"/>
      <c r="TOX2788" s="653"/>
      <c r="TOY2788" s="653"/>
      <c r="TOZ2788" s="653"/>
      <c r="TPA2788" s="653"/>
      <c r="TPB2788" s="653"/>
      <c r="TPC2788" s="653"/>
      <c r="TPD2788" s="653"/>
      <c r="TPE2788" s="653"/>
      <c r="TPF2788" s="653"/>
      <c r="TPG2788" s="653"/>
      <c r="TPH2788" s="653"/>
      <c r="TPI2788" s="653"/>
      <c r="TPJ2788" s="653"/>
      <c r="TPK2788" s="653"/>
      <c r="TPL2788" s="653"/>
      <c r="TPM2788" s="653"/>
      <c r="TPN2788" s="653"/>
      <c r="TPO2788" s="653"/>
      <c r="TPP2788" s="653"/>
      <c r="TPQ2788" s="653"/>
      <c r="TPR2788" s="653"/>
      <c r="TPS2788" s="653"/>
      <c r="TPT2788" s="653"/>
      <c r="TPU2788" s="653"/>
      <c r="TPV2788" s="653"/>
      <c r="TPW2788" s="653"/>
      <c r="TPX2788" s="653"/>
      <c r="TPY2788" s="653"/>
      <c r="TPZ2788" s="653"/>
      <c r="TQA2788" s="653"/>
      <c r="TQB2788" s="653"/>
      <c r="TQC2788" s="653"/>
      <c r="TQD2788" s="653"/>
      <c r="TQE2788" s="653"/>
      <c r="TQF2788" s="653"/>
      <c r="TQG2788" s="653"/>
      <c r="TQH2788" s="653"/>
      <c r="TQI2788" s="653"/>
      <c r="TQJ2788" s="653"/>
      <c r="TQK2788" s="653"/>
      <c r="TQL2788" s="653"/>
      <c r="TQM2788" s="653"/>
      <c r="TQN2788" s="653"/>
      <c r="TQO2788" s="653"/>
      <c r="TQP2788" s="653"/>
      <c r="TQQ2788" s="653"/>
      <c r="TQR2788" s="653"/>
      <c r="TQS2788" s="653"/>
      <c r="TQT2788" s="653"/>
      <c r="TQU2788" s="653"/>
      <c r="TQV2788" s="653"/>
      <c r="TQW2788" s="653"/>
      <c r="TQX2788" s="653"/>
      <c r="TQY2788" s="653"/>
      <c r="TQZ2788" s="653"/>
      <c r="TRA2788" s="653"/>
      <c r="TRB2788" s="653"/>
      <c r="TRC2788" s="653"/>
      <c r="TRD2788" s="653"/>
      <c r="TRE2788" s="653"/>
      <c r="TRF2788" s="653"/>
      <c r="TRG2788" s="653"/>
      <c r="TRH2788" s="653"/>
      <c r="TRI2788" s="653"/>
      <c r="TRJ2788" s="653"/>
      <c r="TRK2788" s="653"/>
      <c r="TRL2788" s="653"/>
      <c r="TRM2788" s="653"/>
      <c r="TRN2788" s="653"/>
      <c r="TRO2788" s="653"/>
      <c r="TRP2788" s="653"/>
      <c r="TRQ2788" s="653"/>
      <c r="TRR2788" s="653"/>
      <c r="TRS2788" s="653"/>
      <c r="TRT2788" s="653"/>
      <c r="TRU2788" s="653"/>
      <c r="TRV2788" s="653"/>
      <c r="TRW2788" s="653"/>
      <c r="TRX2788" s="653"/>
      <c r="TRY2788" s="653"/>
      <c r="TRZ2788" s="653"/>
      <c r="TSA2788" s="653"/>
      <c r="TSB2788" s="653"/>
      <c r="TSC2788" s="653"/>
      <c r="TSD2788" s="653"/>
      <c r="TSE2788" s="653"/>
      <c r="TSF2788" s="653"/>
      <c r="TSG2788" s="653"/>
      <c r="TSH2788" s="653"/>
      <c r="TSI2788" s="653"/>
      <c r="TSJ2788" s="653"/>
      <c r="TSK2788" s="653"/>
      <c r="TSL2788" s="653"/>
      <c r="TSM2788" s="653"/>
      <c r="TSN2788" s="653"/>
      <c r="TSO2788" s="653"/>
      <c r="TSP2788" s="653"/>
      <c r="TSQ2788" s="653"/>
      <c r="TSR2788" s="653"/>
      <c r="TSS2788" s="653"/>
      <c r="TST2788" s="653"/>
      <c r="TSU2788" s="653"/>
      <c r="TSV2788" s="653"/>
      <c r="TSW2788" s="653"/>
      <c r="TSX2788" s="653"/>
      <c r="TSY2788" s="653"/>
      <c r="TSZ2788" s="653"/>
      <c r="TTA2788" s="653"/>
      <c r="TTB2788" s="653"/>
      <c r="TTC2788" s="653"/>
      <c r="TTD2788" s="653"/>
      <c r="TTE2788" s="653"/>
      <c r="TTF2788" s="653"/>
      <c r="TTG2788" s="653"/>
      <c r="TTH2788" s="653"/>
      <c r="TTI2788" s="653"/>
      <c r="TTJ2788" s="653"/>
      <c r="TTK2788" s="653"/>
      <c r="TTL2788" s="653"/>
      <c r="TTM2788" s="653"/>
      <c r="TTN2788" s="653"/>
      <c r="TTO2788" s="653"/>
      <c r="TTP2788" s="653"/>
      <c r="TTQ2788" s="653"/>
      <c r="TTR2788" s="653"/>
      <c r="TTS2788" s="653"/>
      <c r="TTT2788" s="653"/>
      <c r="TTU2788" s="653"/>
      <c r="TTV2788" s="653"/>
      <c r="TTW2788" s="653"/>
      <c r="TTX2788" s="653"/>
      <c r="TTY2788" s="653"/>
      <c r="TTZ2788" s="653"/>
      <c r="TUA2788" s="653"/>
      <c r="TUB2788" s="653"/>
      <c r="TUC2788" s="653"/>
      <c r="TUD2788" s="653"/>
      <c r="TUE2788" s="653"/>
      <c r="TUF2788" s="653"/>
      <c r="TUG2788" s="653"/>
      <c r="TUH2788" s="653"/>
      <c r="TUI2788" s="653"/>
      <c r="TUJ2788" s="653"/>
      <c r="TUK2788" s="653"/>
      <c r="TUL2788" s="653"/>
      <c r="TUM2788" s="653"/>
      <c r="TUN2788" s="653"/>
      <c r="TUO2788" s="653"/>
      <c r="TUP2788" s="653"/>
      <c r="TUQ2788" s="653"/>
      <c r="TUR2788" s="653"/>
      <c r="TUS2788" s="653"/>
      <c r="TUT2788" s="653"/>
      <c r="TUU2788" s="653"/>
      <c r="TUV2788" s="653"/>
      <c r="TUW2788" s="653"/>
      <c r="TUX2788" s="653"/>
      <c r="TUY2788" s="653"/>
      <c r="TUZ2788" s="653"/>
      <c r="TVA2788" s="653"/>
      <c r="TVB2788" s="653"/>
      <c r="TVC2788" s="653"/>
      <c r="TVD2788" s="653"/>
      <c r="TVE2788" s="653"/>
      <c r="TVF2788" s="653"/>
      <c r="TVG2788" s="653"/>
      <c r="TVH2788" s="653"/>
      <c r="TVI2788" s="653"/>
      <c r="TVJ2788" s="653"/>
      <c r="TVK2788" s="653"/>
      <c r="TVL2788" s="653"/>
      <c r="TVM2788" s="653"/>
      <c r="TVN2788" s="653"/>
      <c r="TVO2788" s="653"/>
      <c r="TVP2788" s="653"/>
      <c r="TVQ2788" s="653"/>
      <c r="TVR2788" s="653"/>
      <c r="TVS2788" s="653"/>
      <c r="TVT2788" s="653"/>
      <c r="TVU2788" s="653"/>
      <c r="TVV2788" s="653"/>
      <c r="TVW2788" s="653"/>
      <c r="TVX2788" s="653"/>
      <c r="TVY2788" s="653"/>
      <c r="TVZ2788" s="653"/>
      <c r="TWA2788" s="653"/>
      <c r="TWB2788" s="653"/>
      <c r="TWC2788" s="653"/>
      <c r="TWD2788" s="653"/>
      <c r="TWE2788" s="653"/>
      <c r="TWF2788" s="653"/>
      <c r="TWG2788" s="653"/>
      <c r="TWH2788" s="653"/>
      <c r="TWI2788" s="653"/>
      <c r="TWJ2788" s="653"/>
      <c r="TWK2788" s="653"/>
      <c r="TWL2788" s="653"/>
      <c r="TWM2788" s="653"/>
      <c r="TWN2788" s="653"/>
      <c r="TWO2788" s="653"/>
      <c r="TWP2788" s="653"/>
      <c r="TWQ2788" s="653"/>
      <c r="TWR2788" s="653"/>
      <c r="TWS2788" s="653"/>
      <c r="TWT2788" s="653"/>
      <c r="TWU2788" s="653"/>
      <c r="TWV2788" s="653"/>
      <c r="TWW2788" s="653"/>
      <c r="TWX2788" s="653"/>
      <c r="TWY2788" s="653"/>
      <c r="TWZ2788" s="653"/>
      <c r="TXA2788" s="653"/>
      <c r="TXB2788" s="653"/>
      <c r="TXC2788" s="653"/>
      <c r="TXD2788" s="653"/>
      <c r="TXE2788" s="653"/>
      <c r="TXF2788" s="653"/>
      <c r="TXG2788" s="653"/>
      <c r="TXH2788" s="653"/>
      <c r="TXI2788" s="653"/>
      <c r="TXJ2788" s="653"/>
      <c r="TXK2788" s="653"/>
      <c r="TXL2788" s="653"/>
      <c r="TXM2788" s="653"/>
      <c r="TXN2788" s="653"/>
      <c r="TXO2788" s="653"/>
      <c r="TXP2788" s="653"/>
      <c r="TXQ2788" s="653"/>
      <c r="TXR2788" s="653"/>
      <c r="TXS2788" s="653"/>
      <c r="TXT2788" s="653"/>
      <c r="TXU2788" s="653"/>
      <c r="TXV2788" s="653"/>
      <c r="TXW2788" s="653"/>
      <c r="TXX2788" s="653"/>
      <c r="TXY2788" s="653"/>
      <c r="TXZ2788" s="653"/>
      <c r="TYA2788" s="653"/>
      <c r="TYB2788" s="653"/>
      <c r="TYC2788" s="653"/>
      <c r="TYD2788" s="653"/>
      <c r="TYE2788" s="653"/>
      <c r="TYF2788" s="653"/>
      <c r="TYG2788" s="653"/>
      <c r="TYH2788" s="653"/>
      <c r="TYI2788" s="653"/>
      <c r="TYJ2788" s="653"/>
      <c r="TYK2788" s="653"/>
      <c r="TYL2788" s="653"/>
      <c r="TYM2788" s="653"/>
      <c r="TYN2788" s="653"/>
      <c r="TYO2788" s="653"/>
      <c r="TYP2788" s="653"/>
      <c r="TYQ2788" s="653"/>
      <c r="TYR2788" s="653"/>
      <c r="TYS2788" s="653"/>
      <c r="TYT2788" s="653"/>
      <c r="TYU2788" s="653"/>
      <c r="TYV2788" s="653"/>
      <c r="TYW2788" s="653"/>
      <c r="TYX2788" s="653"/>
      <c r="TYY2788" s="653"/>
      <c r="TYZ2788" s="653"/>
      <c r="TZA2788" s="653"/>
      <c r="TZB2788" s="653"/>
      <c r="TZC2788" s="653"/>
      <c r="TZD2788" s="653"/>
      <c r="TZE2788" s="653"/>
      <c r="TZF2788" s="653"/>
      <c r="TZG2788" s="653"/>
      <c r="TZH2788" s="653"/>
      <c r="TZI2788" s="653"/>
      <c r="TZJ2788" s="653"/>
      <c r="TZK2788" s="653"/>
      <c r="TZL2788" s="653"/>
      <c r="TZM2788" s="653"/>
      <c r="TZN2788" s="653"/>
      <c r="TZO2788" s="653"/>
      <c r="TZP2788" s="653"/>
      <c r="TZQ2788" s="653"/>
      <c r="TZR2788" s="653"/>
      <c r="TZS2788" s="653"/>
      <c r="TZT2788" s="653"/>
      <c r="TZU2788" s="653"/>
      <c r="TZV2788" s="653"/>
      <c r="TZW2788" s="653"/>
      <c r="TZX2788" s="653"/>
      <c r="TZY2788" s="653"/>
      <c r="TZZ2788" s="653"/>
      <c r="UAA2788" s="653"/>
      <c r="UAB2788" s="653"/>
      <c r="UAC2788" s="653"/>
      <c r="UAD2788" s="653"/>
      <c r="UAE2788" s="653"/>
      <c r="UAF2788" s="653"/>
      <c r="UAG2788" s="653"/>
      <c r="UAH2788" s="653"/>
      <c r="UAI2788" s="653"/>
      <c r="UAJ2788" s="653"/>
      <c r="UAK2788" s="653"/>
      <c r="UAL2788" s="653"/>
      <c r="UAM2788" s="653"/>
      <c r="UAN2788" s="653"/>
      <c r="UAO2788" s="653"/>
      <c r="UAP2788" s="653"/>
      <c r="UAQ2788" s="653"/>
      <c r="UAR2788" s="653"/>
      <c r="UAS2788" s="653"/>
      <c r="UAT2788" s="653"/>
      <c r="UAU2788" s="653"/>
      <c r="UAV2788" s="653"/>
      <c r="UAW2788" s="653"/>
      <c r="UAX2788" s="653"/>
      <c r="UAY2788" s="653"/>
      <c r="UAZ2788" s="653"/>
      <c r="UBA2788" s="653"/>
      <c r="UBB2788" s="653"/>
      <c r="UBC2788" s="653"/>
      <c r="UBD2788" s="653"/>
      <c r="UBE2788" s="653"/>
      <c r="UBF2788" s="653"/>
      <c r="UBG2788" s="653"/>
      <c r="UBH2788" s="653"/>
      <c r="UBI2788" s="653"/>
      <c r="UBJ2788" s="653"/>
      <c r="UBK2788" s="653"/>
      <c r="UBL2788" s="653"/>
      <c r="UBM2788" s="653"/>
      <c r="UBN2788" s="653"/>
      <c r="UBO2788" s="653"/>
      <c r="UBP2788" s="653"/>
      <c r="UBQ2788" s="653"/>
      <c r="UBR2788" s="653"/>
      <c r="UBS2788" s="653"/>
      <c r="UBT2788" s="653"/>
      <c r="UBU2788" s="653"/>
      <c r="UBV2788" s="653"/>
      <c r="UBW2788" s="653"/>
      <c r="UBX2788" s="653"/>
      <c r="UBY2788" s="653"/>
      <c r="UBZ2788" s="653"/>
      <c r="UCA2788" s="653"/>
      <c r="UCB2788" s="653"/>
      <c r="UCC2788" s="653"/>
      <c r="UCD2788" s="653"/>
      <c r="UCE2788" s="653"/>
      <c r="UCF2788" s="653"/>
      <c r="UCG2788" s="653"/>
      <c r="UCH2788" s="653"/>
      <c r="UCI2788" s="653"/>
      <c r="UCJ2788" s="653"/>
      <c r="UCK2788" s="653"/>
      <c r="UCL2788" s="653"/>
      <c r="UCM2788" s="653"/>
      <c r="UCN2788" s="653"/>
      <c r="UCO2788" s="653"/>
      <c r="UCP2788" s="653"/>
      <c r="UCQ2788" s="653"/>
      <c r="UCR2788" s="653"/>
      <c r="UCS2788" s="653"/>
      <c r="UCT2788" s="653"/>
      <c r="UCU2788" s="653"/>
      <c r="UCV2788" s="653"/>
      <c r="UCW2788" s="653"/>
      <c r="UCX2788" s="653"/>
      <c r="UCY2788" s="653"/>
      <c r="UCZ2788" s="653"/>
      <c r="UDA2788" s="653"/>
      <c r="UDB2788" s="653"/>
      <c r="UDC2788" s="653"/>
      <c r="UDD2788" s="653"/>
      <c r="UDE2788" s="653"/>
      <c r="UDF2788" s="653"/>
      <c r="UDG2788" s="653"/>
      <c r="UDH2788" s="653"/>
      <c r="UDI2788" s="653"/>
      <c r="UDJ2788" s="653"/>
      <c r="UDK2788" s="653"/>
      <c r="UDL2788" s="653"/>
      <c r="UDM2788" s="653"/>
      <c r="UDN2788" s="653"/>
      <c r="UDO2788" s="653"/>
      <c r="UDP2788" s="653"/>
      <c r="UDQ2788" s="653"/>
      <c r="UDR2788" s="653"/>
      <c r="UDS2788" s="653"/>
      <c r="UDT2788" s="653"/>
      <c r="UDU2788" s="653"/>
      <c r="UDV2788" s="653"/>
      <c r="UDW2788" s="653"/>
      <c r="UDX2788" s="653"/>
      <c r="UDY2788" s="653"/>
      <c r="UDZ2788" s="653"/>
      <c r="UEA2788" s="653"/>
      <c r="UEB2788" s="653"/>
      <c r="UEC2788" s="653"/>
      <c r="UED2788" s="653"/>
      <c r="UEE2788" s="653"/>
      <c r="UEF2788" s="653"/>
      <c r="UEG2788" s="653"/>
      <c r="UEH2788" s="653"/>
      <c r="UEI2788" s="653"/>
      <c r="UEJ2788" s="653"/>
      <c r="UEK2788" s="653"/>
      <c r="UEL2788" s="653"/>
      <c r="UEM2788" s="653"/>
      <c r="UEN2788" s="653"/>
      <c r="UEO2788" s="653"/>
      <c r="UEP2788" s="653"/>
      <c r="UEQ2788" s="653"/>
      <c r="UER2788" s="653"/>
      <c r="UES2788" s="653"/>
      <c r="UET2788" s="653"/>
      <c r="UEU2788" s="653"/>
      <c r="UEV2788" s="653"/>
      <c r="UEW2788" s="653"/>
      <c r="UEX2788" s="653"/>
      <c r="UEY2788" s="653"/>
      <c r="UEZ2788" s="653"/>
      <c r="UFA2788" s="653"/>
      <c r="UFB2788" s="653"/>
      <c r="UFC2788" s="653"/>
      <c r="UFD2788" s="653"/>
      <c r="UFE2788" s="653"/>
      <c r="UFF2788" s="653"/>
      <c r="UFG2788" s="653"/>
      <c r="UFH2788" s="653"/>
      <c r="UFI2788" s="653"/>
      <c r="UFJ2788" s="653"/>
      <c r="UFK2788" s="653"/>
      <c r="UFL2788" s="653"/>
      <c r="UFM2788" s="653"/>
      <c r="UFN2788" s="653"/>
      <c r="UFO2788" s="653"/>
      <c r="UFP2788" s="653"/>
      <c r="UFQ2788" s="653"/>
      <c r="UFR2788" s="653"/>
      <c r="UFS2788" s="653"/>
      <c r="UFT2788" s="653"/>
      <c r="UFU2788" s="653"/>
      <c r="UFV2788" s="653"/>
      <c r="UFW2788" s="653"/>
      <c r="UFX2788" s="653"/>
      <c r="UFY2788" s="653"/>
      <c r="UFZ2788" s="653"/>
      <c r="UGA2788" s="653"/>
      <c r="UGB2788" s="653"/>
      <c r="UGC2788" s="653"/>
      <c r="UGD2788" s="653"/>
      <c r="UGE2788" s="653"/>
      <c r="UGF2788" s="653"/>
      <c r="UGG2788" s="653"/>
      <c r="UGH2788" s="653"/>
      <c r="UGI2788" s="653"/>
      <c r="UGJ2788" s="653"/>
      <c r="UGK2788" s="653"/>
      <c r="UGL2788" s="653"/>
      <c r="UGM2788" s="653"/>
      <c r="UGN2788" s="653"/>
      <c r="UGO2788" s="653"/>
      <c r="UGP2788" s="653"/>
      <c r="UGQ2788" s="653"/>
      <c r="UGR2788" s="653"/>
      <c r="UGS2788" s="653"/>
      <c r="UGT2788" s="653"/>
      <c r="UGU2788" s="653"/>
      <c r="UGV2788" s="653"/>
      <c r="UGW2788" s="653"/>
      <c r="UGX2788" s="653"/>
      <c r="UGY2788" s="653"/>
      <c r="UGZ2788" s="653"/>
      <c r="UHA2788" s="653"/>
      <c r="UHB2788" s="653"/>
      <c r="UHC2788" s="653"/>
      <c r="UHD2788" s="653"/>
      <c r="UHE2788" s="653"/>
      <c r="UHF2788" s="653"/>
      <c r="UHG2788" s="653"/>
      <c r="UHH2788" s="653"/>
      <c r="UHI2788" s="653"/>
      <c r="UHJ2788" s="653"/>
      <c r="UHK2788" s="653"/>
      <c r="UHL2788" s="653"/>
      <c r="UHM2788" s="653"/>
      <c r="UHN2788" s="653"/>
      <c r="UHO2788" s="653"/>
      <c r="UHP2788" s="653"/>
      <c r="UHQ2788" s="653"/>
      <c r="UHR2788" s="653"/>
      <c r="UHS2788" s="653"/>
      <c r="UHT2788" s="653"/>
      <c r="UHU2788" s="653"/>
      <c r="UHV2788" s="653"/>
      <c r="UHW2788" s="653"/>
      <c r="UHX2788" s="653"/>
      <c r="UHY2788" s="653"/>
      <c r="UHZ2788" s="653"/>
      <c r="UIA2788" s="653"/>
      <c r="UIB2788" s="653"/>
      <c r="UIC2788" s="653"/>
      <c r="UID2788" s="653"/>
      <c r="UIE2788" s="653"/>
      <c r="UIF2788" s="653"/>
      <c r="UIG2788" s="653"/>
      <c r="UIH2788" s="653"/>
      <c r="UII2788" s="653"/>
      <c r="UIJ2788" s="653"/>
      <c r="UIK2788" s="653"/>
      <c r="UIL2788" s="653"/>
      <c r="UIM2788" s="653"/>
      <c r="UIN2788" s="653"/>
      <c r="UIO2788" s="653"/>
      <c r="UIP2788" s="653"/>
      <c r="UIQ2788" s="653"/>
      <c r="UIR2788" s="653"/>
      <c r="UIS2788" s="653"/>
      <c r="UIT2788" s="653"/>
      <c r="UIU2788" s="653"/>
      <c r="UIV2788" s="653"/>
      <c r="UIW2788" s="653"/>
      <c r="UIX2788" s="653"/>
      <c r="UIY2788" s="653"/>
      <c r="UIZ2788" s="653"/>
      <c r="UJA2788" s="653"/>
      <c r="UJB2788" s="653"/>
      <c r="UJC2788" s="653"/>
      <c r="UJD2788" s="653"/>
      <c r="UJE2788" s="653"/>
      <c r="UJF2788" s="653"/>
      <c r="UJG2788" s="653"/>
      <c r="UJH2788" s="653"/>
      <c r="UJI2788" s="653"/>
      <c r="UJJ2788" s="653"/>
      <c r="UJK2788" s="653"/>
      <c r="UJL2788" s="653"/>
      <c r="UJM2788" s="653"/>
      <c r="UJN2788" s="653"/>
      <c r="UJO2788" s="653"/>
      <c r="UJP2788" s="653"/>
      <c r="UJQ2788" s="653"/>
      <c r="UJR2788" s="653"/>
      <c r="UJS2788" s="653"/>
      <c r="UJT2788" s="653"/>
      <c r="UJU2788" s="653"/>
      <c r="UJV2788" s="653"/>
      <c r="UJW2788" s="653"/>
      <c r="UJX2788" s="653"/>
      <c r="UJY2788" s="653"/>
      <c r="UJZ2788" s="653"/>
      <c r="UKA2788" s="653"/>
      <c r="UKB2788" s="653"/>
      <c r="UKC2788" s="653"/>
      <c r="UKD2788" s="653"/>
      <c r="UKE2788" s="653"/>
      <c r="UKF2788" s="653"/>
      <c r="UKG2788" s="653"/>
      <c r="UKH2788" s="653"/>
      <c r="UKI2788" s="653"/>
      <c r="UKJ2788" s="653"/>
      <c r="UKK2788" s="653"/>
      <c r="UKL2788" s="653"/>
      <c r="UKM2788" s="653"/>
      <c r="UKN2788" s="653"/>
      <c r="UKO2788" s="653"/>
      <c r="UKP2788" s="653"/>
      <c r="UKQ2788" s="653"/>
      <c r="UKR2788" s="653"/>
      <c r="UKS2788" s="653"/>
      <c r="UKT2788" s="653"/>
      <c r="UKU2788" s="653"/>
      <c r="UKV2788" s="653"/>
      <c r="UKW2788" s="653"/>
      <c r="UKX2788" s="653"/>
      <c r="UKY2788" s="653"/>
      <c r="UKZ2788" s="653"/>
      <c r="ULA2788" s="653"/>
      <c r="ULB2788" s="653"/>
      <c r="ULC2788" s="653"/>
      <c r="ULD2788" s="653"/>
      <c r="ULE2788" s="653"/>
      <c r="ULF2788" s="653"/>
      <c r="ULG2788" s="653"/>
      <c r="ULH2788" s="653"/>
      <c r="ULI2788" s="653"/>
      <c r="ULJ2788" s="653"/>
      <c r="ULK2788" s="653"/>
      <c r="ULL2788" s="653"/>
      <c r="ULM2788" s="653"/>
      <c r="ULN2788" s="653"/>
      <c r="ULO2788" s="653"/>
      <c r="ULP2788" s="653"/>
      <c r="ULQ2788" s="653"/>
      <c r="ULR2788" s="653"/>
      <c r="ULS2788" s="653"/>
      <c r="ULT2788" s="653"/>
      <c r="ULU2788" s="653"/>
      <c r="ULV2788" s="653"/>
      <c r="ULW2788" s="653"/>
      <c r="ULX2788" s="653"/>
      <c r="ULY2788" s="653"/>
      <c r="ULZ2788" s="653"/>
      <c r="UMA2788" s="653"/>
      <c r="UMB2788" s="653"/>
      <c r="UMC2788" s="653"/>
      <c r="UMD2788" s="653"/>
      <c r="UME2788" s="653"/>
      <c r="UMF2788" s="653"/>
      <c r="UMG2788" s="653"/>
      <c r="UMH2788" s="653"/>
      <c r="UMI2788" s="653"/>
      <c r="UMJ2788" s="653"/>
      <c r="UMK2788" s="653"/>
      <c r="UML2788" s="653"/>
      <c r="UMM2788" s="653"/>
      <c r="UMN2788" s="653"/>
      <c r="UMO2788" s="653"/>
      <c r="UMP2788" s="653"/>
      <c r="UMQ2788" s="653"/>
      <c r="UMR2788" s="653"/>
      <c r="UMS2788" s="653"/>
      <c r="UMT2788" s="653"/>
      <c r="UMU2788" s="653"/>
      <c r="UMV2788" s="653"/>
      <c r="UMW2788" s="653"/>
      <c r="UMX2788" s="653"/>
      <c r="UMY2788" s="653"/>
      <c r="UMZ2788" s="653"/>
      <c r="UNA2788" s="653"/>
      <c r="UNB2788" s="653"/>
      <c r="UNC2788" s="653"/>
      <c r="UND2788" s="653"/>
      <c r="UNE2788" s="653"/>
      <c r="UNF2788" s="653"/>
      <c r="UNG2788" s="653"/>
      <c r="UNH2788" s="653"/>
      <c r="UNI2788" s="653"/>
      <c r="UNJ2788" s="653"/>
      <c r="UNK2788" s="653"/>
      <c r="UNL2788" s="653"/>
      <c r="UNM2788" s="653"/>
      <c r="UNN2788" s="653"/>
      <c r="UNO2788" s="653"/>
      <c r="UNP2788" s="653"/>
      <c r="UNQ2788" s="653"/>
      <c r="UNR2788" s="653"/>
      <c r="UNS2788" s="653"/>
      <c r="UNT2788" s="653"/>
      <c r="UNU2788" s="653"/>
      <c r="UNV2788" s="653"/>
      <c r="UNW2788" s="653"/>
      <c r="UNX2788" s="653"/>
      <c r="UNY2788" s="653"/>
      <c r="UNZ2788" s="653"/>
      <c r="UOA2788" s="653"/>
      <c r="UOB2788" s="653"/>
      <c r="UOC2788" s="653"/>
      <c r="UOD2788" s="653"/>
      <c r="UOE2788" s="653"/>
      <c r="UOF2788" s="653"/>
      <c r="UOG2788" s="653"/>
      <c r="UOH2788" s="653"/>
      <c r="UOI2788" s="653"/>
      <c r="UOJ2788" s="653"/>
      <c r="UOK2788" s="653"/>
      <c r="UOL2788" s="653"/>
      <c r="UOM2788" s="653"/>
      <c r="UON2788" s="653"/>
      <c r="UOO2788" s="653"/>
      <c r="UOP2788" s="653"/>
      <c r="UOQ2788" s="653"/>
      <c r="UOR2788" s="653"/>
      <c r="UOS2788" s="653"/>
      <c r="UOT2788" s="653"/>
      <c r="UOU2788" s="653"/>
      <c r="UOV2788" s="653"/>
      <c r="UOW2788" s="653"/>
      <c r="UOX2788" s="653"/>
      <c r="UOY2788" s="653"/>
      <c r="UOZ2788" s="653"/>
      <c r="UPA2788" s="653"/>
      <c r="UPB2788" s="653"/>
      <c r="UPC2788" s="653"/>
      <c r="UPD2788" s="653"/>
      <c r="UPE2788" s="653"/>
      <c r="UPF2788" s="653"/>
      <c r="UPG2788" s="653"/>
      <c r="UPH2788" s="653"/>
      <c r="UPI2788" s="653"/>
      <c r="UPJ2788" s="653"/>
      <c r="UPK2788" s="653"/>
      <c r="UPL2788" s="653"/>
      <c r="UPM2788" s="653"/>
      <c r="UPN2788" s="653"/>
      <c r="UPO2788" s="653"/>
      <c r="UPP2788" s="653"/>
      <c r="UPQ2788" s="653"/>
      <c r="UPR2788" s="653"/>
      <c r="UPS2788" s="653"/>
      <c r="UPT2788" s="653"/>
      <c r="UPU2788" s="653"/>
      <c r="UPV2788" s="653"/>
      <c r="UPW2788" s="653"/>
      <c r="UPX2788" s="653"/>
      <c r="UPY2788" s="653"/>
      <c r="UPZ2788" s="653"/>
      <c r="UQA2788" s="653"/>
      <c r="UQB2788" s="653"/>
      <c r="UQC2788" s="653"/>
      <c r="UQD2788" s="653"/>
      <c r="UQE2788" s="653"/>
      <c r="UQF2788" s="653"/>
      <c r="UQG2788" s="653"/>
      <c r="UQH2788" s="653"/>
      <c r="UQI2788" s="653"/>
      <c r="UQJ2788" s="653"/>
      <c r="UQK2788" s="653"/>
      <c r="UQL2788" s="653"/>
      <c r="UQM2788" s="653"/>
      <c r="UQN2788" s="653"/>
      <c r="UQO2788" s="653"/>
      <c r="UQP2788" s="653"/>
      <c r="UQQ2788" s="653"/>
      <c r="UQR2788" s="653"/>
      <c r="UQS2788" s="653"/>
      <c r="UQT2788" s="653"/>
      <c r="UQU2788" s="653"/>
      <c r="UQV2788" s="653"/>
      <c r="UQW2788" s="653"/>
      <c r="UQX2788" s="653"/>
      <c r="UQY2788" s="653"/>
      <c r="UQZ2788" s="653"/>
      <c r="URA2788" s="653"/>
      <c r="URB2788" s="653"/>
      <c r="URC2788" s="653"/>
      <c r="URD2788" s="653"/>
      <c r="URE2788" s="653"/>
      <c r="URF2788" s="653"/>
      <c r="URG2788" s="653"/>
      <c r="URH2788" s="653"/>
      <c r="URI2788" s="653"/>
      <c r="URJ2788" s="653"/>
      <c r="URK2788" s="653"/>
      <c r="URL2788" s="653"/>
      <c r="URM2788" s="653"/>
      <c r="URN2788" s="653"/>
      <c r="URO2788" s="653"/>
      <c r="URP2788" s="653"/>
      <c r="URQ2788" s="653"/>
      <c r="URR2788" s="653"/>
      <c r="URS2788" s="653"/>
      <c r="URT2788" s="653"/>
      <c r="URU2788" s="653"/>
      <c r="URV2788" s="653"/>
      <c r="URW2788" s="653"/>
      <c r="URX2788" s="653"/>
      <c r="URY2788" s="653"/>
      <c r="URZ2788" s="653"/>
      <c r="USA2788" s="653"/>
      <c r="USB2788" s="653"/>
      <c r="USC2788" s="653"/>
      <c r="USD2788" s="653"/>
      <c r="USE2788" s="653"/>
      <c r="USF2788" s="653"/>
      <c r="USG2788" s="653"/>
      <c r="USH2788" s="653"/>
      <c r="USI2788" s="653"/>
      <c r="USJ2788" s="653"/>
      <c r="USK2788" s="653"/>
      <c r="USL2788" s="653"/>
      <c r="USM2788" s="653"/>
      <c r="USN2788" s="653"/>
      <c r="USO2788" s="653"/>
      <c r="USP2788" s="653"/>
      <c r="USQ2788" s="653"/>
      <c r="USR2788" s="653"/>
      <c r="USS2788" s="653"/>
      <c r="UST2788" s="653"/>
      <c r="USU2788" s="653"/>
      <c r="USV2788" s="653"/>
      <c r="USW2788" s="653"/>
      <c r="USX2788" s="653"/>
      <c r="USY2788" s="653"/>
      <c r="USZ2788" s="653"/>
      <c r="UTA2788" s="653"/>
      <c r="UTB2788" s="653"/>
      <c r="UTC2788" s="653"/>
      <c r="UTD2788" s="653"/>
      <c r="UTE2788" s="653"/>
      <c r="UTF2788" s="653"/>
      <c r="UTG2788" s="653"/>
      <c r="UTH2788" s="653"/>
      <c r="UTI2788" s="653"/>
      <c r="UTJ2788" s="653"/>
      <c r="UTK2788" s="653"/>
      <c r="UTL2788" s="653"/>
      <c r="UTM2788" s="653"/>
      <c r="UTN2788" s="653"/>
      <c r="UTO2788" s="653"/>
      <c r="UTP2788" s="653"/>
      <c r="UTQ2788" s="653"/>
      <c r="UTR2788" s="653"/>
      <c r="UTS2788" s="653"/>
      <c r="UTT2788" s="653"/>
      <c r="UTU2788" s="653"/>
      <c r="UTV2788" s="653"/>
      <c r="UTW2788" s="653"/>
      <c r="UTX2788" s="653"/>
      <c r="UTY2788" s="653"/>
      <c r="UTZ2788" s="653"/>
      <c r="UUA2788" s="653"/>
      <c r="UUB2788" s="653"/>
      <c r="UUC2788" s="653"/>
      <c r="UUD2788" s="653"/>
      <c r="UUE2788" s="653"/>
      <c r="UUF2788" s="653"/>
      <c r="UUG2788" s="653"/>
      <c r="UUH2788" s="653"/>
      <c r="UUI2788" s="653"/>
      <c r="UUJ2788" s="653"/>
      <c r="UUK2788" s="653"/>
      <c r="UUL2788" s="653"/>
      <c r="UUM2788" s="653"/>
      <c r="UUN2788" s="653"/>
      <c r="UUO2788" s="653"/>
      <c r="UUP2788" s="653"/>
      <c r="UUQ2788" s="653"/>
      <c r="UUR2788" s="653"/>
      <c r="UUS2788" s="653"/>
      <c r="UUT2788" s="653"/>
      <c r="UUU2788" s="653"/>
      <c r="UUV2788" s="653"/>
      <c r="UUW2788" s="653"/>
      <c r="UUX2788" s="653"/>
      <c r="UUY2788" s="653"/>
      <c r="UUZ2788" s="653"/>
      <c r="UVA2788" s="653"/>
      <c r="UVB2788" s="653"/>
      <c r="UVC2788" s="653"/>
      <c r="UVD2788" s="653"/>
      <c r="UVE2788" s="653"/>
      <c r="UVF2788" s="653"/>
      <c r="UVG2788" s="653"/>
      <c r="UVH2788" s="653"/>
      <c r="UVI2788" s="653"/>
      <c r="UVJ2788" s="653"/>
      <c r="UVK2788" s="653"/>
      <c r="UVL2788" s="653"/>
      <c r="UVM2788" s="653"/>
      <c r="UVN2788" s="653"/>
      <c r="UVO2788" s="653"/>
      <c r="UVP2788" s="653"/>
      <c r="UVQ2788" s="653"/>
      <c r="UVR2788" s="653"/>
      <c r="UVS2788" s="653"/>
      <c r="UVT2788" s="653"/>
      <c r="UVU2788" s="653"/>
      <c r="UVV2788" s="653"/>
      <c r="UVW2788" s="653"/>
      <c r="UVX2788" s="653"/>
      <c r="UVY2788" s="653"/>
      <c r="UVZ2788" s="653"/>
      <c r="UWA2788" s="653"/>
      <c r="UWB2788" s="653"/>
      <c r="UWC2788" s="653"/>
      <c r="UWD2788" s="653"/>
      <c r="UWE2788" s="653"/>
      <c r="UWF2788" s="653"/>
      <c r="UWG2788" s="653"/>
      <c r="UWH2788" s="653"/>
      <c r="UWI2788" s="653"/>
      <c r="UWJ2788" s="653"/>
      <c r="UWK2788" s="653"/>
      <c r="UWL2788" s="653"/>
      <c r="UWM2788" s="653"/>
      <c r="UWN2788" s="653"/>
      <c r="UWO2788" s="653"/>
      <c r="UWP2788" s="653"/>
      <c r="UWQ2788" s="653"/>
      <c r="UWR2788" s="653"/>
      <c r="UWS2788" s="653"/>
      <c r="UWT2788" s="653"/>
      <c r="UWU2788" s="653"/>
      <c r="UWV2788" s="653"/>
      <c r="UWW2788" s="653"/>
      <c r="UWX2788" s="653"/>
      <c r="UWY2788" s="653"/>
      <c r="UWZ2788" s="653"/>
      <c r="UXA2788" s="653"/>
      <c r="UXB2788" s="653"/>
      <c r="UXC2788" s="653"/>
      <c r="UXD2788" s="653"/>
      <c r="UXE2788" s="653"/>
      <c r="UXF2788" s="653"/>
      <c r="UXG2788" s="653"/>
      <c r="UXH2788" s="653"/>
      <c r="UXI2788" s="653"/>
      <c r="UXJ2788" s="653"/>
      <c r="UXK2788" s="653"/>
      <c r="UXL2788" s="653"/>
      <c r="UXM2788" s="653"/>
      <c r="UXN2788" s="653"/>
      <c r="UXO2788" s="653"/>
      <c r="UXP2788" s="653"/>
      <c r="UXQ2788" s="653"/>
      <c r="UXR2788" s="653"/>
      <c r="UXS2788" s="653"/>
      <c r="UXT2788" s="653"/>
      <c r="UXU2788" s="653"/>
      <c r="UXV2788" s="653"/>
      <c r="UXW2788" s="653"/>
      <c r="UXX2788" s="653"/>
      <c r="UXY2788" s="653"/>
      <c r="UXZ2788" s="653"/>
      <c r="UYA2788" s="653"/>
      <c r="UYB2788" s="653"/>
      <c r="UYC2788" s="653"/>
      <c r="UYD2788" s="653"/>
      <c r="UYE2788" s="653"/>
      <c r="UYF2788" s="653"/>
      <c r="UYG2788" s="653"/>
      <c r="UYH2788" s="653"/>
      <c r="UYI2788" s="653"/>
      <c r="UYJ2788" s="653"/>
      <c r="UYK2788" s="653"/>
      <c r="UYL2788" s="653"/>
      <c r="UYM2788" s="653"/>
      <c r="UYN2788" s="653"/>
      <c r="UYO2788" s="653"/>
      <c r="UYP2788" s="653"/>
      <c r="UYQ2788" s="653"/>
      <c r="UYR2788" s="653"/>
      <c r="UYS2788" s="653"/>
      <c r="UYT2788" s="653"/>
      <c r="UYU2788" s="653"/>
      <c r="UYV2788" s="653"/>
      <c r="UYW2788" s="653"/>
      <c r="UYX2788" s="653"/>
      <c r="UYY2788" s="653"/>
      <c r="UYZ2788" s="653"/>
      <c r="UZA2788" s="653"/>
      <c r="UZB2788" s="653"/>
      <c r="UZC2788" s="653"/>
      <c r="UZD2788" s="653"/>
      <c r="UZE2788" s="653"/>
      <c r="UZF2788" s="653"/>
      <c r="UZG2788" s="653"/>
      <c r="UZH2788" s="653"/>
      <c r="UZI2788" s="653"/>
      <c r="UZJ2788" s="653"/>
      <c r="UZK2788" s="653"/>
      <c r="UZL2788" s="653"/>
      <c r="UZM2788" s="653"/>
      <c r="UZN2788" s="653"/>
      <c r="UZO2788" s="653"/>
      <c r="UZP2788" s="653"/>
      <c r="UZQ2788" s="653"/>
      <c r="UZR2788" s="653"/>
      <c r="UZS2788" s="653"/>
      <c r="UZT2788" s="653"/>
      <c r="UZU2788" s="653"/>
      <c r="UZV2788" s="653"/>
      <c r="UZW2788" s="653"/>
      <c r="UZX2788" s="653"/>
      <c r="UZY2788" s="653"/>
      <c r="UZZ2788" s="653"/>
      <c r="VAA2788" s="653"/>
      <c r="VAB2788" s="653"/>
      <c r="VAC2788" s="653"/>
      <c r="VAD2788" s="653"/>
      <c r="VAE2788" s="653"/>
      <c r="VAF2788" s="653"/>
      <c r="VAG2788" s="653"/>
      <c r="VAH2788" s="653"/>
      <c r="VAI2788" s="653"/>
      <c r="VAJ2788" s="653"/>
      <c r="VAK2788" s="653"/>
      <c r="VAL2788" s="653"/>
      <c r="VAM2788" s="653"/>
      <c r="VAN2788" s="653"/>
      <c r="VAO2788" s="653"/>
      <c r="VAP2788" s="653"/>
      <c r="VAQ2788" s="653"/>
      <c r="VAR2788" s="653"/>
      <c r="VAS2788" s="653"/>
      <c r="VAT2788" s="653"/>
      <c r="VAU2788" s="653"/>
      <c r="VAV2788" s="653"/>
      <c r="VAW2788" s="653"/>
      <c r="VAX2788" s="653"/>
      <c r="VAY2788" s="653"/>
      <c r="VAZ2788" s="653"/>
      <c r="VBA2788" s="653"/>
      <c r="VBB2788" s="653"/>
      <c r="VBC2788" s="653"/>
      <c r="VBD2788" s="653"/>
      <c r="VBE2788" s="653"/>
      <c r="VBF2788" s="653"/>
      <c r="VBG2788" s="653"/>
      <c r="VBH2788" s="653"/>
      <c r="VBI2788" s="653"/>
      <c r="VBJ2788" s="653"/>
      <c r="VBK2788" s="653"/>
      <c r="VBL2788" s="653"/>
      <c r="VBM2788" s="653"/>
      <c r="VBN2788" s="653"/>
      <c r="VBO2788" s="653"/>
      <c r="VBP2788" s="653"/>
      <c r="VBQ2788" s="653"/>
      <c r="VBR2788" s="653"/>
      <c r="VBS2788" s="653"/>
      <c r="VBT2788" s="653"/>
      <c r="VBU2788" s="653"/>
      <c r="VBV2788" s="653"/>
      <c r="VBW2788" s="653"/>
      <c r="VBX2788" s="653"/>
      <c r="VBY2788" s="653"/>
      <c r="VBZ2788" s="653"/>
      <c r="VCA2788" s="653"/>
      <c r="VCB2788" s="653"/>
      <c r="VCC2788" s="653"/>
      <c r="VCD2788" s="653"/>
      <c r="VCE2788" s="653"/>
      <c r="VCF2788" s="653"/>
      <c r="VCG2788" s="653"/>
      <c r="VCH2788" s="653"/>
      <c r="VCI2788" s="653"/>
      <c r="VCJ2788" s="653"/>
      <c r="VCK2788" s="653"/>
      <c r="VCL2788" s="653"/>
      <c r="VCM2788" s="653"/>
      <c r="VCN2788" s="653"/>
      <c r="VCO2788" s="653"/>
      <c r="VCP2788" s="653"/>
      <c r="VCQ2788" s="653"/>
      <c r="VCR2788" s="653"/>
      <c r="VCS2788" s="653"/>
      <c r="VCT2788" s="653"/>
      <c r="VCU2788" s="653"/>
      <c r="VCV2788" s="653"/>
      <c r="VCW2788" s="653"/>
      <c r="VCX2788" s="653"/>
      <c r="VCY2788" s="653"/>
      <c r="VCZ2788" s="653"/>
      <c r="VDA2788" s="653"/>
      <c r="VDB2788" s="653"/>
      <c r="VDC2788" s="653"/>
      <c r="VDD2788" s="653"/>
      <c r="VDE2788" s="653"/>
      <c r="VDF2788" s="653"/>
      <c r="VDG2788" s="653"/>
      <c r="VDH2788" s="653"/>
      <c r="VDI2788" s="653"/>
      <c r="VDJ2788" s="653"/>
      <c r="VDK2788" s="653"/>
      <c r="VDL2788" s="653"/>
      <c r="VDM2788" s="653"/>
      <c r="VDN2788" s="653"/>
      <c r="VDO2788" s="653"/>
      <c r="VDP2788" s="653"/>
      <c r="VDQ2788" s="653"/>
      <c r="VDR2788" s="653"/>
      <c r="VDS2788" s="653"/>
      <c r="VDT2788" s="653"/>
      <c r="VDU2788" s="653"/>
      <c r="VDV2788" s="653"/>
      <c r="VDW2788" s="653"/>
      <c r="VDX2788" s="653"/>
      <c r="VDY2788" s="653"/>
      <c r="VDZ2788" s="653"/>
      <c r="VEA2788" s="653"/>
      <c r="VEB2788" s="653"/>
      <c r="VEC2788" s="653"/>
      <c r="VED2788" s="653"/>
      <c r="VEE2788" s="653"/>
      <c r="VEF2788" s="653"/>
      <c r="VEG2788" s="653"/>
      <c r="VEH2788" s="653"/>
      <c r="VEI2788" s="653"/>
      <c r="VEJ2788" s="653"/>
      <c r="VEK2788" s="653"/>
      <c r="VEL2788" s="653"/>
      <c r="VEM2788" s="653"/>
      <c r="VEN2788" s="653"/>
      <c r="VEO2788" s="653"/>
      <c r="VEP2788" s="653"/>
      <c r="VEQ2788" s="653"/>
      <c r="VER2788" s="653"/>
      <c r="VES2788" s="653"/>
      <c r="VET2788" s="653"/>
      <c r="VEU2788" s="653"/>
      <c r="VEV2788" s="653"/>
      <c r="VEW2788" s="653"/>
      <c r="VEX2788" s="653"/>
      <c r="VEY2788" s="653"/>
      <c r="VEZ2788" s="653"/>
      <c r="VFA2788" s="653"/>
      <c r="VFB2788" s="653"/>
      <c r="VFC2788" s="653"/>
      <c r="VFD2788" s="653"/>
      <c r="VFE2788" s="653"/>
      <c r="VFF2788" s="653"/>
      <c r="VFG2788" s="653"/>
      <c r="VFH2788" s="653"/>
      <c r="VFI2788" s="653"/>
      <c r="VFJ2788" s="653"/>
      <c r="VFK2788" s="653"/>
      <c r="VFL2788" s="653"/>
      <c r="VFM2788" s="653"/>
      <c r="VFN2788" s="653"/>
      <c r="VFO2788" s="653"/>
      <c r="VFP2788" s="653"/>
      <c r="VFQ2788" s="653"/>
      <c r="VFR2788" s="653"/>
      <c r="VFS2788" s="653"/>
      <c r="VFT2788" s="653"/>
      <c r="VFU2788" s="653"/>
      <c r="VFV2788" s="653"/>
      <c r="VFW2788" s="653"/>
      <c r="VFX2788" s="653"/>
      <c r="VFY2788" s="653"/>
      <c r="VFZ2788" s="653"/>
      <c r="VGA2788" s="653"/>
      <c r="VGB2788" s="653"/>
      <c r="VGC2788" s="653"/>
      <c r="VGD2788" s="653"/>
      <c r="VGE2788" s="653"/>
      <c r="VGF2788" s="653"/>
      <c r="VGG2788" s="653"/>
      <c r="VGH2788" s="653"/>
      <c r="VGI2788" s="653"/>
      <c r="VGJ2788" s="653"/>
      <c r="VGK2788" s="653"/>
      <c r="VGL2788" s="653"/>
      <c r="VGM2788" s="653"/>
      <c r="VGN2788" s="653"/>
      <c r="VGO2788" s="653"/>
      <c r="VGP2788" s="653"/>
      <c r="VGQ2788" s="653"/>
      <c r="VGR2788" s="653"/>
      <c r="VGS2788" s="653"/>
      <c r="VGT2788" s="653"/>
      <c r="VGU2788" s="653"/>
      <c r="VGV2788" s="653"/>
      <c r="VGW2788" s="653"/>
      <c r="VGX2788" s="653"/>
      <c r="VGY2788" s="653"/>
      <c r="VGZ2788" s="653"/>
      <c r="VHA2788" s="653"/>
      <c r="VHB2788" s="653"/>
      <c r="VHC2788" s="653"/>
      <c r="VHD2788" s="653"/>
      <c r="VHE2788" s="653"/>
      <c r="VHF2788" s="653"/>
      <c r="VHG2788" s="653"/>
      <c r="VHH2788" s="653"/>
      <c r="VHI2788" s="653"/>
      <c r="VHJ2788" s="653"/>
      <c r="VHK2788" s="653"/>
      <c r="VHL2788" s="653"/>
      <c r="VHM2788" s="653"/>
      <c r="VHN2788" s="653"/>
      <c r="VHO2788" s="653"/>
      <c r="VHP2788" s="653"/>
      <c r="VHQ2788" s="653"/>
      <c r="VHR2788" s="653"/>
      <c r="VHS2788" s="653"/>
      <c r="VHT2788" s="653"/>
      <c r="VHU2788" s="653"/>
      <c r="VHV2788" s="653"/>
      <c r="VHW2788" s="653"/>
      <c r="VHX2788" s="653"/>
      <c r="VHY2788" s="653"/>
      <c r="VHZ2788" s="653"/>
      <c r="VIA2788" s="653"/>
      <c r="VIB2788" s="653"/>
      <c r="VIC2788" s="653"/>
      <c r="VID2788" s="653"/>
      <c r="VIE2788" s="653"/>
      <c r="VIF2788" s="653"/>
      <c r="VIG2788" s="653"/>
      <c r="VIH2788" s="653"/>
      <c r="VII2788" s="653"/>
      <c r="VIJ2788" s="653"/>
      <c r="VIK2788" s="653"/>
      <c r="VIL2788" s="653"/>
      <c r="VIM2788" s="653"/>
      <c r="VIN2788" s="653"/>
      <c r="VIO2788" s="653"/>
      <c r="VIP2788" s="653"/>
      <c r="VIQ2788" s="653"/>
      <c r="VIR2788" s="653"/>
      <c r="VIS2788" s="653"/>
      <c r="VIT2788" s="653"/>
      <c r="VIU2788" s="653"/>
      <c r="VIV2788" s="653"/>
      <c r="VIW2788" s="653"/>
      <c r="VIX2788" s="653"/>
      <c r="VIY2788" s="653"/>
      <c r="VIZ2788" s="653"/>
      <c r="VJA2788" s="653"/>
      <c r="VJB2788" s="653"/>
      <c r="VJC2788" s="653"/>
      <c r="VJD2788" s="653"/>
      <c r="VJE2788" s="653"/>
      <c r="VJF2788" s="653"/>
      <c r="VJG2788" s="653"/>
      <c r="VJH2788" s="653"/>
      <c r="VJI2788" s="653"/>
      <c r="VJJ2788" s="653"/>
      <c r="VJK2788" s="653"/>
      <c r="VJL2788" s="653"/>
      <c r="VJM2788" s="653"/>
      <c r="VJN2788" s="653"/>
      <c r="VJO2788" s="653"/>
      <c r="VJP2788" s="653"/>
      <c r="VJQ2788" s="653"/>
      <c r="VJR2788" s="653"/>
      <c r="VJS2788" s="653"/>
      <c r="VJT2788" s="653"/>
      <c r="VJU2788" s="653"/>
      <c r="VJV2788" s="653"/>
      <c r="VJW2788" s="653"/>
      <c r="VJX2788" s="653"/>
      <c r="VJY2788" s="653"/>
      <c r="VJZ2788" s="653"/>
      <c r="VKA2788" s="653"/>
      <c r="VKB2788" s="653"/>
      <c r="VKC2788" s="653"/>
      <c r="VKD2788" s="653"/>
      <c r="VKE2788" s="653"/>
      <c r="VKF2788" s="653"/>
      <c r="VKG2788" s="653"/>
      <c r="VKH2788" s="653"/>
      <c r="VKI2788" s="653"/>
      <c r="VKJ2788" s="653"/>
      <c r="VKK2788" s="653"/>
      <c r="VKL2788" s="653"/>
      <c r="VKM2788" s="653"/>
      <c r="VKN2788" s="653"/>
      <c r="VKO2788" s="653"/>
      <c r="VKP2788" s="653"/>
      <c r="VKQ2788" s="653"/>
      <c r="VKR2788" s="653"/>
      <c r="VKS2788" s="653"/>
      <c r="VKT2788" s="653"/>
      <c r="VKU2788" s="653"/>
      <c r="VKV2788" s="653"/>
      <c r="VKW2788" s="653"/>
      <c r="VKX2788" s="653"/>
      <c r="VKY2788" s="653"/>
      <c r="VKZ2788" s="653"/>
      <c r="VLA2788" s="653"/>
      <c r="VLB2788" s="653"/>
      <c r="VLC2788" s="653"/>
      <c r="VLD2788" s="653"/>
      <c r="VLE2788" s="653"/>
      <c r="VLF2788" s="653"/>
      <c r="VLG2788" s="653"/>
      <c r="VLH2788" s="653"/>
      <c r="VLI2788" s="653"/>
      <c r="VLJ2788" s="653"/>
      <c r="VLK2788" s="653"/>
      <c r="VLL2788" s="653"/>
      <c r="VLM2788" s="653"/>
      <c r="VLN2788" s="653"/>
      <c r="VLO2788" s="653"/>
      <c r="VLP2788" s="653"/>
      <c r="VLQ2788" s="653"/>
      <c r="VLR2788" s="653"/>
      <c r="VLS2788" s="653"/>
      <c r="VLT2788" s="653"/>
      <c r="VLU2788" s="653"/>
      <c r="VLV2788" s="653"/>
      <c r="VLW2788" s="653"/>
      <c r="VLX2788" s="653"/>
      <c r="VLY2788" s="653"/>
      <c r="VLZ2788" s="653"/>
      <c r="VMA2788" s="653"/>
      <c r="VMB2788" s="653"/>
      <c r="VMC2788" s="653"/>
      <c r="VMD2788" s="653"/>
      <c r="VME2788" s="653"/>
      <c r="VMF2788" s="653"/>
      <c r="VMG2788" s="653"/>
      <c r="VMH2788" s="653"/>
      <c r="VMI2788" s="653"/>
      <c r="VMJ2788" s="653"/>
      <c r="VMK2788" s="653"/>
      <c r="VML2788" s="653"/>
      <c r="VMM2788" s="653"/>
      <c r="VMN2788" s="653"/>
      <c r="VMO2788" s="653"/>
      <c r="VMP2788" s="653"/>
      <c r="VMQ2788" s="653"/>
      <c r="VMR2788" s="653"/>
      <c r="VMS2788" s="653"/>
      <c r="VMT2788" s="653"/>
      <c r="VMU2788" s="653"/>
      <c r="VMV2788" s="653"/>
      <c r="VMW2788" s="653"/>
      <c r="VMX2788" s="653"/>
      <c r="VMY2788" s="653"/>
      <c r="VMZ2788" s="653"/>
      <c r="VNA2788" s="653"/>
      <c r="VNB2788" s="653"/>
      <c r="VNC2788" s="653"/>
      <c r="VND2788" s="653"/>
      <c r="VNE2788" s="653"/>
      <c r="VNF2788" s="653"/>
      <c r="VNG2788" s="653"/>
      <c r="VNH2788" s="653"/>
      <c r="VNI2788" s="653"/>
      <c r="VNJ2788" s="653"/>
      <c r="VNK2788" s="653"/>
      <c r="VNL2788" s="653"/>
      <c r="VNM2788" s="653"/>
      <c r="VNN2788" s="653"/>
      <c r="VNO2788" s="653"/>
      <c r="VNP2788" s="653"/>
      <c r="VNQ2788" s="653"/>
      <c r="VNR2788" s="653"/>
      <c r="VNS2788" s="653"/>
      <c r="VNT2788" s="653"/>
      <c r="VNU2788" s="653"/>
      <c r="VNV2788" s="653"/>
      <c r="VNW2788" s="653"/>
      <c r="VNX2788" s="653"/>
      <c r="VNY2788" s="653"/>
      <c r="VNZ2788" s="653"/>
      <c r="VOA2788" s="653"/>
      <c r="VOB2788" s="653"/>
      <c r="VOC2788" s="653"/>
      <c r="VOD2788" s="653"/>
      <c r="VOE2788" s="653"/>
      <c r="VOF2788" s="653"/>
      <c r="VOG2788" s="653"/>
      <c r="VOH2788" s="653"/>
      <c r="VOI2788" s="653"/>
      <c r="VOJ2788" s="653"/>
      <c r="VOK2788" s="653"/>
      <c r="VOL2788" s="653"/>
      <c r="VOM2788" s="653"/>
      <c r="VON2788" s="653"/>
      <c r="VOO2788" s="653"/>
      <c r="VOP2788" s="653"/>
      <c r="VOQ2788" s="653"/>
      <c r="VOR2788" s="653"/>
      <c r="VOS2788" s="653"/>
      <c r="VOT2788" s="653"/>
      <c r="VOU2788" s="653"/>
      <c r="VOV2788" s="653"/>
      <c r="VOW2788" s="653"/>
      <c r="VOX2788" s="653"/>
      <c r="VOY2788" s="653"/>
      <c r="VOZ2788" s="653"/>
      <c r="VPA2788" s="653"/>
      <c r="VPB2788" s="653"/>
      <c r="VPC2788" s="653"/>
      <c r="VPD2788" s="653"/>
      <c r="VPE2788" s="653"/>
      <c r="VPF2788" s="653"/>
      <c r="VPG2788" s="653"/>
      <c r="VPH2788" s="653"/>
      <c r="VPI2788" s="653"/>
      <c r="VPJ2788" s="653"/>
      <c r="VPK2788" s="653"/>
      <c r="VPL2788" s="653"/>
      <c r="VPM2788" s="653"/>
      <c r="VPN2788" s="653"/>
      <c r="VPO2788" s="653"/>
      <c r="VPP2788" s="653"/>
      <c r="VPQ2788" s="653"/>
      <c r="VPR2788" s="653"/>
      <c r="VPS2788" s="653"/>
      <c r="VPT2788" s="653"/>
      <c r="VPU2788" s="653"/>
      <c r="VPV2788" s="653"/>
      <c r="VPW2788" s="653"/>
      <c r="VPX2788" s="653"/>
      <c r="VPY2788" s="653"/>
      <c r="VPZ2788" s="653"/>
      <c r="VQA2788" s="653"/>
      <c r="VQB2788" s="653"/>
      <c r="VQC2788" s="653"/>
      <c r="VQD2788" s="653"/>
      <c r="VQE2788" s="653"/>
      <c r="VQF2788" s="653"/>
      <c r="VQG2788" s="653"/>
      <c r="VQH2788" s="653"/>
      <c r="VQI2788" s="653"/>
      <c r="VQJ2788" s="653"/>
      <c r="VQK2788" s="653"/>
      <c r="VQL2788" s="653"/>
      <c r="VQM2788" s="653"/>
      <c r="VQN2788" s="653"/>
      <c r="VQO2788" s="653"/>
      <c r="VQP2788" s="653"/>
      <c r="VQQ2788" s="653"/>
      <c r="VQR2788" s="653"/>
      <c r="VQS2788" s="653"/>
      <c r="VQT2788" s="653"/>
      <c r="VQU2788" s="653"/>
      <c r="VQV2788" s="653"/>
      <c r="VQW2788" s="653"/>
      <c r="VQX2788" s="653"/>
      <c r="VQY2788" s="653"/>
      <c r="VQZ2788" s="653"/>
      <c r="VRA2788" s="653"/>
      <c r="VRB2788" s="653"/>
      <c r="VRC2788" s="653"/>
      <c r="VRD2788" s="653"/>
      <c r="VRE2788" s="653"/>
      <c r="VRF2788" s="653"/>
      <c r="VRG2788" s="653"/>
      <c r="VRH2788" s="653"/>
      <c r="VRI2788" s="653"/>
      <c r="VRJ2788" s="653"/>
      <c r="VRK2788" s="653"/>
      <c r="VRL2788" s="653"/>
      <c r="VRM2788" s="653"/>
      <c r="VRN2788" s="653"/>
      <c r="VRO2788" s="653"/>
      <c r="VRP2788" s="653"/>
      <c r="VRQ2788" s="653"/>
      <c r="VRR2788" s="653"/>
      <c r="VRS2788" s="653"/>
      <c r="VRT2788" s="653"/>
      <c r="VRU2788" s="653"/>
      <c r="VRV2788" s="653"/>
      <c r="VRW2788" s="653"/>
      <c r="VRX2788" s="653"/>
      <c r="VRY2788" s="653"/>
      <c r="VRZ2788" s="653"/>
      <c r="VSA2788" s="653"/>
      <c r="VSB2788" s="653"/>
      <c r="VSC2788" s="653"/>
      <c r="VSD2788" s="653"/>
      <c r="VSE2788" s="653"/>
      <c r="VSF2788" s="653"/>
      <c r="VSG2788" s="653"/>
      <c r="VSH2788" s="653"/>
      <c r="VSI2788" s="653"/>
      <c r="VSJ2788" s="653"/>
      <c r="VSK2788" s="653"/>
      <c r="VSL2788" s="653"/>
      <c r="VSM2788" s="653"/>
      <c r="VSN2788" s="653"/>
      <c r="VSO2788" s="653"/>
      <c r="VSP2788" s="653"/>
      <c r="VSQ2788" s="653"/>
      <c r="VSR2788" s="653"/>
      <c r="VSS2788" s="653"/>
      <c r="VST2788" s="653"/>
      <c r="VSU2788" s="653"/>
      <c r="VSV2788" s="653"/>
      <c r="VSW2788" s="653"/>
      <c r="VSX2788" s="653"/>
      <c r="VSY2788" s="653"/>
      <c r="VSZ2788" s="653"/>
      <c r="VTA2788" s="653"/>
      <c r="VTB2788" s="653"/>
      <c r="VTC2788" s="653"/>
      <c r="VTD2788" s="653"/>
      <c r="VTE2788" s="653"/>
      <c r="VTF2788" s="653"/>
      <c r="VTG2788" s="653"/>
      <c r="VTH2788" s="653"/>
      <c r="VTI2788" s="653"/>
      <c r="VTJ2788" s="653"/>
      <c r="VTK2788" s="653"/>
      <c r="VTL2788" s="653"/>
      <c r="VTM2788" s="653"/>
      <c r="VTN2788" s="653"/>
      <c r="VTO2788" s="653"/>
      <c r="VTP2788" s="653"/>
      <c r="VTQ2788" s="653"/>
      <c r="VTR2788" s="653"/>
      <c r="VTS2788" s="653"/>
      <c r="VTT2788" s="653"/>
      <c r="VTU2788" s="653"/>
      <c r="VTV2788" s="653"/>
      <c r="VTW2788" s="653"/>
      <c r="VTX2788" s="653"/>
      <c r="VTY2788" s="653"/>
      <c r="VTZ2788" s="653"/>
      <c r="VUA2788" s="653"/>
      <c r="VUB2788" s="653"/>
      <c r="VUC2788" s="653"/>
      <c r="VUD2788" s="653"/>
      <c r="VUE2788" s="653"/>
      <c r="VUF2788" s="653"/>
      <c r="VUG2788" s="653"/>
      <c r="VUH2788" s="653"/>
      <c r="VUI2788" s="653"/>
      <c r="VUJ2788" s="653"/>
      <c r="VUK2788" s="653"/>
      <c r="VUL2788" s="653"/>
      <c r="VUM2788" s="653"/>
      <c r="VUN2788" s="653"/>
      <c r="VUO2788" s="653"/>
      <c r="VUP2788" s="653"/>
      <c r="VUQ2788" s="653"/>
      <c r="VUR2788" s="653"/>
      <c r="VUS2788" s="653"/>
      <c r="VUT2788" s="653"/>
      <c r="VUU2788" s="653"/>
      <c r="VUV2788" s="653"/>
      <c r="VUW2788" s="653"/>
      <c r="VUX2788" s="653"/>
      <c r="VUY2788" s="653"/>
      <c r="VUZ2788" s="653"/>
      <c r="VVA2788" s="653"/>
      <c r="VVB2788" s="653"/>
      <c r="VVC2788" s="653"/>
      <c r="VVD2788" s="653"/>
      <c r="VVE2788" s="653"/>
      <c r="VVF2788" s="653"/>
      <c r="VVG2788" s="653"/>
      <c r="VVH2788" s="653"/>
      <c r="VVI2788" s="653"/>
      <c r="VVJ2788" s="653"/>
      <c r="VVK2788" s="653"/>
      <c r="VVL2788" s="653"/>
      <c r="VVM2788" s="653"/>
      <c r="VVN2788" s="653"/>
      <c r="VVO2788" s="653"/>
      <c r="VVP2788" s="653"/>
      <c r="VVQ2788" s="653"/>
      <c r="VVR2788" s="653"/>
      <c r="VVS2788" s="653"/>
      <c r="VVT2788" s="653"/>
      <c r="VVU2788" s="653"/>
      <c r="VVV2788" s="653"/>
      <c r="VVW2788" s="653"/>
      <c r="VVX2788" s="653"/>
      <c r="VVY2788" s="653"/>
      <c r="VVZ2788" s="653"/>
      <c r="VWA2788" s="653"/>
      <c r="VWB2788" s="653"/>
      <c r="VWC2788" s="653"/>
      <c r="VWD2788" s="653"/>
      <c r="VWE2788" s="653"/>
      <c r="VWF2788" s="653"/>
      <c r="VWG2788" s="653"/>
      <c r="VWH2788" s="653"/>
      <c r="VWI2788" s="653"/>
      <c r="VWJ2788" s="653"/>
      <c r="VWK2788" s="653"/>
      <c r="VWL2788" s="653"/>
      <c r="VWM2788" s="653"/>
      <c r="VWN2788" s="653"/>
      <c r="VWO2788" s="653"/>
      <c r="VWP2788" s="653"/>
      <c r="VWQ2788" s="653"/>
      <c r="VWR2788" s="653"/>
      <c r="VWS2788" s="653"/>
      <c r="VWT2788" s="653"/>
      <c r="VWU2788" s="653"/>
      <c r="VWV2788" s="653"/>
      <c r="VWW2788" s="653"/>
      <c r="VWX2788" s="653"/>
      <c r="VWY2788" s="653"/>
      <c r="VWZ2788" s="653"/>
      <c r="VXA2788" s="653"/>
      <c r="VXB2788" s="653"/>
      <c r="VXC2788" s="653"/>
      <c r="VXD2788" s="653"/>
      <c r="VXE2788" s="653"/>
      <c r="VXF2788" s="653"/>
      <c r="VXG2788" s="653"/>
      <c r="VXH2788" s="653"/>
      <c r="VXI2788" s="653"/>
      <c r="VXJ2788" s="653"/>
      <c r="VXK2788" s="653"/>
      <c r="VXL2788" s="653"/>
      <c r="VXM2788" s="653"/>
      <c r="VXN2788" s="653"/>
      <c r="VXO2788" s="653"/>
      <c r="VXP2788" s="653"/>
      <c r="VXQ2788" s="653"/>
      <c r="VXR2788" s="653"/>
      <c r="VXS2788" s="653"/>
      <c r="VXT2788" s="653"/>
      <c r="VXU2788" s="653"/>
      <c r="VXV2788" s="653"/>
      <c r="VXW2788" s="653"/>
      <c r="VXX2788" s="653"/>
      <c r="VXY2788" s="653"/>
      <c r="VXZ2788" s="653"/>
      <c r="VYA2788" s="653"/>
      <c r="VYB2788" s="653"/>
      <c r="VYC2788" s="653"/>
      <c r="VYD2788" s="653"/>
      <c r="VYE2788" s="653"/>
      <c r="VYF2788" s="653"/>
      <c r="VYG2788" s="653"/>
      <c r="VYH2788" s="653"/>
      <c r="VYI2788" s="653"/>
      <c r="VYJ2788" s="653"/>
      <c r="VYK2788" s="653"/>
      <c r="VYL2788" s="653"/>
      <c r="VYM2788" s="653"/>
      <c r="VYN2788" s="653"/>
      <c r="VYO2788" s="653"/>
      <c r="VYP2788" s="653"/>
      <c r="VYQ2788" s="653"/>
      <c r="VYR2788" s="653"/>
      <c r="VYS2788" s="653"/>
      <c r="VYT2788" s="653"/>
      <c r="VYU2788" s="653"/>
      <c r="VYV2788" s="653"/>
      <c r="VYW2788" s="653"/>
      <c r="VYX2788" s="653"/>
      <c r="VYY2788" s="653"/>
      <c r="VYZ2788" s="653"/>
      <c r="VZA2788" s="653"/>
      <c r="VZB2788" s="653"/>
      <c r="VZC2788" s="653"/>
      <c r="VZD2788" s="653"/>
      <c r="VZE2788" s="653"/>
      <c r="VZF2788" s="653"/>
      <c r="VZG2788" s="653"/>
      <c r="VZH2788" s="653"/>
      <c r="VZI2788" s="653"/>
      <c r="VZJ2788" s="653"/>
      <c r="VZK2788" s="653"/>
      <c r="VZL2788" s="653"/>
      <c r="VZM2788" s="653"/>
      <c r="VZN2788" s="653"/>
      <c r="VZO2788" s="653"/>
      <c r="VZP2788" s="653"/>
      <c r="VZQ2788" s="653"/>
      <c r="VZR2788" s="653"/>
      <c r="VZS2788" s="653"/>
      <c r="VZT2788" s="653"/>
      <c r="VZU2788" s="653"/>
      <c r="VZV2788" s="653"/>
      <c r="VZW2788" s="653"/>
      <c r="VZX2788" s="653"/>
      <c r="VZY2788" s="653"/>
      <c r="VZZ2788" s="653"/>
      <c r="WAA2788" s="653"/>
      <c r="WAB2788" s="653"/>
      <c r="WAC2788" s="653"/>
      <c r="WAD2788" s="653"/>
      <c r="WAE2788" s="653"/>
      <c r="WAF2788" s="653"/>
      <c r="WAG2788" s="653"/>
      <c r="WAH2788" s="653"/>
      <c r="WAI2788" s="653"/>
      <c r="WAJ2788" s="653"/>
      <c r="WAK2788" s="653"/>
      <c r="WAL2788" s="653"/>
      <c r="WAM2788" s="653"/>
      <c r="WAN2788" s="653"/>
      <c r="WAO2788" s="653"/>
      <c r="WAP2788" s="653"/>
      <c r="WAQ2788" s="653"/>
      <c r="WAR2788" s="653"/>
      <c r="WAS2788" s="653"/>
      <c r="WAT2788" s="653"/>
      <c r="WAU2788" s="653"/>
      <c r="WAV2788" s="653"/>
      <c r="WAW2788" s="653"/>
      <c r="WAX2788" s="653"/>
      <c r="WAY2788" s="653"/>
      <c r="WAZ2788" s="653"/>
      <c r="WBA2788" s="653"/>
      <c r="WBB2788" s="653"/>
      <c r="WBC2788" s="653"/>
      <c r="WBD2788" s="653"/>
      <c r="WBE2788" s="653"/>
      <c r="WBF2788" s="653"/>
      <c r="WBG2788" s="653"/>
      <c r="WBH2788" s="653"/>
      <c r="WBI2788" s="653"/>
      <c r="WBJ2788" s="653"/>
      <c r="WBK2788" s="653"/>
      <c r="WBL2788" s="653"/>
      <c r="WBM2788" s="653"/>
      <c r="WBN2788" s="653"/>
      <c r="WBO2788" s="653"/>
      <c r="WBP2788" s="653"/>
      <c r="WBQ2788" s="653"/>
      <c r="WBR2788" s="653"/>
      <c r="WBS2788" s="653"/>
      <c r="WBT2788" s="653"/>
      <c r="WBU2788" s="653"/>
      <c r="WBV2788" s="653"/>
      <c r="WBW2788" s="653"/>
      <c r="WBX2788" s="653"/>
      <c r="WBY2788" s="653"/>
      <c r="WBZ2788" s="653"/>
      <c r="WCA2788" s="653"/>
      <c r="WCB2788" s="653"/>
      <c r="WCC2788" s="653"/>
      <c r="WCD2788" s="653"/>
      <c r="WCE2788" s="653"/>
      <c r="WCF2788" s="653"/>
      <c r="WCG2788" s="653"/>
      <c r="WCH2788" s="653"/>
      <c r="WCI2788" s="653"/>
      <c r="WCJ2788" s="653"/>
      <c r="WCK2788" s="653"/>
      <c r="WCL2788" s="653"/>
      <c r="WCM2788" s="653"/>
      <c r="WCN2788" s="653"/>
      <c r="WCO2788" s="653"/>
      <c r="WCP2788" s="653"/>
      <c r="WCQ2788" s="653"/>
      <c r="WCR2788" s="653"/>
      <c r="WCS2788" s="653"/>
      <c r="WCT2788" s="653"/>
      <c r="WCU2788" s="653"/>
      <c r="WCV2788" s="653"/>
      <c r="WCW2788" s="653"/>
      <c r="WCX2788" s="653"/>
      <c r="WCY2788" s="653"/>
      <c r="WCZ2788" s="653"/>
      <c r="WDA2788" s="653"/>
      <c r="WDB2788" s="653"/>
      <c r="WDC2788" s="653"/>
      <c r="WDD2788" s="653"/>
      <c r="WDE2788" s="653"/>
      <c r="WDF2788" s="653"/>
      <c r="WDG2788" s="653"/>
      <c r="WDH2788" s="653"/>
      <c r="WDI2788" s="653"/>
      <c r="WDJ2788" s="653"/>
      <c r="WDK2788" s="653"/>
      <c r="WDL2788" s="653"/>
      <c r="WDM2788" s="653"/>
      <c r="WDN2788" s="653"/>
      <c r="WDO2788" s="653"/>
      <c r="WDP2788" s="653"/>
      <c r="WDQ2788" s="653"/>
      <c r="WDR2788" s="653"/>
      <c r="WDS2788" s="653"/>
      <c r="WDT2788" s="653"/>
      <c r="WDU2788" s="653"/>
      <c r="WDV2788" s="653"/>
      <c r="WDW2788" s="653"/>
      <c r="WDX2788" s="653"/>
      <c r="WDY2788" s="653"/>
      <c r="WDZ2788" s="653"/>
      <c r="WEA2788" s="653"/>
      <c r="WEB2788" s="653"/>
      <c r="WEC2788" s="653"/>
      <c r="WED2788" s="653"/>
      <c r="WEE2788" s="653"/>
      <c r="WEF2788" s="653"/>
      <c r="WEG2788" s="653"/>
      <c r="WEH2788" s="653"/>
      <c r="WEI2788" s="653"/>
      <c r="WEJ2788" s="653"/>
      <c r="WEK2788" s="653"/>
      <c r="WEL2788" s="653"/>
      <c r="WEM2788" s="653"/>
      <c r="WEN2788" s="653"/>
      <c r="WEO2788" s="653"/>
      <c r="WEP2788" s="653"/>
      <c r="WEQ2788" s="653"/>
      <c r="WER2788" s="653"/>
      <c r="WES2788" s="653"/>
      <c r="WET2788" s="653"/>
      <c r="WEU2788" s="653"/>
      <c r="WEV2788" s="653"/>
      <c r="WEW2788" s="653"/>
      <c r="WEX2788" s="653"/>
      <c r="WEY2788" s="653"/>
      <c r="WEZ2788" s="653"/>
      <c r="WFA2788" s="653"/>
      <c r="WFB2788" s="653"/>
      <c r="WFC2788" s="653"/>
      <c r="WFD2788" s="653"/>
      <c r="WFE2788" s="653"/>
      <c r="WFF2788" s="653"/>
      <c r="WFG2788" s="653"/>
      <c r="WFH2788" s="653"/>
      <c r="WFI2788" s="653"/>
      <c r="WFJ2788" s="653"/>
      <c r="WFK2788" s="653"/>
      <c r="WFL2788" s="653"/>
      <c r="WFM2788" s="653"/>
      <c r="WFN2788" s="653"/>
      <c r="WFO2788" s="653"/>
      <c r="WFP2788" s="653"/>
      <c r="WFQ2788" s="653"/>
      <c r="WFR2788" s="653"/>
      <c r="WFS2788" s="653"/>
      <c r="WFT2788" s="653"/>
      <c r="WFU2788" s="653"/>
      <c r="WFV2788" s="653"/>
      <c r="WFW2788" s="653"/>
      <c r="WFX2788" s="653"/>
      <c r="WFY2788" s="653"/>
      <c r="WFZ2788" s="653"/>
      <c r="WGA2788" s="653"/>
      <c r="WGB2788" s="653"/>
      <c r="WGC2788" s="653"/>
      <c r="WGD2788" s="653"/>
      <c r="WGE2788" s="653"/>
      <c r="WGF2788" s="653"/>
      <c r="WGG2788" s="653"/>
      <c r="WGH2788" s="653"/>
      <c r="WGI2788" s="653"/>
      <c r="WGJ2788" s="653"/>
      <c r="WGK2788" s="653"/>
      <c r="WGL2788" s="653"/>
      <c r="WGM2788" s="653"/>
      <c r="WGN2788" s="653"/>
      <c r="WGO2788" s="653"/>
      <c r="WGP2788" s="653"/>
      <c r="WGQ2788" s="653"/>
      <c r="WGR2788" s="653"/>
      <c r="WGS2788" s="653"/>
      <c r="WGT2788" s="653"/>
      <c r="WGU2788" s="653"/>
      <c r="WGV2788" s="653"/>
      <c r="WGW2788" s="653"/>
      <c r="WGX2788" s="653"/>
      <c r="WGY2788" s="653"/>
      <c r="WGZ2788" s="653"/>
      <c r="WHA2788" s="653"/>
      <c r="WHB2788" s="653"/>
      <c r="WHC2788" s="653"/>
      <c r="WHD2788" s="653"/>
      <c r="WHE2788" s="653"/>
      <c r="WHF2788" s="653"/>
      <c r="WHG2788" s="653"/>
      <c r="WHH2788" s="653"/>
      <c r="WHI2788" s="653"/>
      <c r="WHJ2788" s="653"/>
      <c r="WHK2788" s="653"/>
      <c r="WHL2788" s="653"/>
      <c r="WHM2788" s="653"/>
      <c r="WHN2788" s="653"/>
      <c r="WHO2788" s="653"/>
      <c r="WHP2788" s="653"/>
      <c r="WHQ2788" s="653"/>
      <c r="WHR2788" s="653"/>
      <c r="WHS2788" s="653"/>
      <c r="WHT2788" s="653"/>
      <c r="WHU2788" s="653"/>
      <c r="WHV2788" s="653"/>
      <c r="WHW2788" s="653"/>
      <c r="WHX2788" s="653"/>
      <c r="WHY2788" s="653"/>
      <c r="WHZ2788" s="653"/>
      <c r="WIA2788" s="653"/>
      <c r="WIB2788" s="653"/>
      <c r="WIC2788" s="653"/>
      <c r="WID2788" s="653"/>
      <c r="WIE2788" s="653"/>
      <c r="WIF2788" s="653"/>
      <c r="WIG2788" s="653"/>
      <c r="WIH2788" s="653"/>
      <c r="WII2788" s="653"/>
      <c r="WIJ2788" s="653"/>
      <c r="WIK2788" s="653"/>
      <c r="WIL2788" s="653"/>
      <c r="WIM2788" s="653"/>
      <c r="WIN2788" s="653"/>
      <c r="WIO2788" s="653"/>
      <c r="WIP2788" s="653"/>
      <c r="WIQ2788" s="653"/>
      <c r="WIR2788" s="653"/>
      <c r="WIS2788" s="653"/>
      <c r="WIT2788" s="653"/>
      <c r="WIU2788" s="653"/>
      <c r="WIV2788" s="653"/>
      <c r="WIW2788" s="653"/>
      <c r="WIX2788" s="653"/>
      <c r="WIY2788" s="653"/>
      <c r="WIZ2788" s="653"/>
      <c r="WJA2788" s="653"/>
      <c r="WJB2788" s="653"/>
      <c r="WJC2788" s="653"/>
      <c r="WJD2788" s="653"/>
      <c r="WJE2788" s="653"/>
      <c r="WJF2788" s="653"/>
      <c r="WJG2788" s="653"/>
      <c r="WJH2788" s="653"/>
      <c r="WJI2788" s="653"/>
      <c r="WJJ2788" s="653"/>
      <c r="WJK2788" s="653"/>
      <c r="WJL2788" s="653"/>
      <c r="WJM2788" s="653"/>
      <c r="WJN2788" s="653"/>
      <c r="WJO2788" s="653"/>
      <c r="WJP2788" s="653"/>
      <c r="WJQ2788" s="653"/>
      <c r="WJR2788" s="653"/>
      <c r="WJS2788" s="653"/>
      <c r="WJT2788" s="653"/>
      <c r="WJU2788" s="653"/>
      <c r="WJV2788" s="653"/>
      <c r="WJW2788" s="653"/>
      <c r="WJX2788" s="653"/>
      <c r="WJY2788" s="653"/>
      <c r="WJZ2788" s="653"/>
      <c r="WKA2788" s="653"/>
      <c r="WKB2788" s="653"/>
      <c r="WKC2788" s="653"/>
      <c r="WKD2788" s="653"/>
      <c r="WKE2788" s="653"/>
      <c r="WKF2788" s="653"/>
      <c r="WKG2788" s="653"/>
      <c r="WKH2788" s="653"/>
      <c r="WKI2788" s="653"/>
      <c r="WKJ2788" s="653"/>
      <c r="WKK2788" s="653"/>
      <c r="WKL2788" s="653"/>
      <c r="WKM2788" s="653"/>
      <c r="WKN2788" s="653"/>
      <c r="WKO2788" s="653"/>
      <c r="WKP2788" s="653"/>
      <c r="WKQ2788" s="653"/>
      <c r="WKR2788" s="653"/>
      <c r="WKS2788" s="653"/>
      <c r="WKT2788" s="653"/>
      <c r="WKU2788" s="653"/>
      <c r="WKV2788" s="653"/>
      <c r="WKW2788" s="653"/>
      <c r="WKX2788" s="653"/>
      <c r="WKY2788" s="653"/>
      <c r="WKZ2788" s="653"/>
      <c r="WLA2788" s="653"/>
      <c r="WLB2788" s="653"/>
      <c r="WLC2788" s="653"/>
      <c r="WLD2788" s="653"/>
      <c r="WLE2788" s="653"/>
      <c r="WLF2788" s="653"/>
      <c r="WLG2788" s="653"/>
      <c r="WLH2788" s="653"/>
      <c r="WLI2788" s="653"/>
      <c r="WLJ2788" s="653"/>
      <c r="WLK2788" s="653"/>
      <c r="WLL2788" s="653"/>
      <c r="WLM2788" s="653"/>
      <c r="WLN2788" s="653"/>
      <c r="WLO2788" s="653"/>
      <c r="WLP2788" s="653"/>
      <c r="WLQ2788" s="653"/>
      <c r="WLR2788" s="653"/>
      <c r="WLS2788" s="653"/>
      <c r="WLT2788" s="653"/>
      <c r="WLU2788" s="653"/>
      <c r="WLV2788" s="653"/>
      <c r="WLW2788" s="653"/>
      <c r="WLX2788" s="653"/>
      <c r="WLY2788" s="653"/>
      <c r="WLZ2788" s="653"/>
      <c r="WMA2788" s="653"/>
      <c r="WMB2788" s="653"/>
      <c r="WMC2788" s="653"/>
      <c r="WMD2788" s="653"/>
      <c r="WME2788" s="653"/>
      <c r="WMF2788" s="653"/>
      <c r="WMG2788" s="653"/>
      <c r="WMH2788" s="653"/>
      <c r="WMI2788" s="653"/>
      <c r="WMJ2788" s="653"/>
      <c r="WMK2788" s="653"/>
      <c r="WML2788" s="653"/>
      <c r="WMM2788" s="653"/>
      <c r="WMN2788" s="653"/>
      <c r="WMO2788" s="653"/>
      <c r="WMP2788" s="653"/>
      <c r="WMQ2788" s="653"/>
      <c r="WMR2788" s="653"/>
      <c r="WMS2788" s="653"/>
      <c r="WMT2788" s="653"/>
      <c r="WMU2788" s="653"/>
      <c r="WMV2788" s="653"/>
      <c r="WMW2788" s="653"/>
      <c r="WMX2788" s="653"/>
      <c r="WMY2788" s="653"/>
      <c r="WMZ2788" s="653"/>
      <c r="WNA2788" s="653"/>
      <c r="WNB2788" s="653"/>
      <c r="WNC2788" s="653"/>
      <c r="WND2788" s="653"/>
      <c r="WNE2788" s="653"/>
      <c r="WNF2788" s="653"/>
      <c r="WNG2788" s="653"/>
      <c r="WNH2788" s="653"/>
      <c r="WNI2788" s="653"/>
      <c r="WNJ2788" s="653"/>
      <c r="WNK2788" s="653"/>
      <c r="WNL2788" s="653"/>
      <c r="WNM2788" s="653"/>
      <c r="WNN2788" s="653"/>
      <c r="WNO2788" s="653"/>
      <c r="WNP2788" s="653"/>
      <c r="WNQ2788" s="653"/>
      <c r="WNR2788" s="653"/>
      <c r="WNS2788" s="653"/>
      <c r="WNT2788" s="653"/>
      <c r="WNU2788" s="653"/>
      <c r="WNV2788" s="653"/>
      <c r="WNW2788" s="653"/>
      <c r="WNX2788" s="653"/>
      <c r="WNY2788" s="653"/>
      <c r="WNZ2788" s="653"/>
      <c r="WOA2788" s="653"/>
      <c r="WOB2788" s="653"/>
      <c r="WOC2788" s="653"/>
      <c r="WOD2788" s="653"/>
      <c r="WOE2788" s="653"/>
      <c r="WOF2788" s="653"/>
      <c r="WOG2788" s="653"/>
      <c r="WOH2788" s="653"/>
      <c r="WOI2788" s="653"/>
      <c r="WOJ2788" s="653"/>
      <c r="WOK2788" s="653"/>
      <c r="WOL2788" s="653"/>
      <c r="WOM2788" s="653"/>
      <c r="WON2788" s="653"/>
      <c r="WOO2788" s="653"/>
      <c r="WOP2788" s="653"/>
      <c r="WOQ2788" s="653"/>
      <c r="WOR2788" s="653"/>
      <c r="WOS2788" s="653"/>
      <c r="WOT2788" s="653"/>
      <c r="WOU2788" s="653"/>
      <c r="WOV2788" s="653"/>
      <c r="WOW2788" s="653"/>
      <c r="WOX2788" s="653"/>
      <c r="WOY2788" s="653"/>
      <c r="WOZ2788" s="653"/>
      <c r="WPA2788" s="653"/>
      <c r="WPB2788" s="653"/>
      <c r="WPC2788" s="653"/>
      <c r="WPD2788" s="653"/>
      <c r="WPE2788" s="653"/>
      <c r="WPF2788" s="653"/>
      <c r="WPG2788" s="653"/>
      <c r="WPH2788" s="653"/>
      <c r="WPI2788" s="653"/>
      <c r="WPJ2788" s="653"/>
      <c r="WPK2788" s="653"/>
      <c r="WPL2788" s="653"/>
      <c r="WPM2788" s="653"/>
      <c r="WPN2788" s="653"/>
      <c r="WPO2788" s="653"/>
      <c r="WPP2788" s="653"/>
      <c r="WPQ2788" s="653"/>
      <c r="WPR2788" s="653"/>
      <c r="WPS2788" s="653"/>
      <c r="WPT2788" s="653"/>
      <c r="WPU2788" s="653"/>
      <c r="WPV2788" s="653"/>
      <c r="WPW2788" s="653"/>
      <c r="WPX2788" s="653"/>
      <c r="WPY2788" s="653"/>
      <c r="WPZ2788" s="653"/>
      <c r="WQA2788" s="653"/>
      <c r="WQB2788" s="653"/>
      <c r="WQC2788" s="653"/>
      <c r="WQD2788" s="653"/>
      <c r="WQE2788" s="653"/>
      <c r="WQF2788" s="653"/>
      <c r="WQG2788" s="653"/>
      <c r="WQH2788" s="653"/>
      <c r="WQI2788" s="653"/>
      <c r="WQJ2788" s="653"/>
      <c r="WQK2788" s="653"/>
      <c r="WQL2788" s="653"/>
      <c r="WQM2788" s="653"/>
      <c r="WQN2788" s="653"/>
      <c r="WQO2788" s="653"/>
      <c r="WQP2788" s="653"/>
      <c r="WQQ2788" s="653"/>
      <c r="WQR2788" s="653"/>
      <c r="WQS2788" s="653"/>
      <c r="WQT2788" s="653"/>
      <c r="WQU2788" s="653"/>
      <c r="WQV2788" s="653"/>
      <c r="WQW2788" s="653"/>
      <c r="WQX2788" s="653"/>
      <c r="WQY2788" s="653"/>
      <c r="WQZ2788" s="653"/>
      <c r="WRA2788" s="653"/>
      <c r="WRB2788" s="653"/>
      <c r="WRC2788" s="653"/>
      <c r="WRD2788" s="653"/>
      <c r="WRE2788" s="653"/>
      <c r="WRF2788" s="653"/>
      <c r="WRG2788" s="653"/>
      <c r="WRH2788" s="653"/>
      <c r="WRI2788" s="653"/>
      <c r="WRJ2788" s="653"/>
      <c r="WRK2788" s="653"/>
      <c r="WRL2788" s="653"/>
      <c r="WRM2788" s="653"/>
      <c r="WRN2788" s="653"/>
      <c r="WRO2788" s="653"/>
      <c r="WRP2788" s="653"/>
      <c r="WRQ2788" s="653"/>
      <c r="WRR2788" s="653"/>
      <c r="WRS2788" s="653"/>
      <c r="WRT2788" s="653"/>
      <c r="WRU2788" s="653"/>
      <c r="WRV2788" s="653"/>
      <c r="WRW2788" s="653"/>
      <c r="WRX2788" s="653"/>
      <c r="WRY2788" s="653"/>
      <c r="WRZ2788" s="653"/>
      <c r="WSA2788" s="653"/>
      <c r="WSB2788" s="653"/>
      <c r="WSC2788" s="653"/>
      <c r="WSD2788" s="653"/>
      <c r="WSE2788" s="653"/>
      <c r="WSF2788" s="653"/>
      <c r="WSG2788" s="653"/>
      <c r="WSH2788" s="653"/>
      <c r="WSI2788" s="653"/>
      <c r="WSJ2788" s="653"/>
      <c r="WSK2788" s="653"/>
      <c r="WSL2788" s="653"/>
      <c r="WSM2788" s="653"/>
      <c r="WSN2788" s="653"/>
      <c r="WSO2788" s="653"/>
      <c r="WSP2788" s="653"/>
      <c r="WSQ2788" s="653"/>
      <c r="WSR2788" s="653"/>
      <c r="WSS2788" s="653"/>
      <c r="WST2788" s="653"/>
      <c r="WSU2788" s="653"/>
      <c r="WSV2788" s="653"/>
      <c r="WSW2788" s="653"/>
      <c r="WSX2788" s="653"/>
      <c r="WSY2788" s="653"/>
      <c r="WSZ2788" s="653"/>
      <c r="WTA2788" s="653"/>
      <c r="WTB2788" s="653"/>
      <c r="WTC2788" s="653"/>
      <c r="WTD2788" s="653"/>
      <c r="WTE2788" s="653"/>
      <c r="WTF2788" s="653"/>
      <c r="WTG2788" s="653"/>
      <c r="WTH2788" s="653"/>
      <c r="WTI2788" s="653"/>
      <c r="WTJ2788" s="653"/>
      <c r="WTK2788" s="653"/>
      <c r="WTL2788" s="653"/>
      <c r="WTM2788" s="653"/>
      <c r="WTN2788" s="653"/>
      <c r="WTO2788" s="653"/>
      <c r="WTP2788" s="653"/>
      <c r="WTQ2788" s="653"/>
      <c r="WTR2788" s="653"/>
      <c r="WTS2788" s="653"/>
      <c r="WTT2788" s="653"/>
      <c r="WTU2788" s="653"/>
      <c r="WTV2788" s="653"/>
      <c r="WTW2788" s="653"/>
      <c r="WTX2788" s="653"/>
      <c r="WTY2788" s="653"/>
      <c r="WTZ2788" s="653"/>
      <c r="WUA2788" s="653"/>
      <c r="WUB2788" s="653"/>
      <c r="WUC2788" s="653"/>
      <c r="WUD2788" s="653"/>
      <c r="WUE2788" s="653"/>
      <c r="WUF2788" s="653"/>
      <c r="WUG2788" s="653"/>
      <c r="WUH2788" s="653"/>
      <c r="WUI2788" s="653"/>
      <c r="WUJ2788" s="653"/>
      <c r="WUK2788" s="653"/>
      <c r="WUL2788" s="653"/>
      <c r="WUM2788" s="653"/>
      <c r="WUN2788" s="653"/>
      <c r="WUO2788" s="653"/>
      <c r="WUP2788" s="653"/>
      <c r="WUQ2788" s="653"/>
      <c r="WUR2788" s="653"/>
      <c r="WUS2788" s="653"/>
      <c r="WUT2788" s="653"/>
      <c r="WUU2788" s="653"/>
      <c r="WUV2788" s="653"/>
      <c r="WUW2788" s="653"/>
      <c r="WUX2788" s="653"/>
      <c r="WUY2788" s="653"/>
      <c r="WUZ2788" s="653"/>
      <c r="WVA2788" s="653"/>
      <c r="WVB2788" s="653"/>
      <c r="WVC2788" s="653"/>
      <c r="WVD2788" s="653"/>
      <c r="WVE2788" s="653"/>
      <c r="WVF2788" s="653"/>
      <c r="WVG2788" s="653"/>
      <c r="WVH2788" s="653"/>
      <c r="WVI2788" s="653"/>
      <c r="WVJ2788" s="653"/>
      <c r="WVK2788" s="653"/>
      <c r="WVL2788" s="653"/>
      <c r="WVM2788" s="653"/>
      <c r="WVN2788" s="653"/>
      <c r="WVO2788" s="653"/>
      <c r="WVP2788" s="653"/>
      <c r="WVQ2788" s="653"/>
      <c r="WVR2788" s="653"/>
      <c r="WVS2788" s="653"/>
      <c r="WVT2788" s="653"/>
      <c r="WVU2788" s="653"/>
      <c r="WVV2788" s="653"/>
      <c r="WVW2788" s="653"/>
      <c r="WVX2788" s="653"/>
      <c r="WVY2788" s="653"/>
      <c r="WVZ2788" s="653"/>
      <c r="WWA2788" s="653"/>
      <c r="WWB2788" s="653"/>
      <c r="WWC2788" s="653"/>
      <c r="WWD2788" s="653"/>
      <c r="WWE2788" s="653"/>
      <c r="WWF2788" s="653"/>
      <c r="WWG2788" s="653"/>
      <c r="WWH2788" s="653"/>
      <c r="WWI2788" s="653"/>
      <c r="WWJ2788" s="653"/>
      <c r="WWK2788" s="653"/>
      <c r="WWL2788" s="653"/>
      <c r="WWM2788" s="653"/>
      <c r="WWN2788" s="653"/>
      <c r="WWO2788" s="653"/>
      <c r="WWP2788" s="653"/>
      <c r="WWQ2788" s="653"/>
      <c r="WWR2788" s="653"/>
      <c r="WWS2788" s="653"/>
      <c r="WWT2788" s="653"/>
      <c r="WWU2788" s="653"/>
      <c r="WWV2788" s="653"/>
      <c r="WWW2788" s="653"/>
      <c r="WWX2788" s="653"/>
      <c r="WWY2788" s="653"/>
      <c r="WWZ2788" s="653"/>
      <c r="WXA2788" s="653"/>
      <c r="WXB2788" s="653"/>
      <c r="WXC2788" s="653"/>
      <c r="WXD2788" s="653"/>
      <c r="WXE2788" s="653"/>
      <c r="WXF2788" s="653"/>
      <c r="WXG2788" s="653"/>
      <c r="WXH2788" s="653"/>
      <c r="WXI2788" s="653"/>
      <c r="WXJ2788" s="653"/>
      <c r="WXK2788" s="653"/>
      <c r="WXL2788" s="653"/>
      <c r="WXM2788" s="653"/>
      <c r="WXN2788" s="653"/>
      <c r="WXO2788" s="653"/>
      <c r="WXP2788" s="653"/>
      <c r="WXQ2788" s="653"/>
      <c r="WXR2788" s="653"/>
      <c r="WXS2788" s="653"/>
      <c r="WXT2788" s="653"/>
      <c r="WXU2788" s="653"/>
      <c r="WXV2788" s="653"/>
      <c r="WXW2788" s="653"/>
      <c r="WXX2788" s="653"/>
      <c r="WXY2788" s="653"/>
      <c r="WXZ2788" s="653"/>
      <c r="WYA2788" s="653"/>
      <c r="WYB2788" s="653"/>
      <c r="WYC2788" s="653"/>
      <c r="WYD2788" s="653"/>
      <c r="WYE2788" s="653"/>
      <c r="WYF2788" s="653"/>
      <c r="WYG2788" s="653"/>
      <c r="WYH2788" s="653"/>
      <c r="WYI2788" s="653"/>
      <c r="WYJ2788" s="653"/>
      <c r="WYK2788" s="653"/>
      <c r="WYL2788" s="653"/>
      <c r="WYM2788" s="653"/>
      <c r="WYN2788" s="653"/>
      <c r="WYO2788" s="653"/>
      <c r="WYP2788" s="653"/>
      <c r="WYQ2788" s="653"/>
      <c r="WYR2788" s="653"/>
      <c r="WYS2788" s="653"/>
      <c r="WYT2788" s="653"/>
      <c r="WYU2788" s="653"/>
      <c r="WYV2788" s="653"/>
      <c r="WYW2788" s="653"/>
      <c r="WYX2788" s="653"/>
      <c r="WYY2788" s="653"/>
      <c r="WYZ2788" s="653"/>
      <c r="WZA2788" s="653"/>
      <c r="WZB2788" s="653"/>
      <c r="WZC2788" s="653"/>
      <c r="WZD2788" s="653"/>
      <c r="WZE2788" s="653"/>
      <c r="WZF2788" s="653"/>
      <c r="WZG2788" s="653"/>
      <c r="WZH2788" s="653"/>
      <c r="WZI2788" s="653"/>
      <c r="WZJ2788" s="653"/>
      <c r="WZK2788" s="653"/>
      <c r="WZL2788" s="653"/>
      <c r="WZM2788" s="653"/>
      <c r="WZN2788" s="653"/>
      <c r="WZO2788" s="653"/>
      <c r="WZP2788" s="653"/>
      <c r="WZQ2788" s="653"/>
      <c r="WZR2788" s="653"/>
      <c r="WZS2788" s="653"/>
      <c r="WZT2788" s="653"/>
      <c r="WZU2788" s="653"/>
      <c r="WZV2788" s="653"/>
      <c r="WZW2788" s="653"/>
      <c r="WZX2788" s="653"/>
      <c r="WZY2788" s="653"/>
      <c r="WZZ2788" s="653"/>
      <c r="XAA2788" s="653"/>
      <c r="XAB2788" s="653"/>
      <c r="XAC2788" s="653"/>
      <c r="XAD2788" s="653"/>
      <c r="XAE2788" s="653"/>
      <c r="XAF2788" s="653"/>
      <c r="XAG2788" s="653"/>
      <c r="XAH2788" s="653"/>
      <c r="XAI2788" s="653"/>
      <c r="XAJ2788" s="653"/>
      <c r="XAK2788" s="653"/>
      <c r="XAL2788" s="653"/>
      <c r="XAM2788" s="653"/>
      <c r="XAN2788" s="653"/>
      <c r="XAO2788" s="653"/>
      <c r="XAP2788" s="653"/>
      <c r="XAQ2788" s="653"/>
      <c r="XAR2788" s="653"/>
      <c r="XAS2788" s="653"/>
      <c r="XAT2788" s="653"/>
      <c r="XAU2788" s="653"/>
      <c r="XAV2788" s="653"/>
      <c r="XAW2788" s="653"/>
      <c r="XAX2788" s="653"/>
      <c r="XAY2788" s="653"/>
      <c r="XAZ2788" s="653"/>
      <c r="XBA2788" s="653"/>
      <c r="XBB2788" s="653"/>
      <c r="XBC2788" s="653"/>
      <c r="XBD2788" s="653"/>
      <c r="XBE2788" s="653"/>
      <c r="XBF2788" s="653"/>
      <c r="XBG2788" s="653"/>
      <c r="XBH2788" s="653"/>
      <c r="XBI2788" s="653"/>
      <c r="XBJ2788" s="653"/>
      <c r="XBK2788" s="653"/>
      <c r="XBL2788" s="653"/>
      <c r="XBM2788" s="653"/>
      <c r="XBN2788" s="653"/>
      <c r="XBO2788" s="653"/>
      <c r="XBP2788" s="653"/>
      <c r="XBQ2788" s="653"/>
      <c r="XBR2788" s="653"/>
      <c r="XBS2788" s="653"/>
      <c r="XBT2788" s="653"/>
      <c r="XBU2788" s="653"/>
      <c r="XBV2788" s="653"/>
      <c r="XBW2788" s="653"/>
      <c r="XBX2788" s="653"/>
      <c r="XBY2788" s="653"/>
      <c r="XBZ2788" s="653"/>
      <c r="XCA2788" s="653"/>
      <c r="XCB2788" s="653"/>
      <c r="XCC2788" s="653"/>
      <c r="XCD2788" s="653"/>
      <c r="XCE2788" s="653"/>
      <c r="XCF2788" s="653"/>
      <c r="XCG2788" s="653"/>
      <c r="XCH2788" s="653"/>
      <c r="XCI2788" s="653"/>
      <c r="XCJ2788" s="653"/>
      <c r="XCK2788" s="653"/>
      <c r="XCL2788" s="653"/>
      <c r="XCM2788" s="653"/>
      <c r="XCN2788" s="653"/>
      <c r="XCO2788" s="653"/>
      <c r="XCP2788" s="653"/>
      <c r="XCQ2788" s="653"/>
      <c r="XCR2788" s="653"/>
      <c r="XCS2788" s="653"/>
      <c r="XCT2788" s="653"/>
      <c r="XCU2788" s="653"/>
      <c r="XCV2788" s="653"/>
      <c r="XCW2788" s="653"/>
      <c r="XCX2788" s="653"/>
      <c r="XCY2788" s="653"/>
      <c r="XCZ2788" s="653"/>
      <c r="XDA2788" s="653"/>
      <c r="XDB2788" s="653"/>
      <c r="XDC2788" s="653"/>
      <c r="XDD2788" s="653"/>
      <c r="XDE2788" s="653"/>
      <c r="XDF2788" s="653"/>
      <c r="XDG2788" s="653"/>
      <c r="XDH2788" s="653"/>
      <c r="XDI2788" s="653"/>
      <c r="XDJ2788" s="653"/>
      <c r="XDK2788" s="653"/>
      <c r="XDL2788" s="653"/>
      <c r="XDM2788" s="653"/>
      <c r="XDN2788" s="653"/>
      <c r="XDO2788" s="653"/>
      <c r="XDP2788" s="653"/>
      <c r="XDQ2788" s="653"/>
      <c r="XDR2788" s="653"/>
      <c r="XDS2788" s="653"/>
      <c r="XDT2788" s="653"/>
      <c r="XDU2788" s="653"/>
      <c r="XDV2788" s="653"/>
      <c r="XDW2788" s="653"/>
      <c r="XDX2788" s="653"/>
      <c r="XDY2788" s="653"/>
      <c r="XDZ2788" s="653"/>
      <c r="XEA2788" s="653"/>
      <c r="XEB2788" s="653"/>
      <c r="XEC2788" s="653"/>
      <c r="XED2788" s="653"/>
      <c r="XEE2788" s="653"/>
      <c r="XEF2788" s="653"/>
      <c r="XEG2788" s="653"/>
      <c r="XEH2788" s="653"/>
      <c r="XEI2788" s="653"/>
      <c r="XEJ2788" s="653"/>
      <c r="XEK2788" s="653"/>
      <c r="XEL2788" s="653"/>
      <c r="XEM2788" s="653"/>
      <c r="XEN2788" s="653"/>
      <c r="XEO2788" s="653"/>
      <c r="XEP2788" s="653"/>
      <c r="XEQ2788" s="653"/>
      <c r="XER2788" s="653"/>
      <c r="XES2788" s="653"/>
      <c r="XET2788" s="653"/>
      <c r="XEU2788" s="653"/>
      <c r="XEV2788" s="653"/>
      <c r="XEW2788" s="653"/>
      <c r="XEX2788" s="653"/>
      <c r="XEY2788" s="653"/>
      <c r="XEZ2788" s="653"/>
      <c r="XFA2788" s="653"/>
      <c r="XFB2788" s="653"/>
      <c r="XFC2788" s="653"/>
      <c r="XFD2788" s="653"/>
    </row>
    <row r="2789" spans="1:16384" x14ac:dyDescent="0.25">
      <c r="A2789" s="1117"/>
      <c r="B2789" s="653"/>
      <c r="C2789" s="645" t="s">
        <v>7207</v>
      </c>
      <c r="D2789" s="645" t="s">
        <v>519</v>
      </c>
      <c r="E2789" s="651" t="s">
        <v>149</v>
      </c>
      <c r="F2789" s="651" t="s">
        <v>121</v>
      </c>
      <c r="G2789" s="648">
        <v>150</v>
      </c>
      <c r="H2789" s="648">
        <v>150</v>
      </c>
      <c r="I2789" s="14">
        <v>1</v>
      </c>
      <c r="J2789" s="653"/>
      <c r="K2789" s="653"/>
      <c r="L2789" s="653"/>
      <c r="M2789" s="653"/>
      <c r="N2789" s="653"/>
      <c r="O2789" s="653"/>
      <c r="P2789" s="653"/>
      <c r="Q2789" s="653"/>
      <c r="R2789" s="653"/>
      <c r="S2789" s="653"/>
      <c r="T2789" s="653"/>
      <c r="U2789" s="653"/>
      <c r="V2789" s="653"/>
      <c r="W2789" s="653"/>
      <c r="X2789" s="653"/>
      <c r="Y2789" s="653"/>
      <c r="Z2789" s="653"/>
      <c r="AA2789" s="653"/>
      <c r="AB2789" s="653"/>
      <c r="AC2789" s="653"/>
      <c r="AD2789" s="653"/>
      <c r="AE2789" s="653"/>
      <c r="AF2789" s="653"/>
      <c r="AG2789" s="653"/>
      <c r="AH2789" s="653"/>
      <c r="AI2789" s="653"/>
      <c r="AJ2789" s="653"/>
      <c r="AK2789" s="653"/>
      <c r="AL2789" s="653"/>
      <c r="AM2789" s="653"/>
      <c r="AN2789" s="653"/>
      <c r="AO2789" s="653"/>
      <c r="AP2789" s="653"/>
      <c r="AQ2789" s="653"/>
      <c r="AR2789" s="653"/>
      <c r="AS2789" s="653"/>
      <c r="AT2789" s="653"/>
      <c r="AU2789" s="653"/>
      <c r="AV2789" s="653"/>
      <c r="AW2789" s="653"/>
      <c r="AX2789" s="653"/>
      <c r="AY2789" s="653"/>
      <c r="AZ2789" s="653"/>
      <c r="BA2789" s="653"/>
      <c r="BB2789" s="653"/>
      <c r="BC2789" s="653"/>
      <c r="BD2789" s="653"/>
      <c r="BE2789" s="653"/>
      <c r="BF2789" s="653"/>
      <c r="BG2789" s="653"/>
      <c r="BH2789" s="653"/>
      <c r="BI2789" s="653"/>
      <c r="BJ2789" s="653"/>
      <c r="BK2789" s="653"/>
      <c r="BL2789" s="653"/>
      <c r="BM2789" s="653"/>
      <c r="BN2789" s="653"/>
      <c r="BO2789" s="653"/>
      <c r="BP2789" s="653"/>
      <c r="BQ2789" s="653"/>
      <c r="BR2789" s="653"/>
      <c r="BS2789" s="653"/>
      <c r="BT2789" s="653"/>
      <c r="BU2789" s="653"/>
      <c r="BV2789" s="653"/>
      <c r="BW2789" s="653"/>
      <c r="BX2789" s="653"/>
      <c r="BY2789" s="653"/>
      <c r="BZ2789" s="653"/>
      <c r="CA2789" s="653"/>
      <c r="CB2789" s="653"/>
      <c r="CC2789" s="653"/>
      <c r="CD2789" s="653"/>
      <c r="CE2789" s="653"/>
      <c r="CF2789" s="653"/>
      <c r="CG2789" s="653"/>
      <c r="CH2789" s="653"/>
      <c r="CI2789" s="653"/>
      <c r="CJ2789" s="653"/>
      <c r="CK2789" s="653"/>
      <c r="CL2789" s="653"/>
      <c r="CM2789" s="653"/>
      <c r="CN2789" s="653"/>
      <c r="CO2789" s="653"/>
      <c r="CP2789" s="653"/>
      <c r="CQ2789" s="653"/>
      <c r="CR2789" s="653"/>
      <c r="CS2789" s="653"/>
      <c r="CT2789" s="653"/>
      <c r="CU2789" s="653"/>
      <c r="CV2789" s="653"/>
      <c r="CW2789" s="653"/>
      <c r="CX2789" s="653"/>
      <c r="CY2789" s="653"/>
      <c r="CZ2789" s="653"/>
      <c r="DA2789" s="653"/>
      <c r="DB2789" s="653"/>
      <c r="DC2789" s="653"/>
      <c r="DD2789" s="653"/>
      <c r="DE2789" s="653"/>
      <c r="DF2789" s="653"/>
      <c r="DG2789" s="653"/>
      <c r="DH2789" s="653"/>
      <c r="DI2789" s="653"/>
      <c r="DJ2789" s="653"/>
      <c r="DK2789" s="653"/>
      <c r="DL2789" s="653"/>
      <c r="DM2789" s="653"/>
      <c r="DN2789" s="653"/>
      <c r="DO2789" s="653"/>
      <c r="DP2789" s="653"/>
      <c r="DQ2789" s="653"/>
      <c r="DR2789" s="653"/>
      <c r="DS2789" s="653"/>
      <c r="DT2789" s="653"/>
      <c r="DU2789" s="653"/>
      <c r="DV2789" s="653"/>
      <c r="DW2789" s="653"/>
      <c r="DX2789" s="653"/>
      <c r="DY2789" s="653"/>
      <c r="DZ2789" s="653"/>
      <c r="EA2789" s="653"/>
      <c r="EB2789" s="653"/>
      <c r="EC2789" s="653"/>
      <c r="ED2789" s="653"/>
      <c r="EE2789" s="653"/>
      <c r="EF2789" s="653"/>
      <c r="EG2789" s="653"/>
      <c r="EH2789" s="653"/>
      <c r="EI2789" s="653"/>
      <c r="EJ2789" s="653"/>
      <c r="EK2789" s="653"/>
      <c r="EL2789" s="653"/>
      <c r="EM2789" s="653"/>
      <c r="EN2789" s="653"/>
      <c r="EO2789" s="653"/>
      <c r="EP2789" s="653"/>
      <c r="EQ2789" s="653"/>
      <c r="ER2789" s="653"/>
      <c r="ES2789" s="653"/>
      <c r="ET2789" s="653"/>
      <c r="EU2789" s="653"/>
      <c r="EV2789" s="653"/>
      <c r="EW2789" s="653"/>
      <c r="EX2789" s="653"/>
      <c r="EY2789" s="653"/>
      <c r="EZ2789" s="653"/>
      <c r="FA2789" s="653"/>
      <c r="FB2789" s="653"/>
      <c r="FC2789" s="653"/>
      <c r="FD2789" s="653"/>
      <c r="FE2789" s="653"/>
      <c r="FF2789" s="653"/>
      <c r="FG2789" s="653"/>
      <c r="FH2789" s="653"/>
      <c r="FI2789" s="653"/>
      <c r="FJ2789" s="653"/>
      <c r="FK2789" s="653"/>
      <c r="FL2789" s="653"/>
      <c r="FM2789" s="653"/>
      <c r="FN2789" s="653"/>
      <c r="FO2789" s="653"/>
      <c r="FP2789" s="653"/>
      <c r="FQ2789" s="653"/>
      <c r="FR2789" s="653"/>
      <c r="FS2789" s="653"/>
      <c r="FT2789" s="653"/>
      <c r="FU2789" s="653"/>
      <c r="FV2789" s="653"/>
      <c r="FW2789" s="653"/>
      <c r="FX2789" s="653"/>
      <c r="FY2789" s="653"/>
      <c r="FZ2789" s="653"/>
      <c r="GA2789" s="653"/>
      <c r="GB2789" s="653"/>
      <c r="GC2789" s="653"/>
      <c r="GD2789" s="653"/>
      <c r="GE2789" s="653"/>
      <c r="GF2789" s="653"/>
      <c r="GG2789" s="653"/>
      <c r="GH2789" s="653"/>
      <c r="GI2789" s="653"/>
      <c r="GJ2789" s="653"/>
      <c r="GK2789" s="653"/>
      <c r="GL2789" s="653"/>
      <c r="GM2789" s="653"/>
      <c r="GN2789" s="653"/>
      <c r="GO2789" s="653"/>
      <c r="GP2789" s="653"/>
      <c r="GQ2789" s="653"/>
      <c r="GR2789" s="653"/>
      <c r="GS2789" s="653"/>
      <c r="GT2789" s="653"/>
      <c r="GU2789" s="653"/>
      <c r="GV2789" s="653"/>
      <c r="GW2789" s="653"/>
      <c r="GX2789" s="653"/>
      <c r="GY2789" s="653"/>
      <c r="GZ2789" s="653"/>
      <c r="HA2789" s="653"/>
      <c r="HB2789" s="653"/>
      <c r="HC2789" s="653"/>
      <c r="HD2789" s="653"/>
      <c r="HE2789" s="653"/>
      <c r="HF2789" s="653"/>
      <c r="HG2789" s="653"/>
      <c r="HH2789" s="653"/>
      <c r="HI2789" s="653"/>
      <c r="HJ2789" s="653"/>
      <c r="HK2789" s="653"/>
      <c r="HL2789" s="653"/>
      <c r="HM2789" s="653"/>
      <c r="HN2789" s="653"/>
      <c r="HO2789" s="653"/>
      <c r="HP2789" s="653"/>
      <c r="HQ2789" s="653"/>
      <c r="HR2789" s="653"/>
      <c r="HS2789" s="653"/>
      <c r="HT2789" s="653"/>
      <c r="HU2789" s="653"/>
      <c r="HV2789" s="653"/>
      <c r="HW2789" s="653"/>
      <c r="HX2789" s="653"/>
      <c r="HY2789" s="653"/>
      <c r="HZ2789" s="653"/>
      <c r="IA2789" s="653"/>
      <c r="IB2789" s="653"/>
      <c r="IC2789" s="653"/>
      <c r="ID2789" s="653"/>
      <c r="IE2789" s="653"/>
      <c r="IF2789" s="653"/>
      <c r="IG2789" s="653"/>
      <c r="IH2789" s="653"/>
      <c r="II2789" s="653"/>
      <c r="IJ2789" s="653"/>
      <c r="IK2789" s="653"/>
      <c r="IL2789" s="653"/>
      <c r="IM2789" s="653"/>
      <c r="IN2789" s="653"/>
      <c r="IO2789" s="653"/>
      <c r="IP2789" s="653"/>
      <c r="IQ2789" s="653"/>
      <c r="IR2789" s="653"/>
      <c r="IS2789" s="653"/>
      <c r="IT2789" s="653"/>
      <c r="IU2789" s="653"/>
      <c r="IV2789" s="653"/>
      <c r="IW2789" s="653"/>
      <c r="IX2789" s="653"/>
      <c r="IY2789" s="653"/>
      <c r="IZ2789" s="653"/>
      <c r="JA2789" s="653"/>
      <c r="JB2789" s="653"/>
      <c r="JC2789" s="653"/>
      <c r="JD2789" s="653"/>
      <c r="JE2789" s="653"/>
      <c r="JF2789" s="653"/>
      <c r="JG2789" s="653"/>
      <c r="JH2789" s="653"/>
      <c r="JI2789" s="653"/>
      <c r="JJ2789" s="653"/>
      <c r="JK2789" s="653"/>
      <c r="JL2789" s="653"/>
      <c r="JM2789" s="653"/>
      <c r="JN2789" s="653"/>
      <c r="JO2789" s="653"/>
      <c r="JP2789" s="653"/>
      <c r="JQ2789" s="653"/>
      <c r="JR2789" s="653"/>
      <c r="JS2789" s="653"/>
      <c r="JT2789" s="653"/>
      <c r="JU2789" s="653"/>
      <c r="JV2789" s="653"/>
      <c r="JW2789" s="653"/>
      <c r="JX2789" s="653"/>
      <c r="JY2789" s="653"/>
      <c r="JZ2789" s="653"/>
      <c r="KA2789" s="653"/>
      <c r="KB2789" s="653"/>
      <c r="KC2789" s="653"/>
      <c r="KD2789" s="653"/>
      <c r="KE2789" s="653"/>
      <c r="KF2789" s="653"/>
      <c r="KG2789" s="653"/>
      <c r="KH2789" s="653"/>
      <c r="KI2789" s="653"/>
      <c r="KJ2789" s="653"/>
      <c r="KK2789" s="653"/>
      <c r="KL2789" s="653"/>
      <c r="KM2789" s="653"/>
      <c r="KN2789" s="653"/>
      <c r="KO2789" s="653"/>
      <c r="KP2789" s="653"/>
      <c r="KQ2789" s="653"/>
      <c r="KR2789" s="653"/>
      <c r="KS2789" s="653"/>
      <c r="KT2789" s="653"/>
      <c r="KU2789" s="653"/>
      <c r="KV2789" s="653"/>
      <c r="KW2789" s="653"/>
      <c r="KX2789" s="653"/>
      <c r="KY2789" s="653"/>
      <c r="KZ2789" s="653"/>
      <c r="LA2789" s="653"/>
      <c r="LB2789" s="653"/>
      <c r="LC2789" s="653"/>
      <c r="LD2789" s="653"/>
      <c r="LE2789" s="653"/>
      <c r="LF2789" s="653"/>
      <c r="LG2789" s="653"/>
      <c r="LH2789" s="653"/>
      <c r="LI2789" s="653"/>
      <c r="LJ2789" s="653"/>
      <c r="LK2789" s="653"/>
      <c r="LL2789" s="653"/>
      <c r="LM2789" s="653"/>
      <c r="LN2789" s="653"/>
      <c r="LO2789" s="653"/>
      <c r="LP2789" s="653"/>
      <c r="LQ2789" s="653"/>
      <c r="LR2789" s="653"/>
      <c r="LS2789" s="653"/>
      <c r="LT2789" s="653"/>
      <c r="LU2789" s="653"/>
      <c r="LV2789" s="653"/>
      <c r="LW2789" s="653"/>
      <c r="LX2789" s="653"/>
      <c r="LY2789" s="653"/>
      <c r="LZ2789" s="653"/>
      <c r="MA2789" s="653"/>
      <c r="MB2789" s="653"/>
      <c r="MC2789" s="653"/>
      <c r="MD2789" s="653"/>
      <c r="ME2789" s="653"/>
      <c r="MF2789" s="653"/>
      <c r="MG2789" s="653"/>
      <c r="MH2789" s="653"/>
      <c r="MI2789" s="653"/>
      <c r="MJ2789" s="653"/>
      <c r="MK2789" s="653"/>
      <c r="ML2789" s="653"/>
      <c r="MM2789" s="653"/>
      <c r="MN2789" s="653"/>
      <c r="MO2789" s="653"/>
      <c r="MP2789" s="653"/>
      <c r="MQ2789" s="653"/>
      <c r="MR2789" s="653"/>
      <c r="MS2789" s="653"/>
      <c r="MT2789" s="653"/>
      <c r="MU2789" s="653"/>
      <c r="MV2789" s="653"/>
      <c r="MW2789" s="653"/>
      <c r="MX2789" s="653"/>
      <c r="MY2789" s="653"/>
      <c r="MZ2789" s="653"/>
      <c r="NA2789" s="653"/>
      <c r="NB2789" s="653"/>
      <c r="NC2789" s="653"/>
      <c r="ND2789" s="653"/>
      <c r="NE2789" s="653"/>
      <c r="NF2789" s="653"/>
      <c r="NG2789" s="653"/>
      <c r="NH2789" s="653"/>
      <c r="NI2789" s="653"/>
      <c r="NJ2789" s="653"/>
      <c r="NK2789" s="653"/>
      <c r="NL2789" s="653"/>
      <c r="NM2789" s="653"/>
      <c r="NN2789" s="653"/>
      <c r="NO2789" s="653"/>
      <c r="NP2789" s="653"/>
      <c r="NQ2789" s="653"/>
      <c r="NR2789" s="653"/>
      <c r="NS2789" s="653"/>
      <c r="NT2789" s="653"/>
      <c r="NU2789" s="653"/>
      <c r="NV2789" s="653"/>
      <c r="NW2789" s="653"/>
      <c r="NX2789" s="653"/>
      <c r="NY2789" s="653"/>
      <c r="NZ2789" s="653"/>
      <c r="OA2789" s="653"/>
      <c r="OB2789" s="653"/>
      <c r="OC2789" s="653"/>
      <c r="OD2789" s="653"/>
      <c r="OE2789" s="653"/>
      <c r="OF2789" s="653"/>
      <c r="OG2789" s="653"/>
      <c r="OH2789" s="653"/>
      <c r="OI2789" s="653"/>
      <c r="OJ2789" s="653"/>
      <c r="OK2789" s="653"/>
      <c r="OL2789" s="653"/>
      <c r="OM2789" s="653"/>
      <c r="ON2789" s="653"/>
      <c r="OO2789" s="653"/>
      <c r="OP2789" s="653"/>
      <c r="OQ2789" s="653"/>
      <c r="OR2789" s="653"/>
      <c r="OS2789" s="653"/>
      <c r="OT2789" s="653"/>
      <c r="OU2789" s="653"/>
      <c r="OV2789" s="653"/>
      <c r="OW2789" s="653"/>
      <c r="OX2789" s="653"/>
      <c r="OY2789" s="653"/>
      <c r="OZ2789" s="653"/>
      <c r="PA2789" s="653"/>
      <c r="PB2789" s="653"/>
      <c r="PC2789" s="653"/>
      <c r="PD2789" s="653"/>
      <c r="PE2789" s="653"/>
      <c r="PF2789" s="653"/>
      <c r="PG2789" s="653"/>
      <c r="PH2789" s="653"/>
      <c r="PI2789" s="653"/>
      <c r="PJ2789" s="653"/>
      <c r="PK2789" s="653"/>
      <c r="PL2789" s="653"/>
      <c r="PM2789" s="653"/>
      <c r="PN2789" s="653"/>
      <c r="PO2789" s="653"/>
      <c r="PP2789" s="653"/>
      <c r="PQ2789" s="653"/>
      <c r="PR2789" s="653"/>
      <c r="PS2789" s="653"/>
      <c r="PT2789" s="653"/>
      <c r="PU2789" s="653"/>
      <c r="PV2789" s="653"/>
      <c r="PW2789" s="653"/>
      <c r="PX2789" s="653"/>
      <c r="PY2789" s="653"/>
      <c r="PZ2789" s="653"/>
      <c r="QA2789" s="653"/>
      <c r="QB2789" s="653"/>
      <c r="QC2789" s="653"/>
      <c r="QD2789" s="653"/>
      <c r="QE2789" s="653"/>
      <c r="QF2789" s="653"/>
      <c r="QG2789" s="653"/>
      <c r="QH2789" s="653"/>
      <c r="QI2789" s="653"/>
      <c r="QJ2789" s="653"/>
      <c r="QK2789" s="653"/>
      <c r="QL2789" s="653"/>
      <c r="QM2789" s="653"/>
      <c r="QN2789" s="653"/>
      <c r="QO2789" s="653"/>
      <c r="QP2789" s="653"/>
      <c r="QQ2789" s="653"/>
      <c r="QR2789" s="653"/>
      <c r="QS2789" s="653"/>
      <c r="QT2789" s="653"/>
      <c r="QU2789" s="653"/>
      <c r="QV2789" s="653"/>
      <c r="QW2789" s="653"/>
      <c r="QX2789" s="653"/>
      <c r="QY2789" s="653"/>
      <c r="QZ2789" s="653"/>
      <c r="RA2789" s="653"/>
      <c r="RB2789" s="653"/>
      <c r="RC2789" s="653"/>
      <c r="RD2789" s="653"/>
      <c r="RE2789" s="653"/>
      <c r="RF2789" s="653"/>
      <c r="RG2789" s="653"/>
      <c r="RH2789" s="653"/>
      <c r="RI2789" s="653"/>
      <c r="RJ2789" s="653"/>
      <c r="RK2789" s="653"/>
      <c r="RL2789" s="653"/>
      <c r="RM2789" s="653"/>
      <c r="RN2789" s="653"/>
      <c r="RO2789" s="653"/>
      <c r="RP2789" s="653"/>
      <c r="RQ2789" s="653"/>
      <c r="RR2789" s="653"/>
      <c r="RS2789" s="653"/>
      <c r="RT2789" s="653"/>
      <c r="RU2789" s="653"/>
      <c r="RV2789" s="653"/>
      <c r="RW2789" s="653"/>
      <c r="RX2789" s="653"/>
      <c r="RY2789" s="653"/>
      <c r="RZ2789" s="653"/>
      <c r="SA2789" s="653"/>
      <c r="SB2789" s="653"/>
      <c r="SC2789" s="653"/>
      <c r="SD2789" s="653"/>
      <c r="SE2789" s="653"/>
      <c r="SF2789" s="653"/>
      <c r="SG2789" s="653"/>
      <c r="SH2789" s="653"/>
      <c r="SI2789" s="653"/>
      <c r="SJ2789" s="653"/>
      <c r="SK2789" s="653"/>
      <c r="SL2789" s="653"/>
      <c r="SM2789" s="653"/>
      <c r="SN2789" s="653"/>
      <c r="SO2789" s="653"/>
      <c r="SP2789" s="653"/>
      <c r="SQ2789" s="653"/>
      <c r="SR2789" s="653"/>
      <c r="SS2789" s="653"/>
      <c r="ST2789" s="653"/>
      <c r="SU2789" s="653"/>
      <c r="SV2789" s="653"/>
      <c r="SW2789" s="653"/>
      <c r="SX2789" s="653"/>
      <c r="SY2789" s="653"/>
      <c r="SZ2789" s="653"/>
      <c r="TA2789" s="653"/>
      <c r="TB2789" s="653"/>
      <c r="TC2789" s="653"/>
      <c r="TD2789" s="653"/>
      <c r="TE2789" s="653"/>
      <c r="TF2789" s="653"/>
      <c r="TG2789" s="653"/>
      <c r="TH2789" s="653"/>
      <c r="TI2789" s="653"/>
      <c r="TJ2789" s="653"/>
      <c r="TK2789" s="653"/>
      <c r="TL2789" s="653"/>
      <c r="TM2789" s="653"/>
      <c r="TN2789" s="653"/>
      <c r="TO2789" s="653"/>
      <c r="TP2789" s="653"/>
      <c r="TQ2789" s="653"/>
      <c r="TR2789" s="653"/>
      <c r="TS2789" s="653"/>
      <c r="TT2789" s="653"/>
      <c r="TU2789" s="653"/>
      <c r="TV2789" s="653"/>
      <c r="TW2789" s="653"/>
      <c r="TX2789" s="653"/>
      <c r="TY2789" s="653"/>
      <c r="TZ2789" s="653"/>
      <c r="UA2789" s="653"/>
      <c r="UB2789" s="653"/>
      <c r="UC2789" s="653"/>
      <c r="UD2789" s="653"/>
      <c r="UE2789" s="653"/>
      <c r="UF2789" s="653"/>
      <c r="UG2789" s="653"/>
      <c r="UH2789" s="653"/>
      <c r="UI2789" s="653"/>
      <c r="UJ2789" s="653"/>
      <c r="UK2789" s="653"/>
      <c r="UL2789" s="653"/>
      <c r="UM2789" s="653"/>
      <c r="UN2789" s="653"/>
      <c r="UO2789" s="653"/>
      <c r="UP2789" s="653"/>
      <c r="UQ2789" s="653"/>
      <c r="UR2789" s="653"/>
      <c r="US2789" s="653"/>
      <c r="UT2789" s="653"/>
      <c r="UU2789" s="653"/>
      <c r="UV2789" s="653"/>
      <c r="UW2789" s="653"/>
      <c r="UX2789" s="653"/>
      <c r="UY2789" s="653"/>
      <c r="UZ2789" s="653"/>
      <c r="VA2789" s="653"/>
      <c r="VB2789" s="653"/>
      <c r="VC2789" s="653"/>
      <c r="VD2789" s="653"/>
      <c r="VE2789" s="653"/>
      <c r="VF2789" s="653"/>
      <c r="VG2789" s="653"/>
      <c r="VH2789" s="653"/>
      <c r="VI2789" s="653"/>
      <c r="VJ2789" s="653"/>
      <c r="VK2789" s="653"/>
      <c r="VL2789" s="653"/>
      <c r="VM2789" s="653"/>
      <c r="VN2789" s="653"/>
      <c r="VO2789" s="653"/>
      <c r="VP2789" s="653"/>
      <c r="VQ2789" s="653"/>
      <c r="VR2789" s="653"/>
      <c r="VS2789" s="653"/>
      <c r="VT2789" s="653"/>
      <c r="VU2789" s="653"/>
      <c r="VV2789" s="653"/>
      <c r="VW2789" s="653"/>
      <c r="VX2789" s="653"/>
      <c r="VY2789" s="653"/>
      <c r="VZ2789" s="653"/>
      <c r="WA2789" s="653"/>
      <c r="WB2789" s="653"/>
      <c r="WC2789" s="653"/>
      <c r="WD2789" s="653"/>
      <c r="WE2789" s="653"/>
      <c r="WF2789" s="653"/>
      <c r="WG2789" s="653"/>
      <c r="WH2789" s="653"/>
      <c r="WI2789" s="653"/>
      <c r="WJ2789" s="653"/>
      <c r="WK2789" s="653"/>
      <c r="WL2789" s="653"/>
      <c r="WM2789" s="653"/>
      <c r="WN2789" s="653"/>
      <c r="WO2789" s="653"/>
      <c r="WP2789" s="653"/>
      <c r="WQ2789" s="653"/>
      <c r="WR2789" s="653"/>
      <c r="WS2789" s="653"/>
      <c r="WT2789" s="653"/>
      <c r="WU2789" s="653"/>
      <c r="WV2789" s="653"/>
      <c r="WW2789" s="653"/>
      <c r="WX2789" s="653"/>
      <c r="WY2789" s="653"/>
      <c r="WZ2789" s="653"/>
      <c r="XA2789" s="653"/>
      <c r="XB2789" s="653"/>
      <c r="XC2789" s="653"/>
      <c r="XD2789" s="653"/>
      <c r="XE2789" s="653"/>
      <c r="XF2789" s="653"/>
      <c r="XG2789" s="653"/>
      <c r="XH2789" s="653"/>
      <c r="XI2789" s="653"/>
      <c r="XJ2789" s="653"/>
      <c r="XK2789" s="653"/>
      <c r="XL2789" s="653"/>
      <c r="XM2789" s="653"/>
      <c r="XN2789" s="653"/>
      <c r="XO2789" s="653"/>
      <c r="XP2789" s="653"/>
      <c r="XQ2789" s="653"/>
      <c r="XR2789" s="653"/>
      <c r="XS2789" s="653"/>
      <c r="XT2789" s="653"/>
      <c r="XU2789" s="653"/>
      <c r="XV2789" s="653"/>
      <c r="XW2789" s="653"/>
      <c r="XX2789" s="653"/>
      <c r="XY2789" s="653"/>
      <c r="XZ2789" s="653"/>
      <c r="YA2789" s="653"/>
      <c r="YB2789" s="653"/>
      <c r="YC2789" s="653"/>
      <c r="YD2789" s="653"/>
      <c r="YE2789" s="653"/>
      <c r="YF2789" s="653"/>
      <c r="YG2789" s="653"/>
      <c r="YH2789" s="653"/>
      <c r="YI2789" s="653"/>
      <c r="YJ2789" s="653"/>
      <c r="YK2789" s="653"/>
      <c r="YL2789" s="653"/>
      <c r="YM2789" s="653"/>
      <c r="YN2789" s="653"/>
      <c r="YO2789" s="653"/>
      <c r="YP2789" s="653"/>
      <c r="YQ2789" s="653"/>
      <c r="YR2789" s="653"/>
      <c r="YS2789" s="653"/>
      <c r="YT2789" s="653"/>
      <c r="YU2789" s="653"/>
      <c r="YV2789" s="653"/>
      <c r="YW2789" s="653"/>
      <c r="YX2789" s="653"/>
      <c r="YY2789" s="653"/>
      <c r="YZ2789" s="653"/>
      <c r="ZA2789" s="653"/>
      <c r="ZB2789" s="653"/>
      <c r="ZC2789" s="653"/>
      <c r="ZD2789" s="653"/>
      <c r="ZE2789" s="653"/>
      <c r="ZF2789" s="653"/>
      <c r="ZG2789" s="653"/>
      <c r="ZH2789" s="653"/>
      <c r="ZI2789" s="653"/>
      <c r="ZJ2789" s="653"/>
      <c r="ZK2789" s="653"/>
      <c r="ZL2789" s="653"/>
      <c r="ZM2789" s="653"/>
      <c r="ZN2789" s="653"/>
      <c r="ZO2789" s="653"/>
      <c r="ZP2789" s="653"/>
      <c r="ZQ2789" s="653"/>
      <c r="ZR2789" s="653"/>
      <c r="ZS2789" s="653"/>
      <c r="ZT2789" s="653"/>
      <c r="ZU2789" s="653"/>
      <c r="ZV2789" s="653"/>
      <c r="ZW2789" s="653"/>
      <c r="ZX2789" s="653"/>
      <c r="ZY2789" s="653"/>
      <c r="ZZ2789" s="653"/>
      <c r="AAA2789" s="653"/>
      <c r="AAB2789" s="653"/>
      <c r="AAC2789" s="653"/>
      <c r="AAD2789" s="653"/>
      <c r="AAE2789" s="653"/>
      <c r="AAF2789" s="653"/>
      <c r="AAG2789" s="653"/>
      <c r="AAH2789" s="653"/>
      <c r="AAI2789" s="653"/>
      <c r="AAJ2789" s="653"/>
      <c r="AAK2789" s="653"/>
      <c r="AAL2789" s="653"/>
      <c r="AAM2789" s="653"/>
      <c r="AAN2789" s="653"/>
      <c r="AAO2789" s="653"/>
      <c r="AAP2789" s="653"/>
      <c r="AAQ2789" s="653"/>
      <c r="AAR2789" s="653"/>
      <c r="AAS2789" s="653"/>
      <c r="AAT2789" s="653"/>
      <c r="AAU2789" s="653"/>
      <c r="AAV2789" s="653"/>
      <c r="AAW2789" s="653"/>
      <c r="AAX2789" s="653"/>
      <c r="AAY2789" s="653"/>
      <c r="AAZ2789" s="653"/>
      <c r="ABA2789" s="653"/>
      <c r="ABB2789" s="653"/>
      <c r="ABC2789" s="653"/>
      <c r="ABD2789" s="653"/>
      <c r="ABE2789" s="653"/>
      <c r="ABF2789" s="653"/>
      <c r="ABG2789" s="653"/>
      <c r="ABH2789" s="653"/>
      <c r="ABI2789" s="653"/>
      <c r="ABJ2789" s="653"/>
      <c r="ABK2789" s="653"/>
      <c r="ABL2789" s="653"/>
      <c r="ABM2789" s="653"/>
      <c r="ABN2789" s="653"/>
      <c r="ABO2789" s="653"/>
      <c r="ABP2789" s="653"/>
      <c r="ABQ2789" s="653"/>
      <c r="ABR2789" s="653"/>
      <c r="ABS2789" s="653"/>
      <c r="ABT2789" s="653"/>
      <c r="ABU2789" s="653"/>
      <c r="ABV2789" s="653"/>
      <c r="ABW2789" s="653"/>
      <c r="ABX2789" s="653"/>
      <c r="ABY2789" s="653"/>
      <c r="ABZ2789" s="653"/>
      <c r="ACA2789" s="653"/>
      <c r="ACB2789" s="653"/>
      <c r="ACC2789" s="653"/>
      <c r="ACD2789" s="653"/>
      <c r="ACE2789" s="653"/>
      <c r="ACF2789" s="653"/>
      <c r="ACG2789" s="653"/>
      <c r="ACH2789" s="653"/>
      <c r="ACI2789" s="653"/>
      <c r="ACJ2789" s="653"/>
      <c r="ACK2789" s="653"/>
      <c r="ACL2789" s="653"/>
      <c r="ACM2789" s="653"/>
      <c r="ACN2789" s="653"/>
      <c r="ACO2789" s="653"/>
      <c r="ACP2789" s="653"/>
      <c r="ACQ2789" s="653"/>
      <c r="ACR2789" s="653"/>
      <c r="ACS2789" s="653"/>
      <c r="ACT2789" s="653"/>
      <c r="ACU2789" s="653"/>
      <c r="ACV2789" s="653"/>
      <c r="ACW2789" s="653"/>
      <c r="ACX2789" s="653"/>
      <c r="ACY2789" s="653"/>
      <c r="ACZ2789" s="653"/>
      <c r="ADA2789" s="653"/>
      <c r="ADB2789" s="653"/>
      <c r="ADC2789" s="653"/>
      <c r="ADD2789" s="653"/>
      <c r="ADE2789" s="653"/>
      <c r="ADF2789" s="653"/>
      <c r="ADG2789" s="653"/>
      <c r="ADH2789" s="653"/>
      <c r="ADI2789" s="653"/>
      <c r="ADJ2789" s="653"/>
      <c r="ADK2789" s="653"/>
      <c r="ADL2789" s="653"/>
      <c r="ADM2789" s="653"/>
      <c r="ADN2789" s="653"/>
      <c r="ADO2789" s="653"/>
      <c r="ADP2789" s="653"/>
      <c r="ADQ2789" s="653"/>
      <c r="ADR2789" s="653"/>
      <c r="ADS2789" s="653"/>
      <c r="ADT2789" s="653"/>
      <c r="ADU2789" s="653"/>
      <c r="ADV2789" s="653"/>
      <c r="ADW2789" s="653"/>
      <c r="ADX2789" s="653"/>
      <c r="ADY2789" s="653"/>
      <c r="ADZ2789" s="653"/>
      <c r="AEA2789" s="653"/>
      <c r="AEB2789" s="653"/>
      <c r="AEC2789" s="653"/>
      <c r="AED2789" s="653"/>
      <c r="AEE2789" s="653"/>
      <c r="AEF2789" s="653"/>
      <c r="AEG2789" s="653"/>
      <c r="AEH2789" s="653"/>
      <c r="AEI2789" s="653"/>
      <c r="AEJ2789" s="653"/>
      <c r="AEK2789" s="653"/>
      <c r="AEL2789" s="653"/>
      <c r="AEM2789" s="653"/>
      <c r="AEN2789" s="653"/>
      <c r="AEO2789" s="653"/>
      <c r="AEP2789" s="653"/>
      <c r="AEQ2789" s="653"/>
      <c r="AER2789" s="653"/>
      <c r="AES2789" s="653"/>
      <c r="AET2789" s="653"/>
      <c r="AEU2789" s="653"/>
      <c r="AEV2789" s="653"/>
      <c r="AEW2789" s="653"/>
      <c r="AEX2789" s="653"/>
      <c r="AEY2789" s="653"/>
      <c r="AEZ2789" s="653"/>
      <c r="AFA2789" s="653"/>
      <c r="AFB2789" s="653"/>
      <c r="AFC2789" s="653"/>
      <c r="AFD2789" s="653"/>
      <c r="AFE2789" s="653"/>
      <c r="AFF2789" s="653"/>
      <c r="AFG2789" s="653"/>
      <c r="AFH2789" s="653"/>
      <c r="AFI2789" s="653"/>
      <c r="AFJ2789" s="653"/>
      <c r="AFK2789" s="653"/>
      <c r="AFL2789" s="653"/>
      <c r="AFM2789" s="653"/>
      <c r="AFN2789" s="653"/>
      <c r="AFO2789" s="653"/>
      <c r="AFP2789" s="653"/>
      <c r="AFQ2789" s="653"/>
      <c r="AFR2789" s="653"/>
      <c r="AFS2789" s="653"/>
      <c r="AFT2789" s="653"/>
      <c r="AFU2789" s="653"/>
      <c r="AFV2789" s="653"/>
      <c r="AFW2789" s="653"/>
      <c r="AFX2789" s="653"/>
      <c r="AFY2789" s="653"/>
      <c r="AFZ2789" s="653"/>
      <c r="AGA2789" s="653"/>
      <c r="AGB2789" s="653"/>
      <c r="AGC2789" s="653"/>
      <c r="AGD2789" s="653"/>
      <c r="AGE2789" s="653"/>
      <c r="AGF2789" s="653"/>
      <c r="AGG2789" s="653"/>
      <c r="AGH2789" s="653"/>
      <c r="AGI2789" s="653"/>
      <c r="AGJ2789" s="653"/>
      <c r="AGK2789" s="653"/>
      <c r="AGL2789" s="653"/>
      <c r="AGM2789" s="653"/>
      <c r="AGN2789" s="653"/>
      <c r="AGO2789" s="653"/>
      <c r="AGP2789" s="653"/>
      <c r="AGQ2789" s="653"/>
      <c r="AGR2789" s="653"/>
      <c r="AGS2789" s="653"/>
      <c r="AGT2789" s="653"/>
      <c r="AGU2789" s="653"/>
      <c r="AGV2789" s="653"/>
      <c r="AGW2789" s="653"/>
      <c r="AGX2789" s="653"/>
      <c r="AGY2789" s="653"/>
      <c r="AGZ2789" s="653"/>
      <c r="AHA2789" s="653"/>
      <c r="AHB2789" s="653"/>
      <c r="AHC2789" s="653"/>
      <c r="AHD2789" s="653"/>
      <c r="AHE2789" s="653"/>
      <c r="AHF2789" s="653"/>
      <c r="AHG2789" s="653"/>
      <c r="AHH2789" s="653"/>
      <c r="AHI2789" s="653"/>
      <c r="AHJ2789" s="653"/>
      <c r="AHK2789" s="653"/>
      <c r="AHL2789" s="653"/>
      <c r="AHM2789" s="653"/>
      <c r="AHN2789" s="653"/>
      <c r="AHO2789" s="653"/>
      <c r="AHP2789" s="653"/>
      <c r="AHQ2789" s="653"/>
      <c r="AHR2789" s="653"/>
      <c r="AHS2789" s="653"/>
      <c r="AHT2789" s="653"/>
      <c r="AHU2789" s="653"/>
      <c r="AHV2789" s="653"/>
      <c r="AHW2789" s="653"/>
      <c r="AHX2789" s="653"/>
      <c r="AHY2789" s="653"/>
      <c r="AHZ2789" s="653"/>
      <c r="AIA2789" s="653"/>
      <c r="AIB2789" s="653"/>
      <c r="AIC2789" s="653"/>
      <c r="AID2789" s="653"/>
      <c r="AIE2789" s="653"/>
      <c r="AIF2789" s="653"/>
      <c r="AIG2789" s="653"/>
      <c r="AIH2789" s="653"/>
      <c r="AII2789" s="653"/>
      <c r="AIJ2789" s="653"/>
      <c r="AIK2789" s="653"/>
      <c r="AIL2789" s="653"/>
      <c r="AIM2789" s="653"/>
      <c r="AIN2789" s="653"/>
      <c r="AIO2789" s="653"/>
      <c r="AIP2789" s="653"/>
      <c r="AIQ2789" s="653"/>
      <c r="AIR2789" s="653"/>
      <c r="AIS2789" s="653"/>
      <c r="AIT2789" s="653"/>
      <c r="AIU2789" s="653"/>
      <c r="AIV2789" s="653"/>
      <c r="AIW2789" s="653"/>
      <c r="AIX2789" s="653"/>
      <c r="AIY2789" s="653"/>
      <c r="AIZ2789" s="653"/>
      <c r="AJA2789" s="653"/>
      <c r="AJB2789" s="653"/>
      <c r="AJC2789" s="653"/>
      <c r="AJD2789" s="653"/>
      <c r="AJE2789" s="653"/>
      <c r="AJF2789" s="653"/>
      <c r="AJG2789" s="653"/>
      <c r="AJH2789" s="653"/>
      <c r="AJI2789" s="653"/>
      <c r="AJJ2789" s="653"/>
      <c r="AJK2789" s="653"/>
      <c r="AJL2789" s="653"/>
      <c r="AJM2789" s="653"/>
      <c r="AJN2789" s="653"/>
      <c r="AJO2789" s="653"/>
      <c r="AJP2789" s="653"/>
      <c r="AJQ2789" s="653"/>
      <c r="AJR2789" s="653"/>
      <c r="AJS2789" s="653"/>
      <c r="AJT2789" s="653"/>
      <c r="AJU2789" s="653"/>
      <c r="AJV2789" s="653"/>
      <c r="AJW2789" s="653"/>
      <c r="AJX2789" s="653"/>
      <c r="AJY2789" s="653"/>
      <c r="AJZ2789" s="653"/>
      <c r="AKA2789" s="653"/>
      <c r="AKB2789" s="653"/>
      <c r="AKC2789" s="653"/>
      <c r="AKD2789" s="653"/>
      <c r="AKE2789" s="653"/>
      <c r="AKF2789" s="653"/>
      <c r="AKG2789" s="653"/>
      <c r="AKH2789" s="653"/>
      <c r="AKI2789" s="653"/>
      <c r="AKJ2789" s="653"/>
      <c r="AKK2789" s="653"/>
      <c r="AKL2789" s="653"/>
      <c r="AKM2789" s="653"/>
      <c r="AKN2789" s="653"/>
      <c r="AKO2789" s="653"/>
      <c r="AKP2789" s="653"/>
      <c r="AKQ2789" s="653"/>
      <c r="AKR2789" s="653"/>
      <c r="AKS2789" s="653"/>
      <c r="AKT2789" s="653"/>
      <c r="AKU2789" s="653"/>
      <c r="AKV2789" s="653"/>
      <c r="AKW2789" s="653"/>
      <c r="AKX2789" s="653"/>
      <c r="AKY2789" s="653"/>
      <c r="AKZ2789" s="653"/>
      <c r="ALA2789" s="653"/>
      <c r="ALB2789" s="653"/>
      <c r="ALC2789" s="653"/>
      <c r="ALD2789" s="653"/>
      <c r="ALE2789" s="653"/>
      <c r="ALF2789" s="653"/>
      <c r="ALG2789" s="653"/>
      <c r="ALH2789" s="653"/>
      <c r="ALI2789" s="653"/>
      <c r="ALJ2789" s="653"/>
      <c r="ALK2789" s="653"/>
      <c r="ALL2789" s="653"/>
      <c r="ALM2789" s="653"/>
      <c r="ALN2789" s="653"/>
      <c r="ALO2789" s="653"/>
      <c r="ALP2789" s="653"/>
      <c r="ALQ2789" s="653"/>
      <c r="ALR2789" s="653"/>
      <c r="ALS2789" s="653"/>
      <c r="ALT2789" s="653"/>
      <c r="ALU2789" s="653"/>
      <c r="ALV2789" s="653"/>
      <c r="ALW2789" s="653"/>
      <c r="ALX2789" s="653"/>
      <c r="ALY2789" s="653"/>
      <c r="ALZ2789" s="653"/>
      <c r="AMA2789" s="653"/>
      <c r="AMB2789" s="653"/>
      <c r="AMC2789" s="653"/>
      <c r="AMD2789" s="653"/>
      <c r="AME2789" s="653"/>
      <c r="AMF2789" s="653"/>
      <c r="AMG2789" s="653"/>
      <c r="AMH2789" s="653"/>
      <c r="AMI2789" s="653"/>
      <c r="AMJ2789" s="653"/>
      <c r="AMK2789" s="653"/>
      <c r="AML2789" s="653"/>
      <c r="AMM2789" s="653"/>
      <c r="AMN2789" s="653"/>
      <c r="AMO2789" s="653"/>
      <c r="AMP2789" s="653"/>
      <c r="AMQ2789" s="653"/>
      <c r="AMR2789" s="653"/>
      <c r="AMS2789" s="653"/>
      <c r="AMT2789" s="653"/>
      <c r="AMU2789" s="653"/>
      <c r="AMV2789" s="653"/>
      <c r="AMW2789" s="653"/>
      <c r="AMX2789" s="653"/>
      <c r="AMY2789" s="653"/>
      <c r="AMZ2789" s="653"/>
      <c r="ANA2789" s="653"/>
      <c r="ANB2789" s="653"/>
      <c r="ANC2789" s="653"/>
      <c r="AND2789" s="653"/>
      <c r="ANE2789" s="653"/>
      <c r="ANF2789" s="653"/>
      <c r="ANG2789" s="653"/>
      <c r="ANH2789" s="653"/>
      <c r="ANI2789" s="653"/>
      <c r="ANJ2789" s="653"/>
      <c r="ANK2789" s="653"/>
      <c r="ANL2789" s="653"/>
      <c r="ANM2789" s="653"/>
      <c r="ANN2789" s="653"/>
      <c r="ANO2789" s="653"/>
      <c r="ANP2789" s="653"/>
      <c r="ANQ2789" s="653"/>
      <c r="ANR2789" s="653"/>
      <c r="ANS2789" s="653"/>
      <c r="ANT2789" s="653"/>
      <c r="ANU2789" s="653"/>
      <c r="ANV2789" s="653"/>
      <c r="ANW2789" s="653"/>
      <c r="ANX2789" s="653"/>
      <c r="ANY2789" s="653"/>
      <c r="ANZ2789" s="653"/>
      <c r="AOA2789" s="653"/>
      <c r="AOB2789" s="653"/>
      <c r="AOC2789" s="653"/>
      <c r="AOD2789" s="653"/>
      <c r="AOE2789" s="653"/>
      <c r="AOF2789" s="653"/>
      <c r="AOG2789" s="653"/>
      <c r="AOH2789" s="653"/>
      <c r="AOI2789" s="653"/>
      <c r="AOJ2789" s="653"/>
      <c r="AOK2789" s="653"/>
      <c r="AOL2789" s="653"/>
      <c r="AOM2789" s="653"/>
      <c r="AON2789" s="653"/>
      <c r="AOO2789" s="653"/>
      <c r="AOP2789" s="653"/>
      <c r="AOQ2789" s="653"/>
      <c r="AOR2789" s="653"/>
      <c r="AOS2789" s="653"/>
      <c r="AOT2789" s="653"/>
      <c r="AOU2789" s="653"/>
      <c r="AOV2789" s="653"/>
      <c r="AOW2789" s="653"/>
      <c r="AOX2789" s="653"/>
      <c r="AOY2789" s="653"/>
      <c r="AOZ2789" s="653"/>
      <c r="APA2789" s="653"/>
      <c r="APB2789" s="653"/>
      <c r="APC2789" s="653"/>
      <c r="APD2789" s="653"/>
      <c r="APE2789" s="653"/>
      <c r="APF2789" s="653"/>
      <c r="APG2789" s="653"/>
      <c r="APH2789" s="653"/>
      <c r="API2789" s="653"/>
      <c r="APJ2789" s="653"/>
      <c r="APK2789" s="653"/>
      <c r="APL2789" s="653"/>
      <c r="APM2789" s="653"/>
      <c r="APN2789" s="653"/>
      <c r="APO2789" s="653"/>
      <c r="APP2789" s="653"/>
      <c r="APQ2789" s="653"/>
      <c r="APR2789" s="653"/>
      <c r="APS2789" s="653"/>
      <c r="APT2789" s="653"/>
      <c r="APU2789" s="653"/>
      <c r="APV2789" s="653"/>
      <c r="APW2789" s="653"/>
      <c r="APX2789" s="653"/>
      <c r="APY2789" s="653"/>
      <c r="APZ2789" s="653"/>
      <c r="AQA2789" s="653"/>
      <c r="AQB2789" s="653"/>
      <c r="AQC2789" s="653"/>
      <c r="AQD2789" s="653"/>
      <c r="AQE2789" s="653"/>
      <c r="AQF2789" s="653"/>
      <c r="AQG2789" s="653"/>
      <c r="AQH2789" s="653"/>
      <c r="AQI2789" s="653"/>
      <c r="AQJ2789" s="653"/>
      <c r="AQK2789" s="653"/>
      <c r="AQL2789" s="653"/>
      <c r="AQM2789" s="653"/>
      <c r="AQN2789" s="653"/>
      <c r="AQO2789" s="653"/>
      <c r="AQP2789" s="653"/>
      <c r="AQQ2789" s="653"/>
      <c r="AQR2789" s="653"/>
      <c r="AQS2789" s="653"/>
      <c r="AQT2789" s="653"/>
      <c r="AQU2789" s="653"/>
      <c r="AQV2789" s="653"/>
      <c r="AQW2789" s="653"/>
      <c r="AQX2789" s="653"/>
      <c r="AQY2789" s="653"/>
      <c r="AQZ2789" s="653"/>
      <c r="ARA2789" s="653"/>
      <c r="ARB2789" s="653"/>
      <c r="ARC2789" s="653"/>
      <c r="ARD2789" s="653"/>
      <c r="ARE2789" s="653"/>
      <c r="ARF2789" s="653"/>
      <c r="ARG2789" s="653"/>
      <c r="ARH2789" s="653"/>
      <c r="ARI2789" s="653"/>
      <c r="ARJ2789" s="653"/>
      <c r="ARK2789" s="653"/>
      <c r="ARL2789" s="653"/>
      <c r="ARM2789" s="653"/>
      <c r="ARN2789" s="653"/>
      <c r="ARO2789" s="653"/>
      <c r="ARP2789" s="653"/>
      <c r="ARQ2789" s="653"/>
      <c r="ARR2789" s="653"/>
      <c r="ARS2789" s="653"/>
      <c r="ART2789" s="653"/>
      <c r="ARU2789" s="653"/>
      <c r="ARV2789" s="653"/>
      <c r="ARW2789" s="653"/>
      <c r="ARX2789" s="653"/>
      <c r="ARY2789" s="653"/>
      <c r="ARZ2789" s="653"/>
      <c r="ASA2789" s="653"/>
      <c r="ASB2789" s="653"/>
      <c r="ASC2789" s="653"/>
      <c r="ASD2789" s="653"/>
      <c r="ASE2789" s="653"/>
      <c r="ASF2789" s="653"/>
      <c r="ASG2789" s="653"/>
      <c r="ASH2789" s="653"/>
      <c r="ASI2789" s="653"/>
      <c r="ASJ2789" s="653"/>
      <c r="ASK2789" s="653"/>
      <c r="ASL2789" s="653"/>
      <c r="ASM2789" s="653"/>
      <c r="ASN2789" s="653"/>
      <c r="ASO2789" s="653"/>
      <c r="ASP2789" s="653"/>
      <c r="ASQ2789" s="653"/>
      <c r="ASR2789" s="653"/>
      <c r="ASS2789" s="653"/>
      <c r="AST2789" s="653"/>
      <c r="ASU2789" s="653"/>
      <c r="ASV2789" s="653"/>
      <c r="ASW2789" s="653"/>
      <c r="ASX2789" s="653"/>
      <c r="ASY2789" s="653"/>
      <c r="ASZ2789" s="653"/>
      <c r="ATA2789" s="653"/>
      <c r="ATB2789" s="653"/>
      <c r="ATC2789" s="653"/>
      <c r="ATD2789" s="653"/>
      <c r="ATE2789" s="653"/>
      <c r="ATF2789" s="653"/>
      <c r="ATG2789" s="653"/>
      <c r="ATH2789" s="653"/>
      <c r="ATI2789" s="653"/>
      <c r="ATJ2789" s="653"/>
      <c r="ATK2789" s="653"/>
      <c r="ATL2789" s="653"/>
      <c r="ATM2789" s="653"/>
      <c r="ATN2789" s="653"/>
      <c r="ATO2789" s="653"/>
      <c r="ATP2789" s="653"/>
      <c r="ATQ2789" s="653"/>
      <c r="ATR2789" s="653"/>
      <c r="ATS2789" s="653"/>
      <c r="ATT2789" s="653"/>
      <c r="ATU2789" s="653"/>
      <c r="ATV2789" s="653"/>
      <c r="ATW2789" s="653"/>
      <c r="ATX2789" s="653"/>
      <c r="ATY2789" s="653"/>
      <c r="ATZ2789" s="653"/>
      <c r="AUA2789" s="653"/>
      <c r="AUB2789" s="653"/>
      <c r="AUC2789" s="653"/>
      <c r="AUD2789" s="653"/>
      <c r="AUE2789" s="653"/>
      <c r="AUF2789" s="653"/>
      <c r="AUG2789" s="653"/>
      <c r="AUH2789" s="653"/>
      <c r="AUI2789" s="653"/>
      <c r="AUJ2789" s="653"/>
      <c r="AUK2789" s="653"/>
      <c r="AUL2789" s="653"/>
      <c r="AUM2789" s="653"/>
      <c r="AUN2789" s="653"/>
      <c r="AUO2789" s="653"/>
      <c r="AUP2789" s="653"/>
      <c r="AUQ2789" s="653"/>
      <c r="AUR2789" s="653"/>
      <c r="AUS2789" s="653"/>
      <c r="AUT2789" s="653"/>
      <c r="AUU2789" s="653"/>
      <c r="AUV2789" s="653"/>
      <c r="AUW2789" s="653"/>
      <c r="AUX2789" s="653"/>
      <c r="AUY2789" s="653"/>
      <c r="AUZ2789" s="653"/>
      <c r="AVA2789" s="653"/>
      <c r="AVB2789" s="653"/>
      <c r="AVC2789" s="653"/>
      <c r="AVD2789" s="653"/>
      <c r="AVE2789" s="653"/>
      <c r="AVF2789" s="653"/>
      <c r="AVG2789" s="653"/>
      <c r="AVH2789" s="653"/>
      <c r="AVI2789" s="653"/>
      <c r="AVJ2789" s="653"/>
      <c r="AVK2789" s="653"/>
      <c r="AVL2789" s="653"/>
      <c r="AVM2789" s="653"/>
      <c r="AVN2789" s="653"/>
      <c r="AVO2789" s="653"/>
      <c r="AVP2789" s="653"/>
      <c r="AVQ2789" s="653"/>
      <c r="AVR2789" s="653"/>
      <c r="AVS2789" s="653"/>
      <c r="AVT2789" s="653"/>
      <c r="AVU2789" s="653"/>
      <c r="AVV2789" s="653"/>
      <c r="AVW2789" s="653"/>
      <c r="AVX2789" s="653"/>
      <c r="AVY2789" s="653"/>
      <c r="AVZ2789" s="653"/>
      <c r="AWA2789" s="653"/>
      <c r="AWB2789" s="653"/>
      <c r="AWC2789" s="653"/>
      <c r="AWD2789" s="653"/>
      <c r="AWE2789" s="653"/>
      <c r="AWF2789" s="653"/>
      <c r="AWG2789" s="653"/>
      <c r="AWH2789" s="653"/>
      <c r="AWI2789" s="653"/>
      <c r="AWJ2789" s="653"/>
      <c r="AWK2789" s="653"/>
      <c r="AWL2789" s="653"/>
      <c r="AWM2789" s="653"/>
      <c r="AWN2789" s="653"/>
      <c r="AWO2789" s="653"/>
      <c r="AWP2789" s="653"/>
      <c r="AWQ2789" s="653"/>
      <c r="AWR2789" s="653"/>
      <c r="AWS2789" s="653"/>
      <c r="AWT2789" s="653"/>
      <c r="AWU2789" s="653"/>
      <c r="AWV2789" s="653"/>
      <c r="AWW2789" s="653"/>
      <c r="AWX2789" s="653"/>
      <c r="AWY2789" s="653"/>
      <c r="AWZ2789" s="653"/>
      <c r="AXA2789" s="653"/>
      <c r="AXB2789" s="653"/>
      <c r="AXC2789" s="653"/>
      <c r="AXD2789" s="653"/>
      <c r="AXE2789" s="653"/>
      <c r="AXF2789" s="653"/>
      <c r="AXG2789" s="653"/>
      <c r="AXH2789" s="653"/>
      <c r="AXI2789" s="653"/>
      <c r="AXJ2789" s="653"/>
      <c r="AXK2789" s="653"/>
      <c r="AXL2789" s="653"/>
      <c r="AXM2789" s="653"/>
      <c r="AXN2789" s="653"/>
      <c r="AXO2789" s="653"/>
      <c r="AXP2789" s="653"/>
      <c r="AXQ2789" s="653"/>
      <c r="AXR2789" s="653"/>
      <c r="AXS2789" s="653"/>
      <c r="AXT2789" s="653"/>
      <c r="AXU2789" s="653"/>
      <c r="AXV2789" s="653"/>
      <c r="AXW2789" s="653"/>
      <c r="AXX2789" s="653"/>
      <c r="AXY2789" s="653"/>
      <c r="AXZ2789" s="653"/>
      <c r="AYA2789" s="653"/>
      <c r="AYB2789" s="653"/>
      <c r="AYC2789" s="653"/>
      <c r="AYD2789" s="653"/>
      <c r="AYE2789" s="653"/>
      <c r="AYF2789" s="653"/>
      <c r="AYG2789" s="653"/>
      <c r="AYH2789" s="653"/>
      <c r="AYI2789" s="653"/>
      <c r="AYJ2789" s="653"/>
      <c r="AYK2789" s="653"/>
      <c r="AYL2789" s="653"/>
      <c r="AYM2789" s="653"/>
      <c r="AYN2789" s="653"/>
      <c r="AYO2789" s="653"/>
      <c r="AYP2789" s="653"/>
      <c r="AYQ2789" s="653"/>
      <c r="AYR2789" s="653"/>
      <c r="AYS2789" s="653"/>
      <c r="AYT2789" s="653"/>
      <c r="AYU2789" s="653"/>
      <c r="AYV2789" s="653"/>
      <c r="AYW2789" s="653"/>
      <c r="AYX2789" s="653"/>
      <c r="AYY2789" s="653"/>
      <c r="AYZ2789" s="653"/>
      <c r="AZA2789" s="653"/>
      <c r="AZB2789" s="653"/>
      <c r="AZC2789" s="653"/>
      <c r="AZD2789" s="653"/>
      <c r="AZE2789" s="653"/>
      <c r="AZF2789" s="653"/>
      <c r="AZG2789" s="653"/>
      <c r="AZH2789" s="653"/>
      <c r="AZI2789" s="653"/>
      <c r="AZJ2789" s="653"/>
      <c r="AZK2789" s="653"/>
      <c r="AZL2789" s="653"/>
      <c r="AZM2789" s="653"/>
      <c r="AZN2789" s="653"/>
      <c r="AZO2789" s="653"/>
      <c r="AZP2789" s="653"/>
      <c r="AZQ2789" s="653"/>
      <c r="AZR2789" s="653"/>
      <c r="AZS2789" s="653"/>
      <c r="AZT2789" s="653"/>
      <c r="AZU2789" s="653"/>
      <c r="AZV2789" s="653"/>
      <c r="AZW2789" s="653"/>
      <c r="AZX2789" s="653"/>
      <c r="AZY2789" s="653"/>
      <c r="AZZ2789" s="653"/>
      <c r="BAA2789" s="653"/>
      <c r="BAB2789" s="653"/>
      <c r="BAC2789" s="653"/>
      <c r="BAD2789" s="653"/>
      <c r="BAE2789" s="653"/>
      <c r="BAF2789" s="653"/>
      <c r="BAG2789" s="653"/>
      <c r="BAH2789" s="653"/>
      <c r="BAI2789" s="653"/>
      <c r="BAJ2789" s="653"/>
      <c r="BAK2789" s="653"/>
      <c r="BAL2789" s="653"/>
      <c r="BAM2789" s="653"/>
      <c r="BAN2789" s="653"/>
      <c r="BAO2789" s="653"/>
      <c r="BAP2789" s="653"/>
      <c r="BAQ2789" s="653"/>
      <c r="BAR2789" s="653"/>
      <c r="BAS2789" s="653"/>
      <c r="BAT2789" s="653"/>
      <c r="BAU2789" s="653"/>
      <c r="BAV2789" s="653"/>
      <c r="BAW2789" s="653"/>
      <c r="BAX2789" s="653"/>
      <c r="BAY2789" s="653"/>
      <c r="BAZ2789" s="653"/>
      <c r="BBA2789" s="653"/>
      <c r="BBB2789" s="653"/>
      <c r="BBC2789" s="653"/>
      <c r="BBD2789" s="653"/>
      <c r="BBE2789" s="653"/>
      <c r="BBF2789" s="653"/>
      <c r="BBG2789" s="653"/>
      <c r="BBH2789" s="653"/>
      <c r="BBI2789" s="653"/>
      <c r="BBJ2789" s="653"/>
      <c r="BBK2789" s="653"/>
      <c r="BBL2789" s="653"/>
      <c r="BBM2789" s="653"/>
      <c r="BBN2789" s="653"/>
      <c r="BBO2789" s="653"/>
      <c r="BBP2789" s="653"/>
      <c r="BBQ2789" s="653"/>
      <c r="BBR2789" s="653"/>
      <c r="BBS2789" s="653"/>
      <c r="BBT2789" s="653"/>
      <c r="BBU2789" s="653"/>
      <c r="BBV2789" s="653"/>
      <c r="BBW2789" s="653"/>
      <c r="BBX2789" s="653"/>
      <c r="BBY2789" s="653"/>
      <c r="BBZ2789" s="653"/>
      <c r="BCA2789" s="653"/>
      <c r="BCB2789" s="653"/>
      <c r="BCC2789" s="653"/>
      <c r="BCD2789" s="653"/>
      <c r="BCE2789" s="653"/>
      <c r="BCF2789" s="653"/>
      <c r="BCG2789" s="653"/>
      <c r="BCH2789" s="653"/>
      <c r="BCI2789" s="653"/>
      <c r="BCJ2789" s="653"/>
      <c r="BCK2789" s="653"/>
      <c r="BCL2789" s="653"/>
      <c r="BCM2789" s="653"/>
      <c r="BCN2789" s="653"/>
      <c r="BCO2789" s="653"/>
      <c r="BCP2789" s="653"/>
      <c r="BCQ2789" s="653"/>
      <c r="BCR2789" s="653"/>
      <c r="BCS2789" s="653"/>
      <c r="BCT2789" s="653"/>
      <c r="BCU2789" s="653"/>
      <c r="BCV2789" s="653"/>
      <c r="BCW2789" s="653"/>
      <c r="BCX2789" s="653"/>
      <c r="BCY2789" s="653"/>
      <c r="BCZ2789" s="653"/>
      <c r="BDA2789" s="653"/>
      <c r="BDB2789" s="653"/>
      <c r="BDC2789" s="653"/>
      <c r="BDD2789" s="653"/>
      <c r="BDE2789" s="653"/>
      <c r="BDF2789" s="653"/>
      <c r="BDG2789" s="653"/>
      <c r="BDH2789" s="653"/>
      <c r="BDI2789" s="653"/>
      <c r="BDJ2789" s="653"/>
      <c r="BDK2789" s="653"/>
      <c r="BDL2789" s="653"/>
      <c r="BDM2789" s="653"/>
      <c r="BDN2789" s="653"/>
      <c r="BDO2789" s="653"/>
      <c r="BDP2789" s="653"/>
      <c r="BDQ2789" s="653"/>
      <c r="BDR2789" s="653"/>
      <c r="BDS2789" s="653"/>
      <c r="BDT2789" s="653"/>
      <c r="BDU2789" s="653"/>
      <c r="BDV2789" s="653"/>
      <c r="BDW2789" s="653"/>
      <c r="BDX2789" s="653"/>
      <c r="BDY2789" s="653"/>
      <c r="BDZ2789" s="653"/>
      <c r="BEA2789" s="653"/>
      <c r="BEB2789" s="653"/>
      <c r="BEC2789" s="653"/>
      <c r="BED2789" s="653"/>
      <c r="BEE2789" s="653"/>
      <c r="BEF2789" s="653"/>
      <c r="BEG2789" s="653"/>
      <c r="BEH2789" s="653"/>
      <c r="BEI2789" s="653"/>
      <c r="BEJ2789" s="653"/>
      <c r="BEK2789" s="653"/>
      <c r="BEL2789" s="653"/>
      <c r="BEM2789" s="653"/>
      <c r="BEN2789" s="653"/>
      <c r="BEO2789" s="653"/>
      <c r="BEP2789" s="653"/>
      <c r="BEQ2789" s="653"/>
      <c r="BER2789" s="653"/>
      <c r="BES2789" s="653"/>
      <c r="BET2789" s="653"/>
      <c r="BEU2789" s="653"/>
      <c r="BEV2789" s="653"/>
      <c r="BEW2789" s="653"/>
      <c r="BEX2789" s="653"/>
      <c r="BEY2789" s="653"/>
      <c r="BEZ2789" s="653"/>
      <c r="BFA2789" s="653"/>
      <c r="BFB2789" s="653"/>
      <c r="BFC2789" s="653"/>
      <c r="BFD2789" s="653"/>
      <c r="BFE2789" s="653"/>
      <c r="BFF2789" s="653"/>
      <c r="BFG2789" s="653"/>
      <c r="BFH2789" s="653"/>
      <c r="BFI2789" s="653"/>
      <c r="BFJ2789" s="653"/>
      <c r="BFK2789" s="653"/>
      <c r="BFL2789" s="653"/>
      <c r="BFM2789" s="653"/>
      <c r="BFN2789" s="653"/>
      <c r="BFO2789" s="653"/>
      <c r="BFP2789" s="653"/>
      <c r="BFQ2789" s="653"/>
      <c r="BFR2789" s="653"/>
      <c r="BFS2789" s="653"/>
      <c r="BFT2789" s="653"/>
      <c r="BFU2789" s="653"/>
      <c r="BFV2789" s="653"/>
      <c r="BFW2789" s="653"/>
      <c r="BFX2789" s="653"/>
      <c r="BFY2789" s="653"/>
      <c r="BFZ2789" s="653"/>
      <c r="BGA2789" s="653"/>
      <c r="BGB2789" s="653"/>
      <c r="BGC2789" s="653"/>
      <c r="BGD2789" s="653"/>
      <c r="BGE2789" s="653"/>
      <c r="BGF2789" s="653"/>
      <c r="BGG2789" s="653"/>
      <c r="BGH2789" s="653"/>
      <c r="BGI2789" s="653"/>
      <c r="BGJ2789" s="653"/>
      <c r="BGK2789" s="653"/>
      <c r="BGL2789" s="653"/>
      <c r="BGM2789" s="653"/>
      <c r="BGN2789" s="653"/>
      <c r="BGO2789" s="653"/>
      <c r="BGP2789" s="653"/>
      <c r="BGQ2789" s="653"/>
      <c r="BGR2789" s="653"/>
      <c r="BGS2789" s="653"/>
      <c r="BGT2789" s="653"/>
      <c r="BGU2789" s="653"/>
      <c r="BGV2789" s="653"/>
      <c r="BGW2789" s="653"/>
      <c r="BGX2789" s="653"/>
      <c r="BGY2789" s="653"/>
      <c r="BGZ2789" s="653"/>
      <c r="BHA2789" s="653"/>
      <c r="BHB2789" s="653"/>
      <c r="BHC2789" s="653"/>
      <c r="BHD2789" s="653"/>
      <c r="BHE2789" s="653"/>
      <c r="BHF2789" s="653"/>
      <c r="BHG2789" s="653"/>
      <c r="BHH2789" s="653"/>
      <c r="BHI2789" s="653"/>
      <c r="BHJ2789" s="653"/>
      <c r="BHK2789" s="653"/>
      <c r="BHL2789" s="653"/>
      <c r="BHM2789" s="653"/>
      <c r="BHN2789" s="653"/>
      <c r="BHO2789" s="653"/>
      <c r="BHP2789" s="653"/>
      <c r="BHQ2789" s="653"/>
      <c r="BHR2789" s="653"/>
      <c r="BHS2789" s="653"/>
      <c r="BHT2789" s="653"/>
      <c r="BHU2789" s="653"/>
      <c r="BHV2789" s="653"/>
      <c r="BHW2789" s="653"/>
      <c r="BHX2789" s="653"/>
      <c r="BHY2789" s="653"/>
      <c r="BHZ2789" s="653"/>
      <c r="BIA2789" s="653"/>
      <c r="BIB2789" s="653"/>
      <c r="BIC2789" s="653"/>
      <c r="BID2789" s="653"/>
      <c r="BIE2789" s="653"/>
      <c r="BIF2789" s="653"/>
      <c r="BIG2789" s="653"/>
      <c r="BIH2789" s="653"/>
      <c r="BII2789" s="653"/>
      <c r="BIJ2789" s="653"/>
      <c r="BIK2789" s="653"/>
      <c r="BIL2789" s="653"/>
      <c r="BIM2789" s="653"/>
      <c r="BIN2789" s="653"/>
      <c r="BIO2789" s="653"/>
      <c r="BIP2789" s="653"/>
      <c r="BIQ2789" s="653"/>
      <c r="BIR2789" s="653"/>
      <c r="BIS2789" s="653"/>
      <c r="BIT2789" s="653"/>
      <c r="BIU2789" s="653"/>
      <c r="BIV2789" s="653"/>
      <c r="BIW2789" s="653"/>
      <c r="BIX2789" s="653"/>
      <c r="BIY2789" s="653"/>
      <c r="BIZ2789" s="653"/>
      <c r="BJA2789" s="653"/>
      <c r="BJB2789" s="653"/>
      <c r="BJC2789" s="653"/>
      <c r="BJD2789" s="653"/>
      <c r="BJE2789" s="653"/>
      <c r="BJF2789" s="653"/>
      <c r="BJG2789" s="653"/>
      <c r="BJH2789" s="653"/>
      <c r="BJI2789" s="653"/>
      <c r="BJJ2789" s="653"/>
      <c r="BJK2789" s="653"/>
      <c r="BJL2789" s="653"/>
      <c r="BJM2789" s="653"/>
      <c r="BJN2789" s="653"/>
      <c r="BJO2789" s="653"/>
      <c r="BJP2789" s="653"/>
      <c r="BJQ2789" s="653"/>
      <c r="BJR2789" s="653"/>
      <c r="BJS2789" s="653"/>
      <c r="BJT2789" s="653"/>
      <c r="BJU2789" s="653"/>
      <c r="BJV2789" s="653"/>
      <c r="BJW2789" s="653"/>
      <c r="BJX2789" s="653"/>
      <c r="BJY2789" s="653"/>
      <c r="BJZ2789" s="653"/>
      <c r="BKA2789" s="653"/>
      <c r="BKB2789" s="653"/>
      <c r="BKC2789" s="653"/>
      <c r="BKD2789" s="653"/>
      <c r="BKE2789" s="653"/>
      <c r="BKF2789" s="653"/>
      <c r="BKG2789" s="653"/>
      <c r="BKH2789" s="653"/>
      <c r="BKI2789" s="653"/>
      <c r="BKJ2789" s="653"/>
      <c r="BKK2789" s="653"/>
      <c r="BKL2789" s="653"/>
      <c r="BKM2789" s="653"/>
      <c r="BKN2789" s="653"/>
      <c r="BKO2789" s="653"/>
      <c r="BKP2789" s="653"/>
      <c r="BKQ2789" s="653"/>
      <c r="BKR2789" s="653"/>
      <c r="BKS2789" s="653"/>
      <c r="BKT2789" s="653"/>
      <c r="BKU2789" s="653"/>
      <c r="BKV2789" s="653"/>
      <c r="BKW2789" s="653"/>
      <c r="BKX2789" s="653"/>
      <c r="BKY2789" s="653"/>
      <c r="BKZ2789" s="653"/>
      <c r="BLA2789" s="653"/>
      <c r="BLB2789" s="653"/>
      <c r="BLC2789" s="653"/>
      <c r="BLD2789" s="653"/>
      <c r="BLE2789" s="653"/>
      <c r="BLF2789" s="653"/>
      <c r="BLG2789" s="653"/>
      <c r="BLH2789" s="653"/>
      <c r="BLI2789" s="653"/>
      <c r="BLJ2789" s="653"/>
      <c r="BLK2789" s="653"/>
      <c r="BLL2789" s="653"/>
      <c r="BLM2789" s="653"/>
      <c r="BLN2789" s="653"/>
      <c r="BLO2789" s="653"/>
      <c r="BLP2789" s="653"/>
      <c r="BLQ2789" s="653"/>
      <c r="BLR2789" s="653"/>
      <c r="BLS2789" s="653"/>
      <c r="BLT2789" s="653"/>
      <c r="BLU2789" s="653"/>
      <c r="BLV2789" s="653"/>
      <c r="BLW2789" s="653"/>
      <c r="BLX2789" s="653"/>
      <c r="BLY2789" s="653"/>
      <c r="BLZ2789" s="653"/>
      <c r="BMA2789" s="653"/>
      <c r="BMB2789" s="653"/>
      <c r="BMC2789" s="653"/>
      <c r="BMD2789" s="653"/>
      <c r="BME2789" s="653"/>
      <c r="BMF2789" s="653"/>
      <c r="BMG2789" s="653"/>
      <c r="BMH2789" s="653"/>
      <c r="BMI2789" s="653"/>
      <c r="BMJ2789" s="653"/>
      <c r="BMK2789" s="653"/>
      <c r="BML2789" s="653"/>
      <c r="BMM2789" s="653"/>
      <c r="BMN2789" s="653"/>
      <c r="BMO2789" s="653"/>
      <c r="BMP2789" s="653"/>
      <c r="BMQ2789" s="653"/>
      <c r="BMR2789" s="653"/>
      <c r="BMS2789" s="653"/>
      <c r="BMT2789" s="653"/>
      <c r="BMU2789" s="653"/>
      <c r="BMV2789" s="653"/>
      <c r="BMW2789" s="653"/>
      <c r="BMX2789" s="653"/>
      <c r="BMY2789" s="653"/>
      <c r="BMZ2789" s="653"/>
      <c r="BNA2789" s="653"/>
      <c r="BNB2789" s="653"/>
      <c r="BNC2789" s="653"/>
      <c r="BND2789" s="653"/>
      <c r="BNE2789" s="653"/>
      <c r="BNF2789" s="653"/>
      <c r="BNG2789" s="653"/>
      <c r="BNH2789" s="653"/>
      <c r="BNI2789" s="653"/>
      <c r="BNJ2789" s="653"/>
      <c r="BNK2789" s="653"/>
      <c r="BNL2789" s="653"/>
      <c r="BNM2789" s="653"/>
      <c r="BNN2789" s="653"/>
      <c r="BNO2789" s="653"/>
      <c r="BNP2789" s="653"/>
      <c r="BNQ2789" s="653"/>
      <c r="BNR2789" s="653"/>
      <c r="BNS2789" s="653"/>
      <c r="BNT2789" s="653"/>
      <c r="BNU2789" s="653"/>
      <c r="BNV2789" s="653"/>
      <c r="BNW2789" s="653"/>
      <c r="BNX2789" s="653"/>
      <c r="BNY2789" s="653"/>
      <c r="BNZ2789" s="653"/>
      <c r="BOA2789" s="653"/>
      <c r="BOB2789" s="653"/>
      <c r="BOC2789" s="653"/>
      <c r="BOD2789" s="653"/>
      <c r="BOE2789" s="653"/>
      <c r="BOF2789" s="653"/>
      <c r="BOG2789" s="653"/>
      <c r="BOH2789" s="653"/>
      <c r="BOI2789" s="653"/>
      <c r="BOJ2789" s="653"/>
      <c r="BOK2789" s="653"/>
      <c r="BOL2789" s="653"/>
      <c r="BOM2789" s="653"/>
      <c r="BON2789" s="653"/>
      <c r="BOO2789" s="653"/>
      <c r="BOP2789" s="653"/>
      <c r="BOQ2789" s="653"/>
      <c r="BOR2789" s="653"/>
      <c r="BOS2789" s="653"/>
      <c r="BOT2789" s="653"/>
      <c r="BOU2789" s="653"/>
      <c r="BOV2789" s="653"/>
      <c r="BOW2789" s="653"/>
      <c r="BOX2789" s="653"/>
      <c r="BOY2789" s="653"/>
      <c r="BOZ2789" s="653"/>
      <c r="BPA2789" s="653"/>
      <c r="BPB2789" s="653"/>
      <c r="BPC2789" s="653"/>
      <c r="BPD2789" s="653"/>
      <c r="BPE2789" s="653"/>
      <c r="BPF2789" s="653"/>
      <c r="BPG2789" s="653"/>
      <c r="BPH2789" s="653"/>
      <c r="BPI2789" s="653"/>
      <c r="BPJ2789" s="653"/>
      <c r="BPK2789" s="653"/>
      <c r="BPL2789" s="653"/>
      <c r="BPM2789" s="653"/>
      <c r="BPN2789" s="653"/>
      <c r="BPO2789" s="653"/>
      <c r="BPP2789" s="653"/>
      <c r="BPQ2789" s="653"/>
      <c r="BPR2789" s="653"/>
      <c r="BPS2789" s="653"/>
      <c r="BPT2789" s="653"/>
      <c r="BPU2789" s="653"/>
      <c r="BPV2789" s="653"/>
      <c r="BPW2789" s="653"/>
      <c r="BPX2789" s="653"/>
      <c r="BPY2789" s="653"/>
      <c r="BPZ2789" s="653"/>
      <c r="BQA2789" s="653"/>
      <c r="BQB2789" s="653"/>
      <c r="BQC2789" s="653"/>
      <c r="BQD2789" s="653"/>
      <c r="BQE2789" s="653"/>
      <c r="BQF2789" s="653"/>
      <c r="BQG2789" s="653"/>
      <c r="BQH2789" s="653"/>
      <c r="BQI2789" s="653"/>
      <c r="BQJ2789" s="653"/>
      <c r="BQK2789" s="653"/>
      <c r="BQL2789" s="653"/>
      <c r="BQM2789" s="653"/>
      <c r="BQN2789" s="653"/>
      <c r="BQO2789" s="653"/>
      <c r="BQP2789" s="653"/>
      <c r="BQQ2789" s="653"/>
      <c r="BQR2789" s="653"/>
      <c r="BQS2789" s="653"/>
      <c r="BQT2789" s="653"/>
      <c r="BQU2789" s="653"/>
      <c r="BQV2789" s="653"/>
      <c r="BQW2789" s="653"/>
      <c r="BQX2789" s="653"/>
      <c r="BQY2789" s="653"/>
      <c r="BQZ2789" s="653"/>
      <c r="BRA2789" s="653"/>
      <c r="BRB2789" s="653"/>
      <c r="BRC2789" s="653"/>
      <c r="BRD2789" s="653"/>
      <c r="BRE2789" s="653"/>
      <c r="BRF2789" s="653"/>
      <c r="BRG2789" s="653"/>
      <c r="BRH2789" s="653"/>
      <c r="BRI2789" s="653"/>
      <c r="BRJ2789" s="653"/>
      <c r="BRK2789" s="653"/>
      <c r="BRL2789" s="653"/>
      <c r="BRM2789" s="653"/>
      <c r="BRN2789" s="653"/>
      <c r="BRO2789" s="653"/>
      <c r="BRP2789" s="653"/>
      <c r="BRQ2789" s="653"/>
      <c r="BRR2789" s="653"/>
      <c r="BRS2789" s="653"/>
      <c r="BRT2789" s="653"/>
      <c r="BRU2789" s="653"/>
      <c r="BRV2789" s="653"/>
      <c r="BRW2789" s="653"/>
      <c r="BRX2789" s="653"/>
      <c r="BRY2789" s="653"/>
      <c r="BRZ2789" s="653"/>
      <c r="BSA2789" s="653"/>
      <c r="BSB2789" s="653"/>
      <c r="BSC2789" s="653"/>
      <c r="BSD2789" s="653"/>
      <c r="BSE2789" s="653"/>
      <c r="BSF2789" s="653"/>
      <c r="BSG2789" s="653"/>
      <c r="BSH2789" s="653"/>
      <c r="BSI2789" s="653"/>
      <c r="BSJ2789" s="653"/>
      <c r="BSK2789" s="653"/>
      <c r="BSL2789" s="653"/>
      <c r="BSM2789" s="653"/>
      <c r="BSN2789" s="653"/>
      <c r="BSO2789" s="653"/>
      <c r="BSP2789" s="653"/>
      <c r="BSQ2789" s="653"/>
      <c r="BSR2789" s="653"/>
      <c r="BSS2789" s="653"/>
      <c r="BST2789" s="653"/>
      <c r="BSU2789" s="653"/>
      <c r="BSV2789" s="653"/>
      <c r="BSW2789" s="653"/>
      <c r="BSX2789" s="653"/>
      <c r="BSY2789" s="653"/>
      <c r="BSZ2789" s="653"/>
      <c r="BTA2789" s="653"/>
      <c r="BTB2789" s="653"/>
      <c r="BTC2789" s="653"/>
      <c r="BTD2789" s="653"/>
      <c r="BTE2789" s="653"/>
      <c r="BTF2789" s="653"/>
      <c r="BTG2789" s="653"/>
      <c r="BTH2789" s="653"/>
      <c r="BTI2789" s="653"/>
      <c r="BTJ2789" s="653"/>
      <c r="BTK2789" s="653"/>
      <c r="BTL2789" s="653"/>
      <c r="BTM2789" s="653"/>
      <c r="BTN2789" s="653"/>
      <c r="BTO2789" s="653"/>
      <c r="BTP2789" s="653"/>
      <c r="BTQ2789" s="653"/>
      <c r="BTR2789" s="653"/>
      <c r="BTS2789" s="653"/>
      <c r="BTT2789" s="653"/>
      <c r="BTU2789" s="653"/>
      <c r="BTV2789" s="653"/>
      <c r="BTW2789" s="653"/>
      <c r="BTX2789" s="653"/>
      <c r="BTY2789" s="653"/>
      <c r="BTZ2789" s="653"/>
      <c r="BUA2789" s="653"/>
      <c r="BUB2789" s="653"/>
      <c r="BUC2789" s="653"/>
      <c r="BUD2789" s="653"/>
      <c r="BUE2789" s="653"/>
      <c r="BUF2789" s="653"/>
      <c r="BUG2789" s="653"/>
      <c r="BUH2789" s="653"/>
      <c r="BUI2789" s="653"/>
      <c r="BUJ2789" s="653"/>
      <c r="BUK2789" s="653"/>
      <c r="BUL2789" s="653"/>
      <c r="BUM2789" s="653"/>
      <c r="BUN2789" s="653"/>
      <c r="BUO2789" s="653"/>
      <c r="BUP2789" s="653"/>
      <c r="BUQ2789" s="653"/>
      <c r="BUR2789" s="653"/>
      <c r="BUS2789" s="653"/>
      <c r="BUT2789" s="653"/>
      <c r="BUU2789" s="653"/>
      <c r="BUV2789" s="653"/>
      <c r="BUW2789" s="653"/>
      <c r="BUX2789" s="653"/>
      <c r="BUY2789" s="653"/>
      <c r="BUZ2789" s="653"/>
      <c r="BVA2789" s="653"/>
      <c r="BVB2789" s="653"/>
      <c r="BVC2789" s="653"/>
      <c r="BVD2789" s="653"/>
      <c r="BVE2789" s="653"/>
      <c r="BVF2789" s="653"/>
      <c r="BVG2789" s="653"/>
      <c r="BVH2789" s="653"/>
      <c r="BVI2789" s="653"/>
      <c r="BVJ2789" s="653"/>
      <c r="BVK2789" s="653"/>
      <c r="BVL2789" s="653"/>
      <c r="BVM2789" s="653"/>
      <c r="BVN2789" s="653"/>
      <c r="BVO2789" s="653"/>
      <c r="BVP2789" s="653"/>
      <c r="BVQ2789" s="653"/>
      <c r="BVR2789" s="653"/>
      <c r="BVS2789" s="653"/>
      <c r="BVT2789" s="653"/>
      <c r="BVU2789" s="653"/>
      <c r="BVV2789" s="653"/>
      <c r="BVW2789" s="653"/>
      <c r="BVX2789" s="653"/>
      <c r="BVY2789" s="653"/>
      <c r="BVZ2789" s="653"/>
      <c r="BWA2789" s="653"/>
      <c r="BWB2789" s="653"/>
      <c r="BWC2789" s="653"/>
      <c r="BWD2789" s="653"/>
      <c r="BWE2789" s="653"/>
      <c r="BWF2789" s="653"/>
      <c r="BWG2789" s="653"/>
      <c r="BWH2789" s="653"/>
      <c r="BWI2789" s="653"/>
      <c r="BWJ2789" s="653"/>
      <c r="BWK2789" s="653"/>
      <c r="BWL2789" s="653"/>
      <c r="BWM2789" s="653"/>
      <c r="BWN2789" s="653"/>
      <c r="BWO2789" s="653"/>
      <c r="BWP2789" s="653"/>
      <c r="BWQ2789" s="653"/>
      <c r="BWR2789" s="653"/>
      <c r="BWS2789" s="653"/>
      <c r="BWT2789" s="653"/>
      <c r="BWU2789" s="653"/>
      <c r="BWV2789" s="653"/>
      <c r="BWW2789" s="653"/>
      <c r="BWX2789" s="653"/>
      <c r="BWY2789" s="653"/>
      <c r="BWZ2789" s="653"/>
      <c r="BXA2789" s="653"/>
      <c r="BXB2789" s="653"/>
      <c r="BXC2789" s="653"/>
      <c r="BXD2789" s="653"/>
      <c r="BXE2789" s="653"/>
      <c r="BXF2789" s="653"/>
      <c r="BXG2789" s="653"/>
      <c r="BXH2789" s="653"/>
      <c r="BXI2789" s="653"/>
      <c r="BXJ2789" s="653"/>
      <c r="BXK2789" s="653"/>
      <c r="BXL2789" s="653"/>
      <c r="BXM2789" s="653"/>
      <c r="BXN2789" s="653"/>
      <c r="BXO2789" s="653"/>
      <c r="BXP2789" s="653"/>
      <c r="BXQ2789" s="653"/>
      <c r="BXR2789" s="653"/>
      <c r="BXS2789" s="653"/>
      <c r="BXT2789" s="653"/>
      <c r="BXU2789" s="653"/>
      <c r="BXV2789" s="653"/>
      <c r="BXW2789" s="653"/>
      <c r="BXX2789" s="653"/>
      <c r="BXY2789" s="653"/>
      <c r="BXZ2789" s="653"/>
      <c r="BYA2789" s="653"/>
      <c r="BYB2789" s="653"/>
      <c r="BYC2789" s="653"/>
      <c r="BYD2789" s="653"/>
      <c r="BYE2789" s="653"/>
      <c r="BYF2789" s="653"/>
      <c r="BYG2789" s="653"/>
      <c r="BYH2789" s="653"/>
      <c r="BYI2789" s="653"/>
      <c r="BYJ2789" s="653"/>
      <c r="BYK2789" s="653"/>
      <c r="BYL2789" s="653"/>
      <c r="BYM2789" s="653"/>
      <c r="BYN2789" s="653"/>
      <c r="BYO2789" s="653"/>
      <c r="BYP2789" s="653"/>
      <c r="BYQ2789" s="653"/>
      <c r="BYR2789" s="653"/>
      <c r="BYS2789" s="653"/>
      <c r="BYT2789" s="653"/>
      <c r="BYU2789" s="653"/>
      <c r="BYV2789" s="653"/>
      <c r="BYW2789" s="653"/>
      <c r="BYX2789" s="653"/>
      <c r="BYY2789" s="653"/>
      <c r="BYZ2789" s="653"/>
      <c r="BZA2789" s="653"/>
      <c r="BZB2789" s="653"/>
      <c r="BZC2789" s="653"/>
      <c r="BZD2789" s="653"/>
      <c r="BZE2789" s="653"/>
      <c r="BZF2789" s="653"/>
      <c r="BZG2789" s="653"/>
      <c r="BZH2789" s="653"/>
      <c r="BZI2789" s="653"/>
      <c r="BZJ2789" s="653"/>
      <c r="BZK2789" s="653"/>
      <c r="BZL2789" s="653"/>
      <c r="BZM2789" s="653"/>
      <c r="BZN2789" s="653"/>
      <c r="BZO2789" s="653"/>
      <c r="BZP2789" s="653"/>
      <c r="BZQ2789" s="653"/>
      <c r="BZR2789" s="653"/>
      <c r="BZS2789" s="653"/>
      <c r="BZT2789" s="653"/>
      <c r="BZU2789" s="653"/>
      <c r="BZV2789" s="653"/>
      <c r="BZW2789" s="653"/>
      <c r="BZX2789" s="653"/>
      <c r="BZY2789" s="653"/>
      <c r="BZZ2789" s="653"/>
      <c r="CAA2789" s="653"/>
      <c r="CAB2789" s="653"/>
      <c r="CAC2789" s="653"/>
      <c r="CAD2789" s="653"/>
      <c r="CAE2789" s="653"/>
      <c r="CAF2789" s="653"/>
      <c r="CAG2789" s="653"/>
      <c r="CAH2789" s="653"/>
      <c r="CAI2789" s="653"/>
      <c r="CAJ2789" s="653"/>
      <c r="CAK2789" s="653"/>
      <c r="CAL2789" s="653"/>
      <c r="CAM2789" s="653"/>
      <c r="CAN2789" s="653"/>
      <c r="CAO2789" s="653"/>
      <c r="CAP2789" s="653"/>
      <c r="CAQ2789" s="653"/>
      <c r="CAR2789" s="653"/>
      <c r="CAS2789" s="653"/>
      <c r="CAT2789" s="653"/>
      <c r="CAU2789" s="653"/>
      <c r="CAV2789" s="653"/>
      <c r="CAW2789" s="653"/>
      <c r="CAX2789" s="653"/>
      <c r="CAY2789" s="653"/>
      <c r="CAZ2789" s="653"/>
      <c r="CBA2789" s="653"/>
      <c r="CBB2789" s="653"/>
      <c r="CBC2789" s="653"/>
      <c r="CBD2789" s="653"/>
      <c r="CBE2789" s="653"/>
      <c r="CBF2789" s="653"/>
      <c r="CBG2789" s="653"/>
      <c r="CBH2789" s="653"/>
      <c r="CBI2789" s="653"/>
      <c r="CBJ2789" s="653"/>
      <c r="CBK2789" s="653"/>
      <c r="CBL2789" s="653"/>
      <c r="CBM2789" s="653"/>
      <c r="CBN2789" s="653"/>
      <c r="CBO2789" s="653"/>
      <c r="CBP2789" s="653"/>
      <c r="CBQ2789" s="653"/>
      <c r="CBR2789" s="653"/>
      <c r="CBS2789" s="653"/>
      <c r="CBT2789" s="653"/>
      <c r="CBU2789" s="653"/>
      <c r="CBV2789" s="653"/>
      <c r="CBW2789" s="653"/>
      <c r="CBX2789" s="653"/>
      <c r="CBY2789" s="653"/>
      <c r="CBZ2789" s="653"/>
      <c r="CCA2789" s="653"/>
      <c r="CCB2789" s="653"/>
      <c r="CCC2789" s="653"/>
      <c r="CCD2789" s="653"/>
      <c r="CCE2789" s="653"/>
      <c r="CCF2789" s="653"/>
      <c r="CCG2789" s="653"/>
      <c r="CCH2789" s="653"/>
      <c r="CCI2789" s="653"/>
      <c r="CCJ2789" s="653"/>
      <c r="CCK2789" s="653"/>
      <c r="CCL2789" s="653"/>
      <c r="CCM2789" s="653"/>
      <c r="CCN2789" s="653"/>
      <c r="CCO2789" s="653"/>
      <c r="CCP2789" s="653"/>
      <c r="CCQ2789" s="653"/>
      <c r="CCR2789" s="653"/>
      <c r="CCS2789" s="653"/>
      <c r="CCT2789" s="653"/>
      <c r="CCU2789" s="653"/>
      <c r="CCV2789" s="653"/>
      <c r="CCW2789" s="653"/>
      <c r="CCX2789" s="653"/>
      <c r="CCY2789" s="653"/>
      <c r="CCZ2789" s="653"/>
      <c r="CDA2789" s="653"/>
      <c r="CDB2789" s="653"/>
      <c r="CDC2789" s="653"/>
      <c r="CDD2789" s="653"/>
      <c r="CDE2789" s="653"/>
      <c r="CDF2789" s="653"/>
      <c r="CDG2789" s="653"/>
      <c r="CDH2789" s="653"/>
      <c r="CDI2789" s="653"/>
      <c r="CDJ2789" s="653"/>
      <c r="CDK2789" s="653"/>
      <c r="CDL2789" s="653"/>
      <c r="CDM2789" s="653"/>
      <c r="CDN2789" s="653"/>
      <c r="CDO2789" s="653"/>
      <c r="CDP2789" s="653"/>
      <c r="CDQ2789" s="653"/>
      <c r="CDR2789" s="653"/>
      <c r="CDS2789" s="653"/>
      <c r="CDT2789" s="653"/>
      <c r="CDU2789" s="653"/>
      <c r="CDV2789" s="653"/>
      <c r="CDW2789" s="653"/>
      <c r="CDX2789" s="653"/>
      <c r="CDY2789" s="653"/>
      <c r="CDZ2789" s="653"/>
      <c r="CEA2789" s="653"/>
      <c r="CEB2789" s="653"/>
      <c r="CEC2789" s="653"/>
      <c r="CED2789" s="653"/>
      <c r="CEE2789" s="653"/>
      <c r="CEF2789" s="653"/>
      <c r="CEG2789" s="653"/>
      <c r="CEH2789" s="653"/>
      <c r="CEI2789" s="653"/>
      <c r="CEJ2789" s="653"/>
      <c r="CEK2789" s="653"/>
      <c r="CEL2789" s="653"/>
      <c r="CEM2789" s="653"/>
      <c r="CEN2789" s="653"/>
      <c r="CEO2789" s="653"/>
      <c r="CEP2789" s="653"/>
      <c r="CEQ2789" s="653"/>
      <c r="CER2789" s="653"/>
      <c r="CES2789" s="653"/>
      <c r="CET2789" s="653"/>
      <c r="CEU2789" s="653"/>
      <c r="CEV2789" s="653"/>
      <c r="CEW2789" s="653"/>
      <c r="CEX2789" s="653"/>
      <c r="CEY2789" s="653"/>
      <c r="CEZ2789" s="653"/>
      <c r="CFA2789" s="653"/>
      <c r="CFB2789" s="653"/>
      <c r="CFC2789" s="653"/>
      <c r="CFD2789" s="653"/>
      <c r="CFE2789" s="653"/>
      <c r="CFF2789" s="653"/>
      <c r="CFG2789" s="653"/>
      <c r="CFH2789" s="653"/>
      <c r="CFI2789" s="653"/>
      <c r="CFJ2789" s="653"/>
      <c r="CFK2789" s="653"/>
      <c r="CFL2789" s="653"/>
      <c r="CFM2789" s="653"/>
      <c r="CFN2789" s="653"/>
      <c r="CFO2789" s="653"/>
      <c r="CFP2789" s="653"/>
      <c r="CFQ2789" s="653"/>
      <c r="CFR2789" s="653"/>
      <c r="CFS2789" s="653"/>
      <c r="CFT2789" s="653"/>
      <c r="CFU2789" s="653"/>
      <c r="CFV2789" s="653"/>
      <c r="CFW2789" s="653"/>
      <c r="CFX2789" s="653"/>
      <c r="CFY2789" s="653"/>
      <c r="CFZ2789" s="653"/>
      <c r="CGA2789" s="653"/>
      <c r="CGB2789" s="653"/>
      <c r="CGC2789" s="653"/>
      <c r="CGD2789" s="653"/>
      <c r="CGE2789" s="653"/>
      <c r="CGF2789" s="653"/>
      <c r="CGG2789" s="653"/>
      <c r="CGH2789" s="653"/>
      <c r="CGI2789" s="653"/>
      <c r="CGJ2789" s="653"/>
      <c r="CGK2789" s="653"/>
      <c r="CGL2789" s="653"/>
      <c r="CGM2789" s="653"/>
      <c r="CGN2789" s="653"/>
      <c r="CGO2789" s="653"/>
      <c r="CGP2789" s="653"/>
      <c r="CGQ2789" s="653"/>
      <c r="CGR2789" s="653"/>
      <c r="CGS2789" s="653"/>
      <c r="CGT2789" s="653"/>
      <c r="CGU2789" s="653"/>
      <c r="CGV2789" s="653"/>
      <c r="CGW2789" s="653"/>
      <c r="CGX2789" s="653"/>
      <c r="CGY2789" s="653"/>
      <c r="CGZ2789" s="653"/>
      <c r="CHA2789" s="653"/>
      <c r="CHB2789" s="653"/>
      <c r="CHC2789" s="653"/>
      <c r="CHD2789" s="653"/>
      <c r="CHE2789" s="653"/>
      <c r="CHF2789" s="653"/>
      <c r="CHG2789" s="653"/>
      <c r="CHH2789" s="653"/>
      <c r="CHI2789" s="653"/>
      <c r="CHJ2789" s="653"/>
      <c r="CHK2789" s="653"/>
      <c r="CHL2789" s="653"/>
      <c r="CHM2789" s="653"/>
      <c r="CHN2789" s="653"/>
      <c r="CHO2789" s="653"/>
      <c r="CHP2789" s="653"/>
      <c r="CHQ2789" s="653"/>
      <c r="CHR2789" s="653"/>
      <c r="CHS2789" s="653"/>
      <c r="CHT2789" s="653"/>
      <c r="CHU2789" s="653"/>
      <c r="CHV2789" s="653"/>
      <c r="CHW2789" s="653"/>
      <c r="CHX2789" s="653"/>
      <c r="CHY2789" s="653"/>
      <c r="CHZ2789" s="653"/>
      <c r="CIA2789" s="653"/>
      <c r="CIB2789" s="653"/>
      <c r="CIC2789" s="653"/>
      <c r="CID2789" s="653"/>
      <c r="CIE2789" s="653"/>
      <c r="CIF2789" s="653"/>
      <c r="CIG2789" s="653"/>
      <c r="CIH2789" s="653"/>
      <c r="CII2789" s="653"/>
      <c r="CIJ2789" s="653"/>
      <c r="CIK2789" s="653"/>
      <c r="CIL2789" s="653"/>
      <c r="CIM2789" s="653"/>
      <c r="CIN2789" s="653"/>
      <c r="CIO2789" s="653"/>
      <c r="CIP2789" s="653"/>
      <c r="CIQ2789" s="653"/>
      <c r="CIR2789" s="653"/>
      <c r="CIS2789" s="653"/>
      <c r="CIT2789" s="653"/>
      <c r="CIU2789" s="653"/>
      <c r="CIV2789" s="653"/>
      <c r="CIW2789" s="653"/>
      <c r="CIX2789" s="653"/>
      <c r="CIY2789" s="653"/>
      <c r="CIZ2789" s="653"/>
      <c r="CJA2789" s="653"/>
      <c r="CJB2789" s="653"/>
      <c r="CJC2789" s="653"/>
      <c r="CJD2789" s="653"/>
      <c r="CJE2789" s="653"/>
      <c r="CJF2789" s="653"/>
      <c r="CJG2789" s="653"/>
      <c r="CJH2789" s="653"/>
      <c r="CJI2789" s="653"/>
      <c r="CJJ2789" s="653"/>
      <c r="CJK2789" s="653"/>
      <c r="CJL2789" s="653"/>
      <c r="CJM2789" s="653"/>
      <c r="CJN2789" s="653"/>
      <c r="CJO2789" s="653"/>
      <c r="CJP2789" s="653"/>
      <c r="CJQ2789" s="653"/>
      <c r="CJR2789" s="653"/>
      <c r="CJS2789" s="653"/>
      <c r="CJT2789" s="653"/>
      <c r="CJU2789" s="653"/>
      <c r="CJV2789" s="653"/>
      <c r="CJW2789" s="653"/>
      <c r="CJX2789" s="653"/>
      <c r="CJY2789" s="653"/>
      <c r="CJZ2789" s="653"/>
      <c r="CKA2789" s="653"/>
      <c r="CKB2789" s="653"/>
      <c r="CKC2789" s="653"/>
      <c r="CKD2789" s="653"/>
      <c r="CKE2789" s="653"/>
      <c r="CKF2789" s="653"/>
      <c r="CKG2789" s="653"/>
      <c r="CKH2789" s="653"/>
      <c r="CKI2789" s="653"/>
      <c r="CKJ2789" s="653"/>
      <c r="CKK2789" s="653"/>
      <c r="CKL2789" s="653"/>
      <c r="CKM2789" s="653"/>
      <c r="CKN2789" s="653"/>
      <c r="CKO2789" s="653"/>
      <c r="CKP2789" s="653"/>
      <c r="CKQ2789" s="653"/>
      <c r="CKR2789" s="653"/>
      <c r="CKS2789" s="653"/>
      <c r="CKT2789" s="653"/>
      <c r="CKU2789" s="653"/>
      <c r="CKV2789" s="653"/>
      <c r="CKW2789" s="653"/>
      <c r="CKX2789" s="653"/>
      <c r="CKY2789" s="653"/>
      <c r="CKZ2789" s="653"/>
      <c r="CLA2789" s="653"/>
      <c r="CLB2789" s="653"/>
      <c r="CLC2789" s="653"/>
      <c r="CLD2789" s="653"/>
      <c r="CLE2789" s="653"/>
      <c r="CLF2789" s="653"/>
      <c r="CLG2789" s="653"/>
      <c r="CLH2789" s="653"/>
      <c r="CLI2789" s="653"/>
      <c r="CLJ2789" s="653"/>
      <c r="CLK2789" s="653"/>
      <c r="CLL2789" s="653"/>
      <c r="CLM2789" s="653"/>
      <c r="CLN2789" s="653"/>
      <c r="CLO2789" s="653"/>
      <c r="CLP2789" s="653"/>
      <c r="CLQ2789" s="653"/>
      <c r="CLR2789" s="653"/>
      <c r="CLS2789" s="653"/>
      <c r="CLT2789" s="653"/>
      <c r="CLU2789" s="653"/>
      <c r="CLV2789" s="653"/>
      <c r="CLW2789" s="653"/>
      <c r="CLX2789" s="653"/>
      <c r="CLY2789" s="653"/>
      <c r="CLZ2789" s="653"/>
      <c r="CMA2789" s="653"/>
      <c r="CMB2789" s="653"/>
      <c r="CMC2789" s="653"/>
      <c r="CMD2789" s="653"/>
      <c r="CME2789" s="653"/>
      <c r="CMF2789" s="653"/>
      <c r="CMG2789" s="653"/>
      <c r="CMH2789" s="653"/>
      <c r="CMI2789" s="653"/>
      <c r="CMJ2789" s="653"/>
      <c r="CMK2789" s="653"/>
      <c r="CML2789" s="653"/>
      <c r="CMM2789" s="653"/>
      <c r="CMN2789" s="653"/>
      <c r="CMO2789" s="653"/>
      <c r="CMP2789" s="653"/>
      <c r="CMQ2789" s="653"/>
      <c r="CMR2789" s="653"/>
      <c r="CMS2789" s="653"/>
      <c r="CMT2789" s="653"/>
      <c r="CMU2789" s="653"/>
      <c r="CMV2789" s="653"/>
      <c r="CMW2789" s="653"/>
      <c r="CMX2789" s="653"/>
      <c r="CMY2789" s="653"/>
      <c r="CMZ2789" s="653"/>
      <c r="CNA2789" s="653"/>
      <c r="CNB2789" s="653"/>
      <c r="CNC2789" s="653"/>
      <c r="CND2789" s="653"/>
      <c r="CNE2789" s="653"/>
      <c r="CNF2789" s="653"/>
      <c r="CNG2789" s="653"/>
      <c r="CNH2789" s="653"/>
      <c r="CNI2789" s="653"/>
      <c r="CNJ2789" s="653"/>
      <c r="CNK2789" s="653"/>
      <c r="CNL2789" s="653"/>
      <c r="CNM2789" s="653"/>
      <c r="CNN2789" s="653"/>
      <c r="CNO2789" s="653"/>
      <c r="CNP2789" s="653"/>
      <c r="CNQ2789" s="653"/>
      <c r="CNR2789" s="653"/>
      <c r="CNS2789" s="653"/>
      <c r="CNT2789" s="653"/>
      <c r="CNU2789" s="653"/>
      <c r="CNV2789" s="653"/>
      <c r="CNW2789" s="653"/>
      <c r="CNX2789" s="653"/>
      <c r="CNY2789" s="653"/>
      <c r="CNZ2789" s="653"/>
      <c r="COA2789" s="653"/>
      <c r="COB2789" s="653"/>
      <c r="COC2789" s="653"/>
      <c r="COD2789" s="653"/>
      <c r="COE2789" s="653"/>
      <c r="COF2789" s="653"/>
      <c r="COG2789" s="653"/>
      <c r="COH2789" s="653"/>
      <c r="COI2789" s="653"/>
      <c r="COJ2789" s="653"/>
      <c r="COK2789" s="653"/>
      <c r="COL2789" s="653"/>
      <c r="COM2789" s="653"/>
      <c r="CON2789" s="653"/>
      <c r="COO2789" s="653"/>
      <c r="COP2789" s="653"/>
      <c r="COQ2789" s="653"/>
      <c r="COR2789" s="653"/>
      <c r="COS2789" s="653"/>
      <c r="COT2789" s="653"/>
      <c r="COU2789" s="653"/>
      <c r="COV2789" s="653"/>
      <c r="COW2789" s="653"/>
      <c r="COX2789" s="653"/>
      <c r="COY2789" s="653"/>
      <c r="COZ2789" s="653"/>
      <c r="CPA2789" s="653"/>
      <c r="CPB2789" s="653"/>
      <c r="CPC2789" s="653"/>
      <c r="CPD2789" s="653"/>
      <c r="CPE2789" s="653"/>
      <c r="CPF2789" s="653"/>
      <c r="CPG2789" s="653"/>
      <c r="CPH2789" s="653"/>
      <c r="CPI2789" s="653"/>
      <c r="CPJ2789" s="653"/>
      <c r="CPK2789" s="653"/>
      <c r="CPL2789" s="653"/>
      <c r="CPM2789" s="653"/>
      <c r="CPN2789" s="653"/>
      <c r="CPO2789" s="653"/>
      <c r="CPP2789" s="653"/>
      <c r="CPQ2789" s="653"/>
      <c r="CPR2789" s="653"/>
      <c r="CPS2789" s="653"/>
      <c r="CPT2789" s="653"/>
      <c r="CPU2789" s="653"/>
      <c r="CPV2789" s="653"/>
      <c r="CPW2789" s="653"/>
      <c r="CPX2789" s="653"/>
      <c r="CPY2789" s="653"/>
      <c r="CPZ2789" s="653"/>
      <c r="CQA2789" s="653"/>
      <c r="CQB2789" s="653"/>
      <c r="CQC2789" s="653"/>
      <c r="CQD2789" s="653"/>
      <c r="CQE2789" s="653"/>
      <c r="CQF2789" s="653"/>
      <c r="CQG2789" s="653"/>
      <c r="CQH2789" s="653"/>
      <c r="CQI2789" s="653"/>
      <c r="CQJ2789" s="653"/>
      <c r="CQK2789" s="653"/>
      <c r="CQL2789" s="653"/>
      <c r="CQM2789" s="653"/>
      <c r="CQN2789" s="653"/>
      <c r="CQO2789" s="653"/>
      <c r="CQP2789" s="653"/>
      <c r="CQQ2789" s="653"/>
      <c r="CQR2789" s="653"/>
      <c r="CQS2789" s="653"/>
      <c r="CQT2789" s="653"/>
      <c r="CQU2789" s="653"/>
      <c r="CQV2789" s="653"/>
      <c r="CQW2789" s="653"/>
      <c r="CQX2789" s="653"/>
      <c r="CQY2789" s="653"/>
      <c r="CQZ2789" s="653"/>
      <c r="CRA2789" s="653"/>
      <c r="CRB2789" s="653"/>
      <c r="CRC2789" s="653"/>
      <c r="CRD2789" s="653"/>
      <c r="CRE2789" s="653"/>
      <c r="CRF2789" s="653"/>
      <c r="CRG2789" s="653"/>
      <c r="CRH2789" s="653"/>
      <c r="CRI2789" s="653"/>
      <c r="CRJ2789" s="653"/>
      <c r="CRK2789" s="653"/>
      <c r="CRL2789" s="653"/>
      <c r="CRM2789" s="653"/>
      <c r="CRN2789" s="653"/>
      <c r="CRO2789" s="653"/>
      <c r="CRP2789" s="653"/>
      <c r="CRQ2789" s="653"/>
      <c r="CRR2789" s="653"/>
      <c r="CRS2789" s="653"/>
      <c r="CRT2789" s="653"/>
      <c r="CRU2789" s="653"/>
      <c r="CRV2789" s="653"/>
      <c r="CRW2789" s="653"/>
      <c r="CRX2789" s="653"/>
      <c r="CRY2789" s="653"/>
      <c r="CRZ2789" s="653"/>
      <c r="CSA2789" s="653"/>
      <c r="CSB2789" s="653"/>
      <c r="CSC2789" s="653"/>
      <c r="CSD2789" s="653"/>
      <c r="CSE2789" s="653"/>
      <c r="CSF2789" s="653"/>
      <c r="CSG2789" s="653"/>
      <c r="CSH2789" s="653"/>
      <c r="CSI2789" s="653"/>
      <c r="CSJ2789" s="653"/>
      <c r="CSK2789" s="653"/>
      <c r="CSL2789" s="653"/>
      <c r="CSM2789" s="653"/>
      <c r="CSN2789" s="653"/>
      <c r="CSO2789" s="653"/>
      <c r="CSP2789" s="653"/>
      <c r="CSQ2789" s="653"/>
      <c r="CSR2789" s="653"/>
      <c r="CSS2789" s="653"/>
      <c r="CST2789" s="653"/>
      <c r="CSU2789" s="653"/>
      <c r="CSV2789" s="653"/>
      <c r="CSW2789" s="653"/>
      <c r="CSX2789" s="653"/>
      <c r="CSY2789" s="653"/>
      <c r="CSZ2789" s="653"/>
      <c r="CTA2789" s="653"/>
      <c r="CTB2789" s="653"/>
      <c r="CTC2789" s="653"/>
      <c r="CTD2789" s="653"/>
      <c r="CTE2789" s="653"/>
      <c r="CTF2789" s="653"/>
      <c r="CTG2789" s="653"/>
      <c r="CTH2789" s="653"/>
      <c r="CTI2789" s="653"/>
      <c r="CTJ2789" s="653"/>
      <c r="CTK2789" s="653"/>
      <c r="CTL2789" s="653"/>
      <c r="CTM2789" s="653"/>
      <c r="CTN2789" s="653"/>
      <c r="CTO2789" s="653"/>
      <c r="CTP2789" s="653"/>
      <c r="CTQ2789" s="653"/>
      <c r="CTR2789" s="653"/>
      <c r="CTS2789" s="653"/>
      <c r="CTT2789" s="653"/>
      <c r="CTU2789" s="653"/>
      <c r="CTV2789" s="653"/>
      <c r="CTW2789" s="653"/>
      <c r="CTX2789" s="653"/>
      <c r="CTY2789" s="653"/>
      <c r="CTZ2789" s="653"/>
      <c r="CUA2789" s="653"/>
      <c r="CUB2789" s="653"/>
      <c r="CUC2789" s="653"/>
      <c r="CUD2789" s="653"/>
      <c r="CUE2789" s="653"/>
      <c r="CUF2789" s="653"/>
      <c r="CUG2789" s="653"/>
      <c r="CUH2789" s="653"/>
      <c r="CUI2789" s="653"/>
      <c r="CUJ2789" s="653"/>
      <c r="CUK2789" s="653"/>
      <c r="CUL2789" s="653"/>
      <c r="CUM2789" s="653"/>
      <c r="CUN2789" s="653"/>
      <c r="CUO2789" s="653"/>
      <c r="CUP2789" s="653"/>
      <c r="CUQ2789" s="653"/>
      <c r="CUR2789" s="653"/>
      <c r="CUS2789" s="653"/>
      <c r="CUT2789" s="653"/>
      <c r="CUU2789" s="653"/>
      <c r="CUV2789" s="653"/>
      <c r="CUW2789" s="653"/>
      <c r="CUX2789" s="653"/>
      <c r="CUY2789" s="653"/>
      <c r="CUZ2789" s="653"/>
      <c r="CVA2789" s="653"/>
      <c r="CVB2789" s="653"/>
      <c r="CVC2789" s="653"/>
      <c r="CVD2789" s="653"/>
      <c r="CVE2789" s="653"/>
      <c r="CVF2789" s="653"/>
      <c r="CVG2789" s="653"/>
      <c r="CVH2789" s="653"/>
      <c r="CVI2789" s="653"/>
      <c r="CVJ2789" s="653"/>
      <c r="CVK2789" s="653"/>
      <c r="CVL2789" s="653"/>
      <c r="CVM2789" s="653"/>
      <c r="CVN2789" s="653"/>
      <c r="CVO2789" s="653"/>
      <c r="CVP2789" s="653"/>
      <c r="CVQ2789" s="653"/>
      <c r="CVR2789" s="653"/>
      <c r="CVS2789" s="653"/>
      <c r="CVT2789" s="653"/>
      <c r="CVU2789" s="653"/>
      <c r="CVV2789" s="653"/>
      <c r="CVW2789" s="653"/>
      <c r="CVX2789" s="653"/>
      <c r="CVY2789" s="653"/>
      <c r="CVZ2789" s="653"/>
      <c r="CWA2789" s="653"/>
      <c r="CWB2789" s="653"/>
      <c r="CWC2789" s="653"/>
      <c r="CWD2789" s="653"/>
      <c r="CWE2789" s="653"/>
      <c r="CWF2789" s="653"/>
      <c r="CWG2789" s="653"/>
      <c r="CWH2789" s="653"/>
      <c r="CWI2789" s="653"/>
      <c r="CWJ2789" s="653"/>
      <c r="CWK2789" s="653"/>
      <c r="CWL2789" s="653"/>
      <c r="CWM2789" s="653"/>
      <c r="CWN2789" s="653"/>
      <c r="CWO2789" s="653"/>
      <c r="CWP2789" s="653"/>
      <c r="CWQ2789" s="653"/>
      <c r="CWR2789" s="653"/>
      <c r="CWS2789" s="653"/>
      <c r="CWT2789" s="653"/>
      <c r="CWU2789" s="653"/>
      <c r="CWV2789" s="653"/>
      <c r="CWW2789" s="653"/>
      <c r="CWX2789" s="653"/>
      <c r="CWY2789" s="653"/>
      <c r="CWZ2789" s="653"/>
      <c r="CXA2789" s="653"/>
      <c r="CXB2789" s="653"/>
      <c r="CXC2789" s="653"/>
      <c r="CXD2789" s="653"/>
      <c r="CXE2789" s="653"/>
      <c r="CXF2789" s="653"/>
      <c r="CXG2789" s="653"/>
      <c r="CXH2789" s="653"/>
      <c r="CXI2789" s="653"/>
      <c r="CXJ2789" s="653"/>
      <c r="CXK2789" s="653"/>
      <c r="CXL2789" s="653"/>
      <c r="CXM2789" s="653"/>
      <c r="CXN2789" s="653"/>
      <c r="CXO2789" s="653"/>
      <c r="CXP2789" s="653"/>
      <c r="CXQ2789" s="653"/>
      <c r="CXR2789" s="653"/>
      <c r="CXS2789" s="653"/>
      <c r="CXT2789" s="653"/>
      <c r="CXU2789" s="653"/>
      <c r="CXV2789" s="653"/>
      <c r="CXW2789" s="653"/>
      <c r="CXX2789" s="653"/>
      <c r="CXY2789" s="653"/>
      <c r="CXZ2789" s="653"/>
      <c r="CYA2789" s="653"/>
      <c r="CYB2789" s="653"/>
      <c r="CYC2789" s="653"/>
      <c r="CYD2789" s="653"/>
      <c r="CYE2789" s="653"/>
      <c r="CYF2789" s="653"/>
      <c r="CYG2789" s="653"/>
      <c r="CYH2789" s="653"/>
      <c r="CYI2789" s="653"/>
      <c r="CYJ2789" s="653"/>
      <c r="CYK2789" s="653"/>
      <c r="CYL2789" s="653"/>
      <c r="CYM2789" s="653"/>
      <c r="CYN2789" s="653"/>
      <c r="CYO2789" s="653"/>
      <c r="CYP2789" s="653"/>
      <c r="CYQ2789" s="653"/>
      <c r="CYR2789" s="653"/>
      <c r="CYS2789" s="653"/>
      <c r="CYT2789" s="653"/>
      <c r="CYU2789" s="653"/>
      <c r="CYV2789" s="653"/>
      <c r="CYW2789" s="653"/>
      <c r="CYX2789" s="653"/>
      <c r="CYY2789" s="653"/>
      <c r="CYZ2789" s="653"/>
      <c r="CZA2789" s="653"/>
      <c r="CZB2789" s="653"/>
      <c r="CZC2789" s="653"/>
      <c r="CZD2789" s="653"/>
      <c r="CZE2789" s="653"/>
      <c r="CZF2789" s="653"/>
      <c r="CZG2789" s="653"/>
      <c r="CZH2789" s="653"/>
      <c r="CZI2789" s="653"/>
      <c r="CZJ2789" s="653"/>
      <c r="CZK2789" s="653"/>
      <c r="CZL2789" s="653"/>
      <c r="CZM2789" s="653"/>
      <c r="CZN2789" s="653"/>
      <c r="CZO2789" s="653"/>
      <c r="CZP2789" s="653"/>
      <c r="CZQ2789" s="653"/>
      <c r="CZR2789" s="653"/>
      <c r="CZS2789" s="653"/>
      <c r="CZT2789" s="653"/>
      <c r="CZU2789" s="653"/>
      <c r="CZV2789" s="653"/>
      <c r="CZW2789" s="653"/>
      <c r="CZX2789" s="653"/>
      <c r="CZY2789" s="653"/>
      <c r="CZZ2789" s="653"/>
      <c r="DAA2789" s="653"/>
      <c r="DAB2789" s="653"/>
      <c r="DAC2789" s="653"/>
      <c r="DAD2789" s="653"/>
      <c r="DAE2789" s="653"/>
      <c r="DAF2789" s="653"/>
      <c r="DAG2789" s="653"/>
      <c r="DAH2789" s="653"/>
      <c r="DAI2789" s="653"/>
      <c r="DAJ2789" s="653"/>
      <c r="DAK2789" s="653"/>
      <c r="DAL2789" s="653"/>
      <c r="DAM2789" s="653"/>
      <c r="DAN2789" s="653"/>
      <c r="DAO2789" s="653"/>
      <c r="DAP2789" s="653"/>
      <c r="DAQ2789" s="653"/>
      <c r="DAR2789" s="653"/>
      <c r="DAS2789" s="653"/>
      <c r="DAT2789" s="653"/>
      <c r="DAU2789" s="653"/>
      <c r="DAV2789" s="653"/>
      <c r="DAW2789" s="653"/>
      <c r="DAX2789" s="653"/>
      <c r="DAY2789" s="653"/>
      <c r="DAZ2789" s="653"/>
      <c r="DBA2789" s="653"/>
      <c r="DBB2789" s="653"/>
      <c r="DBC2789" s="653"/>
      <c r="DBD2789" s="653"/>
      <c r="DBE2789" s="653"/>
      <c r="DBF2789" s="653"/>
      <c r="DBG2789" s="653"/>
      <c r="DBH2789" s="653"/>
      <c r="DBI2789" s="653"/>
      <c r="DBJ2789" s="653"/>
      <c r="DBK2789" s="653"/>
      <c r="DBL2789" s="653"/>
      <c r="DBM2789" s="653"/>
      <c r="DBN2789" s="653"/>
      <c r="DBO2789" s="653"/>
      <c r="DBP2789" s="653"/>
      <c r="DBQ2789" s="653"/>
      <c r="DBR2789" s="653"/>
      <c r="DBS2789" s="653"/>
      <c r="DBT2789" s="653"/>
      <c r="DBU2789" s="653"/>
      <c r="DBV2789" s="653"/>
      <c r="DBW2789" s="653"/>
      <c r="DBX2789" s="653"/>
      <c r="DBY2789" s="653"/>
      <c r="DBZ2789" s="653"/>
      <c r="DCA2789" s="653"/>
      <c r="DCB2789" s="653"/>
      <c r="DCC2789" s="653"/>
      <c r="DCD2789" s="653"/>
      <c r="DCE2789" s="653"/>
      <c r="DCF2789" s="653"/>
      <c r="DCG2789" s="653"/>
      <c r="DCH2789" s="653"/>
      <c r="DCI2789" s="653"/>
      <c r="DCJ2789" s="653"/>
      <c r="DCK2789" s="653"/>
      <c r="DCL2789" s="653"/>
      <c r="DCM2789" s="653"/>
      <c r="DCN2789" s="653"/>
      <c r="DCO2789" s="653"/>
      <c r="DCP2789" s="653"/>
      <c r="DCQ2789" s="653"/>
      <c r="DCR2789" s="653"/>
      <c r="DCS2789" s="653"/>
      <c r="DCT2789" s="653"/>
      <c r="DCU2789" s="653"/>
      <c r="DCV2789" s="653"/>
      <c r="DCW2789" s="653"/>
      <c r="DCX2789" s="653"/>
      <c r="DCY2789" s="653"/>
      <c r="DCZ2789" s="653"/>
      <c r="DDA2789" s="653"/>
      <c r="DDB2789" s="653"/>
      <c r="DDC2789" s="653"/>
      <c r="DDD2789" s="653"/>
      <c r="DDE2789" s="653"/>
      <c r="DDF2789" s="653"/>
      <c r="DDG2789" s="653"/>
      <c r="DDH2789" s="653"/>
      <c r="DDI2789" s="653"/>
      <c r="DDJ2789" s="653"/>
      <c r="DDK2789" s="653"/>
      <c r="DDL2789" s="653"/>
      <c r="DDM2789" s="653"/>
      <c r="DDN2789" s="653"/>
      <c r="DDO2789" s="653"/>
      <c r="DDP2789" s="653"/>
      <c r="DDQ2789" s="653"/>
      <c r="DDR2789" s="653"/>
      <c r="DDS2789" s="653"/>
      <c r="DDT2789" s="653"/>
      <c r="DDU2789" s="653"/>
      <c r="DDV2789" s="653"/>
      <c r="DDW2789" s="653"/>
      <c r="DDX2789" s="653"/>
      <c r="DDY2789" s="653"/>
      <c r="DDZ2789" s="653"/>
      <c r="DEA2789" s="653"/>
      <c r="DEB2789" s="653"/>
      <c r="DEC2789" s="653"/>
      <c r="DED2789" s="653"/>
      <c r="DEE2789" s="653"/>
      <c r="DEF2789" s="653"/>
      <c r="DEG2789" s="653"/>
      <c r="DEH2789" s="653"/>
      <c r="DEI2789" s="653"/>
      <c r="DEJ2789" s="653"/>
      <c r="DEK2789" s="653"/>
      <c r="DEL2789" s="653"/>
      <c r="DEM2789" s="653"/>
      <c r="DEN2789" s="653"/>
      <c r="DEO2789" s="653"/>
      <c r="DEP2789" s="653"/>
      <c r="DEQ2789" s="653"/>
      <c r="DER2789" s="653"/>
      <c r="DES2789" s="653"/>
      <c r="DET2789" s="653"/>
      <c r="DEU2789" s="653"/>
      <c r="DEV2789" s="653"/>
      <c r="DEW2789" s="653"/>
      <c r="DEX2789" s="653"/>
      <c r="DEY2789" s="653"/>
      <c r="DEZ2789" s="653"/>
      <c r="DFA2789" s="653"/>
      <c r="DFB2789" s="653"/>
      <c r="DFC2789" s="653"/>
      <c r="DFD2789" s="653"/>
      <c r="DFE2789" s="653"/>
      <c r="DFF2789" s="653"/>
      <c r="DFG2789" s="653"/>
      <c r="DFH2789" s="653"/>
      <c r="DFI2789" s="653"/>
      <c r="DFJ2789" s="653"/>
      <c r="DFK2789" s="653"/>
      <c r="DFL2789" s="653"/>
      <c r="DFM2789" s="653"/>
      <c r="DFN2789" s="653"/>
      <c r="DFO2789" s="653"/>
      <c r="DFP2789" s="653"/>
      <c r="DFQ2789" s="653"/>
      <c r="DFR2789" s="653"/>
      <c r="DFS2789" s="653"/>
      <c r="DFT2789" s="653"/>
      <c r="DFU2789" s="653"/>
      <c r="DFV2789" s="653"/>
      <c r="DFW2789" s="653"/>
      <c r="DFX2789" s="653"/>
      <c r="DFY2789" s="653"/>
      <c r="DFZ2789" s="653"/>
      <c r="DGA2789" s="653"/>
      <c r="DGB2789" s="653"/>
      <c r="DGC2789" s="653"/>
      <c r="DGD2789" s="653"/>
      <c r="DGE2789" s="653"/>
      <c r="DGF2789" s="653"/>
      <c r="DGG2789" s="653"/>
      <c r="DGH2789" s="653"/>
      <c r="DGI2789" s="653"/>
      <c r="DGJ2789" s="653"/>
      <c r="DGK2789" s="653"/>
      <c r="DGL2789" s="653"/>
      <c r="DGM2789" s="653"/>
      <c r="DGN2789" s="653"/>
      <c r="DGO2789" s="653"/>
      <c r="DGP2789" s="653"/>
      <c r="DGQ2789" s="653"/>
      <c r="DGR2789" s="653"/>
      <c r="DGS2789" s="653"/>
      <c r="DGT2789" s="653"/>
      <c r="DGU2789" s="653"/>
      <c r="DGV2789" s="653"/>
      <c r="DGW2789" s="653"/>
      <c r="DGX2789" s="653"/>
      <c r="DGY2789" s="653"/>
      <c r="DGZ2789" s="653"/>
      <c r="DHA2789" s="653"/>
      <c r="DHB2789" s="653"/>
      <c r="DHC2789" s="653"/>
      <c r="DHD2789" s="653"/>
      <c r="DHE2789" s="653"/>
      <c r="DHF2789" s="653"/>
      <c r="DHG2789" s="653"/>
      <c r="DHH2789" s="653"/>
      <c r="DHI2789" s="653"/>
      <c r="DHJ2789" s="653"/>
      <c r="DHK2789" s="653"/>
      <c r="DHL2789" s="653"/>
      <c r="DHM2789" s="653"/>
      <c r="DHN2789" s="653"/>
      <c r="DHO2789" s="653"/>
      <c r="DHP2789" s="653"/>
      <c r="DHQ2789" s="653"/>
      <c r="DHR2789" s="653"/>
      <c r="DHS2789" s="653"/>
      <c r="DHT2789" s="653"/>
      <c r="DHU2789" s="653"/>
      <c r="DHV2789" s="653"/>
      <c r="DHW2789" s="653"/>
      <c r="DHX2789" s="653"/>
      <c r="DHY2789" s="653"/>
      <c r="DHZ2789" s="653"/>
      <c r="DIA2789" s="653"/>
      <c r="DIB2789" s="653"/>
      <c r="DIC2789" s="653"/>
      <c r="DID2789" s="653"/>
      <c r="DIE2789" s="653"/>
      <c r="DIF2789" s="653"/>
      <c r="DIG2789" s="653"/>
      <c r="DIH2789" s="653"/>
      <c r="DII2789" s="653"/>
      <c r="DIJ2789" s="653"/>
      <c r="DIK2789" s="653"/>
      <c r="DIL2789" s="653"/>
      <c r="DIM2789" s="653"/>
      <c r="DIN2789" s="653"/>
      <c r="DIO2789" s="653"/>
      <c r="DIP2789" s="653"/>
      <c r="DIQ2789" s="653"/>
      <c r="DIR2789" s="653"/>
      <c r="DIS2789" s="653"/>
      <c r="DIT2789" s="653"/>
      <c r="DIU2789" s="653"/>
      <c r="DIV2789" s="653"/>
      <c r="DIW2789" s="653"/>
      <c r="DIX2789" s="653"/>
      <c r="DIY2789" s="653"/>
      <c r="DIZ2789" s="653"/>
      <c r="DJA2789" s="653"/>
      <c r="DJB2789" s="653"/>
      <c r="DJC2789" s="653"/>
      <c r="DJD2789" s="653"/>
      <c r="DJE2789" s="653"/>
      <c r="DJF2789" s="653"/>
      <c r="DJG2789" s="653"/>
      <c r="DJH2789" s="653"/>
      <c r="DJI2789" s="653"/>
      <c r="DJJ2789" s="653"/>
      <c r="DJK2789" s="653"/>
      <c r="DJL2789" s="653"/>
      <c r="DJM2789" s="653"/>
      <c r="DJN2789" s="653"/>
      <c r="DJO2789" s="653"/>
      <c r="DJP2789" s="653"/>
      <c r="DJQ2789" s="653"/>
      <c r="DJR2789" s="653"/>
      <c r="DJS2789" s="653"/>
      <c r="DJT2789" s="653"/>
      <c r="DJU2789" s="653"/>
      <c r="DJV2789" s="653"/>
      <c r="DJW2789" s="653"/>
      <c r="DJX2789" s="653"/>
      <c r="DJY2789" s="653"/>
      <c r="DJZ2789" s="653"/>
      <c r="DKA2789" s="653"/>
      <c r="DKB2789" s="653"/>
      <c r="DKC2789" s="653"/>
      <c r="DKD2789" s="653"/>
      <c r="DKE2789" s="653"/>
      <c r="DKF2789" s="653"/>
      <c r="DKG2789" s="653"/>
      <c r="DKH2789" s="653"/>
      <c r="DKI2789" s="653"/>
      <c r="DKJ2789" s="653"/>
      <c r="DKK2789" s="653"/>
      <c r="DKL2789" s="653"/>
      <c r="DKM2789" s="653"/>
      <c r="DKN2789" s="653"/>
      <c r="DKO2789" s="653"/>
      <c r="DKP2789" s="653"/>
      <c r="DKQ2789" s="653"/>
      <c r="DKR2789" s="653"/>
      <c r="DKS2789" s="653"/>
      <c r="DKT2789" s="653"/>
      <c r="DKU2789" s="653"/>
      <c r="DKV2789" s="653"/>
      <c r="DKW2789" s="653"/>
      <c r="DKX2789" s="653"/>
      <c r="DKY2789" s="653"/>
      <c r="DKZ2789" s="653"/>
      <c r="DLA2789" s="653"/>
      <c r="DLB2789" s="653"/>
      <c r="DLC2789" s="653"/>
      <c r="DLD2789" s="653"/>
      <c r="DLE2789" s="653"/>
      <c r="DLF2789" s="653"/>
      <c r="DLG2789" s="653"/>
      <c r="DLH2789" s="653"/>
      <c r="DLI2789" s="653"/>
      <c r="DLJ2789" s="653"/>
      <c r="DLK2789" s="653"/>
      <c r="DLL2789" s="653"/>
      <c r="DLM2789" s="653"/>
      <c r="DLN2789" s="653"/>
      <c r="DLO2789" s="653"/>
      <c r="DLP2789" s="653"/>
      <c r="DLQ2789" s="653"/>
      <c r="DLR2789" s="653"/>
      <c r="DLS2789" s="653"/>
      <c r="DLT2789" s="653"/>
      <c r="DLU2789" s="653"/>
      <c r="DLV2789" s="653"/>
      <c r="DLW2789" s="653"/>
      <c r="DLX2789" s="653"/>
      <c r="DLY2789" s="653"/>
      <c r="DLZ2789" s="653"/>
      <c r="DMA2789" s="653"/>
      <c r="DMB2789" s="653"/>
      <c r="DMC2789" s="653"/>
      <c r="DMD2789" s="653"/>
      <c r="DME2789" s="653"/>
      <c r="DMF2789" s="653"/>
      <c r="DMG2789" s="653"/>
      <c r="DMH2789" s="653"/>
      <c r="DMI2789" s="653"/>
      <c r="DMJ2789" s="653"/>
      <c r="DMK2789" s="653"/>
      <c r="DML2789" s="653"/>
      <c r="DMM2789" s="653"/>
      <c r="DMN2789" s="653"/>
      <c r="DMO2789" s="653"/>
      <c r="DMP2789" s="653"/>
      <c r="DMQ2789" s="653"/>
      <c r="DMR2789" s="653"/>
      <c r="DMS2789" s="653"/>
      <c r="DMT2789" s="653"/>
      <c r="DMU2789" s="653"/>
      <c r="DMV2789" s="653"/>
      <c r="DMW2789" s="653"/>
      <c r="DMX2789" s="653"/>
      <c r="DMY2789" s="653"/>
      <c r="DMZ2789" s="653"/>
      <c r="DNA2789" s="653"/>
      <c r="DNB2789" s="653"/>
      <c r="DNC2789" s="653"/>
      <c r="DND2789" s="653"/>
      <c r="DNE2789" s="653"/>
      <c r="DNF2789" s="653"/>
      <c r="DNG2789" s="653"/>
      <c r="DNH2789" s="653"/>
      <c r="DNI2789" s="653"/>
      <c r="DNJ2789" s="653"/>
      <c r="DNK2789" s="653"/>
      <c r="DNL2789" s="653"/>
      <c r="DNM2789" s="653"/>
      <c r="DNN2789" s="653"/>
      <c r="DNO2789" s="653"/>
      <c r="DNP2789" s="653"/>
      <c r="DNQ2789" s="653"/>
      <c r="DNR2789" s="653"/>
      <c r="DNS2789" s="653"/>
      <c r="DNT2789" s="653"/>
      <c r="DNU2789" s="653"/>
      <c r="DNV2789" s="653"/>
      <c r="DNW2789" s="653"/>
      <c r="DNX2789" s="653"/>
      <c r="DNY2789" s="653"/>
      <c r="DNZ2789" s="653"/>
      <c r="DOA2789" s="653"/>
      <c r="DOB2789" s="653"/>
      <c r="DOC2789" s="653"/>
      <c r="DOD2789" s="653"/>
      <c r="DOE2789" s="653"/>
      <c r="DOF2789" s="653"/>
      <c r="DOG2789" s="653"/>
      <c r="DOH2789" s="653"/>
      <c r="DOI2789" s="653"/>
      <c r="DOJ2789" s="653"/>
      <c r="DOK2789" s="653"/>
      <c r="DOL2789" s="653"/>
      <c r="DOM2789" s="653"/>
      <c r="DON2789" s="653"/>
      <c r="DOO2789" s="653"/>
      <c r="DOP2789" s="653"/>
      <c r="DOQ2789" s="653"/>
      <c r="DOR2789" s="653"/>
      <c r="DOS2789" s="653"/>
      <c r="DOT2789" s="653"/>
      <c r="DOU2789" s="653"/>
      <c r="DOV2789" s="653"/>
      <c r="DOW2789" s="653"/>
      <c r="DOX2789" s="653"/>
      <c r="DOY2789" s="653"/>
      <c r="DOZ2789" s="653"/>
      <c r="DPA2789" s="653"/>
      <c r="DPB2789" s="653"/>
      <c r="DPC2789" s="653"/>
      <c r="DPD2789" s="653"/>
      <c r="DPE2789" s="653"/>
      <c r="DPF2789" s="653"/>
      <c r="DPG2789" s="653"/>
      <c r="DPH2789" s="653"/>
      <c r="DPI2789" s="653"/>
      <c r="DPJ2789" s="653"/>
      <c r="DPK2789" s="653"/>
      <c r="DPL2789" s="653"/>
      <c r="DPM2789" s="653"/>
      <c r="DPN2789" s="653"/>
      <c r="DPO2789" s="653"/>
      <c r="DPP2789" s="653"/>
      <c r="DPQ2789" s="653"/>
      <c r="DPR2789" s="653"/>
      <c r="DPS2789" s="653"/>
      <c r="DPT2789" s="653"/>
      <c r="DPU2789" s="653"/>
      <c r="DPV2789" s="653"/>
      <c r="DPW2789" s="653"/>
      <c r="DPX2789" s="653"/>
      <c r="DPY2789" s="653"/>
      <c r="DPZ2789" s="653"/>
      <c r="DQA2789" s="653"/>
      <c r="DQB2789" s="653"/>
      <c r="DQC2789" s="653"/>
      <c r="DQD2789" s="653"/>
      <c r="DQE2789" s="653"/>
      <c r="DQF2789" s="653"/>
      <c r="DQG2789" s="653"/>
      <c r="DQH2789" s="653"/>
      <c r="DQI2789" s="653"/>
      <c r="DQJ2789" s="653"/>
      <c r="DQK2789" s="653"/>
      <c r="DQL2789" s="653"/>
      <c r="DQM2789" s="653"/>
      <c r="DQN2789" s="653"/>
      <c r="DQO2789" s="653"/>
      <c r="DQP2789" s="653"/>
      <c r="DQQ2789" s="653"/>
      <c r="DQR2789" s="653"/>
      <c r="DQS2789" s="653"/>
      <c r="DQT2789" s="653"/>
      <c r="DQU2789" s="653"/>
      <c r="DQV2789" s="653"/>
      <c r="DQW2789" s="653"/>
      <c r="DQX2789" s="653"/>
      <c r="DQY2789" s="653"/>
      <c r="DQZ2789" s="653"/>
      <c r="DRA2789" s="653"/>
      <c r="DRB2789" s="653"/>
      <c r="DRC2789" s="653"/>
      <c r="DRD2789" s="653"/>
      <c r="DRE2789" s="653"/>
      <c r="DRF2789" s="653"/>
      <c r="DRG2789" s="653"/>
      <c r="DRH2789" s="653"/>
      <c r="DRI2789" s="653"/>
      <c r="DRJ2789" s="653"/>
      <c r="DRK2789" s="653"/>
      <c r="DRL2789" s="653"/>
      <c r="DRM2789" s="653"/>
      <c r="DRN2789" s="653"/>
      <c r="DRO2789" s="653"/>
      <c r="DRP2789" s="653"/>
      <c r="DRQ2789" s="653"/>
      <c r="DRR2789" s="653"/>
      <c r="DRS2789" s="653"/>
      <c r="DRT2789" s="653"/>
      <c r="DRU2789" s="653"/>
      <c r="DRV2789" s="653"/>
      <c r="DRW2789" s="653"/>
      <c r="DRX2789" s="653"/>
      <c r="DRY2789" s="653"/>
      <c r="DRZ2789" s="653"/>
      <c r="DSA2789" s="653"/>
      <c r="DSB2789" s="653"/>
      <c r="DSC2789" s="653"/>
      <c r="DSD2789" s="653"/>
      <c r="DSE2789" s="653"/>
      <c r="DSF2789" s="653"/>
      <c r="DSG2789" s="653"/>
      <c r="DSH2789" s="653"/>
      <c r="DSI2789" s="653"/>
      <c r="DSJ2789" s="653"/>
      <c r="DSK2789" s="653"/>
      <c r="DSL2789" s="653"/>
      <c r="DSM2789" s="653"/>
      <c r="DSN2789" s="653"/>
      <c r="DSO2789" s="653"/>
      <c r="DSP2789" s="653"/>
      <c r="DSQ2789" s="653"/>
      <c r="DSR2789" s="653"/>
      <c r="DSS2789" s="653"/>
      <c r="DST2789" s="653"/>
      <c r="DSU2789" s="653"/>
      <c r="DSV2789" s="653"/>
      <c r="DSW2789" s="653"/>
      <c r="DSX2789" s="653"/>
      <c r="DSY2789" s="653"/>
      <c r="DSZ2789" s="653"/>
      <c r="DTA2789" s="653"/>
      <c r="DTB2789" s="653"/>
      <c r="DTC2789" s="653"/>
      <c r="DTD2789" s="653"/>
      <c r="DTE2789" s="653"/>
      <c r="DTF2789" s="653"/>
      <c r="DTG2789" s="653"/>
      <c r="DTH2789" s="653"/>
      <c r="DTI2789" s="653"/>
      <c r="DTJ2789" s="653"/>
      <c r="DTK2789" s="653"/>
      <c r="DTL2789" s="653"/>
      <c r="DTM2789" s="653"/>
      <c r="DTN2789" s="653"/>
      <c r="DTO2789" s="653"/>
      <c r="DTP2789" s="653"/>
      <c r="DTQ2789" s="653"/>
      <c r="DTR2789" s="653"/>
      <c r="DTS2789" s="653"/>
      <c r="DTT2789" s="653"/>
      <c r="DTU2789" s="653"/>
      <c r="DTV2789" s="653"/>
      <c r="DTW2789" s="653"/>
      <c r="DTX2789" s="653"/>
      <c r="DTY2789" s="653"/>
      <c r="DTZ2789" s="653"/>
      <c r="DUA2789" s="653"/>
      <c r="DUB2789" s="653"/>
      <c r="DUC2789" s="653"/>
      <c r="DUD2789" s="653"/>
      <c r="DUE2789" s="653"/>
      <c r="DUF2789" s="653"/>
      <c r="DUG2789" s="653"/>
      <c r="DUH2789" s="653"/>
      <c r="DUI2789" s="653"/>
      <c r="DUJ2789" s="653"/>
      <c r="DUK2789" s="653"/>
      <c r="DUL2789" s="653"/>
      <c r="DUM2789" s="653"/>
      <c r="DUN2789" s="653"/>
      <c r="DUO2789" s="653"/>
      <c r="DUP2789" s="653"/>
      <c r="DUQ2789" s="653"/>
      <c r="DUR2789" s="653"/>
      <c r="DUS2789" s="653"/>
      <c r="DUT2789" s="653"/>
      <c r="DUU2789" s="653"/>
      <c r="DUV2789" s="653"/>
      <c r="DUW2789" s="653"/>
      <c r="DUX2789" s="653"/>
      <c r="DUY2789" s="653"/>
      <c r="DUZ2789" s="653"/>
      <c r="DVA2789" s="653"/>
      <c r="DVB2789" s="653"/>
      <c r="DVC2789" s="653"/>
      <c r="DVD2789" s="653"/>
      <c r="DVE2789" s="653"/>
      <c r="DVF2789" s="653"/>
      <c r="DVG2789" s="653"/>
      <c r="DVH2789" s="653"/>
      <c r="DVI2789" s="653"/>
      <c r="DVJ2789" s="653"/>
      <c r="DVK2789" s="653"/>
      <c r="DVL2789" s="653"/>
      <c r="DVM2789" s="653"/>
      <c r="DVN2789" s="653"/>
      <c r="DVO2789" s="653"/>
      <c r="DVP2789" s="653"/>
      <c r="DVQ2789" s="653"/>
      <c r="DVR2789" s="653"/>
      <c r="DVS2789" s="653"/>
      <c r="DVT2789" s="653"/>
      <c r="DVU2789" s="653"/>
      <c r="DVV2789" s="653"/>
      <c r="DVW2789" s="653"/>
      <c r="DVX2789" s="653"/>
      <c r="DVY2789" s="653"/>
      <c r="DVZ2789" s="653"/>
      <c r="DWA2789" s="653"/>
      <c r="DWB2789" s="653"/>
      <c r="DWC2789" s="653"/>
      <c r="DWD2789" s="653"/>
      <c r="DWE2789" s="653"/>
      <c r="DWF2789" s="653"/>
      <c r="DWG2789" s="653"/>
      <c r="DWH2789" s="653"/>
      <c r="DWI2789" s="653"/>
      <c r="DWJ2789" s="653"/>
      <c r="DWK2789" s="653"/>
      <c r="DWL2789" s="653"/>
      <c r="DWM2789" s="653"/>
      <c r="DWN2789" s="653"/>
      <c r="DWO2789" s="653"/>
      <c r="DWP2789" s="653"/>
      <c r="DWQ2789" s="653"/>
      <c r="DWR2789" s="653"/>
      <c r="DWS2789" s="653"/>
      <c r="DWT2789" s="653"/>
      <c r="DWU2789" s="653"/>
      <c r="DWV2789" s="653"/>
      <c r="DWW2789" s="653"/>
      <c r="DWX2789" s="653"/>
      <c r="DWY2789" s="653"/>
      <c r="DWZ2789" s="653"/>
      <c r="DXA2789" s="653"/>
      <c r="DXB2789" s="653"/>
      <c r="DXC2789" s="653"/>
      <c r="DXD2789" s="653"/>
      <c r="DXE2789" s="653"/>
      <c r="DXF2789" s="653"/>
      <c r="DXG2789" s="653"/>
      <c r="DXH2789" s="653"/>
      <c r="DXI2789" s="653"/>
      <c r="DXJ2789" s="653"/>
      <c r="DXK2789" s="653"/>
      <c r="DXL2789" s="653"/>
      <c r="DXM2789" s="653"/>
      <c r="DXN2789" s="653"/>
      <c r="DXO2789" s="653"/>
      <c r="DXP2789" s="653"/>
      <c r="DXQ2789" s="653"/>
      <c r="DXR2789" s="653"/>
      <c r="DXS2789" s="653"/>
      <c r="DXT2789" s="653"/>
      <c r="DXU2789" s="653"/>
      <c r="DXV2789" s="653"/>
      <c r="DXW2789" s="653"/>
      <c r="DXX2789" s="653"/>
      <c r="DXY2789" s="653"/>
      <c r="DXZ2789" s="653"/>
      <c r="DYA2789" s="653"/>
      <c r="DYB2789" s="653"/>
      <c r="DYC2789" s="653"/>
      <c r="DYD2789" s="653"/>
      <c r="DYE2789" s="653"/>
      <c r="DYF2789" s="653"/>
      <c r="DYG2789" s="653"/>
      <c r="DYH2789" s="653"/>
      <c r="DYI2789" s="653"/>
      <c r="DYJ2789" s="653"/>
      <c r="DYK2789" s="653"/>
      <c r="DYL2789" s="653"/>
      <c r="DYM2789" s="653"/>
      <c r="DYN2789" s="653"/>
      <c r="DYO2789" s="653"/>
      <c r="DYP2789" s="653"/>
      <c r="DYQ2789" s="653"/>
      <c r="DYR2789" s="653"/>
      <c r="DYS2789" s="653"/>
      <c r="DYT2789" s="653"/>
      <c r="DYU2789" s="653"/>
      <c r="DYV2789" s="653"/>
      <c r="DYW2789" s="653"/>
      <c r="DYX2789" s="653"/>
      <c r="DYY2789" s="653"/>
      <c r="DYZ2789" s="653"/>
      <c r="DZA2789" s="653"/>
      <c r="DZB2789" s="653"/>
      <c r="DZC2789" s="653"/>
      <c r="DZD2789" s="653"/>
      <c r="DZE2789" s="653"/>
      <c r="DZF2789" s="653"/>
      <c r="DZG2789" s="653"/>
      <c r="DZH2789" s="653"/>
      <c r="DZI2789" s="653"/>
      <c r="DZJ2789" s="653"/>
      <c r="DZK2789" s="653"/>
      <c r="DZL2789" s="653"/>
      <c r="DZM2789" s="653"/>
      <c r="DZN2789" s="653"/>
      <c r="DZO2789" s="653"/>
      <c r="DZP2789" s="653"/>
      <c r="DZQ2789" s="653"/>
      <c r="DZR2789" s="653"/>
      <c r="DZS2789" s="653"/>
      <c r="DZT2789" s="653"/>
      <c r="DZU2789" s="653"/>
      <c r="DZV2789" s="653"/>
      <c r="DZW2789" s="653"/>
      <c r="DZX2789" s="653"/>
      <c r="DZY2789" s="653"/>
      <c r="DZZ2789" s="653"/>
      <c r="EAA2789" s="653"/>
      <c r="EAB2789" s="653"/>
      <c r="EAC2789" s="653"/>
      <c r="EAD2789" s="653"/>
      <c r="EAE2789" s="653"/>
      <c r="EAF2789" s="653"/>
      <c r="EAG2789" s="653"/>
      <c r="EAH2789" s="653"/>
      <c r="EAI2789" s="653"/>
      <c r="EAJ2789" s="653"/>
      <c r="EAK2789" s="653"/>
      <c r="EAL2789" s="653"/>
      <c r="EAM2789" s="653"/>
      <c r="EAN2789" s="653"/>
      <c r="EAO2789" s="653"/>
      <c r="EAP2789" s="653"/>
      <c r="EAQ2789" s="653"/>
      <c r="EAR2789" s="653"/>
      <c r="EAS2789" s="653"/>
      <c r="EAT2789" s="653"/>
      <c r="EAU2789" s="653"/>
      <c r="EAV2789" s="653"/>
      <c r="EAW2789" s="653"/>
      <c r="EAX2789" s="653"/>
      <c r="EAY2789" s="653"/>
      <c r="EAZ2789" s="653"/>
      <c r="EBA2789" s="653"/>
      <c r="EBB2789" s="653"/>
      <c r="EBC2789" s="653"/>
      <c r="EBD2789" s="653"/>
      <c r="EBE2789" s="653"/>
      <c r="EBF2789" s="653"/>
      <c r="EBG2789" s="653"/>
      <c r="EBH2789" s="653"/>
      <c r="EBI2789" s="653"/>
      <c r="EBJ2789" s="653"/>
      <c r="EBK2789" s="653"/>
      <c r="EBL2789" s="653"/>
      <c r="EBM2789" s="653"/>
      <c r="EBN2789" s="653"/>
      <c r="EBO2789" s="653"/>
      <c r="EBP2789" s="653"/>
      <c r="EBQ2789" s="653"/>
      <c r="EBR2789" s="653"/>
      <c r="EBS2789" s="653"/>
      <c r="EBT2789" s="653"/>
      <c r="EBU2789" s="653"/>
      <c r="EBV2789" s="653"/>
      <c r="EBW2789" s="653"/>
      <c r="EBX2789" s="653"/>
      <c r="EBY2789" s="653"/>
      <c r="EBZ2789" s="653"/>
      <c r="ECA2789" s="653"/>
      <c r="ECB2789" s="653"/>
      <c r="ECC2789" s="653"/>
      <c r="ECD2789" s="653"/>
      <c r="ECE2789" s="653"/>
      <c r="ECF2789" s="653"/>
      <c r="ECG2789" s="653"/>
      <c r="ECH2789" s="653"/>
      <c r="ECI2789" s="653"/>
      <c r="ECJ2789" s="653"/>
      <c r="ECK2789" s="653"/>
      <c r="ECL2789" s="653"/>
      <c r="ECM2789" s="653"/>
      <c r="ECN2789" s="653"/>
      <c r="ECO2789" s="653"/>
      <c r="ECP2789" s="653"/>
      <c r="ECQ2789" s="653"/>
      <c r="ECR2789" s="653"/>
      <c r="ECS2789" s="653"/>
      <c r="ECT2789" s="653"/>
      <c r="ECU2789" s="653"/>
      <c r="ECV2789" s="653"/>
      <c r="ECW2789" s="653"/>
      <c r="ECX2789" s="653"/>
      <c r="ECY2789" s="653"/>
      <c r="ECZ2789" s="653"/>
      <c r="EDA2789" s="653"/>
      <c r="EDB2789" s="653"/>
      <c r="EDC2789" s="653"/>
      <c r="EDD2789" s="653"/>
      <c r="EDE2789" s="653"/>
      <c r="EDF2789" s="653"/>
      <c r="EDG2789" s="653"/>
      <c r="EDH2789" s="653"/>
      <c r="EDI2789" s="653"/>
      <c r="EDJ2789" s="653"/>
      <c r="EDK2789" s="653"/>
      <c r="EDL2789" s="653"/>
      <c r="EDM2789" s="653"/>
      <c r="EDN2789" s="653"/>
      <c r="EDO2789" s="653"/>
      <c r="EDP2789" s="653"/>
      <c r="EDQ2789" s="653"/>
      <c r="EDR2789" s="653"/>
      <c r="EDS2789" s="653"/>
      <c r="EDT2789" s="653"/>
      <c r="EDU2789" s="653"/>
      <c r="EDV2789" s="653"/>
      <c r="EDW2789" s="653"/>
      <c r="EDX2789" s="653"/>
      <c r="EDY2789" s="653"/>
      <c r="EDZ2789" s="653"/>
      <c r="EEA2789" s="653"/>
      <c r="EEB2789" s="653"/>
      <c r="EEC2789" s="653"/>
      <c r="EED2789" s="653"/>
      <c r="EEE2789" s="653"/>
      <c r="EEF2789" s="653"/>
      <c r="EEG2789" s="653"/>
      <c r="EEH2789" s="653"/>
      <c r="EEI2789" s="653"/>
      <c r="EEJ2789" s="653"/>
      <c r="EEK2789" s="653"/>
      <c r="EEL2789" s="653"/>
      <c r="EEM2789" s="653"/>
      <c r="EEN2789" s="653"/>
      <c r="EEO2789" s="653"/>
      <c r="EEP2789" s="653"/>
      <c r="EEQ2789" s="653"/>
      <c r="EER2789" s="653"/>
      <c r="EES2789" s="653"/>
      <c r="EET2789" s="653"/>
      <c r="EEU2789" s="653"/>
      <c r="EEV2789" s="653"/>
      <c r="EEW2789" s="653"/>
      <c r="EEX2789" s="653"/>
      <c r="EEY2789" s="653"/>
      <c r="EEZ2789" s="653"/>
      <c r="EFA2789" s="653"/>
      <c r="EFB2789" s="653"/>
      <c r="EFC2789" s="653"/>
      <c r="EFD2789" s="653"/>
      <c r="EFE2789" s="653"/>
      <c r="EFF2789" s="653"/>
      <c r="EFG2789" s="653"/>
      <c r="EFH2789" s="653"/>
      <c r="EFI2789" s="653"/>
      <c r="EFJ2789" s="653"/>
      <c r="EFK2789" s="653"/>
      <c r="EFL2789" s="653"/>
      <c r="EFM2789" s="653"/>
      <c r="EFN2789" s="653"/>
      <c r="EFO2789" s="653"/>
      <c r="EFP2789" s="653"/>
      <c r="EFQ2789" s="653"/>
      <c r="EFR2789" s="653"/>
      <c r="EFS2789" s="653"/>
      <c r="EFT2789" s="653"/>
      <c r="EFU2789" s="653"/>
      <c r="EFV2789" s="653"/>
      <c r="EFW2789" s="653"/>
      <c r="EFX2789" s="653"/>
      <c r="EFY2789" s="653"/>
      <c r="EFZ2789" s="653"/>
      <c r="EGA2789" s="653"/>
      <c r="EGB2789" s="653"/>
      <c r="EGC2789" s="653"/>
      <c r="EGD2789" s="653"/>
      <c r="EGE2789" s="653"/>
      <c r="EGF2789" s="653"/>
      <c r="EGG2789" s="653"/>
      <c r="EGH2789" s="653"/>
      <c r="EGI2789" s="653"/>
      <c r="EGJ2789" s="653"/>
      <c r="EGK2789" s="653"/>
      <c r="EGL2789" s="653"/>
      <c r="EGM2789" s="653"/>
      <c r="EGN2789" s="653"/>
      <c r="EGO2789" s="653"/>
      <c r="EGP2789" s="653"/>
      <c r="EGQ2789" s="653"/>
      <c r="EGR2789" s="653"/>
      <c r="EGS2789" s="653"/>
      <c r="EGT2789" s="653"/>
      <c r="EGU2789" s="653"/>
      <c r="EGV2789" s="653"/>
      <c r="EGW2789" s="653"/>
      <c r="EGX2789" s="653"/>
      <c r="EGY2789" s="653"/>
      <c r="EGZ2789" s="653"/>
      <c r="EHA2789" s="653"/>
      <c r="EHB2789" s="653"/>
      <c r="EHC2789" s="653"/>
      <c r="EHD2789" s="653"/>
      <c r="EHE2789" s="653"/>
      <c r="EHF2789" s="653"/>
      <c r="EHG2789" s="653"/>
      <c r="EHH2789" s="653"/>
      <c r="EHI2789" s="653"/>
      <c r="EHJ2789" s="653"/>
      <c r="EHK2789" s="653"/>
      <c r="EHL2789" s="653"/>
      <c r="EHM2789" s="653"/>
      <c r="EHN2789" s="653"/>
      <c r="EHO2789" s="653"/>
      <c r="EHP2789" s="653"/>
      <c r="EHQ2789" s="653"/>
      <c r="EHR2789" s="653"/>
      <c r="EHS2789" s="653"/>
      <c r="EHT2789" s="653"/>
      <c r="EHU2789" s="653"/>
      <c r="EHV2789" s="653"/>
      <c r="EHW2789" s="653"/>
      <c r="EHX2789" s="653"/>
      <c r="EHY2789" s="653"/>
      <c r="EHZ2789" s="653"/>
      <c r="EIA2789" s="653"/>
      <c r="EIB2789" s="653"/>
      <c r="EIC2789" s="653"/>
      <c r="EID2789" s="653"/>
      <c r="EIE2789" s="653"/>
      <c r="EIF2789" s="653"/>
      <c r="EIG2789" s="653"/>
      <c r="EIH2789" s="653"/>
      <c r="EII2789" s="653"/>
      <c r="EIJ2789" s="653"/>
      <c r="EIK2789" s="653"/>
      <c r="EIL2789" s="653"/>
      <c r="EIM2789" s="653"/>
      <c r="EIN2789" s="653"/>
      <c r="EIO2789" s="653"/>
      <c r="EIP2789" s="653"/>
      <c r="EIQ2789" s="653"/>
      <c r="EIR2789" s="653"/>
      <c r="EIS2789" s="653"/>
      <c r="EIT2789" s="653"/>
      <c r="EIU2789" s="653"/>
      <c r="EIV2789" s="653"/>
      <c r="EIW2789" s="653"/>
      <c r="EIX2789" s="653"/>
      <c r="EIY2789" s="653"/>
      <c r="EIZ2789" s="653"/>
      <c r="EJA2789" s="653"/>
      <c r="EJB2789" s="653"/>
      <c r="EJC2789" s="653"/>
      <c r="EJD2789" s="653"/>
      <c r="EJE2789" s="653"/>
      <c r="EJF2789" s="653"/>
      <c r="EJG2789" s="653"/>
      <c r="EJH2789" s="653"/>
      <c r="EJI2789" s="653"/>
      <c r="EJJ2789" s="653"/>
      <c r="EJK2789" s="653"/>
      <c r="EJL2789" s="653"/>
      <c r="EJM2789" s="653"/>
      <c r="EJN2789" s="653"/>
      <c r="EJO2789" s="653"/>
      <c r="EJP2789" s="653"/>
      <c r="EJQ2789" s="653"/>
      <c r="EJR2789" s="653"/>
      <c r="EJS2789" s="653"/>
      <c r="EJT2789" s="653"/>
      <c r="EJU2789" s="653"/>
      <c r="EJV2789" s="653"/>
      <c r="EJW2789" s="653"/>
      <c r="EJX2789" s="653"/>
      <c r="EJY2789" s="653"/>
      <c r="EJZ2789" s="653"/>
      <c r="EKA2789" s="653"/>
      <c r="EKB2789" s="653"/>
      <c r="EKC2789" s="653"/>
      <c r="EKD2789" s="653"/>
      <c r="EKE2789" s="653"/>
      <c r="EKF2789" s="653"/>
      <c r="EKG2789" s="653"/>
      <c r="EKH2789" s="653"/>
      <c r="EKI2789" s="653"/>
      <c r="EKJ2789" s="653"/>
      <c r="EKK2789" s="653"/>
      <c r="EKL2789" s="653"/>
      <c r="EKM2789" s="653"/>
      <c r="EKN2789" s="653"/>
      <c r="EKO2789" s="653"/>
      <c r="EKP2789" s="653"/>
      <c r="EKQ2789" s="653"/>
      <c r="EKR2789" s="653"/>
      <c r="EKS2789" s="653"/>
      <c r="EKT2789" s="653"/>
      <c r="EKU2789" s="653"/>
      <c r="EKV2789" s="653"/>
      <c r="EKW2789" s="653"/>
      <c r="EKX2789" s="653"/>
      <c r="EKY2789" s="653"/>
      <c r="EKZ2789" s="653"/>
      <c r="ELA2789" s="653"/>
      <c r="ELB2789" s="653"/>
      <c r="ELC2789" s="653"/>
      <c r="ELD2789" s="653"/>
      <c r="ELE2789" s="653"/>
      <c r="ELF2789" s="653"/>
      <c r="ELG2789" s="653"/>
      <c r="ELH2789" s="653"/>
      <c r="ELI2789" s="653"/>
      <c r="ELJ2789" s="653"/>
      <c r="ELK2789" s="653"/>
      <c r="ELL2789" s="653"/>
      <c r="ELM2789" s="653"/>
      <c r="ELN2789" s="653"/>
      <c r="ELO2789" s="653"/>
      <c r="ELP2789" s="653"/>
      <c r="ELQ2789" s="653"/>
      <c r="ELR2789" s="653"/>
      <c r="ELS2789" s="653"/>
      <c r="ELT2789" s="653"/>
      <c r="ELU2789" s="653"/>
      <c r="ELV2789" s="653"/>
      <c r="ELW2789" s="653"/>
      <c r="ELX2789" s="653"/>
      <c r="ELY2789" s="653"/>
      <c r="ELZ2789" s="653"/>
      <c r="EMA2789" s="653"/>
      <c r="EMB2789" s="653"/>
      <c r="EMC2789" s="653"/>
      <c r="EMD2789" s="653"/>
      <c r="EME2789" s="653"/>
      <c r="EMF2789" s="653"/>
      <c r="EMG2789" s="653"/>
      <c r="EMH2789" s="653"/>
      <c r="EMI2789" s="653"/>
      <c r="EMJ2789" s="653"/>
      <c r="EMK2789" s="653"/>
      <c r="EML2789" s="653"/>
      <c r="EMM2789" s="653"/>
      <c r="EMN2789" s="653"/>
      <c r="EMO2789" s="653"/>
      <c r="EMP2789" s="653"/>
      <c r="EMQ2789" s="653"/>
      <c r="EMR2789" s="653"/>
      <c r="EMS2789" s="653"/>
      <c r="EMT2789" s="653"/>
      <c r="EMU2789" s="653"/>
      <c r="EMV2789" s="653"/>
      <c r="EMW2789" s="653"/>
      <c r="EMX2789" s="653"/>
      <c r="EMY2789" s="653"/>
      <c r="EMZ2789" s="653"/>
      <c r="ENA2789" s="653"/>
      <c r="ENB2789" s="653"/>
      <c r="ENC2789" s="653"/>
      <c r="END2789" s="653"/>
      <c r="ENE2789" s="653"/>
      <c r="ENF2789" s="653"/>
      <c r="ENG2789" s="653"/>
      <c r="ENH2789" s="653"/>
      <c r="ENI2789" s="653"/>
      <c r="ENJ2789" s="653"/>
      <c r="ENK2789" s="653"/>
      <c r="ENL2789" s="653"/>
      <c r="ENM2789" s="653"/>
      <c r="ENN2789" s="653"/>
      <c r="ENO2789" s="653"/>
      <c r="ENP2789" s="653"/>
      <c r="ENQ2789" s="653"/>
      <c r="ENR2789" s="653"/>
      <c r="ENS2789" s="653"/>
      <c r="ENT2789" s="653"/>
      <c r="ENU2789" s="653"/>
      <c r="ENV2789" s="653"/>
      <c r="ENW2789" s="653"/>
      <c r="ENX2789" s="653"/>
      <c r="ENY2789" s="653"/>
      <c r="ENZ2789" s="653"/>
      <c r="EOA2789" s="653"/>
      <c r="EOB2789" s="653"/>
      <c r="EOC2789" s="653"/>
      <c r="EOD2789" s="653"/>
      <c r="EOE2789" s="653"/>
      <c r="EOF2789" s="653"/>
      <c r="EOG2789" s="653"/>
      <c r="EOH2789" s="653"/>
      <c r="EOI2789" s="653"/>
      <c r="EOJ2789" s="653"/>
      <c r="EOK2789" s="653"/>
      <c r="EOL2789" s="653"/>
      <c r="EOM2789" s="653"/>
      <c r="EON2789" s="653"/>
      <c r="EOO2789" s="653"/>
      <c r="EOP2789" s="653"/>
      <c r="EOQ2789" s="653"/>
      <c r="EOR2789" s="653"/>
      <c r="EOS2789" s="653"/>
      <c r="EOT2789" s="653"/>
      <c r="EOU2789" s="653"/>
      <c r="EOV2789" s="653"/>
      <c r="EOW2789" s="653"/>
      <c r="EOX2789" s="653"/>
      <c r="EOY2789" s="653"/>
      <c r="EOZ2789" s="653"/>
      <c r="EPA2789" s="653"/>
      <c r="EPB2789" s="653"/>
      <c r="EPC2789" s="653"/>
      <c r="EPD2789" s="653"/>
      <c r="EPE2789" s="653"/>
      <c r="EPF2789" s="653"/>
      <c r="EPG2789" s="653"/>
      <c r="EPH2789" s="653"/>
      <c r="EPI2789" s="653"/>
      <c r="EPJ2789" s="653"/>
      <c r="EPK2789" s="653"/>
      <c r="EPL2789" s="653"/>
      <c r="EPM2789" s="653"/>
      <c r="EPN2789" s="653"/>
      <c r="EPO2789" s="653"/>
      <c r="EPP2789" s="653"/>
      <c r="EPQ2789" s="653"/>
      <c r="EPR2789" s="653"/>
      <c r="EPS2789" s="653"/>
      <c r="EPT2789" s="653"/>
      <c r="EPU2789" s="653"/>
      <c r="EPV2789" s="653"/>
      <c r="EPW2789" s="653"/>
      <c r="EPX2789" s="653"/>
      <c r="EPY2789" s="653"/>
      <c r="EPZ2789" s="653"/>
      <c r="EQA2789" s="653"/>
      <c r="EQB2789" s="653"/>
      <c r="EQC2789" s="653"/>
      <c r="EQD2789" s="653"/>
      <c r="EQE2789" s="653"/>
      <c r="EQF2789" s="653"/>
      <c r="EQG2789" s="653"/>
      <c r="EQH2789" s="653"/>
      <c r="EQI2789" s="653"/>
      <c r="EQJ2789" s="653"/>
      <c r="EQK2789" s="653"/>
      <c r="EQL2789" s="653"/>
      <c r="EQM2789" s="653"/>
      <c r="EQN2789" s="653"/>
      <c r="EQO2789" s="653"/>
      <c r="EQP2789" s="653"/>
      <c r="EQQ2789" s="653"/>
      <c r="EQR2789" s="653"/>
      <c r="EQS2789" s="653"/>
      <c r="EQT2789" s="653"/>
      <c r="EQU2789" s="653"/>
      <c r="EQV2789" s="653"/>
      <c r="EQW2789" s="653"/>
      <c r="EQX2789" s="653"/>
      <c r="EQY2789" s="653"/>
      <c r="EQZ2789" s="653"/>
      <c r="ERA2789" s="653"/>
      <c r="ERB2789" s="653"/>
      <c r="ERC2789" s="653"/>
      <c r="ERD2789" s="653"/>
      <c r="ERE2789" s="653"/>
      <c r="ERF2789" s="653"/>
      <c r="ERG2789" s="653"/>
      <c r="ERH2789" s="653"/>
      <c r="ERI2789" s="653"/>
      <c r="ERJ2789" s="653"/>
      <c r="ERK2789" s="653"/>
      <c r="ERL2789" s="653"/>
      <c r="ERM2789" s="653"/>
      <c r="ERN2789" s="653"/>
      <c r="ERO2789" s="653"/>
      <c r="ERP2789" s="653"/>
      <c r="ERQ2789" s="653"/>
      <c r="ERR2789" s="653"/>
      <c r="ERS2789" s="653"/>
      <c r="ERT2789" s="653"/>
      <c r="ERU2789" s="653"/>
      <c r="ERV2789" s="653"/>
      <c r="ERW2789" s="653"/>
      <c r="ERX2789" s="653"/>
      <c r="ERY2789" s="653"/>
      <c r="ERZ2789" s="653"/>
      <c r="ESA2789" s="653"/>
      <c r="ESB2789" s="653"/>
      <c r="ESC2789" s="653"/>
      <c r="ESD2789" s="653"/>
      <c r="ESE2789" s="653"/>
      <c r="ESF2789" s="653"/>
      <c r="ESG2789" s="653"/>
      <c r="ESH2789" s="653"/>
      <c r="ESI2789" s="653"/>
      <c r="ESJ2789" s="653"/>
      <c r="ESK2789" s="653"/>
      <c r="ESL2789" s="653"/>
      <c r="ESM2789" s="653"/>
      <c r="ESN2789" s="653"/>
      <c r="ESO2789" s="653"/>
      <c r="ESP2789" s="653"/>
      <c r="ESQ2789" s="653"/>
      <c r="ESR2789" s="653"/>
      <c r="ESS2789" s="653"/>
      <c r="EST2789" s="653"/>
      <c r="ESU2789" s="653"/>
      <c r="ESV2789" s="653"/>
      <c r="ESW2789" s="653"/>
      <c r="ESX2789" s="653"/>
      <c r="ESY2789" s="653"/>
      <c r="ESZ2789" s="653"/>
      <c r="ETA2789" s="653"/>
      <c r="ETB2789" s="653"/>
      <c r="ETC2789" s="653"/>
      <c r="ETD2789" s="653"/>
      <c r="ETE2789" s="653"/>
      <c r="ETF2789" s="653"/>
      <c r="ETG2789" s="653"/>
      <c r="ETH2789" s="653"/>
      <c r="ETI2789" s="653"/>
      <c r="ETJ2789" s="653"/>
      <c r="ETK2789" s="653"/>
      <c r="ETL2789" s="653"/>
      <c r="ETM2789" s="653"/>
      <c r="ETN2789" s="653"/>
      <c r="ETO2789" s="653"/>
      <c r="ETP2789" s="653"/>
      <c r="ETQ2789" s="653"/>
      <c r="ETR2789" s="653"/>
      <c r="ETS2789" s="653"/>
      <c r="ETT2789" s="653"/>
      <c r="ETU2789" s="653"/>
      <c r="ETV2789" s="653"/>
      <c r="ETW2789" s="653"/>
      <c r="ETX2789" s="653"/>
      <c r="ETY2789" s="653"/>
      <c r="ETZ2789" s="653"/>
      <c r="EUA2789" s="653"/>
      <c r="EUB2789" s="653"/>
      <c r="EUC2789" s="653"/>
      <c r="EUD2789" s="653"/>
      <c r="EUE2789" s="653"/>
      <c r="EUF2789" s="653"/>
      <c r="EUG2789" s="653"/>
      <c r="EUH2789" s="653"/>
      <c r="EUI2789" s="653"/>
      <c r="EUJ2789" s="653"/>
      <c r="EUK2789" s="653"/>
      <c r="EUL2789" s="653"/>
      <c r="EUM2789" s="653"/>
      <c r="EUN2789" s="653"/>
      <c r="EUO2789" s="653"/>
      <c r="EUP2789" s="653"/>
      <c r="EUQ2789" s="653"/>
      <c r="EUR2789" s="653"/>
      <c r="EUS2789" s="653"/>
      <c r="EUT2789" s="653"/>
      <c r="EUU2789" s="653"/>
      <c r="EUV2789" s="653"/>
      <c r="EUW2789" s="653"/>
      <c r="EUX2789" s="653"/>
      <c r="EUY2789" s="653"/>
      <c r="EUZ2789" s="653"/>
      <c r="EVA2789" s="653"/>
      <c r="EVB2789" s="653"/>
      <c r="EVC2789" s="653"/>
      <c r="EVD2789" s="653"/>
      <c r="EVE2789" s="653"/>
      <c r="EVF2789" s="653"/>
      <c r="EVG2789" s="653"/>
      <c r="EVH2789" s="653"/>
      <c r="EVI2789" s="653"/>
      <c r="EVJ2789" s="653"/>
      <c r="EVK2789" s="653"/>
      <c r="EVL2789" s="653"/>
      <c r="EVM2789" s="653"/>
      <c r="EVN2789" s="653"/>
      <c r="EVO2789" s="653"/>
      <c r="EVP2789" s="653"/>
      <c r="EVQ2789" s="653"/>
      <c r="EVR2789" s="653"/>
      <c r="EVS2789" s="653"/>
      <c r="EVT2789" s="653"/>
      <c r="EVU2789" s="653"/>
      <c r="EVV2789" s="653"/>
      <c r="EVW2789" s="653"/>
      <c r="EVX2789" s="653"/>
      <c r="EVY2789" s="653"/>
      <c r="EVZ2789" s="653"/>
      <c r="EWA2789" s="653"/>
      <c r="EWB2789" s="653"/>
      <c r="EWC2789" s="653"/>
      <c r="EWD2789" s="653"/>
      <c r="EWE2789" s="653"/>
      <c r="EWF2789" s="653"/>
      <c r="EWG2789" s="653"/>
      <c r="EWH2789" s="653"/>
      <c r="EWI2789" s="653"/>
      <c r="EWJ2789" s="653"/>
      <c r="EWK2789" s="653"/>
      <c r="EWL2789" s="653"/>
      <c r="EWM2789" s="653"/>
      <c r="EWN2789" s="653"/>
      <c r="EWO2789" s="653"/>
      <c r="EWP2789" s="653"/>
      <c r="EWQ2789" s="653"/>
      <c r="EWR2789" s="653"/>
      <c r="EWS2789" s="653"/>
      <c r="EWT2789" s="653"/>
      <c r="EWU2789" s="653"/>
      <c r="EWV2789" s="653"/>
      <c r="EWW2789" s="653"/>
      <c r="EWX2789" s="653"/>
      <c r="EWY2789" s="653"/>
      <c r="EWZ2789" s="653"/>
      <c r="EXA2789" s="653"/>
      <c r="EXB2789" s="653"/>
      <c r="EXC2789" s="653"/>
      <c r="EXD2789" s="653"/>
      <c r="EXE2789" s="653"/>
      <c r="EXF2789" s="653"/>
      <c r="EXG2789" s="653"/>
      <c r="EXH2789" s="653"/>
      <c r="EXI2789" s="653"/>
      <c r="EXJ2789" s="653"/>
      <c r="EXK2789" s="653"/>
      <c r="EXL2789" s="653"/>
      <c r="EXM2789" s="653"/>
      <c r="EXN2789" s="653"/>
      <c r="EXO2789" s="653"/>
      <c r="EXP2789" s="653"/>
      <c r="EXQ2789" s="653"/>
      <c r="EXR2789" s="653"/>
      <c r="EXS2789" s="653"/>
      <c r="EXT2789" s="653"/>
      <c r="EXU2789" s="653"/>
      <c r="EXV2789" s="653"/>
      <c r="EXW2789" s="653"/>
      <c r="EXX2789" s="653"/>
      <c r="EXY2789" s="653"/>
      <c r="EXZ2789" s="653"/>
      <c r="EYA2789" s="653"/>
      <c r="EYB2789" s="653"/>
      <c r="EYC2789" s="653"/>
      <c r="EYD2789" s="653"/>
      <c r="EYE2789" s="653"/>
      <c r="EYF2789" s="653"/>
      <c r="EYG2789" s="653"/>
      <c r="EYH2789" s="653"/>
      <c r="EYI2789" s="653"/>
      <c r="EYJ2789" s="653"/>
      <c r="EYK2789" s="653"/>
      <c r="EYL2789" s="653"/>
      <c r="EYM2789" s="653"/>
      <c r="EYN2789" s="653"/>
      <c r="EYO2789" s="653"/>
      <c r="EYP2789" s="653"/>
      <c r="EYQ2789" s="653"/>
      <c r="EYR2789" s="653"/>
      <c r="EYS2789" s="653"/>
      <c r="EYT2789" s="653"/>
      <c r="EYU2789" s="653"/>
      <c r="EYV2789" s="653"/>
      <c r="EYW2789" s="653"/>
      <c r="EYX2789" s="653"/>
      <c r="EYY2789" s="653"/>
      <c r="EYZ2789" s="653"/>
      <c r="EZA2789" s="653"/>
      <c r="EZB2789" s="653"/>
      <c r="EZC2789" s="653"/>
      <c r="EZD2789" s="653"/>
      <c r="EZE2789" s="653"/>
      <c r="EZF2789" s="653"/>
      <c r="EZG2789" s="653"/>
      <c r="EZH2789" s="653"/>
      <c r="EZI2789" s="653"/>
      <c r="EZJ2789" s="653"/>
      <c r="EZK2789" s="653"/>
      <c r="EZL2789" s="653"/>
      <c r="EZM2789" s="653"/>
      <c r="EZN2789" s="653"/>
      <c r="EZO2789" s="653"/>
      <c r="EZP2789" s="653"/>
      <c r="EZQ2789" s="653"/>
      <c r="EZR2789" s="653"/>
      <c r="EZS2789" s="653"/>
      <c r="EZT2789" s="653"/>
      <c r="EZU2789" s="653"/>
      <c r="EZV2789" s="653"/>
      <c r="EZW2789" s="653"/>
      <c r="EZX2789" s="653"/>
      <c r="EZY2789" s="653"/>
      <c r="EZZ2789" s="653"/>
      <c r="FAA2789" s="653"/>
      <c r="FAB2789" s="653"/>
      <c r="FAC2789" s="653"/>
      <c r="FAD2789" s="653"/>
      <c r="FAE2789" s="653"/>
      <c r="FAF2789" s="653"/>
      <c r="FAG2789" s="653"/>
      <c r="FAH2789" s="653"/>
      <c r="FAI2789" s="653"/>
      <c r="FAJ2789" s="653"/>
      <c r="FAK2789" s="653"/>
      <c r="FAL2789" s="653"/>
      <c r="FAM2789" s="653"/>
      <c r="FAN2789" s="653"/>
      <c r="FAO2789" s="653"/>
      <c r="FAP2789" s="653"/>
      <c r="FAQ2789" s="653"/>
      <c r="FAR2789" s="653"/>
      <c r="FAS2789" s="653"/>
      <c r="FAT2789" s="653"/>
      <c r="FAU2789" s="653"/>
      <c r="FAV2789" s="653"/>
      <c r="FAW2789" s="653"/>
      <c r="FAX2789" s="653"/>
      <c r="FAY2789" s="653"/>
      <c r="FAZ2789" s="653"/>
      <c r="FBA2789" s="653"/>
      <c r="FBB2789" s="653"/>
      <c r="FBC2789" s="653"/>
      <c r="FBD2789" s="653"/>
      <c r="FBE2789" s="653"/>
      <c r="FBF2789" s="653"/>
      <c r="FBG2789" s="653"/>
      <c r="FBH2789" s="653"/>
      <c r="FBI2789" s="653"/>
      <c r="FBJ2789" s="653"/>
      <c r="FBK2789" s="653"/>
      <c r="FBL2789" s="653"/>
      <c r="FBM2789" s="653"/>
      <c r="FBN2789" s="653"/>
      <c r="FBO2789" s="653"/>
      <c r="FBP2789" s="653"/>
      <c r="FBQ2789" s="653"/>
      <c r="FBR2789" s="653"/>
      <c r="FBS2789" s="653"/>
      <c r="FBT2789" s="653"/>
      <c r="FBU2789" s="653"/>
      <c r="FBV2789" s="653"/>
      <c r="FBW2789" s="653"/>
      <c r="FBX2789" s="653"/>
      <c r="FBY2789" s="653"/>
      <c r="FBZ2789" s="653"/>
      <c r="FCA2789" s="653"/>
      <c r="FCB2789" s="653"/>
      <c r="FCC2789" s="653"/>
      <c r="FCD2789" s="653"/>
      <c r="FCE2789" s="653"/>
      <c r="FCF2789" s="653"/>
      <c r="FCG2789" s="653"/>
      <c r="FCH2789" s="653"/>
      <c r="FCI2789" s="653"/>
      <c r="FCJ2789" s="653"/>
      <c r="FCK2789" s="653"/>
      <c r="FCL2789" s="653"/>
      <c r="FCM2789" s="653"/>
      <c r="FCN2789" s="653"/>
      <c r="FCO2789" s="653"/>
      <c r="FCP2789" s="653"/>
      <c r="FCQ2789" s="653"/>
      <c r="FCR2789" s="653"/>
      <c r="FCS2789" s="653"/>
      <c r="FCT2789" s="653"/>
      <c r="FCU2789" s="653"/>
      <c r="FCV2789" s="653"/>
      <c r="FCW2789" s="653"/>
      <c r="FCX2789" s="653"/>
      <c r="FCY2789" s="653"/>
      <c r="FCZ2789" s="653"/>
      <c r="FDA2789" s="653"/>
      <c r="FDB2789" s="653"/>
      <c r="FDC2789" s="653"/>
      <c r="FDD2789" s="653"/>
      <c r="FDE2789" s="653"/>
      <c r="FDF2789" s="653"/>
      <c r="FDG2789" s="653"/>
      <c r="FDH2789" s="653"/>
      <c r="FDI2789" s="653"/>
      <c r="FDJ2789" s="653"/>
      <c r="FDK2789" s="653"/>
      <c r="FDL2789" s="653"/>
      <c r="FDM2789" s="653"/>
      <c r="FDN2789" s="653"/>
      <c r="FDO2789" s="653"/>
      <c r="FDP2789" s="653"/>
      <c r="FDQ2789" s="653"/>
      <c r="FDR2789" s="653"/>
      <c r="FDS2789" s="653"/>
      <c r="FDT2789" s="653"/>
      <c r="FDU2789" s="653"/>
      <c r="FDV2789" s="653"/>
      <c r="FDW2789" s="653"/>
      <c r="FDX2789" s="653"/>
      <c r="FDY2789" s="653"/>
      <c r="FDZ2789" s="653"/>
      <c r="FEA2789" s="653"/>
      <c r="FEB2789" s="653"/>
      <c r="FEC2789" s="653"/>
      <c r="FED2789" s="653"/>
      <c r="FEE2789" s="653"/>
      <c r="FEF2789" s="653"/>
      <c r="FEG2789" s="653"/>
      <c r="FEH2789" s="653"/>
      <c r="FEI2789" s="653"/>
      <c r="FEJ2789" s="653"/>
      <c r="FEK2789" s="653"/>
      <c r="FEL2789" s="653"/>
      <c r="FEM2789" s="653"/>
      <c r="FEN2789" s="653"/>
      <c r="FEO2789" s="653"/>
      <c r="FEP2789" s="653"/>
      <c r="FEQ2789" s="653"/>
      <c r="FER2789" s="653"/>
      <c r="FES2789" s="653"/>
      <c r="FET2789" s="653"/>
      <c r="FEU2789" s="653"/>
      <c r="FEV2789" s="653"/>
      <c r="FEW2789" s="653"/>
      <c r="FEX2789" s="653"/>
      <c r="FEY2789" s="653"/>
      <c r="FEZ2789" s="653"/>
      <c r="FFA2789" s="653"/>
      <c r="FFB2789" s="653"/>
      <c r="FFC2789" s="653"/>
      <c r="FFD2789" s="653"/>
      <c r="FFE2789" s="653"/>
      <c r="FFF2789" s="653"/>
      <c r="FFG2789" s="653"/>
      <c r="FFH2789" s="653"/>
      <c r="FFI2789" s="653"/>
      <c r="FFJ2789" s="653"/>
      <c r="FFK2789" s="653"/>
      <c r="FFL2789" s="653"/>
      <c r="FFM2789" s="653"/>
      <c r="FFN2789" s="653"/>
      <c r="FFO2789" s="653"/>
      <c r="FFP2789" s="653"/>
      <c r="FFQ2789" s="653"/>
      <c r="FFR2789" s="653"/>
      <c r="FFS2789" s="653"/>
      <c r="FFT2789" s="653"/>
      <c r="FFU2789" s="653"/>
      <c r="FFV2789" s="653"/>
      <c r="FFW2789" s="653"/>
      <c r="FFX2789" s="653"/>
      <c r="FFY2789" s="653"/>
      <c r="FFZ2789" s="653"/>
      <c r="FGA2789" s="653"/>
      <c r="FGB2789" s="653"/>
      <c r="FGC2789" s="653"/>
      <c r="FGD2789" s="653"/>
      <c r="FGE2789" s="653"/>
      <c r="FGF2789" s="653"/>
      <c r="FGG2789" s="653"/>
      <c r="FGH2789" s="653"/>
      <c r="FGI2789" s="653"/>
      <c r="FGJ2789" s="653"/>
      <c r="FGK2789" s="653"/>
      <c r="FGL2789" s="653"/>
      <c r="FGM2789" s="653"/>
      <c r="FGN2789" s="653"/>
      <c r="FGO2789" s="653"/>
      <c r="FGP2789" s="653"/>
      <c r="FGQ2789" s="653"/>
      <c r="FGR2789" s="653"/>
      <c r="FGS2789" s="653"/>
      <c r="FGT2789" s="653"/>
      <c r="FGU2789" s="653"/>
      <c r="FGV2789" s="653"/>
      <c r="FGW2789" s="653"/>
      <c r="FGX2789" s="653"/>
      <c r="FGY2789" s="653"/>
      <c r="FGZ2789" s="653"/>
      <c r="FHA2789" s="653"/>
      <c r="FHB2789" s="653"/>
      <c r="FHC2789" s="653"/>
      <c r="FHD2789" s="653"/>
      <c r="FHE2789" s="653"/>
      <c r="FHF2789" s="653"/>
      <c r="FHG2789" s="653"/>
      <c r="FHH2789" s="653"/>
      <c r="FHI2789" s="653"/>
      <c r="FHJ2789" s="653"/>
      <c r="FHK2789" s="653"/>
      <c r="FHL2789" s="653"/>
      <c r="FHM2789" s="653"/>
      <c r="FHN2789" s="653"/>
      <c r="FHO2789" s="653"/>
      <c r="FHP2789" s="653"/>
      <c r="FHQ2789" s="653"/>
      <c r="FHR2789" s="653"/>
      <c r="FHS2789" s="653"/>
      <c r="FHT2789" s="653"/>
      <c r="FHU2789" s="653"/>
      <c r="FHV2789" s="653"/>
      <c r="FHW2789" s="653"/>
      <c r="FHX2789" s="653"/>
      <c r="FHY2789" s="653"/>
      <c r="FHZ2789" s="653"/>
      <c r="FIA2789" s="653"/>
      <c r="FIB2789" s="653"/>
      <c r="FIC2789" s="653"/>
      <c r="FID2789" s="653"/>
      <c r="FIE2789" s="653"/>
      <c r="FIF2789" s="653"/>
      <c r="FIG2789" s="653"/>
      <c r="FIH2789" s="653"/>
      <c r="FII2789" s="653"/>
      <c r="FIJ2789" s="653"/>
      <c r="FIK2789" s="653"/>
      <c r="FIL2789" s="653"/>
      <c r="FIM2789" s="653"/>
      <c r="FIN2789" s="653"/>
      <c r="FIO2789" s="653"/>
      <c r="FIP2789" s="653"/>
      <c r="FIQ2789" s="653"/>
      <c r="FIR2789" s="653"/>
      <c r="FIS2789" s="653"/>
      <c r="FIT2789" s="653"/>
      <c r="FIU2789" s="653"/>
      <c r="FIV2789" s="653"/>
      <c r="FIW2789" s="653"/>
      <c r="FIX2789" s="653"/>
      <c r="FIY2789" s="653"/>
      <c r="FIZ2789" s="653"/>
      <c r="FJA2789" s="653"/>
      <c r="FJB2789" s="653"/>
      <c r="FJC2789" s="653"/>
      <c r="FJD2789" s="653"/>
      <c r="FJE2789" s="653"/>
      <c r="FJF2789" s="653"/>
      <c r="FJG2789" s="653"/>
      <c r="FJH2789" s="653"/>
      <c r="FJI2789" s="653"/>
      <c r="FJJ2789" s="653"/>
      <c r="FJK2789" s="653"/>
      <c r="FJL2789" s="653"/>
      <c r="FJM2789" s="653"/>
      <c r="FJN2789" s="653"/>
      <c r="FJO2789" s="653"/>
      <c r="FJP2789" s="653"/>
      <c r="FJQ2789" s="653"/>
      <c r="FJR2789" s="653"/>
      <c r="FJS2789" s="653"/>
      <c r="FJT2789" s="653"/>
      <c r="FJU2789" s="653"/>
      <c r="FJV2789" s="653"/>
      <c r="FJW2789" s="653"/>
      <c r="FJX2789" s="653"/>
      <c r="FJY2789" s="653"/>
      <c r="FJZ2789" s="653"/>
      <c r="FKA2789" s="653"/>
      <c r="FKB2789" s="653"/>
      <c r="FKC2789" s="653"/>
      <c r="FKD2789" s="653"/>
      <c r="FKE2789" s="653"/>
      <c r="FKF2789" s="653"/>
      <c r="FKG2789" s="653"/>
      <c r="FKH2789" s="653"/>
      <c r="FKI2789" s="653"/>
      <c r="FKJ2789" s="653"/>
      <c r="FKK2789" s="653"/>
      <c r="FKL2789" s="653"/>
      <c r="FKM2789" s="653"/>
      <c r="FKN2789" s="653"/>
      <c r="FKO2789" s="653"/>
      <c r="FKP2789" s="653"/>
      <c r="FKQ2789" s="653"/>
      <c r="FKR2789" s="653"/>
      <c r="FKS2789" s="653"/>
      <c r="FKT2789" s="653"/>
      <c r="FKU2789" s="653"/>
      <c r="FKV2789" s="653"/>
      <c r="FKW2789" s="653"/>
      <c r="FKX2789" s="653"/>
      <c r="FKY2789" s="653"/>
      <c r="FKZ2789" s="653"/>
      <c r="FLA2789" s="653"/>
      <c r="FLB2789" s="653"/>
      <c r="FLC2789" s="653"/>
      <c r="FLD2789" s="653"/>
      <c r="FLE2789" s="653"/>
      <c r="FLF2789" s="653"/>
      <c r="FLG2789" s="653"/>
      <c r="FLH2789" s="653"/>
      <c r="FLI2789" s="653"/>
      <c r="FLJ2789" s="653"/>
      <c r="FLK2789" s="653"/>
      <c r="FLL2789" s="653"/>
      <c r="FLM2789" s="653"/>
      <c r="FLN2789" s="653"/>
      <c r="FLO2789" s="653"/>
      <c r="FLP2789" s="653"/>
      <c r="FLQ2789" s="653"/>
      <c r="FLR2789" s="653"/>
      <c r="FLS2789" s="653"/>
      <c r="FLT2789" s="653"/>
      <c r="FLU2789" s="653"/>
      <c r="FLV2789" s="653"/>
      <c r="FLW2789" s="653"/>
      <c r="FLX2789" s="653"/>
      <c r="FLY2789" s="653"/>
      <c r="FLZ2789" s="653"/>
      <c r="FMA2789" s="653"/>
      <c r="FMB2789" s="653"/>
      <c r="FMC2789" s="653"/>
      <c r="FMD2789" s="653"/>
      <c r="FME2789" s="653"/>
      <c r="FMF2789" s="653"/>
      <c r="FMG2789" s="653"/>
      <c r="FMH2789" s="653"/>
      <c r="FMI2789" s="653"/>
      <c r="FMJ2789" s="653"/>
      <c r="FMK2789" s="653"/>
      <c r="FML2789" s="653"/>
      <c r="FMM2789" s="653"/>
      <c r="FMN2789" s="653"/>
      <c r="FMO2789" s="653"/>
      <c r="FMP2789" s="653"/>
      <c r="FMQ2789" s="653"/>
      <c r="FMR2789" s="653"/>
      <c r="FMS2789" s="653"/>
      <c r="FMT2789" s="653"/>
      <c r="FMU2789" s="653"/>
      <c r="FMV2789" s="653"/>
      <c r="FMW2789" s="653"/>
      <c r="FMX2789" s="653"/>
      <c r="FMY2789" s="653"/>
      <c r="FMZ2789" s="653"/>
      <c r="FNA2789" s="653"/>
      <c r="FNB2789" s="653"/>
      <c r="FNC2789" s="653"/>
      <c r="FND2789" s="653"/>
      <c r="FNE2789" s="653"/>
      <c r="FNF2789" s="653"/>
      <c r="FNG2789" s="653"/>
      <c r="FNH2789" s="653"/>
      <c r="FNI2789" s="653"/>
      <c r="FNJ2789" s="653"/>
      <c r="FNK2789" s="653"/>
      <c r="FNL2789" s="653"/>
      <c r="FNM2789" s="653"/>
      <c r="FNN2789" s="653"/>
      <c r="FNO2789" s="653"/>
      <c r="FNP2789" s="653"/>
      <c r="FNQ2789" s="653"/>
      <c r="FNR2789" s="653"/>
      <c r="FNS2789" s="653"/>
      <c r="FNT2789" s="653"/>
      <c r="FNU2789" s="653"/>
      <c r="FNV2789" s="653"/>
      <c r="FNW2789" s="653"/>
      <c r="FNX2789" s="653"/>
      <c r="FNY2789" s="653"/>
      <c r="FNZ2789" s="653"/>
      <c r="FOA2789" s="653"/>
      <c r="FOB2789" s="653"/>
      <c r="FOC2789" s="653"/>
      <c r="FOD2789" s="653"/>
      <c r="FOE2789" s="653"/>
      <c r="FOF2789" s="653"/>
      <c r="FOG2789" s="653"/>
      <c r="FOH2789" s="653"/>
      <c r="FOI2789" s="653"/>
      <c r="FOJ2789" s="653"/>
      <c r="FOK2789" s="653"/>
      <c r="FOL2789" s="653"/>
      <c r="FOM2789" s="653"/>
      <c r="FON2789" s="653"/>
      <c r="FOO2789" s="653"/>
      <c r="FOP2789" s="653"/>
      <c r="FOQ2789" s="653"/>
      <c r="FOR2789" s="653"/>
      <c r="FOS2789" s="653"/>
      <c r="FOT2789" s="653"/>
      <c r="FOU2789" s="653"/>
      <c r="FOV2789" s="653"/>
      <c r="FOW2789" s="653"/>
      <c r="FOX2789" s="653"/>
      <c r="FOY2789" s="653"/>
      <c r="FOZ2789" s="653"/>
      <c r="FPA2789" s="653"/>
      <c r="FPB2789" s="653"/>
      <c r="FPC2789" s="653"/>
      <c r="FPD2789" s="653"/>
      <c r="FPE2789" s="653"/>
      <c r="FPF2789" s="653"/>
      <c r="FPG2789" s="653"/>
      <c r="FPH2789" s="653"/>
      <c r="FPI2789" s="653"/>
      <c r="FPJ2789" s="653"/>
      <c r="FPK2789" s="653"/>
      <c r="FPL2789" s="653"/>
      <c r="FPM2789" s="653"/>
      <c r="FPN2789" s="653"/>
      <c r="FPO2789" s="653"/>
      <c r="FPP2789" s="653"/>
      <c r="FPQ2789" s="653"/>
      <c r="FPR2789" s="653"/>
      <c r="FPS2789" s="653"/>
      <c r="FPT2789" s="653"/>
      <c r="FPU2789" s="653"/>
      <c r="FPV2789" s="653"/>
      <c r="FPW2789" s="653"/>
      <c r="FPX2789" s="653"/>
      <c r="FPY2789" s="653"/>
      <c r="FPZ2789" s="653"/>
      <c r="FQA2789" s="653"/>
      <c r="FQB2789" s="653"/>
      <c r="FQC2789" s="653"/>
      <c r="FQD2789" s="653"/>
      <c r="FQE2789" s="653"/>
      <c r="FQF2789" s="653"/>
      <c r="FQG2789" s="653"/>
      <c r="FQH2789" s="653"/>
      <c r="FQI2789" s="653"/>
      <c r="FQJ2789" s="653"/>
      <c r="FQK2789" s="653"/>
      <c r="FQL2789" s="653"/>
      <c r="FQM2789" s="653"/>
      <c r="FQN2789" s="653"/>
      <c r="FQO2789" s="653"/>
      <c r="FQP2789" s="653"/>
      <c r="FQQ2789" s="653"/>
      <c r="FQR2789" s="653"/>
      <c r="FQS2789" s="653"/>
      <c r="FQT2789" s="653"/>
      <c r="FQU2789" s="653"/>
      <c r="FQV2789" s="653"/>
      <c r="FQW2789" s="653"/>
      <c r="FQX2789" s="653"/>
      <c r="FQY2789" s="653"/>
      <c r="FQZ2789" s="653"/>
      <c r="FRA2789" s="653"/>
      <c r="FRB2789" s="653"/>
      <c r="FRC2789" s="653"/>
      <c r="FRD2789" s="653"/>
      <c r="FRE2789" s="653"/>
      <c r="FRF2789" s="653"/>
      <c r="FRG2789" s="653"/>
      <c r="FRH2789" s="653"/>
      <c r="FRI2789" s="653"/>
      <c r="FRJ2789" s="653"/>
      <c r="FRK2789" s="653"/>
      <c r="FRL2789" s="653"/>
      <c r="FRM2789" s="653"/>
      <c r="FRN2789" s="653"/>
      <c r="FRO2789" s="653"/>
      <c r="FRP2789" s="653"/>
      <c r="FRQ2789" s="653"/>
      <c r="FRR2789" s="653"/>
      <c r="FRS2789" s="653"/>
      <c r="FRT2789" s="653"/>
      <c r="FRU2789" s="653"/>
      <c r="FRV2789" s="653"/>
      <c r="FRW2789" s="653"/>
      <c r="FRX2789" s="653"/>
      <c r="FRY2789" s="653"/>
      <c r="FRZ2789" s="653"/>
      <c r="FSA2789" s="653"/>
      <c r="FSB2789" s="653"/>
      <c r="FSC2789" s="653"/>
      <c r="FSD2789" s="653"/>
      <c r="FSE2789" s="653"/>
      <c r="FSF2789" s="653"/>
      <c r="FSG2789" s="653"/>
      <c r="FSH2789" s="653"/>
      <c r="FSI2789" s="653"/>
      <c r="FSJ2789" s="653"/>
      <c r="FSK2789" s="653"/>
      <c r="FSL2789" s="653"/>
      <c r="FSM2789" s="653"/>
      <c r="FSN2789" s="653"/>
      <c r="FSO2789" s="653"/>
      <c r="FSP2789" s="653"/>
      <c r="FSQ2789" s="653"/>
      <c r="FSR2789" s="653"/>
      <c r="FSS2789" s="653"/>
      <c r="FST2789" s="653"/>
      <c r="FSU2789" s="653"/>
      <c r="FSV2789" s="653"/>
      <c r="FSW2789" s="653"/>
      <c r="FSX2789" s="653"/>
      <c r="FSY2789" s="653"/>
      <c r="FSZ2789" s="653"/>
      <c r="FTA2789" s="653"/>
      <c r="FTB2789" s="653"/>
      <c r="FTC2789" s="653"/>
      <c r="FTD2789" s="653"/>
      <c r="FTE2789" s="653"/>
      <c r="FTF2789" s="653"/>
      <c r="FTG2789" s="653"/>
      <c r="FTH2789" s="653"/>
      <c r="FTI2789" s="653"/>
      <c r="FTJ2789" s="653"/>
      <c r="FTK2789" s="653"/>
      <c r="FTL2789" s="653"/>
      <c r="FTM2789" s="653"/>
      <c r="FTN2789" s="653"/>
      <c r="FTO2789" s="653"/>
      <c r="FTP2789" s="653"/>
      <c r="FTQ2789" s="653"/>
      <c r="FTR2789" s="653"/>
      <c r="FTS2789" s="653"/>
      <c r="FTT2789" s="653"/>
      <c r="FTU2789" s="653"/>
      <c r="FTV2789" s="653"/>
      <c r="FTW2789" s="653"/>
      <c r="FTX2789" s="653"/>
      <c r="FTY2789" s="653"/>
      <c r="FTZ2789" s="653"/>
      <c r="FUA2789" s="653"/>
      <c r="FUB2789" s="653"/>
      <c r="FUC2789" s="653"/>
      <c r="FUD2789" s="653"/>
      <c r="FUE2789" s="653"/>
      <c r="FUF2789" s="653"/>
      <c r="FUG2789" s="653"/>
      <c r="FUH2789" s="653"/>
      <c r="FUI2789" s="653"/>
      <c r="FUJ2789" s="653"/>
      <c r="FUK2789" s="653"/>
      <c r="FUL2789" s="653"/>
      <c r="FUM2789" s="653"/>
      <c r="FUN2789" s="653"/>
      <c r="FUO2789" s="653"/>
      <c r="FUP2789" s="653"/>
      <c r="FUQ2789" s="653"/>
      <c r="FUR2789" s="653"/>
      <c r="FUS2789" s="653"/>
      <c r="FUT2789" s="653"/>
      <c r="FUU2789" s="653"/>
      <c r="FUV2789" s="653"/>
      <c r="FUW2789" s="653"/>
      <c r="FUX2789" s="653"/>
      <c r="FUY2789" s="653"/>
      <c r="FUZ2789" s="653"/>
      <c r="FVA2789" s="653"/>
      <c r="FVB2789" s="653"/>
      <c r="FVC2789" s="653"/>
      <c r="FVD2789" s="653"/>
      <c r="FVE2789" s="653"/>
      <c r="FVF2789" s="653"/>
      <c r="FVG2789" s="653"/>
      <c r="FVH2789" s="653"/>
      <c r="FVI2789" s="653"/>
      <c r="FVJ2789" s="653"/>
      <c r="FVK2789" s="653"/>
      <c r="FVL2789" s="653"/>
      <c r="FVM2789" s="653"/>
      <c r="FVN2789" s="653"/>
      <c r="FVO2789" s="653"/>
      <c r="FVP2789" s="653"/>
      <c r="FVQ2789" s="653"/>
      <c r="FVR2789" s="653"/>
      <c r="FVS2789" s="653"/>
      <c r="FVT2789" s="653"/>
      <c r="FVU2789" s="653"/>
      <c r="FVV2789" s="653"/>
      <c r="FVW2789" s="653"/>
      <c r="FVX2789" s="653"/>
      <c r="FVY2789" s="653"/>
      <c r="FVZ2789" s="653"/>
      <c r="FWA2789" s="653"/>
      <c r="FWB2789" s="653"/>
      <c r="FWC2789" s="653"/>
      <c r="FWD2789" s="653"/>
      <c r="FWE2789" s="653"/>
      <c r="FWF2789" s="653"/>
      <c r="FWG2789" s="653"/>
      <c r="FWH2789" s="653"/>
      <c r="FWI2789" s="653"/>
      <c r="FWJ2789" s="653"/>
      <c r="FWK2789" s="653"/>
      <c r="FWL2789" s="653"/>
      <c r="FWM2789" s="653"/>
      <c r="FWN2789" s="653"/>
      <c r="FWO2789" s="653"/>
      <c r="FWP2789" s="653"/>
      <c r="FWQ2789" s="653"/>
      <c r="FWR2789" s="653"/>
      <c r="FWS2789" s="653"/>
      <c r="FWT2789" s="653"/>
      <c r="FWU2789" s="653"/>
      <c r="FWV2789" s="653"/>
      <c r="FWW2789" s="653"/>
      <c r="FWX2789" s="653"/>
      <c r="FWY2789" s="653"/>
      <c r="FWZ2789" s="653"/>
      <c r="FXA2789" s="653"/>
      <c r="FXB2789" s="653"/>
      <c r="FXC2789" s="653"/>
      <c r="FXD2789" s="653"/>
      <c r="FXE2789" s="653"/>
      <c r="FXF2789" s="653"/>
      <c r="FXG2789" s="653"/>
      <c r="FXH2789" s="653"/>
      <c r="FXI2789" s="653"/>
      <c r="FXJ2789" s="653"/>
      <c r="FXK2789" s="653"/>
      <c r="FXL2789" s="653"/>
      <c r="FXM2789" s="653"/>
      <c r="FXN2789" s="653"/>
      <c r="FXO2789" s="653"/>
      <c r="FXP2789" s="653"/>
      <c r="FXQ2789" s="653"/>
      <c r="FXR2789" s="653"/>
      <c r="FXS2789" s="653"/>
      <c r="FXT2789" s="653"/>
      <c r="FXU2789" s="653"/>
      <c r="FXV2789" s="653"/>
      <c r="FXW2789" s="653"/>
      <c r="FXX2789" s="653"/>
      <c r="FXY2789" s="653"/>
      <c r="FXZ2789" s="653"/>
      <c r="FYA2789" s="653"/>
      <c r="FYB2789" s="653"/>
      <c r="FYC2789" s="653"/>
      <c r="FYD2789" s="653"/>
      <c r="FYE2789" s="653"/>
      <c r="FYF2789" s="653"/>
      <c r="FYG2789" s="653"/>
      <c r="FYH2789" s="653"/>
      <c r="FYI2789" s="653"/>
      <c r="FYJ2789" s="653"/>
      <c r="FYK2789" s="653"/>
      <c r="FYL2789" s="653"/>
      <c r="FYM2789" s="653"/>
      <c r="FYN2789" s="653"/>
      <c r="FYO2789" s="653"/>
      <c r="FYP2789" s="653"/>
      <c r="FYQ2789" s="653"/>
      <c r="FYR2789" s="653"/>
      <c r="FYS2789" s="653"/>
      <c r="FYT2789" s="653"/>
      <c r="FYU2789" s="653"/>
      <c r="FYV2789" s="653"/>
      <c r="FYW2789" s="653"/>
      <c r="FYX2789" s="653"/>
      <c r="FYY2789" s="653"/>
      <c r="FYZ2789" s="653"/>
      <c r="FZA2789" s="653"/>
      <c r="FZB2789" s="653"/>
      <c r="FZC2789" s="653"/>
      <c r="FZD2789" s="653"/>
      <c r="FZE2789" s="653"/>
      <c r="FZF2789" s="653"/>
      <c r="FZG2789" s="653"/>
      <c r="FZH2789" s="653"/>
      <c r="FZI2789" s="653"/>
      <c r="FZJ2789" s="653"/>
      <c r="FZK2789" s="653"/>
      <c r="FZL2789" s="653"/>
      <c r="FZM2789" s="653"/>
      <c r="FZN2789" s="653"/>
      <c r="FZO2789" s="653"/>
      <c r="FZP2789" s="653"/>
      <c r="FZQ2789" s="653"/>
      <c r="FZR2789" s="653"/>
      <c r="FZS2789" s="653"/>
      <c r="FZT2789" s="653"/>
      <c r="FZU2789" s="653"/>
      <c r="FZV2789" s="653"/>
      <c r="FZW2789" s="653"/>
      <c r="FZX2789" s="653"/>
      <c r="FZY2789" s="653"/>
      <c r="FZZ2789" s="653"/>
      <c r="GAA2789" s="653"/>
      <c r="GAB2789" s="653"/>
      <c r="GAC2789" s="653"/>
      <c r="GAD2789" s="653"/>
      <c r="GAE2789" s="653"/>
      <c r="GAF2789" s="653"/>
      <c r="GAG2789" s="653"/>
      <c r="GAH2789" s="653"/>
      <c r="GAI2789" s="653"/>
      <c r="GAJ2789" s="653"/>
      <c r="GAK2789" s="653"/>
      <c r="GAL2789" s="653"/>
      <c r="GAM2789" s="653"/>
      <c r="GAN2789" s="653"/>
      <c r="GAO2789" s="653"/>
      <c r="GAP2789" s="653"/>
      <c r="GAQ2789" s="653"/>
      <c r="GAR2789" s="653"/>
      <c r="GAS2789" s="653"/>
      <c r="GAT2789" s="653"/>
      <c r="GAU2789" s="653"/>
      <c r="GAV2789" s="653"/>
      <c r="GAW2789" s="653"/>
      <c r="GAX2789" s="653"/>
      <c r="GAY2789" s="653"/>
      <c r="GAZ2789" s="653"/>
      <c r="GBA2789" s="653"/>
      <c r="GBB2789" s="653"/>
      <c r="GBC2789" s="653"/>
      <c r="GBD2789" s="653"/>
      <c r="GBE2789" s="653"/>
      <c r="GBF2789" s="653"/>
      <c r="GBG2789" s="653"/>
      <c r="GBH2789" s="653"/>
      <c r="GBI2789" s="653"/>
      <c r="GBJ2789" s="653"/>
      <c r="GBK2789" s="653"/>
      <c r="GBL2789" s="653"/>
      <c r="GBM2789" s="653"/>
      <c r="GBN2789" s="653"/>
      <c r="GBO2789" s="653"/>
      <c r="GBP2789" s="653"/>
      <c r="GBQ2789" s="653"/>
      <c r="GBR2789" s="653"/>
      <c r="GBS2789" s="653"/>
      <c r="GBT2789" s="653"/>
      <c r="GBU2789" s="653"/>
      <c r="GBV2789" s="653"/>
      <c r="GBW2789" s="653"/>
      <c r="GBX2789" s="653"/>
      <c r="GBY2789" s="653"/>
      <c r="GBZ2789" s="653"/>
      <c r="GCA2789" s="653"/>
      <c r="GCB2789" s="653"/>
      <c r="GCC2789" s="653"/>
      <c r="GCD2789" s="653"/>
      <c r="GCE2789" s="653"/>
      <c r="GCF2789" s="653"/>
      <c r="GCG2789" s="653"/>
      <c r="GCH2789" s="653"/>
      <c r="GCI2789" s="653"/>
      <c r="GCJ2789" s="653"/>
      <c r="GCK2789" s="653"/>
      <c r="GCL2789" s="653"/>
      <c r="GCM2789" s="653"/>
      <c r="GCN2789" s="653"/>
      <c r="GCO2789" s="653"/>
      <c r="GCP2789" s="653"/>
      <c r="GCQ2789" s="653"/>
      <c r="GCR2789" s="653"/>
      <c r="GCS2789" s="653"/>
      <c r="GCT2789" s="653"/>
      <c r="GCU2789" s="653"/>
      <c r="GCV2789" s="653"/>
      <c r="GCW2789" s="653"/>
      <c r="GCX2789" s="653"/>
      <c r="GCY2789" s="653"/>
      <c r="GCZ2789" s="653"/>
      <c r="GDA2789" s="653"/>
      <c r="GDB2789" s="653"/>
      <c r="GDC2789" s="653"/>
      <c r="GDD2789" s="653"/>
      <c r="GDE2789" s="653"/>
      <c r="GDF2789" s="653"/>
      <c r="GDG2789" s="653"/>
      <c r="GDH2789" s="653"/>
      <c r="GDI2789" s="653"/>
      <c r="GDJ2789" s="653"/>
      <c r="GDK2789" s="653"/>
      <c r="GDL2789" s="653"/>
      <c r="GDM2789" s="653"/>
      <c r="GDN2789" s="653"/>
      <c r="GDO2789" s="653"/>
      <c r="GDP2789" s="653"/>
      <c r="GDQ2789" s="653"/>
      <c r="GDR2789" s="653"/>
      <c r="GDS2789" s="653"/>
      <c r="GDT2789" s="653"/>
      <c r="GDU2789" s="653"/>
      <c r="GDV2789" s="653"/>
      <c r="GDW2789" s="653"/>
      <c r="GDX2789" s="653"/>
      <c r="GDY2789" s="653"/>
      <c r="GDZ2789" s="653"/>
      <c r="GEA2789" s="653"/>
      <c r="GEB2789" s="653"/>
      <c r="GEC2789" s="653"/>
      <c r="GED2789" s="653"/>
      <c r="GEE2789" s="653"/>
      <c r="GEF2789" s="653"/>
      <c r="GEG2789" s="653"/>
      <c r="GEH2789" s="653"/>
      <c r="GEI2789" s="653"/>
      <c r="GEJ2789" s="653"/>
      <c r="GEK2789" s="653"/>
      <c r="GEL2789" s="653"/>
      <c r="GEM2789" s="653"/>
      <c r="GEN2789" s="653"/>
      <c r="GEO2789" s="653"/>
      <c r="GEP2789" s="653"/>
      <c r="GEQ2789" s="653"/>
      <c r="GER2789" s="653"/>
      <c r="GES2789" s="653"/>
      <c r="GET2789" s="653"/>
      <c r="GEU2789" s="653"/>
      <c r="GEV2789" s="653"/>
      <c r="GEW2789" s="653"/>
      <c r="GEX2789" s="653"/>
      <c r="GEY2789" s="653"/>
      <c r="GEZ2789" s="653"/>
      <c r="GFA2789" s="653"/>
      <c r="GFB2789" s="653"/>
      <c r="GFC2789" s="653"/>
      <c r="GFD2789" s="653"/>
      <c r="GFE2789" s="653"/>
      <c r="GFF2789" s="653"/>
      <c r="GFG2789" s="653"/>
      <c r="GFH2789" s="653"/>
      <c r="GFI2789" s="653"/>
      <c r="GFJ2789" s="653"/>
      <c r="GFK2789" s="653"/>
      <c r="GFL2789" s="653"/>
      <c r="GFM2789" s="653"/>
      <c r="GFN2789" s="653"/>
      <c r="GFO2789" s="653"/>
      <c r="GFP2789" s="653"/>
      <c r="GFQ2789" s="653"/>
      <c r="GFR2789" s="653"/>
      <c r="GFS2789" s="653"/>
      <c r="GFT2789" s="653"/>
      <c r="GFU2789" s="653"/>
      <c r="GFV2789" s="653"/>
      <c r="GFW2789" s="653"/>
      <c r="GFX2789" s="653"/>
      <c r="GFY2789" s="653"/>
      <c r="GFZ2789" s="653"/>
      <c r="GGA2789" s="653"/>
      <c r="GGB2789" s="653"/>
      <c r="GGC2789" s="653"/>
      <c r="GGD2789" s="653"/>
      <c r="GGE2789" s="653"/>
      <c r="GGF2789" s="653"/>
      <c r="GGG2789" s="653"/>
      <c r="GGH2789" s="653"/>
      <c r="GGI2789" s="653"/>
      <c r="GGJ2789" s="653"/>
      <c r="GGK2789" s="653"/>
      <c r="GGL2789" s="653"/>
      <c r="GGM2789" s="653"/>
      <c r="GGN2789" s="653"/>
      <c r="GGO2789" s="653"/>
      <c r="GGP2789" s="653"/>
      <c r="GGQ2789" s="653"/>
      <c r="GGR2789" s="653"/>
      <c r="GGS2789" s="653"/>
      <c r="GGT2789" s="653"/>
      <c r="GGU2789" s="653"/>
      <c r="GGV2789" s="653"/>
      <c r="GGW2789" s="653"/>
      <c r="GGX2789" s="653"/>
      <c r="GGY2789" s="653"/>
      <c r="GGZ2789" s="653"/>
      <c r="GHA2789" s="653"/>
      <c r="GHB2789" s="653"/>
      <c r="GHC2789" s="653"/>
      <c r="GHD2789" s="653"/>
      <c r="GHE2789" s="653"/>
      <c r="GHF2789" s="653"/>
      <c r="GHG2789" s="653"/>
      <c r="GHH2789" s="653"/>
      <c r="GHI2789" s="653"/>
      <c r="GHJ2789" s="653"/>
      <c r="GHK2789" s="653"/>
      <c r="GHL2789" s="653"/>
      <c r="GHM2789" s="653"/>
      <c r="GHN2789" s="653"/>
      <c r="GHO2789" s="653"/>
      <c r="GHP2789" s="653"/>
      <c r="GHQ2789" s="653"/>
      <c r="GHR2789" s="653"/>
      <c r="GHS2789" s="653"/>
      <c r="GHT2789" s="653"/>
      <c r="GHU2789" s="653"/>
      <c r="GHV2789" s="653"/>
      <c r="GHW2789" s="653"/>
      <c r="GHX2789" s="653"/>
      <c r="GHY2789" s="653"/>
      <c r="GHZ2789" s="653"/>
      <c r="GIA2789" s="653"/>
      <c r="GIB2789" s="653"/>
      <c r="GIC2789" s="653"/>
      <c r="GID2789" s="653"/>
      <c r="GIE2789" s="653"/>
      <c r="GIF2789" s="653"/>
      <c r="GIG2789" s="653"/>
      <c r="GIH2789" s="653"/>
      <c r="GII2789" s="653"/>
      <c r="GIJ2789" s="653"/>
      <c r="GIK2789" s="653"/>
      <c r="GIL2789" s="653"/>
      <c r="GIM2789" s="653"/>
      <c r="GIN2789" s="653"/>
      <c r="GIO2789" s="653"/>
      <c r="GIP2789" s="653"/>
      <c r="GIQ2789" s="653"/>
      <c r="GIR2789" s="653"/>
      <c r="GIS2789" s="653"/>
      <c r="GIT2789" s="653"/>
      <c r="GIU2789" s="653"/>
      <c r="GIV2789" s="653"/>
      <c r="GIW2789" s="653"/>
      <c r="GIX2789" s="653"/>
      <c r="GIY2789" s="653"/>
      <c r="GIZ2789" s="653"/>
      <c r="GJA2789" s="653"/>
      <c r="GJB2789" s="653"/>
      <c r="GJC2789" s="653"/>
      <c r="GJD2789" s="653"/>
      <c r="GJE2789" s="653"/>
      <c r="GJF2789" s="653"/>
      <c r="GJG2789" s="653"/>
      <c r="GJH2789" s="653"/>
      <c r="GJI2789" s="653"/>
      <c r="GJJ2789" s="653"/>
      <c r="GJK2789" s="653"/>
      <c r="GJL2789" s="653"/>
      <c r="GJM2789" s="653"/>
      <c r="GJN2789" s="653"/>
      <c r="GJO2789" s="653"/>
      <c r="GJP2789" s="653"/>
      <c r="GJQ2789" s="653"/>
      <c r="GJR2789" s="653"/>
      <c r="GJS2789" s="653"/>
      <c r="GJT2789" s="653"/>
      <c r="GJU2789" s="653"/>
      <c r="GJV2789" s="653"/>
      <c r="GJW2789" s="653"/>
      <c r="GJX2789" s="653"/>
      <c r="GJY2789" s="653"/>
      <c r="GJZ2789" s="653"/>
      <c r="GKA2789" s="653"/>
      <c r="GKB2789" s="653"/>
      <c r="GKC2789" s="653"/>
      <c r="GKD2789" s="653"/>
      <c r="GKE2789" s="653"/>
      <c r="GKF2789" s="653"/>
      <c r="GKG2789" s="653"/>
      <c r="GKH2789" s="653"/>
      <c r="GKI2789" s="653"/>
      <c r="GKJ2789" s="653"/>
      <c r="GKK2789" s="653"/>
      <c r="GKL2789" s="653"/>
      <c r="GKM2789" s="653"/>
      <c r="GKN2789" s="653"/>
      <c r="GKO2789" s="653"/>
      <c r="GKP2789" s="653"/>
      <c r="GKQ2789" s="653"/>
      <c r="GKR2789" s="653"/>
      <c r="GKS2789" s="653"/>
      <c r="GKT2789" s="653"/>
      <c r="GKU2789" s="653"/>
      <c r="GKV2789" s="653"/>
      <c r="GKW2789" s="653"/>
      <c r="GKX2789" s="653"/>
      <c r="GKY2789" s="653"/>
      <c r="GKZ2789" s="653"/>
      <c r="GLA2789" s="653"/>
      <c r="GLB2789" s="653"/>
      <c r="GLC2789" s="653"/>
      <c r="GLD2789" s="653"/>
      <c r="GLE2789" s="653"/>
      <c r="GLF2789" s="653"/>
      <c r="GLG2789" s="653"/>
      <c r="GLH2789" s="653"/>
      <c r="GLI2789" s="653"/>
      <c r="GLJ2789" s="653"/>
      <c r="GLK2789" s="653"/>
      <c r="GLL2789" s="653"/>
      <c r="GLM2789" s="653"/>
      <c r="GLN2789" s="653"/>
      <c r="GLO2789" s="653"/>
      <c r="GLP2789" s="653"/>
      <c r="GLQ2789" s="653"/>
      <c r="GLR2789" s="653"/>
      <c r="GLS2789" s="653"/>
      <c r="GLT2789" s="653"/>
      <c r="GLU2789" s="653"/>
      <c r="GLV2789" s="653"/>
      <c r="GLW2789" s="653"/>
      <c r="GLX2789" s="653"/>
      <c r="GLY2789" s="653"/>
      <c r="GLZ2789" s="653"/>
      <c r="GMA2789" s="653"/>
      <c r="GMB2789" s="653"/>
      <c r="GMC2789" s="653"/>
      <c r="GMD2789" s="653"/>
      <c r="GME2789" s="653"/>
      <c r="GMF2789" s="653"/>
      <c r="GMG2789" s="653"/>
      <c r="GMH2789" s="653"/>
      <c r="GMI2789" s="653"/>
      <c r="GMJ2789" s="653"/>
      <c r="GMK2789" s="653"/>
      <c r="GML2789" s="653"/>
      <c r="GMM2789" s="653"/>
      <c r="GMN2789" s="653"/>
      <c r="GMO2789" s="653"/>
      <c r="GMP2789" s="653"/>
      <c r="GMQ2789" s="653"/>
      <c r="GMR2789" s="653"/>
      <c r="GMS2789" s="653"/>
      <c r="GMT2789" s="653"/>
      <c r="GMU2789" s="653"/>
      <c r="GMV2789" s="653"/>
      <c r="GMW2789" s="653"/>
      <c r="GMX2789" s="653"/>
      <c r="GMY2789" s="653"/>
      <c r="GMZ2789" s="653"/>
      <c r="GNA2789" s="653"/>
      <c r="GNB2789" s="653"/>
      <c r="GNC2789" s="653"/>
      <c r="GND2789" s="653"/>
      <c r="GNE2789" s="653"/>
      <c r="GNF2789" s="653"/>
      <c r="GNG2789" s="653"/>
      <c r="GNH2789" s="653"/>
      <c r="GNI2789" s="653"/>
      <c r="GNJ2789" s="653"/>
      <c r="GNK2789" s="653"/>
      <c r="GNL2789" s="653"/>
      <c r="GNM2789" s="653"/>
      <c r="GNN2789" s="653"/>
      <c r="GNO2789" s="653"/>
      <c r="GNP2789" s="653"/>
      <c r="GNQ2789" s="653"/>
      <c r="GNR2789" s="653"/>
      <c r="GNS2789" s="653"/>
      <c r="GNT2789" s="653"/>
      <c r="GNU2789" s="653"/>
      <c r="GNV2789" s="653"/>
      <c r="GNW2789" s="653"/>
      <c r="GNX2789" s="653"/>
      <c r="GNY2789" s="653"/>
      <c r="GNZ2789" s="653"/>
      <c r="GOA2789" s="653"/>
      <c r="GOB2789" s="653"/>
      <c r="GOC2789" s="653"/>
      <c r="GOD2789" s="653"/>
      <c r="GOE2789" s="653"/>
      <c r="GOF2789" s="653"/>
      <c r="GOG2789" s="653"/>
      <c r="GOH2789" s="653"/>
      <c r="GOI2789" s="653"/>
      <c r="GOJ2789" s="653"/>
      <c r="GOK2789" s="653"/>
      <c r="GOL2789" s="653"/>
      <c r="GOM2789" s="653"/>
      <c r="GON2789" s="653"/>
      <c r="GOO2789" s="653"/>
      <c r="GOP2789" s="653"/>
      <c r="GOQ2789" s="653"/>
      <c r="GOR2789" s="653"/>
      <c r="GOS2789" s="653"/>
      <c r="GOT2789" s="653"/>
      <c r="GOU2789" s="653"/>
      <c r="GOV2789" s="653"/>
      <c r="GOW2789" s="653"/>
      <c r="GOX2789" s="653"/>
      <c r="GOY2789" s="653"/>
      <c r="GOZ2789" s="653"/>
      <c r="GPA2789" s="653"/>
      <c r="GPB2789" s="653"/>
      <c r="GPC2789" s="653"/>
      <c r="GPD2789" s="653"/>
      <c r="GPE2789" s="653"/>
      <c r="GPF2789" s="653"/>
      <c r="GPG2789" s="653"/>
      <c r="GPH2789" s="653"/>
      <c r="GPI2789" s="653"/>
      <c r="GPJ2789" s="653"/>
      <c r="GPK2789" s="653"/>
      <c r="GPL2789" s="653"/>
      <c r="GPM2789" s="653"/>
      <c r="GPN2789" s="653"/>
      <c r="GPO2789" s="653"/>
      <c r="GPP2789" s="653"/>
      <c r="GPQ2789" s="653"/>
      <c r="GPR2789" s="653"/>
      <c r="GPS2789" s="653"/>
      <c r="GPT2789" s="653"/>
      <c r="GPU2789" s="653"/>
      <c r="GPV2789" s="653"/>
      <c r="GPW2789" s="653"/>
      <c r="GPX2789" s="653"/>
      <c r="GPY2789" s="653"/>
      <c r="GPZ2789" s="653"/>
      <c r="GQA2789" s="653"/>
      <c r="GQB2789" s="653"/>
      <c r="GQC2789" s="653"/>
      <c r="GQD2789" s="653"/>
      <c r="GQE2789" s="653"/>
      <c r="GQF2789" s="653"/>
      <c r="GQG2789" s="653"/>
      <c r="GQH2789" s="653"/>
      <c r="GQI2789" s="653"/>
      <c r="GQJ2789" s="653"/>
      <c r="GQK2789" s="653"/>
      <c r="GQL2789" s="653"/>
      <c r="GQM2789" s="653"/>
      <c r="GQN2789" s="653"/>
      <c r="GQO2789" s="653"/>
      <c r="GQP2789" s="653"/>
      <c r="GQQ2789" s="653"/>
      <c r="GQR2789" s="653"/>
      <c r="GQS2789" s="653"/>
      <c r="GQT2789" s="653"/>
      <c r="GQU2789" s="653"/>
      <c r="GQV2789" s="653"/>
      <c r="GQW2789" s="653"/>
      <c r="GQX2789" s="653"/>
      <c r="GQY2789" s="653"/>
      <c r="GQZ2789" s="653"/>
      <c r="GRA2789" s="653"/>
      <c r="GRB2789" s="653"/>
      <c r="GRC2789" s="653"/>
      <c r="GRD2789" s="653"/>
      <c r="GRE2789" s="653"/>
      <c r="GRF2789" s="653"/>
      <c r="GRG2789" s="653"/>
      <c r="GRH2789" s="653"/>
      <c r="GRI2789" s="653"/>
      <c r="GRJ2789" s="653"/>
      <c r="GRK2789" s="653"/>
      <c r="GRL2789" s="653"/>
      <c r="GRM2789" s="653"/>
      <c r="GRN2789" s="653"/>
      <c r="GRO2789" s="653"/>
      <c r="GRP2789" s="653"/>
      <c r="GRQ2789" s="653"/>
      <c r="GRR2789" s="653"/>
      <c r="GRS2789" s="653"/>
      <c r="GRT2789" s="653"/>
      <c r="GRU2789" s="653"/>
      <c r="GRV2789" s="653"/>
      <c r="GRW2789" s="653"/>
      <c r="GRX2789" s="653"/>
      <c r="GRY2789" s="653"/>
      <c r="GRZ2789" s="653"/>
      <c r="GSA2789" s="653"/>
      <c r="GSB2789" s="653"/>
      <c r="GSC2789" s="653"/>
      <c r="GSD2789" s="653"/>
      <c r="GSE2789" s="653"/>
      <c r="GSF2789" s="653"/>
      <c r="GSG2789" s="653"/>
      <c r="GSH2789" s="653"/>
      <c r="GSI2789" s="653"/>
      <c r="GSJ2789" s="653"/>
      <c r="GSK2789" s="653"/>
      <c r="GSL2789" s="653"/>
      <c r="GSM2789" s="653"/>
      <c r="GSN2789" s="653"/>
      <c r="GSO2789" s="653"/>
      <c r="GSP2789" s="653"/>
      <c r="GSQ2789" s="653"/>
      <c r="GSR2789" s="653"/>
      <c r="GSS2789" s="653"/>
      <c r="GST2789" s="653"/>
      <c r="GSU2789" s="653"/>
      <c r="GSV2789" s="653"/>
      <c r="GSW2789" s="653"/>
      <c r="GSX2789" s="653"/>
      <c r="GSY2789" s="653"/>
      <c r="GSZ2789" s="653"/>
      <c r="GTA2789" s="653"/>
      <c r="GTB2789" s="653"/>
      <c r="GTC2789" s="653"/>
      <c r="GTD2789" s="653"/>
      <c r="GTE2789" s="653"/>
      <c r="GTF2789" s="653"/>
      <c r="GTG2789" s="653"/>
      <c r="GTH2789" s="653"/>
      <c r="GTI2789" s="653"/>
      <c r="GTJ2789" s="653"/>
      <c r="GTK2789" s="653"/>
      <c r="GTL2789" s="653"/>
      <c r="GTM2789" s="653"/>
      <c r="GTN2789" s="653"/>
      <c r="GTO2789" s="653"/>
      <c r="GTP2789" s="653"/>
      <c r="GTQ2789" s="653"/>
      <c r="GTR2789" s="653"/>
      <c r="GTS2789" s="653"/>
      <c r="GTT2789" s="653"/>
      <c r="GTU2789" s="653"/>
      <c r="GTV2789" s="653"/>
      <c r="GTW2789" s="653"/>
      <c r="GTX2789" s="653"/>
      <c r="GTY2789" s="653"/>
      <c r="GTZ2789" s="653"/>
      <c r="GUA2789" s="653"/>
      <c r="GUB2789" s="653"/>
      <c r="GUC2789" s="653"/>
      <c r="GUD2789" s="653"/>
      <c r="GUE2789" s="653"/>
      <c r="GUF2789" s="653"/>
      <c r="GUG2789" s="653"/>
      <c r="GUH2789" s="653"/>
      <c r="GUI2789" s="653"/>
      <c r="GUJ2789" s="653"/>
      <c r="GUK2789" s="653"/>
      <c r="GUL2789" s="653"/>
      <c r="GUM2789" s="653"/>
      <c r="GUN2789" s="653"/>
      <c r="GUO2789" s="653"/>
      <c r="GUP2789" s="653"/>
      <c r="GUQ2789" s="653"/>
      <c r="GUR2789" s="653"/>
      <c r="GUS2789" s="653"/>
      <c r="GUT2789" s="653"/>
      <c r="GUU2789" s="653"/>
      <c r="GUV2789" s="653"/>
      <c r="GUW2789" s="653"/>
      <c r="GUX2789" s="653"/>
      <c r="GUY2789" s="653"/>
      <c r="GUZ2789" s="653"/>
      <c r="GVA2789" s="653"/>
      <c r="GVB2789" s="653"/>
      <c r="GVC2789" s="653"/>
      <c r="GVD2789" s="653"/>
      <c r="GVE2789" s="653"/>
      <c r="GVF2789" s="653"/>
      <c r="GVG2789" s="653"/>
      <c r="GVH2789" s="653"/>
      <c r="GVI2789" s="653"/>
      <c r="GVJ2789" s="653"/>
      <c r="GVK2789" s="653"/>
      <c r="GVL2789" s="653"/>
      <c r="GVM2789" s="653"/>
      <c r="GVN2789" s="653"/>
      <c r="GVO2789" s="653"/>
      <c r="GVP2789" s="653"/>
      <c r="GVQ2789" s="653"/>
      <c r="GVR2789" s="653"/>
      <c r="GVS2789" s="653"/>
      <c r="GVT2789" s="653"/>
      <c r="GVU2789" s="653"/>
      <c r="GVV2789" s="653"/>
      <c r="GVW2789" s="653"/>
      <c r="GVX2789" s="653"/>
      <c r="GVY2789" s="653"/>
      <c r="GVZ2789" s="653"/>
      <c r="GWA2789" s="653"/>
      <c r="GWB2789" s="653"/>
      <c r="GWC2789" s="653"/>
      <c r="GWD2789" s="653"/>
      <c r="GWE2789" s="653"/>
      <c r="GWF2789" s="653"/>
      <c r="GWG2789" s="653"/>
      <c r="GWH2789" s="653"/>
      <c r="GWI2789" s="653"/>
      <c r="GWJ2789" s="653"/>
      <c r="GWK2789" s="653"/>
      <c r="GWL2789" s="653"/>
      <c r="GWM2789" s="653"/>
      <c r="GWN2789" s="653"/>
      <c r="GWO2789" s="653"/>
      <c r="GWP2789" s="653"/>
      <c r="GWQ2789" s="653"/>
      <c r="GWR2789" s="653"/>
      <c r="GWS2789" s="653"/>
      <c r="GWT2789" s="653"/>
      <c r="GWU2789" s="653"/>
      <c r="GWV2789" s="653"/>
      <c r="GWW2789" s="653"/>
      <c r="GWX2789" s="653"/>
      <c r="GWY2789" s="653"/>
      <c r="GWZ2789" s="653"/>
      <c r="GXA2789" s="653"/>
      <c r="GXB2789" s="653"/>
      <c r="GXC2789" s="653"/>
      <c r="GXD2789" s="653"/>
      <c r="GXE2789" s="653"/>
      <c r="GXF2789" s="653"/>
      <c r="GXG2789" s="653"/>
      <c r="GXH2789" s="653"/>
      <c r="GXI2789" s="653"/>
      <c r="GXJ2789" s="653"/>
      <c r="GXK2789" s="653"/>
      <c r="GXL2789" s="653"/>
      <c r="GXM2789" s="653"/>
      <c r="GXN2789" s="653"/>
      <c r="GXO2789" s="653"/>
      <c r="GXP2789" s="653"/>
      <c r="GXQ2789" s="653"/>
      <c r="GXR2789" s="653"/>
      <c r="GXS2789" s="653"/>
      <c r="GXT2789" s="653"/>
      <c r="GXU2789" s="653"/>
      <c r="GXV2789" s="653"/>
      <c r="GXW2789" s="653"/>
      <c r="GXX2789" s="653"/>
      <c r="GXY2789" s="653"/>
      <c r="GXZ2789" s="653"/>
      <c r="GYA2789" s="653"/>
      <c r="GYB2789" s="653"/>
      <c r="GYC2789" s="653"/>
      <c r="GYD2789" s="653"/>
      <c r="GYE2789" s="653"/>
      <c r="GYF2789" s="653"/>
      <c r="GYG2789" s="653"/>
      <c r="GYH2789" s="653"/>
      <c r="GYI2789" s="653"/>
      <c r="GYJ2789" s="653"/>
      <c r="GYK2789" s="653"/>
      <c r="GYL2789" s="653"/>
      <c r="GYM2789" s="653"/>
      <c r="GYN2789" s="653"/>
      <c r="GYO2789" s="653"/>
      <c r="GYP2789" s="653"/>
      <c r="GYQ2789" s="653"/>
      <c r="GYR2789" s="653"/>
      <c r="GYS2789" s="653"/>
      <c r="GYT2789" s="653"/>
      <c r="GYU2789" s="653"/>
      <c r="GYV2789" s="653"/>
      <c r="GYW2789" s="653"/>
      <c r="GYX2789" s="653"/>
      <c r="GYY2789" s="653"/>
      <c r="GYZ2789" s="653"/>
      <c r="GZA2789" s="653"/>
      <c r="GZB2789" s="653"/>
      <c r="GZC2789" s="653"/>
      <c r="GZD2789" s="653"/>
      <c r="GZE2789" s="653"/>
      <c r="GZF2789" s="653"/>
      <c r="GZG2789" s="653"/>
      <c r="GZH2789" s="653"/>
      <c r="GZI2789" s="653"/>
      <c r="GZJ2789" s="653"/>
      <c r="GZK2789" s="653"/>
      <c r="GZL2789" s="653"/>
      <c r="GZM2789" s="653"/>
      <c r="GZN2789" s="653"/>
      <c r="GZO2789" s="653"/>
      <c r="GZP2789" s="653"/>
      <c r="GZQ2789" s="653"/>
      <c r="GZR2789" s="653"/>
      <c r="GZS2789" s="653"/>
      <c r="GZT2789" s="653"/>
      <c r="GZU2789" s="653"/>
      <c r="GZV2789" s="653"/>
      <c r="GZW2789" s="653"/>
      <c r="GZX2789" s="653"/>
      <c r="GZY2789" s="653"/>
      <c r="GZZ2789" s="653"/>
      <c r="HAA2789" s="653"/>
      <c r="HAB2789" s="653"/>
      <c r="HAC2789" s="653"/>
      <c r="HAD2789" s="653"/>
      <c r="HAE2789" s="653"/>
      <c r="HAF2789" s="653"/>
      <c r="HAG2789" s="653"/>
      <c r="HAH2789" s="653"/>
      <c r="HAI2789" s="653"/>
      <c r="HAJ2789" s="653"/>
      <c r="HAK2789" s="653"/>
      <c r="HAL2789" s="653"/>
      <c r="HAM2789" s="653"/>
      <c r="HAN2789" s="653"/>
      <c r="HAO2789" s="653"/>
      <c r="HAP2789" s="653"/>
      <c r="HAQ2789" s="653"/>
      <c r="HAR2789" s="653"/>
      <c r="HAS2789" s="653"/>
      <c r="HAT2789" s="653"/>
      <c r="HAU2789" s="653"/>
      <c r="HAV2789" s="653"/>
      <c r="HAW2789" s="653"/>
      <c r="HAX2789" s="653"/>
      <c r="HAY2789" s="653"/>
      <c r="HAZ2789" s="653"/>
      <c r="HBA2789" s="653"/>
      <c r="HBB2789" s="653"/>
      <c r="HBC2789" s="653"/>
      <c r="HBD2789" s="653"/>
      <c r="HBE2789" s="653"/>
      <c r="HBF2789" s="653"/>
      <c r="HBG2789" s="653"/>
      <c r="HBH2789" s="653"/>
      <c r="HBI2789" s="653"/>
      <c r="HBJ2789" s="653"/>
      <c r="HBK2789" s="653"/>
      <c r="HBL2789" s="653"/>
      <c r="HBM2789" s="653"/>
      <c r="HBN2789" s="653"/>
      <c r="HBO2789" s="653"/>
      <c r="HBP2789" s="653"/>
      <c r="HBQ2789" s="653"/>
      <c r="HBR2789" s="653"/>
      <c r="HBS2789" s="653"/>
      <c r="HBT2789" s="653"/>
      <c r="HBU2789" s="653"/>
      <c r="HBV2789" s="653"/>
      <c r="HBW2789" s="653"/>
      <c r="HBX2789" s="653"/>
      <c r="HBY2789" s="653"/>
      <c r="HBZ2789" s="653"/>
      <c r="HCA2789" s="653"/>
      <c r="HCB2789" s="653"/>
      <c r="HCC2789" s="653"/>
      <c r="HCD2789" s="653"/>
      <c r="HCE2789" s="653"/>
      <c r="HCF2789" s="653"/>
      <c r="HCG2789" s="653"/>
      <c r="HCH2789" s="653"/>
      <c r="HCI2789" s="653"/>
      <c r="HCJ2789" s="653"/>
      <c r="HCK2789" s="653"/>
      <c r="HCL2789" s="653"/>
      <c r="HCM2789" s="653"/>
      <c r="HCN2789" s="653"/>
      <c r="HCO2789" s="653"/>
      <c r="HCP2789" s="653"/>
      <c r="HCQ2789" s="653"/>
      <c r="HCR2789" s="653"/>
      <c r="HCS2789" s="653"/>
      <c r="HCT2789" s="653"/>
      <c r="HCU2789" s="653"/>
      <c r="HCV2789" s="653"/>
      <c r="HCW2789" s="653"/>
      <c r="HCX2789" s="653"/>
      <c r="HCY2789" s="653"/>
      <c r="HCZ2789" s="653"/>
      <c r="HDA2789" s="653"/>
      <c r="HDB2789" s="653"/>
      <c r="HDC2789" s="653"/>
      <c r="HDD2789" s="653"/>
      <c r="HDE2789" s="653"/>
      <c r="HDF2789" s="653"/>
      <c r="HDG2789" s="653"/>
      <c r="HDH2789" s="653"/>
      <c r="HDI2789" s="653"/>
      <c r="HDJ2789" s="653"/>
      <c r="HDK2789" s="653"/>
      <c r="HDL2789" s="653"/>
      <c r="HDM2789" s="653"/>
      <c r="HDN2789" s="653"/>
      <c r="HDO2789" s="653"/>
      <c r="HDP2789" s="653"/>
      <c r="HDQ2789" s="653"/>
      <c r="HDR2789" s="653"/>
      <c r="HDS2789" s="653"/>
      <c r="HDT2789" s="653"/>
      <c r="HDU2789" s="653"/>
      <c r="HDV2789" s="653"/>
      <c r="HDW2789" s="653"/>
      <c r="HDX2789" s="653"/>
      <c r="HDY2789" s="653"/>
      <c r="HDZ2789" s="653"/>
      <c r="HEA2789" s="653"/>
      <c r="HEB2789" s="653"/>
      <c r="HEC2789" s="653"/>
      <c r="HED2789" s="653"/>
      <c r="HEE2789" s="653"/>
      <c r="HEF2789" s="653"/>
      <c r="HEG2789" s="653"/>
      <c r="HEH2789" s="653"/>
      <c r="HEI2789" s="653"/>
      <c r="HEJ2789" s="653"/>
      <c r="HEK2789" s="653"/>
      <c r="HEL2789" s="653"/>
      <c r="HEM2789" s="653"/>
      <c r="HEN2789" s="653"/>
      <c r="HEO2789" s="653"/>
      <c r="HEP2789" s="653"/>
      <c r="HEQ2789" s="653"/>
      <c r="HER2789" s="653"/>
      <c r="HES2789" s="653"/>
      <c r="HET2789" s="653"/>
      <c r="HEU2789" s="653"/>
      <c r="HEV2789" s="653"/>
      <c r="HEW2789" s="653"/>
      <c r="HEX2789" s="653"/>
      <c r="HEY2789" s="653"/>
      <c r="HEZ2789" s="653"/>
      <c r="HFA2789" s="653"/>
      <c r="HFB2789" s="653"/>
      <c r="HFC2789" s="653"/>
      <c r="HFD2789" s="653"/>
      <c r="HFE2789" s="653"/>
      <c r="HFF2789" s="653"/>
      <c r="HFG2789" s="653"/>
      <c r="HFH2789" s="653"/>
      <c r="HFI2789" s="653"/>
      <c r="HFJ2789" s="653"/>
      <c r="HFK2789" s="653"/>
      <c r="HFL2789" s="653"/>
      <c r="HFM2789" s="653"/>
      <c r="HFN2789" s="653"/>
      <c r="HFO2789" s="653"/>
      <c r="HFP2789" s="653"/>
      <c r="HFQ2789" s="653"/>
      <c r="HFR2789" s="653"/>
      <c r="HFS2789" s="653"/>
      <c r="HFT2789" s="653"/>
      <c r="HFU2789" s="653"/>
      <c r="HFV2789" s="653"/>
      <c r="HFW2789" s="653"/>
      <c r="HFX2789" s="653"/>
      <c r="HFY2789" s="653"/>
      <c r="HFZ2789" s="653"/>
      <c r="HGA2789" s="653"/>
      <c r="HGB2789" s="653"/>
      <c r="HGC2789" s="653"/>
      <c r="HGD2789" s="653"/>
      <c r="HGE2789" s="653"/>
      <c r="HGF2789" s="653"/>
      <c r="HGG2789" s="653"/>
      <c r="HGH2789" s="653"/>
      <c r="HGI2789" s="653"/>
      <c r="HGJ2789" s="653"/>
      <c r="HGK2789" s="653"/>
      <c r="HGL2789" s="653"/>
      <c r="HGM2789" s="653"/>
      <c r="HGN2789" s="653"/>
      <c r="HGO2789" s="653"/>
      <c r="HGP2789" s="653"/>
      <c r="HGQ2789" s="653"/>
      <c r="HGR2789" s="653"/>
      <c r="HGS2789" s="653"/>
      <c r="HGT2789" s="653"/>
      <c r="HGU2789" s="653"/>
      <c r="HGV2789" s="653"/>
      <c r="HGW2789" s="653"/>
      <c r="HGX2789" s="653"/>
      <c r="HGY2789" s="653"/>
      <c r="HGZ2789" s="653"/>
      <c r="HHA2789" s="653"/>
      <c r="HHB2789" s="653"/>
      <c r="HHC2789" s="653"/>
      <c r="HHD2789" s="653"/>
      <c r="HHE2789" s="653"/>
      <c r="HHF2789" s="653"/>
      <c r="HHG2789" s="653"/>
      <c r="HHH2789" s="653"/>
      <c r="HHI2789" s="653"/>
      <c r="HHJ2789" s="653"/>
      <c r="HHK2789" s="653"/>
      <c r="HHL2789" s="653"/>
      <c r="HHM2789" s="653"/>
      <c r="HHN2789" s="653"/>
      <c r="HHO2789" s="653"/>
      <c r="HHP2789" s="653"/>
      <c r="HHQ2789" s="653"/>
      <c r="HHR2789" s="653"/>
      <c r="HHS2789" s="653"/>
      <c r="HHT2789" s="653"/>
      <c r="HHU2789" s="653"/>
      <c r="HHV2789" s="653"/>
      <c r="HHW2789" s="653"/>
      <c r="HHX2789" s="653"/>
      <c r="HHY2789" s="653"/>
      <c r="HHZ2789" s="653"/>
      <c r="HIA2789" s="653"/>
      <c r="HIB2789" s="653"/>
      <c r="HIC2789" s="653"/>
      <c r="HID2789" s="653"/>
      <c r="HIE2789" s="653"/>
      <c r="HIF2789" s="653"/>
      <c r="HIG2789" s="653"/>
      <c r="HIH2789" s="653"/>
      <c r="HII2789" s="653"/>
      <c r="HIJ2789" s="653"/>
      <c r="HIK2789" s="653"/>
      <c r="HIL2789" s="653"/>
      <c r="HIM2789" s="653"/>
      <c r="HIN2789" s="653"/>
      <c r="HIO2789" s="653"/>
      <c r="HIP2789" s="653"/>
      <c r="HIQ2789" s="653"/>
      <c r="HIR2789" s="653"/>
      <c r="HIS2789" s="653"/>
      <c r="HIT2789" s="653"/>
      <c r="HIU2789" s="653"/>
      <c r="HIV2789" s="653"/>
      <c r="HIW2789" s="653"/>
      <c r="HIX2789" s="653"/>
      <c r="HIY2789" s="653"/>
      <c r="HIZ2789" s="653"/>
      <c r="HJA2789" s="653"/>
      <c r="HJB2789" s="653"/>
      <c r="HJC2789" s="653"/>
      <c r="HJD2789" s="653"/>
      <c r="HJE2789" s="653"/>
      <c r="HJF2789" s="653"/>
      <c r="HJG2789" s="653"/>
      <c r="HJH2789" s="653"/>
      <c r="HJI2789" s="653"/>
      <c r="HJJ2789" s="653"/>
      <c r="HJK2789" s="653"/>
      <c r="HJL2789" s="653"/>
      <c r="HJM2789" s="653"/>
      <c r="HJN2789" s="653"/>
      <c r="HJO2789" s="653"/>
      <c r="HJP2789" s="653"/>
      <c r="HJQ2789" s="653"/>
      <c r="HJR2789" s="653"/>
      <c r="HJS2789" s="653"/>
      <c r="HJT2789" s="653"/>
      <c r="HJU2789" s="653"/>
      <c r="HJV2789" s="653"/>
      <c r="HJW2789" s="653"/>
      <c r="HJX2789" s="653"/>
      <c r="HJY2789" s="653"/>
      <c r="HJZ2789" s="653"/>
      <c r="HKA2789" s="653"/>
      <c r="HKB2789" s="653"/>
      <c r="HKC2789" s="653"/>
      <c r="HKD2789" s="653"/>
      <c r="HKE2789" s="653"/>
      <c r="HKF2789" s="653"/>
      <c r="HKG2789" s="653"/>
      <c r="HKH2789" s="653"/>
      <c r="HKI2789" s="653"/>
      <c r="HKJ2789" s="653"/>
      <c r="HKK2789" s="653"/>
      <c r="HKL2789" s="653"/>
      <c r="HKM2789" s="653"/>
      <c r="HKN2789" s="653"/>
      <c r="HKO2789" s="653"/>
      <c r="HKP2789" s="653"/>
      <c r="HKQ2789" s="653"/>
      <c r="HKR2789" s="653"/>
      <c r="HKS2789" s="653"/>
      <c r="HKT2789" s="653"/>
      <c r="HKU2789" s="653"/>
      <c r="HKV2789" s="653"/>
      <c r="HKW2789" s="653"/>
      <c r="HKX2789" s="653"/>
      <c r="HKY2789" s="653"/>
      <c r="HKZ2789" s="653"/>
      <c r="HLA2789" s="653"/>
      <c r="HLB2789" s="653"/>
      <c r="HLC2789" s="653"/>
      <c r="HLD2789" s="653"/>
      <c r="HLE2789" s="653"/>
      <c r="HLF2789" s="653"/>
      <c r="HLG2789" s="653"/>
      <c r="HLH2789" s="653"/>
      <c r="HLI2789" s="653"/>
      <c r="HLJ2789" s="653"/>
      <c r="HLK2789" s="653"/>
      <c r="HLL2789" s="653"/>
      <c r="HLM2789" s="653"/>
      <c r="HLN2789" s="653"/>
      <c r="HLO2789" s="653"/>
      <c r="HLP2789" s="653"/>
      <c r="HLQ2789" s="653"/>
      <c r="HLR2789" s="653"/>
      <c r="HLS2789" s="653"/>
      <c r="HLT2789" s="653"/>
      <c r="HLU2789" s="653"/>
      <c r="HLV2789" s="653"/>
      <c r="HLW2789" s="653"/>
      <c r="HLX2789" s="653"/>
      <c r="HLY2789" s="653"/>
      <c r="HLZ2789" s="653"/>
      <c r="HMA2789" s="653"/>
      <c r="HMB2789" s="653"/>
      <c r="HMC2789" s="653"/>
      <c r="HMD2789" s="653"/>
      <c r="HME2789" s="653"/>
      <c r="HMF2789" s="653"/>
      <c r="HMG2789" s="653"/>
      <c r="HMH2789" s="653"/>
      <c r="HMI2789" s="653"/>
      <c r="HMJ2789" s="653"/>
      <c r="HMK2789" s="653"/>
      <c r="HML2789" s="653"/>
      <c r="HMM2789" s="653"/>
      <c r="HMN2789" s="653"/>
      <c r="HMO2789" s="653"/>
      <c r="HMP2789" s="653"/>
      <c r="HMQ2789" s="653"/>
      <c r="HMR2789" s="653"/>
      <c r="HMS2789" s="653"/>
      <c r="HMT2789" s="653"/>
      <c r="HMU2789" s="653"/>
      <c r="HMV2789" s="653"/>
      <c r="HMW2789" s="653"/>
      <c r="HMX2789" s="653"/>
      <c r="HMY2789" s="653"/>
      <c r="HMZ2789" s="653"/>
      <c r="HNA2789" s="653"/>
      <c r="HNB2789" s="653"/>
      <c r="HNC2789" s="653"/>
      <c r="HND2789" s="653"/>
      <c r="HNE2789" s="653"/>
      <c r="HNF2789" s="653"/>
      <c r="HNG2789" s="653"/>
      <c r="HNH2789" s="653"/>
      <c r="HNI2789" s="653"/>
      <c r="HNJ2789" s="653"/>
      <c r="HNK2789" s="653"/>
      <c r="HNL2789" s="653"/>
      <c r="HNM2789" s="653"/>
      <c r="HNN2789" s="653"/>
      <c r="HNO2789" s="653"/>
      <c r="HNP2789" s="653"/>
      <c r="HNQ2789" s="653"/>
      <c r="HNR2789" s="653"/>
      <c r="HNS2789" s="653"/>
      <c r="HNT2789" s="653"/>
      <c r="HNU2789" s="653"/>
      <c r="HNV2789" s="653"/>
      <c r="HNW2789" s="653"/>
      <c r="HNX2789" s="653"/>
      <c r="HNY2789" s="653"/>
      <c r="HNZ2789" s="653"/>
      <c r="HOA2789" s="653"/>
      <c r="HOB2789" s="653"/>
      <c r="HOC2789" s="653"/>
      <c r="HOD2789" s="653"/>
      <c r="HOE2789" s="653"/>
      <c r="HOF2789" s="653"/>
      <c r="HOG2789" s="653"/>
      <c r="HOH2789" s="653"/>
      <c r="HOI2789" s="653"/>
      <c r="HOJ2789" s="653"/>
      <c r="HOK2789" s="653"/>
      <c r="HOL2789" s="653"/>
      <c r="HOM2789" s="653"/>
      <c r="HON2789" s="653"/>
      <c r="HOO2789" s="653"/>
      <c r="HOP2789" s="653"/>
      <c r="HOQ2789" s="653"/>
      <c r="HOR2789" s="653"/>
      <c r="HOS2789" s="653"/>
      <c r="HOT2789" s="653"/>
      <c r="HOU2789" s="653"/>
      <c r="HOV2789" s="653"/>
      <c r="HOW2789" s="653"/>
      <c r="HOX2789" s="653"/>
      <c r="HOY2789" s="653"/>
      <c r="HOZ2789" s="653"/>
      <c r="HPA2789" s="653"/>
      <c r="HPB2789" s="653"/>
      <c r="HPC2789" s="653"/>
      <c r="HPD2789" s="653"/>
      <c r="HPE2789" s="653"/>
      <c r="HPF2789" s="653"/>
      <c r="HPG2789" s="653"/>
      <c r="HPH2789" s="653"/>
      <c r="HPI2789" s="653"/>
      <c r="HPJ2789" s="653"/>
      <c r="HPK2789" s="653"/>
      <c r="HPL2789" s="653"/>
      <c r="HPM2789" s="653"/>
      <c r="HPN2789" s="653"/>
      <c r="HPO2789" s="653"/>
      <c r="HPP2789" s="653"/>
      <c r="HPQ2789" s="653"/>
      <c r="HPR2789" s="653"/>
      <c r="HPS2789" s="653"/>
      <c r="HPT2789" s="653"/>
      <c r="HPU2789" s="653"/>
      <c r="HPV2789" s="653"/>
      <c r="HPW2789" s="653"/>
      <c r="HPX2789" s="653"/>
      <c r="HPY2789" s="653"/>
      <c r="HPZ2789" s="653"/>
      <c r="HQA2789" s="653"/>
      <c r="HQB2789" s="653"/>
      <c r="HQC2789" s="653"/>
      <c r="HQD2789" s="653"/>
      <c r="HQE2789" s="653"/>
      <c r="HQF2789" s="653"/>
      <c r="HQG2789" s="653"/>
      <c r="HQH2789" s="653"/>
      <c r="HQI2789" s="653"/>
      <c r="HQJ2789" s="653"/>
      <c r="HQK2789" s="653"/>
      <c r="HQL2789" s="653"/>
      <c r="HQM2789" s="653"/>
      <c r="HQN2789" s="653"/>
      <c r="HQO2789" s="653"/>
      <c r="HQP2789" s="653"/>
      <c r="HQQ2789" s="653"/>
      <c r="HQR2789" s="653"/>
      <c r="HQS2789" s="653"/>
      <c r="HQT2789" s="653"/>
      <c r="HQU2789" s="653"/>
      <c r="HQV2789" s="653"/>
      <c r="HQW2789" s="653"/>
      <c r="HQX2789" s="653"/>
      <c r="HQY2789" s="653"/>
      <c r="HQZ2789" s="653"/>
      <c r="HRA2789" s="653"/>
      <c r="HRB2789" s="653"/>
      <c r="HRC2789" s="653"/>
      <c r="HRD2789" s="653"/>
      <c r="HRE2789" s="653"/>
      <c r="HRF2789" s="653"/>
      <c r="HRG2789" s="653"/>
      <c r="HRH2789" s="653"/>
      <c r="HRI2789" s="653"/>
      <c r="HRJ2789" s="653"/>
      <c r="HRK2789" s="653"/>
      <c r="HRL2789" s="653"/>
      <c r="HRM2789" s="653"/>
      <c r="HRN2789" s="653"/>
      <c r="HRO2789" s="653"/>
      <c r="HRP2789" s="653"/>
      <c r="HRQ2789" s="653"/>
      <c r="HRR2789" s="653"/>
      <c r="HRS2789" s="653"/>
      <c r="HRT2789" s="653"/>
      <c r="HRU2789" s="653"/>
      <c r="HRV2789" s="653"/>
      <c r="HRW2789" s="653"/>
      <c r="HRX2789" s="653"/>
      <c r="HRY2789" s="653"/>
      <c r="HRZ2789" s="653"/>
      <c r="HSA2789" s="653"/>
      <c r="HSB2789" s="653"/>
      <c r="HSC2789" s="653"/>
      <c r="HSD2789" s="653"/>
      <c r="HSE2789" s="653"/>
      <c r="HSF2789" s="653"/>
      <c r="HSG2789" s="653"/>
      <c r="HSH2789" s="653"/>
      <c r="HSI2789" s="653"/>
      <c r="HSJ2789" s="653"/>
      <c r="HSK2789" s="653"/>
      <c r="HSL2789" s="653"/>
      <c r="HSM2789" s="653"/>
      <c r="HSN2789" s="653"/>
      <c r="HSO2789" s="653"/>
      <c r="HSP2789" s="653"/>
      <c r="HSQ2789" s="653"/>
      <c r="HSR2789" s="653"/>
      <c r="HSS2789" s="653"/>
      <c r="HST2789" s="653"/>
      <c r="HSU2789" s="653"/>
      <c r="HSV2789" s="653"/>
      <c r="HSW2789" s="653"/>
      <c r="HSX2789" s="653"/>
      <c r="HSY2789" s="653"/>
      <c r="HSZ2789" s="653"/>
      <c r="HTA2789" s="653"/>
      <c r="HTB2789" s="653"/>
      <c r="HTC2789" s="653"/>
      <c r="HTD2789" s="653"/>
      <c r="HTE2789" s="653"/>
      <c r="HTF2789" s="653"/>
      <c r="HTG2789" s="653"/>
      <c r="HTH2789" s="653"/>
      <c r="HTI2789" s="653"/>
      <c r="HTJ2789" s="653"/>
      <c r="HTK2789" s="653"/>
      <c r="HTL2789" s="653"/>
      <c r="HTM2789" s="653"/>
      <c r="HTN2789" s="653"/>
      <c r="HTO2789" s="653"/>
      <c r="HTP2789" s="653"/>
      <c r="HTQ2789" s="653"/>
      <c r="HTR2789" s="653"/>
      <c r="HTS2789" s="653"/>
      <c r="HTT2789" s="653"/>
      <c r="HTU2789" s="653"/>
      <c r="HTV2789" s="653"/>
      <c r="HTW2789" s="653"/>
      <c r="HTX2789" s="653"/>
      <c r="HTY2789" s="653"/>
      <c r="HTZ2789" s="653"/>
      <c r="HUA2789" s="653"/>
      <c r="HUB2789" s="653"/>
      <c r="HUC2789" s="653"/>
      <c r="HUD2789" s="653"/>
      <c r="HUE2789" s="653"/>
      <c r="HUF2789" s="653"/>
      <c r="HUG2789" s="653"/>
      <c r="HUH2789" s="653"/>
      <c r="HUI2789" s="653"/>
      <c r="HUJ2789" s="653"/>
      <c r="HUK2789" s="653"/>
      <c r="HUL2789" s="653"/>
      <c r="HUM2789" s="653"/>
      <c r="HUN2789" s="653"/>
      <c r="HUO2789" s="653"/>
      <c r="HUP2789" s="653"/>
      <c r="HUQ2789" s="653"/>
      <c r="HUR2789" s="653"/>
      <c r="HUS2789" s="653"/>
      <c r="HUT2789" s="653"/>
      <c r="HUU2789" s="653"/>
      <c r="HUV2789" s="653"/>
      <c r="HUW2789" s="653"/>
      <c r="HUX2789" s="653"/>
      <c r="HUY2789" s="653"/>
      <c r="HUZ2789" s="653"/>
      <c r="HVA2789" s="653"/>
      <c r="HVB2789" s="653"/>
      <c r="HVC2789" s="653"/>
      <c r="HVD2789" s="653"/>
      <c r="HVE2789" s="653"/>
      <c r="HVF2789" s="653"/>
      <c r="HVG2789" s="653"/>
      <c r="HVH2789" s="653"/>
      <c r="HVI2789" s="653"/>
      <c r="HVJ2789" s="653"/>
      <c r="HVK2789" s="653"/>
      <c r="HVL2789" s="653"/>
      <c r="HVM2789" s="653"/>
      <c r="HVN2789" s="653"/>
      <c r="HVO2789" s="653"/>
      <c r="HVP2789" s="653"/>
      <c r="HVQ2789" s="653"/>
      <c r="HVR2789" s="653"/>
      <c r="HVS2789" s="653"/>
      <c r="HVT2789" s="653"/>
      <c r="HVU2789" s="653"/>
      <c r="HVV2789" s="653"/>
      <c r="HVW2789" s="653"/>
      <c r="HVX2789" s="653"/>
      <c r="HVY2789" s="653"/>
      <c r="HVZ2789" s="653"/>
      <c r="HWA2789" s="653"/>
      <c r="HWB2789" s="653"/>
      <c r="HWC2789" s="653"/>
      <c r="HWD2789" s="653"/>
      <c r="HWE2789" s="653"/>
      <c r="HWF2789" s="653"/>
      <c r="HWG2789" s="653"/>
      <c r="HWH2789" s="653"/>
      <c r="HWI2789" s="653"/>
      <c r="HWJ2789" s="653"/>
      <c r="HWK2789" s="653"/>
      <c r="HWL2789" s="653"/>
      <c r="HWM2789" s="653"/>
      <c r="HWN2789" s="653"/>
      <c r="HWO2789" s="653"/>
      <c r="HWP2789" s="653"/>
      <c r="HWQ2789" s="653"/>
      <c r="HWR2789" s="653"/>
      <c r="HWS2789" s="653"/>
      <c r="HWT2789" s="653"/>
      <c r="HWU2789" s="653"/>
      <c r="HWV2789" s="653"/>
      <c r="HWW2789" s="653"/>
      <c r="HWX2789" s="653"/>
      <c r="HWY2789" s="653"/>
      <c r="HWZ2789" s="653"/>
      <c r="HXA2789" s="653"/>
      <c r="HXB2789" s="653"/>
      <c r="HXC2789" s="653"/>
      <c r="HXD2789" s="653"/>
      <c r="HXE2789" s="653"/>
      <c r="HXF2789" s="653"/>
      <c r="HXG2789" s="653"/>
      <c r="HXH2789" s="653"/>
      <c r="HXI2789" s="653"/>
      <c r="HXJ2789" s="653"/>
      <c r="HXK2789" s="653"/>
      <c r="HXL2789" s="653"/>
      <c r="HXM2789" s="653"/>
      <c r="HXN2789" s="653"/>
      <c r="HXO2789" s="653"/>
      <c r="HXP2789" s="653"/>
      <c r="HXQ2789" s="653"/>
      <c r="HXR2789" s="653"/>
      <c r="HXS2789" s="653"/>
      <c r="HXT2789" s="653"/>
      <c r="HXU2789" s="653"/>
      <c r="HXV2789" s="653"/>
      <c r="HXW2789" s="653"/>
      <c r="HXX2789" s="653"/>
      <c r="HXY2789" s="653"/>
      <c r="HXZ2789" s="653"/>
      <c r="HYA2789" s="653"/>
      <c r="HYB2789" s="653"/>
      <c r="HYC2789" s="653"/>
      <c r="HYD2789" s="653"/>
      <c r="HYE2789" s="653"/>
      <c r="HYF2789" s="653"/>
      <c r="HYG2789" s="653"/>
      <c r="HYH2789" s="653"/>
      <c r="HYI2789" s="653"/>
      <c r="HYJ2789" s="653"/>
      <c r="HYK2789" s="653"/>
      <c r="HYL2789" s="653"/>
      <c r="HYM2789" s="653"/>
      <c r="HYN2789" s="653"/>
      <c r="HYO2789" s="653"/>
      <c r="HYP2789" s="653"/>
      <c r="HYQ2789" s="653"/>
      <c r="HYR2789" s="653"/>
      <c r="HYS2789" s="653"/>
      <c r="HYT2789" s="653"/>
      <c r="HYU2789" s="653"/>
      <c r="HYV2789" s="653"/>
      <c r="HYW2789" s="653"/>
      <c r="HYX2789" s="653"/>
      <c r="HYY2789" s="653"/>
      <c r="HYZ2789" s="653"/>
      <c r="HZA2789" s="653"/>
      <c r="HZB2789" s="653"/>
      <c r="HZC2789" s="653"/>
      <c r="HZD2789" s="653"/>
      <c r="HZE2789" s="653"/>
      <c r="HZF2789" s="653"/>
      <c r="HZG2789" s="653"/>
      <c r="HZH2789" s="653"/>
      <c r="HZI2789" s="653"/>
      <c r="HZJ2789" s="653"/>
      <c r="HZK2789" s="653"/>
      <c r="HZL2789" s="653"/>
      <c r="HZM2789" s="653"/>
      <c r="HZN2789" s="653"/>
      <c r="HZO2789" s="653"/>
      <c r="HZP2789" s="653"/>
      <c r="HZQ2789" s="653"/>
      <c r="HZR2789" s="653"/>
      <c r="HZS2789" s="653"/>
      <c r="HZT2789" s="653"/>
      <c r="HZU2789" s="653"/>
      <c r="HZV2789" s="653"/>
      <c r="HZW2789" s="653"/>
      <c r="HZX2789" s="653"/>
      <c r="HZY2789" s="653"/>
      <c r="HZZ2789" s="653"/>
      <c r="IAA2789" s="653"/>
      <c r="IAB2789" s="653"/>
      <c r="IAC2789" s="653"/>
      <c r="IAD2789" s="653"/>
      <c r="IAE2789" s="653"/>
      <c r="IAF2789" s="653"/>
      <c r="IAG2789" s="653"/>
      <c r="IAH2789" s="653"/>
      <c r="IAI2789" s="653"/>
      <c r="IAJ2789" s="653"/>
      <c r="IAK2789" s="653"/>
      <c r="IAL2789" s="653"/>
      <c r="IAM2789" s="653"/>
      <c r="IAN2789" s="653"/>
      <c r="IAO2789" s="653"/>
      <c r="IAP2789" s="653"/>
      <c r="IAQ2789" s="653"/>
      <c r="IAR2789" s="653"/>
      <c r="IAS2789" s="653"/>
      <c r="IAT2789" s="653"/>
      <c r="IAU2789" s="653"/>
      <c r="IAV2789" s="653"/>
      <c r="IAW2789" s="653"/>
      <c r="IAX2789" s="653"/>
      <c r="IAY2789" s="653"/>
      <c r="IAZ2789" s="653"/>
      <c r="IBA2789" s="653"/>
      <c r="IBB2789" s="653"/>
      <c r="IBC2789" s="653"/>
      <c r="IBD2789" s="653"/>
      <c r="IBE2789" s="653"/>
      <c r="IBF2789" s="653"/>
      <c r="IBG2789" s="653"/>
      <c r="IBH2789" s="653"/>
      <c r="IBI2789" s="653"/>
      <c r="IBJ2789" s="653"/>
      <c r="IBK2789" s="653"/>
      <c r="IBL2789" s="653"/>
      <c r="IBM2789" s="653"/>
      <c r="IBN2789" s="653"/>
      <c r="IBO2789" s="653"/>
      <c r="IBP2789" s="653"/>
      <c r="IBQ2789" s="653"/>
      <c r="IBR2789" s="653"/>
      <c r="IBS2789" s="653"/>
      <c r="IBT2789" s="653"/>
      <c r="IBU2789" s="653"/>
      <c r="IBV2789" s="653"/>
      <c r="IBW2789" s="653"/>
      <c r="IBX2789" s="653"/>
      <c r="IBY2789" s="653"/>
      <c r="IBZ2789" s="653"/>
      <c r="ICA2789" s="653"/>
      <c r="ICB2789" s="653"/>
      <c r="ICC2789" s="653"/>
      <c r="ICD2789" s="653"/>
      <c r="ICE2789" s="653"/>
      <c r="ICF2789" s="653"/>
      <c r="ICG2789" s="653"/>
      <c r="ICH2789" s="653"/>
      <c r="ICI2789" s="653"/>
      <c r="ICJ2789" s="653"/>
      <c r="ICK2789" s="653"/>
      <c r="ICL2789" s="653"/>
      <c r="ICM2789" s="653"/>
      <c r="ICN2789" s="653"/>
      <c r="ICO2789" s="653"/>
      <c r="ICP2789" s="653"/>
      <c r="ICQ2789" s="653"/>
      <c r="ICR2789" s="653"/>
      <c r="ICS2789" s="653"/>
      <c r="ICT2789" s="653"/>
      <c r="ICU2789" s="653"/>
      <c r="ICV2789" s="653"/>
      <c r="ICW2789" s="653"/>
      <c r="ICX2789" s="653"/>
      <c r="ICY2789" s="653"/>
      <c r="ICZ2789" s="653"/>
      <c r="IDA2789" s="653"/>
      <c r="IDB2789" s="653"/>
      <c r="IDC2789" s="653"/>
      <c r="IDD2789" s="653"/>
      <c r="IDE2789" s="653"/>
      <c r="IDF2789" s="653"/>
      <c r="IDG2789" s="653"/>
      <c r="IDH2789" s="653"/>
      <c r="IDI2789" s="653"/>
      <c r="IDJ2789" s="653"/>
      <c r="IDK2789" s="653"/>
      <c r="IDL2789" s="653"/>
      <c r="IDM2789" s="653"/>
      <c r="IDN2789" s="653"/>
      <c r="IDO2789" s="653"/>
      <c r="IDP2789" s="653"/>
      <c r="IDQ2789" s="653"/>
      <c r="IDR2789" s="653"/>
      <c r="IDS2789" s="653"/>
      <c r="IDT2789" s="653"/>
      <c r="IDU2789" s="653"/>
      <c r="IDV2789" s="653"/>
      <c r="IDW2789" s="653"/>
      <c r="IDX2789" s="653"/>
      <c r="IDY2789" s="653"/>
      <c r="IDZ2789" s="653"/>
      <c r="IEA2789" s="653"/>
      <c r="IEB2789" s="653"/>
      <c r="IEC2789" s="653"/>
      <c r="IED2789" s="653"/>
      <c r="IEE2789" s="653"/>
      <c r="IEF2789" s="653"/>
      <c r="IEG2789" s="653"/>
      <c r="IEH2789" s="653"/>
      <c r="IEI2789" s="653"/>
      <c r="IEJ2789" s="653"/>
      <c r="IEK2789" s="653"/>
      <c r="IEL2789" s="653"/>
      <c r="IEM2789" s="653"/>
      <c r="IEN2789" s="653"/>
      <c r="IEO2789" s="653"/>
      <c r="IEP2789" s="653"/>
      <c r="IEQ2789" s="653"/>
      <c r="IER2789" s="653"/>
      <c r="IES2789" s="653"/>
      <c r="IET2789" s="653"/>
      <c r="IEU2789" s="653"/>
      <c r="IEV2789" s="653"/>
      <c r="IEW2789" s="653"/>
      <c r="IEX2789" s="653"/>
      <c r="IEY2789" s="653"/>
      <c r="IEZ2789" s="653"/>
      <c r="IFA2789" s="653"/>
      <c r="IFB2789" s="653"/>
      <c r="IFC2789" s="653"/>
      <c r="IFD2789" s="653"/>
      <c r="IFE2789" s="653"/>
      <c r="IFF2789" s="653"/>
      <c r="IFG2789" s="653"/>
      <c r="IFH2789" s="653"/>
      <c r="IFI2789" s="653"/>
      <c r="IFJ2789" s="653"/>
      <c r="IFK2789" s="653"/>
      <c r="IFL2789" s="653"/>
      <c r="IFM2789" s="653"/>
      <c r="IFN2789" s="653"/>
      <c r="IFO2789" s="653"/>
      <c r="IFP2789" s="653"/>
      <c r="IFQ2789" s="653"/>
      <c r="IFR2789" s="653"/>
      <c r="IFS2789" s="653"/>
      <c r="IFT2789" s="653"/>
      <c r="IFU2789" s="653"/>
      <c r="IFV2789" s="653"/>
      <c r="IFW2789" s="653"/>
      <c r="IFX2789" s="653"/>
      <c r="IFY2789" s="653"/>
      <c r="IFZ2789" s="653"/>
      <c r="IGA2789" s="653"/>
      <c r="IGB2789" s="653"/>
      <c r="IGC2789" s="653"/>
      <c r="IGD2789" s="653"/>
      <c r="IGE2789" s="653"/>
      <c r="IGF2789" s="653"/>
      <c r="IGG2789" s="653"/>
      <c r="IGH2789" s="653"/>
      <c r="IGI2789" s="653"/>
      <c r="IGJ2789" s="653"/>
      <c r="IGK2789" s="653"/>
      <c r="IGL2789" s="653"/>
      <c r="IGM2789" s="653"/>
      <c r="IGN2789" s="653"/>
      <c r="IGO2789" s="653"/>
      <c r="IGP2789" s="653"/>
      <c r="IGQ2789" s="653"/>
      <c r="IGR2789" s="653"/>
      <c r="IGS2789" s="653"/>
      <c r="IGT2789" s="653"/>
      <c r="IGU2789" s="653"/>
      <c r="IGV2789" s="653"/>
      <c r="IGW2789" s="653"/>
      <c r="IGX2789" s="653"/>
      <c r="IGY2789" s="653"/>
      <c r="IGZ2789" s="653"/>
      <c r="IHA2789" s="653"/>
      <c r="IHB2789" s="653"/>
      <c r="IHC2789" s="653"/>
      <c r="IHD2789" s="653"/>
      <c r="IHE2789" s="653"/>
      <c r="IHF2789" s="653"/>
      <c r="IHG2789" s="653"/>
      <c r="IHH2789" s="653"/>
      <c r="IHI2789" s="653"/>
      <c r="IHJ2789" s="653"/>
      <c r="IHK2789" s="653"/>
      <c r="IHL2789" s="653"/>
      <c r="IHM2789" s="653"/>
      <c r="IHN2789" s="653"/>
      <c r="IHO2789" s="653"/>
      <c r="IHP2789" s="653"/>
      <c r="IHQ2789" s="653"/>
      <c r="IHR2789" s="653"/>
      <c r="IHS2789" s="653"/>
      <c r="IHT2789" s="653"/>
      <c r="IHU2789" s="653"/>
      <c r="IHV2789" s="653"/>
      <c r="IHW2789" s="653"/>
      <c r="IHX2789" s="653"/>
      <c r="IHY2789" s="653"/>
      <c r="IHZ2789" s="653"/>
      <c r="IIA2789" s="653"/>
      <c r="IIB2789" s="653"/>
      <c r="IIC2789" s="653"/>
      <c r="IID2789" s="653"/>
      <c r="IIE2789" s="653"/>
      <c r="IIF2789" s="653"/>
      <c r="IIG2789" s="653"/>
      <c r="IIH2789" s="653"/>
      <c r="III2789" s="653"/>
      <c r="IIJ2789" s="653"/>
      <c r="IIK2789" s="653"/>
      <c r="IIL2789" s="653"/>
      <c r="IIM2789" s="653"/>
      <c r="IIN2789" s="653"/>
      <c r="IIO2789" s="653"/>
      <c r="IIP2789" s="653"/>
      <c r="IIQ2789" s="653"/>
      <c r="IIR2789" s="653"/>
      <c r="IIS2789" s="653"/>
      <c r="IIT2789" s="653"/>
      <c r="IIU2789" s="653"/>
      <c r="IIV2789" s="653"/>
      <c r="IIW2789" s="653"/>
      <c r="IIX2789" s="653"/>
      <c r="IIY2789" s="653"/>
      <c r="IIZ2789" s="653"/>
      <c r="IJA2789" s="653"/>
      <c r="IJB2789" s="653"/>
      <c r="IJC2789" s="653"/>
      <c r="IJD2789" s="653"/>
      <c r="IJE2789" s="653"/>
      <c r="IJF2789" s="653"/>
      <c r="IJG2789" s="653"/>
      <c r="IJH2789" s="653"/>
      <c r="IJI2789" s="653"/>
      <c r="IJJ2789" s="653"/>
      <c r="IJK2789" s="653"/>
      <c r="IJL2789" s="653"/>
      <c r="IJM2789" s="653"/>
      <c r="IJN2789" s="653"/>
      <c r="IJO2789" s="653"/>
      <c r="IJP2789" s="653"/>
      <c r="IJQ2789" s="653"/>
      <c r="IJR2789" s="653"/>
      <c r="IJS2789" s="653"/>
      <c r="IJT2789" s="653"/>
      <c r="IJU2789" s="653"/>
      <c r="IJV2789" s="653"/>
      <c r="IJW2789" s="653"/>
      <c r="IJX2789" s="653"/>
      <c r="IJY2789" s="653"/>
      <c r="IJZ2789" s="653"/>
      <c r="IKA2789" s="653"/>
      <c r="IKB2789" s="653"/>
      <c r="IKC2789" s="653"/>
      <c r="IKD2789" s="653"/>
      <c r="IKE2789" s="653"/>
      <c r="IKF2789" s="653"/>
      <c r="IKG2789" s="653"/>
      <c r="IKH2789" s="653"/>
      <c r="IKI2789" s="653"/>
      <c r="IKJ2789" s="653"/>
      <c r="IKK2789" s="653"/>
      <c r="IKL2789" s="653"/>
      <c r="IKM2789" s="653"/>
      <c r="IKN2789" s="653"/>
      <c r="IKO2789" s="653"/>
      <c r="IKP2789" s="653"/>
      <c r="IKQ2789" s="653"/>
      <c r="IKR2789" s="653"/>
      <c r="IKS2789" s="653"/>
      <c r="IKT2789" s="653"/>
      <c r="IKU2789" s="653"/>
      <c r="IKV2789" s="653"/>
      <c r="IKW2789" s="653"/>
      <c r="IKX2789" s="653"/>
      <c r="IKY2789" s="653"/>
      <c r="IKZ2789" s="653"/>
      <c r="ILA2789" s="653"/>
      <c r="ILB2789" s="653"/>
      <c r="ILC2789" s="653"/>
      <c r="ILD2789" s="653"/>
      <c r="ILE2789" s="653"/>
      <c r="ILF2789" s="653"/>
      <c r="ILG2789" s="653"/>
      <c r="ILH2789" s="653"/>
      <c r="ILI2789" s="653"/>
      <c r="ILJ2789" s="653"/>
      <c r="ILK2789" s="653"/>
      <c r="ILL2789" s="653"/>
      <c r="ILM2789" s="653"/>
      <c r="ILN2789" s="653"/>
      <c r="ILO2789" s="653"/>
      <c r="ILP2789" s="653"/>
      <c r="ILQ2789" s="653"/>
      <c r="ILR2789" s="653"/>
      <c r="ILS2789" s="653"/>
      <c r="ILT2789" s="653"/>
      <c r="ILU2789" s="653"/>
      <c r="ILV2789" s="653"/>
      <c r="ILW2789" s="653"/>
      <c r="ILX2789" s="653"/>
      <c r="ILY2789" s="653"/>
      <c r="ILZ2789" s="653"/>
      <c r="IMA2789" s="653"/>
      <c r="IMB2789" s="653"/>
      <c r="IMC2789" s="653"/>
      <c r="IMD2789" s="653"/>
      <c r="IME2789" s="653"/>
      <c r="IMF2789" s="653"/>
      <c r="IMG2789" s="653"/>
      <c r="IMH2789" s="653"/>
      <c r="IMI2789" s="653"/>
      <c r="IMJ2789" s="653"/>
      <c r="IMK2789" s="653"/>
      <c r="IML2789" s="653"/>
      <c r="IMM2789" s="653"/>
      <c r="IMN2789" s="653"/>
      <c r="IMO2789" s="653"/>
      <c r="IMP2789" s="653"/>
      <c r="IMQ2789" s="653"/>
      <c r="IMR2789" s="653"/>
      <c r="IMS2789" s="653"/>
      <c r="IMT2789" s="653"/>
      <c r="IMU2789" s="653"/>
      <c r="IMV2789" s="653"/>
      <c r="IMW2789" s="653"/>
      <c r="IMX2789" s="653"/>
      <c r="IMY2789" s="653"/>
      <c r="IMZ2789" s="653"/>
      <c r="INA2789" s="653"/>
      <c r="INB2789" s="653"/>
      <c r="INC2789" s="653"/>
      <c r="IND2789" s="653"/>
      <c r="INE2789" s="653"/>
      <c r="INF2789" s="653"/>
      <c r="ING2789" s="653"/>
      <c r="INH2789" s="653"/>
      <c r="INI2789" s="653"/>
      <c r="INJ2789" s="653"/>
      <c r="INK2789" s="653"/>
      <c r="INL2789" s="653"/>
      <c r="INM2789" s="653"/>
      <c r="INN2789" s="653"/>
      <c r="INO2789" s="653"/>
      <c r="INP2789" s="653"/>
      <c r="INQ2789" s="653"/>
      <c r="INR2789" s="653"/>
      <c r="INS2789" s="653"/>
      <c r="INT2789" s="653"/>
      <c r="INU2789" s="653"/>
      <c r="INV2789" s="653"/>
      <c r="INW2789" s="653"/>
      <c r="INX2789" s="653"/>
      <c r="INY2789" s="653"/>
      <c r="INZ2789" s="653"/>
      <c r="IOA2789" s="653"/>
      <c r="IOB2789" s="653"/>
      <c r="IOC2789" s="653"/>
      <c r="IOD2789" s="653"/>
      <c r="IOE2789" s="653"/>
      <c r="IOF2789" s="653"/>
      <c r="IOG2789" s="653"/>
      <c r="IOH2789" s="653"/>
      <c r="IOI2789" s="653"/>
      <c r="IOJ2789" s="653"/>
      <c r="IOK2789" s="653"/>
      <c r="IOL2789" s="653"/>
      <c r="IOM2789" s="653"/>
      <c r="ION2789" s="653"/>
      <c r="IOO2789" s="653"/>
      <c r="IOP2789" s="653"/>
      <c r="IOQ2789" s="653"/>
      <c r="IOR2789" s="653"/>
      <c r="IOS2789" s="653"/>
      <c r="IOT2789" s="653"/>
      <c r="IOU2789" s="653"/>
      <c r="IOV2789" s="653"/>
      <c r="IOW2789" s="653"/>
      <c r="IOX2789" s="653"/>
      <c r="IOY2789" s="653"/>
      <c r="IOZ2789" s="653"/>
      <c r="IPA2789" s="653"/>
      <c r="IPB2789" s="653"/>
      <c r="IPC2789" s="653"/>
      <c r="IPD2789" s="653"/>
      <c r="IPE2789" s="653"/>
      <c r="IPF2789" s="653"/>
      <c r="IPG2789" s="653"/>
      <c r="IPH2789" s="653"/>
      <c r="IPI2789" s="653"/>
      <c r="IPJ2789" s="653"/>
      <c r="IPK2789" s="653"/>
      <c r="IPL2789" s="653"/>
      <c r="IPM2789" s="653"/>
      <c r="IPN2789" s="653"/>
      <c r="IPO2789" s="653"/>
      <c r="IPP2789" s="653"/>
      <c r="IPQ2789" s="653"/>
      <c r="IPR2789" s="653"/>
      <c r="IPS2789" s="653"/>
      <c r="IPT2789" s="653"/>
      <c r="IPU2789" s="653"/>
      <c r="IPV2789" s="653"/>
      <c r="IPW2789" s="653"/>
      <c r="IPX2789" s="653"/>
      <c r="IPY2789" s="653"/>
      <c r="IPZ2789" s="653"/>
      <c r="IQA2789" s="653"/>
      <c r="IQB2789" s="653"/>
      <c r="IQC2789" s="653"/>
      <c r="IQD2789" s="653"/>
      <c r="IQE2789" s="653"/>
      <c r="IQF2789" s="653"/>
      <c r="IQG2789" s="653"/>
      <c r="IQH2789" s="653"/>
      <c r="IQI2789" s="653"/>
      <c r="IQJ2789" s="653"/>
      <c r="IQK2789" s="653"/>
      <c r="IQL2789" s="653"/>
      <c r="IQM2789" s="653"/>
      <c r="IQN2789" s="653"/>
      <c r="IQO2789" s="653"/>
      <c r="IQP2789" s="653"/>
      <c r="IQQ2789" s="653"/>
      <c r="IQR2789" s="653"/>
      <c r="IQS2789" s="653"/>
      <c r="IQT2789" s="653"/>
      <c r="IQU2789" s="653"/>
      <c r="IQV2789" s="653"/>
      <c r="IQW2789" s="653"/>
      <c r="IQX2789" s="653"/>
      <c r="IQY2789" s="653"/>
      <c r="IQZ2789" s="653"/>
      <c r="IRA2789" s="653"/>
      <c r="IRB2789" s="653"/>
      <c r="IRC2789" s="653"/>
      <c r="IRD2789" s="653"/>
      <c r="IRE2789" s="653"/>
      <c r="IRF2789" s="653"/>
      <c r="IRG2789" s="653"/>
      <c r="IRH2789" s="653"/>
      <c r="IRI2789" s="653"/>
      <c r="IRJ2789" s="653"/>
      <c r="IRK2789" s="653"/>
      <c r="IRL2789" s="653"/>
      <c r="IRM2789" s="653"/>
      <c r="IRN2789" s="653"/>
      <c r="IRO2789" s="653"/>
      <c r="IRP2789" s="653"/>
      <c r="IRQ2789" s="653"/>
      <c r="IRR2789" s="653"/>
      <c r="IRS2789" s="653"/>
      <c r="IRT2789" s="653"/>
      <c r="IRU2789" s="653"/>
      <c r="IRV2789" s="653"/>
      <c r="IRW2789" s="653"/>
      <c r="IRX2789" s="653"/>
      <c r="IRY2789" s="653"/>
      <c r="IRZ2789" s="653"/>
      <c r="ISA2789" s="653"/>
      <c r="ISB2789" s="653"/>
      <c r="ISC2789" s="653"/>
      <c r="ISD2789" s="653"/>
      <c r="ISE2789" s="653"/>
      <c r="ISF2789" s="653"/>
      <c r="ISG2789" s="653"/>
      <c r="ISH2789" s="653"/>
      <c r="ISI2789" s="653"/>
      <c r="ISJ2789" s="653"/>
      <c r="ISK2789" s="653"/>
      <c r="ISL2789" s="653"/>
      <c r="ISM2789" s="653"/>
      <c r="ISN2789" s="653"/>
      <c r="ISO2789" s="653"/>
      <c r="ISP2789" s="653"/>
      <c r="ISQ2789" s="653"/>
      <c r="ISR2789" s="653"/>
      <c r="ISS2789" s="653"/>
      <c r="IST2789" s="653"/>
      <c r="ISU2789" s="653"/>
      <c r="ISV2789" s="653"/>
      <c r="ISW2789" s="653"/>
      <c r="ISX2789" s="653"/>
      <c r="ISY2789" s="653"/>
      <c r="ISZ2789" s="653"/>
      <c r="ITA2789" s="653"/>
      <c r="ITB2789" s="653"/>
      <c r="ITC2789" s="653"/>
      <c r="ITD2789" s="653"/>
      <c r="ITE2789" s="653"/>
      <c r="ITF2789" s="653"/>
      <c r="ITG2789" s="653"/>
      <c r="ITH2789" s="653"/>
      <c r="ITI2789" s="653"/>
      <c r="ITJ2789" s="653"/>
      <c r="ITK2789" s="653"/>
      <c r="ITL2789" s="653"/>
      <c r="ITM2789" s="653"/>
      <c r="ITN2789" s="653"/>
      <c r="ITO2789" s="653"/>
      <c r="ITP2789" s="653"/>
      <c r="ITQ2789" s="653"/>
      <c r="ITR2789" s="653"/>
      <c r="ITS2789" s="653"/>
      <c r="ITT2789" s="653"/>
      <c r="ITU2789" s="653"/>
      <c r="ITV2789" s="653"/>
      <c r="ITW2789" s="653"/>
      <c r="ITX2789" s="653"/>
      <c r="ITY2789" s="653"/>
      <c r="ITZ2789" s="653"/>
      <c r="IUA2789" s="653"/>
      <c r="IUB2789" s="653"/>
      <c r="IUC2789" s="653"/>
      <c r="IUD2789" s="653"/>
      <c r="IUE2789" s="653"/>
      <c r="IUF2789" s="653"/>
      <c r="IUG2789" s="653"/>
      <c r="IUH2789" s="653"/>
      <c r="IUI2789" s="653"/>
      <c r="IUJ2789" s="653"/>
      <c r="IUK2789" s="653"/>
      <c r="IUL2789" s="653"/>
      <c r="IUM2789" s="653"/>
      <c r="IUN2789" s="653"/>
      <c r="IUO2789" s="653"/>
      <c r="IUP2789" s="653"/>
      <c r="IUQ2789" s="653"/>
      <c r="IUR2789" s="653"/>
      <c r="IUS2789" s="653"/>
      <c r="IUT2789" s="653"/>
      <c r="IUU2789" s="653"/>
      <c r="IUV2789" s="653"/>
      <c r="IUW2789" s="653"/>
      <c r="IUX2789" s="653"/>
      <c r="IUY2789" s="653"/>
      <c r="IUZ2789" s="653"/>
      <c r="IVA2789" s="653"/>
      <c r="IVB2789" s="653"/>
      <c r="IVC2789" s="653"/>
      <c r="IVD2789" s="653"/>
      <c r="IVE2789" s="653"/>
      <c r="IVF2789" s="653"/>
      <c r="IVG2789" s="653"/>
      <c r="IVH2789" s="653"/>
      <c r="IVI2789" s="653"/>
      <c r="IVJ2789" s="653"/>
      <c r="IVK2789" s="653"/>
      <c r="IVL2789" s="653"/>
      <c r="IVM2789" s="653"/>
      <c r="IVN2789" s="653"/>
      <c r="IVO2789" s="653"/>
      <c r="IVP2789" s="653"/>
      <c r="IVQ2789" s="653"/>
      <c r="IVR2789" s="653"/>
      <c r="IVS2789" s="653"/>
      <c r="IVT2789" s="653"/>
      <c r="IVU2789" s="653"/>
      <c r="IVV2789" s="653"/>
      <c r="IVW2789" s="653"/>
      <c r="IVX2789" s="653"/>
      <c r="IVY2789" s="653"/>
      <c r="IVZ2789" s="653"/>
      <c r="IWA2789" s="653"/>
      <c r="IWB2789" s="653"/>
      <c r="IWC2789" s="653"/>
      <c r="IWD2789" s="653"/>
      <c r="IWE2789" s="653"/>
      <c r="IWF2789" s="653"/>
      <c r="IWG2789" s="653"/>
      <c r="IWH2789" s="653"/>
      <c r="IWI2789" s="653"/>
      <c r="IWJ2789" s="653"/>
      <c r="IWK2789" s="653"/>
      <c r="IWL2789" s="653"/>
      <c r="IWM2789" s="653"/>
      <c r="IWN2789" s="653"/>
      <c r="IWO2789" s="653"/>
      <c r="IWP2789" s="653"/>
      <c r="IWQ2789" s="653"/>
      <c r="IWR2789" s="653"/>
      <c r="IWS2789" s="653"/>
      <c r="IWT2789" s="653"/>
      <c r="IWU2789" s="653"/>
      <c r="IWV2789" s="653"/>
      <c r="IWW2789" s="653"/>
      <c r="IWX2789" s="653"/>
      <c r="IWY2789" s="653"/>
      <c r="IWZ2789" s="653"/>
      <c r="IXA2789" s="653"/>
      <c r="IXB2789" s="653"/>
      <c r="IXC2789" s="653"/>
      <c r="IXD2789" s="653"/>
      <c r="IXE2789" s="653"/>
      <c r="IXF2789" s="653"/>
      <c r="IXG2789" s="653"/>
      <c r="IXH2789" s="653"/>
      <c r="IXI2789" s="653"/>
      <c r="IXJ2789" s="653"/>
      <c r="IXK2789" s="653"/>
      <c r="IXL2789" s="653"/>
      <c r="IXM2789" s="653"/>
      <c r="IXN2789" s="653"/>
      <c r="IXO2789" s="653"/>
      <c r="IXP2789" s="653"/>
      <c r="IXQ2789" s="653"/>
      <c r="IXR2789" s="653"/>
      <c r="IXS2789" s="653"/>
      <c r="IXT2789" s="653"/>
      <c r="IXU2789" s="653"/>
      <c r="IXV2789" s="653"/>
      <c r="IXW2789" s="653"/>
      <c r="IXX2789" s="653"/>
      <c r="IXY2789" s="653"/>
      <c r="IXZ2789" s="653"/>
      <c r="IYA2789" s="653"/>
      <c r="IYB2789" s="653"/>
      <c r="IYC2789" s="653"/>
      <c r="IYD2789" s="653"/>
      <c r="IYE2789" s="653"/>
      <c r="IYF2789" s="653"/>
      <c r="IYG2789" s="653"/>
      <c r="IYH2789" s="653"/>
      <c r="IYI2789" s="653"/>
      <c r="IYJ2789" s="653"/>
      <c r="IYK2789" s="653"/>
      <c r="IYL2789" s="653"/>
      <c r="IYM2789" s="653"/>
      <c r="IYN2789" s="653"/>
      <c r="IYO2789" s="653"/>
      <c r="IYP2789" s="653"/>
      <c r="IYQ2789" s="653"/>
      <c r="IYR2789" s="653"/>
      <c r="IYS2789" s="653"/>
      <c r="IYT2789" s="653"/>
      <c r="IYU2789" s="653"/>
      <c r="IYV2789" s="653"/>
      <c r="IYW2789" s="653"/>
      <c r="IYX2789" s="653"/>
      <c r="IYY2789" s="653"/>
      <c r="IYZ2789" s="653"/>
      <c r="IZA2789" s="653"/>
      <c r="IZB2789" s="653"/>
      <c r="IZC2789" s="653"/>
      <c r="IZD2789" s="653"/>
      <c r="IZE2789" s="653"/>
      <c r="IZF2789" s="653"/>
      <c r="IZG2789" s="653"/>
      <c r="IZH2789" s="653"/>
      <c r="IZI2789" s="653"/>
      <c r="IZJ2789" s="653"/>
      <c r="IZK2789" s="653"/>
      <c r="IZL2789" s="653"/>
      <c r="IZM2789" s="653"/>
      <c r="IZN2789" s="653"/>
      <c r="IZO2789" s="653"/>
      <c r="IZP2789" s="653"/>
      <c r="IZQ2789" s="653"/>
      <c r="IZR2789" s="653"/>
      <c r="IZS2789" s="653"/>
      <c r="IZT2789" s="653"/>
      <c r="IZU2789" s="653"/>
      <c r="IZV2789" s="653"/>
      <c r="IZW2789" s="653"/>
      <c r="IZX2789" s="653"/>
      <c r="IZY2789" s="653"/>
      <c r="IZZ2789" s="653"/>
      <c r="JAA2789" s="653"/>
      <c r="JAB2789" s="653"/>
      <c r="JAC2789" s="653"/>
      <c r="JAD2789" s="653"/>
      <c r="JAE2789" s="653"/>
      <c r="JAF2789" s="653"/>
      <c r="JAG2789" s="653"/>
      <c r="JAH2789" s="653"/>
      <c r="JAI2789" s="653"/>
      <c r="JAJ2789" s="653"/>
      <c r="JAK2789" s="653"/>
      <c r="JAL2789" s="653"/>
      <c r="JAM2789" s="653"/>
      <c r="JAN2789" s="653"/>
      <c r="JAO2789" s="653"/>
      <c r="JAP2789" s="653"/>
      <c r="JAQ2789" s="653"/>
      <c r="JAR2789" s="653"/>
      <c r="JAS2789" s="653"/>
      <c r="JAT2789" s="653"/>
      <c r="JAU2789" s="653"/>
      <c r="JAV2789" s="653"/>
      <c r="JAW2789" s="653"/>
      <c r="JAX2789" s="653"/>
      <c r="JAY2789" s="653"/>
      <c r="JAZ2789" s="653"/>
      <c r="JBA2789" s="653"/>
      <c r="JBB2789" s="653"/>
      <c r="JBC2789" s="653"/>
      <c r="JBD2789" s="653"/>
      <c r="JBE2789" s="653"/>
      <c r="JBF2789" s="653"/>
      <c r="JBG2789" s="653"/>
      <c r="JBH2789" s="653"/>
      <c r="JBI2789" s="653"/>
      <c r="JBJ2789" s="653"/>
      <c r="JBK2789" s="653"/>
      <c r="JBL2789" s="653"/>
      <c r="JBM2789" s="653"/>
      <c r="JBN2789" s="653"/>
      <c r="JBO2789" s="653"/>
      <c r="JBP2789" s="653"/>
      <c r="JBQ2789" s="653"/>
      <c r="JBR2789" s="653"/>
      <c r="JBS2789" s="653"/>
      <c r="JBT2789" s="653"/>
      <c r="JBU2789" s="653"/>
      <c r="JBV2789" s="653"/>
      <c r="JBW2789" s="653"/>
      <c r="JBX2789" s="653"/>
      <c r="JBY2789" s="653"/>
      <c r="JBZ2789" s="653"/>
      <c r="JCA2789" s="653"/>
      <c r="JCB2789" s="653"/>
      <c r="JCC2789" s="653"/>
      <c r="JCD2789" s="653"/>
      <c r="JCE2789" s="653"/>
      <c r="JCF2789" s="653"/>
      <c r="JCG2789" s="653"/>
      <c r="JCH2789" s="653"/>
      <c r="JCI2789" s="653"/>
      <c r="JCJ2789" s="653"/>
      <c r="JCK2789" s="653"/>
      <c r="JCL2789" s="653"/>
      <c r="JCM2789" s="653"/>
      <c r="JCN2789" s="653"/>
      <c r="JCO2789" s="653"/>
      <c r="JCP2789" s="653"/>
      <c r="JCQ2789" s="653"/>
      <c r="JCR2789" s="653"/>
      <c r="JCS2789" s="653"/>
      <c r="JCT2789" s="653"/>
      <c r="JCU2789" s="653"/>
      <c r="JCV2789" s="653"/>
      <c r="JCW2789" s="653"/>
      <c r="JCX2789" s="653"/>
      <c r="JCY2789" s="653"/>
      <c r="JCZ2789" s="653"/>
      <c r="JDA2789" s="653"/>
      <c r="JDB2789" s="653"/>
      <c r="JDC2789" s="653"/>
      <c r="JDD2789" s="653"/>
      <c r="JDE2789" s="653"/>
      <c r="JDF2789" s="653"/>
      <c r="JDG2789" s="653"/>
      <c r="JDH2789" s="653"/>
      <c r="JDI2789" s="653"/>
      <c r="JDJ2789" s="653"/>
      <c r="JDK2789" s="653"/>
      <c r="JDL2789" s="653"/>
      <c r="JDM2789" s="653"/>
      <c r="JDN2789" s="653"/>
      <c r="JDO2789" s="653"/>
      <c r="JDP2789" s="653"/>
      <c r="JDQ2789" s="653"/>
      <c r="JDR2789" s="653"/>
      <c r="JDS2789" s="653"/>
      <c r="JDT2789" s="653"/>
      <c r="JDU2789" s="653"/>
      <c r="JDV2789" s="653"/>
      <c r="JDW2789" s="653"/>
      <c r="JDX2789" s="653"/>
      <c r="JDY2789" s="653"/>
      <c r="JDZ2789" s="653"/>
      <c r="JEA2789" s="653"/>
      <c r="JEB2789" s="653"/>
      <c r="JEC2789" s="653"/>
      <c r="JED2789" s="653"/>
      <c r="JEE2789" s="653"/>
      <c r="JEF2789" s="653"/>
      <c r="JEG2789" s="653"/>
      <c r="JEH2789" s="653"/>
      <c r="JEI2789" s="653"/>
      <c r="JEJ2789" s="653"/>
      <c r="JEK2789" s="653"/>
      <c r="JEL2789" s="653"/>
      <c r="JEM2789" s="653"/>
      <c r="JEN2789" s="653"/>
      <c r="JEO2789" s="653"/>
      <c r="JEP2789" s="653"/>
      <c r="JEQ2789" s="653"/>
      <c r="JER2789" s="653"/>
      <c r="JES2789" s="653"/>
      <c r="JET2789" s="653"/>
      <c r="JEU2789" s="653"/>
      <c r="JEV2789" s="653"/>
      <c r="JEW2789" s="653"/>
      <c r="JEX2789" s="653"/>
      <c r="JEY2789" s="653"/>
      <c r="JEZ2789" s="653"/>
      <c r="JFA2789" s="653"/>
      <c r="JFB2789" s="653"/>
      <c r="JFC2789" s="653"/>
      <c r="JFD2789" s="653"/>
      <c r="JFE2789" s="653"/>
      <c r="JFF2789" s="653"/>
      <c r="JFG2789" s="653"/>
      <c r="JFH2789" s="653"/>
      <c r="JFI2789" s="653"/>
      <c r="JFJ2789" s="653"/>
      <c r="JFK2789" s="653"/>
      <c r="JFL2789" s="653"/>
      <c r="JFM2789" s="653"/>
      <c r="JFN2789" s="653"/>
      <c r="JFO2789" s="653"/>
      <c r="JFP2789" s="653"/>
      <c r="JFQ2789" s="653"/>
      <c r="JFR2789" s="653"/>
      <c r="JFS2789" s="653"/>
      <c r="JFT2789" s="653"/>
      <c r="JFU2789" s="653"/>
      <c r="JFV2789" s="653"/>
      <c r="JFW2789" s="653"/>
      <c r="JFX2789" s="653"/>
      <c r="JFY2789" s="653"/>
      <c r="JFZ2789" s="653"/>
      <c r="JGA2789" s="653"/>
      <c r="JGB2789" s="653"/>
      <c r="JGC2789" s="653"/>
      <c r="JGD2789" s="653"/>
      <c r="JGE2789" s="653"/>
      <c r="JGF2789" s="653"/>
      <c r="JGG2789" s="653"/>
      <c r="JGH2789" s="653"/>
      <c r="JGI2789" s="653"/>
      <c r="JGJ2789" s="653"/>
      <c r="JGK2789" s="653"/>
      <c r="JGL2789" s="653"/>
      <c r="JGM2789" s="653"/>
      <c r="JGN2789" s="653"/>
      <c r="JGO2789" s="653"/>
      <c r="JGP2789" s="653"/>
      <c r="JGQ2789" s="653"/>
      <c r="JGR2789" s="653"/>
      <c r="JGS2789" s="653"/>
      <c r="JGT2789" s="653"/>
      <c r="JGU2789" s="653"/>
      <c r="JGV2789" s="653"/>
      <c r="JGW2789" s="653"/>
      <c r="JGX2789" s="653"/>
      <c r="JGY2789" s="653"/>
      <c r="JGZ2789" s="653"/>
      <c r="JHA2789" s="653"/>
      <c r="JHB2789" s="653"/>
      <c r="JHC2789" s="653"/>
      <c r="JHD2789" s="653"/>
      <c r="JHE2789" s="653"/>
      <c r="JHF2789" s="653"/>
      <c r="JHG2789" s="653"/>
      <c r="JHH2789" s="653"/>
      <c r="JHI2789" s="653"/>
      <c r="JHJ2789" s="653"/>
      <c r="JHK2789" s="653"/>
      <c r="JHL2789" s="653"/>
      <c r="JHM2789" s="653"/>
      <c r="JHN2789" s="653"/>
      <c r="JHO2789" s="653"/>
      <c r="JHP2789" s="653"/>
      <c r="JHQ2789" s="653"/>
      <c r="JHR2789" s="653"/>
      <c r="JHS2789" s="653"/>
      <c r="JHT2789" s="653"/>
      <c r="JHU2789" s="653"/>
      <c r="JHV2789" s="653"/>
      <c r="JHW2789" s="653"/>
      <c r="JHX2789" s="653"/>
      <c r="JHY2789" s="653"/>
      <c r="JHZ2789" s="653"/>
      <c r="JIA2789" s="653"/>
      <c r="JIB2789" s="653"/>
      <c r="JIC2789" s="653"/>
      <c r="JID2789" s="653"/>
      <c r="JIE2789" s="653"/>
      <c r="JIF2789" s="653"/>
      <c r="JIG2789" s="653"/>
      <c r="JIH2789" s="653"/>
      <c r="JII2789" s="653"/>
      <c r="JIJ2789" s="653"/>
      <c r="JIK2789" s="653"/>
      <c r="JIL2789" s="653"/>
      <c r="JIM2789" s="653"/>
      <c r="JIN2789" s="653"/>
      <c r="JIO2789" s="653"/>
      <c r="JIP2789" s="653"/>
      <c r="JIQ2789" s="653"/>
      <c r="JIR2789" s="653"/>
      <c r="JIS2789" s="653"/>
      <c r="JIT2789" s="653"/>
      <c r="JIU2789" s="653"/>
      <c r="JIV2789" s="653"/>
      <c r="JIW2789" s="653"/>
      <c r="JIX2789" s="653"/>
      <c r="JIY2789" s="653"/>
      <c r="JIZ2789" s="653"/>
      <c r="JJA2789" s="653"/>
      <c r="JJB2789" s="653"/>
      <c r="JJC2789" s="653"/>
      <c r="JJD2789" s="653"/>
      <c r="JJE2789" s="653"/>
      <c r="JJF2789" s="653"/>
      <c r="JJG2789" s="653"/>
      <c r="JJH2789" s="653"/>
      <c r="JJI2789" s="653"/>
      <c r="JJJ2789" s="653"/>
      <c r="JJK2789" s="653"/>
      <c r="JJL2789" s="653"/>
      <c r="JJM2789" s="653"/>
      <c r="JJN2789" s="653"/>
      <c r="JJO2789" s="653"/>
      <c r="JJP2789" s="653"/>
      <c r="JJQ2789" s="653"/>
      <c r="JJR2789" s="653"/>
      <c r="JJS2789" s="653"/>
      <c r="JJT2789" s="653"/>
      <c r="JJU2789" s="653"/>
      <c r="JJV2789" s="653"/>
      <c r="JJW2789" s="653"/>
      <c r="JJX2789" s="653"/>
      <c r="JJY2789" s="653"/>
      <c r="JJZ2789" s="653"/>
      <c r="JKA2789" s="653"/>
      <c r="JKB2789" s="653"/>
      <c r="JKC2789" s="653"/>
      <c r="JKD2789" s="653"/>
      <c r="JKE2789" s="653"/>
      <c r="JKF2789" s="653"/>
      <c r="JKG2789" s="653"/>
      <c r="JKH2789" s="653"/>
      <c r="JKI2789" s="653"/>
      <c r="JKJ2789" s="653"/>
      <c r="JKK2789" s="653"/>
      <c r="JKL2789" s="653"/>
      <c r="JKM2789" s="653"/>
      <c r="JKN2789" s="653"/>
      <c r="JKO2789" s="653"/>
      <c r="JKP2789" s="653"/>
      <c r="JKQ2789" s="653"/>
      <c r="JKR2789" s="653"/>
      <c r="JKS2789" s="653"/>
      <c r="JKT2789" s="653"/>
      <c r="JKU2789" s="653"/>
      <c r="JKV2789" s="653"/>
      <c r="JKW2789" s="653"/>
      <c r="JKX2789" s="653"/>
      <c r="JKY2789" s="653"/>
      <c r="JKZ2789" s="653"/>
      <c r="JLA2789" s="653"/>
      <c r="JLB2789" s="653"/>
      <c r="JLC2789" s="653"/>
      <c r="JLD2789" s="653"/>
      <c r="JLE2789" s="653"/>
      <c r="JLF2789" s="653"/>
      <c r="JLG2789" s="653"/>
      <c r="JLH2789" s="653"/>
      <c r="JLI2789" s="653"/>
      <c r="JLJ2789" s="653"/>
      <c r="JLK2789" s="653"/>
      <c r="JLL2789" s="653"/>
      <c r="JLM2789" s="653"/>
      <c r="JLN2789" s="653"/>
      <c r="JLO2789" s="653"/>
      <c r="JLP2789" s="653"/>
      <c r="JLQ2789" s="653"/>
      <c r="JLR2789" s="653"/>
      <c r="JLS2789" s="653"/>
      <c r="JLT2789" s="653"/>
      <c r="JLU2789" s="653"/>
      <c r="JLV2789" s="653"/>
      <c r="JLW2789" s="653"/>
      <c r="JLX2789" s="653"/>
      <c r="JLY2789" s="653"/>
      <c r="JLZ2789" s="653"/>
      <c r="JMA2789" s="653"/>
      <c r="JMB2789" s="653"/>
      <c r="JMC2789" s="653"/>
      <c r="JMD2789" s="653"/>
      <c r="JME2789" s="653"/>
      <c r="JMF2789" s="653"/>
      <c r="JMG2789" s="653"/>
      <c r="JMH2789" s="653"/>
      <c r="JMI2789" s="653"/>
      <c r="JMJ2789" s="653"/>
      <c r="JMK2789" s="653"/>
      <c r="JML2789" s="653"/>
      <c r="JMM2789" s="653"/>
      <c r="JMN2789" s="653"/>
      <c r="JMO2789" s="653"/>
      <c r="JMP2789" s="653"/>
      <c r="JMQ2789" s="653"/>
      <c r="JMR2789" s="653"/>
      <c r="JMS2789" s="653"/>
      <c r="JMT2789" s="653"/>
      <c r="JMU2789" s="653"/>
      <c r="JMV2789" s="653"/>
      <c r="JMW2789" s="653"/>
      <c r="JMX2789" s="653"/>
      <c r="JMY2789" s="653"/>
      <c r="JMZ2789" s="653"/>
      <c r="JNA2789" s="653"/>
      <c r="JNB2789" s="653"/>
      <c r="JNC2789" s="653"/>
      <c r="JND2789" s="653"/>
      <c r="JNE2789" s="653"/>
      <c r="JNF2789" s="653"/>
      <c r="JNG2789" s="653"/>
      <c r="JNH2789" s="653"/>
      <c r="JNI2789" s="653"/>
      <c r="JNJ2789" s="653"/>
      <c r="JNK2789" s="653"/>
      <c r="JNL2789" s="653"/>
      <c r="JNM2789" s="653"/>
      <c r="JNN2789" s="653"/>
      <c r="JNO2789" s="653"/>
      <c r="JNP2789" s="653"/>
      <c r="JNQ2789" s="653"/>
      <c r="JNR2789" s="653"/>
      <c r="JNS2789" s="653"/>
      <c r="JNT2789" s="653"/>
      <c r="JNU2789" s="653"/>
      <c r="JNV2789" s="653"/>
      <c r="JNW2789" s="653"/>
      <c r="JNX2789" s="653"/>
      <c r="JNY2789" s="653"/>
      <c r="JNZ2789" s="653"/>
      <c r="JOA2789" s="653"/>
      <c r="JOB2789" s="653"/>
      <c r="JOC2789" s="653"/>
      <c r="JOD2789" s="653"/>
      <c r="JOE2789" s="653"/>
      <c r="JOF2789" s="653"/>
      <c r="JOG2789" s="653"/>
      <c r="JOH2789" s="653"/>
      <c r="JOI2789" s="653"/>
      <c r="JOJ2789" s="653"/>
      <c r="JOK2789" s="653"/>
      <c r="JOL2789" s="653"/>
      <c r="JOM2789" s="653"/>
      <c r="JON2789" s="653"/>
      <c r="JOO2789" s="653"/>
      <c r="JOP2789" s="653"/>
      <c r="JOQ2789" s="653"/>
      <c r="JOR2789" s="653"/>
      <c r="JOS2789" s="653"/>
      <c r="JOT2789" s="653"/>
      <c r="JOU2789" s="653"/>
      <c r="JOV2789" s="653"/>
      <c r="JOW2789" s="653"/>
      <c r="JOX2789" s="653"/>
      <c r="JOY2789" s="653"/>
      <c r="JOZ2789" s="653"/>
      <c r="JPA2789" s="653"/>
      <c r="JPB2789" s="653"/>
      <c r="JPC2789" s="653"/>
      <c r="JPD2789" s="653"/>
      <c r="JPE2789" s="653"/>
      <c r="JPF2789" s="653"/>
      <c r="JPG2789" s="653"/>
      <c r="JPH2789" s="653"/>
      <c r="JPI2789" s="653"/>
      <c r="JPJ2789" s="653"/>
      <c r="JPK2789" s="653"/>
      <c r="JPL2789" s="653"/>
      <c r="JPM2789" s="653"/>
      <c r="JPN2789" s="653"/>
      <c r="JPO2789" s="653"/>
      <c r="JPP2789" s="653"/>
      <c r="JPQ2789" s="653"/>
      <c r="JPR2789" s="653"/>
      <c r="JPS2789" s="653"/>
      <c r="JPT2789" s="653"/>
      <c r="JPU2789" s="653"/>
      <c r="JPV2789" s="653"/>
      <c r="JPW2789" s="653"/>
      <c r="JPX2789" s="653"/>
      <c r="JPY2789" s="653"/>
      <c r="JPZ2789" s="653"/>
      <c r="JQA2789" s="653"/>
      <c r="JQB2789" s="653"/>
      <c r="JQC2789" s="653"/>
      <c r="JQD2789" s="653"/>
      <c r="JQE2789" s="653"/>
      <c r="JQF2789" s="653"/>
      <c r="JQG2789" s="653"/>
      <c r="JQH2789" s="653"/>
      <c r="JQI2789" s="653"/>
      <c r="JQJ2789" s="653"/>
      <c r="JQK2789" s="653"/>
      <c r="JQL2789" s="653"/>
      <c r="JQM2789" s="653"/>
      <c r="JQN2789" s="653"/>
      <c r="JQO2789" s="653"/>
      <c r="JQP2789" s="653"/>
      <c r="JQQ2789" s="653"/>
      <c r="JQR2789" s="653"/>
      <c r="JQS2789" s="653"/>
      <c r="JQT2789" s="653"/>
      <c r="JQU2789" s="653"/>
      <c r="JQV2789" s="653"/>
      <c r="JQW2789" s="653"/>
      <c r="JQX2789" s="653"/>
      <c r="JQY2789" s="653"/>
      <c r="JQZ2789" s="653"/>
      <c r="JRA2789" s="653"/>
      <c r="JRB2789" s="653"/>
      <c r="JRC2789" s="653"/>
      <c r="JRD2789" s="653"/>
      <c r="JRE2789" s="653"/>
      <c r="JRF2789" s="653"/>
      <c r="JRG2789" s="653"/>
      <c r="JRH2789" s="653"/>
      <c r="JRI2789" s="653"/>
      <c r="JRJ2789" s="653"/>
      <c r="JRK2789" s="653"/>
      <c r="JRL2789" s="653"/>
      <c r="JRM2789" s="653"/>
      <c r="JRN2789" s="653"/>
      <c r="JRO2789" s="653"/>
      <c r="JRP2789" s="653"/>
      <c r="JRQ2789" s="653"/>
      <c r="JRR2789" s="653"/>
      <c r="JRS2789" s="653"/>
      <c r="JRT2789" s="653"/>
      <c r="JRU2789" s="653"/>
      <c r="JRV2789" s="653"/>
      <c r="JRW2789" s="653"/>
      <c r="JRX2789" s="653"/>
      <c r="JRY2789" s="653"/>
      <c r="JRZ2789" s="653"/>
      <c r="JSA2789" s="653"/>
      <c r="JSB2789" s="653"/>
      <c r="JSC2789" s="653"/>
      <c r="JSD2789" s="653"/>
      <c r="JSE2789" s="653"/>
      <c r="JSF2789" s="653"/>
      <c r="JSG2789" s="653"/>
      <c r="JSH2789" s="653"/>
      <c r="JSI2789" s="653"/>
      <c r="JSJ2789" s="653"/>
      <c r="JSK2789" s="653"/>
      <c r="JSL2789" s="653"/>
      <c r="JSM2789" s="653"/>
      <c r="JSN2789" s="653"/>
      <c r="JSO2789" s="653"/>
      <c r="JSP2789" s="653"/>
      <c r="JSQ2789" s="653"/>
      <c r="JSR2789" s="653"/>
      <c r="JSS2789" s="653"/>
      <c r="JST2789" s="653"/>
      <c r="JSU2789" s="653"/>
      <c r="JSV2789" s="653"/>
      <c r="JSW2789" s="653"/>
      <c r="JSX2789" s="653"/>
      <c r="JSY2789" s="653"/>
      <c r="JSZ2789" s="653"/>
      <c r="JTA2789" s="653"/>
      <c r="JTB2789" s="653"/>
      <c r="JTC2789" s="653"/>
      <c r="JTD2789" s="653"/>
      <c r="JTE2789" s="653"/>
      <c r="JTF2789" s="653"/>
      <c r="JTG2789" s="653"/>
      <c r="JTH2789" s="653"/>
      <c r="JTI2789" s="653"/>
      <c r="JTJ2789" s="653"/>
      <c r="JTK2789" s="653"/>
      <c r="JTL2789" s="653"/>
      <c r="JTM2789" s="653"/>
      <c r="JTN2789" s="653"/>
      <c r="JTO2789" s="653"/>
      <c r="JTP2789" s="653"/>
      <c r="JTQ2789" s="653"/>
      <c r="JTR2789" s="653"/>
      <c r="JTS2789" s="653"/>
      <c r="JTT2789" s="653"/>
      <c r="JTU2789" s="653"/>
      <c r="JTV2789" s="653"/>
      <c r="JTW2789" s="653"/>
      <c r="JTX2789" s="653"/>
      <c r="JTY2789" s="653"/>
      <c r="JTZ2789" s="653"/>
      <c r="JUA2789" s="653"/>
      <c r="JUB2789" s="653"/>
      <c r="JUC2789" s="653"/>
      <c r="JUD2789" s="653"/>
      <c r="JUE2789" s="653"/>
      <c r="JUF2789" s="653"/>
      <c r="JUG2789" s="653"/>
      <c r="JUH2789" s="653"/>
      <c r="JUI2789" s="653"/>
      <c r="JUJ2789" s="653"/>
      <c r="JUK2789" s="653"/>
      <c r="JUL2789" s="653"/>
      <c r="JUM2789" s="653"/>
      <c r="JUN2789" s="653"/>
      <c r="JUO2789" s="653"/>
      <c r="JUP2789" s="653"/>
      <c r="JUQ2789" s="653"/>
      <c r="JUR2789" s="653"/>
      <c r="JUS2789" s="653"/>
      <c r="JUT2789" s="653"/>
      <c r="JUU2789" s="653"/>
      <c r="JUV2789" s="653"/>
      <c r="JUW2789" s="653"/>
      <c r="JUX2789" s="653"/>
      <c r="JUY2789" s="653"/>
      <c r="JUZ2789" s="653"/>
      <c r="JVA2789" s="653"/>
      <c r="JVB2789" s="653"/>
      <c r="JVC2789" s="653"/>
      <c r="JVD2789" s="653"/>
      <c r="JVE2789" s="653"/>
      <c r="JVF2789" s="653"/>
      <c r="JVG2789" s="653"/>
      <c r="JVH2789" s="653"/>
      <c r="JVI2789" s="653"/>
      <c r="JVJ2789" s="653"/>
      <c r="JVK2789" s="653"/>
      <c r="JVL2789" s="653"/>
      <c r="JVM2789" s="653"/>
      <c r="JVN2789" s="653"/>
      <c r="JVO2789" s="653"/>
      <c r="JVP2789" s="653"/>
      <c r="JVQ2789" s="653"/>
      <c r="JVR2789" s="653"/>
      <c r="JVS2789" s="653"/>
      <c r="JVT2789" s="653"/>
      <c r="JVU2789" s="653"/>
      <c r="JVV2789" s="653"/>
      <c r="JVW2789" s="653"/>
      <c r="JVX2789" s="653"/>
      <c r="JVY2789" s="653"/>
      <c r="JVZ2789" s="653"/>
      <c r="JWA2789" s="653"/>
      <c r="JWB2789" s="653"/>
      <c r="JWC2789" s="653"/>
      <c r="JWD2789" s="653"/>
      <c r="JWE2789" s="653"/>
      <c r="JWF2789" s="653"/>
      <c r="JWG2789" s="653"/>
      <c r="JWH2789" s="653"/>
      <c r="JWI2789" s="653"/>
      <c r="JWJ2789" s="653"/>
      <c r="JWK2789" s="653"/>
      <c r="JWL2789" s="653"/>
      <c r="JWM2789" s="653"/>
      <c r="JWN2789" s="653"/>
      <c r="JWO2789" s="653"/>
      <c r="JWP2789" s="653"/>
      <c r="JWQ2789" s="653"/>
      <c r="JWR2789" s="653"/>
      <c r="JWS2789" s="653"/>
      <c r="JWT2789" s="653"/>
      <c r="JWU2789" s="653"/>
      <c r="JWV2789" s="653"/>
      <c r="JWW2789" s="653"/>
      <c r="JWX2789" s="653"/>
      <c r="JWY2789" s="653"/>
      <c r="JWZ2789" s="653"/>
      <c r="JXA2789" s="653"/>
      <c r="JXB2789" s="653"/>
      <c r="JXC2789" s="653"/>
      <c r="JXD2789" s="653"/>
      <c r="JXE2789" s="653"/>
      <c r="JXF2789" s="653"/>
      <c r="JXG2789" s="653"/>
      <c r="JXH2789" s="653"/>
      <c r="JXI2789" s="653"/>
      <c r="JXJ2789" s="653"/>
      <c r="JXK2789" s="653"/>
      <c r="JXL2789" s="653"/>
      <c r="JXM2789" s="653"/>
      <c r="JXN2789" s="653"/>
      <c r="JXO2789" s="653"/>
      <c r="JXP2789" s="653"/>
      <c r="JXQ2789" s="653"/>
      <c r="JXR2789" s="653"/>
      <c r="JXS2789" s="653"/>
      <c r="JXT2789" s="653"/>
      <c r="JXU2789" s="653"/>
      <c r="JXV2789" s="653"/>
      <c r="JXW2789" s="653"/>
      <c r="JXX2789" s="653"/>
      <c r="JXY2789" s="653"/>
      <c r="JXZ2789" s="653"/>
      <c r="JYA2789" s="653"/>
      <c r="JYB2789" s="653"/>
      <c r="JYC2789" s="653"/>
      <c r="JYD2789" s="653"/>
      <c r="JYE2789" s="653"/>
      <c r="JYF2789" s="653"/>
      <c r="JYG2789" s="653"/>
      <c r="JYH2789" s="653"/>
      <c r="JYI2789" s="653"/>
      <c r="JYJ2789" s="653"/>
      <c r="JYK2789" s="653"/>
      <c r="JYL2789" s="653"/>
      <c r="JYM2789" s="653"/>
      <c r="JYN2789" s="653"/>
      <c r="JYO2789" s="653"/>
      <c r="JYP2789" s="653"/>
      <c r="JYQ2789" s="653"/>
      <c r="JYR2789" s="653"/>
      <c r="JYS2789" s="653"/>
      <c r="JYT2789" s="653"/>
      <c r="JYU2789" s="653"/>
      <c r="JYV2789" s="653"/>
      <c r="JYW2789" s="653"/>
      <c r="JYX2789" s="653"/>
      <c r="JYY2789" s="653"/>
      <c r="JYZ2789" s="653"/>
      <c r="JZA2789" s="653"/>
      <c r="JZB2789" s="653"/>
      <c r="JZC2789" s="653"/>
      <c r="JZD2789" s="653"/>
      <c r="JZE2789" s="653"/>
      <c r="JZF2789" s="653"/>
      <c r="JZG2789" s="653"/>
      <c r="JZH2789" s="653"/>
      <c r="JZI2789" s="653"/>
      <c r="JZJ2789" s="653"/>
      <c r="JZK2789" s="653"/>
      <c r="JZL2789" s="653"/>
      <c r="JZM2789" s="653"/>
      <c r="JZN2789" s="653"/>
      <c r="JZO2789" s="653"/>
      <c r="JZP2789" s="653"/>
      <c r="JZQ2789" s="653"/>
      <c r="JZR2789" s="653"/>
      <c r="JZS2789" s="653"/>
      <c r="JZT2789" s="653"/>
      <c r="JZU2789" s="653"/>
      <c r="JZV2789" s="653"/>
      <c r="JZW2789" s="653"/>
      <c r="JZX2789" s="653"/>
      <c r="JZY2789" s="653"/>
      <c r="JZZ2789" s="653"/>
      <c r="KAA2789" s="653"/>
      <c r="KAB2789" s="653"/>
      <c r="KAC2789" s="653"/>
      <c r="KAD2789" s="653"/>
      <c r="KAE2789" s="653"/>
      <c r="KAF2789" s="653"/>
      <c r="KAG2789" s="653"/>
      <c r="KAH2789" s="653"/>
      <c r="KAI2789" s="653"/>
      <c r="KAJ2789" s="653"/>
      <c r="KAK2789" s="653"/>
      <c r="KAL2789" s="653"/>
      <c r="KAM2789" s="653"/>
      <c r="KAN2789" s="653"/>
      <c r="KAO2789" s="653"/>
      <c r="KAP2789" s="653"/>
      <c r="KAQ2789" s="653"/>
      <c r="KAR2789" s="653"/>
      <c r="KAS2789" s="653"/>
      <c r="KAT2789" s="653"/>
      <c r="KAU2789" s="653"/>
      <c r="KAV2789" s="653"/>
      <c r="KAW2789" s="653"/>
      <c r="KAX2789" s="653"/>
      <c r="KAY2789" s="653"/>
      <c r="KAZ2789" s="653"/>
      <c r="KBA2789" s="653"/>
      <c r="KBB2789" s="653"/>
      <c r="KBC2789" s="653"/>
      <c r="KBD2789" s="653"/>
      <c r="KBE2789" s="653"/>
      <c r="KBF2789" s="653"/>
      <c r="KBG2789" s="653"/>
      <c r="KBH2789" s="653"/>
      <c r="KBI2789" s="653"/>
      <c r="KBJ2789" s="653"/>
      <c r="KBK2789" s="653"/>
      <c r="KBL2789" s="653"/>
      <c r="KBM2789" s="653"/>
      <c r="KBN2789" s="653"/>
      <c r="KBO2789" s="653"/>
      <c r="KBP2789" s="653"/>
      <c r="KBQ2789" s="653"/>
      <c r="KBR2789" s="653"/>
      <c r="KBS2789" s="653"/>
      <c r="KBT2789" s="653"/>
      <c r="KBU2789" s="653"/>
      <c r="KBV2789" s="653"/>
      <c r="KBW2789" s="653"/>
      <c r="KBX2789" s="653"/>
      <c r="KBY2789" s="653"/>
      <c r="KBZ2789" s="653"/>
      <c r="KCA2789" s="653"/>
      <c r="KCB2789" s="653"/>
      <c r="KCC2789" s="653"/>
      <c r="KCD2789" s="653"/>
      <c r="KCE2789" s="653"/>
      <c r="KCF2789" s="653"/>
      <c r="KCG2789" s="653"/>
      <c r="KCH2789" s="653"/>
      <c r="KCI2789" s="653"/>
      <c r="KCJ2789" s="653"/>
      <c r="KCK2789" s="653"/>
      <c r="KCL2789" s="653"/>
      <c r="KCM2789" s="653"/>
      <c r="KCN2789" s="653"/>
      <c r="KCO2789" s="653"/>
      <c r="KCP2789" s="653"/>
      <c r="KCQ2789" s="653"/>
      <c r="KCR2789" s="653"/>
      <c r="KCS2789" s="653"/>
      <c r="KCT2789" s="653"/>
      <c r="KCU2789" s="653"/>
      <c r="KCV2789" s="653"/>
      <c r="KCW2789" s="653"/>
      <c r="KCX2789" s="653"/>
      <c r="KCY2789" s="653"/>
      <c r="KCZ2789" s="653"/>
      <c r="KDA2789" s="653"/>
      <c r="KDB2789" s="653"/>
      <c r="KDC2789" s="653"/>
      <c r="KDD2789" s="653"/>
      <c r="KDE2789" s="653"/>
      <c r="KDF2789" s="653"/>
      <c r="KDG2789" s="653"/>
      <c r="KDH2789" s="653"/>
      <c r="KDI2789" s="653"/>
      <c r="KDJ2789" s="653"/>
      <c r="KDK2789" s="653"/>
      <c r="KDL2789" s="653"/>
      <c r="KDM2789" s="653"/>
      <c r="KDN2789" s="653"/>
      <c r="KDO2789" s="653"/>
      <c r="KDP2789" s="653"/>
      <c r="KDQ2789" s="653"/>
      <c r="KDR2789" s="653"/>
      <c r="KDS2789" s="653"/>
      <c r="KDT2789" s="653"/>
      <c r="KDU2789" s="653"/>
      <c r="KDV2789" s="653"/>
      <c r="KDW2789" s="653"/>
      <c r="KDX2789" s="653"/>
      <c r="KDY2789" s="653"/>
      <c r="KDZ2789" s="653"/>
      <c r="KEA2789" s="653"/>
      <c r="KEB2789" s="653"/>
      <c r="KEC2789" s="653"/>
      <c r="KED2789" s="653"/>
      <c r="KEE2789" s="653"/>
      <c r="KEF2789" s="653"/>
      <c r="KEG2789" s="653"/>
      <c r="KEH2789" s="653"/>
      <c r="KEI2789" s="653"/>
      <c r="KEJ2789" s="653"/>
      <c r="KEK2789" s="653"/>
      <c r="KEL2789" s="653"/>
      <c r="KEM2789" s="653"/>
      <c r="KEN2789" s="653"/>
      <c r="KEO2789" s="653"/>
      <c r="KEP2789" s="653"/>
      <c r="KEQ2789" s="653"/>
      <c r="KER2789" s="653"/>
      <c r="KES2789" s="653"/>
      <c r="KET2789" s="653"/>
      <c r="KEU2789" s="653"/>
      <c r="KEV2789" s="653"/>
      <c r="KEW2789" s="653"/>
      <c r="KEX2789" s="653"/>
      <c r="KEY2789" s="653"/>
      <c r="KEZ2789" s="653"/>
      <c r="KFA2789" s="653"/>
      <c r="KFB2789" s="653"/>
      <c r="KFC2789" s="653"/>
      <c r="KFD2789" s="653"/>
      <c r="KFE2789" s="653"/>
      <c r="KFF2789" s="653"/>
      <c r="KFG2789" s="653"/>
      <c r="KFH2789" s="653"/>
      <c r="KFI2789" s="653"/>
      <c r="KFJ2789" s="653"/>
      <c r="KFK2789" s="653"/>
      <c r="KFL2789" s="653"/>
      <c r="KFM2789" s="653"/>
      <c r="KFN2789" s="653"/>
      <c r="KFO2789" s="653"/>
      <c r="KFP2789" s="653"/>
      <c r="KFQ2789" s="653"/>
      <c r="KFR2789" s="653"/>
      <c r="KFS2789" s="653"/>
      <c r="KFT2789" s="653"/>
      <c r="KFU2789" s="653"/>
      <c r="KFV2789" s="653"/>
      <c r="KFW2789" s="653"/>
      <c r="KFX2789" s="653"/>
      <c r="KFY2789" s="653"/>
      <c r="KFZ2789" s="653"/>
      <c r="KGA2789" s="653"/>
      <c r="KGB2789" s="653"/>
      <c r="KGC2789" s="653"/>
      <c r="KGD2789" s="653"/>
      <c r="KGE2789" s="653"/>
      <c r="KGF2789" s="653"/>
      <c r="KGG2789" s="653"/>
      <c r="KGH2789" s="653"/>
      <c r="KGI2789" s="653"/>
      <c r="KGJ2789" s="653"/>
      <c r="KGK2789" s="653"/>
      <c r="KGL2789" s="653"/>
      <c r="KGM2789" s="653"/>
      <c r="KGN2789" s="653"/>
      <c r="KGO2789" s="653"/>
      <c r="KGP2789" s="653"/>
      <c r="KGQ2789" s="653"/>
      <c r="KGR2789" s="653"/>
      <c r="KGS2789" s="653"/>
      <c r="KGT2789" s="653"/>
      <c r="KGU2789" s="653"/>
      <c r="KGV2789" s="653"/>
      <c r="KGW2789" s="653"/>
      <c r="KGX2789" s="653"/>
      <c r="KGY2789" s="653"/>
      <c r="KGZ2789" s="653"/>
      <c r="KHA2789" s="653"/>
      <c r="KHB2789" s="653"/>
      <c r="KHC2789" s="653"/>
      <c r="KHD2789" s="653"/>
      <c r="KHE2789" s="653"/>
      <c r="KHF2789" s="653"/>
      <c r="KHG2789" s="653"/>
      <c r="KHH2789" s="653"/>
      <c r="KHI2789" s="653"/>
      <c r="KHJ2789" s="653"/>
      <c r="KHK2789" s="653"/>
      <c r="KHL2789" s="653"/>
      <c r="KHM2789" s="653"/>
      <c r="KHN2789" s="653"/>
      <c r="KHO2789" s="653"/>
      <c r="KHP2789" s="653"/>
      <c r="KHQ2789" s="653"/>
      <c r="KHR2789" s="653"/>
      <c r="KHS2789" s="653"/>
      <c r="KHT2789" s="653"/>
      <c r="KHU2789" s="653"/>
      <c r="KHV2789" s="653"/>
      <c r="KHW2789" s="653"/>
      <c r="KHX2789" s="653"/>
      <c r="KHY2789" s="653"/>
      <c r="KHZ2789" s="653"/>
      <c r="KIA2789" s="653"/>
      <c r="KIB2789" s="653"/>
      <c r="KIC2789" s="653"/>
      <c r="KID2789" s="653"/>
      <c r="KIE2789" s="653"/>
      <c r="KIF2789" s="653"/>
      <c r="KIG2789" s="653"/>
      <c r="KIH2789" s="653"/>
      <c r="KII2789" s="653"/>
      <c r="KIJ2789" s="653"/>
      <c r="KIK2789" s="653"/>
      <c r="KIL2789" s="653"/>
      <c r="KIM2789" s="653"/>
      <c r="KIN2789" s="653"/>
      <c r="KIO2789" s="653"/>
      <c r="KIP2789" s="653"/>
      <c r="KIQ2789" s="653"/>
      <c r="KIR2789" s="653"/>
      <c r="KIS2789" s="653"/>
      <c r="KIT2789" s="653"/>
      <c r="KIU2789" s="653"/>
      <c r="KIV2789" s="653"/>
      <c r="KIW2789" s="653"/>
      <c r="KIX2789" s="653"/>
      <c r="KIY2789" s="653"/>
      <c r="KIZ2789" s="653"/>
      <c r="KJA2789" s="653"/>
      <c r="KJB2789" s="653"/>
      <c r="KJC2789" s="653"/>
      <c r="KJD2789" s="653"/>
      <c r="KJE2789" s="653"/>
      <c r="KJF2789" s="653"/>
      <c r="KJG2789" s="653"/>
      <c r="KJH2789" s="653"/>
      <c r="KJI2789" s="653"/>
      <c r="KJJ2789" s="653"/>
      <c r="KJK2789" s="653"/>
      <c r="KJL2789" s="653"/>
      <c r="KJM2789" s="653"/>
      <c r="KJN2789" s="653"/>
      <c r="KJO2789" s="653"/>
      <c r="KJP2789" s="653"/>
      <c r="KJQ2789" s="653"/>
      <c r="KJR2789" s="653"/>
      <c r="KJS2789" s="653"/>
      <c r="KJT2789" s="653"/>
      <c r="KJU2789" s="653"/>
      <c r="KJV2789" s="653"/>
      <c r="KJW2789" s="653"/>
      <c r="KJX2789" s="653"/>
      <c r="KJY2789" s="653"/>
      <c r="KJZ2789" s="653"/>
      <c r="KKA2789" s="653"/>
      <c r="KKB2789" s="653"/>
      <c r="KKC2789" s="653"/>
      <c r="KKD2789" s="653"/>
      <c r="KKE2789" s="653"/>
      <c r="KKF2789" s="653"/>
      <c r="KKG2789" s="653"/>
      <c r="KKH2789" s="653"/>
      <c r="KKI2789" s="653"/>
      <c r="KKJ2789" s="653"/>
      <c r="KKK2789" s="653"/>
      <c r="KKL2789" s="653"/>
      <c r="KKM2789" s="653"/>
      <c r="KKN2789" s="653"/>
      <c r="KKO2789" s="653"/>
      <c r="KKP2789" s="653"/>
      <c r="KKQ2789" s="653"/>
      <c r="KKR2789" s="653"/>
      <c r="KKS2789" s="653"/>
      <c r="KKT2789" s="653"/>
      <c r="KKU2789" s="653"/>
      <c r="KKV2789" s="653"/>
      <c r="KKW2789" s="653"/>
      <c r="KKX2789" s="653"/>
      <c r="KKY2789" s="653"/>
      <c r="KKZ2789" s="653"/>
      <c r="KLA2789" s="653"/>
      <c r="KLB2789" s="653"/>
      <c r="KLC2789" s="653"/>
      <c r="KLD2789" s="653"/>
      <c r="KLE2789" s="653"/>
      <c r="KLF2789" s="653"/>
      <c r="KLG2789" s="653"/>
      <c r="KLH2789" s="653"/>
      <c r="KLI2789" s="653"/>
      <c r="KLJ2789" s="653"/>
      <c r="KLK2789" s="653"/>
      <c r="KLL2789" s="653"/>
      <c r="KLM2789" s="653"/>
      <c r="KLN2789" s="653"/>
      <c r="KLO2789" s="653"/>
      <c r="KLP2789" s="653"/>
      <c r="KLQ2789" s="653"/>
      <c r="KLR2789" s="653"/>
      <c r="KLS2789" s="653"/>
      <c r="KLT2789" s="653"/>
      <c r="KLU2789" s="653"/>
      <c r="KLV2789" s="653"/>
      <c r="KLW2789" s="653"/>
      <c r="KLX2789" s="653"/>
      <c r="KLY2789" s="653"/>
      <c r="KLZ2789" s="653"/>
      <c r="KMA2789" s="653"/>
      <c r="KMB2789" s="653"/>
      <c r="KMC2789" s="653"/>
      <c r="KMD2789" s="653"/>
      <c r="KME2789" s="653"/>
      <c r="KMF2789" s="653"/>
      <c r="KMG2789" s="653"/>
      <c r="KMH2789" s="653"/>
      <c r="KMI2789" s="653"/>
      <c r="KMJ2789" s="653"/>
      <c r="KMK2789" s="653"/>
      <c r="KML2789" s="653"/>
      <c r="KMM2789" s="653"/>
      <c r="KMN2789" s="653"/>
      <c r="KMO2789" s="653"/>
      <c r="KMP2789" s="653"/>
      <c r="KMQ2789" s="653"/>
      <c r="KMR2789" s="653"/>
      <c r="KMS2789" s="653"/>
      <c r="KMT2789" s="653"/>
      <c r="KMU2789" s="653"/>
      <c r="KMV2789" s="653"/>
      <c r="KMW2789" s="653"/>
      <c r="KMX2789" s="653"/>
      <c r="KMY2789" s="653"/>
      <c r="KMZ2789" s="653"/>
      <c r="KNA2789" s="653"/>
      <c r="KNB2789" s="653"/>
      <c r="KNC2789" s="653"/>
      <c r="KND2789" s="653"/>
      <c r="KNE2789" s="653"/>
      <c r="KNF2789" s="653"/>
      <c r="KNG2789" s="653"/>
      <c r="KNH2789" s="653"/>
      <c r="KNI2789" s="653"/>
      <c r="KNJ2789" s="653"/>
      <c r="KNK2789" s="653"/>
      <c r="KNL2789" s="653"/>
      <c r="KNM2789" s="653"/>
      <c r="KNN2789" s="653"/>
      <c r="KNO2789" s="653"/>
      <c r="KNP2789" s="653"/>
      <c r="KNQ2789" s="653"/>
      <c r="KNR2789" s="653"/>
      <c r="KNS2789" s="653"/>
      <c r="KNT2789" s="653"/>
      <c r="KNU2789" s="653"/>
      <c r="KNV2789" s="653"/>
      <c r="KNW2789" s="653"/>
      <c r="KNX2789" s="653"/>
      <c r="KNY2789" s="653"/>
      <c r="KNZ2789" s="653"/>
      <c r="KOA2789" s="653"/>
      <c r="KOB2789" s="653"/>
      <c r="KOC2789" s="653"/>
      <c r="KOD2789" s="653"/>
      <c r="KOE2789" s="653"/>
      <c r="KOF2789" s="653"/>
      <c r="KOG2789" s="653"/>
      <c r="KOH2789" s="653"/>
      <c r="KOI2789" s="653"/>
      <c r="KOJ2789" s="653"/>
      <c r="KOK2789" s="653"/>
      <c r="KOL2789" s="653"/>
      <c r="KOM2789" s="653"/>
      <c r="KON2789" s="653"/>
      <c r="KOO2789" s="653"/>
      <c r="KOP2789" s="653"/>
      <c r="KOQ2789" s="653"/>
      <c r="KOR2789" s="653"/>
      <c r="KOS2789" s="653"/>
      <c r="KOT2789" s="653"/>
      <c r="KOU2789" s="653"/>
      <c r="KOV2789" s="653"/>
      <c r="KOW2789" s="653"/>
      <c r="KOX2789" s="653"/>
      <c r="KOY2789" s="653"/>
      <c r="KOZ2789" s="653"/>
      <c r="KPA2789" s="653"/>
      <c r="KPB2789" s="653"/>
      <c r="KPC2789" s="653"/>
      <c r="KPD2789" s="653"/>
      <c r="KPE2789" s="653"/>
      <c r="KPF2789" s="653"/>
      <c r="KPG2789" s="653"/>
      <c r="KPH2789" s="653"/>
      <c r="KPI2789" s="653"/>
      <c r="KPJ2789" s="653"/>
      <c r="KPK2789" s="653"/>
      <c r="KPL2789" s="653"/>
      <c r="KPM2789" s="653"/>
      <c r="KPN2789" s="653"/>
      <c r="KPO2789" s="653"/>
      <c r="KPP2789" s="653"/>
      <c r="KPQ2789" s="653"/>
      <c r="KPR2789" s="653"/>
      <c r="KPS2789" s="653"/>
      <c r="KPT2789" s="653"/>
      <c r="KPU2789" s="653"/>
      <c r="KPV2789" s="653"/>
      <c r="KPW2789" s="653"/>
      <c r="KPX2789" s="653"/>
      <c r="KPY2789" s="653"/>
      <c r="KPZ2789" s="653"/>
      <c r="KQA2789" s="653"/>
      <c r="KQB2789" s="653"/>
      <c r="KQC2789" s="653"/>
      <c r="KQD2789" s="653"/>
      <c r="KQE2789" s="653"/>
      <c r="KQF2789" s="653"/>
      <c r="KQG2789" s="653"/>
      <c r="KQH2789" s="653"/>
      <c r="KQI2789" s="653"/>
      <c r="KQJ2789" s="653"/>
      <c r="KQK2789" s="653"/>
      <c r="KQL2789" s="653"/>
      <c r="KQM2789" s="653"/>
      <c r="KQN2789" s="653"/>
      <c r="KQO2789" s="653"/>
      <c r="KQP2789" s="653"/>
      <c r="KQQ2789" s="653"/>
      <c r="KQR2789" s="653"/>
      <c r="KQS2789" s="653"/>
      <c r="KQT2789" s="653"/>
      <c r="KQU2789" s="653"/>
      <c r="KQV2789" s="653"/>
      <c r="KQW2789" s="653"/>
      <c r="KQX2789" s="653"/>
      <c r="KQY2789" s="653"/>
      <c r="KQZ2789" s="653"/>
      <c r="KRA2789" s="653"/>
      <c r="KRB2789" s="653"/>
      <c r="KRC2789" s="653"/>
      <c r="KRD2789" s="653"/>
      <c r="KRE2789" s="653"/>
      <c r="KRF2789" s="653"/>
      <c r="KRG2789" s="653"/>
      <c r="KRH2789" s="653"/>
      <c r="KRI2789" s="653"/>
      <c r="KRJ2789" s="653"/>
      <c r="KRK2789" s="653"/>
      <c r="KRL2789" s="653"/>
      <c r="KRM2789" s="653"/>
      <c r="KRN2789" s="653"/>
      <c r="KRO2789" s="653"/>
      <c r="KRP2789" s="653"/>
      <c r="KRQ2789" s="653"/>
      <c r="KRR2789" s="653"/>
      <c r="KRS2789" s="653"/>
      <c r="KRT2789" s="653"/>
      <c r="KRU2789" s="653"/>
      <c r="KRV2789" s="653"/>
      <c r="KRW2789" s="653"/>
      <c r="KRX2789" s="653"/>
      <c r="KRY2789" s="653"/>
      <c r="KRZ2789" s="653"/>
      <c r="KSA2789" s="653"/>
      <c r="KSB2789" s="653"/>
      <c r="KSC2789" s="653"/>
      <c r="KSD2789" s="653"/>
      <c r="KSE2789" s="653"/>
      <c r="KSF2789" s="653"/>
      <c r="KSG2789" s="653"/>
      <c r="KSH2789" s="653"/>
      <c r="KSI2789" s="653"/>
      <c r="KSJ2789" s="653"/>
      <c r="KSK2789" s="653"/>
      <c r="KSL2789" s="653"/>
      <c r="KSM2789" s="653"/>
      <c r="KSN2789" s="653"/>
      <c r="KSO2789" s="653"/>
      <c r="KSP2789" s="653"/>
      <c r="KSQ2789" s="653"/>
      <c r="KSR2789" s="653"/>
      <c r="KSS2789" s="653"/>
      <c r="KST2789" s="653"/>
      <c r="KSU2789" s="653"/>
      <c r="KSV2789" s="653"/>
      <c r="KSW2789" s="653"/>
      <c r="KSX2789" s="653"/>
      <c r="KSY2789" s="653"/>
      <c r="KSZ2789" s="653"/>
      <c r="KTA2789" s="653"/>
      <c r="KTB2789" s="653"/>
      <c r="KTC2789" s="653"/>
      <c r="KTD2789" s="653"/>
      <c r="KTE2789" s="653"/>
      <c r="KTF2789" s="653"/>
      <c r="KTG2789" s="653"/>
      <c r="KTH2789" s="653"/>
      <c r="KTI2789" s="653"/>
      <c r="KTJ2789" s="653"/>
      <c r="KTK2789" s="653"/>
      <c r="KTL2789" s="653"/>
      <c r="KTM2789" s="653"/>
      <c r="KTN2789" s="653"/>
      <c r="KTO2789" s="653"/>
      <c r="KTP2789" s="653"/>
      <c r="KTQ2789" s="653"/>
      <c r="KTR2789" s="653"/>
      <c r="KTS2789" s="653"/>
      <c r="KTT2789" s="653"/>
      <c r="KTU2789" s="653"/>
      <c r="KTV2789" s="653"/>
      <c r="KTW2789" s="653"/>
      <c r="KTX2789" s="653"/>
      <c r="KTY2789" s="653"/>
      <c r="KTZ2789" s="653"/>
      <c r="KUA2789" s="653"/>
      <c r="KUB2789" s="653"/>
      <c r="KUC2789" s="653"/>
      <c r="KUD2789" s="653"/>
      <c r="KUE2789" s="653"/>
      <c r="KUF2789" s="653"/>
      <c r="KUG2789" s="653"/>
      <c r="KUH2789" s="653"/>
      <c r="KUI2789" s="653"/>
      <c r="KUJ2789" s="653"/>
      <c r="KUK2789" s="653"/>
      <c r="KUL2789" s="653"/>
      <c r="KUM2789" s="653"/>
      <c r="KUN2789" s="653"/>
      <c r="KUO2789" s="653"/>
      <c r="KUP2789" s="653"/>
      <c r="KUQ2789" s="653"/>
      <c r="KUR2789" s="653"/>
      <c r="KUS2789" s="653"/>
      <c r="KUT2789" s="653"/>
      <c r="KUU2789" s="653"/>
      <c r="KUV2789" s="653"/>
      <c r="KUW2789" s="653"/>
      <c r="KUX2789" s="653"/>
      <c r="KUY2789" s="653"/>
      <c r="KUZ2789" s="653"/>
      <c r="KVA2789" s="653"/>
      <c r="KVB2789" s="653"/>
      <c r="KVC2789" s="653"/>
      <c r="KVD2789" s="653"/>
      <c r="KVE2789" s="653"/>
      <c r="KVF2789" s="653"/>
      <c r="KVG2789" s="653"/>
      <c r="KVH2789" s="653"/>
      <c r="KVI2789" s="653"/>
      <c r="KVJ2789" s="653"/>
      <c r="KVK2789" s="653"/>
      <c r="KVL2789" s="653"/>
      <c r="KVM2789" s="653"/>
      <c r="KVN2789" s="653"/>
      <c r="KVO2789" s="653"/>
      <c r="KVP2789" s="653"/>
      <c r="KVQ2789" s="653"/>
      <c r="KVR2789" s="653"/>
      <c r="KVS2789" s="653"/>
      <c r="KVT2789" s="653"/>
      <c r="KVU2789" s="653"/>
      <c r="KVV2789" s="653"/>
      <c r="KVW2789" s="653"/>
      <c r="KVX2789" s="653"/>
      <c r="KVY2789" s="653"/>
      <c r="KVZ2789" s="653"/>
      <c r="KWA2789" s="653"/>
      <c r="KWB2789" s="653"/>
      <c r="KWC2789" s="653"/>
      <c r="KWD2789" s="653"/>
      <c r="KWE2789" s="653"/>
      <c r="KWF2789" s="653"/>
      <c r="KWG2789" s="653"/>
      <c r="KWH2789" s="653"/>
      <c r="KWI2789" s="653"/>
      <c r="KWJ2789" s="653"/>
      <c r="KWK2789" s="653"/>
      <c r="KWL2789" s="653"/>
      <c r="KWM2789" s="653"/>
      <c r="KWN2789" s="653"/>
      <c r="KWO2789" s="653"/>
      <c r="KWP2789" s="653"/>
      <c r="KWQ2789" s="653"/>
      <c r="KWR2789" s="653"/>
      <c r="KWS2789" s="653"/>
      <c r="KWT2789" s="653"/>
      <c r="KWU2789" s="653"/>
      <c r="KWV2789" s="653"/>
      <c r="KWW2789" s="653"/>
      <c r="KWX2789" s="653"/>
      <c r="KWY2789" s="653"/>
      <c r="KWZ2789" s="653"/>
      <c r="KXA2789" s="653"/>
      <c r="KXB2789" s="653"/>
      <c r="KXC2789" s="653"/>
      <c r="KXD2789" s="653"/>
      <c r="KXE2789" s="653"/>
      <c r="KXF2789" s="653"/>
      <c r="KXG2789" s="653"/>
      <c r="KXH2789" s="653"/>
      <c r="KXI2789" s="653"/>
      <c r="KXJ2789" s="653"/>
      <c r="KXK2789" s="653"/>
      <c r="KXL2789" s="653"/>
      <c r="KXM2789" s="653"/>
      <c r="KXN2789" s="653"/>
      <c r="KXO2789" s="653"/>
      <c r="KXP2789" s="653"/>
      <c r="KXQ2789" s="653"/>
      <c r="KXR2789" s="653"/>
      <c r="KXS2789" s="653"/>
      <c r="KXT2789" s="653"/>
      <c r="KXU2789" s="653"/>
      <c r="KXV2789" s="653"/>
      <c r="KXW2789" s="653"/>
      <c r="KXX2789" s="653"/>
      <c r="KXY2789" s="653"/>
      <c r="KXZ2789" s="653"/>
      <c r="KYA2789" s="653"/>
      <c r="KYB2789" s="653"/>
      <c r="KYC2789" s="653"/>
      <c r="KYD2789" s="653"/>
      <c r="KYE2789" s="653"/>
      <c r="KYF2789" s="653"/>
      <c r="KYG2789" s="653"/>
      <c r="KYH2789" s="653"/>
      <c r="KYI2789" s="653"/>
      <c r="KYJ2789" s="653"/>
      <c r="KYK2789" s="653"/>
      <c r="KYL2789" s="653"/>
      <c r="KYM2789" s="653"/>
      <c r="KYN2789" s="653"/>
      <c r="KYO2789" s="653"/>
      <c r="KYP2789" s="653"/>
      <c r="KYQ2789" s="653"/>
      <c r="KYR2789" s="653"/>
      <c r="KYS2789" s="653"/>
      <c r="KYT2789" s="653"/>
      <c r="KYU2789" s="653"/>
      <c r="KYV2789" s="653"/>
      <c r="KYW2789" s="653"/>
      <c r="KYX2789" s="653"/>
      <c r="KYY2789" s="653"/>
      <c r="KYZ2789" s="653"/>
      <c r="KZA2789" s="653"/>
      <c r="KZB2789" s="653"/>
      <c r="KZC2789" s="653"/>
      <c r="KZD2789" s="653"/>
      <c r="KZE2789" s="653"/>
      <c r="KZF2789" s="653"/>
      <c r="KZG2789" s="653"/>
      <c r="KZH2789" s="653"/>
      <c r="KZI2789" s="653"/>
      <c r="KZJ2789" s="653"/>
      <c r="KZK2789" s="653"/>
      <c r="KZL2789" s="653"/>
      <c r="KZM2789" s="653"/>
      <c r="KZN2789" s="653"/>
      <c r="KZO2789" s="653"/>
      <c r="KZP2789" s="653"/>
      <c r="KZQ2789" s="653"/>
      <c r="KZR2789" s="653"/>
      <c r="KZS2789" s="653"/>
      <c r="KZT2789" s="653"/>
      <c r="KZU2789" s="653"/>
      <c r="KZV2789" s="653"/>
      <c r="KZW2789" s="653"/>
      <c r="KZX2789" s="653"/>
      <c r="KZY2789" s="653"/>
      <c r="KZZ2789" s="653"/>
      <c r="LAA2789" s="653"/>
      <c r="LAB2789" s="653"/>
      <c r="LAC2789" s="653"/>
      <c r="LAD2789" s="653"/>
      <c r="LAE2789" s="653"/>
      <c r="LAF2789" s="653"/>
      <c r="LAG2789" s="653"/>
      <c r="LAH2789" s="653"/>
      <c r="LAI2789" s="653"/>
      <c r="LAJ2789" s="653"/>
      <c r="LAK2789" s="653"/>
      <c r="LAL2789" s="653"/>
      <c r="LAM2789" s="653"/>
      <c r="LAN2789" s="653"/>
      <c r="LAO2789" s="653"/>
      <c r="LAP2789" s="653"/>
      <c r="LAQ2789" s="653"/>
      <c r="LAR2789" s="653"/>
      <c r="LAS2789" s="653"/>
      <c r="LAT2789" s="653"/>
      <c r="LAU2789" s="653"/>
      <c r="LAV2789" s="653"/>
      <c r="LAW2789" s="653"/>
      <c r="LAX2789" s="653"/>
      <c r="LAY2789" s="653"/>
      <c r="LAZ2789" s="653"/>
      <c r="LBA2789" s="653"/>
      <c r="LBB2789" s="653"/>
      <c r="LBC2789" s="653"/>
      <c r="LBD2789" s="653"/>
      <c r="LBE2789" s="653"/>
      <c r="LBF2789" s="653"/>
      <c r="LBG2789" s="653"/>
      <c r="LBH2789" s="653"/>
      <c r="LBI2789" s="653"/>
      <c r="LBJ2789" s="653"/>
      <c r="LBK2789" s="653"/>
      <c r="LBL2789" s="653"/>
      <c r="LBM2789" s="653"/>
      <c r="LBN2789" s="653"/>
      <c r="LBO2789" s="653"/>
      <c r="LBP2789" s="653"/>
      <c r="LBQ2789" s="653"/>
      <c r="LBR2789" s="653"/>
      <c r="LBS2789" s="653"/>
      <c r="LBT2789" s="653"/>
      <c r="LBU2789" s="653"/>
      <c r="LBV2789" s="653"/>
      <c r="LBW2789" s="653"/>
      <c r="LBX2789" s="653"/>
      <c r="LBY2789" s="653"/>
      <c r="LBZ2789" s="653"/>
      <c r="LCA2789" s="653"/>
      <c r="LCB2789" s="653"/>
      <c r="LCC2789" s="653"/>
      <c r="LCD2789" s="653"/>
      <c r="LCE2789" s="653"/>
      <c r="LCF2789" s="653"/>
      <c r="LCG2789" s="653"/>
      <c r="LCH2789" s="653"/>
      <c r="LCI2789" s="653"/>
      <c r="LCJ2789" s="653"/>
      <c r="LCK2789" s="653"/>
      <c r="LCL2789" s="653"/>
      <c r="LCM2789" s="653"/>
      <c r="LCN2789" s="653"/>
      <c r="LCO2789" s="653"/>
      <c r="LCP2789" s="653"/>
      <c r="LCQ2789" s="653"/>
      <c r="LCR2789" s="653"/>
      <c r="LCS2789" s="653"/>
      <c r="LCT2789" s="653"/>
      <c r="LCU2789" s="653"/>
      <c r="LCV2789" s="653"/>
      <c r="LCW2789" s="653"/>
      <c r="LCX2789" s="653"/>
      <c r="LCY2789" s="653"/>
      <c r="LCZ2789" s="653"/>
      <c r="LDA2789" s="653"/>
      <c r="LDB2789" s="653"/>
      <c r="LDC2789" s="653"/>
      <c r="LDD2789" s="653"/>
      <c r="LDE2789" s="653"/>
      <c r="LDF2789" s="653"/>
      <c r="LDG2789" s="653"/>
      <c r="LDH2789" s="653"/>
      <c r="LDI2789" s="653"/>
      <c r="LDJ2789" s="653"/>
      <c r="LDK2789" s="653"/>
      <c r="LDL2789" s="653"/>
      <c r="LDM2789" s="653"/>
      <c r="LDN2789" s="653"/>
      <c r="LDO2789" s="653"/>
      <c r="LDP2789" s="653"/>
      <c r="LDQ2789" s="653"/>
      <c r="LDR2789" s="653"/>
      <c r="LDS2789" s="653"/>
      <c r="LDT2789" s="653"/>
      <c r="LDU2789" s="653"/>
      <c r="LDV2789" s="653"/>
      <c r="LDW2789" s="653"/>
      <c r="LDX2789" s="653"/>
      <c r="LDY2789" s="653"/>
      <c r="LDZ2789" s="653"/>
      <c r="LEA2789" s="653"/>
      <c r="LEB2789" s="653"/>
      <c r="LEC2789" s="653"/>
      <c r="LED2789" s="653"/>
      <c r="LEE2789" s="653"/>
      <c r="LEF2789" s="653"/>
      <c r="LEG2789" s="653"/>
      <c r="LEH2789" s="653"/>
      <c r="LEI2789" s="653"/>
      <c r="LEJ2789" s="653"/>
      <c r="LEK2789" s="653"/>
      <c r="LEL2789" s="653"/>
      <c r="LEM2789" s="653"/>
      <c r="LEN2789" s="653"/>
      <c r="LEO2789" s="653"/>
      <c r="LEP2789" s="653"/>
      <c r="LEQ2789" s="653"/>
      <c r="LER2789" s="653"/>
      <c r="LES2789" s="653"/>
      <c r="LET2789" s="653"/>
      <c r="LEU2789" s="653"/>
      <c r="LEV2789" s="653"/>
      <c r="LEW2789" s="653"/>
      <c r="LEX2789" s="653"/>
      <c r="LEY2789" s="653"/>
      <c r="LEZ2789" s="653"/>
      <c r="LFA2789" s="653"/>
      <c r="LFB2789" s="653"/>
      <c r="LFC2789" s="653"/>
      <c r="LFD2789" s="653"/>
      <c r="LFE2789" s="653"/>
      <c r="LFF2789" s="653"/>
      <c r="LFG2789" s="653"/>
      <c r="LFH2789" s="653"/>
      <c r="LFI2789" s="653"/>
      <c r="LFJ2789" s="653"/>
      <c r="LFK2789" s="653"/>
      <c r="LFL2789" s="653"/>
      <c r="LFM2789" s="653"/>
      <c r="LFN2789" s="653"/>
      <c r="LFO2789" s="653"/>
      <c r="LFP2789" s="653"/>
      <c r="LFQ2789" s="653"/>
      <c r="LFR2789" s="653"/>
      <c r="LFS2789" s="653"/>
      <c r="LFT2789" s="653"/>
      <c r="LFU2789" s="653"/>
      <c r="LFV2789" s="653"/>
      <c r="LFW2789" s="653"/>
      <c r="LFX2789" s="653"/>
      <c r="LFY2789" s="653"/>
      <c r="LFZ2789" s="653"/>
      <c r="LGA2789" s="653"/>
      <c r="LGB2789" s="653"/>
      <c r="LGC2789" s="653"/>
      <c r="LGD2789" s="653"/>
      <c r="LGE2789" s="653"/>
      <c r="LGF2789" s="653"/>
      <c r="LGG2789" s="653"/>
      <c r="LGH2789" s="653"/>
      <c r="LGI2789" s="653"/>
      <c r="LGJ2789" s="653"/>
      <c r="LGK2789" s="653"/>
      <c r="LGL2789" s="653"/>
      <c r="LGM2789" s="653"/>
      <c r="LGN2789" s="653"/>
      <c r="LGO2789" s="653"/>
      <c r="LGP2789" s="653"/>
      <c r="LGQ2789" s="653"/>
      <c r="LGR2789" s="653"/>
      <c r="LGS2789" s="653"/>
      <c r="LGT2789" s="653"/>
      <c r="LGU2789" s="653"/>
      <c r="LGV2789" s="653"/>
      <c r="LGW2789" s="653"/>
      <c r="LGX2789" s="653"/>
      <c r="LGY2789" s="653"/>
      <c r="LGZ2789" s="653"/>
      <c r="LHA2789" s="653"/>
      <c r="LHB2789" s="653"/>
      <c r="LHC2789" s="653"/>
      <c r="LHD2789" s="653"/>
      <c r="LHE2789" s="653"/>
      <c r="LHF2789" s="653"/>
      <c r="LHG2789" s="653"/>
      <c r="LHH2789" s="653"/>
      <c r="LHI2789" s="653"/>
      <c r="LHJ2789" s="653"/>
      <c r="LHK2789" s="653"/>
      <c r="LHL2789" s="653"/>
      <c r="LHM2789" s="653"/>
      <c r="LHN2789" s="653"/>
      <c r="LHO2789" s="653"/>
      <c r="LHP2789" s="653"/>
      <c r="LHQ2789" s="653"/>
      <c r="LHR2789" s="653"/>
      <c r="LHS2789" s="653"/>
      <c r="LHT2789" s="653"/>
      <c r="LHU2789" s="653"/>
      <c r="LHV2789" s="653"/>
      <c r="LHW2789" s="653"/>
      <c r="LHX2789" s="653"/>
      <c r="LHY2789" s="653"/>
      <c r="LHZ2789" s="653"/>
      <c r="LIA2789" s="653"/>
      <c r="LIB2789" s="653"/>
      <c r="LIC2789" s="653"/>
      <c r="LID2789" s="653"/>
      <c r="LIE2789" s="653"/>
      <c r="LIF2789" s="653"/>
      <c r="LIG2789" s="653"/>
      <c r="LIH2789" s="653"/>
      <c r="LII2789" s="653"/>
      <c r="LIJ2789" s="653"/>
      <c r="LIK2789" s="653"/>
      <c r="LIL2789" s="653"/>
      <c r="LIM2789" s="653"/>
      <c r="LIN2789" s="653"/>
      <c r="LIO2789" s="653"/>
      <c r="LIP2789" s="653"/>
      <c r="LIQ2789" s="653"/>
      <c r="LIR2789" s="653"/>
      <c r="LIS2789" s="653"/>
      <c r="LIT2789" s="653"/>
      <c r="LIU2789" s="653"/>
      <c r="LIV2789" s="653"/>
      <c r="LIW2789" s="653"/>
      <c r="LIX2789" s="653"/>
      <c r="LIY2789" s="653"/>
      <c r="LIZ2789" s="653"/>
      <c r="LJA2789" s="653"/>
      <c r="LJB2789" s="653"/>
      <c r="LJC2789" s="653"/>
      <c r="LJD2789" s="653"/>
      <c r="LJE2789" s="653"/>
      <c r="LJF2789" s="653"/>
      <c r="LJG2789" s="653"/>
      <c r="LJH2789" s="653"/>
      <c r="LJI2789" s="653"/>
      <c r="LJJ2789" s="653"/>
      <c r="LJK2789" s="653"/>
      <c r="LJL2789" s="653"/>
      <c r="LJM2789" s="653"/>
      <c r="LJN2789" s="653"/>
      <c r="LJO2789" s="653"/>
      <c r="LJP2789" s="653"/>
      <c r="LJQ2789" s="653"/>
      <c r="LJR2789" s="653"/>
      <c r="LJS2789" s="653"/>
      <c r="LJT2789" s="653"/>
      <c r="LJU2789" s="653"/>
      <c r="LJV2789" s="653"/>
      <c r="LJW2789" s="653"/>
      <c r="LJX2789" s="653"/>
      <c r="LJY2789" s="653"/>
      <c r="LJZ2789" s="653"/>
      <c r="LKA2789" s="653"/>
      <c r="LKB2789" s="653"/>
      <c r="LKC2789" s="653"/>
      <c r="LKD2789" s="653"/>
      <c r="LKE2789" s="653"/>
      <c r="LKF2789" s="653"/>
      <c r="LKG2789" s="653"/>
      <c r="LKH2789" s="653"/>
      <c r="LKI2789" s="653"/>
      <c r="LKJ2789" s="653"/>
      <c r="LKK2789" s="653"/>
      <c r="LKL2789" s="653"/>
      <c r="LKM2789" s="653"/>
      <c r="LKN2789" s="653"/>
      <c r="LKO2789" s="653"/>
      <c r="LKP2789" s="653"/>
      <c r="LKQ2789" s="653"/>
      <c r="LKR2789" s="653"/>
      <c r="LKS2789" s="653"/>
      <c r="LKT2789" s="653"/>
      <c r="LKU2789" s="653"/>
      <c r="LKV2789" s="653"/>
      <c r="LKW2789" s="653"/>
      <c r="LKX2789" s="653"/>
      <c r="LKY2789" s="653"/>
      <c r="LKZ2789" s="653"/>
      <c r="LLA2789" s="653"/>
      <c r="LLB2789" s="653"/>
      <c r="LLC2789" s="653"/>
      <c r="LLD2789" s="653"/>
      <c r="LLE2789" s="653"/>
      <c r="LLF2789" s="653"/>
      <c r="LLG2789" s="653"/>
      <c r="LLH2789" s="653"/>
      <c r="LLI2789" s="653"/>
      <c r="LLJ2789" s="653"/>
      <c r="LLK2789" s="653"/>
      <c r="LLL2789" s="653"/>
      <c r="LLM2789" s="653"/>
      <c r="LLN2789" s="653"/>
      <c r="LLO2789" s="653"/>
      <c r="LLP2789" s="653"/>
      <c r="LLQ2789" s="653"/>
      <c r="LLR2789" s="653"/>
      <c r="LLS2789" s="653"/>
      <c r="LLT2789" s="653"/>
      <c r="LLU2789" s="653"/>
      <c r="LLV2789" s="653"/>
      <c r="LLW2789" s="653"/>
      <c r="LLX2789" s="653"/>
      <c r="LLY2789" s="653"/>
      <c r="LLZ2789" s="653"/>
      <c r="LMA2789" s="653"/>
      <c r="LMB2789" s="653"/>
      <c r="LMC2789" s="653"/>
      <c r="LMD2789" s="653"/>
      <c r="LME2789" s="653"/>
      <c r="LMF2789" s="653"/>
      <c r="LMG2789" s="653"/>
      <c r="LMH2789" s="653"/>
      <c r="LMI2789" s="653"/>
      <c r="LMJ2789" s="653"/>
      <c r="LMK2789" s="653"/>
      <c r="LML2789" s="653"/>
      <c r="LMM2789" s="653"/>
      <c r="LMN2789" s="653"/>
      <c r="LMO2789" s="653"/>
      <c r="LMP2789" s="653"/>
      <c r="LMQ2789" s="653"/>
      <c r="LMR2789" s="653"/>
      <c r="LMS2789" s="653"/>
      <c r="LMT2789" s="653"/>
      <c r="LMU2789" s="653"/>
      <c r="LMV2789" s="653"/>
      <c r="LMW2789" s="653"/>
      <c r="LMX2789" s="653"/>
      <c r="LMY2789" s="653"/>
      <c r="LMZ2789" s="653"/>
      <c r="LNA2789" s="653"/>
      <c r="LNB2789" s="653"/>
      <c r="LNC2789" s="653"/>
      <c r="LND2789" s="653"/>
      <c r="LNE2789" s="653"/>
      <c r="LNF2789" s="653"/>
      <c r="LNG2789" s="653"/>
      <c r="LNH2789" s="653"/>
      <c r="LNI2789" s="653"/>
      <c r="LNJ2789" s="653"/>
      <c r="LNK2789" s="653"/>
      <c r="LNL2789" s="653"/>
      <c r="LNM2789" s="653"/>
      <c r="LNN2789" s="653"/>
      <c r="LNO2789" s="653"/>
      <c r="LNP2789" s="653"/>
      <c r="LNQ2789" s="653"/>
      <c r="LNR2789" s="653"/>
      <c r="LNS2789" s="653"/>
      <c r="LNT2789" s="653"/>
      <c r="LNU2789" s="653"/>
      <c r="LNV2789" s="653"/>
      <c r="LNW2789" s="653"/>
      <c r="LNX2789" s="653"/>
      <c r="LNY2789" s="653"/>
      <c r="LNZ2789" s="653"/>
      <c r="LOA2789" s="653"/>
      <c r="LOB2789" s="653"/>
      <c r="LOC2789" s="653"/>
      <c r="LOD2789" s="653"/>
      <c r="LOE2789" s="653"/>
      <c r="LOF2789" s="653"/>
      <c r="LOG2789" s="653"/>
      <c r="LOH2789" s="653"/>
      <c r="LOI2789" s="653"/>
      <c r="LOJ2789" s="653"/>
      <c r="LOK2789" s="653"/>
      <c r="LOL2789" s="653"/>
      <c r="LOM2789" s="653"/>
      <c r="LON2789" s="653"/>
      <c r="LOO2789" s="653"/>
      <c r="LOP2789" s="653"/>
      <c r="LOQ2789" s="653"/>
      <c r="LOR2789" s="653"/>
      <c r="LOS2789" s="653"/>
      <c r="LOT2789" s="653"/>
      <c r="LOU2789" s="653"/>
      <c r="LOV2789" s="653"/>
      <c r="LOW2789" s="653"/>
      <c r="LOX2789" s="653"/>
      <c r="LOY2789" s="653"/>
      <c r="LOZ2789" s="653"/>
      <c r="LPA2789" s="653"/>
      <c r="LPB2789" s="653"/>
      <c r="LPC2789" s="653"/>
      <c r="LPD2789" s="653"/>
      <c r="LPE2789" s="653"/>
      <c r="LPF2789" s="653"/>
      <c r="LPG2789" s="653"/>
      <c r="LPH2789" s="653"/>
      <c r="LPI2789" s="653"/>
      <c r="LPJ2789" s="653"/>
      <c r="LPK2789" s="653"/>
      <c r="LPL2789" s="653"/>
      <c r="LPM2789" s="653"/>
      <c r="LPN2789" s="653"/>
      <c r="LPO2789" s="653"/>
      <c r="LPP2789" s="653"/>
      <c r="LPQ2789" s="653"/>
      <c r="LPR2789" s="653"/>
      <c r="LPS2789" s="653"/>
      <c r="LPT2789" s="653"/>
      <c r="LPU2789" s="653"/>
      <c r="LPV2789" s="653"/>
      <c r="LPW2789" s="653"/>
      <c r="LPX2789" s="653"/>
      <c r="LPY2789" s="653"/>
      <c r="LPZ2789" s="653"/>
      <c r="LQA2789" s="653"/>
      <c r="LQB2789" s="653"/>
      <c r="LQC2789" s="653"/>
      <c r="LQD2789" s="653"/>
      <c r="LQE2789" s="653"/>
      <c r="LQF2789" s="653"/>
      <c r="LQG2789" s="653"/>
      <c r="LQH2789" s="653"/>
      <c r="LQI2789" s="653"/>
      <c r="LQJ2789" s="653"/>
      <c r="LQK2789" s="653"/>
      <c r="LQL2789" s="653"/>
      <c r="LQM2789" s="653"/>
      <c r="LQN2789" s="653"/>
      <c r="LQO2789" s="653"/>
      <c r="LQP2789" s="653"/>
      <c r="LQQ2789" s="653"/>
      <c r="LQR2789" s="653"/>
      <c r="LQS2789" s="653"/>
      <c r="LQT2789" s="653"/>
      <c r="LQU2789" s="653"/>
      <c r="LQV2789" s="653"/>
      <c r="LQW2789" s="653"/>
      <c r="LQX2789" s="653"/>
      <c r="LQY2789" s="653"/>
      <c r="LQZ2789" s="653"/>
      <c r="LRA2789" s="653"/>
      <c r="LRB2789" s="653"/>
      <c r="LRC2789" s="653"/>
      <c r="LRD2789" s="653"/>
      <c r="LRE2789" s="653"/>
      <c r="LRF2789" s="653"/>
      <c r="LRG2789" s="653"/>
      <c r="LRH2789" s="653"/>
      <c r="LRI2789" s="653"/>
      <c r="LRJ2789" s="653"/>
      <c r="LRK2789" s="653"/>
      <c r="LRL2789" s="653"/>
      <c r="LRM2789" s="653"/>
      <c r="LRN2789" s="653"/>
      <c r="LRO2789" s="653"/>
      <c r="LRP2789" s="653"/>
      <c r="LRQ2789" s="653"/>
      <c r="LRR2789" s="653"/>
      <c r="LRS2789" s="653"/>
      <c r="LRT2789" s="653"/>
      <c r="LRU2789" s="653"/>
      <c r="LRV2789" s="653"/>
      <c r="LRW2789" s="653"/>
      <c r="LRX2789" s="653"/>
      <c r="LRY2789" s="653"/>
      <c r="LRZ2789" s="653"/>
      <c r="LSA2789" s="653"/>
      <c r="LSB2789" s="653"/>
      <c r="LSC2789" s="653"/>
      <c r="LSD2789" s="653"/>
      <c r="LSE2789" s="653"/>
      <c r="LSF2789" s="653"/>
      <c r="LSG2789" s="653"/>
      <c r="LSH2789" s="653"/>
      <c r="LSI2789" s="653"/>
      <c r="LSJ2789" s="653"/>
      <c r="LSK2789" s="653"/>
      <c r="LSL2789" s="653"/>
      <c r="LSM2789" s="653"/>
      <c r="LSN2789" s="653"/>
      <c r="LSO2789" s="653"/>
      <c r="LSP2789" s="653"/>
      <c r="LSQ2789" s="653"/>
      <c r="LSR2789" s="653"/>
      <c r="LSS2789" s="653"/>
      <c r="LST2789" s="653"/>
      <c r="LSU2789" s="653"/>
      <c r="LSV2789" s="653"/>
      <c r="LSW2789" s="653"/>
      <c r="LSX2789" s="653"/>
      <c r="LSY2789" s="653"/>
      <c r="LSZ2789" s="653"/>
      <c r="LTA2789" s="653"/>
      <c r="LTB2789" s="653"/>
      <c r="LTC2789" s="653"/>
      <c r="LTD2789" s="653"/>
      <c r="LTE2789" s="653"/>
      <c r="LTF2789" s="653"/>
      <c r="LTG2789" s="653"/>
      <c r="LTH2789" s="653"/>
      <c r="LTI2789" s="653"/>
      <c r="LTJ2789" s="653"/>
      <c r="LTK2789" s="653"/>
      <c r="LTL2789" s="653"/>
      <c r="LTM2789" s="653"/>
      <c r="LTN2789" s="653"/>
      <c r="LTO2789" s="653"/>
      <c r="LTP2789" s="653"/>
      <c r="LTQ2789" s="653"/>
      <c r="LTR2789" s="653"/>
      <c r="LTS2789" s="653"/>
      <c r="LTT2789" s="653"/>
      <c r="LTU2789" s="653"/>
      <c r="LTV2789" s="653"/>
      <c r="LTW2789" s="653"/>
      <c r="LTX2789" s="653"/>
      <c r="LTY2789" s="653"/>
      <c r="LTZ2789" s="653"/>
      <c r="LUA2789" s="653"/>
      <c r="LUB2789" s="653"/>
      <c r="LUC2789" s="653"/>
      <c r="LUD2789" s="653"/>
      <c r="LUE2789" s="653"/>
      <c r="LUF2789" s="653"/>
      <c r="LUG2789" s="653"/>
      <c r="LUH2789" s="653"/>
      <c r="LUI2789" s="653"/>
      <c r="LUJ2789" s="653"/>
      <c r="LUK2789" s="653"/>
      <c r="LUL2789" s="653"/>
      <c r="LUM2789" s="653"/>
      <c r="LUN2789" s="653"/>
      <c r="LUO2789" s="653"/>
      <c r="LUP2789" s="653"/>
      <c r="LUQ2789" s="653"/>
      <c r="LUR2789" s="653"/>
      <c r="LUS2789" s="653"/>
      <c r="LUT2789" s="653"/>
      <c r="LUU2789" s="653"/>
      <c r="LUV2789" s="653"/>
      <c r="LUW2789" s="653"/>
      <c r="LUX2789" s="653"/>
      <c r="LUY2789" s="653"/>
      <c r="LUZ2789" s="653"/>
      <c r="LVA2789" s="653"/>
      <c r="LVB2789" s="653"/>
      <c r="LVC2789" s="653"/>
      <c r="LVD2789" s="653"/>
      <c r="LVE2789" s="653"/>
      <c r="LVF2789" s="653"/>
      <c r="LVG2789" s="653"/>
      <c r="LVH2789" s="653"/>
      <c r="LVI2789" s="653"/>
      <c r="LVJ2789" s="653"/>
      <c r="LVK2789" s="653"/>
      <c r="LVL2789" s="653"/>
      <c r="LVM2789" s="653"/>
      <c r="LVN2789" s="653"/>
      <c r="LVO2789" s="653"/>
      <c r="LVP2789" s="653"/>
      <c r="LVQ2789" s="653"/>
      <c r="LVR2789" s="653"/>
      <c r="LVS2789" s="653"/>
      <c r="LVT2789" s="653"/>
      <c r="LVU2789" s="653"/>
      <c r="LVV2789" s="653"/>
      <c r="LVW2789" s="653"/>
      <c r="LVX2789" s="653"/>
      <c r="LVY2789" s="653"/>
      <c r="LVZ2789" s="653"/>
      <c r="LWA2789" s="653"/>
      <c r="LWB2789" s="653"/>
      <c r="LWC2789" s="653"/>
      <c r="LWD2789" s="653"/>
      <c r="LWE2789" s="653"/>
      <c r="LWF2789" s="653"/>
      <c r="LWG2789" s="653"/>
      <c r="LWH2789" s="653"/>
      <c r="LWI2789" s="653"/>
      <c r="LWJ2789" s="653"/>
      <c r="LWK2789" s="653"/>
      <c r="LWL2789" s="653"/>
      <c r="LWM2789" s="653"/>
      <c r="LWN2789" s="653"/>
      <c r="LWO2789" s="653"/>
      <c r="LWP2789" s="653"/>
      <c r="LWQ2789" s="653"/>
      <c r="LWR2789" s="653"/>
      <c r="LWS2789" s="653"/>
      <c r="LWT2789" s="653"/>
      <c r="LWU2789" s="653"/>
      <c r="LWV2789" s="653"/>
      <c r="LWW2789" s="653"/>
      <c r="LWX2789" s="653"/>
      <c r="LWY2789" s="653"/>
      <c r="LWZ2789" s="653"/>
      <c r="LXA2789" s="653"/>
      <c r="LXB2789" s="653"/>
      <c r="LXC2789" s="653"/>
      <c r="LXD2789" s="653"/>
      <c r="LXE2789" s="653"/>
      <c r="LXF2789" s="653"/>
      <c r="LXG2789" s="653"/>
      <c r="LXH2789" s="653"/>
      <c r="LXI2789" s="653"/>
      <c r="LXJ2789" s="653"/>
      <c r="LXK2789" s="653"/>
      <c r="LXL2789" s="653"/>
      <c r="LXM2789" s="653"/>
      <c r="LXN2789" s="653"/>
      <c r="LXO2789" s="653"/>
      <c r="LXP2789" s="653"/>
      <c r="LXQ2789" s="653"/>
      <c r="LXR2789" s="653"/>
      <c r="LXS2789" s="653"/>
      <c r="LXT2789" s="653"/>
      <c r="LXU2789" s="653"/>
      <c r="LXV2789" s="653"/>
      <c r="LXW2789" s="653"/>
      <c r="LXX2789" s="653"/>
      <c r="LXY2789" s="653"/>
      <c r="LXZ2789" s="653"/>
      <c r="LYA2789" s="653"/>
      <c r="LYB2789" s="653"/>
      <c r="LYC2789" s="653"/>
      <c r="LYD2789" s="653"/>
      <c r="LYE2789" s="653"/>
      <c r="LYF2789" s="653"/>
      <c r="LYG2789" s="653"/>
      <c r="LYH2789" s="653"/>
      <c r="LYI2789" s="653"/>
      <c r="LYJ2789" s="653"/>
      <c r="LYK2789" s="653"/>
      <c r="LYL2789" s="653"/>
      <c r="LYM2789" s="653"/>
      <c r="LYN2789" s="653"/>
      <c r="LYO2789" s="653"/>
      <c r="LYP2789" s="653"/>
      <c r="LYQ2789" s="653"/>
      <c r="LYR2789" s="653"/>
      <c r="LYS2789" s="653"/>
      <c r="LYT2789" s="653"/>
      <c r="LYU2789" s="653"/>
      <c r="LYV2789" s="653"/>
      <c r="LYW2789" s="653"/>
      <c r="LYX2789" s="653"/>
      <c r="LYY2789" s="653"/>
      <c r="LYZ2789" s="653"/>
      <c r="LZA2789" s="653"/>
      <c r="LZB2789" s="653"/>
      <c r="LZC2789" s="653"/>
      <c r="LZD2789" s="653"/>
      <c r="LZE2789" s="653"/>
      <c r="LZF2789" s="653"/>
      <c r="LZG2789" s="653"/>
      <c r="LZH2789" s="653"/>
      <c r="LZI2789" s="653"/>
      <c r="LZJ2789" s="653"/>
      <c r="LZK2789" s="653"/>
      <c r="LZL2789" s="653"/>
      <c r="LZM2789" s="653"/>
      <c r="LZN2789" s="653"/>
      <c r="LZO2789" s="653"/>
      <c r="LZP2789" s="653"/>
      <c r="LZQ2789" s="653"/>
      <c r="LZR2789" s="653"/>
      <c r="LZS2789" s="653"/>
      <c r="LZT2789" s="653"/>
      <c r="LZU2789" s="653"/>
      <c r="LZV2789" s="653"/>
      <c r="LZW2789" s="653"/>
      <c r="LZX2789" s="653"/>
      <c r="LZY2789" s="653"/>
      <c r="LZZ2789" s="653"/>
      <c r="MAA2789" s="653"/>
      <c r="MAB2789" s="653"/>
      <c r="MAC2789" s="653"/>
      <c r="MAD2789" s="653"/>
      <c r="MAE2789" s="653"/>
      <c r="MAF2789" s="653"/>
      <c r="MAG2789" s="653"/>
      <c r="MAH2789" s="653"/>
      <c r="MAI2789" s="653"/>
      <c r="MAJ2789" s="653"/>
      <c r="MAK2789" s="653"/>
      <c r="MAL2789" s="653"/>
      <c r="MAM2789" s="653"/>
      <c r="MAN2789" s="653"/>
      <c r="MAO2789" s="653"/>
      <c r="MAP2789" s="653"/>
      <c r="MAQ2789" s="653"/>
      <c r="MAR2789" s="653"/>
      <c r="MAS2789" s="653"/>
      <c r="MAT2789" s="653"/>
      <c r="MAU2789" s="653"/>
      <c r="MAV2789" s="653"/>
      <c r="MAW2789" s="653"/>
      <c r="MAX2789" s="653"/>
      <c r="MAY2789" s="653"/>
      <c r="MAZ2789" s="653"/>
      <c r="MBA2789" s="653"/>
      <c r="MBB2789" s="653"/>
      <c r="MBC2789" s="653"/>
      <c r="MBD2789" s="653"/>
      <c r="MBE2789" s="653"/>
      <c r="MBF2789" s="653"/>
      <c r="MBG2789" s="653"/>
      <c r="MBH2789" s="653"/>
      <c r="MBI2789" s="653"/>
      <c r="MBJ2789" s="653"/>
      <c r="MBK2789" s="653"/>
      <c r="MBL2789" s="653"/>
      <c r="MBM2789" s="653"/>
      <c r="MBN2789" s="653"/>
      <c r="MBO2789" s="653"/>
      <c r="MBP2789" s="653"/>
      <c r="MBQ2789" s="653"/>
      <c r="MBR2789" s="653"/>
      <c r="MBS2789" s="653"/>
      <c r="MBT2789" s="653"/>
      <c r="MBU2789" s="653"/>
      <c r="MBV2789" s="653"/>
      <c r="MBW2789" s="653"/>
      <c r="MBX2789" s="653"/>
      <c r="MBY2789" s="653"/>
      <c r="MBZ2789" s="653"/>
      <c r="MCA2789" s="653"/>
      <c r="MCB2789" s="653"/>
      <c r="MCC2789" s="653"/>
      <c r="MCD2789" s="653"/>
      <c r="MCE2789" s="653"/>
      <c r="MCF2789" s="653"/>
      <c r="MCG2789" s="653"/>
      <c r="MCH2789" s="653"/>
      <c r="MCI2789" s="653"/>
      <c r="MCJ2789" s="653"/>
      <c r="MCK2789" s="653"/>
      <c r="MCL2789" s="653"/>
      <c r="MCM2789" s="653"/>
      <c r="MCN2789" s="653"/>
      <c r="MCO2789" s="653"/>
      <c r="MCP2789" s="653"/>
      <c r="MCQ2789" s="653"/>
      <c r="MCR2789" s="653"/>
      <c r="MCS2789" s="653"/>
      <c r="MCT2789" s="653"/>
      <c r="MCU2789" s="653"/>
      <c r="MCV2789" s="653"/>
      <c r="MCW2789" s="653"/>
      <c r="MCX2789" s="653"/>
      <c r="MCY2789" s="653"/>
      <c r="MCZ2789" s="653"/>
      <c r="MDA2789" s="653"/>
      <c r="MDB2789" s="653"/>
      <c r="MDC2789" s="653"/>
      <c r="MDD2789" s="653"/>
      <c r="MDE2789" s="653"/>
      <c r="MDF2789" s="653"/>
      <c r="MDG2789" s="653"/>
      <c r="MDH2789" s="653"/>
      <c r="MDI2789" s="653"/>
      <c r="MDJ2789" s="653"/>
      <c r="MDK2789" s="653"/>
      <c r="MDL2789" s="653"/>
      <c r="MDM2789" s="653"/>
      <c r="MDN2789" s="653"/>
      <c r="MDO2789" s="653"/>
      <c r="MDP2789" s="653"/>
      <c r="MDQ2789" s="653"/>
      <c r="MDR2789" s="653"/>
      <c r="MDS2789" s="653"/>
      <c r="MDT2789" s="653"/>
      <c r="MDU2789" s="653"/>
      <c r="MDV2789" s="653"/>
      <c r="MDW2789" s="653"/>
      <c r="MDX2789" s="653"/>
      <c r="MDY2789" s="653"/>
      <c r="MDZ2789" s="653"/>
      <c r="MEA2789" s="653"/>
      <c r="MEB2789" s="653"/>
      <c r="MEC2789" s="653"/>
      <c r="MED2789" s="653"/>
      <c r="MEE2789" s="653"/>
      <c r="MEF2789" s="653"/>
      <c r="MEG2789" s="653"/>
      <c r="MEH2789" s="653"/>
      <c r="MEI2789" s="653"/>
      <c r="MEJ2789" s="653"/>
      <c r="MEK2789" s="653"/>
      <c r="MEL2789" s="653"/>
      <c r="MEM2789" s="653"/>
      <c r="MEN2789" s="653"/>
      <c r="MEO2789" s="653"/>
      <c r="MEP2789" s="653"/>
      <c r="MEQ2789" s="653"/>
      <c r="MER2789" s="653"/>
      <c r="MES2789" s="653"/>
      <c r="MET2789" s="653"/>
      <c r="MEU2789" s="653"/>
      <c r="MEV2789" s="653"/>
      <c r="MEW2789" s="653"/>
      <c r="MEX2789" s="653"/>
      <c r="MEY2789" s="653"/>
      <c r="MEZ2789" s="653"/>
      <c r="MFA2789" s="653"/>
      <c r="MFB2789" s="653"/>
      <c r="MFC2789" s="653"/>
      <c r="MFD2789" s="653"/>
      <c r="MFE2789" s="653"/>
      <c r="MFF2789" s="653"/>
      <c r="MFG2789" s="653"/>
      <c r="MFH2789" s="653"/>
      <c r="MFI2789" s="653"/>
      <c r="MFJ2789" s="653"/>
      <c r="MFK2789" s="653"/>
      <c r="MFL2789" s="653"/>
      <c r="MFM2789" s="653"/>
      <c r="MFN2789" s="653"/>
      <c r="MFO2789" s="653"/>
      <c r="MFP2789" s="653"/>
      <c r="MFQ2789" s="653"/>
      <c r="MFR2789" s="653"/>
      <c r="MFS2789" s="653"/>
      <c r="MFT2789" s="653"/>
      <c r="MFU2789" s="653"/>
      <c r="MFV2789" s="653"/>
      <c r="MFW2789" s="653"/>
      <c r="MFX2789" s="653"/>
      <c r="MFY2789" s="653"/>
      <c r="MFZ2789" s="653"/>
      <c r="MGA2789" s="653"/>
      <c r="MGB2789" s="653"/>
      <c r="MGC2789" s="653"/>
      <c r="MGD2789" s="653"/>
      <c r="MGE2789" s="653"/>
      <c r="MGF2789" s="653"/>
      <c r="MGG2789" s="653"/>
      <c r="MGH2789" s="653"/>
      <c r="MGI2789" s="653"/>
      <c r="MGJ2789" s="653"/>
      <c r="MGK2789" s="653"/>
      <c r="MGL2789" s="653"/>
      <c r="MGM2789" s="653"/>
      <c r="MGN2789" s="653"/>
      <c r="MGO2789" s="653"/>
      <c r="MGP2789" s="653"/>
      <c r="MGQ2789" s="653"/>
      <c r="MGR2789" s="653"/>
      <c r="MGS2789" s="653"/>
      <c r="MGT2789" s="653"/>
      <c r="MGU2789" s="653"/>
      <c r="MGV2789" s="653"/>
      <c r="MGW2789" s="653"/>
      <c r="MGX2789" s="653"/>
      <c r="MGY2789" s="653"/>
      <c r="MGZ2789" s="653"/>
      <c r="MHA2789" s="653"/>
      <c r="MHB2789" s="653"/>
      <c r="MHC2789" s="653"/>
      <c r="MHD2789" s="653"/>
      <c r="MHE2789" s="653"/>
      <c r="MHF2789" s="653"/>
      <c r="MHG2789" s="653"/>
      <c r="MHH2789" s="653"/>
      <c r="MHI2789" s="653"/>
      <c r="MHJ2789" s="653"/>
      <c r="MHK2789" s="653"/>
      <c r="MHL2789" s="653"/>
      <c r="MHM2789" s="653"/>
      <c r="MHN2789" s="653"/>
      <c r="MHO2789" s="653"/>
      <c r="MHP2789" s="653"/>
      <c r="MHQ2789" s="653"/>
      <c r="MHR2789" s="653"/>
      <c r="MHS2789" s="653"/>
      <c r="MHT2789" s="653"/>
      <c r="MHU2789" s="653"/>
      <c r="MHV2789" s="653"/>
      <c r="MHW2789" s="653"/>
      <c r="MHX2789" s="653"/>
      <c r="MHY2789" s="653"/>
      <c r="MHZ2789" s="653"/>
      <c r="MIA2789" s="653"/>
      <c r="MIB2789" s="653"/>
      <c r="MIC2789" s="653"/>
      <c r="MID2789" s="653"/>
      <c r="MIE2789" s="653"/>
      <c r="MIF2789" s="653"/>
      <c r="MIG2789" s="653"/>
      <c r="MIH2789" s="653"/>
      <c r="MII2789" s="653"/>
      <c r="MIJ2789" s="653"/>
      <c r="MIK2789" s="653"/>
      <c r="MIL2789" s="653"/>
      <c r="MIM2789" s="653"/>
      <c r="MIN2789" s="653"/>
      <c r="MIO2789" s="653"/>
      <c r="MIP2789" s="653"/>
      <c r="MIQ2789" s="653"/>
      <c r="MIR2789" s="653"/>
      <c r="MIS2789" s="653"/>
      <c r="MIT2789" s="653"/>
      <c r="MIU2789" s="653"/>
      <c r="MIV2789" s="653"/>
      <c r="MIW2789" s="653"/>
      <c r="MIX2789" s="653"/>
      <c r="MIY2789" s="653"/>
      <c r="MIZ2789" s="653"/>
      <c r="MJA2789" s="653"/>
      <c r="MJB2789" s="653"/>
      <c r="MJC2789" s="653"/>
      <c r="MJD2789" s="653"/>
      <c r="MJE2789" s="653"/>
      <c r="MJF2789" s="653"/>
      <c r="MJG2789" s="653"/>
      <c r="MJH2789" s="653"/>
      <c r="MJI2789" s="653"/>
      <c r="MJJ2789" s="653"/>
      <c r="MJK2789" s="653"/>
      <c r="MJL2789" s="653"/>
      <c r="MJM2789" s="653"/>
      <c r="MJN2789" s="653"/>
      <c r="MJO2789" s="653"/>
      <c r="MJP2789" s="653"/>
      <c r="MJQ2789" s="653"/>
      <c r="MJR2789" s="653"/>
      <c r="MJS2789" s="653"/>
      <c r="MJT2789" s="653"/>
      <c r="MJU2789" s="653"/>
      <c r="MJV2789" s="653"/>
      <c r="MJW2789" s="653"/>
      <c r="MJX2789" s="653"/>
      <c r="MJY2789" s="653"/>
      <c r="MJZ2789" s="653"/>
      <c r="MKA2789" s="653"/>
      <c r="MKB2789" s="653"/>
      <c r="MKC2789" s="653"/>
      <c r="MKD2789" s="653"/>
      <c r="MKE2789" s="653"/>
      <c r="MKF2789" s="653"/>
      <c r="MKG2789" s="653"/>
      <c r="MKH2789" s="653"/>
      <c r="MKI2789" s="653"/>
      <c r="MKJ2789" s="653"/>
      <c r="MKK2789" s="653"/>
      <c r="MKL2789" s="653"/>
      <c r="MKM2789" s="653"/>
      <c r="MKN2789" s="653"/>
      <c r="MKO2789" s="653"/>
      <c r="MKP2789" s="653"/>
      <c r="MKQ2789" s="653"/>
      <c r="MKR2789" s="653"/>
      <c r="MKS2789" s="653"/>
      <c r="MKT2789" s="653"/>
      <c r="MKU2789" s="653"/>
      <c r="MKV2789" s="653"/>
      <c r="MKW2789" s="653"/>
      <c r="MKX2789" s="653"/>
      <c r="MKY2789" s="653"/>
      <c r="MKZ2789" s="653"/>
      <c r="MLA2789" s="653"/>
      <c r="MLB2789" s="653"/>
      <c r="MLC2789" s="653"/>
      <c r="MLD2789" s="653"/>
      <c r="MLE2789" s="653"/>
      <c r="MLF2789" s="653"/>
      <c r="MLG2789" s="653"/>
      <c r="MLH2789" s="653"/>
      <c r="MLI2789" s="653"/>
      <c r="MLJ2789" s="653"/>
      <c r="MLK2789" s="653"/>
      <c r="MLL2789" s="653"/>
      <c r="MLM2789" s="653"/>
      <c r="MLN2789" s="653"/>
      <c r="MLO2789" s="653"/>
      <c r="MLP2789" s="653"/>
      <c r="MLQ2789" s="653"/>
      <c r="MLR2789" s="653"/>
      <c r="MLS2789" s="653"/>
      <c r="MLT2789" s="653"/>
      <c r="MLU2789" s="653"/>
      <c r="MLV2789" s="653"/>
      <c r="MLW2789" s="653"/>
      <c r="MLX2789" s="653"/>
      <c r="MLY2789" s="653"/>
      <c r="MLZ2789" s="653"/>
      <c r="MMA2789" s="653"/>
      <c r="MMB2789" s="653"/>
      <c r="MMC2789" s="653"/>
      <c r="MMD2789" s="653"/>
      <c r="MME2789" s="653"/>
      <c r="MMF2789" s="653"/>
      <c r="MMG2789" s="653"/>
      <c r="MMH2789" s="653"/>
      <c r="MMI2789" s="653"/>
      <c r="MMJ2789" s="653"/>
      <c r="MMK2789" s="653"/>
      <c r="MML2789" s="653"/>
      <c r="MMM2789" s="653"/>
      <c r="MMN2789" s="653"/>
      <c r="MMO2789" s="653"/>
      <c r="MMP2789" s="653"/>
      <c r="MMQ2789" s="653"/>
      <c r="MMR2789" s="653"/>
      <c r="MMS2789" s="653"/>
      <c r="MMT2789" s="653"/>
      <c r="MMU2789" s="653"/>
      <c r="MMV2789" s="653"/>
      <c r="MMW2789" s="653"/>
      <c r="MMX2789" s="653"/>
      <c r="MMY2789" s="653"/>
      <c r="MMZ2789" s="653"/>
      <c r="MNA2789" s="653"/>
      <c r="MNB2789" s="653"/>
      <c r="MNC2789" s="653"/>
      <c r="MND2789" s="653"/>
      <c r="MNE2789" s="653"/>
      <c r="MNF2789" s="653"/>
      <c r="MNG2789" s="653"/>
      <c r="MNH2789" s="653"/>
      <c r="MNI2789" s="653"/>
      <c r="MNJ2789" s="653"/>
      <c r="MNK2789" s="653"/>
      <c r="MNL2789" s="653"/>
      <c r="MNM2789" s="653"/>
      <c r="MNN2789" s="653"/>
      <c r="MNO2789" s="653"/>
      <c r="MNP2789" s="653"/>
      <c r="MNQ2789" s="653"/>
      <c r="MNR2789" s="653"/>
      <c r="MNS2789" s="653"/>
      <c r="MNT2789" s="653"/>
      <c r="MNU2789" s="653"/>
      <c r="MNV2789" s="653"/>
      <c r="MNW2789" s="653"/>
      <c r="MNX2789" s="653"/>
      <c r="MNY2789" s="653"/>
      <c r="MNZ2789" s="653"/>
      <c r="MOA2789" s="653"/>
      <c r="MOB2789" s="653"/>
      <c r="MOC2789" s="653"/>
      <c r="MOD2789" s="653"/>
      <c r="MOE2789" s="653"/>
      <c r="MOF2789" s="653"/>
      <c r="MOG2789" s="653"/>
      <c r="MOH2789" s="653"/>
      <c r="MOI2789" s="653"/>
      <c r="MOJ2789" s="653"/>
      <c r="MOK2789" s="653"/>
      <c r="MOL2789" s="653"/>
      <c r="MOM2789" s="653"/>
      <c r="MON2789" s="653"/>
      <c r="MOO2789" s="653"/>
      <c r="MOP2789" s="653"/>
      <c r="MOQ2789" s="653"/>
      <c r="MOR2789" s="653"/>
      <c r="MOS2789" s="653"/>
      <c r="MOT2789" s="653"/>
      <c r="MOU2789" s="653"/>
      <c r="MOV2789" s="653"/>
      <c r="MOW2789" s="653"/>
      <c r="MOX2789" s="653"/>
      <c r="MOY2789" s="653"/>
      <c r="MOZ2789" s="653"/>
      <c r="MPA2789" s="653"/>
      <c r="MPB2789" s="653"/>
      <c r="MPC2789" s="653"/>
      <c r="MPD2789" s="653"/>
      <c r="MPE2789" s="653"/>
      <c r="MPF2789" s="653"/>
      <c r="MPG2789" s="653"/>
      <c r="MPH2789" s="653"/>
      <c r="MPI2789" s="653"/>
      <c r="MPJ2789" s="653"/>
      <c r="MPK2789" s="653"/>
      <c r="MPL2789" s="653"/>
      <c r="MPM2789" s="653"/>
      <c r="MPN2789" s="653"/>
      <c r="MPO2789" s="653"/>
      <c r="MPP2789" s="653"/>
      <c r="MPQ2789" s="653"/>
      <c r="MPR2789" s="653"/>
      <c r="MPS2789" s="653"/>
      <c r="MPT2789" s="653"/>
      <c r="MPU2789" s="653"/>
      <c r="MPV2789" s="653"/>
      <c r="MPW2789" s="653"/>
      <c r="MPX2789" s="653"/>
      <c r="MPY2789" s="653"/>
      <c r="MPZ2789" s="653"/>
      <c r="MQA2789" s="653"/>
      <c r="MQB2789" s="653"/>
      <c r="MQC2789" s="653"/>
      <c r="MQD2789" s="653"/>
      <c r="MQE2789" s="653"/>
      <c r="MQF2789" s="653"/>
      <c r="MQG2789" s="653"/>
      <c r="MQH2789" s="653"/>
      <c r="MQI2789" s="653"/>
      <c r="MQJ2789" s="653"/>
      <c r="MQK2789" s="653"/>
      <c r="MQL2789" s="653"/>
      <c r="MQM2789" s="653"/>
      <c r="MQN2789" s="653"/>
      <c r="MQO2789" s="653"/>
      <c r="MQP2789" s="653"/>
      <c r="MQQ2789" s="653"/>
      <c r="MQR2789" s="653"/>
      <c r="MQS2789" s="653"/>
      <c r="MQT2789" s="653"/>
      <c r="MQU2789" s="653"/>
      <c r="MQV2789" s="653"/>
      <c r="MQW2789" s="653"/>
      <c r="MQX2789" s="653"/>
      <c r="MQY2789" s="653"/>
      <c r="MQZ2789" s="653"/>
      <c r="MRA2789" s="653"/>
      <c r="MRB2789" s="653"/>
      <c r="MRC2789" s="653"/>
      <c r="MRD2789" s="653"/>
      <c r="MRE2789" s="653"/>
      <c r="MRF2789" s="653"/>
      <c r="MRG2789" s="653"/>
      <c r="MRH2789" s="653"/>
      <c r="MRI2789" s="653"/>
      <c r="MRJ2789" s="653"/>
      <c r="MRK2789" s="653"/>
      <c r="MRL2789" s="653"/>
      <c r="MRM2789" s="653"/>
      <c r="MRN2789" s="653"/>
      <c r="MRO2789" s="653"/>
      <c r="MRP2789" s="653"/>
      <c r="MRQ2789" s="653"/>
      <c r="MRR2789" s="653"/>
      <c r="MRS2789" s="653"/>
      <c r="MRT2789" s="653"/>
      <c r="MRU2789" s="653"/>
      <c r="MRV2789" s="653"/>
      <c r="MRW2789" s="653"/>
      <c r="MRX2789" s="653"/>
      <c r="MRY2789" s="653"/>
      <c r="MRZ2789" s="653"/>
      <c r="MSA2789" s="653"/>
      <c r="MSB2789" s="653"/>
      <c r="MSC2789" s="653"/>
      <c r="MSD2789" s="653"/>
      <c r="MSE2789" s="653"/>
      <c r="MSF2789" s="653"/>
      <c r="MSG2789" s="653"/>
      <c r="MSH2789" s="653"/>
      <c r="MSI2789" s="653"/>
      <c r="MSJ2789" s="653"/>
      <c r="MSK2789" s="653"/>
      <c r="MSL2789" s="653"/>
      <c r="MSM2789" s="653"/>
      <c r="MSN2789" s="653"/>
      <c r="MSO2789" s="653"/>
      <c r="MSP2789" s="653"/>
      <c r="MSQ2789" s="653"/>
      <c r="MSR2789" s="653"/>
      <c r="MSS2789" s="653"/>
      <c r="MST2789" s="653"/>
      <c r="MSU2789" s="653"/>
      <c r="MSV2789" s="653"/>
      <c r="MSW2789" s="653"/>
      <c r="MSX2789" s="653"/>
      <c r="MSY2789" s="653"/>
      <c r="MSZ2789" s="653"/>
      <c r="MTA2789" s="653"/>
      <c r="MTB2789" s="653"/>
      <c r="MTC2789" s="653"/>
      <c r="MTD2789" s="653"/>
      <c r="MTE2789" s="653"/>
      <c r="MTF2789" s="653"/>
      <c r="MTG2789" s="653"/>
      <c r="MTH2789" s="653"/>
      <c r="MTI2789" s="653"/>
      <c r="MTJ2789" s="653"/>
      <c r="MTK2789" s="653"/>
      <c r="MTL2789" s="653"/>
      <c r="MTM2789" s="653"/>
      <c r="MTN2789" s="653"/>
      <c r="MTO2789" s="653"/>
      <c r="MTP2789" s="653"/>
      <c r="MTQ2789" s="653"/>
      <c r="MTR2789" s="653"/>
      <c r="MTS2789" s="653"/>
      <c r="MTT2789" s="653"/>
      <c r="MTU2789" s="653"/>
      <c r="MTV2789" s="653"/>
      <c r="MTW2789" s="653"/>
      <c r="MTX2789" s="653"/>
      <c r="MTY2789" s="653"/>
      <c r="MTZ2789" s="653"/>
      <c r="MUA2789" s="653"/>
      <c r="MUB2789" s="653"/>
      <c r="MUC2789" s="653"/>
      <c r="MUD2789" s="653"/>
      <c r="MUE2789" s="653"/>
      <c r="MUF2789" s="653"/>
      <c r="MUG2789" s="653"/>
      <c r="MUH2789" s="653"/>
      <c r="MUI2789" s="653"/>
      <c r="MUJ2789" s="653"/>
      <c r="MUK2789" s="653"/>
      <c r="MUL2789" s="653"/>
      <c r="MUM2789" s="653"/>
      <c r="MUN2789" s="653"/>
      <c r="MUO2789" s="653"/>
      <c r="MUP2789" s="653"/>
      <c r="MUQ2789" s="653"/>
      <c r="MUR2789" s="653"/>
      <c r="MUS2789" s="653"/>
      <c r="MUT2789" s="653"/>
      <c r="MUU2789" s="653"/>
      <c r="MUV2789" s="653"/>
      <c r="MUW2789" s="653"/>
      <c r="MUX2789" s="653"/>
      <c r="MUY2789" s="653"/>
      <c r="MUZ2789" s="653"/>
      <c r="MVA2789" s="653"/>
      <c r="MVB2789" s="653"/>
      <c r="MVC2789" s="653"/>
      <c r="MVD2789" s="653"/>
      <c r="MVE2789" s="653"/>
      <c r="MVF2789" s="653"/>
      <c r="MVG2789" s="653"/>
      <c r="MVH2789" s="653"/>
      <c r="MVI2789" s="653"/>
      <c r="MVJ2789" s="653"/>
      <c r="MVK2789" s="653"/>
      <c r="MVL2789" s="653"/>
      <c r="MVM2789" s="653"/>
      <c r="MVN2789" s="653"/>
      <c r="MVO2789" s="653"/>
      <c r="MVP2789" s="653"/>
      <c r="MVQ2789" s="653"/>
      <c r="MVR2789" s="653"/>
      <c r="MVS2789" s="653"/>
      <c r="MVT2789" s="653"/>
      <c r="MVU2789" s="653"/>
      <c r="MVV2789" s="653"/>
      <c r="MVW2789" s="653"/>
      <c r="MVX2789" s="653"/>
      <c r="MVY2789" s="653"/>
      <c r="MVZ2789" s="653"/>
      <c r="MWA2789" s="653"/>
      <c r="MWB2789" s="653"/>
      <c r="MWC2789" s="653"/>
      <c r="MWD2789" s="653"/>
      <c r="MWE2789" s="653"/>
      <c r="MWF2789" s="653"/>
      <c r="MWG2789" s="653"/>
      <c r="MWH2789" s="653"/>
      <c r="MWI2789" s="653"/>
      <c r="MWJ2789" s="653"/>
      <c r="MWK2789" s="653"/>
      <c r="MWL2789" s="653"/>
      <c r="MWM2789" s="653"/>
      <c r="MWN2789" s="653"/>
      <c r="MWO2789" s="653"/>
      <c r="MWP2789" s="653"/>
      <c r="MWQ2789" s="653"/>
      <c r="MWR2789" s="653"/>
      <c r="MWS2789" s="653"/>
      <c r="MWT2789" s="653"/>
      <c r="MWU2789" s="653"/>
      <c r="MWV2789" s="653"/>
      <c r="MWW2789" s="653"/>
      <c r="MWX2789" s="653"/>
      <c r="MWY2789" s="653"/>
      <c r="MWZ2789" s="653"/>
      <c r="MXA2789" s="653"/>
      <c r="MXB2789" s="653"/>
      <c r="MXC2789" s="653"/>
      <c r="MXD2789" s="653"/>
      <c r="MXE2789" s="653"/>
      <c r="MXF2789" s="653"/>
      <c r="MXG2789" s="653"/>
      <c r="MXH2789" s="653"/>
      <c r="MXI2789" s="653"/>
      <c r="MXJ2789" s="653"/>
      <c r="MXK2789" s="653"/>
      <c r="MXL2789" s="653"/>
      <c r="MXM2789" s="653"/>
      <c r="MXN2789" s="653"/>
      <c r="MXO2789" s="653"/>
      <c r="MXP2789" s="653"/>
      <c r="MXQ2789" s="653"/>
      <c r="MXR2789" s="653"/>
      <c r="MXS2789" s="653"/>
      <c r="MXT2789" s="653"/>
      <c r="MXU2789" s="653"/>
      <c r="MXV2789" s="653"/>
      <c r="MXW2789" s="653"/>
      <c r="MXX2789" s="653"/>
      <c r="MXY2789" s="653"/>
      <c r="MXZ2789" s="653"/>
      <c r="MYA2789" s="653"/>
      <c r="MYB2789" s="653"/>
      <c r="MYC2789" s="653"/>
      <c r="MYD2789" s="653"/>
      <c r="MYE2789" s="653"/>
      <c r="MYF2789" s="653"/>
      <c r="MYG2789" s="653"/>
      <c r="MYH2789" s="653"/>
      <c r="MYI2789" s="653"/>
      <c r="MYJ2789" s="653"/>
      <c r="MYK2789" s="653"/>
      <c r="MYL2789" s="653"/>
      <c r="MYM2789" s="653"/>
      <c r="MYN2789" s="653"/>
      <c r="MYO2789" s="653"/>
      <c r="MYP2789" s="653"/>
      <c r="MYQ2789" s="653"/>
      <c r="MYR2789" s="653"/>
      <c r="MYS2789" s="653"/>
      <c r="MYT2789" s="653"/>
      <c r="MYU2789" s="653"/>
      <c r="MYV2789" s="653"/>
      <c r="MYW2789" s="653"/>
      <c r="MYX2789" s="653"/>
      <c r="MYY2789" s="653"/>
      <c r="MYZ2789" s="653"/>
      <c r="MZA2789" s="653"/>
      <c r="MZB2789" s="653"/>
      <c r="MZC2789" s="653"/>
      <c r="MZD2789" s="653"/>
      <c r="MZE2789" s="653"/>
      <c r="MZF2789" s="653"/>
      <c r="MZG2789" s="653"/>
      <c r="MZH2789" s="653"/>
      <c r="MZI2789" s="653"/>
      <c r="MZJ2789" s="653"/>
      <c r="MZK2789" s="653"/>
      <c r="MZL2789" s="653"/>
      <c r="MZM2789" s="653"/>
      <c r="MZN2789" s="653"/>
      <c r="MZO2789" s="653"/>
      <c r="MZP2789" s="653"/>
      <c r="MZQ2789" s="653"/>
      <c r="MZR2789" s="653"/>
      <c r="MZS2789" s="653"/>
      <c r="MZT2789" s="653"/>
      <c r="MZU2789" s="653"/>
      <c r="MZV2789" s="653"/>
      <c r="MZW2789" s="653"/>
      <c r="MZX2789" s="653"/>
      <c r="MZY2789" s="653"/>
      <c r="MZZ2789" s="653"/>
      <c r="NAA2789" s="653"/>
      <c r="NAB2789" s="653"/>
      <c r="NAC2789" s="653"/>
      <c r="NAD2789" s="653"/>
      <c r="NAE2789" s="653"/>
      <c r="NAF2789" s="653"/>
      <c r="NAG2789" s="653"/>
      <c r="NAH2789" s="653"/>
      <c r="NAI2789" s="653"/>
      <c r="NAJ2789" s="653"/>
      <c r="NAK2789" s="653"/>
      <c r="NAL2789" s="653"/>
      <c r="NAM2789" s="653"/>
      <c r="NAN2789" s="653"/>
      <c r="NAO2789" s="653"/>
      <c r="NAP2789" s="653"/>
      <c r="NAQ2789" s="653"/>
      <c r="NAR2789" s="653"/>
      <c r="NAS2789" s="653"/>
      <c r="NAT2789" s="653"/>
      <c r="NAU2789" s="653"/>
      <c r="NAV2789" s="653"/>
      <c r="NAW2789" s="653"/>
      <c r="NAX2789" s="653"/>
      <c r="NAY2789" s="653"/>
      <c r="NAZ2789" s="653"/>
      <c r="NBA2789" s="653"/>
      <c r="NBB2789" s="653"/>
      <c r="NBC2789" s="653"/>
      <c r="NBD2789" s="653"/>
      <c r="NBE2789" s="653"/>
      <c r="NBF2789" s="653"/>
      <c r="NBG2789" s="653"/>
      <c r="NBH2789" s="653"/>
      <c r="NBI2789" s="653"/>
      <c r="NBJ2789" s="653"/>
      <c r="NBK2789" s="653"/>
      <c r="NBL2789" s="653"/>
      <c r="NBM2789" s="653"/>
      <c r="NBN2789" s="653"/>
      <c r="NBO2789" s="653"/>
      <c r="NBP2789" s="653"/>
      <c r="NBQ2789" s="653"/>
      <c r="NBR2789" s="653"/>
      <c r="NBS2789" s="653"/>
      <c r="NBT2789" s="653"/>
      <c r="NBU2789" s="653"/>
      <c r="NBV2789" s="653"/>
      <c r="NBW2789" s="653"/>
      <c r="NBX2789" s="653"/>
      <c r="NBY2789" s="653"/>
      <c r="NBZ2789" s="653"/>
      <c r="NCA2789" s="653"/>
      <c r="NCB2789" s="653"/>
      <c r="NCC2789" s="653"/>
      <c r="NCD2789" s="653"/>
      <c r="NCE2789" s="653"/>
      <c r="NCF2789" s="653"/>
      <c r="NCG2789" s="653"/>
      <c r="NCH2789" s="653"/>
      <c r="NCI2789" s="653"/>
      <c r="NCJ2789" s="653"/>
      <c r="NCK2789" s="653"/>
      <c r="NCL2789" s="653"/>
      <c r="NCM2789" s="653"/>
      <c r="NCN2789" s="653"/>
      <c r="NCO2789" s="653"/>
      <c r="NCP2789" s="653"/>
      <c r="NCQ2789" s="653"/>
      <c r="NCR2789" s="653"/>
      <c r="NCS2789" s="653"/>
      <c r="NCT2789" s="653"/>
      <c r="NCU2789" s="653"/>
      <c r="NCV2789" s="653"/>
      <c r="NCW2789" s="653"/>
      <c r="NCX2789" s="653"/>
      <c r="NCY2789" s="653"/>
      <c r="NCZ2789" s="653"/>
      <c r="NDA2789" s="653"/>
      <c r="NDB2789" s="653"/>
      <c r="NDC2789" s="653"/>
      <c r="NDD2789" s="653"/>
      <c r="NDE2789" s="653"/>
      <c r="NDF2789" s="653"/>
      <c r="NDG2789" s="653"/>
      <c r="NDH2789" s="653"/>
      <c r="NDI2789" s="653"/>
      <c r="NDJ2789" s="653"/>
      <c r="NDK2789" s="653"/>
      <c r="NDL2789" s="653"/>
      <c r="NDM2789" s="653"/>
      <c r="NDN2789" s="653"/>
      <c r="NDO2789" s="653"/>
      <c r="NDP2789" s="653"/>
      <c r="NDQ2789" s="653"/>
      <c r="NDR2789" s="653"/>
      <c r="NDS2789" s="653"/>
      <c r="NDT2789" s="653"/>
      <c r="NDU2789" s="653"/>
      <c r="NDV2789" s="653"/>
      <c r="NDW2789" s="653"/>
      <c r="NDX2789" s="653"/>
      <c r="NDY2789" s="653"/>
      <c r="NDZ2789" s="653"/>
      <c r="NEA2789" s="653"/>
      <c r="NEB2789" s="653"/>
      <c r="NEC2789" s="653"/>
      <c r="NED2789" s="653"/>
      <c r="NEE2789" s="653"/>
      <c r="NEF2789" s="653"/>
      <c r="NEG2789" s="653"/>
      <c r="NEH2789" s="653"/>
      <c r="NEI2789" s="653"/>
      <c r="NEJ2789" s="653"/>
      <c r="NEK2789" s="653"/>
      <c r="NEL2789" s="653"/>
      <c r="NEM2789" s="653"/>
      <c r="NEN2789" s="653"/>
      <c r="NEO2789" s="653"/>
      <c r="NEP2789" s="653"/>
      <c r="NEQ2789" s="653"/>
      <c r="NER2789" s="653"/>
      <c r="NES2789" s="653"/>
      <c r="NET2789" s="653"/>
      <c r="NEU2789" s="653"/>
      <c r="NEV2789" s="653"/>
      <c r="NEW2789" s="653"/>
      <c r="NEX2789" s="653"/>
      <c r="NEY2789" s="653"/>
      <c r="NEZ2789" s="653"/>
      <c r="NFA2789" s="653"/>
      <c r="NFB2789" s="653"/>
      <c r="NFC2789" s="653"/>
      <c r="NFD2789" s="653"/>
      <c r="NFE2789" s="653"/>
      <c r="NFF2789" s="653"/>
      <c r="NFG2789" s="653"/>
      <c r="NFH2789" s="653"/>
      <c r="NFI2789" s="653"/>
      <c r="NFJ2789" s="653"/>
      <c r="NFK2789" s="653"/>
      <c r="NFL2789" s="653"/>
      <c r="NFM2789" s="653"/>
      <c r="NFN2789" s="653"/>
      <c r="NFO2789" s="653"/>
      <c r="NFP2789" s="653"/>
      <c r="NFQ2789" s="653"/>
      <c r="NFR2789" s="653"/>
      <c r="NFS2789" s="653"/>
      <c r="NFT2789" s="653"/>
      <c r="NFU2789" s="653"/>
      <c r="NFV2789" s="653"/>
      <c r="NFW2789" s="653"/>
      <c r="NFX2789" s="653"/>
      <c r="NFY2789" s="653"/>
      <c r="NFZ2789" s="653"/>
      <c r="NGA2789" s="653"/>
      <c r="NGB2789" s="653"/>
      <c r="NGC2789" s="653"/>
      <c r="NGD2789" s="653"/>
      <c r="NGE2789" s="653"/>
      <c r="NGF2789" s="653"/>
      <c r="NGG2789" s="653"/>
      <c r="NGH2789" s="653"/>
      <c r="NGI2789" s="653"/>
      <c r="NGJ2789" s="653"/>
      <c r="NGK2789" s="653"/>
      <c r="NGL2789" s="653"/>
      <c r="NGM2789" s="653"/>
      <c r="NGN2789" s="653"/>
      <c r="NGO2789" s="653"/>
      <c r="NGP2789" s="653"/>
      <c r="NGQ2789" s="653"/>
      <c r="NGR2789" s="653"/>
      <c r="NGS2789" s="653"/>
      <c r="NGT2789" s="653"/>
      <c r="NGU2789" s="653"/>
      <c r="NGV2789" s="653"/>
      <c r="NGW2789" s="653"/>
      <c r="NGX2789" s="653"/>
      <c r="NGY2789" s="653"/>
      <c r="NGZ2789" s="653"/>
      <c r="NHA2789" s="653"/>
      <c r="NHB2789" s="653"/>
      <c r="NHC2789" s="653"/>
      <c r="NHD2789" s="653"/>
      <c r="NHE2789" s="653"/>
      <c r="NHF2789" s="653"/>
      <c r="NHG2789" s="653"/>
      <c r="NHH2789" s="653"/>
      <c r="NHI2789" s="653"/>
      <c r="NHJ2789" s="653"/>
      <c r="NHK2789" s="653"/>
      <c r="NHL2789" s="653"/>
      <c r="NHM2789" s="653"/>
      <c r="NHN2789" s="653"/>
      <c r="NHO2789" s="653"/>
      <c r="NHP2789" s="653"/>
      <c r="NHQ2789" s="653"/>
      <c r="NHR2789" s="653"/>
      <c r="NHS2789" s="653"/>
      <c r="NHT2789" s="653"/>
      <c r="NHU2789" s="653"/>
      <c r="NHV2789" s="653"/>
      <c r="NHW2789" s="653"/>
      <c r="NHX2789" s="653"/>
      <c r="NHY2789" s="653"/>
      <c r="NHZ2789" s="653"/>
      <c r="NIA2789" s="653"/>
      <c r="NIB2789" s="653"/>
      <c r="NIC2789" s="653"/>
      <c r="NID2789" s="653"/>
      <c r="NIE2789" s="653"/>
      <c r="NIF2789" s="653"/>
      <c r="NIG2789" s="653"/>
      <c r="NIH2789" s="653"/>
      <c r="NII2789" s="653"/>
      <c r="NIJ2789" s="653"/>
      <c r="NIK2789" s="653"/>
      <c r="NIL2789" s="653"/>
      <c r="NIM2789" s="653"/>
      <c r="NIN2789" s="653"/>
      <c r="NIO2789" s="653"/>
      <c r="NIP2789" s="653"/>
      <c r="NIQ2789" s="653"/>
      <c r="NIR2789" s="653"/>
      <c r="NIS2789" s="653"/>
      <c r="NIT2789" s="653"/>
      <c r="NIU2789" s="653"/>
      <c r="NIV2789" s="653"/>
      <c r="NIW2789" s="653"/>
      <c r="NIX2789" s="653"/>
      <c r="NIY2789" s="653"/>
      <c r="NIZ2789" s="653"/>
      <c r="NJA2789" s="653"/>
      <c r="NJB2789" s="653"/>
      <c r="NJC2789" s="653"/>
      <c r="NJD2789" s="653"/>
      <c r="NJE2789" s="653"/>
      <c r="NJF2789" s="653"/>
      <c r="NJG2789" s="653"/>
      <c r="NJH2789" s="653"/>
      <c r="NJI2789" s="653"/>
      <c r="NJJ2789" s="653"/>
      <c r="NJK2789" s="653"/>
      <c r="NJL2789" s="653"/>
      <c r="NJM2789" s="653"/>
      <c r="NJN2789" s="653"/>
      <c r="NJO2789" s="653"/>
      <c r="NJP2789" s="653"/>
      <c r="NJQ2789" s="653"/>
      <c r="NJR2789" s="653"/>
      <c r="NJS2789" s="653"/>
      <c r="NJT2789" s="653"/>
      <c r="NJU2789" s="653"/>
      <c r="NJV2789" s="653"/>
      <c r="NJW2789" s="653"/>
      <c r="NJX2789" s="653"/>
      <c r="NJY2789" s="653"/>
      <c r="NJZ2789" s="653"/>
      <c r="NKA2789" s="653"/>
      <c r="NKB2789" s="653"/>
      <c r="NKC2789" s="653"/>
      <c r="NKD2789" s="653"/>
      <c r="NKE2789" s="653"/>
      <c r="NKF2789" s="653"/>
      <c r="NKG2789" s="653"/>
      <c r="NKH2789" s="653"/>
      <c r="NKI2789" s="653"/>
      <c r="NKJ2789" s="653"/>
      <c r="NKK2789" s="653"/>
      <c r="NKL2789" s="653"/>
      <c r="NKM2789" s="653"/>
      <c r="NKN2789" s="653"/>
      <c r="NKO2789" s="653"/>
      <c r="NKP2789" s="653"/>
      <c r="NKQ2789" s="653"/>
      <c r="NKR2789" s="653"/>
      <c r="NKS2789" s="653"/>
      <c r="NKT2789" s="653"/>
      <c r="NKU2789" s="653"/>
      <c r="NKV2789" s="653"/>
      <c r="NKW2789" s="653"/>
      <c r="NKX2789" s="653"/>
      <c r="NKY2789" s="653"/>
      <c r="NKZ2789" s="653"/>
      <c r="NLA2789" s="653"/>
      <c r="NLB2789" s="653"/>
      <c r="NLC2789" s="653"/>
      <c r="NLD2789" s="653"/>
      <c r="NLE2789" s="653"/>
      <c r="NLF2789" s="653"/>
      <c r="NLG2789" s="653"/>
      <c r="NLH2789" s="653"/>
      <c r="NLI2789" s="653"/>
      <c r="NLJ2789" s="653"/>
      <c r="NLK2789" s="653"/>
      <c r="NLL2789" s="653"/>
      <c r="NLM2789" s="653"/>
      <c r="NLN2789" s="653"/>
      <c r="NLO2789" s="653"/>
      <c r="NLP2789" s="653"/>
      <c r="NLQ2789" s="653"/>
      <c r="NLR2789" s="653"/>
      <c r="NLS2789" s="653"/>
      <c r="NLT2789" s="653"/>
      <c r="NLU2789" s="653"/>
      <c r="NLV2789" s="653"/>
      <c r="NLW2789" s="653"/>
      <c r="NLX2789" s="653"/>
      <c r="NLY2789" s="653"/>
      <c r="NLZ2789" s="653"/>
      <c r="NMA2789" s="653"/>
      <c r="NMB2789" s="653"/>
      <c r="NMC2789" s="653"/>
      <c r="NMD2789" s="653"/>
      <c r="NME2789" s="653"/>
      <c r="NMF2789" s="653"/>
      <c r="NMG2789" s="653"/>
      <c r="NMH2789" s="653"/>
      <c r="NMI2789" s="653"/>
      <c r="NMJ2789" s="653"/>
      <c r="NMK2789" s="653"/>
      <c r="NML2789" s="653"/>
      <c r="NMM2789" s="653"/>
      <c r="NMN2789" s="653"/>
      <c r="NMO2789" s="653"/>
      <c r="NMP2789" s="653"/>
      <c r="NMQ2789" s="653"/>
      <c r="NMR2789" s="653"/>
      <c r="NMS2789" s="653"/>
      <c r="NMT2789" s="653"/>
      <c r="NMU2789" s="653"/>
      <c r="NMV2789" s="653"/>
      <c r="NMW2789" s="653"/>
      <c r="NMX2789" s="653"/>
      <c r="NMY2789" s="653"/>
      <c r="NMZ2789" s="653"/>
      <c r="NNA2789" s="653"/>
      <c r="NNB2789" s="653"/>
      <c r="NNC2789" s="653"/>
      <c r="NND2789" s="653"/>
      <c r="NNE2789" s="653"/>
      <c r="NNF2789" s="653"/>
      <c r="NNG2789" s="653"/>
      <c r="NNH2789" s="653"/>
      <c r="NNI2789" s="653"/>
      <c r="NNJ2789" s="653"/>
      <c r="NNK2789" s="653"/>
      <c r="NNL2789" s="653"/>
      <c r="NNM2789" s="653"/>
      <c r="NNN2789" s="653"/>
      <c r="NNO2789" s="653"/>
      <c r="NNP2789" s="653"/>
      <c r="NNQ2789" s="653"/>
      <c r="NNR2789" s="653"/>
      <c r="NNS2789" s="653"/>
      <c r="NNT2789" s="653"/>
      <c r="NNU2789" s="653"/>
      <c r="NNV2789" s="653"/>
      <c r="NNW2789" s="653"/>
      <c r="NNX2789" s="653"/>
      <c r="NNY2789" s="653"/>
      <c r="NNZ2789" s="653"/>
      <c r="NOA2789" s="653"/>
      <c r="NOB2789" s="653"/>
      <c r="NOC2789" s="653"/>
      <c r="NOD2789" s="653"/>
      <c r="NOE2789" s="653"/>
      <c r="NOF2789" s="653"/>
      <c r="NOG2789" s="653"/>
      <c r="NOH2789" s="653"/>
      <c r="NOI2789" s="653"/>
      <c r="NOJ2789" s="653"/>
      <c r="NOK2789" s="653"/>
      <c r="NOL2789" s="653"/>
      <c r="NOM2789" s="653"/>
      <c r="NON2789" s="653"/>
      <c r="NOO2789" s="653"/>
      <c r="NOP2789" s="653"/>
      <c r="NOQ2789" s="653"/>
      <c r="NOR2789" s="653"/>
      <c r="NOS2789" s="653"/>
      <c r="NOT2789" s="653"/>
      <c r="NOU2789" s="653"/>
      <c r="NOV2789" s="653"/>
      <c r="NOW2789" s="653"/>
      <c r="NOX2789" s="653"/>
      <c r="NOY2789" s="653"/>
      <c r="NOZ2789" s="653"/>
      <c r="NPA2789" s="653"/>
      <c r="NPB2789" s="653"/>
      <c r="NPC2789" s="653"/>
      <c r="NPD2789" s="653"/>
      <c r="NPE2789" s="653"/>
      <c r="NPF2789" s="653"/>
      <c r="NPG2789" s="653"/>
      <c r="NPH2789" s="653"/>
      <c r="NPI2789" s="653"/>
      <c r="NPJ2789" s="653"/>
      <c r="NPK2789" s="653"/>
      <c r="NPL2789" s="653"/>
      <c r="NPM2789" s="653"/>
      <c r="NPN2789" s="653"/>
      <c r="NPO2789" s="653"/>
      <c r="NPP2789" s="653"/>
      <c r="NPQ2789" s="653"/>
      <c r="NPR2789" s="653"/>
      <c r="NPS2789" s="653"/>
      <c r="NPT2789" s="653"/>
      <c r="NPU2789" s="653"/>
      <c r="NPV2789" s="653"/>
      <c r="NPW2789" s="653"/>
      <c r="NPX2789" s="653"/>
      <c r="NPY2789" s="653"/>
      <c r="NPZ2789" s="653"/>
      <c r="NQA2789" s="653"/>
      <c r="NQB2789" s="653"/>
      <c r="NQC2789" s="653"/>
      <c r="NQD2789" s="653"/>
      <c r="NQE2789" s="653"/>
      <c r="NQF2789" s="653"/>
      <c r="NQG2789" s="653"/>
      <c r="NQH2789" s="653"/>
      <c r="NQI2789" s="653"/>
      <c r="NQJ2789" s="653"/>
      <c r="NQK2789" s="653"/>
      <c r="NQL2789" s="653"/>
      <c r="NQM2789" s="653"/>
      <c r="NQN2789" s="653"/>
      <c r="NQO2789" s="653"/>
      <c r="NQP2789" s="653"/>
      <c r="NQQ2789" s="653"/>
      <c r="NQR2789" s="653"/>
      <c r="NQS2789" s="653"/>
      <c r="NQT2789" s="653"/>
      <c r="NQU2789" s="653"/>
      <c r="NQV2789" s="653"/>
      <c r="NQW2789" s="653"/>
      <c r="NQX2789" s="653"/>
      <c r="NQY2789" s="653"/>
      <c r="NQZ2789" s="653"/>
      <c r="NRA2789" s="653"/>
      <c r="NRB2789" s="653"/>
      <c r="NRC2789" s="653"/>
      <c r="NRD2789" s="653"/>
      <c r="NRE2789" s="653"/>
      <c r="NRF2789" s="653"/>
      <c r="NRG2789" s="653"/>
      <c r="NRH2789" s="653"/>
      <c r="NRI2789" s="653"/>
      <c r="NRJ2789" s="653"/>
      <c r="NRK2789" s="653"/>
      <c r="NRL2789" s="653"/>
      <c r="NRM2789" s="653"/>
      <c r="NRN2789" s="653"/>
      <c r="NRO2789" s="653"/>
      <c r="NRP2789" s="653"/>
      <c r="NRQ2789" s="653"/>
      <c r="NRR2789" s="653"/>
      <c r="NRS2789" s="653"/>
      <c r="NRT2789" s="653"/>
      <c r="NRU2789" s="653"/>
      <c r="NRV2789" s="653"/>
      <c r="NRW2789" s="653"/>
      <c r="NRX2789" s="653"/>
      <c r="NRY2789" s="653"/>
      <c r="NRZ2789" s="653"/>
      <c r="NSA2789" s="653"/>
      <c r="NSB2789" s="653"/>
      <c r="NSC2789" s="653"/>
      <c r="NSD2789" s="653"/>
      <c r="NSE2789" s="653"/>
      <c r="NSF2789" s="653"/>
      <c r="NSG2789" s="653"/>
      <c r="NSH2789" s="653"/>
      <c r="NSI2789" s="653"/>
      <c r="NSJ2789" s="653"/>
      <c r="NSK2789" s="653"/>
      <c r="NSL2789" s="653"/>
      <c r="NSM2789" s="653"/>
      <c r="NSN2789" s="653"/>
      <c r="NSO2789" s="653"/>
      <c r="NSP2789" s="653"/>
      <c r="NSQ2789" s="653"/>
      <c r="NSR2789" s="653"/>
      <c r="NSS2789" s="653"/>
      <c r="NST2789" s="653"/>
      <c r="NSU2789" s="653"/>
      <c r="NSV2789" s="653"/>
      <c r="NSW2789" s="653"/>
      <c r="NSX2789" s="653"/>
      <c r="NSY2789" s="653"/>
      <c r="NSZ2789" s="653"/>
      <c r="NTA2789" s="653"/>
      <c r="NTB2789" s="653"/>
      <c r="NTC2789" s="653"/>
      <c r="NTD2789" s="653"/>
      <c r="NTE2789" s="653"/>
      <c r="NTF2789" s="653"/>
      <c r="NTG2789" s="653"/>
      <c r="NTH2789" s="653"/>
      <c r="NTI2789" s="653"/>
      <c r="NTJ2789" s="653"/>
      <c r="NTK2789" s="653"/>
      <c r="NTL2789" s="653"/>
      <c r="NTM2789" s="653"/>
      <c r="NTN2789" s="653"/>
      <c r="NTO2789" s="653"/>
      <c r="NTP2789" s="653"/>
      <c r="NTQ2789" s="653"/>
      <c r="NTR2789" s="653"/>
      <c r="NTS2789" s="653"/>
      <c r="NTT2789" s="653"/>
      <c r="NTU2789" s="653"/>
      <c r="NTV2789" s="653"/>
      <c r="NTW2789" s="653"/>
      <c r="NTX2789" s="653"/>
      <c r="NTY2789" s="653"/>
      <c r="NTZ2789" s="653"/>
      <c r="NUA2789" s="653"/>
      <c r="NUB2789" s="653"/>
      <c r="NUC2789" s="653"/>
      <c r="NUD2789" s="653"/>
      <c r="NUE2789" s="653"/>
      <c r="NUF2789" s="653"/>
      <c r="NUG2789" s="653"/>
      <c r="NUH2789" s="653"/>
      <c r="NUI2789" s="653"/>
      <c r="NUJ2789" s="653"/>
      <c r="NUK2789" s="653"/>
      <c r="NUL2789" s="653"/>
      <c r="NUM2789" s="653"/>
      <c r="NUN2789" s="653"/>
      <c r="NUO2789" s="653"/>
      <c r="NUP2789" s="653"/>
      <c r="NUQ2789" s="653"/>
      <c r="NUR2789" s="653"/>
      <c r="NUS2789" s="653"/>
      <c r="NUT2789" s="653"/>
      <c r="NUU2789" s="653"/>
      <c r="NUV2789" s="653"/>
      <c r="NUW2789" s="653"/>
      <c r="NUX2789" s="653"/>
      <c r="NUY2789" s="653"/>
      <c r="NUZ2789" s="653"/>
      <c r="NVA2789" s="653"/>
      <c r="NVB2789" s="653"/>
      <c r="NVC2789" s="653"/>
      <c r="NVD2789" s="653"/>
      <c r="NVE2789" s="653"/>
      <c r="NVF2789" s="653"/>
      <c r="NVG2789" s="653"/>
      <c r="NVH2789" s="653"/>
      <c r="NVI2789" s="653"/>
      <c r="NVJ2789" s="653"/>
      <c r="NVK2789" s="653"/>
      <c r="NVL2789" s="653"/>
      <c r="NVM2789" s="653"/>
      <c r="NVN2789" s="653"/>
      <c r="NVO2789" s="653"/>
      <c r="NVP2789" s="653"/>
      <c r="NVQ2789" s="653"/>
      <c r="NVR2789" s="653"/>
      <c r="NVS2789" s="653"/>
      <c r="NVT2789" s="653"/>
      <c r="NVU2789" s="653"/>
      <c r="NVV2789" s="653"/>
      <c r="NVW2789" s="653"/>
      <c r="NVX2789" s="653"/>
      <c r="NVY2789" s="653"/>
      <c r="NVZ2789" s="653"/>
      <c r="NWA2789" s="653"/>
      <c r="NWB2789" s="653"/>
      <c r="NWC2789" s="653"/>
      <c r="NWD2789" s="653"/>
      <c r="NWE2789" s="653"/>
      <c r="NWF2789" s="653"/>
      <c r="NWG2789" s="653"/>
      <c r="NWH2789" s="653"/>
      <c r="NWI2789" s="653"/>
      <c r="NWJ2789" s="653"/>
      <c r="NWK2789" s="653"/>
      <c r="NWL2789" s="653"/>
      <c r="NWM2789" s="653"/>
      <c r="NWN2789" s="653"/>
      <c r="NWO2789" s="653"/>
      <c r="NWP2789" s="653"/>
      <c r="NWQ2789" s="653"/>
      <c r="NWR2789" s="653"/>
      <c r="NWS2789" s="653"/>
      <c r="NWT2789" s="653"/>
      <c r="NWU2789" s="653"/>
      <c r="NWV2789" s="653"/>
      <c r="NWW2789" s="653"/>
      <c r="NWX2789" s="653"/>
      <c r="NWY2789" s="653"/>
      <c r="NWZ2789" s="653"/>
      <c r="NXA2789" s="653"/>
      <c r="NXB2789" s="653"/>
      <c r="NXC2789" s="653"/>
      <c r="NXD2789" s="653"/>
      <c r="NXE2789" s="653"/>
      <c r="NXF2789" s="653"/>
      <c r="NXG2789" s="653"/>
      <c r="NXH2789" s="653"/>
      <c r="NXI2789" s="653"/>
      <c r="NXJ2789" s="653"/>
      <c r="NXK2789" s="653"/>
      <c r="NXL2789" s="653"/>
      <c r="NXM2789" s="653"/>
      <c r="NXN2789" s="653"/>
      <c r="NXO2789" s="653"/>
      <c r="NXP2789" s="653"/>
      <c r="NXQ2789" s="653"/>
      <c r="NXR2789" s="653"/>
      <c r="NXS2789" s="653"/>
      <c r="NXT2789" s="653"/>
      <c r="NXU2789" s="653"/>
      <c r="NXV2789" s="653"/>
      <c r="NXW2789" s="653"/>
      <c r="NXX2789" s="653"/>
      <c r="NXY2789" s="653"/>
      <c r="NXZ2789" s="653"/>
      <c r="NYA2789" s="653"/>
      <c r="NYB2789" s="653"/>
      <c r="NYC2789" s="653"/>
      <c r="NYD2789" s="653"/>
      <c r="NYE2789" s="653"/>
      <c r="NYF2789" s="653"/>
      <c r="NYG2789" s="653"/>
      <c r="NYH2789" s="653"/>
      <c r="NYI2789" s="653"/>
      <c r="NYJ2789" s="653"/>
      <c r="NYK2789" s="653"/>
      <c r="NYL2789" s="653"/>
      <c r="NYM2789" s="653"/>
      <c r="NYN2789" s="653"/>
      <c r="NYO2789" s="653"/>
      <c r="NYP2789" s="653"/>
      <c r="NYQ2789" s="653"/>
      <c r="NYR2789" s="653"/>
      <c r="NYS2789" s="653"/>
      <c r="NYT2789" s="653"/>
      <c r="NYU2789" s="653"/>
      <c r="NYV2789" s="653"/>
      <c r="NYW2789" s="653"/>
      <c r="NYX2789" s="653"/>
      <c r="NYY2789" s="653"/>
      <c r="NYZ2789" s="653"/>
      <c r="NZA2789" s="653"/>
      <c r="NZB2789" s="653"/>
      <c r="NZC2789" s="653"/>
      <c r="NZD2789" s="653"/>
      <c r="NZE2789" s="653"/>
      <c r="NZF2789" s="653"/>
      <c r="NZG2789" s="653"/>
      <c r="NZH2789" s="653"/>
      <c r="NZI2789" s="653"/>
      <c r="NZJ2789" s="653"/>
      <c r="NZK2789" s="653"/>
      <c r="NZL2789" s="653"/>
      <c r="NZM2789" s="653"/>
      <c r="NZN2789" s="653"/>
      <c r="NZO2789" s="653"/>
      <c r="NZP2789" s="653"/>
      <c r="NZQ2789" s="653"/>
      <c r="NZR2789" s="653"/>
      <c r="NZS2789" s="653"/>
      <c r="NZT2789" s="653"/>
      <c r="NZU2789" s="653"/>
      <c r="NZV2789" s="653"/>
      <c r="NZW2789" s="653"/>
      <c r="NZX2789" s="653"/>
      <c r="NZY2789" s="653"/>
      <c r="NZZ2789" s="653"/>
      <c r="OAA2789" s="653"/>
      <c r="OAB2789" s="653"/>
      <c r="OAC2789" s="653"/>
      <c r="OAD2789" s="653"/>
      <c r="OAE2789" s="653"/>
      <c r="OAF2789" s="653"/>
      <c r="OAG2789" s="653"/>
      <c r="OAH2789" s="653"/>
      <c r="OAI2789" s="653"/>
      <c r="OAJ2789" s="653"/>
      <c r="OAK2789" s="653"/>
      <c r="OAL2789" s="653"/>
      <c r="OAM2789" s="653"/>
      <c r="OAN2789" s="653"/>
      <c r="OAO2789" s="653"/>
      <c r="OAP2789" s="653"/>
      <c r="OAQ2789" s="653"/>
      <c r="OAR2789" s="653"/>
      <c r="OAS2789" s="653"/>
      <c r="OAT2789" s="653"/>
      <c r="OAU2789" s="653"/>
      <c r="OAV2789" s="653"/>
      <c r="OAW2789" s="653"/>
      <c r="OAX2789" s="653"/>
      <c r="OAY2789" s="653"/>
      <c r="OAZ2789" s="653"/>
      <c r="OBA2789" s="653"/>
      <c r="OBB2789" s="653"/>
      <c r="OBC2789" s="653"/>
      <c r="OBD2789" s="653"/>
      <c r="OBE2789" s="653"/>
      <c r="OBF2789" s="653"/>
      <c r="OBG2789" s="653"/>
      <c r="OBH2789" s="653"/>
      <c r="OBI2789" s="653"/>
      <c r="OBJ2789" s="653"/>
      <c r="OBK2789" s="653"/>
      <c r="OBL2789" s="653"/>
      <c r="OBM2789" s="653"/>
      <c r="OBN2789" s="653"/>
      <c r="OBO2789" s="653"/>
      <c r="OBP2789" s="653"/>
      <c r="OBQ2789" s="653"/>
      <c r="OBR2789" s="653"/>
      <c r="OBS2789" s="653"/>
      <c r="OBT2789" s="653"/>
      <c r="OBU2789" s="653"/>
      <c r="OBV2789" s="653"/>
      <c r="OBW2789" s="653"/>
      <c r="OBX2789" s="653"/>
      <c r="OBY2789" s="653"/>
      <c r="OBZ2789" s="653"/>
      <c r="OCA2789" s="653"/>
      <c r="OCB2789" s="653"/>
      <c r="OCC2789" s="653"/>
      <c r="OCD2789" s="653"/>
      <c r="OCE2789" s="653"/>
      <c r="OCF2789" s="653"/>
      <c r="OCG2789" s="653"/>
      <c r="OCH2789" s="653"/>
      <c r="OCI2789" s="653"/>
      <c r="OCJ2789" s="653"/>
      <c r="OCK2789" s="653"/>
      <c r="OCL2789" s="653"/>
      <c r="OCM2789" s="653"/>
      <c r="OCN2789" s="653"/>
      <c r="OCO2789" s="653"/>
      <c r="OCP2789" s="653"/>
      <c r="OCQ2789" s="653"/>
      <c r="OCR2789" s="653"/>
      <c r="OCS2789" s="653"/>
      <c r="OCT2789" s="653"/>
      <c r="OCU2789" s="653"/>
      <c r="OCV2789" s="653"/>
      <c r="OCW2789" s="653"/>
      <c r="OCX2789" s="653"/>
      <c r="OCY2789" s="653"/>
      <c r="OCZ2789" s="653"/>
      <c r="ODA2789" s="653"/>
      <c r="ODB2789" s="653"/>
      <c r="ODC2789" s="653"/>
      <c r="ODD2789" s="653"/>
      <c r="ODE2789" s="653"/>
      <c r="ODF2789" s="653"/>
      <c r="ODG2789" s="653"/>
      <c r="ODH2789" s="653"/>
      <c r="ODI2789" s="653"/>
      <c r="ODJ2789" s="653"/>
      <c r="ODK2789" s="653"/>
      <c r="ODL2789" s="653"/>
      <c r="ODM2789" s="653"/>
      <c r="ODN2789" s="653"/>
      <c r="ODO2789" s="653"/>
      <c r="ODP2789" s="653"/>
      <c r="ODQ2789" s="653"/>
      <c r="ODR2789" s="653"/>
      <c r="ODS2789" s="653"/>
      <c r="ODT2789" s="653"/>
      <c r="ODU2789" s="653"/>
      <c r="ODV2789" s="653"/>
      <c r="ODW2789" s="653"/>
      <c r="ODX2789" s="653"/>
      <c r="ODY2789" s="653"/>
      <c r="ODZ2789" s="653"/>
      <c r="OEA2789" s="653"/>
      <c r="OEB2789" s="653"/>
      <c r="OEC2789" s="653"/>
      <c r="OED2789" s="653"/>
      <c r="OEE2789" s="653"/>
      <c r="OEF2789" s="653"/>
      <c r="OEG2789" s="653"/>
      <c r="OEH2789" s="653"/>
      <c r="OEI2789" s="653"/>
      <c r="OEJ2789" s="653"/>
      <c r="OEK2789" s="653"/>
      <c r="OEL2789" s="653"/>
      <c r="OEM2789" s="653"/>
      <c r="OEN2789" s="653"/>
      <c r="OEO2789" s="653"/>
      <c r="OEP2789" s="653"/>
      <c r="OEQ2789" s="653"/>
      <c r="OER2789" s="653"/>
      <c r="OES2789" s="653"/>
      <c r="OET2789" s="653"/>
      <c r="OEU2789" s="653"/>
      <c r="OEV2789" s="653"/>
      <c r="OEW2789" s="653"/>
      <c r="OEX2789" s="653"/>
      <c r="OEY2789" s="653"/>
      <c r="OEZ2789" s="653"/>
      <c r="OFA2789" s="653"/>
      <c r="OFB2789" s="653"/>
      <c r="OFC2789" s="653"/>
      <c r="OFD2789" s="653"/>
      <c r="OFE2789" s="653"/>
      <c r="OFF2789" s="653"/>
      <c r="OFG2789" s="653"/>
      <c r="OFH2789" s="653"/>
      <c r="OFI2789" s="653"/>
      <c r="OFJ2789" s="653"/>
      <c r="OFK2789" s="653"/>
      <c r="OFL2789" s="653"/>
      <c r="OFM2789" s="653"/>
      <c r="OFN2789" s="653"/>
      <c r="OFO2789" s="653"/>
      <c r="OFP2789" s="653"/>
      <c r="OFQ2789" s="653"/>
      <c r="OFR2789" s="653"/>
      <c r="OFS2789" s="653"/>
      <c r="OFT2789" s="653"/>
      <c r="OFU2789" s="653"/>
      <c r="OFV2789" s="653"/>
      <c r="OFW2789" s="653"/>
      <c r="OFX2789" s="653"/>
      <c r="OFY2789" s="653"/>
      <c r="OFZ2789" s="653"/>
      <c r="OGA2789" s="653"/>
      <c r="OGB2789" s="653"/>
      <c r="OGC2789" s="653"/>
      <c r="OGD2789" s="653"/>
      <c r="OGE2789" s="653"/>
      <c r="OGF2789" s="653"/>
      <c r="OGG2789" s="653"/>
      <c r="OGH2789" s="653"/>
      <c r="OGI2789" s="653"/>
      <c r="OGJ2789" s="653"/>
      <c r="OGK2789" s="653"/>
      <c r="OGL2789" s="653"/>
      <c r="OGM2789" s="653"/>
      <c r="OGN2789" s="653"/>
      <c r="OGO2789" s="653"/>
      <c r="OGP2789" s="653"/>
      <c r="OGQ2789" s="653"/>
      <c r="OGR2789" s="653"/>
      <c r="OGS2789" s="653"/>
      <c r="OGT2789" s="653"/>
      <c r="OGU2789" s="653"/>
      <c r="OGV2789" s="653"/>
      <c r="OGW2789" s="653"/>
      <c r="OGX2789" s="653"/>
      <c r="OGY2789" s="653"/>
      <c r="OGZ2789" s="653"/>
      <c r="OHA2789" s="653"/>
      <c r="OHB2789" s="653"/>
      <c r="OHC2789" s="653"/>
      <c r="OHD2789" s="653"/>
      <c r="OHE2789" s="653"/>
      <c r="OHF2789" s="653"/>
      <c r="OHG2789" s="653"/>
      <c r="OHH2789" s="653"/>
      <c r="OHI2789" s="653"/>
      <c r="OHJ2789" s="653"/>
      <c r="OHK2789" s="653"/>
      <c r="OHL2789" s="653"/>
      <c r="OHM2789" s="653"/>
      <c r="OHN2789" s="653"/>
      <c r="OHO2789" s="653"/>
      <c r="OHP2789" s="653"/>
      <c r="OHQ2789" s="653"/>
      <c r="OHR2789" s="653"/>
      <c r="OHS2789" s="653"/>
      <c r="OHT2789" s="653"/>
      <c r="OHU2789" s="653"/>
      <c r="OHV2789" s="653"/>
      <c r="OHW2789" s="653"/>
      <c r="OHX2789" s="653"/>
      <c r="OHY2789" s="653"/>
      <c r="OHZ2789" s="653"/>
      <c r="OIA2789" s="653"/>
      <c r="OIB2789" s="653"/>
      <c r="OIC2789" s="653"/>
      <c r="OID2789" s="653"/>
      <c r="OIE2789" s="653"/>
      <c r="OIF2789" s="653"/>
      <c r="OIG2789" s="653"/>
      <c r="OIH2789" s="653"/>
      <c r="OII2789" s="653"/>
      <c r="OIJ2789" s="653"/>
      <c r="OIK2789" s="653"/>
      <c r="OIL2789" s="653"/>
      <c r="OIM2789" s="653"/>
      <c r="OIN2789" s="653"/>
      <c r="OIO2789" s="653"/>
      <c r="OIP2789" s="653"/>
      <c r="OIQ2789" s="653"/>
      <c r="OIR2789" s="653"/>
      <c r="OIS2789" s="653"/>
      <c r="OIT2789" s="653"/>
      <c r="OIU2789" s="653"/>
      <c r="OIV2789" s="653"/>
      <c r="OIW2789" s="653"/>
      <c r="OIX2789" s="653"/>
      <c r="OIY2789" s="653"/>
      <c r="OIZ2789" s="653"/>
      <c r="OJA2789" s="653"/>
      <c r="OJB2789" s="653"/>
      <c r="OJC2789" s="653"/>
      <c r="OJD2789" s="653"/>
      <c r="OJE2789" s="653"/>
      <c r="OJF2789" s="653"/>
      <c r="OJG2789" s="653"/>
      <c r="OJH2789" s="653"/>
      <c r="OJI2789" s="653"/>
      <c r="OJJ2789" s="653"/>
      <c r="OJK2789" s="653"/>
      <c r="OJL2789" s="653"/>
      <c r="OJM2789" s="653"/>
      <c r="OJN2789" s="653"/>
      <c r="OJO2789" s="653"/>
      <c r="OJP2789" s="653"/>
      <c r="OJQ2789" s="653"/>
      <c r="OJR2789" s="653"/>
      <c r="OJS2789" s="653"/>
      <c r="OJT2789" s="653"/>
      <c r="OJU2789" s="653"/>
      <c r="OJV2789" s="653"/>
      <c r="OJW2789" s="653"/>
      <c r="OJX2789" s="653"/>
      <c r="OJY2789" s="653"/>
      <c r="OJZ2789" s="653"/>
      <c r="OKA2789" s="653"/>
      <c r="OKB2789" s="653"/>
      <c r="OKC2789" s="653"/>
      <c r="OKD2789" s="653"/>
      <c r="OKE2789" s="653"/>
      <c r="OKF2789" s="653"/>
      <c r="OKG2789" s="653"/>
      <c r="OKH2789" s="653"/>
      <c r="OKI2789" s="653"/>
      <c r="OKJ2789" s="653"/>
      <c r="OKK2789" s="653"/>
      <c r="OKL2789" s="653"/>
      <c r="OKM2789" s="653"/>
      <c r="OKN2789" s="653"/>
      <c r="OKO2789" s="653"/>
      <c r="OKP2789" s="653"/>
      <c r="OKQ2789" s="653"/>
      <c r="OKR2789" s="653"/>
      <c r="OKS2789" s="653"/>
      <c r="OKT2789" s="653"/>
      <c r="OKU2789" s="653"/>
      <c r="OKV2789" s="653"/>
      <c r="OKW2789" s="653"/>
      <c r="OKX2789" s="653"/>
      <c r="OKY2789" s="653"/>
      <c r="OKZ2789" s="653"/>
      <c r="OLA2789" s="653"/>
      <c r="OLB2789" s="653"/>
      <c r="OLC2789" s="653"/>
      <c r="OLD2789" s="653"/>
      <c r="OLE2789" s="653"/>
      <c r="OLF2789" s="653"/>
      <c r="OLG2789" s="653"/>
      <c r="OLH2789" s="653"/>
      <c r="OLI2789" s="653"/>
      <c r="OLJ2789" s="653"/>
      <c r="OLK2789" s="653"/>
      <c r="OLL2789" s="653"/>
      <c r="OLM2789" s="653"/>
      <c r="OLN2789" s="653"/>
      <c r="OLO2789" s="653"/>
      <c r="OLP2789" s="653"/>
      <c r="OLQ2789" s="653"/>
      <c r="OLR2789" s="653"/>
      <c r="OLS2789" s="653"/>
      <c r="OLT2789" s="653"/>
      <c r="OLU2789" s="653"/>
      <c r="OLV2789" s="653"/>
      <c r="OLW2789" s="653"/>
      <c r="OLX2789" s="653"/>
      <c r="OLY2789" s="653"/>
      <c r="OLZ2789" s="653"/>
      <c r="OMA2789" s="653"/>
      <c r="OMB2789" s="653"/>
      <c r="OMC2789" s="653"/>
      <c r="OMD2789" s="653"/>
      <c r="OME2789" s="653"/>
      <c r="OMF2789" s="653"/>
      <c r="OMG2789" s="653"/>
      <c r="OMH2789" s="653"/>
      <c r="OMI2789" s="653"/>
      <c r="OMJ2789" s="653"/>
      <c r="OMK2789" s="653"/>
      <c r="OML2789" s="653"/>
      <c r="OMM2789" s="653"/>
      <c r="OMN2789" s="653"/>
      <c r="OMO2789" s="653"/>
      <c r="OMP2789" s="653"/>
      <c r="OMQ2789" s="653"/>
      <c r="OMR2789" s="653"/>
      <c r="OMS2789" s="653"/>
      <c r="OMT2789" s="653"/>
      <c r="OMU2789" s="653"/>
      <c r="OMV2789" s="653"/>
      <c r="OMW2789" s="653"/>
      <c r="OMX2789" s="653"/>
      <c r="OMY2789" s="653"/>
      <c r="OMZ2789" s="653"/>
      <c r="ONA2789" s="653"/>
      <c r="ONB2789" s="653"/>
      <c r="ONC2789" s="653"/>
      <c r="OND2789" s="653"/>
      <c r="ONE2789" s="653"/>
      <c r="ONF2789" s="653"/>
      <c r="ONG2789" s="653"/>
      <c r="ONH2789" s="653"/>
      <c r="ONI2789" s="653"/>
      <c r="ONJ2789" s="653"/>
      <c r="ONK2789" s="653"/>
      <c r="ONL2789" s="653"/>
      <c r="ONM2789" s="653"/>
      <c r="ONN2789" s="653"/>
      <c r="ONO2789" s="653"/>
      <c r="ONP2789" s="653"/>
      <c r="ONQ2789" s="653"/>
      <c r="ONR2789" s="653"/>
      <c r="ONS2789" s="653"/>
      <c r="ONT2789" s="653"/>
      <c r="ONU2789" s="653"/>
      <c r="ONV2789" s="653"/>
      <c r="ONW2789" s="653"/>
      <c r="ONX2789" s="653"/>
      <c r="ONY2789" s="653"/>
      <c r="ONZ2789" s="653"/>
      <c r="OOA2789" s="653"/>
      <c r="OOB2789" s="653"/>
      <c r="OOC2789" s="653"/>
      <c r="OOD2789" s="653"/>
      <c r="OOE2789" s="653"/>
      <c r="OOF2789" s="653"/>
      <c r="OOG2789" s="653"/>
      <c r="OOH2789" s="653"/>
      <c r="OOI2789" s="653"/>
      <c r="OOJ2789" s="653"/>
      <c r="OOK2789" s="653"/>
      <c r="OOL2789" s="653"/>
      <c r="OOM2789" s="653"/>
      <c r="OON2789" s="653"/>
      <c r="OOO2789" s="653"/>
      <c r="OOP2789" s="653"/>
      <c r="OOQ2789" s="653"/>
      <c r="OOR2789" s="653"/>
      <c r="OOS2789" s="653"/>
      <c r="OOT2789" s="653"/>
      <c r="OOU2789" s="653"/>
      <c r="OOV2789" s="653"/>
      <c r="OOW2789" s="653"/>
      <c r="OOX2789" s="653"/>
      <c r="OOY2789" s="653"/>
      <c r="OOZ2789" s="653"/>
      <c r="OPA2789" s="653"/>
      <c r="OPB2789" s="653"/>
      <c r="OPC2789" s="653"/>
      <c r="OPD2789" s="653"/>
      <c r="OPE2789" s="653"/>
      <c r="OPF2789" s="653"/>
      <c r="OPG2789" s="653"/>
      <c r="OPH2789" s="653"/>
      <c r="OPI2789" s="653"/>
      <c r="OPJ2789" s="653"/>
      <c r="OPK2789" s="653"/>
      <c r="OPL2789" s="653"/>
      <c r="OPM2789" s="653"/>
      <c r="OPN2789" s="653"/>
      <c r="OPO2789" s="653"/>
      <c r="OPP2789" s="653"/>
      <c r="OPQ2789" s="653"/>
      <c r="OPR2789" s="653"/>
      <c r="OPS2789" s="653"/>
      <c r="OPT2789" s="653"/>
      <c r="OPU2789" s="653"/>
      <c r="OPV2789" s="653"/>
      <c r="OPW2789" s="653"/>
      <c r="OPX2789" s="653"/>
      <c r="OPY2789" s="653"/>
      <c r="OPZ2789" s="653"/>
      <c r="OQA2789" s="653"/>
      <c r="OQB2789" s="653"/>
      <c r="OQC2789" s="653"/>
      <c r="OQD2789" s="653"/>
      <c r="OQE2789" s="653"/>
      <c r="OQF2789" s="653"/>
      <c r="OQG2789" s="653"/>
      <c r="OQH2789" s="653"/>
      <c r="OQI2789" s="653"/>
      <c r="OQJ2789" s="653"/>
      <c r="OQK2789" s="653"/>
      <c r="OQL2789" s="653"/>
      <c r="OQM2789" s="653"/>
      <c r="OQN2789" s="653"/>
      <c r="OQO2789" s="653"/>
      <c r="OQP2789" s="653"/>
      <c r="OQQ2789" s="653"/>
      <c r="OQR2789" s="653"/>
      <c r="OQS2789" s="653"/>
      <c r="OQT2789" s="653"/>
      <c r="OQU2789" s="653"/>
      <c r="OQV2789" s="653"/>
      <c r="OQW2789" s="653"/>
      <c r="OQX2789" s="653"/>
      <c r="OQY2789" s="653"/>
      <c r="OQZ2789" s="653"/>
      <c r="ORA2789" s="653"/>
      <c r="ORB2789" s="653"/>
      <c r="ORC2789" s="653"/>
      <c r="ORD2789" s="653"/>
      <c r="ORE2789" s="653"/>
      <c r="ORF2789" s="653"/>
      <c r="ORG2789" s="653"/>
      <c r="ORH2789" s="653"/>
      <c r="ORI2789" s="653"/>
      <c r="ORJ2789" s="653"/>
      <c r="ORK2789" s="653"/>
      <c r="ORL2789" s="653"/>
      <c r="ORM2789" s="653"/>
      <c r="ORN2789" s="653"/>
      <c r="ORO2789" s="653"/>
      <c r="ORP2789" s="653"/>
      <c r="ORQ2789" s="653"/>
      <c r="ORR2789" s="653"/>
      <c r="ORS2789" s="653"/>
      <c r="ORT2789" s="653"/>
      <c r="ORU2789" s="653"/>
      <c r="ORV2789" s="653"/>
      <c r="ORW2789" s="653"/>
      <c r="ORX2789" s="653"/>
      <c r="ORY2789" s="653"/>
      <c r="ORZ2789" s="653"/>
      <c r="OSA2789" s="653"/>
      <c r="OSB2789" s="653"/>
      <c r="OSC2789" s="653"/>
      <c r="OSD2789" s="653"/>
      <c r="OSE2789" s="653"/>
      <c r="OSF2789" s="653"/>
      <c r="OSG2789" s="653"/>
      <c r="OSH2789" s="653"/>
      <c r="OSI2789" s="653"/>
      <c r="OSJ2789" s="653"/>
      <c r="OSK2789" s="653"/>
      <c r="OSL2789" s="653"/>
      <c r="OSM2789" s="653"/>
      <c r="OSN2789" s="653"/>
      <c r="OSO2789" s="653"/>
      <c r="OSP2789" s="653"/>
      <c r="OSQ2789" s="653"/>
      <c r="OSR2789" s="653"/>
      <c r="OSS2789" s="653"/>
      <c r="OST2789" s="653"/>
      <c r="OSU2789" s="653"/>
      <c r="OSV2789" s="653"/>
      <c r="OSW2789" s="653"/>
      <c r="OSX2789" s="653"/>
      <c r="OSY2789" s="653"/>
      <c r="OSZ2789" s="653"/>
      <c r="OTA2789" s="653"/>
      <c r="OTB2789" s="653"/>
      <c r="OTC2789" s="653"/>
      <c r="OTD2789" s="653"/>
      <c r="OTE2789" s="653"/>
      <c r="OTF2789" s="653"/>
      <c r="OTG2789" s="653"/>
      <c r="OTH2789" s="653"/>
      <c r="OTI2789" s="653"/>
      <c r="OTJ2789" s="653"/>
      <c r="OTK2789" s="653"/>
      <c r="OTL2789" s="653"/>
      <c r="OTM2789" s="653"/>
      <c r="OTN2789" s="653"/>
      <c r="OTO2789" s="653"/>
      <c r="OTP2789" s="653"/>
      <c r="OTQ2789" s="653"/>
      <c r="OTR2789" s="653"/>
      <c r="OTS2789" s="653"/>
      <c r="OTT2789" s="653"/>
      <c r="OTU2789" s="653"/>
      <c r="OTV2789" s="653"/>
      <c r="OTW2789" s="653"/>
      <c r="OTX2789" s="653"/>
      <c r="OTY2789" s="653"/>
      <c r="OTZ2789" s="653"/>
      <c r="OUA2789" s="653"/>
      <c r="OUB2789" s="653"/>
      <c r="OUC2789" s="653"/>
      <c r="OUD2789" s="653"/>
      <c r="OUE2789" s="653"/>
      <c r="OUF2789" s="653"/>
      <c r="OUG2789" s="653"/>
      <c r="OUH2789" s="653"/>
      <c r="OUI2789" s="653"/>
      <c r="OUJ2789" s="653"/>
      <c r="OUK2789" s="653"/>
      <c r="OUL2789" s="653"/>
      <c r="OUM2789" s="653"/>
      <c r="OUN2789" s="653"/>
      <c r="OUO2789" s="653"/>
      <c r="OUP2789" s="653"/>
      <c r="OUQ2789" s="653"/>
      <c r="OUR2789" s="653"/>
      <c r="OUS2789" s="653"/>
      <c r="OUT2789" s="653"/>
      <c r="OUU2789" s="653"/>
      <c r="OUV2789" s="653"/>
      <c r="OUW2789" s="653"/>
      <c r="OUX2789" s="653"/>
      <c r="OUY2789" s="653"/>
      <c r="OUZ2789" s="653"/>
      <c r="OVA2789" s="653"/>
      <c r="OVB2789" s="653"/>
      <c r="OVC2789" s="653"/>
      <c r="OVD2789" s="653"/>
      <c r="OVE2789" s="653"/>
      <c r="OVF2789" s="653"/>
      <c r="OVG2789" s="653"/>
      <c r="OVH2789" s="653"/>
      <c r="OVI2789" s="653"/>
      <c r="OVJ2789" s="653"/>
      <c r="OVK2789" s="653"/>
      <c r="OVL2789" s="653"/>
      <c r="OVM2789" s="653"/>
      <c r="OVN2789" s="653"/>
      <c r="OVO2789" s="653"/>
      <c r="OVP2789" s="653"/>
      <c r="OVQ2789" s="653"/>
      <c r="OVR2789" s="653"/>
      <c r="OVS2789" s="653"/>
      <c r="OVT2789" s="653"/>
      <c r="OVU2789" s="653"/>
      <c r="OVV2789" s="653"/>
      <c r="OVW2789" s="653"/>
      <c r="OVX2789" s="653"/>
      <c r="OVY2789" s="653"/>
      <c r="OVZ2789" s="653"/>
      <c r="OWA2789" s="653"/>
      <c r="OWB2789" s="653"/>
      <c r="OWC2789" s="653"/>
      <c r="OWD2789" s="653"/>
      <c r="OWE2789" s="653"/>
      <c r="OWF2789" s="653"/>
      <c r="OWG2789" s="653"/>
      <c r="OWH2789" s="653"/>
      <c r="OWI2789" s="653"/>
      <c r="OWJ2789" s="653"/>
      <c r="OWK2789" s="653"/>
      <c r="OWL2789" s="653"/>
      <c r="OWM2789" s="653"/>
      <c r="OWN2789" s="653"/>
      <c r="OWO2789" s="653"/>
      <c r="OWP2789" s="653"/>
      <c r="OWQ2789" s="653"/>
      <c r="OWR2789" s="653"/>
      <c r="OWS2789" s="653"/>
      <c r="OWT2789" s="653"/>
      <c r="OWU2789" s="653"/>
      <c r="OWV2789" s="653"/>
      <c r="OWW2789" s="653"/>
      <c r="OWX2789" s="653"/>
      <c r="OWY2789" s="653"/>
      <c r="OWZ2789" s="653"/>
      <c r="OXA2789" s="653"/>
      <c r="OXB2789" s="653"/>
      <c r="OXC2789" s="653"/>
      <c r="OXD2789" s="653"/>
      <c r="OXE2789" s="653"/>
      <c r="OXF2789" s="653"/>
      <c r="OXG2789" s="653"/>
      <c r="OXH2789" s="653"/>
      <c r="OXI2789" s="653"/>
      <c r="OXJ2789" s="653"/>
      <c r="OXK2789" s="653"/>
      <c r="OXL2789" s="653"/>
      <c r="OXM2789" s="653"/>
      <c r="OXN2789" s="653"/>
      <c r="OXO2789" s="653"/>
      <c r="OXP2789" s="653"/>
      <c r="OXQ2789" s="653"/>
      <c r="OXR2789" s="653"/>
      <c r="OXS2789" s="653"/>
      <c r="OXT2789" s="653"/>
      <c r="OXU2789" s="653"/>
      <c r="OXV2789" s="653"/>
      <c r="OXW2789" s="653"/>
      <c r="OXX2789" s="653"/>
      <c r="OXY2789" s="653"/>
      <c r="OXZ2789" s="653"/>
      <c r="OYA2789" s="653"/>
      <c r="OYB2789" s="653"/>
      <c r="OYC2789" s="653"/>
      <c r="OYD2789" s="653"/>
      <c r="OYE2789" s="653"/>
      <c r="OYF2789" s="653"/>
      <c r="OYG2789" s="653"/>
      <c r="OYH2789" s="653"/>
      <c r="OYI2789" s="653"/>
      <c r="OYJ2789" s="653"/>
      <c r="OYK2789" s="653"/>
      <c r="OYL2789" s="653"/>
      <c r="OYM2789" s="653"/>
      <c r="OYN2789" s="653"/>
      <c r="OYO2789" s="653"/>
      <c r="OYP2789" s="653"/>
      <c r="OYQ2789" s="653"/>
      <c r="OYR2789" s="653"/>
      <c r="OYS2789" s="653"/>
      <c r="OYT2789" s="653"/>
      <c r="OYU2789" s="653"/>
      <c r="OYV2789" s="653"/>
      <c r="OYW2789" s="653"/>
      <c r="OYX2789" s="653"/>
      <c r="OYY2789" s="653"/>
      <c r="OYZ2789" s="653"/>
      <c r="OZA2789" s="653"/>
      <c r="OZB2789" s="653"/>
      <c r="OZC2789" s="653"/>
      <c r="OZD2789" s="653"/>
      <c r="OZE2789" s="653"/>
      <c r="OZF2789" s="653"/>
      <c r="OZG2789" s="653"/>
      <c r="OZH2789" s="653"/>
      <c r="OZI2789" s="653"/>
      <c r="OZJ2789" s="653"/>
      <c r="OZK2789" s="653"/>
      <c r="OZL2789" s="653"/>
      <c r="OZM2789" s="653"/>
      <c r="OZN2789" s="653"/>
      <c r="OZO2789" s="653"/>
      <c r="OZP2789" s="653"/>
      <c r="OZQ2789" s="653"/>
      <c r="OZR2789" s="653"/>
      <c r="OZS2789" s="653"/>
      <c r="OZT2789" s="653"/>
      <c r="OZU2789" s="653"/>
      <c r="OZV2789" s="653"/>
      <c r="OZW2789" s="653"/>
      <c r="OZX2789" s="653"/>
      <c r="OZY2789" s="653"/>
      <c r="OZZ2789" s="653"/>
      <c r="PAA2789" s="653"/>
      <c r="PAB2789" s="653"/>
      <c r="PAC2789" s="653"/>
      <c r="PAD2789" s="653"/>
      <c r="PAE2789" s="653"/>
      <c r="PAF2789" s="653"/>
      <c r="PAG2789" s="653"/>
      <c r="PAH2789" s="653"/>
      <c r="PAI2789" s="653"/>
      <c r="PAJ2789" s="653"/>
      <c r="PAK2789" s="653"/>
      <c r="PAL2789" s="653"/>
      <c r="PAM2789" s="653"/>
      <c r="PAN2789" s="653"/>
      <c r="PAO2789" s="653"/>
      <c r="PAP2789" s="653"/>
      <c r="PAQ2789" s="653"/>
      <c r="PAR2789" s="653"/>
      <c r="PAS2789" s="653"/>
      <c r="PAT2789" s="653"/>
      <c r="PAU2789" s="653"/>
      <c r="PAV2789" s="653"/>
      <c r="PAW2789" s="653"/>
      <c r="PAX2789" s="653"/>
      <c r="PAY2789" s="653"/>
      <c r="PAZ2789" s="653"/>
      <c r="PBA2789" s="653"/>
      <c r="PBB2789" s="653"/>
      <c r="PBC2789" s="653"/>
      <c r="PBD2789" s="653"/>
      <c r="PBE2789" s="653"/>
      <c r="PBF2789" s="653"/>
      <c r="PBG2789" s="653"/>
      <c r="PBH2789" s="653"/>
      <c r="PBI2789" s="653"/>
      <c r="PBJ2789" s="653"/>
      <c r="PBK2789" s="653"/>
      <c r="PBL2789" s="653"/>
      <c r="PBM2789" s="653"/>
      <c r="PBN2789" s="653"/>
      <c r="PBO2789" s="653"/>
      <c r="PBP2789" s="653"/>
      <c r="PBQ2789" s="653"/>
      <c r="PBR2789" s="653"/>
      <c r="PBS2789" s="653"/>
      <c r="PBT2789" s="653"/>
      <c r="PBU2789" s="653"/>
      <c r="PBV2789" s="653"/>
      <c r="PBW2789" s="653"/>
      <c r="PBX2789" s="653"/>
      <c r="PBY2789" s="653"/>
      <c r="PBZ2789" s="653"/>
      <c r="PCA2789" s="653"/>
      <c r="PCB2789" s="653"/>
      <c r="PCC2789" s="653"/>
      <c r="PCD2789" s="653"/>
      <c r="PCE2789" s="653"/>
      <c r="PCF2789" s="653"/>
      <c r="PCG2789" s="653"/>
      <c r="PCH2789" s="653"/>
      <c r="PCI2789" s="653"/>
      <c r="PCJ2789" s="653"/>
      <c r="PCK2789" s="653"/>
      <c r="PCL2789" s="653"/>
      <c r="PCM2789" s="653"/>
      <c r="PCN2789" s="653"/>
      <c r="PCO2789" s="653"/>
      <c r="PCP2789" s="653"/>
      <c r="PCQ2789" s="653"/>
      <c r="PCR2789" s="653"/>
      <c r="PCS2789" s="653"/>
      <c r="PCT2789" s="653"/>
      <c r="PCU2789" s="653"/>
      <c r="PCV2789" s="653"/>
      <c r="PCW2789" s="653"/>
      <c r="PCX2789" s="653"/>
      <c r="PCY2789" s="653"/>
      <c r="PCZ2789" s="653"/>
      <c r="PDA2789" s="653"/>
      <c r="PDB2789" s="653"/>
      <c r="PDC2789" s="653"/>
      <c r="PDD2789" s="653"/>
      <c r="PDE2789" s="653"/>
      <c r="PDF2789" s="653"/>
      <c r="PDG2789" s="653"/>
      <c r="PDH2789" s="653"/>
      <c r="PDI2789" s="653"/>
      <c r="PDJ2789" s="653"/>
      <c r="PDK2789" s="653"/>
      <c r="PDL2789" s="653"/>
      <c r="PDM2789" s="653"/>
      <c r="PDN2789" s="653"/>
      <c r="PDO2789" s="653"/>
      <c r="PDP2789" s="653"/>
      <c r="PDQ2789" s="653"/>
      <c r="PDR2789" s="653"/>
      <c r="PDS2789" s="653"/>
      <c r="PDT2789" s="653"/>
      <c r="PDU2789" s="653"/>
      <c r="PDV2789" s="653"/>
      <c r="PDW2789" s="653"/>
      <c r="PDX2789" s="653"/>
      <c r="PDY2789" s="653"/>
      <c r="PDZ2789" s="653"/>
      <c r="PEA2789" s="653"/>
      <c r="PEB2789" s="653"/>
      <c r="PEC2789" s="653"/>
      <c r="PED2789" s="653"/>
      <c r="PEE2789" s="653"/>
      <c r="PEF2789" s="653"/>
      <c r="PEG2789" s="653"/>
      <c r="PEH2789" s="653"/>
      <c r="PEI2789" s="653"/>
      <c r="PEJ2789" s="653"/>
      <c r="PEK2789" s="653"/>
      <c r="PEL2789" s="653"/>
      <c r="PEM2789" s="653"/>
      <c r="PEN2789" s="653"/>
      <c r="PEO2789" s="653"/>
      <c r="PEP2789" s="653"/>
      <c r="PEQ2789" s="653"/>
      <c r="PER2789" s="653"/>
      <c r="PES2789" s="653"/>
      <c r="PET2789" s="653"/>
      <c r="PEU2789" s="653"/>
      <c r="PEV2789" s="653"/>
      <c r="PEW2789" s="653"/>
      <c r="PEX2789" s="653"/>
      <c r="PEY2789" s="653"/>
      <c r="PEZ2789" s="653"/>
      <c r="PFA2789" s="653"/>
      <c r="PFB2789" s="653"/>
      <c r="PFC2789" s="653"/>
      <c r="PFD2789" s="653"/>
      <c r="PFE2789" s="653"/>
      <c r="PFF2789" s="653"/>
      <c r="PFG2789" s="653"/>
      <c r="PFH2789" s="653"/>
      <c r="PFI2789" s="653"/>
      <c r="PFJ2789" s="653"/>
      <c r="PFK2789" s="653"/>
      <c r="PFL2789" s="653"/>
      <c r="PFM2789" s="653"/>
      <c r="PFN2789" s="653"/>
      <c r="PFO2789" s="653"/>
      <c r="PFP2789" s="653"/>
      <c r="PFQ2789" s="653"/>
      <c r="PFR2789" s="653"/>
      <c r="PFS2789" s="653"/>
      <c r="PFT2789" s="653"/>
      <c r="PFU2789" s="653"/>
      <c r="PFV2789" s="653"/>
      <c r="PFW2789" s="653"/>
      <c r="PFX2789" s="653"/>
      <c r="PFY2789" s="653"/>
      <c r="PFZ2789" s="653"/>
      <c r="PGA2789" s="653"/>
      <c r="PGB2789" s="653"/>
      <c r="PGC2789" s="653"/>
      <c r="PGD2789" s="653"/>
      <c r="PGE2789" s="653"/>
      <c r="PGF2789" s="653"/>
      <c r="PGG2789" s="653"/>
      <c r="PGH2789" s="653"/>
      <c r="PGI2789" s="653"/>
      <c r="PGJ2789" s="653"/>
      <c r="PGK2789" s="653"/>
      <c r="PGL2789" s="653"/>
      <c r="PGM2789" s="653"/>
      <c r="PGN2789" s="653"/>
      <c r="PGO2789" s="653"/>
      <c r="PGP2789" s="653"/>
      <c r="PGQ2789" s="653"/>
      <c r="PGR2789" s="653"/>
      <c r="PGS2789" s="653"/>
      <c r="PGT2789" s="653"/>
      <c r="PGU2789" s="653"/>
      <c r="PGV2789" s="653"/>
      <c r="PGW2789" s="653"/>
      <c r="PGX2789" s="653"/>
      <c r="PGY2789" s="653"/>
      <c r="PGZ2789" s="653"/>
      <c r="PHA2789" s="653"/>
      <c r="PHB2789" s="653"/>
      <c r="PHC2789" s="653"/>
      <c r="PHD2789" s="653"/>
      <c r="PHE2789" s="653"/>
      <c r="PHF2789" s="653"/>
      <c r="PHG2789" s="653"/>
      <c r="PHH2789" s="653"/>
      <c r="PHI2789" s="653"/>
      <c r="PHJ2789" s="653"/>
      <c r="PHK2789" s="653"/>
      <c r="PHL2789" s="653"/>
      <c r="PHM2789" s="653"/>
      <c r="PHN2789" s="653"/>
      <c r="PHO2789" s="653"/>
      <c r="PHP2789" s="653"/>
      <c r="PHQ2789" s="653"/>
      <c r="PHR2789" s="653"/>
      <c r="PHS2789" s="653"/>
      <c r="PHT2789" s="653"/>
      <c r="PHU2789" s="653"/>
      <c r="PHV2789" s="653"/>
      <c r="PHW2789" s="653"/>
      <c r="PHX2789" s="653"/>
      <c r="PHY2789" s="653"/>
      <c r="PHZ2789" s="653"/>
      <c r="PIA2789" s="653"/>
      <c r="PIB2789" s="653"/>
      <c r="PIC2789" s="653"/>
      <c r="PID2789" s="653"/>
      <c r="PIE2789" s="653"/>
      <c r="PIF2789" s="653"/>
      <c r="PIG2789" s="653"/>
      <c r="PIH2789" s="653"/>
      <c r="PII2789" s="653"/>
      <c r="PIJ2789" s="653"/>
      <c r="PIK2789" s="653"/>
      <c r="PIL2789" s="653"/>
      <c r="PIM2789" s="653"/>
      <c r="PIN2789" s="653"/>
      <c r="PIO2789" s="653"/>
      <c r="PIP2789" s="653"/>
      <c r="PIQ2789" s="653"/>
      <c r="PIR2789" s="653"/>
      <c r="PIS2789" s="653"/>
      <c r="PIT2789" s="653"/>
      <c r="PIU2789" s="653"/>
      <c r="PIV2789" s="653"/>
      <c r="PIW2789" s="653"/>
      <c r="PIX2789" s="653"/>
      <c r="PIY2789" s="653"/>
      <c r="PIZ2789" s="653"/>
      <c r="PJA2789" s="653"/>
      <c r="PJB2789" s="653"/>
      <c r="PJC2789" s="653"/>
      <c r="PJD2789" s="653"/>
      <c r="PJE2789" s="653"/>
      <c r="PJF2789" s="653"/>
      <c r="PJG2789" s="653"/>
      <c r="PJH2789" s="653"/>
      <c r="PJI2789" s="653"/>
      <c r="PJJ2789" s="653"/>
      <c r="PJK2789" s="653"/>
      <c r="PJL2789" s="653"/>
      <c r="PJM2789" s="653"/>
      <c r="PJN2789" s="653"/>
      <c r="PJO2789" s="653"/>
      <c r="PJP2789" s="653"/>
      <c r="PJQ2789" s="653"/>
      <c r="PJR2789" s="653"/>
      <c r="PJS2789" s="653"/>
      <c r="PJT2789" s="653"/>
      <c r="PJU2789" s="653"/>
      <c r="PJV2789" s="653"/>
      <c r="PJW2789" s="653"/>
      <c r="PJX2789" s="653"/>
      <c r="PJY2789" s="653"/>
      <c r="PJZ2789" s="653"/>
      <c r="PKA2789" s="653"/>
      <c r="PKB2789" s="653"/>
      <c r="PKC2789" s="653"/>
      <c r="PKD2789" s="653"/>
      <c r="PKE2789" s="653"/>
      <c r="PKF2789" s="653"/>
      <c r="PKG2789" s="653"/>
      <c r="PKH2789" s="653"/>
      <c r="PKI2789" s="653"/>
      <c r="PKJ2789" s="653"/>
      <c r="PKK2789" s="653"/>
      <c r="PKL2789" s="653"/>
      <c r="PKM2789" s="653"/>
      <c r="PKN2789" s="653"/>
      <c r="PKO2789" s="653"/>
      <c r="PKP2789" s="653"/>
      <c r="PKQ2789" s="653"/>
      <c r="PKR2789" s="653"/>
      <c r="PKS2789" s="653"/>
      <c r="PKT2789" s="653"/>
      <c r="PKU2789" s="653"/>
      <c r="PKV2789" s="653"/>
      <c r="PKW2789" s="653"/>
      <c r="PKX2789" s="653"/>
      <c r="PKY2789" s="653"/>
      <c r="PKZ2789" s="653"/>
      <c r="PLA2789" s="653"/>
      <c r="PLB2789" s="653"/>
      <c r="PLC2789" s="653"/>
      <c r="PLD2789" s="653"/>
      <c r="PLE2789" s="653"/>
      <c r="PLF2789" s="653"/>
      <c r="PLG2789" s="653"/>
      <c r="PLH2789" s="653"/>
      <c r="PLI2789" s="653"/>
      <c r="PLJ2789" s="653"/>
      <c r="PLK2789" s="653"/>
      <c r="PLL2789" s="653"/>
      <c r="PLM2789" s="653"/>
      <c r="PLN2789" s="653"/>
      <c r="PLO2789" s="653"/>
      <c r="PLP2789" s="653"/>
      <c r="PLQ2789" s="653"/>
      <c r="PLR2789" s="653"/>
      <c r="PLS2789" s="653"/>
      <c r="PLT2789" s="653"/>
      <c r="PLU2789" s="653"/>
      <c r="PLV2789" s="653"/>
      <c r="PLW2789" s="653"/>
      <c r="PLX2789" s="653"/>
      <c r="PLY2789" s="653"/>
      <c r="PLZ2789" s="653"/>
      <c r="PMA2789" s="653"/>
      <c r="PMB2789" s="653"/>
      <c r="PMC2789" s="653"/>
      <c r="PMD2789" s="653"/>
      <c r="PME2789" s="653"/>
      <c r="PMF2789" s="653"/>
      <c r="PMG2789" s="653"/>
      <c r="PMH2789" s="653"/>
      <c r="PMI2789" s="653"/>
      <c r="PMJ2789" s="653"/>
      <c r="PMK2789" s="653"/>
      <c r="PML2789" s="653"/>
      <c r="PMM2789" s="653"/>
      <c r="PMN2789" s="653"/>
      <c r="PMO2789" s="653"/>
      <c r="PMP2789" s="653"/>
      <c r="PMQ2789" s="653"/>
      <c r="PMR2789" s="653"/>
      <c r="PMS2789" s="653"/>
      <c r="PMT2789" s="653"/>
      <c r="PMU2789" s="653"/>
      <c r="PMV2789" s="653"/>
      <c r="PMW2789" s="653"/>
      <c r="PMX2789" s="653"/>
      <c r="PMY2789" s="653"/>
      <c r="PMZ2789" s="653"/>
      <c r="PNA2789" s="653"/>
      <c r="PNB2789" s="653"/>
      <c r="PNC2789" s="653"/>
      <c r="PND2789" s="653"/>
      <c r="PNE2789" s="653"/>
      <c r="PNF2789" s="653"/>
      <c r="PNG2789" s="653"/>
      <c r="PNH2789" s="653"/>
      <c r="PNI2789" s="653"/>
      <c r="PNJ2789" s="653"/>
      <c r="PNK2789" s="653"/>
      <c r="PNL2789" s="653"/>
      <c r="PNM2789" s="653"/>
      <c r="PNN2789" s="653"/>
      <c r="PNO2789" s="653"/>
      <c r="PNP2789" s="653"/>
      <c r="PNQ2789" s="653"/>
      <c r="PNR2789" s="653"/>
      <c r="PNS2789" s="653"/>
      <c r="PNT2789" s="653"/>
      <c r="PNU2789" s="653"/>
      <c r="PNV2789" s="653"/>
      <c r="PNW2789" s="653"/>
      <c r="PNX2789" s="653"/>
      <c r="PNY2789" s="653"/>
      <c r="PNZ2789" s="653"/>
      <c r="POA2789" s="653"/>
      <c r="POB2789" s="653"/>
      <c r="POC2789" s="653"/>
      <c r="POD2789" s="653"/>
      <c r="POE2789" s="653"/>
      <c r="POF2789" s="653"/>
      <c r="POG2789" s="653"/>
      <c r="POH2789" s="653"/>
      <c r="POI2789" s="653"/>
      <c r="POJ2789" s="653"/>
      <c r="POK2789" s="653"/>
      <c r="POL2789" s="653"/>
      <c r="POM2789" s="653"/>
      <c r="PON2789" s="653"/>
      <c r="POO2789" s="653"/>
      <c r="POP2789" s="653"/>
      <c r="POQ2789" s="653"/>
      <c r="POR2789" s="653"/>
      <c r="POS2789" s="653"/>
      <c r="POT2789" s="653"/>
      <c r="POU2789" s="653"/>
      <c r="POV2789" s="653"/>
      <c r="POW2789" s="653"/>
      <c r="POX2789" s="653"/>
      <c r="POY2789" s="653"/>
      <c r="POZ2789" s="653"/>
      <c r="PPA2789" s="653"/>
      <c r="PPB2789" s="653"/>
      <c r="PPC2789" s="653"/>
      <c r="PPD2789" s="653"/>
      <c r="PPE2789" s="653"/>
      <c r="PPF2789" s="653"/>
      <c r="PPG2789" s="653"/>
      <c r="PPH2789" s="653"/>
      <c r="PPI2789" s="653"/>
      <c r="PPJ2789" s="653"/>
      <c r="PPK2789" s="653"/>
      <c r="PPL2789" s="653"/>
      <c r="PPM2789" s="653"/>
      <c r="PPN2789" s="653"/>
      <c r="PPO2789" s="653"/>
      <c r="PPP2789" s="653"/>
      <c r="PPQ2789" s="653"/>
      <c r="PPR2789" s="653"/>
      <c r="PPS2789" s="653"/>
      <c r="PPT2789" s="653"/>
      <c r="PPU2789" s="653"/>
      <c r="PPV2789" s="653"/>
      <c r="PPW2789" s="653"/>
      <c r="PPX2789" s="653"/>
      <c r="PPY2789" s="653"/>
      <c r="PPZ2789" s="653"/>
      <c r="PQA2789" s="653"/>
      <c r="PQB2789" s="653"/>
      <c r="PQC2789" s="653"/>
      <c r="PQD2789" s="653"/>
      <c r="PQE2789" s="653"/>
      <c r="PQF2789" s="653"/>
      <c r="PQG2789" s="653"/>
      <c r="PQH2789" s="653"/>
      <c r="PQI2789" s="653"/>
      <c r="PQJ2789" s="653"/>
      <c r="PQK2789" s="653"/>
      <c r="PQL2789" s="653"/>
      <c r="PQM2789" s="653"/>
      <c r="PQN2789" s="653"/>
      <c r="PQO2789" s="653"/>
      <c r="PQP2789" s="653"/>
      <c r="PQQ2789" s="653"/>
      <c r="PQR2789" s="653"/>
      <c r="PQS2789" s="653"/>
      <c r="PQT2789" s="653"/>
      <c r="PQU2789" s="653"/>
      <c r="PQV2789" s="653"/>
      <c r="PQW2789" s="653"/>
      <c r="PQX2789" s="653"/>
      <c r="PQY2789" s="653"/>
      <c r="PQZ2789" s="653"/>
      <c r="PRA2789" s="653"/>
      <c r="PRB2789" s="653"/>
      <c r="PRC2789" s="653"/>
      <c r="PRD2789" s="653"/>
      <c r="PRE2789" s="653"/>
      <c r="PRF2789" s="653"/>
      <c r="PRG2789" s="653"/>
      <c r="PRH2789" s="653"/>
      <c r="PRI2789" s="653"/>
      <c r="PRJ2789" s="653"/>
      <c r="PRK2789" s="653"/>
      <c r="PRL2789" s="653"/>
      <c r="PRM2789" s="653"/>
      <c r="PRN2789" s="653"/>
      <c r="PRO2789" s="653"/>
      <c r="PRP2789" s="653"/>
      <c r="PRQ2789" s="653"/>
      <c r="PRR2789" s="653"/>
      <c r="PRS2789" s="653"/>
      <c r="PRT2789" s="653"/>
      <c r="PRU2789" s="653"/>
      <c r="PRV2789" s="653"/>
      <c r="PRW2789" s="653"/>
      <c r="PRX2789" s="653"/>
      <c r="PRY2789" s="653"/>
      <c r="PRZ2789" s="653"/>
      <c r="PSA2789" s="653"/>
      <c r="PSB2789" s="653"/>
      <c r="PSC2789" s="653"/>
      <c r="PSD2789" s="653"/>
      <c r="PSE2789" s="653"/>
      <c r="PSF2789" s="653"/>
      <c r="PSG2789" s="653"/>
      <c r="PSH2789" s="653"/>
      <c r="PSI2789" s="653"/>
      <c r="PSJ2789" s="653"/>
      <c r="PSK2789" s="653"/>
      <c r="PSL2789" s="653"/>
      <c r="PSM2789" s="653"/>
      <c r="PSN2789" s="653"/>
      <c r="PSO2789" s="653"/>
      <c r="PSP2789" s="653"/>
      <c r="PSQ2789" s="653"/>
      <c r="PSR2789" s="653"/>
      <c r="PSS2789" s="653"/>
      <c r="PST2789" s="653"/>
      <c r="PSU2789" s="653"/>
      <c r="PSV2789" s="653"/>
      <c r="PSW2789" s="653"/>
      <c r="PSX2789" s="653"/>
      <c r="PSY2789" s="653"/>
      <c r="PSZ2789" s="653"/>
      <c r="PTA2789" s="653"/>
      <c r="PTB2789" s="653"/>
      <c r="PTC2789" s="653"/>
      <c r="PTD2789" s="653"/>
      <c r="PTE2789" s="653"/>
      <c r="PTF2789" s="653"/>
      <c r="PTG2789" s="653"/>
      <c r="PTH2789" s="653"/>
      <c r="PTI2789" s="653"/>
      <c r="PTJ2789" s="653"/>
      <c r="PTK2789" s="653"/>
      <c r="PTL2789" s="653"/>
      <c r="PTM2789" s="653"/>
      <c r="PTN2789" s="653"/>
      <c r="PTO2789" s="653"/>
      <c r="PTP2789" s="653"/>
      <c r="PTQ2789" s="653"/>
      <c r="PTR2789" s="653"/>
      <c r="PTS2789" s="653"/>
      <c r="PTT2789" s="653"/>
      <c r="PTU2789" s="653"/>
      <c r="PTV2789" s="653"/>
      <c r="PTW2789" s="653"/>
      <c r="PTX2789" s="653"/>
      <c r="PTY2789" s="653"/>
      <c r="PTZ2789" s="653"/>
      <c r="PUA2789" s="653"/>
      <c r="PUB2789" s="653"/>
      <c r="PUC2789" s="653"/>
      <c r="PUD2789" s="653"/>
      <c r="PUE2789" s="653"/>
      <c r="PUF2789" s="653"/>
      <c r="PUG2789" s="653"/>
      <c r="PUH2789" s="653"/>
      <c r="PUI2789" s="653"/>
      <c r="PUJ2789" s="653"/>
      <c r="PUK2789" s="653"/>
      <c r="PUL2789" s="653"/>
      <c r="PUM2789" s="653"/>
      <c r="PUN2789" s="653"/>
      <c r="PUO2789" s="653"/>
      <c r="PUP2789" s="653"/>
      <c r="PUQ2789" s="653"/>
      <c r="PUR2789" s="653"/>
      <c r="PUS2789" s="653"/>
      <c r="PUT2789" s="653"/>
      <c r="PUU2789" s="653"/>
      <c r="PUV2789" s="653"/>
      <c r="PUW2789" s="653"/>
      <c r="PUX2789" s="653"/>
      <c r="PUY2789" s="653"/>
      <c r="PUZ2789" s="653"/>
      <c r="PVA2789" s="653"/>
      <c r="PVB2789" s="653"/>
      <c r="PVC2789" s="653"/>
      <c r="PVD2789" s="653"/>
      <c r="PVE2789" s="653"/>
      <c r="PVF2789" s="653"/>
      <c r="PVG2789" s="653"/>
      <c r="PVH2789" s="653"/>
      <c r="PVI2789" s="653"/>
      <c r="PVJ2789" s="653"/>
      <c r="PVK2789" s="653"/>
      <c r="PVL2789" s="653"/>
      <c r="PVM2789" s="653"/>
      <c r="PVN2789" s="653"/>
      <c r="PVO2789" s="653"/>
      <c r="PVP2789" s="653"/>
      <c r="PVQ2789" s="653"/>
      <c r="PVR2789" s="653"/>
      <c r="PVS2789" s="653"/>
      <c r="PVT2789" s="653"/>
      <c r="PVU2789" s="653"/>
      <c r="PVV2789" s="653"/>
      <c r="PVW2789" s="653"/>
      <c r="PVX2789" s="653"/>
      <c r="PVY2789" s="653"/>
      <c r="PVZ2789" s="653"/>
      <c r="PWA2789" s="653"/>
      <c r="PWB2789" s="653"/>
      <c r="PWC2789" s="653"/>
      <c r="PWD2789" s="653"/>
      <c r="PWE2789" s="653"/>
      <c r="PWF2789" s="653"/>
      <c r="PWG2789" s="653"/>
      <c r="PWH2789" s="653"/>
      <c r="PWI2789" s="653"/>
      <c r="PWJ2789" s="653"/>
      <c r="PWK2789" s="653"/>
      <c r="PWL2789" s="653"/>
      <c r="PWM2789" s="653"/>
      <c r="PWN2789" s="653"/>
      <c r="PWO2789" s="653"/>
      <c r="PWP2789" s="653"/>
      <c r="PWQ2789" s="653"/>
      <c r="PWR2789" s="653"/>
      <c r="PWS2789" s="653"/>
      <c r="PWT2789" s="653"/>
      <c r="PWU2789" s="653"/>
      <c r="PWV2789" s="653"/>
      <c r="PWW2789" s="653"/>
      <c r="PWX2789" s="653"/>
      <c r="PWY2789" s="653"/>
      <c r="PWZ2789" s="653"/>
      <c r="PXA2789" s="653"/>
      <c r="PXB2789" s="653"/>
      <c r="PXC2789" s="653"/>
      <c r="PXD2789" s="653"/>
      <c r="PXE2789" s="653"/>
      <c r="PXF2789" s="653"/>
      <c r="PXG2789" s="653"/>
      <c r="PXH2789" s="653"/>
      <c r="PXI2789" s="653"/>
      <c r="PXJ2789" s="653"/>
      <c r="PXK2789" s="653"/>
      <c r="PXL2789" s="653"/>
      <c r="PXM2789" s="653"/>
      <c r="PXN2789" s="653"/>
      <c r="PXO2789" s="653"/>
      <c r="PXP2789" s="653"/>
      <c r="PXQ2789" s="653"/>
      <c r="PXR2789" s="653"/>
      <c r="PXS2789" s="653"/>
      <c r="PXT2789" s="653"/>
      <c r="PXU2789" s="653"/>
      <c r="PXV2789" s="653"/>
      <c r="PXW2789" s="653"/>
      <c r="PXX2789" s="653"/>
      <c r="PXY2789" s="653"/>
      <c r="PXZ2789" s="653"/>
      <c r="PYA2789" s="653"/>
      <c r="PYB2789" s="653"/>
      <c r="PYC2789" s="653"/>
      <c r="PYD2789" s="653"/>
      <c r="PYE2789" s="653"/>
      <c r="PYF2789" s="653"/>
      <c r="PYG2789" s="653"/>
      <c r="PYH2789" s="653"/>
      <c r="PYI2789" s="653"/>
      <c r="PYJ2789" s="653"/>
      <c r="PYK2789" s="653"/>
      <c r="PYL2789" s="653"/>
      <c r="PYM2789" s="653"/>
      <c r="PYN2789" s="653"/>
      <c r="PYO2789" s="653"/>
      <c r="PYP2789" s="653"/>
      <c r="PYQ2789" s="653"/>
      <c r="PYR2789" s="653"/>
      <c r="PYS2789" s="653"/>
      <c r="PYT2789" s="653"/>
      <c r="PYU2789" s="653"/>
      <c r="PYV2789" s="653"/>
      <c r="PYW2789" s="653"/>
      <c r="PYX2789" s="653"/>
      <c r="PYY2789" s="653"/>
      <c r="PYZ2789" s="653"/>
      <c r="PZA2789" s="653"/>
      <c r="PZB2789" s="653"/>
      <c r="PZC2789" s="653"/>
      <c r="PZD2789" s="653"/>
      <c r="PZE2789" s="653"/>
      <c r="PZF2789" s="653"/>
      <c r="PZG2789" s="653"/>
      <c r="PZH2789" s="653"/>
      <c r="PZI2789" s="653"/>
      <c r="PZJ2789" s="653"/>
      <c r="PZK2789" s="653"/>
      <c r="PZL2789" s="653"/>
      <c r="PZM2789" s="653"/>
      <c r="PZN2789" s="653"/>
      <c r="PZO2789" s="653"/>
      <c r="PZP2789" s="653"/>
      <c r="PZQ2789" s="653"/>
      <c r="PZR2789" s="653"/>
      <c r="PZS2789" s="653"/>
      <c r="PZT2789" s="653"/>
      <c r="PZU2789" s="653"/>
      <c r="PZV2789" s="653"/>
      <c r="PZW2789" s="653"/>
      <c r="PZX2789" s="653"/>
      <c r="PZY2789" s="653"/>
      <c r="PZZ2789" s="653"/>
      <c r="QAA2789" s="653"/>
      <c r="QAB2789" s="653"/>
      <c r="QAC2789" s="653"/>
      <c r="QAD2789" s="653"/>
      <c r="QAE2789" s="653"/>
      <c r="QAF2789" s="653"/>
      <c r="QAG2789" s="653"/>
      <c r="QAH2789" s="653"/>
      <c r="QAI2789" s="653"/>
      <c r="QAJ2789" s="653"/>
      <c r="QAK2789" s="653"/>
      <c r="QAL2789" s="653"/>
      <c r="QAM2789" s="653"/>
      <c r="QAN2789" s="653"/>
      <c r="QAO2789" s="653"/>
      <c r="QAP2789" s="653"/>
      <c r="QAQ2789" s="653"/>
      <c r="QAR2789" s="653"/>
      <c r="QAS2789" s="653"/>
      <c r="QAT2789" s="653"/>
      <c r="QAU2789" s="653"/>
      <c r="QAV2789" s="653"/>
      <c r="QAW2789" s="653"/>
      <c r="QAX2789" s="653"/>
      <c r="QAY2789" s="653"/>
      <c r="QAZ2789" s="653"/>
      <c r="QBA2789" s="653"/>
      <c r="QBB2789" s="653"/>
      <c r="QBC2789" s="653"/>
      <c r="QBD2789" s="653"/>
      <c r="QBE2789" s="653"/>
      <c r="QBF2789" s="653"/>
      <c r="QBG2789" s="653"/>
      <c r="QBH2789" s="653"/>
      <c r="QBI2789" s="653"/>
      <c r="QBJ2789" s="653"/>
      <c r="QBK2789" s="653"/>
      <c r="QBL2789" s="653"/>
      <c r="QBM2789" s="653"/>
      <c r="QBN2789" s="653"/>
      <c r="QBO2789" s="653"/>
      <c r="QBP2789" s="653"/>
      <c r="QBQ2789" s="653"/>
      <c r="QBR2789" s="653"/>
      <c r="QBS2789" s="653"/>
      <c r="QBT2789" s="653"/>
      <c r="QBU2789" s="653"/>
      <c r="QBV2789" s="653"/>
      <c r="QBW2789" s="653"/>
      <c r="QBX2789" s="653"/>
      <c r="QBY2789" s="653"/>
      <c r="QBZ2789" s="653"/>
      <c r="QCA2789" s="653"/>
      <c r="QCB2789" s="653"/>
      <c r="QCC2789" s="653"/>
      <c r="QCD2789" s="653"/>
      <c r="QCE2789" s="653"/>
      <c r="QCF2789" s="653"/>
      <c r="QCG2789" s="653"/>
      <c r="QCH2789" s="653"/>
      <c r="QCI2789" s="653"/>
      <c r="QCJ2789" s="653"/>
      <c r="QCK2789" s="653"/>
      <c r="QCL2789" s="653"/>
      <c r="QCM2789" s="653"/>
      <c r="QCN2789" s="653"/>
      <c r="QCO2789" s="653"/>
      <c r="QCP2789" s="653"/>
      <c r="QCQ2789" s="653"/>
      <c r="QCR2789" s="653"/>
      <c r="QCS2789" s="653"/>
      <c r="QCT2789" s="653"/>
      <c r="QCU2789" s="653"/>
      <c r="QCV2789" s="653"/>
      <c r="QCW2789" s="653"/>
      <c r="QCX2789" s="653"/>
      <c r="QCY2789" s="653"/>
      <c r="QCZ2789" s="653"/>
      <c r="QDA2789" s="653"/>
      <c r="QDB2789" s="653"/>
      <c r="QDC2789" s="653"/>
      <c r="QDD2789" s="653"/>
      <c r="QDE2789" s="653"/>
      <c r="QDF2789" s="653"/>
      <c r="QDG2789" s="653"/>
      <c r="QDH2789" s="653"/>
      <c r="QDI2789" s="653"/>
      <c r="QDJ2789" s="653"/>
      <c r="QDK2789" s="653"/>
      <c r="QDL2789" s="653"/>
      <c r="QDM2789" s="653"/>
      <c r="QDN2789" s="653"/>
      <c r="QDO2789" s="653"/>
      <c r="QDP2789" s="653"/>
      <c r="QDQ2789" s="653"/>
      <c r="QDR2789" s="653"/>
      <c r="QDS2789" s="653"/>
      <c r="QDT2789" s="653"/>
      <c r="QDU2789" s="653"/>
      <c r="QDV2789" s="653"/>
      <c r="QDW2789" s="653"/>
      <c r="QDX2789" s="653"/>
      <c r="QDY2789" s="653"/>
      <c r="QDZ2789" s="653"/>
      <c r="QEA2789" s="653"/>
      <c r="QEB2789" s="653"/>
      <c r="QEC2789" s="653"/>
      <c r="QED2789" s="653"/>
      <c r="QEE2789" s="653"/>
      <c r="QEF2789" s="653"/>
      <c r="QEG2789" s="653"/>
      <c r="QEH2789" s="653"/>
      <c r="QEI2789" s="653"/>
      <c r="QEJ2789" s="653"/>
      <c r="QEK2789" s="653"/>
      <c r="QEL2789" s="653"/>
      <c r="QEM2789" s="653"/>
      <c r="QEN2789" s="653"/>
      <c r="QEO2789" s="653"/>
      <c r="QEP2789" s="653"/>
      <c r="QEQ2789" s="653"/>
      <c r="QER2789" s="653"/>
      <c r="QES2789" s="653"/>
      <c r="QET2789" s="653"/>
      <c r="QEU2789" s="653"/>
      <c r="QEV2789" s="653"/>
      <c r="QEW2789" s="653"/>
      <c r="QEX2789" s="653"/>
      <c r="QEY2789" s="653"/>
      <c r="QEZ2789" s="653"/>
      <c r="QFA2789" s="653"/>
      <c r="QFB2789" s="653"/>
      <c r="QFC2789" s="653"/>
      <c r="QFD2789" s="653"/>
      <c r="QFE2789" s="653"/>
      <c r="QFF2789" s="653"/>
      <c r="QFG2789" s="653"/>
      <c r="QFH2789" s="653"/>
      <c r="QFI2789" s="653"/>
      <c r="QFJ2789" s="653"/>
      <c r="QFK2789" s="653"/>
      <c r="QFL2789" s="653"/>
      <c r="QFM2789" s="653"/>
      <c r="QFN2789" s="653"/>
      <c r="QFO2789" s="653"/>
      <c r="QFP2789" s="653"/>
      <c r="QFQ2789" s="653"/>
      <c r="QFR2789" s="653"/>
      <c r="QFS2789" s="653"/>
      <c r="QFT2789" s="653"/>
      <c r="QFU2789" s="653"/>
      <c r="QFV2789" s="653"/>
      <c r="QFW2789" s="653"/>
      <c r="QFX2789" s="653"/>
      <c r="QFY2789" s="653"/>
      <c r="QFZ2789" s="653"/>
      <c r="QGA2789" s="653"/>
      <c r="QGB2789" s="653"/>
      <c r="QGC2789" s="653"/>
      <c r="QGD2789" s="653"/>
      <c r="QGE2789" s="653"/>
      <c r="QGF2789" s="653"/>
      <c r="QGG2789" s="653"/>
      <c r="QGH2789" s="653"/>
      <c r="QGI2789" s="653"/>
      <c r="QGJ2789" s="653"/>
      <c r="QGK2789" s="653"/>
      <c r="QGL2789" s="653"/>
      <c r="QGM2789" s="653"/>
      <c r="QGN2789" s="653"/>
      <c r="QGO2789" s="653"/>
      <c r="QGP2789" s="653"/>
      <c r="QGQ2789" s="653"/>
      <c r="QGR2789" s="653"/>
      <c r="QGS2789" s="653"/>
      <c r="QGT2789" s="653"/>
      <c r="QGU2789" s="653"/>
      <c r="QGV2789" s="653"/>
      <c r="QGW2789" s="653"/>
      <c r="QGX2789" s="653"/>
      <c r="QGY2789" s="653"/>
      <c r="QGZ2789" s="653"/>
      <c r="QHA2789" s="653"/>
      <c r="QHB2789" s="653"/>
      <c r="QHC2789" s="653"/>
      <c r="QHD2789" s="653"/>
      <c r="QHE2789" s="653"/>
      <c r="QHF2789" s="653"/>
      <c r="QHG2789" s="653"/>
      <c r="QHH2789" s="653"/>
      <c r="QHI2789" s="653"/>
      <c r="QHJ2789" s="653"/>
      <c r="QHK2789" s="653"/>
      <c r="QHL2789" s="653"/>
      <c r="QHM2789" s="653"/>
      <c r="QHN2789" s="653"/>
      <c r="QHO2789" s="653"/>
      <c r="QHP2789" s="653"/>
      <c r="QHQ2789" s="653"/>
      <c r="QHR2789" s="653"/>
      <c r="QHS2789" s="653"/>
      <c r="QHT2789" s="653"/>
      <c r="QHU2789" s="653"/>
      <c r="QHV2789" s="653"/>
      <c r="QHW2789" s="653"/>
      <c r="QHX2789" s="653"/>
      <c r="QHY2789" s="653"/>
      <c r="QHZ2789" s="653"/>
      <c r="QIA2789" s="653"/>
      <c r="QIB2789" s="653"/>
      <c r="QIC2789" s="653"/>
      <c r="QID2789" s="653"/>
      <c r="QIE2789" s="653"/>
      <c r="QIF2789" s="653"/>
      <c r="QIG2789" s="653"/>
      <c r="QIH2789" s="653"/>
      <c r="QII2789" s="653"/>
      <c r="QIJ2789" s="653"/>
      <c r="QIK2789" s="653"/>
      <c r="QIL2789" s="653"/>
      <c r="QIM2789" s="653"/>
      <c r="QIN2789" s="653"/>
      <c r="QIO2789" s="653"/>
      <c r="QIP2789" s="653"/>
      <c r="QIQ2789" s="653"/>
      <c r="QIR2789" s="653"/>
      <c r="QIS2789" s="653"/>
      <c r="QIT2789" s="653"/>
      <c r="QIU2789" s="653"/>
      <c r="QIV2789" s="653"/>
      <c r="QIW2789" s="653"/>
      <c r="QIX2789" s="653"/>
      <c r="QIY2789" s="653"/>
      <c r="QIZ2789" s="653"/>
      <c r="QJA2789" s="653"/>
      <c r="QJB2789" s="653"/>
      <c r="QJC2789" s="653"/>
      <c r="QJD2789" s="653"/>
      <c r="QJE2789" s="653"/>
      <c r="QJF2789" s="653"/>
      <c r="QJG2789" s="653"/>
      <c r="QJH2789" s="653"/>
      <c r="QJI2789" s="653"/>
      <c r="QJJ2789" s="653"/>
      <c r="QJK2789" s="653"/>
      <c r="QJL2789" s="653"/>
      <c r="QJM2789" s="653"/>
      <c r="QJN2789" s="653"/>
      <c r="QJO2789" s="653"/>
      <c r="QJP2789" s="653"/>
      <c r="QJQ2789" s="653"/>
      <c r="QJR2789" s="653"/>
      <c r="QJS2789" s="653"/>
      <c r="QJT2789" s="653"/>
      <c r="QJU2789" s="653"/>
      <c r="QJV2789" s="653"/>
      <c r="QJW2789" s="653"/>
      <c r="QJX2789" s="653"/>
      <c r="QJY2789" s="653"/>
      <c r="QJZ2789" s="653"/>
      <c r="QKA2789" s="653"/>
      <c r="QKB2789" s="653"/>
      <c r="QKC2789" s="653"/>
      <c r="QKD2789" s="653"/>
      <c r="QKE2789" s="653"/>
      <c r="QKF2789" s="653"/>
      <c r="QKG2789" s="653"/>
      <c r="QKH2789" s="653"/>
      <c r="QKI2789" s="653"/>
      <c r="QKJ2789" s="653"/>
      <c r="QKK2789" s="653"/>
      <c r="QKL2789" s="653"/>
      <c r="QKM2789" s="653"/>
      <c r="QKN2789" s="653"/>
      <c r="QKO2789" s="653"/>
      <c r="QKP2789" s="653"/>
      <c r="QKQ2789" s="653"/>
      <c r="QKR2789" s="653"/>
      <c r="QKS2789" s="653"/>
      <c r="QKT2789" s="653"/>
      <c r="QKU2789" s="653"/>
      <c r="QKV2789" s="653"/>
      <c r="QKW2789" s="653"/>
      <c r="QKX2789" s="653"/>
      <c r="QKY2789" s="653"/>
      <c r="QKZ2789" s="653"/>
      <c r="QLA2789" s="653"/>
      <c r="QLB2789" s="653"/>
      <c r="QLC2789" s="653"/>
      <c r="QLD2789" s="653"/>
      <c r="QLE2789" s="653"/>
      <c r="QLF2789" s="653"/>
      <c r="QLG2789" s="653"/>
      <c r="QLH2789" s="653"/>
      <c r="QLI2789" s="653"/>
      <c r="QLJ2789" s="653"/>
      <c r="QLK2789" s="653"/>
      <c r="QLL2789" s="653"/>
      <c r="QLM2789" s="653"/>
      <c r="QLN2789" s="653"/>
      <c r="QLO2789" s="653"/>
      <c r="QLP2789" s="653"/>
      <c r="QLQ2789" s="653"/>
      <c r="QLR2789" s="653"/>
      <c r="QLS2789" s="653"/>
      <c r="QLT2789" s="653"/>
      <c r="QLU2789" s="653"/>
      <c r="QLV2789" s="653"/>
      <c r="QLW2789" s="653"/>
      <c r="QLX2789" s="653"/>
      <c r="QLY2789" s="653"/>
      <c r="QLZ2789" s="653"/>
      <c r="QMA2789" s="653"/>
      <c r="QMB2789" s="653"/>
      <c r="QMC2789" s="653"/>
      <c r="QMD2789" s="653"/>
      <c r="QME2789" s="653"/>
      <c r="QMF2789" s="653"/>
      <c r="QMG2789" s="653"/>
      <c r="QMH2789" s="653"/>
      <c r="QMI2789" s="653"/>
      <c r="QMJ2789" s="653"/>
      <c r="QMK2789" s="653"/>
      <c r="QML2789" s="653"/>
      <c r="QMM2789" s="653"/>
      <c r="QMN2789" s="653"/>
      <c r="QMO2789" s="653"/>
      <c r="QMP2789" s="653"/>
      <c r="QMQ2789" s="653"/>
      <c r="QMR2789" s="653"/>
      <c r="QMS2789" s="653"/>
      <c r="QMT2789" s="653"/>
      <c r="QMU2789" s="653"/>
      <c r="QMV2789" s="653"/>
      <c r="QMW2789" s="653"/>
      <c r="QMX2789" s="653"/>
      <c r="QMY2789" s="653"/>
      <c r="QMZ2789" s="653"/>
      <c r="QNA2789" s="653"/>
      <c r="QNB2789" s="653"/>
      <c r="QNC2789" s="653"/>
      <c r="QND2789" s="653"/>
      <c r="QNE2789" s="653"/>
      <c r="QNF2789" s="653"/>
      <c r="QNG2789" s="653"/>
      <c r="QNH2789" s="653"/>
      <c r="QNI2789" s="653"/>
      <c r="QNJ2789" s="653"/>
      <c r="QNK2789" s="653"/>
      <c r="QNL2789" s="653"/>
      <c r="QNM2789" s="653"/>
      <c r="QNN2789" s="653"/>
      <c r="QNO2789" s="653"/>
      <c r="QNP2789" s="653"/>
      <c r="QNQ2789" s="653"/>
      <c r="QNR2789" s="653"/>
      <c r="QNS2789" s="653"/>
      <c r="QNT2789" s="653"/>
      <c r="QNU2789" s="653"/>
      <c r="QNV2789" s="653"/>
      <c r="QNW2789" s="653"/>
      <c r="QNX2789" s="653"/>
      <c r="QNY2789" s="653"/>
      <c r="QNZ2789" s="653"/>
      <c r="QOA2789" s="653"/>
      <c r="QOB2789" s="653"/>
      <c r="QOC2789" s="653"/>
      <c r="QOD2789" s="653"/>
      <c r="QOE2789" s="653"/>
      <c r="QOF2789" s="653"/>
      <c r="QOG2789" s="653"/>
      <c r="QOH2789" s="653"/>
      <c r="QOI2789" s="653"/>
      <c r="QOJ2789" s="653"/>
      <c r="QOK2789" s="653"/>
      <c r="QOL2789" s="653"/>
      <c r="QOM2789" s="653"/>
      <c r="QON2789" s="653"/>
      <c r="QOO2789" s="653"/>
      <c r="QOP2789" s="653"/>
      <c r="QOQ2789" s="653"/>
      <c r="QOR2789" s="653"/>
      <c r="QOS2789" s="653"/>
      <c r="QOT2789" s="653"/>
      <c r="QOU2789" s="653"/>
      <c r="QOV2789" s="653"/>
      <c r="QOW2789" s="653"/>
      <c r="QOX2789" s="653"/>
      <c r="QOY2789" s="653"/>
      <c r="QOZ2789" s="653"/>
      <c r="QPA2789" s="653"/>
      <c r="QPB2789" s="653"/>
      <c r="QPC2789" s="653"/>
      <c r="QPD2789" s="653"/>
      <c r="QPE2789" s="653"/>
      <c r="QPF2789" s="653"/>
      <c r="QPG2789" s="653"/>
      <c r="QPH2789" s="653"/>
      <c r="QPI2789" s="653"/>
      <c r="QPJ2789" s="653"/>
      <c r="QPK2789" s="653"/>
      <c r="QPL2789" s="653"/>
      <c r="QPM2789" s="653"/>
      <c r="QPN2789" s="653"/>
      <c r="QPO2789" s="653"/>
      <c r="QPP2789" s="653"/>
      <c r="QPQ2789" s="653"/>
      <c r="QPR2789" s="653"/>
      <c r="QPS2789" s="653"/>
      <c r="QPT2789" s="653"/>
      <c r="QPU2789" s="653"/>
      <c r="QPV2789" s="653"/>
      <c r="QPW2789" s="653"/>
      <c r="QPX2789" s="653"/>
      <c r="QPY2789" s="653"/>
      <c r="QPZ2789" s="653"/>
      <c r="QQA2789" s="653"/>
      <c r="QQB2789" s="653"/>
      <c r="QQC2789" s="653"/>
      <c r="QQD2789" s="653"/>
      <c r="QQE2789" s="653"/>
      <c r="QQF2789" s="653"/>
      <c r="QQG2789" s="653"/>
      <c r="QQH2789" s="653"/>
      <c r="QQI2789" s="653"/>
      <c r="QQJ2789" s="653"/>
      <c r="QQK2789" s="653"/>
      <c r="QQL2789" s="653"/>
      <c r="QQM2789" s="653"/>
      <c r="QQN2789" s="653"/>
      <c r="QQO2789" s="653"/>
      <c r="QQP2789" s="653"/>
      <c r="QQQ2789" s="653"/>
      <c r="QQR2789" s="653"/>
      <c r="QQS2789" s="653"/>
      <c r="QQT2789" s="653"/>
      <c r="QQU2789" s="653"/>
      <c r="QQV2789" s="653"/>
      <c r="QQW2789" s="653"/>
      <c r="QQX2789" s="653"/>
      <c r="QQY2789" s="653"/>
      <c r="QQZ2789" s="653"/>
      <c r="QRA2789" s="653"/>
      <c r="QRB2789" s="653"/>
      <c r="QRC2789" s="653"/>
      <c r="QRD2789" s="653"/>
      <c r="QRE2789" s="653"/>
      <c r="QRF2789" s="653"/>
      <c r="QRG2789" s="653"/>
      <c r="QRH2789" s="653"/>
      <c r="QRI2789" s="653"/>
      <c r="QRJ2789" s="653"/>
      <c r="QRK2789" s="653"/>
      <c r="QRL2789" s="653"/>
      <c r="QRM2789" s="653"/>
      <c r="QRN2789" s="653"/>
      <c r="QRO2789" s="653"/>
      <c r="QRP2789" s="653"/>
      <c r="QRQ2789" s="653"/>
      <c r="QRR2789" s="653"/>
      <c r="QRS2789" s="653"/>
      <c r="QRT2789" s="653"/>
      <c r="QRU2789" s="653"/>
      <c r="QRV2789" s="653"/>
      <c r="QRW2789" s="653"/>
      <c r="QRX2789" s="653"/>
      <c r="QRY2789" s="653"/>
      <c r="QRZ2789" s="653"/>
      <c r="QSA2789" s="653"/>
      <c r="QSB2789" s="653"/>
      <c r="QSC2789" s="653"/>
      <c r="QSD2789" s="653"/>
      <c r="QSE2789" s="653"/>
      <c r="QSF2789" s="653"/>
      <c r="QSG2789" s="653"/>
      <c r="QSH2789" s="653"/>
      <c r="QSI2789" s="653"/>
      <c r="QSJ2789" s="653"/>
      <c r="QSK2789" s="653"/>
      <c r="QSL2789" s="653"/>
      <c r="QSM2789" s="653"/>
      <c r="QSN2789" s="653"/>
      <c r="QSO2789" s="653"/>
      <c r="QSP2789" s="653"/>
      <c r="QSQ2789" s="653"/>
      <c r="QSR2789" s="653"/>
      <c r="QSS2789" s="653"/>
      <c r="QST2789" s="653"/>
      <c r="QSU2789" s="653"/>
      <c r="QSV2789" s="653"/>
      <c r="QSW2789" s="653"/>
      <c r="QSX2789" s="653"/>
      <c r="QSY2789" s="653"/>
      <c r="QSZ2789" s="653"/>
      <c r="QTA2789" s="653"/>
      <c r="QTB2789" s="653"/>
      <c r="QTC2789" s="653"/>
      <c r="QTD2789" s="653"/>
      <c r="QTE2789" s="653"/>
      <c r="QTF2789" s="653"/>
      <c r="QTG2789" s="653"/>
      <c r="QTH2789" s="653"/>
      <c r="QTI2789" s="653"/>
      <c r="QTJ2789" s="653"/>
      <c r="QTK2789" s="653"/>
      <c r="QTL2789" s="653"/>
      <c r="QTM2789" s="653"/>
      <c r="QTN2789" s="653"/>
      <c r="QTO2789" s="653"/>
      <c r="QTP2789" s="653"/>
      <c r="QTQ2789" s="653"/>
      <c r="QTR2789" s="653"/>
      <c r="QTS2789" s="653"/>
      <c r="QTT2789" s="653"/>
      <c r="QTU2789" s="653"/>
      <c r="QTV2789" s="653"/>
      <c r="QTW2789" s="653"/>
      <c r="QTX2789" s="653"/>
      <c r="QTY2789" s="653"/>
      <c r="QTZ2789" s="653"/>
      <c r="QUA2789" s="653"/>
      <c r="QUB2789" s="653"/>
      <c r="QUC2789" s="653"/>
      <c r="QUD2789" s="653"/>
      <c r="QUE2789" s="653"/>
      <c r="QUF2789" s="653"/>
      <c r="QUG2789" s="653"/>
      <c r="QUH2789" s="653"/>
      <c r="QUI2789" s="653"/>
      <c r="QUJ2789" s="653"/>
      <c r="QUK2789" s="653"/>
      <c r="QUL2789" s="653"/>
      <c r="QUM2789" s="653"/>
      <c r="QUN2789" s="653"/>
      <c r="QUO2789" s="653"/>
      <c r="QUP2789" s="653"/>
      <c r="QUQ2789" s="653"/>
      <c r="QUR2789" s="653"/>
      <c r="QUS2789" s="653"/>
      <c r="QUT2789" s="653"/>
      <c r="QUU2789" s="653"/>
      <c r="QUV2789" s="653"/>
      <c r="QUW2789" s="653"/>
      <c r="QUX2789" s="653"/>
      <c r="QUY2789" s="653"/>
      <c r="QUZ2789" s="653"/>
      <c r="QVA2789" s="653"/>
      <c r="QVB2789" s="653"/>
      <c r="QVC2789" s="653"/>
      <c r="QVD2789" s="653"/>
      <c r="QVE2789" s="653"/>
      <c r="QVF2789" s="653"/>
      <c r="QVG2789" s="653"/>
      <c r="QVH2789" s="653"/>
      <c r="QVI2789" s="653"/>
      <c r="QVJ2789" s="653"/>
      <c r="QVK2789" s="653"/>
      <c r="QVL2789" s="653"/>
      <c r="QVM2789" s="653"/>
      <c r="QVN2789" s="653"/>
      <c r="QVO2789" s="653"/>
      <c r="QVP2789" s="653"/>
      <c r="QVQ2789" s="653"/>
      <c r="QVR2789" s="653"/>
      <c r="QVS2789" s="653"/>
      <c r="QVT2789" s="653"/>
      <c r="QVU2789" s="653"/>
      <c r="QVV2789" s="653"/>
      <c r="QVW2789" s="653"/>
      <c r="QVX2789" s="653"/>
      <c r="QVY2789" s="653"/>
      <c r="QVZ2789" s="653"/>
      <c r="QWA2789" s="653"/>
      <c r="QWB2789" s="653"/>
      <c r="QWC2789" s="653"/>
      <c r="QWD2789" s="653"/>
      <c r="QWE2789" s="653"/>
      <c r="QWF2789" s="653"/>
      <c r="QWG2789" s="653"/>
      <c r="QWH2789" s="653"/>
      <c r="QWI2789" s="653"/>
      <c r="QWJ2789" s="653"/>
      <c r="QWK2789" s="653"/>
      <c r="QWL2789" s="653"/>
      <c r="QWM2789" s="653"/>
      <c r="QWN2789" s="653"/>
      <c r="QWO2789" s="653"/>
      <c r="QWP2789" s="653"/>
      <c r="QWQ2789" s="653"/>
      <c r="QWR2789" s="653"/>
      <c r="QWS2789" s="653"/>
      <c r="QWT2789" s="653"/>
      <c r="QWU2789" s="653"/>
      <c r="QWV2789" s="653"/>
      <c r="QWW2789" s="653"/>
      <c r="QWX2789" s="653"/>
      <c r="QWY2789" s="653"/>
      <c r="QWZ2789" s="653"/>
      <c r="QXA2789" s="653"/>
      <c r="QXB2789" s="653"/>
      <c r="QXC2789" s="653"/>
      <c r="QXD2789" s="653"/>
      <c r="QXE2789" s="653"/>
      <c r="QXF2789" s="653"/>
      <c r="QXG2789" s="653"/>
      <c r="QXH2789" s="653"/>
      <c r="QXI2789" s="653"/>
      <c r="QXJ2789" s="653"/>
      <c r="QXK2789" s="653"/>
      <c r="QXL2789" s="653"/>
      <c r="QXM2789" s="653"/>
      <c r="QXN2789" s="653"/>
      <c r="QXO2789" s="653"/>
      <c r="QXP2789" s="653"/>
      <c r="QXQ2789" s="653"/>
      <c r="QXR2789" s="653"/>
      <c r="QXS2789" s="653"/>
      <c r="QXT2789" s="653"/>
      <c r="QXU2789" s="653"/>
      <c r="QXV2789" s="653"/>
      <c r="QXW2789" s="653"/>
      <c r="QXX2789" s="653"/>
      <c r="QXY2789" s="653"/>
      <c r="QXZ2789" s="653"/>
      <c r="QYA2789" s="653"/>
      <c r="QYB2789" s="653"/>
      <c r="QYC2789" s="653"/>
      <c r="QYD2789" s="653"/>
      <c r="QYE2789" s="653"/>
      <c r="QYF2789" s="653"/>
      <c r="QYG2789" s="653"/>
      <c r="QYH2789" s="653"/>
      <c r="QYI2789" s="653"/>
      <c r="QYJ2789" s="653"/>
      <c r="QYK2789" s="653"/>
      <c r="QYL2789" s="653"/>
      <c r="QYM2789" s="653"/>
      <c r="QYN2789" s="653"/>
      <c r="QYO2789" s="653"/>
      <c r="QYP2789" s="653"/>
      <c r="QYQ2789" s="653"/>
      <c r="QYR2789" s="653"/>
      <c r="QYS2789" s="653"/>
      <c r="QYT2789" s="653"/>
      <c r="QYU2789" s="653"/>
      <c r="QYV2789" s="653"/>
      <c r="QYW2789" s="653"/>
      <c r="QYX2789" s="653"/>
      <c r="QYY2789" s="653"/>
      <c r="QYZ2789" s="653"/>
      <c r="QZA2789" s="653"/>
      <c r="QZB2789" s="653"/>
      <c r="QZC2789" s="653"/>
      <c r="QZD2789" s="653"/>
      <c r="QZE2789" s="653"/>
      <c r="QZF2789" s="653"/>
      <c r="QZG2789" s="653"/>
      <c r="QZH2789" s="653"/>
      <c r="QZI2789" s="653"/>
      <c r="QZJ2789" s="653"/>
      <c r="QZK2789" s="653"/>
      <c r="QZL2789" s="653"/>
      <c r="QZM2789" s="653"/>
      <c r="QZN2789" s="653"/>
      <c r="QZO2789" s="653"/>
      <c r="QZP2789" s="653"/>
      <c r="QZQ2789" s="653"/>
      <c r="QZR2789" s="653"/>
      <c r="QZS2789" s="653"/>
      <c r="QZT2789" s="653"/>
      <c r="QZU2789" s="653"/>
      <c r="QZV2789" s="653"/>
      <c r="QZW2789" s="653"/>
      <c r="QZX2789" s="653"/>
      <c r="QZY2789" s="653"/>
      <c r="QZZ2789" s="653"/>
      <c r="RAA2789" s="653"/>
      <c r="RAB2789" s="653"/>
      <c r="RAC2789" s="653"/>
      <c r="RAD2789" s="653"/>
      <c r="RAE2789" s="653"/>
      <c r="RAF2789" s="653"/>
      <c r="RAG2789" s="653"/>
      <c r="RAH2789" s="653"/>
      <c r="RAI2789" s="653"/>
      <c r="RAJ2789" s="653"/>
      <c r="RAK2789" s="653"/>
      <c r="RAL2789" s="653"/>
      <c r="RAM2789" s="653"/>
      <c r="RAN2789" s="653"/>
      <c r="RAO2789" s="653"/>
      <c r="RAP2789" s="653"/>
      <c r="RAQ2789" s="653"/>
      <c r="RAR2789" s="653"/>
      <c r="RAS2789" s="653"/>
      <c r="RAT2789" s="653"/>
      <c r="RAU2789" s="653"/>
      <c r="RAV2789" s="653"/>
      <c r="RAW2789" s="653"/>
      <c r="RAX2789" s="653"/>
      <c r="RAY2789" s="653"/>
      <c r="RAZ2789" s="653"/>
      <c r="RBA2789" s="653"/>
      <c r="RBB2789" s="653"/>
      <c r="RBC2789" s="653"/>
      <c r="RBD2789" s="653"/>
      <c r="RBE2789" s="653"/>
      <c r="RBF2789" s="653"/>
      <c r="RBG2789" s="653"/>
      <c r="RBH2789" s="653"/>
      <c r="RBI2789" s="653"/>
      <c r="RBJ2789" s="653"/>
      <c r="RBK2789" s="653"/>
      <c r="RBL2789" s="653"/>
      <c r="RBM2789" s="653"/>
      <c r="RBN2789" s="653"/>
      <c r="RBO2789" s="653"/>
      <c r="RBP2789" s="653"/>
      <c r="RBQ2789" s="653"/>
      <c r="RBR2789" s="653"/>
      <c r="RBS2789" s="653"/>
      <c r="RBT2789" s="653"/>
      <c r="RBU2789" s="653"/>
      <c r="RBV2789" s="653"/>
      <c r="RBW2789" s="653"/>
      <c r="RBX2789" s="653"/>
      <c r="RBY2789" s="653"/>
      <c r="RBZ2789" s="653"/>
      <c r="RCA2789" s="653"/>
      <c r="RCB2789" s="653"/>
      <c r="RCC2789" s="653"/>
      <c r="RCD2789" s="653"/>
      <c r="RCE2789" s="653"/>
      <c r="RCF2789" s="653"/>
      <c r="RCG2789" s="653"/>
      <c r="RCH2789" s="653"/>
      <c r="RCI2789" s="653"/>
      <c r="RCJ2789" s="653"/>
      <c r="RCK2789" s="653"/>
      <c r="RCL2789" s="653"/>
      <c r="RCM2789" s="653"/>
      <c r="RCN2789" s="653"/>
      <c r="RCO2789" s="653"/>
      <c r="RCP2789" s="653"/>
      <c r="RCQ2789" s="653"/>
      <c r="RCR2789" s="653"/>
      <c r="RCS2789" s="653"/>
      <c r="RCT2789" s="653"/>
      <c r="RCU2789" s="653"/>
      <c r="RCV2789" s="653"/>
      <c r="RCW2789" s="653"/>
      <c r="RCX2789" s="653"/>
      <c r="RCY2789" s="653"/>
      <c r="RCZ2789" s="653"/>
      <c r="RDA2789" s="653"/>
      <c r="RDB2789" s="653"/>
      <c r="RDC2789" s="653"/>
      <c r="RDD2789" s="653"/>
      <c r="RDE2789" s="653"/>
      <c r="RDF2789" s="653"/>
      <c r="RDG2789" s="653"/>
      <c r="RDH2789" s="653"/>
      <c r="RDI2789" s="653"/>
      <c r="RDJ2789" s="653"/>
      <c r="RDK2789" s="653"/>
      <c r="RDL2789" s="653"/>
      <c r="RDM2789" s="653"/>
      <c r="RDN2789" s="653"/>
      <c r="RDO2789" s="653"/>
      <c r="RDP2789" s="653"/>
      <c r="RDQ2789" s="653"/>
      <c r="RDR2789" s="653"/>
      <c r="RDS2789" s="653"/>
      <c r="RDT2789" s="653"/>
      <c r="RDU2789" s="653"/>
      <c r="RDV2789" s="653"/>
      <c r="RDW2789" s="653"/>
      <c r="RDX2789" s="653"/>
      <c r="RDY2789" s="653"/>
      <c r="RDZ2789" s="653"/>
      <c r="REA2789" s="653"/>
      <c r="REB2789" s="653"/>
      <c r="REC2789" s="653"/>
      <c r="RED2789" s="653"/>
      <c r="REE2789" s="653"/>
      <c r="REF2789" s="653"/>
      <c r="REG2789" s="653"/>
      <c r="REH2789" s="653"/>
      <c r="REI2789" s="653"/>
      <c r="REJ2789" s="653"/>
      <c r="REK2789" s="653"/>
      <c r="REL2789" s="653"/>
      <c r="REM2789" s="653"/>
      <c r="REN2789" s="653"/>
      <c r="REO2789" s="653"/>
      <c r="REP2789" s="653"/>
      <c r="REQ2789" s="653"/>
      <c r="RER2789" s="653"/>
      <c r="RES2789" s="653"/>
      <c r="RET2789" s="653"/>
      <c r="REU2789" s="653"/>
      <c r="REV2789" s="653"/>
      <c r="REW2789" s="653"/>
      <c r="REX2789" s="653"/>
      <c r="REY2789" s="653"/>
      <c r="REZ2789" s="653"/>
      <c r="RFA2789" s="653"/>
      <c r="RFB2789" s="653"/>
      <c r="RFC2789" s="653"/>
      <c r="RFD2789" s="653"/>
      <c r="RFE2789" s="653"/>
      <c r="RFF2789" s="653"/>
      <c r="RFG2789" s="653"/>
      <c r="RFH2789" s="653"/>
      <c r="RFI2789" s="653"/>
      <c r="RFJ2789" s="653"/>
      <c r="RFK2789" s="653"/>
      <c r="RFL2789" s="653"/>
      <c r="RFM2789" s="653"/>
      <c r="RFN2789" s="653"/>
      <c r="RFO2789" s="653"/>
      <c r="RFP2789" s="653"/>
      <c r="RFQ2789" s="653"/>
      <c r="RFR2789" s="653"/>
      <c r="RFS2789" s="653"/>
      <c r="RFT2789" s="653"/>
      <c r="RFU2789" s="653"/>
      <c r="RFV2789" s="653"/>
      <c r="RFW2789" s="653"/>
      <c r="RFX2789" s="653"/>
      <c r="RFY2789" s="653"/>
      <c r="RFZ2789" s="653"/>
      <c r="RGA2789" s="653"/>
      <c r="RGB2789" s="653"/>
      <c r="RGC2789" s="653"/>
      <c r="RGD2789" s="653"/>
      <c r="RGE2789" s="653"/>
      <c r="RGF2789" s="653"/>
      <c r="RGG2789" s="653"/>
      <c r="RGH2789" s="653"/>
      <c r="RGI2789" s="653"/>
      <c r="RGJ2789" s="653"/>
      <c r="RGK2789" s="653"/>
      <c r="RGL2789" s="653"/>
      <c r="RGM2789" s="653"/>
      <c r="RGN2789" s="653"/>
      <c r="RGO2789" s="653"/>
      <c r="RGP2789" s="653"/>
      <c r="RGQ2789" s="653"/>
      <c r="RGR2789" s="653"/>
      <c r="RGS2789" s="653"/>
      <c r="RGT2789" s="653"/>
      <c r="RGU2789" s="653"/>
      <c r="RGV2789" s="653"/>
      <c r="RGW2789" s="653"/>
      <c r="RGX2789" s="653"/>
      <c r="RGY2789" s="653"/>
      <c r="RGZ2789" s="653"/>
      <c r="RHA2789" s="653"/>
      <c r="RHB2789" s="653"/>
      <c r="RHC2789" s="653"/>
      <c r="RHD2789" s="653"/>
      <c r="RHE2789" s="653"/>
      <c r="RHF2789" s="653"/>
      <c r="RHG2789" s="653"/>
      <c r="RHH2789" s="653"/>
      <c r="RHI2789" s="653"/>
      <c r="RHJ2789" s="653"/>
      <c r="RHK2789" s="653"/>
      <c r="RHL2789" s="653"/>
      <c r="RHM2789" s="653"/>
      <c r="RHN2789" s="653"/>
      <c r="RHO2789" s="653"/>
      <c r="RHP2789" s="653"/>
      <c r="RHQ2789" s="653"/>
      <c r="RHR2789" s="653"/>
      <c r="RHS2789" s="653"/>
      <c r="RHT2789" s="653"/>
      <c r="RHU2789" s="653"/>
      <c r="RHV2789" s="653"/>
      <c r="RHW2789" s="653"/>
      <c r="RHX2789" s="653"/>
      <c r="RHY2789" s="653"/>
      <c r="RHZ2789" s="653"/>
      <c r="RIA2789" s="653"/>
      <c r="RIB2789" s="653"/>
      <c r="RIC2789" s="653"/>
      <c r="RID2789" s="653"/>
      <c r="RIE2789" s="653"/>
      <c r="RIF2789" s="653"/>
      <c r="RIG2789" s="653"/>
      <c r="RIH2789" s="653"/>
      <c r="RII2789" s="653"/>
      <c r="RIJ2789" s="653"/>
      <c r="RIK2789" s="653"/>
      <c r="RIL2789" s="653"/>
      <c r="RIM2789" s="653"/>
      <c r="RIN2789" s="653"/>
      <c r="RIO2789" s="653"/>
      <c r="RIP2789" s="653"/>
      <c r="RIQ2789" s="653"/>
      <c r="RIR2789" s="653"/>
      <c r="RIS2789" s="653"/>
      <c r="RIT2789" s="653"/>
      <c r="RIU2789" s="653"/>
      <c r="RIV2789" s="653"/>
      <c r="RIW2789" s="653"/>
      <c r="RIX2789" s="653"/>
      <c r="RIY2789" s="653"/>
      <c r="RIZ2789" s="653"/>
      <c r="RJA2789" s="653"/>
      <c r="RJB2789" s="653"/>
      <c r="RJC2789" s="653"/>
      <c r="RJD2789" s="653"/>
      <c r="RJE2789" s="653"/>
      <c r="RJF2789" s="653"/>
      <c r="RJG2789" s="653"/>
      <c r="RJH2789" s="653"/>
      <c r="RJI2789" s="653"/>
      <c r="RJJ2789" s="653"/>
      <c r="RJK2789" s="653"/>
      <c r="RJL2789" s="653"/>
      <c r="RJM2789" s="653"/>
      <c r="RJN2789" s="653"/>
      <c r="RJO2789" s="653"/>
      <c r="RJP2789" s="653"/>
      <c r="RJQ2789" s="653"/>
      <c r="RJR2789" s="653"/>
      <c r="RJS2789" s="653"/>
      <c r="RJT2789" s="653"/>
      <c r="RJU2789" s="653"/>
      <c r="RJV2789" s="653"/>
      <c r="RJW2789" s="653"/>
      <c r="RJX2789" s="653"/>
      <c r="RJY2789" s="653"/>
      <c r="RJZ2789" s="653"/>
      <c r="RKA2789" s="653"/>
      <c r="RKB2789" s="653"/>
      <c r="RKC2789" s="653"/>
      <c r="RKD2789" s="653"/>
      <c r="RKE2789" s="653"/>
      <c r="RKF2789" s="653"/>
      <c r="RKG2789" s="653"/>
      <c r="RKH2789" s="653"/>
      <c r="RKI2789" s="653"/>
      <c r="RKJ2789" s="653"/>
      <c r="RKK2789" s="653"/>
      <c r="RKL2789" s="653"/>
      <c r="RKM2789" s="653"/>
      <c r="RKN2789" s="653"/>
      <c r="RKO2789" s="653"/>
      <c r="RKP2789" s="653"/>
      <c r="RKQ2789" s="653"/>
      <c r="RKR2789" s="653"/>
      <c r="RKS2789" s="653"/>
      <c r="RKT2789" s="653"/>
      <c r="RKU2789" s="653"/>
      <c r="RKV2789" s="653"/>
      <c r="RKW2789" s="653"/>
      <c r="RKX2789" s="653"/>
      <c r="RKY2789" s="653"/>
      <c r="RKZ2789" s="653"/>
      <c r="RLA2789" s="653"/>
      <c r="RLB2789" s="653"/>
      <c r="RLC2789" s="653"/>
      <c r="RLD2789" s="653"/>
      <c r="RLE2789" s="653"/>
      <c r="RLF2789" s="653"/>
      <c r="RLG2789" s="653"/>
      <c r="RLH2789" s="653"/>
      <c r="RLI2789" s="653"/>
      <c r="RLJ2789" s="653"/>
      <c r="RLK2789" s="653"/>
      <c r="RLL2789" s="653"/>
      <c r="RLM2789" s="653"/>
      <c r="RLN2789" s="653"/>
      <c r="RLO2789" s="653"/>
      <c r="RLP2789" s="653"/>
      <c r="RLQ2789" s="653"/>
      <c r="RLR2789" s="653"/>
      <c r="RLS2789" s="653"/>
      <c r="RLT2789" s="653"/>
      <c r="RLU2789" s="653"/>
      <c r="RLV2789" s="653"/>
      <c r="RLW2789" s="653"/>
      <c r="RLX2789" s="653"/>
      <c r="RLY2789" s="653"/>
      <c r="RLZ2789" s="653"/>
      <c r="RMA2789" s="653"/>
      <c r="RMB2789" s="653"/>
      <c r="RMC2789" s="653"/>
      <c r="RMD2789" s="653"/>
      <c r="RME2789" s="653"/>
      <c r="RMF2789" s="653"/>
      <c r="RMG2789" s="653"/>
      <c r="RMH2789" s="653"/>
      <c r="RMI2789" s="653"/>
      <c r="RMJ2789" s="653"/>
      <c r="RMK2789" s="653"/>
      <c r="RML2789" s="653"/>
      <c r="RMM2789" s="653"/>
      <c r="RMN2789" s="653"/>
      <c r="RMO2789" s="653"/>
      <c r="RMP2789" s="653"/>
      <c r="RMQ2789" s="653"/>
      <c r="RMR2789" s="653"/>
      <c r="RMS2789" s="653"/>
      <c r="RMT2789" s="653"/>
      <c r="RMU2789" s="653"/>
      <c r="RMV2789" s="653"/>
      <c r="RMW2789" s="653"/>
      <c r="RMX2789" s="653"/>
      <c r="RMY2789" s="653"/>
      <c r="RMZ2789" s="653"/>
      <c r="RNA2789" s="653"/>
      <c r="RNB2789" s="653"/>
      <c r="RNC2789" s="653"/>
      <c r="RND2789" s="653"/>
      <c r="RNE2789" s="653"/>
      <c r="RNF2789" s="653"/>
      <c r="RNG2789" s="653"/>
      <c r="RNH2789" s="653"/>
      <c r="RNI2789" s="653"/>
      <c r="RNJ2789" s="653"/>
      <c r="RNK2789" s="653"/>
      <c r="RNL2789" s="653"/>
      <c r="RNM2789" s="653"/>
      <c r="RNN2789" s="653"/>
      <c r="RNO2789" s="653"/>
      <c r="RNP2789" s="653"/>
      <c r="RNQ2789" s="653"/>
      <c r="RNR2789" s="653"/>
      <c r="RNS2789" s="653"/>
      <c r="RNT2789" s="653"/>
      <c r="RNU2789" s="653"/>
      <c r="RNV2789" s="653"/>
      <c r="RNW2789" s="653"/>
      <c r="RNX2789" s="653"/>
      <c r="RNY2789" s="653"/>
      <c r="RNZ2789" s="653"/>
      <c r="ROA2789" s="653"/>
      <c r="ROB2789" s="653"/>
      <c r="ROC2789" s="653"/>
      <c r="ROD2789" s="653"/>
      <c r="ROE2789" s="653"/>
      <c r="ROF2789" s="653"/>
      <c r="ROG2789" s="653"/>
      <c r="ROH2789" s="653"/>
      <c r="ROI2789" s="653"/>
      <c r="ROJ2789" s="653"/>
      <c r="ROK2789" s="653"/>
      <c r="ROL2789" s="653"/>
      <c r="ROM2789" s="653"/>
      <c r="RON2789" s="653"/>
      <c r="ROO2789" s="653"/>
      <c r="ROP2789" s="653"/>
      <c r="ROQ2789" s="653"/>
      <c r="ROR2789" s="653"/>
      <c r="ROS2789" s="653"/>
      <c r="ROT2789" s="653"/>
      <c r="ROU2789" s="653"/>
      <c r="ROV2789" s="653"/>
      <c r="ROW2789" s="653"/>
      <c r="ROX2789" s="653"/>
      <c r="ROY2789" s="653"/>
      <c r="ROZ2789" s="653"/>
      <c r="RPA2789" s="653"/>
      <c r="RPB2789" s="653"/>
      <c r="RPC2789" s="653"/>
      <c r="RPD2789" s="653"/>
      <c r="RPE2789" s="653"/>
      <c r="RPF2789" s="653"/>
      <c r="RPG2789" s="653"/>
      <c r="RPH2789" s="653"/>
      <c r="RPI2789" s="653"/>
      <c r="RPJ2789" s="653"/>
      <c r="RPK2789" s="653"/>
      <c r="RPL2789" s="653"/>
      <c r="RPM2789" s="653"/>
      <c r="RPN2789" s="653"/>
      <c r="RPO2789" s="653"/>
      <c r="RPP2789" s="653"/>
      <c r="RPQ2789" s="653"/>
      <c r="RPR2789" s="653"/>
      <c r="RPS2789" s="653"/>
      <c r="RPT2789" s="653"/>
      <c r="RPU2789" s="653"/>
      <c r="RPV2789" s="653"/>
      <c r="RPW2789" s="653"/>
      <c r="RPX2789" s="653"/>
      <c r="RPY2789" s="653"/>
      <c r="RPZ2789" s="653"/>
      <c r="RQA2789" s="653"/>
      <c r="RQB2789" s="653"/>
      <c r="RQC2789" s="653"/>
      <c r="RQD2789" s="653"/>
      <c r="RQE2789" s="653"/>
      <c r="RQF2789" s="653"/>
      <c r="RQG2789" s="653"/>
      <c r="RQH2789" s="653"/>
      <c r="RQI2789" s="653"/>
      <c r="RQJ2789" s="653"/>
      <c r="RQK2789" s="653"/>
      <c r="RQL2789" s="653"/>
      <c r="RQM2789" s="653"/>
      <c r="RQN2789" s="653"/>
      <c r="RQO2789" s="653"/>
      <c r="RQP2789" s="653"/>
      <c r="RQQ2789" s="653"/>
      <c r="RQR2789" s="653"/>
      <c r="RQS2789" s="653"/>
      <c r="RQT2789" s="653"/>
      <c r="RQU2789" s="653"/>
      <c r="RQV2789" s="653"/>
      <c r="RQW2789" s="653"/>
      <c r="RQX2789" s="653"/>
      <c r="RQY2789" s="653"/>
      <c r="RQZ2789" s="653"/>
      <c r="RRA2789" s="653"/>
      <c r="RRB2789" s="653"/>
      <c r="RRC2789" s="653"/>
      <c r="RRD2789" s="653"/>
      <c r="RRE2789" s="653"/>
      <c r="RRF2789" s="653"/>
      <c r="RRG2789" s="653"/>
      <c r="RRH2789" s="653"/>
      <c r="RRI2789" s="653"/>
      <c r="RRJ2789" s="653"/>
      <c r="RRK2789" s="653"/>
      <c r="RRL2789" s="653"/>
      <c r="RRM2789" s="653"/>
      <c r="RRN2789" s="653"/>
      <c r="RRO2789" s="653"/>
      <c r="RRP2789" s="653"/>
      <c r="RRQ2789" s="653"/>
      <c r="RRR2789" s="653"/>
      <c r="RRS2789" s="653"/>
      <c r="RRT2789" s="653"/>
      <c r="RRU2789" s="653"/>
      <c r="RRV2789" s="653"/>
      <c r="RRW2789" s="653"/>
      <c r="RRX2789" s="653"/>
      <c r="RRY2789" s="653"/>
      <c r="RRZ2789" s="653"/>
      <c r="RSA2789" s="653"/>
      <c r="RSB2789" s="653"/>
      <c r="RSC2789" s="653"/>
      <c r="RSD2789" s="653"/>
      <c r="RSE2789" s="653"/>
      <c r="RSF2789" s="653"/>
      <c r="RSG2789" s="653"/>
      <c r="RSH2789" s="653"/>
      <c r="RSI2789" s="653"/>
      <c r="RSJ2789" s="653"/>
      <c r="RSK2789" s="653"/>
      <c r="RSL2789" s="653"/>
      <c r="RSM2789" s="653"/>
      <c r="RSN2789" s="653"/>
      <c r="RSO2789" s="653"/>
      <c r="RSP2789" s="653"/>
      <c r="RSQ2789" s="653"/>
      <c r="RSR2789" s="653"/>
      <c r="RSS2789" s="653"/>
      <c r="RST2789" s="653"/>
      <c r="RSU2789" s="653"/>
      <c r="RSV2789" s="653"/>
      <c r="RSW2789" s="653"/>
      <c r="RSX2789" s="653"/>
      <c r="RSY2789" s="653"/>
      <c r="RSZ2789" s="653"/>
      <c r="RTA2789" s="653"/>
      <c r="RTB2789" s="653"/>
      <c r="RTC2789" s="653"/>
      <c r="RTD2789" s="653"/>
      <c r="RTE2789" s="653"/>
      <c r="RTF2789" s="653"/>
      <c r="RTG2789" s="653"/>
      <c r="RTH2789" s="653"/>
      <c r="RTI2789" s="653"/>
      <c r="RTJ2789" s="653"/>
      <c r="RTK2789" s="653"/>
      <c r="RTL2789" s="653"/>
      <c r="RTM2789" s="653"/>
      <c r="RTN2789" s="653"/>
      <c r="RTO2789" s="653"/>
      <c r="RTP2789" s="653"/>
      <c r="RTQ2789" s="653"/>
      <c r="RTR2789" s="653"/>
      <c r="RTS2789" s="653"/>
      <c r="RTT2789" s="653"/>
      <c r="RTU2789" s="653"/>
      <c r="RTV2789" s="653"/>
      <c r="RTW2789" s="653"/>
      <c r="RTX2789" s="653"/>
      <c r="RTY2789" s="653"/>
      <c r="RTZ2789" s="653"/>
      <c r="RUA2789" s="653"/>
      <c r="RUB2789" s="653"/>
      <c r="RUC2789" s="653"/>
      <c r="RUD2789" s="653"/>
      <c r="RUE2789" s="653"/>
      <c r="RUF2789" s="653"/>
      <c r="RUG2789" s="653"/>
      <c r="RUH2789" s="653"/>
      <c r="RUI2789" s="653"/>
      <c r="RUJ2789" s="653"/>
      <c r="RUK2789" s="653"/>
      <c r="RUL2789" s="653"/>
      <c r="RUM2789" s="653"/>
      <c r="RUN2789" s="653"/>
      <c r="RUO2789" s="653"/>
      <c r="RUP2789" s="653"/>
      <c r="RUQ2789" s="653"/>
      <c r="RUR2789" s="653"/>
      <c r="RUS2789" s="653"/>
      <c r="RUT2789" s="653"/>
      <c r="RUU2789" s="653"/>
      <c r="RUV2789" s="653"/>
      <c r="RUW2789" s="653"/>
      <c r="RUX2789" s="653"/>
      <c r="RUY2789" s="653"/>
      <c r="RUZ2789" s="653"/>
      <c r="RVA2789" s="653"/>
      <c r="RVB2789" s="653"/>
      <c r="RVC2789" s="653"/>
      <c r="RVD2789" s="653"/>
      <c r="RVE2789" s="653"/>
      <c r="RVF2789" s="653"/>
      <c r="RVG2789" s="653"/>
      <c r="RVH2789" s="653"/>
      <c r="RVI2789" s="653"/>
      <c r="RVJ2789" s="653"/>
      <c r="RVK2789" s="653"/>
      <c r="RVL2789" s="653"/>
      <c r="RVM2789" s="653"/>
      <c r="RVN2789" s="653"/>
      <c r="RVO2789" s="653"/>
      <c r="RVP2789" s="653"/>
      <c r="RVQ2789" s="653"/>
      <c r="RVR2789" s="653"/>
      <c r="RVS2789" s="653"/>
      <c r="RVT2789" s="653"/>
      <c r="RVU2789" s="653"/>
      <c r="RVV2789" s="653"/>
      <c r="RVW2789" s="653"/>
      <c r="RVX2789" s="653"/>
      <c r="RVY2789" s="653"/>
      <c r="RVZ2789" s="653"/>
      <c r="RWA2789" s="653"/>
      <c r="RWB2789" s="653"/>
      <c r="RWC2789" s="653"/>
      <c r="RWD2789" s="653"/>
      <c r="RWE2789" s="653"/>
      <c r="RWF2789" s="653"/>
      <c r="RWG2789" s="653"/>
      <c r="RWH2789" s="653"/>
      <c r="RWI2789" s="653"/>
      <c r="RWJ2789" s="653"/>
      <c r="RWK2789" s="653"/>
      <c r="RWL2789" s="653"/>
      <c r="RWM2789" s="653"/>
      <c r="RWN2789" s="653"/>
      <c r="RWO2789" s="653"/>
      <c r="RWP2789" s="653"/>
      <c r="RWQ2789" s="653"/>
      <c r="RWR2789" s="653"/>
      <c r="RWS2789" s="653"/>
      <c r="RWT2789" s="653"/>
      <c r="RWU2789" s="653"/>
      <c r="RWV2789" s="653"/>
      <c r="RWW2789" s="653"/>
      <c r="RWX2789" s="653"/>
      <c r="RWY2789" s="653"/>
      <c r="RWZ2789" s="653"/>
      <c r="RXA2789" s="653"/>
      <c r="RXB2789" s="653"/>
      <c r="RXC2789" s="653"/>
      <c r="RXD2789" s="653"/>
      <c r="RXE2789" s="653"/>
      <c r="RXF2789" s="653"/>
      <c r="RXG2789" s="653"/>
      <c r="RXH2789" s="653"/>
      <c r="RXI2789" s="653"/>
      <c r="RXJ2789" s="653"/>
      <c r="RXK2789" s="653"/>
      <c r="RXL2789" s="653"/>
      <c r="RXM2789" s="653"/>
      <c r="RXN2789" s="653"/>
      <c r="RXO2789" s="653"/>
      <c r="RXP2789" s="653"/>
      <c r="RXQ2789" s="653"/>
      <c r="RXR2789" s="653"/>
      <c r="RXS2789" s="653"/>
      <c r="RXT2789" s="653"/>
      <c r="RXU2789" s="653"/>
      <c r="RXV2789" s="653"/>
      <c r="RXW2789" s="653"/>
      <c r="RXX2789" s="653"/>
      <c r="RXY2789" s="653"/>
      <c r="RXZ2789" s="653"/>
      <c r="RYA2789" s="653"/>
      <c r="RYB2789" s="653"/>
      <c r="RYC2789" s="653"/>
      <c r="RYD2789" s="653"/>
      <c r="RYE2789" s="653"/>
      <c r="RYF2789" s="653"/>
      <c r="RYG2789" s="653"/>
      <c r="RYH2789" s="653"/>
      <c r="RYI2789" s="653"/>
      <c r="RYJ2789" s="653"/>
      <c r="RYK2789" s="653"/>
      <c r="RYL2789" s="653"/>
      <c r="RYM2789" s="653"/>
      <c r="RYN2789" s="653"/>
      <c r="RYO2789" s="653"/>
      <c r="RYP2789" s="653"/>
      <c r="RYQ2789" s="653"/>
      <c r="RYR2789" s="653"/>
      <c r="RYS2789" s="653"/>
      <c r="RYT2789" s="653"/>
      <c r="RYU2789" s="653"/>
      <c r="RYV2789" s="653"/>
      <c r="RYW2789" s="653"/>
      <c r="RYX2789" s="653"/>
      <c r="RYY2789" s="653"/>
      <c r="RYZ2789" s="653"/>
      <c r="RZA2789" s="653"/>
      <c r="RZB2789" s="653"/>
      <c r="RZC2789" s="653"/>
      <c r="RZD2789" s="653"/>
      <c r="RZE2789" s="653"/>
      <c r="RZF2789" s="653"/>
      <c r="RZG2789" s="653"/>
      <c r="RZH2789" s="653"/>
      <c r="RZI2789" s="653"/>
      <c r="RZJ2789" s="653"/>
      <c r="RZK2789" s="653"/>
      <c r="RZL2789" s="653"/>
      <c r="RZM2789" s="653"/>
      <c r="RZN2789" s="653"/>
      <c r="RZO2789" s="653"/>
      <c r="RZP2789" s="653"/>
      <c r="RZQ2789" s="653"/>
      <c r="RZR2789" s="653"/>
      <c r="RZS2789" s="653"/>
      <c r="RZT2789" s="653"/>
      <c r="RZU2789" s="653"/>
      <c r="RZV2789" s="653"/>
      <c r="RZW2789" s="653"/>
      <c r="RZX2789" s="653"/>
      <c r="RZY2789" s="653"/>
      <c r="RZZ2789" s="653"/>
      <c r="SAA2789" s="653"/>
      <c r="SAB2789" s="653"/>
      <c r="SAC2789" s="653"/>
      <c r="SAD2789" s="653"/>
      <c r="SAE2789" s="653"/>
      <c r="SAF2789" s="653"/>
      <c r="SAG2789" s="653"/>
      <c r="SAH2789" s="653"/>
      <c r="SAI2789" s="653"/>
      <c r="SAJ2789" s="653"/>
      <c r="SAK2789" s="653"/>
      <c r="SAL2789" s="653"/>
      <c r="SAM2789" s="653"/>
      <c r="SAN2789" s="653"/>
      <c r="SAO2789" s="653"/>
      <c r="SAP2789" s="653"/>
      <c r="SAQ2789" s="653"/>
      <c r="SAR2789" s="653"/>
      <c r="SAS2789" s="653"/>
      <c r="SAT2789" s="653"/>
      <c r="SAU2789" s="653"/>
      <c r="SAV2789" s="653"/>
      <c r="SAW2789" s="653"/>
      <c r="SAX2789" s="653"/>
      <c r="SAY2789" s="653"/>
      <c r="SAZ2789" s="653"/>
      <c r="SBA2789" s="653"/>
      <c r="SBB2789" s="653"/>
      <c r="SBC2789" s="653"/>
      <c r="SBD2789" s="653"/>
      <c r="SBE2789" s="653"/>
      <c r="SBF2789" s="653"/>
      <c r="SBG2789" s="653"/>
      <c r="SBH2789" s="653"/>
      <c r="SBI2789" s="653"/>
      <c r="SBJ2789" s="653"/>
      <c r="SBK2789" s="653"/>
      <c r="SBL2789" s="653"/>
      <c r="SBM2789" s="653"/>
      <c r="SBN2789" s="653"/>
      <c r="SBO2789" s="653"/>
      <c r="SBP2789" s="653"/>
      <c r="SBQ2789" s="653"/>
      <c r="SBR2789" s="653"/>
      <c r="SBS2789" s="653"/>
      <c r="SBT2789" s="653"/>
      <c r="SBU2789" s="653"/>
      <c r="SBV2789" s="653"/>
      <c r="SBW2789" s="653"/>
      <c r="SBX2789" s="653"/>
      <c r="SBY2789" s="653"/>
      <c r="SBZ2789" s="653"/>
      <c r="SCA2789" s="653"/>
      <c r="SCB2789" s="653"/>
      <c r="SCC2789" s="653"/>
      <c r="SCD2789" s="653"/>
      <c r="SCE2789" s="653"/>
      <c r="SCF2789" s="653"/>
      <c r="SCG2789" s="653"/>
      <c r="SCH2789" s="653"/>
      <c r="SCI2789" s="653"/>
      <c r="SCJ2789" s="653"/>
      <c r="SCK2789" s="653"/>
      <c r="SCL2789" s="653"/>
      <c r="SCM2789" s="653"/>
      <c r="SCN2789" s="653"/>
      <c r="SCO2789" s="653"/>
      <c r="SCP2789" s="653"/>
      <c r="SCQ2789" s="653"/>
      <c r="SCR2789" s="653"/>
      <c r="SCS2789" s="653"/>
      <c r="SCT2789" s="653"/>
      <c r="SCU2789" s="653"/>
      <c r="SCV2789" s="653"/>
      <c r="SCW2789" s="653"/>
      <c r="SCX2789" s="653"/>
      <c r="SCY2789" s="653"/>
      <c r="SCZ2789" s="653"/>
      <c r="SDA2789" s="653"/>
      <c r="SDB2789" s="653"/>
      <c r="SDC2789" s="653"/>
      <c r="SDD2789" s="653"/>
      <c r="SDE2789" s="653"/>
      <c r="SDF2789" s="653"/>
      <c r="SDG2789" s="653"/>
      <c r="SDH2789" s="653"/>
      <c r="SDI2789" s="653"/>
      <c r="SDJ2789" s="653"/>
      <c r="SDK2789" s="653"/>
      <c r="SDL2789" s="653"/>
      <c r="SDM2789" s="653"/>
      <c r="SDN2789" s="653"/>
      <c r="SDO2789" s="653"/>
      <c r="SDP2789" s="653"/>
      <c r="SDQ2789" s="653"/>
      <c r="SDR2789" s="653"/>
      <c r="SDS2789" s="653"/>
      <c r="SDT2789" s="653"/>
      <c r="SDU2789" s="653"/>
      <c r="SDV2789" s="653"/>
      <c r="SDW2789" s="653"/>
      <c r="SDX2789" s="653"/>
      <c r="SDY2789" s="653"/>
      <c r="SDZ2789" s="653"/>
      <c r="SEA2789" s="653"/>
      <c r="SEB2789" s="653"/>
      <c r="SEC2789" s="653"/>
      <c r="SED2789" s="653"/>
      <c r="SEE2789" s="653"/>
      <c r="SEF2789" s="653"/>
      <c r="SEG2789" s="653"/>
      <c r="SEH2789" s="653"/>
      <c r="SEI2789" s="653"/>
      <c r="SEJ2789" s="653"/>
      <c r="SEK2789" s="653"/>
      <c r="SEL2789" s="653"/>
      <c r="SEM2789" s="653"/>
      <c r="SEN2789" s="653"/>
      <c r="SEO2789" s="653"/>
      <c r="SEP2789" s="653"/>
      <c r="SEQ2789" s="653"/>
      <c r="SER2789" s="653"/>
      <c r="SES2789" s="653"/>
      <c r="SET2789" s="653"/>
      <c r="SEU2789" s="653"/>
      <c r="SEV2789" s="653"/>
      <c r="SEW2789" s="653"/>
      <c r="SEX2789" s="653"/>
      <c r="SEY2789" s="653"/>
      <c r="SEZ2789" s="653"/>
      <c r="SFA2789" s="653"/>
      <c r="SFB2789" s="653"/>
      <c r="SFC2789" s="653"/>
      <c r="SFD2789" s="653"/>
      <c r="SFE2789" s="653"/>
      <c r="SFF2789" s="653"/>
      <c r="SFG2789" s="653"/>
      <c r="SFH2789" s="653"/>
      <c r="SFI2789" s="653"/>
      <c r="SFJ2789" s="653"/>
      <c r="SFK2789" s="653"/>
      <c r="SFL2789" s="653"/>
      <c r="SFM2789" s="653"/>
      <c r="SFN2789" s="653"/>
      <c r="SFO2789" s="653"/>
      <c r="SFP2789" s="653"/>
      <c r="SFQ2789" s="653"/>
      <c r="SFR2789" s="653"/>
      <c r="SFS2789" s="653"/>
      <c r="SFT2789" s="653"/>
      <c r="SFU2789" s="653"/>
      <c r="SFV2789" s="653"/>
      <c r="SFW2789" s="653"/>
      <c r="SFX2789" s="653"/>
      <c r="SFY2789" s="653"/>
      <c r="SFZ2789" s="653"/>
      <c r="SGA2789" s="653"/>
      <c r="SGB2789" s="653"/>
      <c r="SGC2789" s="653"/>
      <c r="SGD2789" s="653"/>
      <c r="SGE2789" s="653"/>
      <c r="SGF2789" s="653"/>
      <c r="SGG2789" s="653"/>
      <c r="SGH2789" s="653"/>
      <c r="SGI2789" s="653"/>
      <c r="SGJ2789" s="653"/>
      <c r="SGK2789" s="653"/>
      <c r="SGL2789" s="653"/>
      <c r="SGM2789" s="653"/>
      <c r="SGN2789" s="653"/>
      <c r="SGO2789" s="653"/>
      <c r="SGP2789" s="653"/>
      <c r="SGQ2789" s="653"/>
      <c r="SGR2789" s="653"/>
      <c r="SGS2789" s="653"/>
      <c r="SGT2789" s="653"/>
      <c r="SGU2789" s="653"/>
      <c r="SGV2789" s="653"/>
      <c r="SGW2789" s="653"/>
      <c r="SGX2789" s="653"/>
      <c r="SGY2789" s="653"/>
      <c r="SGZ2789" s="653"/>
      <c r="SHA2789" s="653"/>
      <c r="SHB2789" s="653"/>
      <c r="SHC2789" s="653"/>
      <c r="SHD2789" s="653"/>
      <c r="SHE2789" s="653"/>
      <c r="SHF2789" s="653"/>
      <c r="SHG2789" s="653"/>
      <c r="SHH2789" s="653"/>
      <c r="SHI2789" s="653"/>
      <c r="SHJ2789" s="653"/>
      <c r="SHK2789" s="653"/>
      <c r="SHL2789" s="653"/>
      <c r="SHM2789" s="653"/>
      <c r="SHN2789" s="653"/>
      <c r="SHO2789" s="653"/>
      <c r="SHP2789" s="653"/>
      <c r="SHQ2789" s="653"/>
      <c r="SHR2789" s="653"/>
      <c r="SHS2789" s="653"/>
      <c r="SHT2789" s="653"/>
      <c r="SHU2789" s="653"/>
      <c r="SHV2789" s="653"/>
      <c r="SHW2789" s="653"/>
      <c r="SHX2789" s="653"/>
      <c r="SHY2789" s="653"/>
      <c r="SHZ2789" s="653"/>
      <c r="SIA2789" s="653"/>
      <c r="SIB2789" s="653"/>
      <c r="SIC2789" s="653"/>
      <c r="SID2789" s="653"/>
      <c r="SIE2789" s="653"/>
      <c r="SIF2789" s="653"/>
      <c r="SIG2789" s="653"/>
      <c r="SIH2789" s="653"/>
      <c r="SII2789" s="653"/>
      <c r="SIJ2789" s="653"/>
      <c r="SIK2789" s="653"/>
      <c r="SIL2789" s="653"/>
      <c r="SIM2789" s="653"/>
      <c r="SIN2789" s="653"/>
      <c r="SIO2789" s="653"/>
      <c r="SIP2789" s="653"/>
      <c r="SIQ2789" s="653"/>
      <c r="SIR2789" s="653"/>
      <c r="SIS2789" s="653"/>
      <c r="SIT2789" s="653"/>
      <c r="SIU2789" s="653"/>
      <c r="SIV2789" s="653"/>
      <c r="SIW2789" s="653"/>
      <c r="SIX2789" s="653"/>
      <c r="SIY2789" s="653"/>
      <c r="SIZ2789" s="653"/>
      <c r="SJA2789" s="653"/>
      <c r="SJB2789" s="653"/>
      <c r="SJC2789" s="653"/>
      <c r="SJD2789" s="653"/>
      <c r="SJE2789" s="653"/>
      <c r="SJF2789" s="653"/>
      <c r="SJG2789" s="653"/>
      <c r="SJH2789" s="653"/>
      <c r="SJI2789" s="653"/>
      <c r="SJJ2789" s="653"/>
      <c r="SJK2789" s="653"/>
      <c r="SJL2789" s="653"/>
      <c r="SJM2789" s="653"/>
      <c r="SJN2789" s="653"/>
      <c r="SJO2789" s="653"/>
      <c r="SJP2789" s="653"/>
      <c r="SJQ2789" s="653"/>
      <c r="SJR2789" s="653"/>
      <c r="SJS2789" s="653"/>
      <c r="SJT2789" s="653"/>
      <c r="SJU2789" s="653"/>
      <c r="SJV2789" s="653"/>
      <c r="SJW2789" s="653"/>
      <c r="SJX2789" s="653"/>
      <c r="SJY2789" s="653"/>
      <c r="SJZ2789" s="653"/>
      <c r="SKA2789" s="653"/>
      <c r="SKB2789" s="653"/>
      <c r="SKC2789" s="653"/>
      <c r="SKD2789" s="653"/>
      <c r="SKE2789" s="653"/>
      <c r="SKF2789" s="653"/>
      <c r="SKG2789" s="653"/>
      <c r="SKH2789" s="653"/>
      <c r="SKI2789" s="653"/>
      <c r="SKJ2789" s="653"/>
      <c r="SKK2789" s="653"/>
      <c r="SKL2789" s="653"/>
      <c r="SKM2789" s="653"/>
      <c r="SKN2789" s="653"/>
      <c r="SKO2789" s="653"/>
      <c r="SKP2789" s="653"/>
      <c r="SKQ2789" s="653"/>
      <c r="SKR2789" s="653"/>
      <c r="SKS2789" s="653"/>
      <c r="SKT2789" s="653"/>
      <c r="SKU2789" s="653"/>
      <c r="SKV2789" s="653"/>
      <c r="SKW2789" s="653"/>
      <c r="SKX2789" s="653"/>
      <c r="SKY2789" s="653"/>
      <c r="SKZ2789" s="653"/>
      <c r="SLA2789" s="653"/>
      <c r="SLB2789" s="653"/>
      <c r="SLC2789" s="653"/>
      <c r="SLD2789" s="653"/>
      <c r="SLE2789" s="653"/>
      <c r="SLF2789" s="653"/>
      <c r="SLG2789" s="653"/>
      <c r="SLH2789" s="653"/>
      <c r="SLI2789" s="653"/>
      <c r="SLJ2789" s="653"/>
      <c r="SLK2789" s="653"/>
      <c r="SLL2789" s="653"/>
      <c r="SLM2789" s="653"/>
      <c r="SLN2789" s="653"/>
      <c r="SLO2789" s="653"/>
      <c r="SLP2789" s="653"/>
      <c r="SLQ2789" s="653"/>
      <c r="SLR2789" s="653"/>
      <c r="SLS2789" s="653"/>
      <c r="SLT2789" s="653"/>
      <c r="SLU2789" s="653"/>
      <c r="SLV2789" s="653"/>
      <c r="SLW2789" s="653"/>
      <c r="SLX2789" s="653"/>
      <c r="SLY2789" s="653"/>
      <c r="SLZ2789" s="653"/>
      <c r="SMA2789" s="653"/>
      <c r="SMB2789" s="653"/>
      <c r="SMC2789" s="653"/>
      <c r="SMD2789" s="653"/>
      <c r="SME2789" s="653"/>
      <c r="SMF2789" s="653"/>
      <c r="SMG2789" s="653"/>
      <c r="SMH2789" s="653"/>
      <c r="SMI2789" s="653"/>
      <c r="SMJ2789" s="653"/>
      <c r="SMK2789" s="653"/>
      <c r="SML2789" s="653"/>
      <c r="SMM2789" s="653"/>
      <c r="SMN2789" s="653"/>
      <c r="SMO2789" s="653"/>
      <c r="SMP2789" s="653"/>
      <c r="SMQ2789" s="653"/>
      <c r="SMR2789" s="653"/>
      <c r="SMS2789" s="653"/>
      <c r="SMT2789" s="653"/>
      <c r="SMU2789" s="653"/>
      <c r="SMV2789" s="653"/>
      <c r="SMW2789" s="653"/>
      <c r="SMX2789" s="653"/>
      <c r="SMY2789" s="653"/>
      <c r="SMZ2789" s="653"/>
      <c r="SNA2789" s="653"/>
      <c r="SNB2789" s="653"/>
      <c r="SNC2789" s="653"/>
      <c r="SND2789" s="653"/>
      <c r="SNE2789" s="653"/>
      <c r="SNF2789" s="653"/>
      <c r="SNG2789" s="653"/>
      <c r="SNH2789" s="653"/>
      <c r="SNI2789" s="653"/>
      <c r="SNJ2789" s="653"/>
      <c r="SNK2789" s="653"/>
      <c r="SNL2789" s="653"/>
      <c r="SNM2789" s="653"/>
      <c r="SNN2789" s="653"/>
      <c r="SNO2789" s="653"/>
      <c r="SNP2789" s="653"/>
      <c r="SNQ2789" s="653"/>
      <c r="SNR2789" s="653"/>
      <c r="SNS2789" s="653"/>
      <c r="SNT2789" s="653"/>
      <c r="SNU2789" s="653"/>
      <c r="SNV2789" s="653"/>
      <c r="SNW2789" s="653"/>
      <c r="SNX2789" s="653"/>
      <c r="SNY2789" s="653"/>
      <c r="SNZ2789" s="653"/>
      <c r="SOA2789" s="653"/>
      <c r="SOB2789" s="653"/>
      <c r="SOC2789" s="653"/>
      <c r="SOD2789" s="653"/>
      <c r="SOE2789" s="653"/>
      <c r="SOF2789" s="653"/>
      <c r="SOG2789" s="653"/>
      <c r="SOH2789" s="653"/>
      <c r="SOI2789" s="653"/>
      <c r="SOJ2789" s="653"/>
      <c r="SOK2789" s="653"/>
      <c r="SOL2789" s="653"/>
      <c r="SOM2789" s="653"/>
      <c r="SON2789" s="653"/>
      <c r="SOO2789" s="653"/>
      <c r="SOP2789" s="653"/>
      <c r="SOQ2789" s="653"/>
      <c r="SOR2789" s="653"/>
      <c r="SOS2789" s="653"/>
      <c r="SOT2789" s="653"/>
      <c r="SOU2789" s="653"/>
      <c r="SOV2789" s="653"/>
      <c r="SOW2789" s="653"/>
      <c r="SOX2789" s="653"/>
      <c r="SOY2789" s="653"/>
      <c r="SOZ2789" s="653"/>
      <c r="SPA2789" s="653"/>
      <c r="SPB2789" s="653"/>
      <c r="SPC2789" s="653"/>
      <c r="SPD2789" s="653"/>
      <c r="SPE2789" s="653"/>
      <c r="SPF2789" s="653"/>
      <c r="SPG2789" s="653"/>
      <c r="SPH2789" s="653"/>
      <c r="SPI2789" s="653"/>
      <c r="SPJ2789" s="653"/>
      <c r="SPK2789" s="653"/>
      <c r="SPL2789" s="653"/>
      <c r="SPM2789" s="653"/>
      <c r="SPN2789" s="653"/>
      <c r="SPO2789" s="653"/>
      <c r="SPP2789" s="653"/>
      <c r="SPQ2789" s="653"/>
      <c r="SPR2789" s="653"/>
      <c r="SPS2789" s="653"/>
      <c r="SPT2789" s="653"/>
      <c r="SPU2789" s="653"/>
      <c r="SPV2789" s="653"/>
      <c r="SPW2789" s="653"/>
      <c r="SPX2789" s="653"/>
      <c r="SPY2789" s="653"/>
      <c r="SPZ2789" s="653"/>
      <c r="SQA2789" s="653"/>
      <c r="SQB2789" s="653"/>
      <c r="SQC2789" s="653"/>
      <c r="SQD2789" s="653"/>
      <c r="SQE2789" s="653"/>
      <c r="SQF2789" s="653"/>
      <c r="SQG2789" s="653"/>
      <c r="SQH2789" s="653"/>
      <c r="SQI2789" s="653"/>
      <c r="SQJ2789" s="653"/>
      <c r="SQK2789" s="653"/>
      <c r="SQL2789" s="653"/>
      <c r="SQM2789" s="653"/>
      <c r="SQN2789" s="653"/>
      <c r="SQO2789" s="653"/>
      <c r="SQP2789" s="653"/>
      <c r="SQQ2789" s="653"/>
      <c r="SQR2789" s="653"/>
      <c r="SQS2789" s="653"/>
      <c r="SQT2789" s="653"/>
      <c r="SQU2789" s="653"/>
      <c r="SQV2789" s="653"/>
      <c r="SQW2789" s="653"/>
      <c r="SQX2789" s="653"/>
      <c r="SQY2789" s="653"/>
      <c r="SQZ2789" s="653"/>
      <c r="SRA2789" s="653"/>
      <c r="SRB2789" s="653"/>
      <c r="SRC2789" s="653"/>
      <c r="SRD2789" s="653"/>
      <c r="SRE2789" s="653"/>
      <c r="SRF2789" s="653"/>
      <c r="SRG2789" s="653"/>
      <c r="SRH2789" s="653"/>
      <c r="SRI2789" s="653"/>
      <c r="SRJ2789" s="653"/>
      <c r="SRK2789" s="653"/>
      <c r="SRL2789" s="653"/>
      <c r="SRM2789" s="653"/>
      <c r="SRN2789" s="653"/>
      <c r="SRO2789" s="653"/>
      <c r="SRP2789" s="653"/>
      <c r="SRQ2789" s="653"/>
      <c r="SRR2789" s="653"/>
      <c r="SRS2789" s="653"/>
      <c r="SRT2789" s="653"/>
      <c r="SRU2789" s="653"/>
      <c r="SRV2789" s="653"/>
      <c r="SRW2789" s="653"/>
      <c r="SRX2789" s="653"/>
      <c r="SRY2789" s="653"/>
      <c r="SRZ2789" s="653"/>
      <c r="SSA2789" s="653"/>
      <c r="SSB2789" s="653"/>
      <c r="SSC2789" s="653"/>
      <c r="SSD2789" s="653"/>
      <c r="SSE2789" s="653"/>
      <c r="SSF2789" s="653"/>
      <c r="SSG2789" s="653"/>
      <c r="SSH2789" s="653"/>
      <c r="SSI2789" s="653"/>
      <c r="SSJ2789" s="653"/>
      <c r="SSK2789" s="653"/>
      <c r="SSL2789" s="653"/>
      <c r="SSM2789" s="653"/>
      <c r="SSN2789" s="653"/>
      <c r="SSO2789" s="653"/>
      <c r="SSP2789" s="653"/>
      <c r="SSQ2789" s="653"/>
      <c r="SSR2789" s="653"/>
      <c r="SSS2789" s="653"/>
      <c r="SST2789" s="653"/>
      <c r="SSU2789" s="653"/>
      <c r="SSV2789" s="653"/>
      <c r="SSW2789" s="653"/>
      <c r="SSX2789" s="653"/>
      <c r="SSY2789" s="653"/>
      <c r="SSZ2789" s="653"/>
      <c r="STA2789" s="653"/>
      <c r="STB2789" s="653"/>
      <c r="STC2789" s="653"/>
      <c r="STD2789" s="653"/>
      <c r="STE2789" s="653"/>
      <c r="STF2789" s="653"/>
      <c r="STG2789" s="653"/>
      <c r="STH2789" s="653"/>
      <c r="STI2789" s="653"/>
      <c r="STJ2789" s="653"/>
      <c r="STK2789" s="653"/>
      <c r="STL2789" s="653"/>
      <c r="STM2789" s="653"/>
      <c r="STN2789" s="653"/>
      <c r="STO2789" s="653"/>
      <c r="STP2789" s="653"/>
      <c r="STQ2789" s="653"/>
      <c r="STR2789" s="653"/>
      <c r="STS2789" s="653"/>
      <c r="STT2789" s="653"/>
      <c r="STU2789" s="653"/>
      <c r="STV2789" s="653"/>
      <c r="STW2789" s="653"/>
      <c r="STX2789" s="653"/>
      <c r="STY2789" s="653"/>
      <c r="STZ2789" s="653"/>
      <c r="SUA2789" s="653"/>
      <c r="SUB2789" s="653"/>
      <c r="SUC2789" s="653"/>
      <c r="SUD2789" s="653"/>
      <c r="SUE2789" s="653"/>
      <c r="SUF2789" s="653"/>
      <c r="SUG2789" s="653"/>
      <c r="SUH2789" s="653"/>
      <c r="SUI2789" s="653"/>
      <c r="SUJ2789" s="653"/>
      <c r="SUK2789" s="653"/>
      <c r="SUL2789" s="653"/>
      <c r="SUM2789" s="653"/>
      <c r="SUN2789" s="653"/>
      <c r="SUO2789" s="653"/>
      <c r="SUP2789" s="653"/>
      <c r="SUQ2789" s="653"/>
      <c r="SUR2789" s="653"/>
      <c r="SUS2789" s="653"/>
      <c r="SUT2789" s="653"/>
      <c r="SUU2789" s="653"/>
      <c r="SUV2789" s="653"/>
      <c r="SUW2789" s="653"/>
      <c r="SUX2789" s="653"/>
      <c r="SUY2789" s="653"/>
      <c r="SUZ2789" s="653"/>
      <c r="SVA2789" s="653"/>
      <c r="SVB2789" s="653"/>
      <c r="SVC2789" s="653"/>
      <c r="SVD2789" s="653"/>
      <c r="SVE2789" s="653"/>
      <c r="SVF2789" s="653"/>
      <c r="SVG2789" s="653"/>
      <c r="SVH2789" s="653"/>
      <c r="SVI2789" s="653"/>
      <c r="SVJ2789" s="653"/>
      <c r="SVK2789" s="653"/>
      <c r="SVL2789" s="653"/>
      <c r="SVM2789" s="653"/>
      <c r="SVN2789" s="653"/>
      <c r="SVO2789" s="653"/>
      <c r="SVP2789" s="653"/>
      <c r="SVQ2789" s="653"/>
      <c r="SVR2789" s="653"/>
      <c r="SVS2789" s="653"/>
      <c r="SVT2789" s="653"/>
      <c r="SVU2789" s="653"/>
      <c r="SVV2789" s="653"/>
      <c r="SVW2789" s="653"/>
      <c r="SVX2789" s="653"/>
      <c r="SVY2789" s="653"/>
      <c r="SVZ2789" s="653"/>
      <c r="SWA2789" s="653"/>
      <c r="SWB2789" s="653"/>
      <c r="SWC2789" s="653"/>
      <c r="SWD2789" s="653"/>
      <c r="SWE2789" s="653"/>
      <c r="SWF2789" s="653"/>
      <c r="SWG2789" s="653"/>
      <c r="SWH2789" s="653"/>
      <c r="SWI2789" s="653"/>
      <c r="SWJ2789" s="653"/>
      <c r="SWK2789" s="653"/>
      <c r="SWL2789" s="653"/>
      <c r="SWM2789" s="653"/>
      <c r="SWN2789" s="653"/>
      <c r="SWO2789" s="653"/>
      <c r="SWP2789" s="653"/>
      <c r="SWQ2789" s="653"/>
      <c r="SWR2789" s="653"/>
      <c r="SWS2789" s="653"/>
      <c r="SWT2789" s="653"/>
      <c r="SWU2789" s="653"/>
      <c r="SWV2789" s="653"/>
      <c r="SWW2789" s="653"/>
      <c r="SWX2789" s="653"/>
      <c r="SWY2789" s="653"/>
      <c r="SWZ2789" s="653"/>
      <c r="SXA2789" s="653"/>
      <c r="SXB2789" s="653"/>
      <c r="SXC2789" s="653"/>
      <c r="SXD2789" s="653"/>
      <c r="SXE2789" s="653"/>
      <c r="SXF2789" s="653"/>
      <c r="SXG2789" s="653"/>
      <c r="SXH2789" s="653"/>
      <c r="SXI2789" s="653"/>
      <c r="SXJ2789" s="653"/>
      <c r="SXK2789" s="653"/>
      <c r="SXL2789" s="653"/>
      <c r="SXM2789" s="653"/>
      <c r="SXN2789" s="653"/>
      <c r="SXO2789" s="653"/>
      <c r="SXP2789" s="653"/>
      <c r="SXQ2789" s="653"/>
      <c r="SXR2789" s="653"/>
      <c r="SXS2789" s="653"/>
      <c r="SXT2789" s="653"/>
      <c r="SXU2789" s="653"/>
      <c r="SXV2789" s="653"/>
      <c r="SXW2789" s="653"/>
      <c r="SXX2789" s="653"/>
      <c r="SXY2789" s="653"/>
      <c r="SXZ2789" s="653"/>
      <c r="SYA2789" s="653"/>
      <c r="SYB2789" s="653"/>
      <c r="SYC2789" s="653"/>
      <c r="SYD2789" s="653"/>
      <c r="SYE2789" s="653"/>
      <c r="SYF2789" s="653"/>
      <c r="SYG2789" s="653"/>
      <c r="SYH2789" s="653"/>
      <c r="SYI2789" s="653"/>
      <c r="SYJ2789" s="653"/>
      <c r="SYK2789" s="653"/>
      <c r="SYL2789" s="653"/>
      <c r="SYM2789" s="653"/>
      <c r="SYN2789" s="653"/>
      <c r="SYO2789" s="653"/>
      <c r="SYP2789" s="653"/>
      <c r="SYQ2789" s="653"/>
      <c r="SYR2789" s="653"/>
      <c r="SYS2789" s="653"/>
      <c r="SYT2789" s="653"/>
      <c r="SYU2789" s="653"/>
      <c r="SYV2789" s="653"/>
      <c r="SYW2789" s="653"/>
      <c r="SYX2789" s="653"/>
      <c r="SYY2789" s="653"/>
      <c r="SYZ2789" s="653"/>
      <c r="SZA2789" s="653"/>
      <c r="SZB2789" s="653"/>
      <c r="SZC2789" s="653"/>
      <c r="SZD2789" s="653"/>
      <c r="SZE2789" s="653"/>
      <c r="SZF2789" s="653"/>
      <c r="SZG2789" s="653"/>
      <c r="SZH2789" s="653"/>
      <c r="SZI2789" s="653"/>
      <c r="SZJ2789" s="653"/>
      <c r="SZK2789" s="653"/>
      <c r="SZL2789" s="653"/>
      <c r="SZM2789" s="653"/>
      <c r="SZN2789" s="653"/>
      <c r="SZO2789" s="653"/>
      <c r="SZP2789" s="653"/>
      <c r="SZQ2789" s="653"/>
      <c r="SZR2789" s="653"/>
      <c r="SZS2789" s="653"/>
      <c r="SZT2789" s="653"/>
      <c r="SZU2789" s="653"/>
      <c r="SZV2789" s="653"/>
      <c r="SZW2789" s="653"/>
      <c r="SZX2789" s="653"/>
      <c r="SZY2789" s="653"/>
      <c r="SZZ2789" s="653"/>
      <c r="TAA2789" s="653"/>
      <c r="TAB2789" s="653"/>
      <c r="TAC2789" s="653"/>
      <c r="TAD2789" s="653"/>
      <c r="TAE2789" s="653"/>
      <c r="TAF2789" s="653"/>
      <c r="TAG2789" s="653"/>
      <c r="TAH2789" s="653"/>
      <c r="TAI2789" s="653"/>
      <c r="TAJ2789" s="653"/>
      <c r="TAK2789" s="653"/>
      <c r="TAL2789" s="653"/>
      <c r="TAM2789" s="653"/>
      <c r="TAN2789" s="653"/>
      <c r="TAO2789" s="653"/>
      <c r="TAP2789" s="653"/>
      <c r="TAQ2789" s="653"/>
      <c r="TAR2789" s="653"/>
      <c r="TAS2789" s="653"/>
      <c r="TAT2789" s="653"/>
      <c r="TAU2789" s="653"/>
      <c r="TAV2789" s="653"/>
      <c r="TAW2789" s="653"/>
      <c r="TAX2789" s="653"/>
      <c r="TAY2789" s="653"/>
      <c r="TAZ2789" s="653"/>
      <c r="TBA2789" s="653"/>
      <c r="TBB2789" s="653"/>
      <c r="TBC2789" s="653"/>
      <c r="TBD2789" s="653"/>
      <c r="TBE2789" s="653"/>
      <c r="TBF2789" s="653"/>
      <c r="TBG2789" s="653"/>
      <c r="TBH2789" s="653"/>
      <c r="TBI2789" s="653"/>
      <c r="TBJ2789" s="653"/>
      <c r="TBK2789" s="653"/>
      <c r="TBL2789" s="653"/>
      <c r="TBM2789" s="653"/>
      <c r="TBN2789" s="653"/>
      <c r="TBO2789" s="653"/>
      <c r="TBP2789" s="653"/>
      <c r="TBQ2789" s="653"/>
      <c r="TBR2789" s="653"/>
      <c r="TBS2789" s="653"/>
      <c r="TBT2789" s="653"/>
      <c r="TBU2789" s="653"/>
      <c r="TBV2789" s="653"/>
      <c r="TBW2789" s="653"/>
      <c r="TBX2789" s="653"/>
      <c r="TBY2789" s="653"/>
      <c r="TBZ2789" s="653"/>
      <c r="TCA2789" s="653"/>
      <c r="TCB2789" s="653"/>
      <c r="TCC2789" s="653"/>
      <c r="TCD2789" s="653"/>
      <c r="TCE2789" s="653"/>
      <c r="TCF2789" s="653"/>
      <c r="TCG2789" s="653"/>
      <c r="TCH2789" s="653"/>
      <c r="TCI2789" s="653"/>
      <c r="TCJ2789" s="653"/>
      <c r="TCK2789" s="653"/>
      <c r="TCL2789" s="653"/>
      <c r="TCM2789" s="653"/>
      <c r="TCN2789" s="653"/>
      <c r="TCO2789" s="653"/>
      <c r="TCP2789" s="653"/>
      <c r="TCQ2789" s="653"/>
      <c r="TCR2789" s="653"/>
      <c r="TCS2789" s="653"/>
      <c r="TCT2789" s="653"/>
      <c r="TCU2789" s="653"/>
      <c r="TCV2789" s="653"/>
      <c r="TCW2789" s="653"/>
      <c r="TCX2789" s="653"/>
      <c r="TCY2789" s="653"/>
      <c r="TCZ2789" s="653"/>
      <c r="TDA2789" s="653"/>
      <c r="TDB2789" s="653"/>
      <c r="TDC2789" s="653"/>
      <c r="TDD2789" s="653"/>
      <c r="TDE2789" s="653"/>
      <c r="TDF2789" s="653"/>
      <c r="TDG2789" s="653"/>
      <c r="TDH2789" s="653"/>
      <c r="TDI2789" s="653"/>
      <c r="TDJ2789" s="653"/>
      <c r="TDK2789" s="653"/>
      <c r="TDL2789" s="653"/>
      <c r="TDM2789" s="653"/>
      <c r="TDN2789" s="653"/>
      <c r="TDO2789" s="653"/>
      <c r="TDP2789" s="653"/>
      <c r="TDQ2789" s="653"/>
      <c r="TDR2789" s="653"/>
      <c r="TDS2789" s="653"/>
      <c r="TDT2789" s="653"/>
      <c r="TDU2789" s="653"/>
      <c r="TDV2789" s="653"/>
      <c r="TDW2789" s="653"/>
      <c r="TDX2789" s="653"/>
      <c r="TDY2789" s="653"/>
      <c r="TDZ2789" s="653"/>
      <c r="TEA2789" s="653"/>
      <c r="TEB2789" s="653"/>
      <c r="TEC2789" s="653"/>
      <c r="TED2789" s="653"/>
      <c r="TEE2789" s="653"/>
      <c r="TEF2789" s="653"/>
      <c r="TEG2789" s="653"/>
      <c r="TEH2789" s="653"/>
      <c r="TEI2789" s="653"/>
      <c r="TEJ2789" s="653"/>
      <c r="TEK2789" s="653"/>
      <c r="TEL2789" s="653"/>
      <c r="TEM2789" s="653"/>
      <c r="TEN2789" s="653"/>
      <c r="TEO2789" s="653"/>
      <c r="TEP2789" s="653"/>
      <c r="TEQ2789" s="653"/>
      <c r="TER2789" s="653"/>
      <c r="TES2789" s="653"/>
      <c r="TET2789" s="653"/>
      <c r="TEU2789" s="653"/>
      <c r="TEV2789" s="653"/>
      <c r="TEW2789" s="653"/>
      <c r="TEX2789" s="653"/>
      <c r="TEY2789" s="653"/>
      <c r="TEZ2789" s="653"/>
      <c r="TFA2789" s="653"/>
      <c r="TFB2789" s="653"/>
      <c r="TFC2789" s="653"/>
      <c r="TFD2789" s="653"/>
      <c r="TFE2789" s="653"/>
      <c r="TFF2789" s="653"/>
      <c r="TFG2789" s="653"/>
      <c r="TFH2789" s="653"/>
      <c r="TFI2789" s="653"/>
      <c r="TFJ2789" s="653"/>
      <c r="TFK2789" s="653"/>
      <c r="TFL2789" s="653"/>
      <c r="TFM2789" s="653"/>
      <c r="TFN2789" s="653"/>
      <c r="TFO2789" s="653"/>
      <c r="TFP2789" s="653"/>
      <c r="TFQ2789" s="653"/>
      <c r="TFR2789" s="653"/>
      <c r="TFS2789" s="653"/>
      <c r="TFT2789" s="653"/>
      <c r="TFU2789" s="653"/>
      <c r="TFV2789" s="653"/>
      <c r="TFW2789" s="653"/>
      <c r="TFX2789" s="653"/>
      <c r="TFY2789" s="653"/>
      <c r="TFZ2789" s="653"/>
      <c r="TGA2789" s="653"/>
      <c r="TGB2789" s="653"/>
      <c r="TGC2789" s="653"/>
      <c r="TGD2789" s="653"/>
      <c r="TGE2789" s="653"/>
      <c r="TGF2789" s="653"/>
      <c r="TGG2789" s="653"/>
      <c r="TGH2789" s="653"/>
      <c r="TGI2789" s="653"/>
      <c r="TGJ2789" s="653"/>
      <c r="TGK2789" s="653"/>
      <c r="TGL2789" s="653"/>
      <c r="TGM2789" s="653"/>
      <c r="TGN2789" s="653"/>
      <c r="TGO2789" s="653"/>
      <c r="TGP2789" s="653"/>
      <c r="TGQ2789" s="653"/>
      <c r="TGR2789" s="653"/>
      <c r="TGS2789" s="653"/>
      <c r="TGT2789" s="653"/>
      <c r="TGU2789" s="653"/>
      <c r="TGV2789" s="653"/>
      <c r="TGW2789" s="653"/>
      <c r="TGX2789" s="653"/>
      <c r="TGY2789" s="653"/>
      <c r="TGZ2789" s="653"/>
      <c r="THA2789" s="653"/>
      <c r="THB2789" s="653"/>
      <c r="THC2789" s="653"/>
      <c r="THD2789" s="653"/>
      <c r="THE2789" s="653"/>
      <c r="THF2789" s="653"/>
      <c r="THG2789" s="653"/>
      <c r="THH2789" s="653"/>
      <c r="THI2789" s="653"/>
      <c r="THJ2789" s="653"/>
      <c r="THK2789" s="653"/>
      <c r="THL2789" s="653"/>
      <c r="THM2789" s="653"/>
      <c r="THN2789" s="653"/>
      <c r="THO2789" s="653"/>
      <c r="THP2789" s="653"/>
      <c r="THQ2789" s="653"/>
      <c r="THR2789" s="653"/>
      <c r="THS2789" s="653"/>
      <c r="THT2789" s="653"/>
      <c r="THU2789" s="653"/>
      <c r="THV2789" s="653"/>
      <c r="THW2789" s="653"/>
      <c r="THX2789" s="653"/>
      <c r="THY2789" s="653"/>
      <c r="THZ2789" s="653"/>
      <c r="TIA2789" s="653"/>
      <c r="TIB2789" s="653"/>
      <c r="TIC2789" s="653"/>
      <c r="TID2789" s="653"/>
      <c r="TIE2789" s="653"/>
      <c r="TIF2789" s="653"/>
      <c r="TIG2789" s="653"/>
      <c r="TIH2789" s="653"/>
      <c r="TII2789" s="653"/>
      <c r="TIJ2789" s="653"/>
      <c r="TIK2789" s="653"/>
      <c r="TIL2789" s="653"/>
      <c r="TIM2789" s="653"/>
      <c r="TIN2789" s="653"/>
      <c r="TIO2789" s="653"/>
      <c r="TIP2789" s="653"/>
      <c r="TIQ2789" s="653"/>
      <c r="TIR2789" s="653"/>
      <c r="TIS2789" s="653"/>
      <c r="TIT2789" s="653"/>
      <c r="TIU2789" s="653"/>
      <c r="TIV2789" s="653"/>
      <c r="TIW2789" s="653"/>
      <c r="TIX2789" s="653"/>
      <c r="TIY2789" s="653"/>
      <c r="TIZ2789" s="653"/>
      <c r="TJA2789" s="653"/>
      <c r="TJB2789" s="653"/>
      <c r="TJC2789" s="653"/>
      <c r="TJD2789" s="653"/>
      <c r="TJE2789" s="653"/>
      <c r="TJF2789" s="653"/>
      <c r="TJG2789" s="653"/>
      <c r="TJH2789" s="653"/>
      <c r="TJI2789" s="653"/>
      <c r="TJJ2789" s="653"/>
      <c r="TJK2789" s="653"/>
      <c r="TJL2789" s="653"/>
      <c r="TJM2789" s="653"/>
      <c r="TJN2789" s="653"/>
      <c r="TJO2789" s="653"/>
      <c r="TJP2789" s="653"/>
      <c r="TJQ2789" s="653"/>
      <c r="TJR2789" s="653"/>
      <c r="TJS2789" s="653"/>
      <c r="TJT2789" s="653"/>
      <c r="TJU2789" s="653"/>
      <c r="TJV2789" s="653"/>
      <c r="TJW2789" s="653"/>
      <c r="TJX2789" s="653"/>
      <c r="TJY2789" s="653"/>
      <c r="TJZ2789" s="653"/>
      <c r="TKA2789" s="653"/>
      <c r="TKB2789" s="653"/>
      <c r="TKC2789" s="653"/>
      <c r="TKD2789" s="653"/>
      <c r="TKE2789" s="653"/>
      <c r="TKF2789" s="653"/>
      <c r="TKG2789" s="653"/>
      <c r="TKH2789" s="653"/>
      <c r="TKI2789" s="653"/>
      <c r="TKJ2789" s="653"/>
      <c r="TKK2789" s="653"/>
      <c r="TKL2789" s="653"/>
      <c r="TKM2789" s="653"/>
      <c r="TKN2789" s="653"/>
      <c r="TKO2789" s="653"/>
      <c r="TKP2789" s="653"/>
      <c r="TKQ2789" s="653"/>
      <c r="TKR2789" s="653"/>
      <c r="TKS2789" s="653"/>
      <c r="TKT2789" s="653"/>
      <c r="TKU2789" s="653"/>
      <c r="TKV2789" s="653"/>
      <c r="TKW2789" s="653"/>
      <c r="TKX2789" s="653"/>
      <c r="TKY2789" s="653"/>
      <c r="TKZ2789" s="653"/>
      <c r="TLA2789" s="653"/>
      <c r="TLB2789" s="653"/>
      <c r="TLC2789" s="653"/>
      <c r="TLD2789" s="653"/>
      <c r="TLE2789" s="653"/>
      <c r="TLF2789" s="653"/>
      <c r="TLG2789" s="653"/>
      <c r="TLH2789" s="653"/>
      <c r="TLI2789" s="653"/>
      <c r="TLJ2789" s="653"/>
      <c r="TLK2789" s="653"/>
      <c r="TLL2789" s="653"/>
      <c r="TLM2789" s="653"/>
      <c r="TLN2789" s="653"/>
      <c r="TLO2789" s="653"/>
      <c r="TLP2789" s="653"/>
      <c r="TLQ2789" s="653"/>
      <c r="TLR2789" s="653"/>
      <c r="TLS2789" s="653"/>
      <c r="TLT2789" s="653"/>
      <c r="TLU2789" s="653"/>
      <c r="TLV2789" s="653"/>
      <c r="TLW2789" s="653"/>
      <c r="TLX2789" s="653"/>
      <c r="TLY2789" s="653"/>
      <c r="TLZ2789" s="653"/>
      <c r="TMA2789" s="653"/>
      <c r="TMB2789" s="653"/>
      <c r="TMC2789" s="653"/>
      <c r="TMD2789" s="653"/>
      <c r="TME2789" s="653"/>
      <c r="TMF2789" s="653"/>
      <c r="TMG2789" s="653"/>
      <c r="TMH2789" s="653"/>
      <c r="TMI2789" s="653"/>
      <c r="TMJ2789" s="653"/>
      <c r="TMK2789" s="653"/>
      <c r="TML2789" s="653"/>
      <c r="TMM2789" s="653"/>
      <c r="TMN2789" s="653"/>
      <c r="TMO2789" s="653"/>
      <c r="TMP2789" s="653"/>
      <c r="TMQ2789" s="653"/>
      <c r="TMR2789" s="653"/>
      <c r="TMS2789" s="653"/>
      <c r="TMT2789" s="653"/>
      <c r="TMU2789" s="653"/>
      <c r="TMV2789" s="653"/>
      <c r="TMW2789" s="653"/>
      <c r="TMX2789" s="653"/>
      <c r="TMY2789" s="653"/>
      <c r="TMZ2789" s="653"/>
      <c r="TNA2789" s="653"/>
      <c r="TNB2789" s="653"/>
      <c r="TNC2789" s="653"/>
      <c r="TND2789" s="653"/>
      <c r="TNE2789" s="653"/>
      <c r="TNF2789" s="653"/>
      <c r="TNG2789" s="653"/>
      <c r="TNH2789" s="653"/>
      <c r="TNI2789" s="653"/>
      <c r="TNJ2789" s="653"/>
      <c r="TNK2789" s="653"/>
      <c r="TNL2789" s="653"/>
      <c r="TNM2789" s="653"/>
      <c r="TNN2789" s="653"/>
      <c r="TNO2789" s="653"/>
      <c r="TNP2789" s="653"/>
      <c r="TNQ2789" s="653"/>
      <c r="TNR2789" s="653"/>
      <c r="TNS2789" s="653"/>
      <c r="TNT2789" s="653"/>
      <c r="TNU2789" s="653"/>
      <c r="TNV2789" s="653"/>
      <c r="TNW2789" s="653"/>
      <c r="TNX2789" s="653"/>
      <c r="TNY2789" s="653"/>
      <c r="TNZ2789" s="653"/>
      <c r="TOA2789" s="653"/>
      <c r="TOB2789" s="653"/>
      <c r="TOC2789" s="653"/>
      <c r="TOD2789" s="653"/>
      <c r="TOE2789" s="653"/>
      <c r="TOF2789" s="653"/>
      <c r="TOG2789" s="653"/>
      <c r="TOH2789" s="653"/>
      <c r="TOI2789" s="653"/>
      <c r="TOJ2789" s="653"/>
      <c r="TOK2789" s="653"/>
      <c r="TOL2789" s="653"/>
      <c r="TOM2789" s="653"/>
      <c r="TON2789" s="653"/>
      <c r="TOO2789" s="653"/>
      <c r="TOP2789" s="653"/>
      <c r="TOQ2789" s="653"/>
      <c r="TOR2789" s="653"/>
      <c r="TOS2789" s="653"/>
      <c r="TOT2789" s="653"/>
      <c r="TOU2789" s="653"/>
      <c r="TOV2789" s="653"/>
      <c r="TOW2789" s="653"/>
      <c r="TOX2789" s="653"/>
      <c r="TOY2789" s="653"/>
      <c r="TOZ2789" s="653"/>
      <c r="TPA2789" s="653"/>
      <c r="TPB2789" s="653"/>
      <c r="TPC2789" s="653"/>
      <c r="TPD2789" s="653"/>
      <c r="TPE2789" s="653"/>
      <c r="TPF2789" s="653"/>
      <c r="TPG2789" s="653"/>
      <c r="TPH2789" s="653"/>
      <c r="TPI2789" s="653"/>
      <c r="TPJ2789" s="653"/>
      <c r="TPK2789" s="653"/>
      <c r="TPL2789" s="653"/>
      <c r="TPM2789" s="653"/>
      <c r="TPN2789" s="653"/>
      <c r="TPO2789" s="653"/>
      <c r="TPP2789" s="653"/>
      <c r="TPQ2789" s="653"/>
      <c r="TPR2789" s="653"/>
      <c r="TPS2789" s="653"/>
      <c r="TPT2789" s="653"/>
      <c r="TPU2789" s="653"/>
      <c r="TPV2789" s="653"/>
      <c r="TPW2789" s="653"/>
      <c r="TPX2789" s="653"/>
      <c r="TPY2789" s="653"/>
      <c r="TPZ2789" s="653"/>
      <c r="TQA2789" s="653"/>
      <c r="TQB2789" s="653"/>
      <c r="TQC2789" s="653"/>
      <c r="TQD2789" s="653"/>
      <c r="TQE2789" s="653"/>
      <c r="TQF2789" s="653"/>
      <c r="TQG2789" s="653"/>
      <c r="TQH2789" s="653"/>
      <c r="TQI2789" s="653"/>
      <c r="TQJ2789" s="653"/>
      <c r="TQK2789" s="653"/>
      <c r="TQL2789" s="653"/>
      <c r="TQM2789" s="653"/>
      <c r="TQN2789" s="653"/>
      <c r="TQO2789" s="653"/>
      <c r="TQP2789" s="653"/>
      <c r="TQQ2789" s="653"/>
      <c r="TQR2789" s="653"/>
      <c r="TQS2789" s="653"/>
      <c r="TQT2789" s="653"/>
      <c r="TQU2789" s="653"/>
      <c r="TQV2789" s="653"/>
      <c r="TQW2789" s="653"/>
      <c r="TQX2789" s="653"/>
      <c r="TQY2789" s="653"/>
      <c r="TQZ2789" s="653"/>
      <c r="TRA2789" s="653"/>
      <c r="TRB2789" s="653"/>
      <c r="TRC2789" s="653"/>
      <c r="TRD2789" s="653"/>
      <c r="TRE2789" s="653"/>
      <c r="TRF2789" s="653"/>
      <c r="TRG2789" s="653"/>
      <c r="TRH2789" s="653"/>
      <c r="TRI2789" s="653"/>
      <c r="TRJ2789" s="653"/>
      <c r="TRK2789" s="653"/>
      <c r="TRL2789" s="653"/>
      <c r="TRM2789" s="653"/>
      <c r="TRN2789" s="653"/>
      <c r="TRO2789" s="653"/>
      <c r="TRP2789" s="653"/>
      <c r="TRQ2789" s="653"/>
      <c r="TRR2789" s="653"/>
      <c r="TRS2789" s="653"/>
      <c r="TRT2789" s="653"/>
      <c r="TRU2789" s="653"/>
      <c r="TRV2789" s="653"/>
      <c r="TRW2789" s="653"/>
      <c r="TRX2789" s="653"/>
      <c r="TRY2789" s="653"/>
      <c r="TRZ2789" s="653"/>
      <c r="TSA2789" s="653"/>
      <c r="TSB2789" s="653"/>
      <c r="TSC2789" s="653"/>
      <c r="TSD2789" s="653"/>
      <c r="TSE2789" s="653"/>
      <c r="TSF2789" s="653"/>
      <c r="TSG2789" s="653"/>
      <c r="TSH2789" s="653"/>
      <c r="TSI2789" s="653"/>
      <c r="TSJ2789" s="653"/>
      <c r="TSK2789" s="653"/>
      <c r="TSL2789" s="653"/>
      <c r="TSM2789" s="653"/>
      <c r="TSN2789" s="653"/>
      <c r="TSO2789" s="653"/>
      <c r="TSP2789" s="653"/>
      <c r="TSQ2789" s="653"/>
      <c r="TSR2789" s="653"/>
      <c r="TSS2789" s="653"/>
      <c r="TST2789" s="653"/>
      <c r="TSU2789" s="653"/>
      <c r="TSV2789" s="653"/>
      <c r="TSW2789" s="653"/>
      <c r="TSX2789" s="653"/>
      <c r="TSY2789" s="653"/>
      <c r="TSZ2789" s="653"/>
      <c r="TTA2789" s="653"/>
      <c r="TTB2789" s="653"/>
      <c r="TTC2789" s="653"/>
      <c r="TTD2789" s="653"/>
      <c r="TTE2789" s="653"/>
      <c r="TTF2789" s="653"/>
      <c r="TTG2789" s="653"/>
      <c r="TTH2789" s="653"/>
      <c r="TTI2789" s="653"/>
      <c r="TTJ2789" s="653"/>
      <c r="TTK2789" s="653"/>
      <c r="TTL2789" s="653"/>
      <c r="TTM2789" s="653"/>
      <c r="TTN2789" s="653"/>
      <c r="TTO2789" s="653"/>
      <c r="TTP2789" s="653"/>
      <c r="TTQ2789" s="653"/>
      <c r="TTR2789" s="653"/>
      <c r="TTS2789" s="653"/>
      <c r="TTT2789" s="653"/>
      <c r="TTU2789" s="653"/>
      <c r="TTV2789" s="653"/>
      <c r="TTW2789" s="653"/>
      <c r="TTX2789" s="653"/>
      <c r="TTY2789" s="653"/>
      <c r="TTZ2789" s="653"/>
      <c r="TUA2789" s="653"/>
      <c r="TUB2789" s="653"/>
      <c r="TUC2789" s="653"/>
      <c r="TUD2789" s="653"/>
      <c r="TUE2789" s="653"/>
      <c r="TUF2789" s="653"/>
      <c r="TUG2789" s="653"/>
      <c r="TUH2789" s="653"/>
      <c r="TUI2789" s="653"/>
      <c r="TUJ2789" s="653"/>
      <c r="TUK2789" s="653"/>
      <c r="TUL2789" s="653"/>
      <c r="TUM2789" s="653"/>
      <c r="TUN2789" s="653"/>
      <c r="TUO2789" s="653"/>
      <c r="TUP2789" s="653"/>
      <c r="TUQ2789" s="653"/>
      <c r="TUR2789" s="653"/>
      <c r="TUS2789" s="653"/>
      <c r="TUT2789" s="653"/>
      <c r="TUU2789" s="653"/>
      <c r="TUV2789" s="653"/>
      <c r="TUW2789" s="653"/>
      <c r="TUX2789" s="653"/>
      <c r="TUY2789" s="653"/>
      <c r="TUZ2789" s="653"/>
      <c r="TVA2789" s="653"/>
      <c r="TVB2789" s="653"/>
      <c r="TVC2789" s="653"/>
      <c r="TVD2789" s="653"/>
      <c r="TVE2789" s="653"/>
      <c r="TVF2789" s="653"/>
      <c r="TVG2789" s="653"/>
      <c r="TVH2789" s="653"/>
      <c r="TVI2789" s="653"/>
      <c r="TVJ2789" s="653"/>
      <c r="TVK2789" s="653"/>
      <c r="TVL2789" s="653"/>
      <c r="TVM2789" s="653"/>
      <c r="TVN2789" s="653"/>
      <c r="TVO2789" s="653"/>
      <c r="TVP2789" s="653"/>
      <c r="TVQ2789" s="653"/>
      <c r="TVR2789" s="653"/>
      <c r="TVS2789" s="653"/>
      <c r="TVT2789" s="653"/>
      <c r="TVU2789" s="653"/>
      <c r="TVV2789" s="653"/>
      <c r="TVW2789" s="653"/>
      <c r="TVX2789" s="653"/>
      <c r="TVY2789" s="653"/>
      <c r="TVZ2789" s="653"/>
      <c r="TWA2789" s="653"/>
      <c r="TWB2789" s="653"/>
      <c r="TWC2789" s="653"/>
      <c r="TWD2789" s="653"/>
      <c r="TWE2789" s="653"/>
      <c r="TWF2789" s="653"/>
      <c r="TWG2789" s="653"/>
      <c r="TWH2789" s="653"/>
      <c r="TWI2789" s="653"/>
      <c r="TWJ2789" s="653"/>
      <c r="TWK2789" s="653"/>
      <c r="TWL2789" s="653"/>
      <c r="TWM2789" s="653"/>
      <c r="TWN2789" s="653"/>
      <c r="TWO2789" s="653"/>
      <c r="TWP2789" s="653"/>
      <c r="TWQ2789" s="653"/>
      <c r="TWR2789" s="653"/>
      <c r="TWS2789" s="653"/>
      <c r="TWT2789" s="653"/>
      <c r="TWU2789" s="653"/>
      <c r="TWV2789" s="653"/>
      <c r="TWW2789" s="653"/>
      <c r="TWX2789" s="653"/>
      <c r="TWY2789" s="653"/>
      <c r="TWZ2789" s="653"/>
      <c r="TXA2789" s="653"/>
      <c r="TXB2789" s="653"/>
      <c r="TXC2789" s="653"/>
      <c r="TXD2789" s="653"/>
      <c r="TXE2789" s="653"/>
      <c r="TXF2789" s="653"/>
      <c r="TXG2789" s="653"/>
      <c r="TXH2789" s="653"/>
      <c r="TXI2789" s="653"/>
      <c r="TXJ2789" s="653"/>
      <c r="TXK2789" s="653"/>
      <c r="TXL2789" s="653"/>
      <c r="TXM2789" s="653"/>
      <c r="TXN2789" s="653"/>
      <c r="TXO2789" s="653"/>
      <c r="TXP2789" s="653"/>
      <c r="TXQ2789" s="653"/>
      <c r="TXR2789" s="653"/>
      <c r="TXS2789" s="653"/>
      <c r="TXT2789" s="653"/>
      <c r="TXU2789" s="653"/>
      <c r="TXV2789" s="653"/>
      <c r="TXW2789" s="653"/>
      <c r="TXX2789" s="653"/>
      <c r="TXY2789" s="653"/>
      <c r="TXZ2789" s="653"/>
      <c r="TYA2789" s="653"/>
      <c r="TYB2789" s="653"/>
      <c r="TYC2789" s="653"/>
      <c r="TYD2789" s="653"/>
      <c r="TYE2789" s="653"/>
      <c r="TYF2789" s="653"/>
      <c r="TYG2789" s="653"/>
      <c r="TYH2789" s="653"/>
      <c r="TYI2789" s="653"/>
      <c r="TYJ2789" s="653"/>
      <c r="TYK2789" s="653"/>
      <c r="TYL2789" s="653"/>
      <c r="TYM2789" s="653"/>
      <c r="TYN2789" s="653"/>
      <c r="TYO2789" s="653"/>
      <c r="TYP2789" s="653"/>
      <c r="TYQ2789" s="653"/>
      <c r="TYR2789" s="653"/>
      <c r="TYS2789" s="653"/>
      <c r="TYT2789" s="653"/>
      <c r="TYU2789" s="653"/>
      <c r="TYV2789" s="653"/>
      <c r="TYW2789" s="653"/>
      <c r="TYX2789" s="653"/>
      <c r="TYY2789" s="653"/>
      <c r="TYZ2789" s="653"/>
      <c r="TZA2789" s="653"/>
      <c r="TZB2789" s="653"/>
      <c r="TZC2789" s="653"/>
      <c r="TZD2789" s="653"/>
      <c r="TZE2789" s="653"/>
      <c r="TZF2789" s="653"/>
      <c r="TZG2789" s="653"/>
      <c r="TZH2789" s="653"/>
      <c r="TZI2789" s="653"/>
      <c r="TZJ2789" s="653"/>
      <c r="TZK2789" s="653"/>
      <c r="TZL2789" s="653"/>
      <c r="TZM2789" s="653"/>
      <c r="TZN2789" s="653"/>
      <c r="TZO2789" s="653"/>
      <c r="TZP2789" s="653"/>
      <c r="TZQ2789" s="653"/>
      <c r="TZR2789" s="653"/>
      <c r="TZS2789" s="653"/>
      <c r="TZT2789" s="653"/>
      <c r="TZU2789" s="653"/>
      <c r="TZV2789" s="653"/>
      <c r="TZW2789" s="653"/>
      <c r="TZX2789" s="653"/>
      <c r="TZY2789" s="653"/>
      <c r="TZZ2789" s="653"/>
      <c r="UAA2789" s="653"/>
      <c r="UAB2789" s="653"/>
      <c r="UAC2789" s="653"/>
      <c r="UAD2789" s="653"/>
      <c r="UAE2789" s="653"/>
      <c r="UAF2789" s="653"/>
      <c r="UAG2789" s="653"/>
      <c r="UAH2789" s="653"/>
      <c r="UAI2789" s="653"/>
      <c r="UAJ2789" s="653"/>
      <c r="UAK2789" s="653"/>
      <c r="UAL2789" s="653"/>
      <c r="UAM2789" s="653"/>
      <c r="UAN2789" s="653"/>
      <c r="UAO2789" s="653"/>
      <c r="UAP2789" s="653"/>
      <c r="UAQ2789" s="653"/>
      <c r="UAR2789" s="653"/>
      <c r="UAS2789" s="653"/>
      <c r="UAT2789" s="653"/>
      <c r="UAU2789" s="653"/>
      <c r="UAV2789" s="653"/>
      <c r="UAW2789" s="653"/>
      <c r="UAX2789" s="653"/>
      <c r="UAY2789" s="653"/>
      <c r="UAZ2789" s="653"/>
      <c r="UBA2789" s="653"/>
      <c r="UBB2789" s="653"/>
      <c r="UBC2789" s="653"/>
      <c r="UBD2789" s="653"/>
      <c r="UBE2789" s="653"/>
      <c r="UBF2789" s="653"/>
      <c r="UBG2789" s="653"/>
      <c r="UBH2789" s="653"/>
      <c r="UBI2789" s="653"/>
      <c r="UBJ2789" s="653"/>
      <c r="UBK2789" s="653"/>
      <c r="UBL2789" s="653"/>
      <c r="UBM2789" s="653"/>
      <c r="UBN2789" s="653"/>
      <c r="UBO2789" s="653"/>
      <c r="UBP2789" s="653"/>
      <c r="UBQ2789" s="653"/>
      <c r="UBR2789" s="653"/>
      <c r="UBS2789" s="653"/>
      <c r="UBT2789" s="653"/>
      <c r="UBU2789" s="653"/>
      <c r="UBV2789" s="653"/>
      <c r="UBW2789" s="653"/>
      <c r="UBX2789" s="653"/>
      <c r="UBY2789" s="653"/>
      <c r="UBZ2789" s="653"/>
      <c r="UCA2789" s="653"/>
      <c r="UCB2789" s="653"/>
      <c r="UCC2789" s="653"/>
      <c r="UCD2789" s="653"/>
      <c r="UCE2789" s="653"/>
      <c r="UCF2789" s="653"/>
      <c r="UCG2789" s="653"/>
      <c r="UCH2789" s="653"/>
      <c r="UCI2789" s="653"/>
      <c r="UCJ2789" s="653"/>
      <c r="UCK2789" s="653"/>
      <c r="UCL2789" s="653"/>
      <c r="UCM2789" s="653"/>
      <c r="UCN2789" s="653"/>
      <c r="UCO2789" s="653"/>
      <c r="UCP2789" s="653"/>
      <c r="UCQ2789" s="653"/>
      <c r="UCR2789" s="653"/>
      <c r="UCS2789" s="653"/>
      <c r="UCT2789" s="653"/>
      <c r="UCU2789" s="653"/>
      <c r="UCV2789" s="653"/>
      <c r="UCW2789" s="653"/>
      <c r="UCX2789" s="653"/>
      <c r="UCY2789" s="653"/>
      <c r="UCZ2789" s="653"/>
      <c r="UDA2789" s="653"/>
      <c r="UDB2789" s="653"/>
      <c r="UDC2789" s="653"/>
      <c r="UDD2789" s="653"/>
      <c r="UDE2789" s="653"/>
      <c r="UDF2789" s="653"/>
      <c r="UDG2789" s="653"/>
      <c r="UDH2789" s="653"/>
      <c r="UDI2789" s="653"/>
      <c r="UDJ2789" s="653"/>
      <c r="UDK2789" s="653"/>
      <c r="UDL2789" s="653"/>
      <c r="UDM2789" s="653"/>
      <c r="UDN2789" s="653"/>
      <c r="UDO2789" s="653"/>
      <c r="UDP2789" s="653"/>
      <c r="UDQ2789" s="653"/>
      <c r="UDR2789" s="653"/>
      <c r="UDS2789" s="653"/>
      <c r="UDT2789" s="653"/>
      <c r="UDU2789" s="653"/>
      <c r="UDV2789" s="653"/>
      <c r="UDW2789" s="653"/>
      <c r="UDX2789" s="653"/>
      <c r="UDY2789" s="653"/>
      <c r="UDZ2789" s="653"/>
      <c r="UEA2789" s="653"/>
      <c r="UEB2789" s="653"/>
      <c r="UEC2789" s="653"/>
      <c r="UED2789" s="653"/>
      <c r="UEE2789" s="653"/>
      <c r="UEF2789" s="653"/>
      <c r="UEG2789" s="653"/>
      <c r="UEH2789" s="653"/>
      <c r="UEI2789" s="653"/>
      <c r="UEJ2789" s="653"/>
      <c r="UEK2789" s="653"/>
      <c r="UEL2789" s="653"/>
      <c r="UEM2789" s="653"/>
      <c r="UEN2789" s="653"/>
      <c r="UEO2789" s="653"/>
      <c r="UEP2789" s="653"/>
      <c r="UEQ2789" s="653"/>
      <c r="UER2789" s="653"/>
      <c r="UES2789" s="653"/>
      <c r="UET2789" s="653"/>
      <c r="UEU2789" s="653"/>
      <c r="UEV2789" s="653"/>
      <c r="UEW2789" s="653"/>
      <c r="UEX2789" s="653"/>
      <c r="UEY2789" s="653"/>
      <c r="UEZ2789" s="653"/>
      <c r="UFA2789" s="653"/>
      <c r="UFB2789" s="653"/>
      <c r="UFC2789" s="653"/>
      <c r="UFD2789" s="653"/>
      <c r="UFE2789" s="653"/>
      <c r="UFF2789" s="653"/>
      <c r="UFG2789" s="653"/>
      <c r="UFH2789" s="653"/>
      <c r="UFI2789" s="653"/>
      <c r="UFJ2789" s="653"/>
      <c r="UFK2789" s="653"/>
      <c r="UFL2789" s="653"/>
      <c r="UFM2789" s="653"/>
      <c r="UFN2789" s="653"/>
      <c r="UFO2789" s="653"/>
      <c r="UFP2789" s="653"/>
      <c r="UFQ2789" s="653"/>
      <c r="UFR2789" s="653"/>
      <c r="UFS2789" s="653"/>
      <c r="UFT2789" s="653"/>
      <c r="UFU2789" s="653"/>
      <c r="UFV2789" s="653"/>
      <c r="UFW2789" s="653"/>
      <c r="UFX2789" s="653"/>
      <c r="UFY2789" s="653"/>
      <c r="UFZ2789" s="653"/>
      <c r="UGA2789" s="653"/>
      <c r="UGB2789" s="653"/>
      <c r="UGC2789" s="653"/>
      <c r="UGD2789" s="653"/>
      <c r="UGE2789" s="653"/>
      <c r="UGF2789" s="653"/>
      <c r="UGG2789" s="653"/>
      <c r="UGH2789" s="653"/>
      <c r="UGI2789" s="653"/>
      <c r="UGJ2789" s="653"/>
      <c r="UGK2789" s="653"/>
      <c r="UGL2789" s="653"/>
      <c r="UGM2789" s="653"/>
      <c r="UGN2789" s="653"/>
      <c r="UGO2789" s="653"/>
      <c r="UGP2789" s="653"/>
      <c r="UGQ2789" s="653"/>
      <c r="UGR2789" s="653"/>
      <c r="UGS2789" s="653"/>
      <c r="UGT2789" s="653"/>
      <c r="UGU2789" s="653"/>
      <c r="UGV2789" s="653"/>
      <c r="UGW2789" s="653"/>
      <c r="UGX2789" s="653"/>
      <c r="UGY2789" s="653"/>
      <c r="UGZ2789" s="653"/>
      <c r="UHA2789" s="653"/>
      <c r="UHB2789" s="653"/>
      <c r="UHC2789" s="653"/>
      <c r="UHD2789" s="653"/>
      <c r="UHE2789" s="653"/>
      <c r="UHF2789" s="653"/>
      <c r="UHG2789" s="653"/>
      <c r="UHH2789" s="653"/>
      <c r="UHI2789" s="653"/>
      <c r="UHJ2789" s="653"/>
      <c r="UHK2789" s="653"/>
      <c r="UHL2789" s="653"/>
      <c r="UHM2789" s="653"/>
      <c r="UHN2789" s="653"/>
      <c r="UHO2789" s="653"/>
      <c r="UHP2789" s="653"/>
      <c r="UHQ2789" s="653"/>
      <c r="UHR2789" s="653"/>
      <c r="UHS2789" s="653"/>
      <c r="UHT2789" s="653"/>
      <c r="UHU2789" s="653"/>
      <c r="UHV2789" s="653"/>
      <c r="UHW2789" s="653"/>
      <c r="UHX2789" s="653"/>
      <c r="UHY2789" s="653"/>
      <c r="UHZ2789" s="653"/>
      <c r="UIA2789" s="653"/>
      <c r="UIB2789" s="653"/>
      <c r="UIC2789" s="653"/>
      <c r="UID2789" s="653"/>
      <c r="UIE2789" s="653"/>
      <c r="UIF2789" s="653"/>
      <c r="UIG2789" s="653"/>
      <c r="UIH2789" s="653"/>
      <c r="UII2789" s="653"/>
      <c r="UIJ2789" s="653"/>
      <c r="UIK2789" s="653"/>
      <c r="UIL2789" s="653"/>
      <c r="UIM2789" s="653"/>
      <c r="UIN2789" s="653"/>
      <c r="UIO2789" s="653"/>
      <c r="UIP2789" s="653"/>
      <c r="UIQ2789" s="653"/>
      <c r="UIR2789" s="653"/>
      <c r="UIS2789" s="653"/>
      <c r="UIT2789" s="653"/>
      <c r="UIU2789" s="653"/>
      <c r="UIV2789" s="653"/>
      <c r="UIW2789" s="653"/>
      <c r="UIX2789" s="653"/>
      <c r="UIY2789" s="653"/>
      <c r="UIZ2789" s="653"/>
      <c r="UJA2789" s="653"/>
      <c r="UJB2789" s="653"/>
      <c r="UJC2789" s="653"/>
      <c r="UJD2789" s="653"/>
      <c r="UJE2789" s="653"/>
      <c r="UJF2789" s="653"/>
      <c r="UJG2789" s="653"/>
      <c r="UJH2789" s="653"/>
      <c r="UJI2789" s="653"/>
      <c r="UJJ2789" s="653"/>
      <c r="UJK2789" s="653"/>
      <c r="UJL2789" s="653"/>
      <c r="UJM2789" s="653"/>
      <c r="UJN2789" s="653"/>
      <c r="UJO2789" s="653"/>
      <c r="UJP2789" s="653"/>
      <c r="UJQ2789" s="653"/>
      <c r="UJR2789" s="653"/>
      <c r="UJS2789" s="653"/>
      <c r="UJT2789" s="653"/>
      <c r="UJU2789" s="653"/>
      <c r="UJV2789" s="653"/>
      <c r="UJW2789" s="653"/>
      <c r="UJX2789" s="653"/>
      <c r="UJY2789" s="653"/>
      <c r="UJZ2789" s="653"/>
      <c r="UKA2789" s="653"/>
      <c r="UKB2789" s="653"/>
      <c r="UKC2789" s="653"/>
      <c r="UKD2789" s="653"/>
      <c r="UKE2789" s="653"/>
      <c r="UKF2789" s="653"/>
      <c r="UKG2789" s="653"/>
      <c r="UKH2789" s="653"/>
      <c r="UKI2789" s="653"/>
      <c r="UKJ2789" s="653"/>
      <c r="UKK2789" s="653"/>
      <c r="UKL2789" s="653"/>
      <c r="UKM2789" s="653"/>
      <c r="UKN2789" s="653"/>
      <c r="UKO2789" s="653"/>
      <c r="UKP2789" s="653"/>
      <c r="UKQ2789" s="653"/>
      <c r="UKR2789" s="653"/>
      <c r="UKS2789" s="653"/>
      <c r="UKT2789" s="653"/>
      <c r="UKU2789" s="653"/>
      <c r="UKV2789" s="653"/>
      <c r="UKW2789" s="653"/>
      <c r="UKX2789" s="653"/>
      <c r="UKY2789" s="653"/>
      <c r="UKZ2789" s="653"/>
      <c r="ULA2789" s="653"/>
      <c r="ULB2789" s="653"/>
      <c r="ULC2789" s="653"/>
      <c r="ULD2789" s="653"/>
      <c r="ULE2789" s="653"/>
      <c r="ULF2789" s="653"/>
      <c r="ULG2789" s="653"/>
      <c r="ULH2789" s="653"/>
      <c r="ULI2789" s="653"/>
      <c r="ULJ2789" s="653"/>
      <c r="ULK2789" s="653"/>
      <c r="ULL2789" s="653"/>
      <c r="ULM2789" s="653"/>
      <c r="ULN2789" s="653"/>
      <c r="ULO2789" s="653"/>
      <c r="ULP2789" s="653"/>
      <c r="ULQ2789" s="653"/>
      <c r="ULR2789" s="653"/>
      <c r="ULS2789" s="653"/>
      <c r="ULT2789" s="653"/>
      <c r="ULU2789" s="653"/>
      <c r="ULV2789" s="653"/>
      <c r="ULW2789" s="653"/>
      <c r="ULX2789" s="653"/>
      <c r="ULY2789" s="653"/>
      <c r="ULZ2789" s="653"/>
      <c r="UMA2789" s="653"/>
      <c r="UMB2789" s="653"/>
      <c r="UMC2789" s="653"/>
      <c r="UMD2789" s="653"/>
      <c r="UME2789" s="653"/>
      <c r="UMF2789" s="653"/>
      <c r="UMG2789" s="653"/>
      <c r="UMH2789" s="653"/>
      <c r="UMI2789" s="653"/>
      <c r="UMJ2789" s="653"/>
      <c r="UMK2789" s="653"/>
      <c r="UML2789" s="653"/>
      <c r="UMM2789" s="653"/>
      <c r="UMN2789" s="653"/>
      <c r="UMO2789" s="653"/>
      <c r="UMP2789" s="653"/>
      <c r="UMQ2789" s="653"/>
      <c r="UMR2789" s="653"/>
      <c r="UMS2789" s="653"/>
      <c r="UMT2789" s="653"/>
      <c r="UMU2789" s="653"/>
      <c r="UMV2789" s="653"/>
      <c r="UMW2789" s="653"/>
      <c r="UMX2789" s="653"/>
      <c r="UMY2789" s="653"/>
      <c r="UMZ2789" s="653"/>
      <c r="UNA2789" s="653"/>
      <c r="UNB2789" s="653"/>
      <c r="UNC2789" s="653"/>
      <c r="UND2789" s="653"/>
      <c r="UNE2789" s="653"/>
      <c r="UNF2789" s="653"/>
      <c r="UNG2789" s="653"/>
      <c r="UNH2789" s="653"/>
      <c r="UNI2789" s="653"/>
      <c r="UNJ2789" s="653"/>
      <c r="UNK2789" s="653"/>
      <c r="UNL2789" s="653"/>
      <c r="UNM2789" s="653"/>
      <c r="UNN2789" s="653"/>
      <c r="UNO2789" s="653"/>
      <c r="UNP2789" s="653"/>
      <c r="UNQ2789" s="653"/>
      <c r="UNR2789" s="653"/>
      <c r="UNS2789" s="653"/>
      <c r="UNT2789" s="653"/>
      <c r="UNU2789" s="653"/>
      <c r="UNV2789" s="653"/>
      <c r="UNW2789" s="653"/>
      <c r="UNX2789" s="653"/>
      <c r="UNY2789" s="653"/>
      <c r="UNZ2789" s="653"/>
      <c r="UOA2789" s="653"/>
      <c r="UOB2789" s="653"/>
      <c r="UOC2789" s="653"/>
      <c r="UOD2789" s="653"/>
      <c r="UOE2789" s="653"/>
      <c r="UOF2789" s="653"/>
      <c r="UOG2789" s="653"/>
      <c r="UOH2789" s="653"/>
      <c r="UOI2789" s="653"/>
      <c r="UOJ2789" s="653"/>
      <c r="UOK2789" s="653"/>
      <c r="UOL2789" s="653"/>
      <c r="UOM2789" s="653"/>
      <c r="UON2789" s="653"/>
      <c r="UOO2789" s="653"/>
      <c r="UOP2789" s="653"/>
      <c r="UOQ2789" s="653"/>
      <c r="UOR2789" s="653"/>
      <c r="UOS2789" s="653"/>
      <c r="UOT2789" s="653"/>
      <c r="UOU2789" s="653"/>
      <c r="UOV2789" s="653"/>
      <c r="UOW2789" s="653"/>
      <c r="UOX2789" s="653"/>
      <c r="UOY2789" s="653"/>
      <c r="UOZ2789" s="653"/>
      <c r="UPA2789" s="653"/>
      <c r="UPB2789" s="653"/>
      <c r="UPC2789" s="653"/>
      <c r="UPD2789" s="653"/>
      <c r="UPE2789" s="653"/>
      <c r="UPF2789" s="653"/>
      <c r="UPG2789" s="653"/>
      <c r="UPH2789" s="653"/>
      <c r="UPI2789" s="653"/>
      <c r="UPJ2789" s="653"/>
      <c r="UPK2789" s="653"/>
      <c r="UPL2789" s="653"/>
      <c r="UPM2789" s="653"/>
      <c r="UPN2789" s="653"/>
      <c r="UPO2789" s="653"/>
      <c r="UPP2789" s="653"/>
      <c r="UPQ2789" s="653"/>
      <c r="UPR2789" s="653"/>
      <c r="UPS2789" s="653"/>
      <c r="UPT2789" s="653"/>
      <c r="UPU2789" s="653"/>
      <c r="UPV2789" s="653"/>
      <c r="UPW2789" s="653"/>
      <c r="UPX2789" s="653"/>
      <c r="UPY2789" s="653"/>
      <c r="UPZ2789" s="653"/>
      <c r="UQA2789" s="653"/>
      <c r="UQB2789" s="653"/>
      <c r="UQC2789" s="653"/>
      <c r="UQD2789" s="653"/>
      <c r="UQE2789" s="653"/>
      <c r="UQF2789" s="653"/>
      <c r="UQG2789" s="653"/>
      <c r="UQH2789" s="653"/>
      <c r="UQI2789" s="653"/>
      <c r="UQJ2789" s="653"/>
      <c r="UQK2789" s="653"/>
      <c r="UQL2789" s="653"/>
      <c r="UQM2789" s="653"/>
      <c r="UQN2789" s="653"/>
      <c r="UQO2789" s="653"/>
      <c r="UQP2789" s="653"/>
      <c r="UQQ2789" s="653"/>
      <c r="UQR2789" s="653"/>
      <c r="UQS2789" s="653"/>
      <c r="UQT2789" s="653"/>
      <c r="UQU2789" s="653"/>
      <c r="UQV2789" s="653"/>
      <c r="UQW2789" s="653"/>
      <c r="UQX2789" s="653"/>
      <c r="UQY2789" s="653"/>
      <c r="UQZ2789" s="653"/>
      <c r="URA2789" s="653"/>
      <c r="URB2789" s="653"/>
      <c r="URC2789" s="653"/>
      <c r="URD2789" s="653"/>
      <c r="URE2789" s="653"/>
      <c r="URF2789" s="653"/>
      <c r="URG2789" s="653"/>
      <c r="URH2789" s="653"/>
      <c r="URI2789" s="653"/>
      <c r="URJ2789" s="653"/>
      <c r="URK2789" s="653"/>
      <c r="URL2789" s="653"/>
      <c r="URM2789" s="653"/>
      <c r="URN2789" s="653"/>
      <c r="URO2789" s="653"/>
      <c r="URP2789" s="653"/>
      <c r="URQ2789" s="653"/>
      <c r="URR2789" s="653"/>
      <c r="URS2789" s="653"/>
      <c r="URT2789" s="653"/>
      <c r="URU2789" s="653"/>
      <c r="URV2789" s="653"/>
      <c r="URW2789" s="653"/>
      <c r="URX2789" s="653"/>
      <c r="URY2789" s="653"/>
      <c r="URZ2789" s="653"/>
      <c r="USA2789" s="653"/>
      <c r="USB2789" s="653"/>
      <c r="USC2789" s="653"/>
      <c r="USD2789" s="653"/>
      <c r="USE2789" s="653"/>
      <c r="USF2789" s="653"/>
      <c r="USG2789" s="653"/>
      <c r="USH2789" s="653"/>
      <c r="USI2789" s="653"/>
      <c r="USJ2789" s="653"/>
      <c r="USK2789" s="653"/>
      <c r="USL2789" s="653"/>
      <c r="USM2789" s="653"/>
      <c r="USN2789" s="653"/>
      <c r="USO2789" s="653"/>
      <c r="USP2789" s="653"/>
      <c r="USQ2789" s="653"/>
      <c r="USR2789" s="653"/>
      <c r="USS2789" s="653"/>
      <c r="UST2789" s="653"/>
      <c r="USU2789" s="653"/>
      <c r="USV2789" s="653"/>
      <c r="USW2789" s="653"/>
      <c r="USX2789" s="653"/>
      <c r="USY2789" s="653"/>
      <c r="USZ2789" s="653"/>
      <c r="UTA2789" s="653"/>
      <c r="UTB2789" s="653"/>
      <c r="UTC2789" s="653"/>
      <c r="UTD2789" s="653"/>
      <c r="UTE2789" s="653"/>
      <c r="UTF2789" s="653"/>
      <c r="UTG2789" s="653"/>
      <c r="UTH2789" s="653"/>
      <c r="UTI2789" s="653"/>
      <c r="UTJ2789" s="653"/>
      <c r="UTK2789" s="653"/>
      <c r="UTL2789" s="653"/>
      <c r="UTM2789" s="653"/>
      <c r="UTN2789" s="653"/>
      <c r="UTO2789" s="653"/>
      <c r="UTP2789" s="653"/>
      <c r="UTQ2789" s="653"/>
      <c r="UTR2789" s="653"/>
      <c r="UTS2789" s="653"/>
      <c r="UTT2789" s="653"/>
      <c r="UTU2789" s="653"/>
      <c r="UTV2789" s="653"/>
      <c r="UTW2789" s="653"/>
      <c r="UTX2789" s="653"/>
      <c r="UTY2789" s="653"/>
      <c r="UTZ2789" s="653"/>
      <c r="UUA2789" s="653"/>
      <c r="UUB2789" s="653"/>
      <c r="UUC2789" s="653"/>
      <c r="UUD2789" s="653"/>
      <c r="UUE2789" s="653"/>
      <c r="UUF2789" s="653"/>
      <c r="UUG2789" s="653"/>
      <c r="UUH2789" s="653"/>
      <c r="UUI2789" s="653"/>
      <c r="UUJ2789" s="653"/>
      <c r="UUK2789" s="653"/>
      <c r="UUL2789" s="653"/>
      <c r="UUM2789" s="653"/>
      <c r="UUN2789" s="653"/>
      <c r="UUO2789" s="653"/>
      <c r="UUP2789" s="653"/>
      <c r="UUQ2789" s="653"/>
      <c r="UUR2789" s="653"/>
      <c r="UUS2789" s="653"/>
      <c r="UUT2789" s="653"/>
      <c r="UUU2789" s="653"/>
      <c r="UUV2789" s="653"/>
      <c r="UUW2789" s="653"/>
      <c r="UUX2789" s="653"/>
      <c r="UUY2789" s="653"/>
      <c r="UUZ2789" s="653"/>
      <c r="UVA2789" s="653"/>
      <c r="UVB2789" s="653"/>
      <c r="UVC2789" s="653"/>
      <c r="UVD2789" s="653"/>
      <c r="UVE2789" s="653"/>
      <c r="UVF2789" s="653"/>
      <c r="UVG2789" s="653"/>
      <c r="UVH2789" s="653"/>
      <c r="UVI2789" s="653"/>
      <c r="UVJ2789" s="653"/>
      <c r="UVK2789" s="653"/>
      <c r="UVL2789" s="653"/>
      <c r="UVM2789" s="653"/>
      <c r="UVN2789" s="653"/>
      <c r="UVO2789" s="653"/>
      <c r="UVP2789" s="653"/>
      <c r="UVQ2789" s="653"/>
      <c r="UVR2789" s="653"/>
      <c r="UVS2789" s="653"/>
      <c r="UVT2789" s="653"/>
      <c r="UVU2789" s="653"/>
      <c r="UVV2789" s="653"/>
      <c r="UVW2789" s="653"/>
      <c r="UVX2789" s="653"/>
      <c r="UVY2789" s="653"/>
      <c r="UVZ2789" s="653"/>
      <c r="UWA2789" s="653"/>
      <c r="UWB2789" s="653"/>
      <c r="UWC2789" s="653"/>
      <c r="UWD2789" s="653"/>
      <c r="UWE2789" s="653"/>
      <c r="UWF2789" s="653"/>
      <c r="UWG2789" s="653"/>
      <c r="UWH2789" s="653"/>
      <c r="UWI2789" s="653"/>
      <c r="UWJ2789" s="653"/>
      <c r="UWK2789" s="653"/>
      <c r="UWL2789" s="653"/>
      <c r="UWM2789" s="653"/>
      <c r="UWN2789" s="653"/>
      <c r="UWO2789" s="653"/>
      <c r="UWP2789" s="653"/>
      <c r="UWQ2789" s="653"/>
      <c r="UWR2789" s="653"/>
      <c r="UWS2789" s="653"/>
      <c r="UWT2789" s="653"/>
      <c r="UWU2789" s="653"/>
      <c r="UWV2789" s="653"/>
      <c r="UWW2789" s="653"/>
      <c r="UWX2789" s="653"/>
      <c r="UWY2789" s="653"/>
      <c r="UWZ2789" s="653"/>
      <c r="UXA2789" s="653"/>
      <c r="UXB2789" s="653"/>
      <c r="UXC2789" s="653"/>
      <c r="UXD2789" s="653"/>
      <c r="UXE2789" s="653"/>
      <c r="UXF2789" s="653"/>
      <c r="UXG2789" s="653"/>
      <c r="UXH2789" s="653"/>
      <c r="UXI2789" s="653"/>
      <c r="UXJ2789" s="653"/>
      <c r="UXK2789" s="653"/>
      <c r="UXL2789" s="653"/>
      <c r="UXM2789" s="653"/>
      <c r="UXN2789" s="653"/>
      <c r="UXO2789" s="653"/>
      <c r="UXP2789" s="653"/>
      <c r="UXQ2789" s="653"/>
      <c r="UXR2789" s="653"/>
      <c r="UXS2789" s="653"/>
      <c r="UXT2789" s="653"/>
      <c r="UXU2789" s="653"/>
      <c r="UXV2789" s="653"/>
      <c r="UXW2789" s="653"/>
      <c r="UXX2789" s="653"/>
      <c r="UXY2789" s="653"/>
      <c r="UXZ2789" s="653"/>
      <c r="UYA2789" s="653"/>
      <c r="UYB2789" s="653"/>
      <c r="UYC2789" s="653"/>
      <c r="UYD2789" s="653"/>
      <c r="UYE2789" s="653"/>
      <c r="UYF2789" s="653"/>
      <c r="UYG2789" s="653"/>
      <c r="UYH2789" s="653"/>
      <c r="UYI2789" s="653"/>
      <c r="UYJ2789" s="653"/>
      <c r="UYK2789" s="653"/>
      <c r="UYL2789" s="653"/>
      <c r="UYM2789" s="653"/>
      <c r="UYN2789" s="653"/>
      <c r="UYO2789" s="653"/>
      <c r="UYP2789" s="653"/>
      <c r="UYQ2789" s="653"/>
      <c r="UYR2789" s="653"/>
      <c r="UYS2789" s="653"/>
      <c r="UYT2789" s="653"/>
      <c r="UYU2789" s="653"/>
      <c r="UYV2789" s="653"/>
      <c r="UYW2789" s="653"/>
      <c r="UYX2789" s="653"/>
      <c r="UYY2789" s="653"/>
      <c r="UYZ2789" s="653"/>
      <c r="UZA2789" s="653"/>
      <c r="UZB2789" s="653"/>
      <c r="UZC2789" s="653"/>
      <c r="UZD2789" s="653"/>
      <c r="UZE2789" s="653"/>
      <c r="UZF2789" s="653"/>
      <c r="UZG2789" s="653"/>
      <c r="UZH2789" s="653"/>
      <c r="UZI2789" s="653"/>
      <c r="UZJ2789" s="653"/>
      <c r="UZK2789" s="653"/>
      <c r="UZL2789" s="653"/>
      <c r="UZM2789" s="653"/>
      <c r="UZN2789" s="653"/>
      <c r="UZO2789" s="653"/>
      <c r="UZP2789" s="653"/>
      <c r="UZQ2789" s="653"/>
      <c r="UZR2789" s="653"/>
      <c r="UZS2789" s="653"/>
      <c r="UZT2789" s="653"/>
      <c r="UZU2789" s="653"/>
      <c r="UZV2789" s="653"/>
      <c r="UZW2789" s="653"/>
      <c r="UZX2789" s="653"/>
      <c r="UZY2789" s="653"/>
      <c r="UZZ2789" s="653"/>
      <c r="VAA2789" s="653"/>
      <c r="VAB2789" s="653"/>
      <c r="VAC2789" s="653"/>
      <c r="VAD2789" s="653"/>
      <c r="VAE2789" s="653"/>
      <c r="VAF2789" s="653"/>
      <c r="VAG2789" s="653"/>
      <c r="VAH2789" s="653"/>
      <c r="VAI2789" s="653"/>
      <c r="VAJ2789" s="653"/>
      <c r="VAK2789" s="653"/>
      <c r="VAL2789" s="653"/>
      <c r="VAM2789" s="653"/>
      <c r="VAN2789" s="653"/>
      <c r="VAO2789" s="653"/>
      <c r="VAP2789" s="653"/>
      <c r="VAQ2789" s="653"/>
      <c r="VAR2789" s="653"/>
      <c r="VAS2789" s="653"/>
      <c r="VAT2789" s="653"/>
      <c r="VAU2789" s="653"/>
      <c r="VAV2789" s="653"/>
      <c r="VAW2789" s="653"/>
      <c r="VAX2789" s="653"/>
      <c r="VAY2789" s="653"/>
      <c r="VAZ2789" s="653"/>
      <c r="VBA2789" s="653"/>
      <c r="VBB2789" s="653"/>
      <c r="VBC2789" s="653"/>
      <c r="VBD2789" s="653"/>
      <c r="VBE2789" s="653"/>
      <c r="VBF2789" s="653"/>
      <c r="VBG2789" s="653"/>
      <c r="VBH2789" s="653"/>
      <c r="VBI2789" s="653"/>
      <c r="VBJ2789" s="653"/>
      <c r="VBK2789" s="653"/>
      <c r="VBL2789" s="653"/>
      <c r="VBM2789" s="653"/>
      <c r="VBN2789" s="653"/>
      <c r="VBO2789" s="653"/>
      <c r="VBP2789" s="653"/>
      <c r="VBQ2789" s="653"/>
      <c r="VBR2789" s="653"/>
      <c r="VBS2789" s="653"/>
      <c r="VBT2789" s="653"/>
      <c r="VBU2789" s="653"/>
      <c r="VBV2789" s="653"/>
      <c r="VBW2789" s="653"/>
      <c r="VBX2789" s="653"/>
      <c r="VBY2789" s="653"/>
      <c r="VBZ2789" s="653"/>
      <c r="VCA2789" s="653"/>
      <c r="VCB2789" s="653"/>
      <c r="VCC2789" s="653"/>
      <c r="VCD2789" s="653"/>
      <c r="VCE2789" s="653"/>
      <c r="VCF2789" s="653"/>
      <c r="VCG2789" s="653"/>
      <c r="VCH2789" s="653"/>
      <c r="VCI2789" s="653"/>
      <c r="VCJ2789" s="653"/>
      <c r="VCK2789" s="653"/>
      <c r="VCL2789" s="653"/>
      <c r="VCM2789" s="653"/>
      <c r="VCN2789" s="653"/>
      <c r="VCO2789" s="653"/>
      <c r="VCP2789" s="653"/>
      <c r="VCQ2789" s="653"/>
      <c r="VCR2789" s="653"/>
      <c r="VCS2789" s="653"/>
      <c r="VCT2789" s="653"/>
      <c r="VCU2789" s="653"/>
      <c r="VCV2789" s="653"/>
      <c r="VCW2789" s="653"/>
      <c r="VCX2789" s="653"/>
      <c r="VCY2789" s="653"/>
      <c r="VCZ2789" s="653"/>
      <c r="VDA2789" s="653"/>
      <c r="VDB2789" s="653"/>
      <c r="VDC2789" s="653"/>
      <c r="VDD2789" s="653"/>
      <c r="VDE2789" s="653"/>
      <c r="VDF2789" s="653"/>
      <c r="VDG2789" s="653"/>
      <c r="VDH2789" s="653"/>
      <c r="VDI2789" s="653"/>
      <c r="VDJ2789" s="653"/>
      <c r="VDK2789" s="653"/>
      <c r="VDL2789" s="653"/>
      <c r="VDM2789" s="653"/>
      <c r="VDN2789" s="653"/>
      <c r="VDO2789" s="653"/>
      <c r="VDP2789" s="653"/>
      <c r="VDQ2789" s="653"/>
      <c r="VDR2789" s="653"/>
      <c r="VDS2789" s="653"/>
      <c r="VDT2789" s="653"/>
      <c r="VDU2789" s="653"/>
      <c r="VDV2789" s="653"/>
      <c r="VDW2789" s="653"/>
      <c r="VDX2789" s="653"/>
      <c r="VDY2789" s="653"/>
      <c r="VDZ2789" s="653"/>
      <c r="VEA2789" s="653"/>
      <c r="VEB2789" s="653"/>
      <c r="VEC2789" s="653"/>
      <c r="VED2789" s="653"/>
      <c r="VEE2789" s="653"/>
      <c r="VEF2789" s="653"/>
      <c r="VEG2789" s="653"/>
      <c r="VEH2789" s="653"/>
      <c r="VEI2789" s="653"/>
      <c r="VEJ2789" s="653"/>
      <c r="VEK2789" s="653"/>
      <c r="VEL2789" s="653"/>
      <c r="VEM2789" s="653"/>
      <c r="VEN2789" s="653"/>
      <c r="VEO2789" s="653"/>
      <c r="VEP2789" s="653"/>
      <c r="VEQ2789" s="653"/>
      <c r="VER2789" s="653"/>
      <c r="VES2789" s="653"/>
      <c r="VET2789" s="653"/>
      <c r="VEU2789" s="653"/>
      <c r="VEV2789" s="653"/>
      <c r="VEW2789" s="653"/>
      <c r="VEX2789" s="653"/>
      <c r="VEY2789" s="653"/>
      <c r="VEZ2789" s="653"/>
      <c r="VFA2789" s="653"/>
      <c r="VFB2789" s="653"/>
      <c r="VFC2789" s="653"/>
      <c r="VFD2789" s="653"/>
      <c r="VFE2789" s="653"/>
      <c r="VFF2789" s="653"/>
      <c r="VFG2789" s="653"/>
      <c r="VFH2789" s="653"/>
      <c r="VFI2789" s="653"/>
      <c r="VFJ2789" s="653"/>
      <c r="VFK2789" s="653"/>
      <c r="VFL2789" s="653"/>
      <c r="VFM2789" s="653"/>
      <c r="VFN2789" s="653"/>
      <c r="VFO2789" s="653"/>
      <c r="VFP2789" s="653"/>
      <c r="VFQ2789" s="653"/>
      <c r="VFR2789" s="653"/>
      <c r="VFS2789" s="653"/>
      <c r="VFT2789" s="653"/>
      <c r="VFU2789" s="653"/>
      <c r="VFV2789" s="653"/>
      <c r="VFW2789" s="653"/>
      <c r="VFX2789" s="653"/>
      <c r="VFY2789" s="653"/>
      <c r="VFZ2789" s="653"/>
      <c r="VGA2789" s="653"/>
      <c r="VGB2789" s="653"/>
      <c r="VGC2789" s="653"/>
      <c r="VGD2789" s="653"/>
      <c r="VGE2789" s="653"/>
      <c r="VGF2789" s="653"/>
      <c r="VGG2789" s="653"/>
      <c r="VGH2789" s="653"/>
      <c r="VGI2789" s="653"/>
      <c r="VGJ2789" s="653"/>
      <c r="VGK2789" s="653"/>
      <c r="VGL2789" s="653"/>
      <c r="VGM2789" s="653"/>
      <c r="VGN2789" s="653"/>
      <c r="VGO2789" s="653"/>
      <c r="VGP2789" s="653"/>
      <c r="VGQ2789" s="653"/>
      <c r="VGR2789" s="653"/>
      <c r="VGS2789" s="653"/>
      <c r="VGT2789" s="653"/>
      <c r="VGU2789" s="653"/>
      <c r="VGV2789" s="653"/>
      <c r="VGW2789" s="653"/>
      <c r="VGX2789" s="653"/>
      <c r="VGY2789" s="653"/>
      <c r="VGZ2789" s="653"/>
      <c r="VHA2789" s="653"/>
      <c r="VHB2789" s="653"/>
      <c r="VHC2789" s="653"/>
      <c r="VHD2789" s="653"/>
      <c r="VHE2789" s="653"/>
      <c r="VHF2789" s="653"/>
      <c r="VHG2789" s="653"/>
      <c r="VHH2789" s="653"/>
      <c r="VHI2789" s="653"/>
      <c r="VHJ2789" s="653"/>
      <c r="VHK2789" s="653"/>
      <c r="VHL2789" s="653"/>
      <c r="VHM2789" s="653"/>
      <c r="VHN2789" s="653"/>
      <c r="VHO2789" s="653"/>
      <c r="VHP2789" s="653"/>
      <c r="VHQ2789" s="653"/>
      <c r="VHR2789" s="653"/>
      <c r="VHS2789" s="653"/>
      <c r="VHT2789" s="653"/>
      <c r="VHU2789" s="653"/>
      <c r="VHV2789" s="653"/>
      <c r="VHW2789" s="653"/>
      <c r="VHX2789" s="653"/>
      <c r="VHY2789" s="653"/>
      <c r="VHZ2789" s="653"/>
      <c r="VIA2789" s="653"/>
      <c r="VIB2789" s="653"/>
      <c r="VIC2789" s="653"/>
      <c r="VID2789" s="653"/>
      <c r="VIE2789" s="653"/>
      <c r="VIF2789" s="653"/>
      <c r="VIG2789" s="653"/>
      <c r="VIH2789" s="653"/>
      <c r="VII2789" s="653"/>
      <c r="VIJ2789" s="653"/>
      <c r="VIK2789" s="653"/>
      <c r="VIL2789" s="653"/>
      <c r="VIM2789" s="653"/>
      <c r="VIN2789" s="653"/>
      <c r="VIO2789" s="653"/>
      <c r="VIP2789" s="653"/>
      <c r="VIQ2789" s="653"/>
      <c r="VIR2789" s="653"/>
      <c r="VIS2789" s="653"/>
      <c r="VIT2789" s="653"/>
      <c r="VIU2789" s="653"/>
      <c r="VIV2789" s="653"/>
      <c r="VIW2789" s="653"/>
      <c r="VIX2789" s="653"/>
      <c r="VIY2789" s="653"/>
      <c r="VIZ2789" s="653"/>
      <c r="VJA2789" s="653"/>
      <c r="VJB2789" s="653"/>
      <c r="VJC2789" s="653"/>
      <c r="VJD2789" s="653"/>
      <c r="VJE2789" s="653"/>
      <c r="VJF2789" s="653"/>
      <c r="VJG2789" s="653"/>
      <c r="VJH2789" s="653"/>
      <c r="VJI2789" s="653"/>
      <c r="VJJ2789" s="653"/>
      <c r="VJK2789" s="653"/>
      <c r="VJL2789" s="653"/>
      <c r="VJM2789" s="653"/>
      <c r="VJN2789" s="653"/>
      <c r="VJO2789" s="653"/>
      <c r="VJP2789" s="653"/>
      <c r="VJQ2789" s="653"/>
      <c r="VJR2789" s="653"/>
      <c r="VJS2789" s="653"/>
      <c r="VJT2789" s="653"/>
      <c r="VJU2789" s="653"/>
      <c r="VJV2789" s="653"/>
      <c r="VJW2789" s="653"/>
      <c r="VJX2789" s="653"/>
      <c r="VJY2789" s="653"/>
      <c r="VJZ2789" s="653"/>
      <c r="VKA2789" s="653"/>
      <c r="VKB2789" s="653"/>
      <c r="VKC2789" s="653"/>
      <c r="VKD2789" s="653"/>
      <c r="VKE2789" s="653"/>
      <c r="VKF2789" s="653"/>
      <c r="VKG2789" s="653"/>
      <c r="VKH2789" s="653"/>
      <c r="VKI2789" s="653"/>
      <c r="VKJ2789" s="653"/>
      <c r="VKK2789" s="653"/>
      <c r="VKL2789" s="653"/>
      <c r="VKM2789" s="653"/>
      <c r="VKN2789" s="653"/>
      <c r="VKO2789" s="653"/>
      <c r="VKP2789" s="653"/>
      <c r="VKQ2789" s="653"/>
      <c r="VKR2789" s="653"/>
      <c r="VKS2789" s="653"/>
      <c r="VKT2789" s="653"/>
      <c r="VKU2789" s="653"/>
      <c r="VKV2789" s="653"/>
      <c r="VKW2789" s="653"/>
      <c r="VKX2789" s="653"/>
      <c r="VKY2789" s="653"/>
      <c r="VKZ2789" s="653"/>
      <c r="VLA2789" s="653"/>
      <c r="VLB2789" s="653"/>
      <c r="VLC2789" s="653"/>
      <c r="VLD2789" s="653"/>
      <c r="VLE2789" s="653"/>
      <c r="VLF2789" s="653"/>
      <c r="VLG2789" s="653"/>
      <c r="VLH2789" s="653"/>
      <c r="VLI2789" s="653"/>
      <c r="VLJ2789" s="653"/>
      <c r="VLK2789" s="653"/>
      <c r="VLL2789" s="653"/>
      <c r="VLM2789" s="653"/>
      <c r="VLN2789" s="653"/>
      <c r="VLO2789" s="653"/>
      <c r="VLP2789" s="653"/>
      <c r="VLQ2789" s="653"/>
      <c r="VLR2789" s="653"/>
      <c r="VLS2789" s="653"/>
      <c r="VLT2789" s="653"/>
      <c r="VLU2789" s="653"/>
      <c r="VLV2789" s="653"/>
      <c r="VLW2789" s="653"/>
      <c r="VLX2789" s="653"/>
      <c r="VLY2789" s="653"/>
      <c r="VLZ2789" s="653"/>
      <c r="VMA2789" s="653"/>
      <c r="VMB2789" s="653"/>
      <c r="VMC2789" s="653"/>
      <c r="VMD2789" s="653"/>
      <c r="VME2789" s="653"/>
      <c r="VMF2789" s="653"/>
      <c r="VMG2789" s="653"/>
      <c r="VMH2789" s="653"/>
      <c r="VMI2789" s="653"/>
      <c r="VMJ2789" s="653"/>
      <c r="VMK2789" s="653"/>
      <c r="VML2789" s="653"/>
      <c r="VMM2789" s="653"/>
      <c r="VMN2789" s="653"/>
      <c r="VMO2789" s="653"/>
      <c r="VMP2789" s="653"/>
      <c r="VMQ2789" s="653"/>
      <c r="VMR2789" s="653"/>
      <c r="VMS2789" s="653"/>
      <c r="VMT2789" s="653"/>
      <c r="VMU2789" s="653"/>
      <c r="VMV2789" s="653"/>
      <c r="VMW2789" s="653"/>
      <c r="VMX2789" s="653"/>
      <c r="VMY2789" s="653"/>
      <c r="VMZ2789" s="653"/>
      <c r="VNA2789" s="653"/>
      <c r="VNB2789" s="653"/>
      <c r="VNC2789" s="653"/>
      <c r="VND2789" s="653"/>
      <c r="VNE2789" s="653"/>
      <c r="VNF2789" s="653"/>
      <c r="VNG2789" s="653"/>
      <c r="VNH2789" s="653"/>
      <c r="VNI2789" s="653"/>
      <c r="VNJ2789" s="653"/>
      <c r="VNK2789" s="653"/>
      <c r="VNL2789" s="653"/>
      <c r="VNM2789" s="653"/>
      <c r="VNN2789" s="653"/>
      <c r="VNO2789" s="653"/>
      <c r="VNP2789" s="653"/>
      <c r="VNQ2789" s="653"/>
      <c r="VNR2789" s="653"/>
      <c r="VNS2789" s="653"/>
      <c r="VNT2789" s="653"/>
      <c r="VNU2789" s="653"/>
      <c r="VNV2789" s="653"/>
      <c r="VNW2789" s="653"/>
      <c r="VNX2789" s="653"/>
      <c r="VNY2789" s="653"/>
      <c r="VNZ2789" s="653"/>
      <c r="VOA2789" s="653"/>
      <c r="VOB2789" s="653"/>
      <c r="VOC2789" s="653"/>
      <c r="VOD2789" s="653"/>
      <c r="VOE2789" s="653"/>
      <c r="VOF2789" s="653"/>
      <c r="VOG2789" s="653"/>
      <c r="VOH2789" s="653"/>
      <c r="VOI2789" s="653"/>
      <c r="VOJ2789" s="653"/>
      <c r="VOK2789" s="653"/>
      <c r="VOL2789" s="653"/>
      <c r="VOM2789" s="653"/>
      <c r="VON2789" s="653"/>
      <c r="VOO2789" s="653"/>
      <c r="VOP2789" s="653"/>
      <c r="VOQ2789" s="653"/>
      <c r="VOR2789" s="653"/>
      <c r="VOS2789" s="653"/>
      <c r="VOT2789" s="653"/>
      <c r="VOU2789" s="653"/>
      <c r="VOV2789" s="653"/>
      <c r="VOW2789" s="653"/>
      <c r="VOX2789" s="653"/>
      <c r="VOY2789" s="653"/>
      <c r="VOZ2789" s="653"/>
      <c r="VPA2789" s="653"/>
      <c r="VPB2789" s="653"/>
      <c r="VPC2789" s="653"/>
      <c r="VPD2789" s="653"/>
      <c r="VPE2789" s="653"/>
      <c r="VPF2789" s="653"/>
      <c r="VPG2789" s="653"/>
      <c r="VPH2789" s="653"/>
      <c r="VPI2789" s="653"/>
      <c r="VPJ2789" s="653"/>
      <c r="VPK2789" s="653"/>
      <c r="VPL2789" s="653"/>
      <c r="VPM2789" s="653"/>
      <c r="VPN2789" s="653"/>
      <c r="VPO2789" s="653"/>
      <c r="VPP2789" s="653"/>
      <c r="VPQ2789" s="653"/>
      <c r="VPR2789" s="653"/>
      <c r="VPS2789" s="653"/>
      <c r="VPT2789" s="653"/>
      <c r="VPU2789" s="653"/>
      <c r="VPV2789" s="653"/>
      <c r="VPW2789" s="653"/>
      <c r="VPX2789" s="653"/>
      <c r="VPY2789" s="653"/>
      <c r="VPZ2789" s="653"/>
      <c r="VQA2789" s="653"/>
      <c r="VQB2789" s="653"/>
      <c r="VQC2789" s="653"/>
      <c r="VQD2789" s="653"/>
      <c r="VQE2789" s="653"/>
      <c r="VQF2789" s="653"/>
      <c r="VQG2789" s="653"/>
      <c r="VQH2789" s="653"/>
      <c r="VQI2789" s="653"/>
      <c r="VQJ2789" s="653"/>
      <c r="VQK2789" s="653"/>
      <c r="VQL2789" s="653"/>
      <c r="VQM2789" s="653"/>
      <c r="VQN2789" s="653"/>
      <c r="VQO2789" s="653"/>
      <c r="VQP2789" s="653"/>
      <c r="VQQ2789" s="653"/>
      <c r="VQR2789" s="653"/>
      <c r="VQS2789" s="653"/>
      <c r="VQT2789" s="653"/>
      <c r="VQU2789" s="653"/>
      <c r="VQV2789" s="653"/>
      <c r="VQW2789" s="653"/>
      <c r="VQX2789" s="653"/>
      <c r="VQY2789" s="653"/>
      <c r="VQZ2789" s="653"/>
      <c r="VRA2789" s="653"/>
      <c r="VRB2789" s="653"/>
      <c r="VRC2789" s="653"/>
      <c r="VRD2789" s="653"/>
      <c r="VRE2789" s="653"/>
      <c r="VRF2789" s="653"/>
      <c r="VRG2789" s="653"/>
      <c r="VRH2789" s="653"/>
      <c r="VRI2789" s="653"/>
      <c r="VRJ2789" s="653"/>
      <c r="VRK2789" s="653"/>
      <c r="VRL2789" s="653"/>
      <c r="VRM2789" s="653"/>
      <c r="VRN2789" s="653"/>
      <c r="VRO2789" s="653"/>
      <c r="VRP2789" s="653"/>
      <c r="VRQ2789" s="653"/>
      <c r="VRR2789" s="653"/>
      <c r="VRS2789" s="653"/>
      <c r="VRT2789" s="653"/>
      <c r="VRU2789" s="653"/>
      <c r="VRV2789" s="653"/>
      <c r="VRW2789" s="653"/>
      <c r="VRX2789" s="653"/>
      <c r="VRY2789" s="653"/>
      <c r="VRZ2789" s="653"/>
      <c r="VSA2789" s="653"/>
      <c r="VSB2789" s="653"/>
      <c r="VSC2789" s="653"/>
      <c r="VSD2789" s="653"/>
      <c r="VSE2789" s="653"/>
      <c r="VSF2789" s="653"/>
      <c r="VSG2789" s="653"/>
      <c r="VSH2789" s="653"/>
      <c r="VSI2789" s="653"/>
      <c r="VSJ2789" s="653"/>
      <c r="VSK2789" s="653"/>
      <c r="VSL2789" s="653"/>
      <c r="VSM2789" s="653"/>
      <c r="VSN2789" s="653"/>
      <c r="VSO2789" s="653"/>
      <c r="VSP2789" s="653"/>
      <c r="VSQ2789" s="653"/>
      <c r="VSR2789" s="653"/>
      <c r="VSS2789" s="653"/>
      <c r="VST2789" s="653"/>
      <c r="VSU2789" s="653"/>
      <c r="VSV2789" s="653"/>
      <c r="VSW2789" s="653"/>
      <c r="VSX2789" s="653"/>
      <c r="VSY2789" s="653"/>
      <c r="VSZ2789" s="653"/>
      <c r="VTA2789" s="653"/>
      <c r="VTB2789" s="653"/>
      <c r="VTC2789" s="653"/>
      <c r="VTD2789" s="653"/>
      <c r="VTE2789" s="653"/>
      <c r="VTF2789" s="653"/>
      <c r="VTG2789" s="653"/>
      <c r="VTH2789" s="653"/>
      <c r="VTI2789" s="653"/>
      <c r="VTJ2789" s="653"/>
      <c r="VTK2789" s="653"/>
      <c r="VTL2789" s="653"/>
      <c r="VTM2789" s="653"/>
      <c r="VTN2789" s="653"/>
      <c r="VTO2789" s="653"/>
      <c r="VTP2789" s="653"/>
      <c r="VTQ2789" s="653"/>
      <c r="VTR2789" s="653"/>
      <c r="VTS2789" s="653"/>
      <c r="VTT2789" s="653"/>
      <c r="VTU2789" s="653"/>
      <c r="VTV2789" s="653"/>
      <c r="VTW2789" s="653"/>
      <c r="VTX2789" s="653"/>
      <c r="VTY2789" s="653"/>
      <c r="VTZ2789" s="653"/>
      <c r="VUA2789" s="653"/>
      <c r="VUB2789" s="653"/>
      <c r="VUC2789" s="653"/>
      <c r="VUD2789" s="653"/>
      <c r="VUE2789" s="653"/>
      <c r="VUF2789" s="653"/>
      <c r="VUG2789" s="653"/>
      <c r="VUH2789" s="653"/>
      <c r="VUI2789" s="653"/>
      <c r="VUJ2789" s="653"/>
      <c r="VUK2789" s="653"/>
      <c r="VUL2789" s="653"/>
      <c r="VUM2789" s="653"/>
      <c r="VUN2789" s="653"/>
      <c r="VUO2789" s="653"/>
      <c r="VUP2789" s="653"/>
      <c r="VUQ2789" s="653"/>
      <c r="VUR2789" s="653"/>
      <c r="VUS2789" s="653"/>
      <c r="VUT2789" s="653"/>
      <c r="VUU2789" s="653"/>
      <c r="VUV2789" s="653"/>
      <c r="VUW2789" s="653"/>
      <c r="VUX2789" s="653"/>
      <c r="VUY2789" s="653"/>
      <c r="VUZ2789" s="653"/>
      <c r="VVA2789" s="653"/>
      <c r="VVB2789" s="653"/>
      <c r="VVC2789" s="653"/>
      <c r="VVD2789" s="653"/>
      <c r="VVE2789" s="653"/>
      <c r="VVF2789" s="653"/>
      <c r="VVG2789" s="653"/>
      <c r="VVH2789" s="653"/>
      <c r="VVI2789" s="653"/>
      <c r="VVJ2789" s="653"/>
      <c r="VVK2789" s="653"/>
      <c r="VVL2789" s="653"/>
      <c r="VVM2789" s="653"/>
      <c r="VVN2789" s="653"/>
      <c r="VVO2789" s="653"/>
      <c r="VVP2789" s="653"/>
      <c r="VVQ2789" s="653"/>
      <c r="VVR2789" s="653"/>
      <c r="VVS2789" s="653"/>
      <c r="VVT2789" s="653"/>
      <c r="VVU2789" s="653"/>
      <c r="VVV2789" s="653"/>
      <c r="VVW2789" s="653"/>
      <c r="VVX2789" s="653"/>
      <c r="VVY2789" s="653"/>
      <c r="VVZ2789" s="653"/>
      <c r="VWA2789" s="653"/>
      <c r="VWB2789" s="653"/>
      <c r="VWC2789" s="653"/>
      <c r="VWD2789" s="653"/>
      <c r="VWE2789" s="653"/>
      <c r="VWF2789" s="653"/>
      <c r="VWG2789" s="653"/>
      <c r="VWH2789" s="653"/>
      <c r="VWI2789" s="653"/>
      <c r="VWJ2789" s="653"/>
      <c r="VWK2789" s="653"/>
      <c r="VWL2789" s="653"/>
      <c r="VWM2789" s="653"/>
      <c r="VWN2789" s="653"/>
      <c r="VWO2789" s="653"/>
      <c r="VWP2789" s="653"/>
      <c r="VWQ2789" s="653"/>
      <c r="VWR2789" s="653"/>
      <c r="VWS2789" s="653"/>
      <c r="VWT2789" s="653"/>
      <c r="VWU2789" s="653"/>
      <c r="VWV2789" s="653"/>
      <c r="VWW2789" s="653"/>
      <c r="VWX2789" s="653"/>
      <c r="VWY2789" s="653"/>
      <c r="VWZ2789" s="653"/>
      <c r="VXA2789" s="653"/>
      <c r="VXB2789" s="653"/>
      <c r="VXC2789" s="653"/>
      <c r="VXD2789" s="653"/>
      <c r="VXE2789" s="653"/>
      <c r="VXF2789" s="653"/>
      <c r="VXG2789" s="653"/>
      <c r="VXH2789" s="653"/>
      <c r="VXI2789" s="653"/>
      <c r="VXJ2789" s="653"/>
      <c r="VXK2789" s="653"/>
      <c r="VXL2789" s="653"/>
      <c r="VXM2789" s="653"/>
      <c r="VXN2789" s="653"/>
      <c r="VXO2789" s="653"/>
      <c r="VXP2789" s="653"/>
      <c r="VXQ2789" s="653"/>
      <c r="VXR2789" s="653"/>
      <c r="VXS2789" s="653"/>
      <c r="VXT2789" s="653"/>
      <c r="VXU2789" s="653"/>
      <c r="VXV2789" s="653"/>
      <c r="VXW2789" s="653"/>
      <c r="VXX2789" s="653"/>
      <c r="VXY2789" s="653"/>
      <c r="VXZ2789" s="653"/>
      <c r="VYA2789" s="653"/>
      <c r="VYB2789" s="653"/>
      <c r="VYC2789" s="653"/>
      <c r="VYD2789" s="653"/>
      <c r="VYE2789" s="653"/>
      <c r="VYF2789" s="653"/>
      <c r="VYG2789" s="653"/>
      <c r="VYH2789" s="653"/>
      <c r="VYI2789" s="653"/>
      <c r="VYJ2789" s="653"/>
      <c r="VYK2789" s="653"/>
      <c r="VYL2789" s="653"/>
      <c r="VYM2789" s="653"/>
      <c r="VYN2789" s="653"/>
      <c r="VYO2789" s="653"/>
      <c r="VYP2789" s="653"/>
      <c r="VYQ2789" s="653"/>
      <c r="VYR2789" s="653"/>
      <c r="VYS2789" s="653"/>
      <c r="VYT2789" s="653"/>
      <c r="VYU2789" s="653"/>
      <c r="VYV2789" s="653"/>
      <c r="VYW2789" s="653"/>
      <c r="VYX2789" s="653"/>
      <c r="VYY2789" s="653"/>
      <c r="VYZ2789" s="653"/>
      <c r="VZA2789" s="653"/>
      <c r="VZB2789" s="653"/>
      <c r="VZC2789" s="653"/>
      <c r="VZD2789" s="653"/>
      <c r="VZE2789" s="653"/>
      <c r="VZF2789" s="653"/>
      <c r="VZG2789" s="653"/>
      <c r="VZH2789" s="653"/>
      <c r="VZI2789" s="653"/>
      <c r="VZJ2789" s="653"/>
      <c r="VZK2789" s="653"/>
      <c r="VZL2789" s="653"/>
      <c r="VZM2789" s="653"/>
      <c r="VZN2789" s="653"/>
      <c r="VZO2789" s="653"/>
      <c r="VZP2789" s="653"/>
      <c r="VZQ2789" s="653"/>
      <c r="VZR2789" s="653"/>
      <c r="VZS2789" s="653"/>
      <c r="VZT2789" s="653"/>
      <c r="VZU2789" s="653"/>
      <c r="VZV2789" s="653"/>
      <c r="VZW2789" s="653"/>
      <c r="VZX2789" s="653"/>
      <c r="VZY2789" s="653"/>
      <c r="VZZ2789" s="653"/>
      <c r="WAA2789" s="653"/>
      <c r="WAB2789" s="653"/>
      <c r="WAC2789" s="653"/>
      <c r="WAD2789" s="653"/>
      <c r="WAE2789" s="653"/>
      <c r="WAF2789" s="653"/>
      <c r="WAG2789" s="653"/>
      <c r="WAH2789" s="653"/>
      <c r="WAI2789" s="653"/>
      <c r="WAJ2789" s="653"/>
      <c r="WAK2789" s="653"/>
      <c r="WAL2789" s="653"/>
      <c r="WAM2789" s="653"/>
      <c r="WAN2789" s="653"/>
      <c r="WAO2789" s="653"/>
      <c r="WAP2789" s="653"/>
      <c r="WAQ2789" s="653"/>
      <c r="WAR2789" s="653"/>
      <c r="WAS2789" s="653"/>
      <c r="WAT2789" s="653"/>
      <c r="WAU2789" s="653"/>
      <c r="WAV2789" s="653"/>
      <c r="WAW2789" s="653"/>
      <c r="WAX2789" s="653"/>
      <c r="WAY2789" s="653"/>
      <c r="WAZ2789" s="653"/>
      <c r="WBA2789" s="653"/>
      <c r="WBB2789" s="653"/>
      <c r="WBC2789" s="653"/>
      <c r="WBD2789" s="653"/>
      <c r="WBE2789" s="653"/>
      <c r="WBF2789" s="653"/>
      <c r="WBG2789" s="653"/>
      <c r="WBH2789" s="653"/>
      <c r="WBI2789" s="653"/>
      <c r="WBJ2789" s="653"/>
      <c r="WBK2789" s="653"/>
      <c r="WBL2789" s="653"/>
      <c r="WBM2789" s="653"/>
      <c r="WBN2789" s="653"/>
      <c r="WBO2789" s="653"/>
      <c r="WBP2789" s="653"/>
      <c r="WBQ2789" s="653"/>
      <c r="WBR2789" s="653"/>
      <c r="WBS2789" s="653"/>
      <c r="WBT2789" s="653"/>
      <c r="WBU2789" s="653"/>
      <c r="WBV2789" s="653"/>
      <c r="WBW2789" s="653"/>
      <c r="WBX2789" s="653"/>
      <c r="WBY2789" s="653"/>
      <c r="WBZ2789" s="653"/>
      <c r="WCA2789" s="653"/>
      <c r="WCB2789" s="653"/>
      <c r="WCC2789" s="653"/>
      <c r="WCD2789" s="653"/>
      <c r="WCE2789" s="653"/>
      <c r="WCF2789" s="653"/>
      <c r="WCG2789" s="653"/>
      <c r="WCH2789" s="653"/>
      <c r="WCI2789" s="653"/>
      <c r="WCJ2789" s="653"/>
      <c r="WCK2789" s="653"/>
      <c r="WCL2789" s="653"/>
      <c r="WCM2789" s="653"/>
      <c r="WCN2789" s="653"/>
      <c r="WCO2789" s="653"/>
      <c r="WCP2789" s="653"/>
      <c r="WCQ2789" s="653"/>
      <c r="WCR2789" s="653"/>
      <c r="WCS2789" s="653"/>
      <c r="WCT2789" s="653"/>
      <c r="WCU2789" s="653"/>
      <c r="WCV2789" s="653"/>
      <c r="WCW2789" s="653"/>
      <c r="WCX2789" s="653"/>
      <c r="WCY2789" s="653"/>
      <c r="WCZ2789" s="653"/>
      <c r="WDA2789" s="653"/>
      <c r="WDB2789" s="653"/>
      <c r="WDC2789" s="653"/>
      <c r="WDD2789" s="653"/>
      <c r="WDE2789" s="653"/>
      <c r="WDF2789" s="653"/>
      <c r="WDG2789" s="653"/>
      <c r="WDH2789" s="653"/>
      <c r="WDI2789" s="653"/>
      <c r="WDJ2789" s="653"/>
      <c r="WDK2789" s="653"/>
      <c r="WDL2789" s="653"/>
      <c r="WDM2789" s="653"/>
      <c r="WDN2789" s="653"/>
      <c r="WDO2789" s="653"/>
      <c r="WDP2789" s="653"/>
      <c r="WDQ2789" s="653"/>
      <c r="WDR2789" s="653"/>
      <c r="WDS2789" s="653"/>
      <c r="WDT2789" s="653"/>
      <c r="WDU2789" s="653"/>
      <c r="WDV2789" s="653"/>
      <c r="WDW2789" s="653"/>
      <c r="WDX2789" s="653"/>
      <c r="WDY2789" s="653"/>
      <c r="WDZ2789" s="653"/>
      <c r="WEA2789" s="653"/>
      <c r="WEB2789" s="653"/>
      <c r="WEC2789" s="653"/>
      <c r="WED2789" s="653"/>
      <c r="WEE2789" s="653"/>
      <c r="WEF2789" s="653"/>
      <c r="WEG2789" s="653"/>
      <c r="WEH2789" s="653"/>
      <c r="WEI2789" s="653"/>
      <c r="WEJ2789" s="653"/>
      <c r="WEK2789" s="653"/>
      <c r="WEL2789" s="653"/>
      <c r="WEM2789" s="653"/>
      <c r="WEN2789" s="653"/>
      <c r="WEO2789" s="653"/>
      <c r="WEP2789" s="653"/>
      <c r="WEQ2789" s="653"/>
      <c r="WER2789" s="653"/>
      <c r="WES2789" s="653"/>
      <c r="WET2789" s="653"/>
      <c r="WEU2789" s="653"/>
      <c r="WEV2789" s="653"/>
      <c r="WEW2789" s="653"/>
      <c r="WEX2789" s="653"/>
      <c r="WEY2789" s="653"/>
      <c r="WEZ2789" s="653"/>
      <c r="WFA2789" s="653"/>
      <c r="WFB2789" s="653"/>
      <c r="WFC2789" s="653"/>
      <c r="WFD2789" s="653"/>
      <c r="WFE2789" s="653"/>
      <c r="WFF2789" s="653"/>
      <c r="WFG2789" s="653"/>
      <c r="WFH2789" s="653"/>
      <c r="WFI2789" s="653"/>
      <c r="WFJ2789" s="653"/>
      <c r="WFK2789" s="653"/>
      <c r="WFL2789" s="653"/>
      <c r="WFM2789" s="653"/>
      <c r="WFN2789" s="653"/>
      <c r="WFO2789" s="653"/>
      <c r="WFP2789" s="653"/>
      <c r="WFQ2789" s="653"/>
      <c r="WFR2789" s="653"/>
      <c r="WFS2789" s="653"/>
      <c r="WFT2789" s="653"/>
      <c r="WFU2789" s="653"/>
      <c r="WFV2789" s="653"/>
      <c r="WFW2789" s="653"/>
      <c r="WFX2789" s="653"/>
      <c r="WFY2789" s="653"/>
      <c r="WFZ2789" s="653"/>
      <c r="WGA2789" s="653"/>
      <c r="WGB2789" s="653"/>
      <c r="WGC2789" s="653"/>
      <c r="WGD2789" s="653"/>
      <c r="WGE2789" s="653"/>
      <c r="WGF2789" s="653"/>
      <c r="WGG2789" s="653"/>
      <c r="WGH2789" s="653"/>
      <c r="WGI2789" s="653"/>
      <c r="WGJ2789" s="653"/>
      <c r="WGK2789" s="653"/>
      <c r="WGL2789" s="653"/>
      <c r="WGM2789" s="653"/>
      <c r="WGN2789" s="653"/>
      <c r="WGO2789" s="653"/>
      <c r="WGP2789" s="653"/>
      <c r="WGQ2789" s="653"/>
      <c r="WGR2789" s="653"/>
      <c r="WGS2789" s="653"/>
      <c r="WGT2789" s="653"/>
      <c r="WGU2789" s="653"/>
      <c r="WGV2789" s="653"/>
      <c r="WGW2789" s="653"/>
      <c r="WGX2789" s="653"/>
      <c r="WGY2789" s="653"/>
      <c r="WGZ2789" s="653"/>
      <c r="WHA2789" s="653"/>
      <c r="WHB2789" s="653"/>
      <c r="WHC2789" s="653"/>
      <c r="WHD2789" s="653"/>
      <c r="WHE2789" s="653"/>
      <c r="WHF2789" s="653"/>
      <c r="WHG2789" s="653"/>
      <c r="WHH2789" s="653"/>
      <c r="WHI2789" s="653"/>
      <c r="WHJ2789" s="653"/>
      <c r="WHK2789" s="653"/>
      <c r="WHL2789" s="653"/>
      <c r="WHM2789" s="653"/>
      <c r="WHN2789" s="653"/>
      <c r="WHO2789" s="653"/>
      <c r="WHP2789" s="653"/>
      <c r="WHQ2789" s="653"/>
      <c r="WHR2789" s="653"/>
      <c r="WHS2789" s="653"/>
      <c r="WHT2789" s="653"/>
      <c r="WHU2789" s="653"/>
      <c r="WHV2789" s="653"/>
      <c r="WHW2789" s="653"/>
      <c r="WHX2789" s="653"/>
      <c r="WHY2789" s="653"/>
      <c r="WHZ2789" s="653"/>
      <c r="WIA2789" s="653"/>
      <c r="WIB2789" s="653"/>
      <c r="WIC2789" s="653"/>
      <c r="WID2789" s="653"/>
      <c r="WIE2789" s="653"/>
      <c r="WIF2789" s="653"/>
      <c r="WIG2789" s="653"/>
      <c r="WIH2789" s="653"/>
      <c r="WII2789" s="653"/>
      <c r="WIJ2789" s="653"/>
      <c r="WIK2789" s="653"/>
      <c r="WIL2789" s="653"/>
      <c r="WIM2789" s="653"/>
      <c r="WIN2789" s="653"/>
      <c r="WIO2789" s="653"/>
      <c r="WIP2789" s="653"/>
      <c r="WIQ2789" s="653"/>
      <c r="WIR2789" s="653"/>
      <c r="WIS2789" s="653"/>
      <c r="WIT2789" s="653"/>
      <c r="WIU2789" s="653"/>
      <c r="WIV2789" s="653"/>
      <c r="WIW2789" s="653"/>
      <c r="WIX2789" s="653"/>
      <c r="WIY2789" s="653"/>
      <c r="WIZ2789" s="653"/>
      <c r="WJA2789" s="653"/>
      <c r="WJB2789" s="653"/>
      <c r="WJC2789" s="653"/>
      <c r="WJD2789" s="653"/>
      <c r="WJE2789" s="653"/>
      <c r="WJF2789" s="653"/>
      <c r="WJG2789" s="653"/>
      <c r="WJH2789" s="653"/>
      <c r="WJI2789" s="653"/>
      <c r="WJJ2789" s="653"/>
      <c r="WJK2789" s="653"/>
      <c r="WJL2789" s="653"/>
      <c r="WJM2789" s="653"/>
      <c r="WJN2789" s="653"/>
      <c r="WJO2789" s="653"/>
      <c r="WJP2789" s="653"/>
      <c r="WJQ2789" s="653"/>
      <c r="WJR2789" s="653"/>
      <c r="WJS2789" s="653"/>
      <c r="WJT2789" s="653"/>
      <c r="WJU2789" s="653"/>
      <c r="WJV2789" s="653"/>
      <c r="WJW2789" s="653"/>
      <c r="WJX2789" s="653"/>
      <c r="WJY2789" s="653"/>
      <c r="WJZ2789" s="653"/>
      <c r="WKA2789" s="653"/>
      <c r="WKB2789" s="653"/>
      <c r="WKC2789" s="653"/>
      <c r="WKD2789" s="653"/>
      <c r="WKE2789" s="653"/>
      <c r="WKF2789" s="653"/>
      <c r="WKG2789" s="653"/>
      <c r="WKH2789" s="653"/>
      <c r="WKI2789" s="653"/>
      <c r="WKJ2789" s="653"/>
      <c r="WKK2789" s="653"/>
      <c r="WKL2789" s="653"/>
      <c r="WKM2789" s="653"/>
      <c r="WKN2789" s="653"/>
      <c r="WKO2789" s="653"/>
      <c r="WKP2789" s="653"/>
      <c r="WKQ2789" s="653"/>
      <c r="WKR2789" s="653"/>
      <c r="WKS2789" s="653"/>
      <c r="WKT2789" s="653"/>
      <c r="WKU2789" s="653"/>
      <c r="WKV2789" s="653"/>
      <c r="WKW2789" s="653"/>
      <c r="WKX2789" s="653"/>
      <c r="WKY2789" s="653"/>
      <c r="WKZ2789" s="653"/>
      <c r="WLA2789" s="653"/>
      <c r="WLB2789" s="653"/>
      <c r="WLC2789" s="653"/>
      <c r="WLD2789" s="653"/>
      <c r="WLE2789" s="653"/>
      <c r="WLF2789" s="653"/>
      <c r="WLG2789" s="653"/>
      <c r="WLH2789" s="653"/>
      <c r="WLI2789" s="653"/>
      <c r="WLJ2789" s="653"/>
      <c r="WLK2789" s="653"/>
      <c r="WLL2789" s="653"/>
      <c r="WLM2789" s="653"/>
      <c r="WLN2789" s="653"/>
      <c r="WLO2789" s="653"/>
      <c r="WLP2789" s="653"/>
      <c r="WLQ2789" s="653"/>
      <c r="WLR2789" s="653"/>
      <c r="WLS2789" s="653"/>
      <c r="WLT2789" s="653"/>
      <c r="WLU2789" s="653"/>
      <c r="WLV2789" s="653"/>
      <c r="WLW2789" s="653"/>
      <c r="WLX2789" s="653"/>
      <c r="WLY2789" s="653"/>
      <c r="WLZ2789" s="653"/>
      <c r="WMA2789" s="653"/>
      <c r="WMB2789" s="653"/>
      <c r="WMC2789" s="653"/>
      <c r="WMD2789" s="653"/>
      <c r="WME2789" s="653"/>
      <c r="WMF2789" s="653"/>
      <c r="WMG2789" s="653"/>
      <c r="WMH2789" s="653"/>
      <c r="WMI2789" s="653"/>
      <c r="WMJ2789" s="653"/>
      <c r="WMK2789" s="653"/>
      <c r="WML2789" s="653"/>
      <c r="WMM2789" s="653"/>
      <c r="WMN2789" s="653"/>
      <c r="WMO2789" s="653"/>
      <c r="WMP2789" s="653"/>
      <c r="WMQ2789" s="653"/>
      <c r="WMR2789" s="653"/>
      <c r="WMS2789" s="653"/>
      <c r="WMT2789" s="653"/>
      <c r="WMU2789" s="653"/>
      <c r="WMV2789" s="653"/>
      <c r="WMW2789" s="653"/>
      <c r="WMX2789" s="653"/>
      <c r="WMY2789" s="653"/>
      <c r="WMZ2789" s="653"/>
      <c r="WNA2789" s="653"/>
      <c r="WNB2789" s="653"/>
      <c r="WNC2789" s="653"/>
      <c r="WND2789" s="653"/>
      <c r="WNE2789" s="653"/>
      <c r="WNF2789" s="653"/>
      <c r="WNG2789" s="653"/>
      <c r="WNH2789" s="653"/>
      <c r="WNI2789" s="653"/>
      <c r="WNJ2789" s="653"/>
      <c r="WNK2789" s="653"/>
      <c r="WNL2789" s="653"/>
      <c r="WNM2789" s="653"/>
      <c r="WNN2789" s="653"/>
      <c r="WNO2789" s="653"/>
      <c r="WNP2789" s="653"/>
      <c r="WNQ2789" s="653"/>
      <c r="WNR2789" s="653"/>
      <c r="WNS2789" s="653"/>
      <c r="WNT2789" s="653"/>
      <c r="WNU2789" s="653"/>
      <c r="WNV2789" s="653"/>
      <c r="WNW2789" s="653"/>
      <c r="WNX2789" s="653"/>
      <c r="WNY2789" s="653"/>
      <c r="WNZ2789" s="653"/>
      <c r="WOA2789" s="653"/>
      <c r="WOB2789" s="653"/>
      <c r="WOC2789" s="653"/>
      <c r="WOD2789" s="653"/>
      <c r="WOE2789" s="653"/>
      <c r="WOF2789" s="653"/>
      <c r="WOG2789" s="653"/>
      <c r="WOH2789" s="653"/>
      <c r="WOI2789" s="653"/>
      <c r="WOJ2789" s="653"/>
      <c r="WOK2789" s="653"/>
      <c r="WOL2789" s="653"/>
      <c r="WOM2789" s="653"/>
      <c r="WON2789" s="653"/>
      <c r="WOO2789" s="653"/>
      <c r="WOP2789" s="653"/>
      <c r="WOQ2789" s="653"/>
      <c r="WOR2789" s="653"/>
      <c r="WOS2789" s="653"/>
      <c r="WOT2789" s="653"/>
      <c r="WOU2789" s="653"/>
      <c r="WOV2789" s="653"/>
      <c r="WOW2789" s="653"/>
      <c r="WOX2789" s="653"/>
      <c r="WOY2789" s="653"/>
      <c r="WOZ2789" s="653"/>
      <c r="WPA2789" s="653"/>
      <c r="WPB2789" s="653"/>
      <c r="WPC2789" s="653"/>
      <c r="WPD2789" s="653"/>
      <c r="WPE2789" s="653"/>
      <c r="WPF2789" s="653"/>
      <c r="WPG2789" s="653"/>
      <c r="WPH2789" s="653"/>
      <c r="WPI2789" s="653"/>
      <c r="WPJ2789" s="653"/>
      <c r="WPK2789" s="653"/>
      <c r="WPL2789" s="653"/>
      <c r="WPM2789" s="653"/>
      <c r="WPN2789" s="653"/>
      <c r="WPO2789" s="653"/>
      <c r="WPP2789" s="653"/>
      <c r="WPQ2789" s="653"/>
      <c r="WPR2789" s="653"/>
      <c r="WPS2789" s="653"/>
      <c r="WPT2789" s="653"/>
      <c r="WPU2789" s="653"/>
      <c r="WPV2789" s="653"/>
      <c r="WPW2789" s="653"/>
      <c r="WPX2789" s="653"/>
      <c r="WPY2789" s="653"/>
      <c r="WPZ2789" s="653"/>
      <c r="WQA2789" s="653"/>
      <c r="WQB2789" s="653"/>
      <c r="WQC2789" s="653"/>
      <c r="WQD2789" s="653"/>
      <c r="WQE2789" s="653"/>
      <c r="WQF2789" s="653"/>
      <c r="WQG2789" s="653"/>
      <c r="WQH2789" s="653"/>
      <c r="WQI2789" s="653"/>
      <c r="WQJ2789" s="653"/>
      <c r="WQK2789" s="653"/>
      <c r="WQL2789" s="653"/>
      <c r="WQM2789" s="653"/>
      <c r="WQN2789" s="653"/>
      <c r="WQO2789" s="653"/>
      <c r="WQP2789" s="653"/>
      <c r="WQQ2789" s="653"/>
      <c r="WQR2789" s="653"/>
      <c r="WQS2789" s="653"/>
      <c r="WQT2789" s="653"/>
      <c r="WQU2789" s="653"/>
      <c r="WQV2789" s="653"/>
      <c r="WQW2789" s="653"/>
      <c r="WQX2789" s="653"/>
      <c r="WQY2789" s="653"/>
      <c r="WQZ2789" s="653"/>
      <c r="WRA2789" s="653"/>
      <c r="WRB2789" s="653"/>
      <c r="WRC2789" s="653"/>
      <c r="WRD2789" s="653"/>
      <c r="WRE2789" s="653"/>
      <c r="WRF2789" s="653"/>
      <c r="WRG2789" s="653"/>
      <c r="WRH2789" s="653"/>
      <c r="WRI2789" s="653"/>
      <c r="WRJ2789" s="653"/>
      <c r="WRK2789" s="653"/>
      <c r="WRL2789" s="653"/>
      <c r="WRM2789" s="653"/>
      <c r="WRN2789" s="653"/>
      <c r="WRO2789" s="653"/>
      <c r="WRP2789" s="653"/>
      <c r="WRQ2789" s="653"/>
      <c r="WRR2789" s="653"/>
      <c r="WRS2789" s="653"/>
      <c r="WRT2789" s="653"/>
      <c r="WRU2789" s="653"/>
      <c r="WRV2789" s="653"/>
      <c r="WRW2789" s="653"/>
      <c r="WRX2789" s="653"/>
      <c r="WRY2789" s="653"/>
      <c r="WRZ2789" s="653"/>
      <c r="WSA2789" s="653"/>
      <c r="WSB2789" s="653"/>
      <c r="WSC2789" s="653"/>
      <c r="WSD2789" s="653"/>
      <c r="WSE2789" s="653"/>
      <c r="WSF2789" s="653"/>
      <c r="WSG2789" s="653"/>
      <c r="WSH2789" s="653"/>
      <c r="WSI2789" s="653"/>
      <c r="WSJ2789" s="653"/>
      <c r="WSK2789" s="653"/>
      <c r="WSL2789" s="653"/>
      <c r="WSM2789" s="653"/>
      <c r="WSN2789" s="653"/>
      <c r="WSO2789" s="653"/>
      <c r="WSP2789" s="653"/>
      <c r="WSQ2789" s="653"/>
      <c r="WSR2789" s="653"/>
      <c r="WSS2789" s="653"/>
      <c r="WST2789" s="653"/>
      <c r="WSU2789" s="653"/>
      <c r="WSV2789" s="653"/>
      <c r="WSW2789" s="653"/>
      <c r="WSX2789" s="653"/>
      <c r="WSY2789" s="653"/>
      <c r="WSZ2789" s="653"/>
      <c r="WTA2789" s="653"/>
      <c r="WTB2789" s="653"/>
      <c r="WTC2789" s="653"/>
      <c r="WTD2789" s="653"/>
      <c r="WTE2789" s="653"/>
      <c r="WTF2789" s="653"/>
      <c r="WTG2789" s="653"/>
      <c r="WTH2789" s="653"/>
      <c r="WTI2789" s="653"/>
      <c r="WTJ2789" s="653"/>
      <c r="WTK2789" s="653"/>
      <c r="WTL2789" s="653"/>
      <c r="WTM2789" s="653"/>
      <c r="WTN2789" s="653"/>
      <c r="WTO2789" s="653"/>
      <c r="WTP2789" s="653"/>
      <c r="WTQ2789" s="653"/>
      <c r="WTR2789" s="653"/>
      <c r="WTS2789" s="653"/>
      <c r="WTT2789" s="653"/>
      <c r="WTU2789" s="653"/>
      <c r="WTV2789" s="653"/>
      <c r="WTW2789" s="653"/>
      <c r="WTX2789" s="653"/>
      <c r="WTY2789" s="653"/>
      <c r="WTZ2789" s="653"/>
      <c r="WUA2789" s="653"/>
      <c r="WUB2789" s="653"/>
      <c r="WUC2789" s="653"/>
      <c r="WUD2789" s="653"/>
      <c r="WUE2789" s="653"/>
      <c r="WUF2789" s="653"/>
      <c r="WUG2789" s="653"/>
      <c r="WUH2789" s="653"/>
      <c r="WUI2789" s="653"/>
      <c r="WUJ2789" s="653"/>
      <c r="WUK2789" s="653"/>
      <c r="WUL2789" s="653"/>
      <c r="WUM2789" s="653"/>
      <c r="WUN2789" s="653"/>
      <c r="WUO2789" s="653"/>
      <c r="WUP2789" s="653"/>
      <c r="WUQ2789" s="653"/>
      <c r="WUR2789" s="653"/>
      <c r="WUS2789" s="653"/>
      <c r="WUT2789" s="653"/>
      <c r="WUU2789" s="653"/>
      <c r="WUV2789" s="653"/>
      <c r="WUW2789" s="653"/>
      <c r="WUX2789" s="653"/>
      <c r="WUY2789" s="653"/>
      <c r="WUZ2789" s="653"/>
      <c r="WVA2789" s="653"/>
      <c r="WVB2789" s="653"/>
      <c r="WVC2789" s="653"/>
      <c r="WVD2789" s="653"/>
      <c r="WVE2789" s="653"/>
      <c r="WVF2789" s="653"/>
      <c r="WVG2789" s="653"/>
      <c r="WVH2789" s="653"/>
      <c r="WVI2789" s="653"/>
      <c r="WVJ2789" s="653"/>
      <c r="WVK2789" s="653"/>
      <c r="WVL2789" s="653"/>
      <c r="WVM2789" s="653"/>
      <c r="WVN2789" s="653"/>
      <c r="WVO2789" s="653"/>
      <c r="WVP2789" s="653"/>
      <c r="WVQ2789" s="653"/>
      <c r="WVR2789" s="653"/>
      <c r="WVS2789" s="653"/>
      <c r="WVT2789" s="653"/>
      <c r="WVU2789" s="653"/>
      <c r="WVV2789" s="653"/>
      <c r="WVW2789" s="653"/>
      <c r="WVX2789" s="653"/>
      <c r="WVY2789" s="653"/>
      <c r="WVZ2789" s="653"/>
      <c r="WWA2789" s="653"/>
      <c r="WWB2789" s="653"/>
      <c r="WWC2789" s="653"/>
      <c r="WWD2789" s="653"/>
      <c r="WWE2789" s="653"/>
      <c r="WWF2789" s="653"/>
      <c r="WWG2789" s="653"/>
      <c r="WWH2789" s="653"/>
      <c r="WWI2789" s="653"/>
      <c r="WWJ2789" s="653"/>
      <c r="WWK2789" s="653"/>
      <c r="WWL2789" s="653"/>
      <c r="WWM2789" s="653"/>
      <c r="WWN2789" s="653"/>
      <c r="WWO2789" s="653"/>
      <c r="WWP2789" s="653"/>
      <c r="WWQ2789" s="653"/>
      <c r="WWR2789" s="653"/>
      <c r="WWS2789" s="653"/>
      <c r="WWT2789" s="653"/>
      <c r="WWU2789" s="653"/>
      <c r="WWV2789" s="653"/>
      <c r="WWW2789" s="653"/>
      <c r="WWX2789" s="653"/>
      <c r="WWY2789" s="653"/>
      <c r="WWZ2789" s="653"/>
      <c r="WXA2789" s="653"/>
      <c r="WXB2789" s="653"/>
      <c r="WXC2789" s="653"/>
      <c r="WXD2789" s="653"/>
      <c r="WXE2789" s="653"/>
      <c r="WXF2789" s="653"/>
      <c r="WXG2789" s="653"/>
      <c r="WXH2789" s="653"/>
      <c r="WXI2789" s="653"/>
      <c r="WXJ2789" s="653"/>
      <c r="WXK2789" s="653"/>
      <c r="WXL2789" s="653"/>
      <c r="WXM2789" s="653"/>
      <c r="WXN2789" s="653"/>
      <c r="WXO2789" s="653"/>
      <c r="WXP2789" s="653"/>
      <c r="WXQ2789" s="653"/>
      <c r="WXR2789" s="653"/>
      <c r="WXS2789" s="653"/>
      <c r="WXT2789" s="653"/>
      <c r="WXU2789" s="653"/>
      <c r="WXV2789" s="653"/>
      <c r="WXW2789" s="653"/>
      <c r="WXX2789" s="653"/>
      <c r="WXY2789" s="653"/>
      <c r="WXZ2789" s="653"/>
      <c r="WYA2789" s="653"/>
      <c r="WYB2789" s="653"/>
      <c r="WYC2789" s="653"/>
      <c r="WYD2789" s="653"/>
      <c r="WYE2789" s="653"/>
      <c r="WYF2789" s="653"/>
      <c r="WYG2789" s="653"/>
      <c r="WYH2789" s="653"/>
      <c r="WYI2789" s="653"/>
      <c r="WYJ2789" s="653"/>
      <c r="WYK2789" s="653"/>
      <c r="WYL2789" s="653"/>
      <c r="WYM2789" s="653"/>
      <c r="WYN2789" s="653"/>
      <c r="WYO2789" s="653"/>
      <c r="WYP2789" s="653"/>
      <c r="WYQ2789" s="653"/>
      <c r="WYR2789" s="653"/>
      <c r="WYS2789" s="653"/>
      <c r="WYT2789" s="653"/>
      <c r="WYU2789" s="653"/>
      <c r="WYV2789" s="653"/>
      <c r="WYW2789" s="653"/>
      <c r="WYX2789" s="653"/>
      <c r="WYY2789" s="653"/>
      <c r="WYZ2789" s="653"/>
      <c r="WZA2789" s="653"/>
      <c r="WZB2789" s="653"/>
      <c r="WZC2789" s="653"/>
      <c r="WZD2789" s="653"/>
      <c r="WZE2789" s="653"/>
      <c r="WZF2789" s="653"/>
      <c r="WZG2789" s="653"/>
      <c r="WZH2789" s="653"/>
      <c r="WZI2789" s="653"/>
      <c r="WZJ2789" s="653"/>
      <c r="WZK2789" s="653"/>
      <c r="WZL2789" s="653"/>
      <c r="WZM2789" s="653"/>
      <c r="WZN2789" s="653"/>
      <c r="WZO2789" s="653"/>
      <c r="WZP2789" s="653"/>
      <c r="WZQ2789" s="653"/>
      <c r="WZR2789" s="653"/>
      <c r="WZS2789" s="653"/>
      <c r="WZT2789" s="653"/>
      <c r="WZU2789" s="653"/>
      <c r="WZV2789" s="653"/>
      <c r="WZW2789" s="653"/>
      <c r="WZX2789" s="653"/>
      <c r="WZY2789" s="653"/>
      <c r="WZZ2789" s="653"/>
      <c r="XAA2789" s="653"/>
      <c r="XAB2789" s="653"/>
      <c r="XAC2789" s="653"/>
      <c r="XAD2789" s="653"/>
      <c r="XAE2789" s="653"/>
      <c r="XAF2789" s="653"/>
      <c r="XAG2789" s="653"/>
      <c r="XAH2789" s="653"/>
      <c r="XAI2789" s="653"/>
      <c r="XAJ2789" s="653"/>
      <c r="XAK2789" s="653"/>
      <c r="XAL2789" s="653"/>
      <c r="XAM2789" s="653"/>
      <c r="XAN2789" s="653"/>
      <c r="XAO2789" s="653"/>
      <c r="XAP2789" s="653"/>
      <c r="XAQ2789" s="653"/>
      <c r="XAR2789" s="653"/>
      <c r="XAS2789" s="653"/>
      <c r="XAT2789" s="653"/>
      <c r="XAU2789" s="653"/>
      <c r="XAV2789" s="653"/>
      <c r="XAW2789" s="653"/>
      <c r="XAX2789" s="653"/>
      <c r="XAY2789" s="653"/>
      <c r="XAZ2789" s="653"/>
      <c r="XBA2789" s="653"/>
      <c r="XBB2789" s="653"/>
      <c r="XBC2789" s="653"/>
      <c r="XBD2789" s="653"/>
      <c r="XBE2789" s="653"/>
      <c r="XBF2789" s="653"/>
      <c r="XBG2789" s="653"/>
      <c r="XBH2789" s="653"/>
      <c r="XBI2789" s="653"/>
      <c r="XBJ2789" s="653"/>
      <c r="XBK2789" s="653"/>
      <c r="XBL2789" s="653"/>
      <c r="XBM2789" s="653"/>
      <c r="XBN2789" s="653"/>
      <c r="XBO2789" s="653"/>
      <c r="XBP2789" s="653"/>
      <c r="XBQ2789" s="653"/>
      <c r="XBR2789" s="653"/>
      <c r="XBS2789" s="653"/>
      <c r="XBT2789" s="653"/>
      <c r="XBU2789" s="653"/>
      <c r="XBV2789" s="653"/>
      <c r="XBW2789" s="653"/>
      <c r="XBX2789" s="653"/>
      <c r="XBY2789" s="653"/>
      <c r="XBZ2789" s="653"/>
      <c r="XCA2789" s="653"/>
      <c r="XCB2789" s="653"/>
      <c r="XCC2789" s="653"/>
      <c r="XCD2789" s="653"/>
      <c r="XCE2789" s="653"/>
      <c r="XCF2789" s="653"/>
      <c r="XCG2789" s="653"/>
      <c r="XCH2789" s="653"/>
      <c r="XCI2789" s="653"/>
      <c r="XCJ2789" s="653"/>
      <c r="XCK2789" s="653"/>
      <c r="XCL2789" s="653"/>
      <c r="XCM2789" s="653"/>
      <c r="XCN2789" s="653"/>
      <c r="XCO2789" s="653"/>
      <c r="XCP2789" s="653"/>
      <c r="XCQ2789" s="653"/>
      <c r="XCR2789" s="653"/>
      <c r="XCS2789" s="653"/>
      <c r="XCT2789" s="653"/>
      <c r="XCU2789" s="653"/>
      <c r="XCV2789" s="653"/>
      <c r="XCW2789" s="653"/>
      <c r="XCX2789" s="653"/>
      <c r="XCY2789" s="653"/>
      <c r="XCZ2789" s="653"/>
      <c r="XDA2789" s="653"/>
      <c r="XDB2789" s="653"/>
      <c r="XDC2789" s="653"/>
      <c r="XDD2789" s="653"/>
      <c r="XDE2789" s="653"/>
      <c r="XDF2789" s="653"/>
      <c r="XDG2789" s="653"/>
      <c r="XDH2789" s="653"/>
      <c r="XDI2789" s="653"/>
      <c r="XDJ2789" s="653"/>
      <c r="XDK2789" s="653"/>
      <c r="XDL2789" s="653"/>
      <c r="XDM2789" s="653"/>
      <c r="XDN2789" s="653"/>
      <c r="XDO2789" s="653"/>
      <c r="XDP2789" s="653"/>
      <c r="XDQ2789" s="653"/>
      <c r="XDR2789" s="653"/>
      <c r="XDS2789" s="653"/>
      <c r="XDT2789" s="653"/>
      <c r="XDU2789" s="653"/>
      <c r="XDV2789" s="653"/>
      <c r="XDW2789" s="653"/>
      <c r="XDX2789" s="653"/>
      <c r="XDY2789" s="653"/>
      <c r="XDZ2789" s="653"/>
      <c r="XEA2789" s="653"/>
      <c r="XEB2789" s="653"/>
      <c r="XEC2789" s="653"/>
      <c r="XED2789" s="653"/>
      <c r="XEE2789" s="653"/>
      <c r="XEF2789" s="653"/>
      <c r="XEG2789" s="653"/>
      <c r="XEH2789" s="653"/>
      <c r="XEI2789" s="653"/>
      <c r="XEJ2789" s="653"/>
      <c r="XEK2789" s="653"/>
      <c r="XEL2789" s="653"/>
      <c r="XEM2789" s="653"/>
      <c r="XEN2789" s="653"/>
      <c r="XEO2789" s="653"/>
      <c r="XEP2789" s="653"/>
      <c r="XEQ2789" s="653"/>
      <c r="XER2789" s="653"/>
      <c r="XES2789" s="653"/>
      <c r="XET2789" s="653"/>
      <c r="XEU2789" s="653"/>
      <c r="XEV2789" s="653"/>
      <c r="XEW2789" s="653"/>
      <c r="XEX2789" s="653"/>
      <c r="XEY2789" s="653"/>
      <c r="XEZ2789" s="653"/>
      <c r="XFA2789" s="653"/>
      <c r="XFB2789" s="653"/>
      <c r="XFC2789" s="653"/>
      <c r="XFD2789" s="653"/>
    </row>
    <row r="2790" spans="1:16384" x14ac:dyDescent="0.25">
      <c r="A2790" s="1117"/>
      <c r="B2790" s="653"/>
      <c r="C2790" s="645" t="s">
        <v>7208</v>
      </c>
      <c r="D2790" s="645" t="s">
        <v>519</v>
      </c>
      <c r="E2790" s="651" t="s">
        <v>149</v>
      </c>
      <c r="F2790" s="651" t="s">
        <v>121</v>
      </c>
      <c r="G2790" s="648">
        <v>200</v>
      </c>
      <c r="H2790" s="648">
        <v>200</v>
      </c>
      <c r="I2790" s="14">
        <v>1</v>
      </c>
      <c r="J2790" s="653"/>
      <c r="K2790" s="653"/>
      <c r="L2790" s="653"/>
      <c r="M2790" s="653"/>
      <c r="N2790" s="653"/>
      <c r="O2790" s="653"/>
      <c r="P2790" s="653"/>
      <c r="Q2790" s="653"/>
      <c r="R2790" s="653"/>
      <c r="S2790" s="653"/>
      <c r="T2790" s="653"/>
      <c r="U2790" s="653"/>
      <c r="V2790" s="653"/>
      <c r="W2790" s="653"/>
      <c r="X2790" s="653"/>
      <c r="Y2790" s="653"/>
      <c r="Z2790" s="653"/>
      <c r="AA2790" s="653"/>
      <c r="AB2790" s="653"/>
      <c r="AC2790" s="653"/>
      <c r="AD2790" s="653"/>
      <c r="AE2790" s="653"/>
      <c r="AF2790" s="653"/>
      <c r="AG2790" s="653"/>
      <c r="AH2790" s="653"/>
      <c r="AI2790" s="653"/>
      <c r="AJ2790" s="653"/>
      <c r="AK2790" s="653"/>
      <c r="AL2790" s="653"/>
      <c r="AM2790" s="653"/>
      <c r="AN2790" s="653"/>
      <c r="AO2790" s="653"/>
      <c r="AP2790" s="653"/>
      <c r="AQ2790" s="653"/>
      <c r="AR2790" s="653"/>
      <c r="AS2790" s="653"/>
      <c r="AT2790" s="653"/>
      <c r="AU2790" s="653"/>
      <c r="AV2790" s="653"/>
      <c r="AW2790" s="653"/>
      <c r="AX2790" s="653"/>
      <c r="AY2790" s="653"/>
      <c r="AZ2790" s="653"/>
      <c r="BA2790" s="653"/>
      <c r="BB2790" s="653"/>
      <c r="BC2790" s="653"/>
      <c r="BD2790" s="653"/>
      <c r="BE2790" s="653"/>
      <c r="BF2790" s="653"/>
      <c r="BG2790" s="653"/>
      <c r="BH2790" s="653"/>
      <c r="BI2790" s="653"/>
      <c r="BJ2790" s="653"/>
      <c r="BK2790" s="653"/>
      <c r="BL2790" s="653"/>
      <c r="BM2790" s="653"/>
      <c r="BN2790" s="653"/>
      <c r="BO2790" s="653"/>
      <c r="BP2790" s="653"/>
      <c r="BQ2790" s="653"/>
      <c r="BR2790" s="653"/>
      <c r="BS2790" s="653"/>
      <c r="BT2790" s="653"/>
      <c r="BU2790" s="653"/>
      <c r="BV2790" s="653"/>
      <c r="BW2790" s="653"/>
      <c r="BX2790" s="653"/>
      <c r="BY2790" s="653"/>
      <c r="BZ2790" s="653"/>
      <c r="CA2790" s="653"/>
      <c r="CB2790" s="653"/>
      <c r="CC2790" s="653"/>
      <c r="CD2790" s="653"/>
      <c r="CE2790" s="653"/>
      <c r="CF2790" s="653"/>
      <c r="CG2790" s="653"/>
      <c r="CH2790" s="653"/>
      <c r="CI2790" s="653"/>
      <c r="CJ2790" s="653"/>
      <c r="CK2790" s="653"/>
      <c r="CL2790" s="653"/>
      <c r="CM2790" s="653"/>
      <c r="CN2790" s="653"/>
      <c r="CO2790" s="653"/>
      <c r="CP2790" s="653"/>
      <c r="CQ2790" s="653"/>
      <c r="CR2790" s="653"/>
      <c r="CS2790" s="653"/>
      <c r="CT2790" s="653"/>
      <c r="CU2790" s="653"/>
      <c r="CV2790" s="653"/>
      <c r="CW2790" s="653"/>
      <c r="CX2790" s="653"/>
      <c r="CY2790" s="653"/>
      <c r="CZ2790" s="653"/>
      <c r="DA2790" s="653"/>
      <c r="DB2790" s="653"/>
      <c r="DC2790" s="653"/>
      <c r="DD2790" s="653"/>
      <c r="DE2790" s="653"/>
      <c r="DF2790" s="653"/>
      <c r="DG2790" s="653"/>
      <c r="DH2790" s="653"/>
      <c r="DI2790" s="653"/>
      <c r="DJ2790" s="653"/>
      <c r="DK2790" s="653"/>
      <c r="DL2790" s="653"/>
      <c r="DM2790" s="653"/>
      <c r="DN2790" s="653"/>
      <c r="DO2790" s="653"/>
      <c r="DP2790" s="653"/>
      <c r="DQ2790" s="653"/>
      <c r="DR2790" s="653"/>
      <c r="DS2790" s="653"/>
      <c r="DT2790" s="653"/>
      <c r="DU2790" s="653"/>
      <c r="DV2790" s="653"/>
      <c r="DW2790" s="653"/>
      <c r="DX2790" s="653"/>
      <c r="DY2790" s="653"/>
      <c r="DZ2790" s="653"/>
      <c r="EA2790" s="653"/>
      <c r="EB2790" s="653"/>
      <c r="EC2790" s="653"/>
      <c r="ED2790" s="653"/>
      <c r="EE2790" s="653"/>
      <c r="EF2790" s="653"/>
      <c r="EG2790" s="653"/>
      <c r="EH2790" s="653"/>
      <c r="EI2790" s="653"/>
      <c r="EJ2790" s="653"/>
      <c r="EK2790" s="653"/>
      <c r="EL2790" s="653"/>
      <c r="EM2790" s="653"/>
      <c r="EN2790" s="653"/>
      <c r="EO2790" s="653"/>
      <c r="EP2790" s="653"/>
      <c r="EQ2790" s="653"/>
      <c r="ER2790" s="653"/>
      <c r="ES2790" s="653"/>
      <c r="ET2790" s="653"/>
      <c r="EU2790" s="653"/>
      <c r="EV2790" s="653"/>
      <c r="EW2790" s="653"/>
      <c r="EX2790" s="653"/>
      <c r="EY2790" s="653"/>
      <c r="EZ2790" s="653"/>
      <c r="FA2790" s="653"/>
      <c r="FB2790" s="653"/>
      <c r="FC2790" s="653"/>
      <c r="FD2790" s="653"/>
      <c r="FE2790" s="653"/>
      <c r="FF2790" s="653"/>
      <c r="FG2790" s="653"/>
      <c r="FH2790" s="653"/>
      <c r="FI2790" s="653"/>
      <c r="FJ2790" s="653"/>
      <c r="FK2790" s="653"/>
      <c r="FL2790" s="653"/>
      <c r="FM2790" s="653"/>
      <c r="FN2790" s="653"/>
      <c r="FO2790" s="653"/>
      <c r="FP2790" s="653"/>
      <c r="FQ2790" s="653"/>
      <c r="FR2790" s="653"/>
      <c r="FS2790" s="653"/>
      <c r="FT2790" s="653"/>
      <c r="FU2790" s="653"/>
      <c r="FV2790" s="653"/>
      <c r="FW2790" s="653"/>
      <c r="FX2790" s="653"/>
      <c r="FY2790" s="653"/>
      <c r="FZ2790" s="653"/>
      <c r="GA2790" s="653"/>
      <c r="GB2790" s="653"/>
      <c r="GC2790" s="653"/>
      <c r="GD2790" s="653"/>
      <c r="GE2790" s="653"/>
      <c r="GF2790" s="653"/>
      <c r="GG2790" s="653"/>
      <c r="GH2790" s="653"/>
      <c r="GI2790" s="653"/>
      <c r="GJ2790" s="653"/>
      <c r="GK2790" s="653"/>
      <c r="GL2790" s="653"/>
      <c r="GM2790" s="653"/>
      <c r="GN2790" s="653"/>
      <c r="GO2790" s="653"/>
      <c r="GP2790" s="653"/>
      <c r="GQ2790" s="653"/>
      <c r="GR2790" s="653"/>
      <c r="GS2790" s="653"/>
      <c r="GT2790" s="653"/>
      <c r="GU2790" s="653"/>
      <c r="GV2790" s="653"/>
      <c r="GW2790" s="653"/>
      <c r="GX2790" s="653"/>
      <c r="GY2790" s="653"/>
      <c r="GZ2790" s="653"/>
      <c r="HA2790" s="653"/>
      <c r="HB2790" s="653"/>
      <c r="HC2790" s="653"/>
      <c r="HD2790" s="653"/>
      <c r="HE2790" s="653"/>
      <c r="HF2790" s="653"/>
      <c r="HG2790" s="653"/>
      <c r="HH2790" s="653"/>
      <c r="HI2790" s="653"/>
      <c r="HJ2790" s="653"/>
      <c r="HK2790" s="653"/>
      <c r="HL2790" s="653"/>
      <c r="HM2790" s="653"/>
      <c r="HN2790" s="653"/>
      <c r="HO2790" s="653"/>
      <c r="HP2790" s="653"/>
      <c r="HQ2790" s="653"/>
      <c r="HR2790" s="653"/>
      <c r="HS2790" s="653"/>
      <c r="HT2790" s="653"/>
      <c r="HU2790" s="653"/>
      <c r="HV2790" s="653"/>
      <c r="HW2790" s="653"/>
      <c r="HX2790" s="653"/>
      <c r="HY2790" s="653"/>
      <c r="HZ2790" s="653"/>
      <c r="IA2790" s="653"/>
      <c r="IB2790" s="653"/>
      <c r="IC2790" s="653"/>
      <c r="ID2790" s="653"/>
      <c r="IE2790" s="653"/>
      <c r="IF2790" s="653"/>
      <c r="IG2790" s="653"/>
      <c r="IH2790" s="653"/>
      <c r="II2790" s="653"/>
      <c r="IJ2790" s="653"/>
      <c r="IK2790" s="653"/>
      <c r="IL2790" s="653"/>
      <c r="IM2790" s="653"/>
      <c r="IN2790" s="653"/>
      <c r="IO2790" s="653"/>
      <c r="IP2790" s="653"/>
      <c r="IQ2790" s="653"/>
      <c r="IR2790" s="653"/>
      <c r="IS2790" s="653"/>
      <c r="IT2790" s="653"/>
      <c r="IU2790" s="653"/>
      <c r="IV2790" s="653"/>
      <c r="IW2790" s="653"/>
      <c r="IX2790" s="653"/>
      <c r="IY2790" s="653"/>
      <c r="IZ2790" s="653"/>
      <c r="JA2790" s="653"/>
      <c r="JB2790" s="653"/>
      <c r="JC2790" s="653"/>
      <c r="JD2790" s="653"/>
      <c r="JE2790" s="653"/>
      <c r="JF2790" s="653"/>
      <c r="JG2790" s="653"/>
      <c r="JH2790" s="653"/>
      <c r="JI2790" s="653"/>
      <c r="JJ2790" s="653"/>
      <c r="JK2790" s="653"/>
      <c r="JL2790" s="653"/>
      <c r="JM2790" s="653"/>
      <c r="JN2790" s="653"/>
      <c r="JO2790" s="653"/>
      <c r="JP2790" s="653"/>
      <c r="JQ2790" s="653"/>
      <c r="JR2790" s="653"/>
      <c r="JS2790" s="653"/>
      <c r="JT2790" s="653"/>
      <c r="JU2790" s="653"/>
      <c r="JV2790" s="653"/>
      <c r="JW2790" s="653"/>
      <c r="JX2790" s="653"/>
      <c r="JY2790" s="653"/>
      <c r="JZ2790" s="653"/>
      <c r="KA2790" s="653"/>
      <c r="KB2790" s="653"/>
      <c r="KC2790" s="653"/>
      <c r="KD2790" s="653"/>
      <c r="KE2790" s="653"/>
      <c r="KF2790" s="653"/>
      <c r="KG2790" s="653"/>
      <c r="KH2790" s="653"/>
      <c r="KI2790" s="653"/>
      <c r="KJ2790" s="653"/>
      <c r="KK2790" s="653"/>
      <c r="KL2790" s="653"/>
      <c r="KM2790" s="653"/>
      <c r="KN2790" s="653"/>
      <c r="KO2790" s="653"/>
      <c r="KP2790" s="653"/>
      <c r="KQ2790" s="653"/>
      <c r="KR2790" s="653"/>
      <c r="KS2790" s="653"/>
      <c r="KT2790" s="653"/>
      <c r="KU2790" s="653"/>
      <c r="KV2790" s="653"/>
      <c r="KW2790" s="653"/>
      <c r="KX2790" s="653"/>
      <c r="KY2790" s="653"/>
      <c r="KZ2790" s="653"/>
      <c r="LA2790" s="653"/>
      <c r="LB2790" s="653"/>
      <c r="LC2790" s="653"/>
      <c r="LD2790" s="653"/>
      <c r="LE2790" s="653"/>
      <c r="LF2790" s="653"/>
      <c r="LG2790" s="653"/>
      <c r="LH2790" s="653"/>
      <c r="LI2790" s="653"/>
      <c r="LJ2790" s="653"/>
      <c r="LK2790" s="653"/>
      <c r="LL2790" s="653"/>
      <c r="LM2790" s="653"/>
      <c r="LN2790" s="653"/>
      <c r="LO2790" s="653"/>
      <c r="LP2790" s="653"/>
      <c r="LQ2790" s="653"/>
      <c r="LR2790" s="653"/>
      <c r="LS2790" s="653"/>
      <c r="LT2790" s="653"/>
      <c r="LU2790" s="653"/>
      <c r="LV2790" s="653"/>
      <c r="LW2790" s="653"/>
      <c r="LX2790" s="653"/>
      <c r="LY2790" s="653"/>
      <c r="LZ2790" s="653"/>
      <c r="MA2790" s="653"/>
      <c r="MB2790" s="653"/>
      <c r="MC2790" s="653"/>
      <c r="MD2790" s="653"/>
      <c r="ME2790" s="653"/>
      <c r="MF2790" s="653"/>
      <c r="MG2790" s="653"/>
      <c r="MH2790" s="653"/>
      <c r="MI2790" s="653"/>
      <c r="MJ2790" s="653"/>
      <c r="MK2790" s="653"/>
      <c r="ML2790" s="653"/>
      <c r="MM2790" s="653"/>
      <c r="MN2790" s="653"/>
      <c r="MO2790" s="653"/>
      <c r="MP2790" s="653"/>
      <c r="MQ2790" s="653"/>
      <c r="MR2790" s="653"/>
      <c r="MS2790" s="653"/>
      <c r="MT2790" s="653"/>
      <c r="MU2790" s="653"/>
      <c r="MV2790" s="653"/>
      <c r="MW2790" s="653"/>
      <c r="MX2790" s="653"/>
      <c r="MY2790" s="653"/>
      <c r="MZ2790" s="653"/>
      <c r="NA2790" s="653"/>
      <c r="NB2790" s="653"/>
      <c r="NC2790" s="653"/>
      <c r="ND2790" s="653"/>
      <c r="NE2790" s="653"/>
      <c r="NF2790" s="653"/>
      <c r="NG2790" s="653"/>
      <c r="NH2790" s="653"/>
      <c r="NI2790" s="653"/>
      <c r="NJ2790" s="653"/>
      <c r="NK2790" s="653"/>
      <c r="NL2790" s="653"/>
      <c r="NM2790" s="653"/>
      <c r="NN2790" s="653"/>
      <c r="NO2790" s="653"/>
      <c r="NP2790" s="653"/>
      <c r="NQ2790" s="653"/>
      <c r="NR2790" s="653"/>
      <c r="NS2790" s="653"/>
      <c r="NT2790" s="653"/>
      <c r="NU2790" s="653"/>
      <c r="NV2790" s="653"/>
      <c r="NW2790" s="653"/>
      <c r="NX2790" s="653"/>
      <c r="NY2790" s="653"/>
      <c r="NZ2790" s="653"/>
      <c r="OA2790" s="653"/>
      <c r="OB2790" s="653"/>
      <c r="OC2790" s="653"/>
      <c r="OD2790" s="653"/>
      <c r="OE2790" s="653"/>
      <c r="OF2790" s="653"/>
      <c r="OG2790" s="653"/>
      <c r="OH2790" s="653"/>
      <c r="OI2790" s="653"/>
      <c r="OJ2790" s="653"/>
      <c r="OK2790" s="653"/>
      <c r="OL2790" s="653"/>
      <c r="OM2790" s="653"/>
      <c r="ON2790" s="653"/>
      <c r="OO2790" s="653"/>
      <c r="OP2790" s="653"/>
      <c r="OQ2790" s="653"/>
      <c r="OR2790" s="653"/>
      <c r="OS2790" s="653"/>
      <c r="OT2790" s="653"/>
      <c r="OU2790" s="653"/>
      <c r="OV2790" s="653"/>
      <c r="OW2790" s="653"/>
      <c r="OX2790" s="653"/>
      <c r="OY2790" s="653"/>
      <c r="OZ2790" s="653"/>
      <c r="PA2790" s="653"/>
      <c r="PB2790" s="653"/>
      <c r="PC2790" s="653"/>
      <c r="PD2790" s="653"/>
      <c r="PE2790" s="653"/>
      <c r="PF2790" s="653"/>
      <c r="PG2790" s="653"/>
      <c r="PH2790" s="653"/>
      <c r="PI2790" s="653"/>
      <c r="PJ2790" s="653"/>
      <c r="PK2790" s="653"/>
      <c r="PL2790" s="653"/>
      <c r="PM2790" s="653"/>
      <c r="PN2790" s="653"/>
      <c r="PO2790" s="653"/>
      <c r="PP2790" s="653"/>
      <c r="PQ2790" s="653"/>
      <c r="PR2790" s="653"/>
      <c r="PS2790" s="653"/>
      <c r="PT2790" s="653"/>
      <c r="PU2790" s="653"/>
      <c r="PV2790" s="653"/>
      <c r="PW2790" s="653"/>
      <c r="PX2790" s="653"/>
      <c r="PY2790" s="653"/>
      <c r="PZ2790" s="653"/>
      <c r="QA2790" s="653"/>
      <c r="QB2790" s="653"/>
      <c r="QC2790" s="653"/>
      <c r="QD2790" s="653"/>
      <c r="QE2790" s="653"/>
      <c r="QF2790" s="653"/>
      <c r="QG2790" s="653"/>
      <c r="QH2790" s="653"/>
      <c r="QI2790" s="653"/>
      <c r="QJ2790" s="653"/>
      <c r="QK2790" s="653"/>
      <c r="QL2790" s="653"/>
      <c r="QM2790" s="653"/>
      <c r="QN2790" s="653"/>
      <c r="QO2790" s="653"/>
      <c r="QP2790" s="653"/>
      <c r="QQ2790" s="653"/>
      <c r="QR2790" s="653"/>
      <c r="QS2790" s="653"/>
      <c r="QT2790" s="653"/>
      <c r="QU2790" s="653"/>
      <c r="QV2790" s="653"/>
      <c r="QW2790" s="653"/>
      <c r="QX2790" s="653"/>
      <c r="QY2790" s="653"/>
      <c r="QZ2790" s="653"/>
      <c r="RA2790" s="653"/>
      <c r="RB2790" s="653"/>
      <c r="RC2790" s="653"/>
      <c r="RD2790" s="653"/>
      <c r="RE2790" s="653"/>
      <c r="RF2790" s="653"/>
      <c r="RG2790" s="653"/>
      <c r="RH2790" s="653"/>
      <c r="RI2790" s="653"/>
      <c r="RJ2790" s="653"/>
      <c r="RK2790" s="653"/>
      <c r="RL2790" s="653"/>
      <c r="RM2790" s="653"/>
      <c r="RN2790" s="653"/>
      <c r="RO2790" s="653"/>
      <c r="RP2790" s="653"/>
      <c r="RQ2790" s="653"/>
      <c r="RR2790" s="653"/>
      <c r="RS2790" s="653"/>
      <c r="RT2790" s="653"/>
      <c r="RU2790" s="653"/>
      <c r="RV2790" s="653"/>
      <c r="RW2790" s="653"/>
      <c r="RX2790" s="653"/>
      <c r="RY2790" s="653"/>
      <c r="RZ2790" s="653"/>
      <c r="SA2790" s="653"/>
      <c r="SB2790" s="653"/>
      <c r="SC2790" s="653"/>
      <c r="SD2790" s="653"/>
      <c r="SE2790" s="653"/>
      <c r="SF2790" s="653"/>
      <c r="SG2790" s="653"/>
      <c r="SH2790" s="653"/>
      <c r="SI2790" s="653"/>
      <c r="SJ2790" s="653"/>
      <c r="SK2790" s="653"/>
      <c r="SL2790" s="653"/>
      <c r="SM2790" s="653"/>
      <c r="SN2790" s="653"/>
      <c r="SO2790" s="653"/>
      <c r="SP2790" s="653"/>
      <c r="SQ2790" s="653"/>
      <c r="SR2790" s="653"/>
      <c r="SS2790" s="653"/>
      <c r="ST2790" s="653"/>
      <c r="SU2790" s="653"/>
      <c r="SV2790" s="653"/>
      <c r="SW2790" s="653"/>
      <c r="SX2790" s="653"/>
      <c r="SY2790" s="653"/>
      <c r="SZ2790" s="653"/>
      <c r="TA2790" s="653"/>
      <c r="TB2790" s="653"/>
      <c r="TC2790" s="653"/>
      <c r="TD2790" s="653"/>
      <c r="TE2790" s="653"/>
      <c r="TF2790" s="653"/>
      <c r="TG2790" s="653"/>
      <c r="TH2790" s="653"/>
      <c r="TI2790" s="653"/>
      <c r="TJ2790" s="653"/>
      <c r="TK2790" s="653"/>
      <c r="TL2790" s="653"/>
      <c r="TM2790" s="653"/>
      <c r="TN2790" s="653"/>
      <c r="TO2790" s="653"/>
      <c r="TP2790" s="653"/>
      <c r="TQ2790" s="653"/>
      <c r="TR2790" s="653"/>
      <c r="TS2790" s="653"/>
      <c r="TT2790" s="653"/>
      <c r="TU2790" s="653"/>
      <c r="TV2790" s="653"/>
      <c r="TW2790" s="653"/>
      <c r="TX2790" s="653"/>
      <c r="TY2790" s="653"/>
      <c r="TZ2790" s="653"/>
      <c r="UA2790" s="653"/>
      <c r="UB2790" s="653"/>
      <c r="UC2790" s="653"/>
      <c r="UD2790" s="653"/>
      <c r="UE2790" s="653"/>
      <c r="UF2790" s="653"/>
      <c r="UG2790" s="653"/>
      <c r="UH2790" s="653"/>
      <c r="UI2790" s="653"/>
      <c r="UJ2790" s="653"/>
      <c r="UK2790" s="653"/>
      <c r="UL2790" s="653"/>
      <c r="UM2790" s="653"/>
      <c r="UN2790" s="653"/>
      <c r="UO2790" s="653"/>
      <c r="UP2790" s="653"/>
      <c r="UQ2790" s="653"/>
      <c r="UR2790" s="653"/>
      <c r="US2790" s="653"/>
      <c r="UT2790" s="653"/>
      <c r="UU2790" s="653"/>
      <c r="UV2790" s="653"/>
      <c r="UW2790" s="653"/>
      <c r="UX2790" s="653"/>
      <c r="UY2790" s="653"/>
      <c r="UZ2790" s="653"/>
      <c r="VA2790" s="653"/>
      <c r="VB2790" s="653"/>
      <c r="VC2790" s="653"/>
      <c r="VD2790" s="653"/>
      <c r="VE2790" s="653"/>
      <c r="VF2790" s="653"/>
      <c r="VG2790" s="653"/>
      <c r="VH2790" s="653"/>
      <c r="VI2790" s="653"/>
      <c r="VJ2790" s="653"/>
      <c r="VK2790" s="653"/>
      <c r="VL2790" s="653"/>
      <c r="VM2790" s="653"/>
      <c r="VN2790" s="653"/>
      <c r="VO2790" s="653"/>
      <c r="VP2790" s="653"/>
      <c r="VQ2790" s="653"/>
      <c r="VR2790" s="653"/>
      <c r="VS2790" s="653"/>
      <c r="VT2790" s="653"/>
      <c r="VU2790" s="653"/>
      <c r="VV2790" s="653"/>
      <c r="VW2790" s="653"/>
      <c r="VX2790" s="653"/>
      <c r="VY2790" s="653"/>
      <c r="VZ2790" s="653"/>
      <c r="WA2790" s="653"/>
      <c r="WB2790" s="653"/>
      <c r="WC2790" s="653"/>
      <c r="WD2790" s="653"/>
      <c r="WE2790" s="653"/>
      <c r="WF2790" s="653"/>
      <c r="WG2790" s="653"/>
      <c r="WH2790" s="653"/>
      <c r="WI2790" s="653"/>
      <c r="WJ2790" s="653"/>
      <c r="WK2790" s="653"/>
      <c r="WL2790" s="653"/>
      <c r="WM2790" s="653"/>
      <c r="WN2790" s="653"/>
      <c r="WO2790" s="653"/>
      <c r="WP2790" s="653"/>
      <c r="WQ2790" s="653"/>
      <c r="WR2790" s="653"/>
      <c r="WS2790" s="653"/>
      <c r="WT2790" s="653"/>
      <c r="WU2790" s="653"/>
      <c r="WV2790" s="653"/>
      <c r="WW2790" s="653"/>
      <c r="WX2790" s="653"/>
      <c r="WY2790" s="653"/>
      <c r="WZ2790" s="653"/>
      <c r="XA2790" s="653"/>
      <c r="XB2790" s="653"/>
      <c r="XC2790" s="653"/>
      <c r="XD2790" s="653"/>
      <c r="XE2790" s="653"/>
      <c r="XF2790" s="653"/>
      <c r="XG2790" s="653"/>
      <c r="XH2790" s="653"/>
      <c r="XI2790" s="653"/>
      <c r="XJ2790" s="653"/>
      <c r="XK2790" s="653"/>
      <c r="XL2790" s="653"/>
      <c r="XM2790" s="653"/>
      <c r="XN2790" s="653"/>
      <c r="XO2790" s="653"/>
      <c r="XP2790" s="653"/>
      <c r="XQ2790" s="653"/>
      <c r="XR2790" s="653"/>
      <c r="XS2790" s="653"/>
      <c r="XT2790" s="653"/>
      <c r="XU2790" s="653"/>
      <c r="XV2790" s="653"/>
      <c r="XW2790" s="653"/>
      <c r="XX2790" s="653"/>
      <c r="XY2790" s="653"/>
      <c r="XZ2790" s="653"/>
      <c r="YA2790" s="653"/>
      <c r="YB2790" s="653"/>
      <c r="YC2790" s="653"/>
      <c r="YD2790" s="653"/>
      <c r="YE2790" s="653"/>
      <c r="YF2790" s="653"/>
      <c r="YG2790" s="653"/>
      <c r="YH2790" s="653"/>
      <c r="YI2790" s="653"/>
      <c r="YJ2790" s="653"/>
      <c r="YK2790" s="653"/>
      <c r="YL2790" s="653"/>
      <c r="YM2790" s="653"/>
      <c r="YN2790" s="653"/>
      <c r="YO2790" s="653"/>
      <c r="YP2790" s="653"/>
      <c r="YQ2790" s="653"/>
      <c r="YR2790" s="653"/>
      <c r="YS2790" s="653"/>
      <c r="YT2790" s="653"/>
      <c r="YU2790" s="653"/>
      <c r="YV2790" s="653"/>
      <c r="YW2790" s="653"/>
      <c r="YX2790" s="653"/>
      <c r="YY2790" s="653"/>
      <c r="YZ2790" s="653"/>
      <c r="ZA2790" s="653"/>
      <c r="ZB2790" s="653"/>
      <c r="ZC2790" s="653"/>
      <c r="ZD2790" s="653"/>
      <c r="ZE2790" s="653"/>
      <c r="ZF2790" s="653"/>
      <c r="ZG2790" s="653"/>
      <c r="ZH2790" s="653"/>
      <c r="ZI2790" s="653"/>
      <c r="ZJ2790" s="653"/>
      <c r="ZK2790" s="653"/>
      <c r="ZL2790" s="653"/>
      <c r="ZM2790" s="653"/>
      <c r="ZN2790" s="653"/>
      <c r="ZO2790" s="653"/>
      <c r="ZP2790" s="653"/>
      <c r="ZQ2790" s="653"/>
      <c r="ZR2790" s="653"/>
      <c r="ZS2790" s="653"/>
      <c r="ZT2790" s="653"/>
      <c r="ZU2790" s="653"/>
      <c r="ZV2790" s="653"/>
      <c r="ZW2790" s="653"/>
      <c r="ZX2790" s="653"/>
      <c r="ZY2790" s="653"/>
      <c r="ZZ2790" s="653"/>
      <c r="AAA2790" s="653"/>
      <c r="AAB2790" s="653"/>
      <c r="AAC2790" s="653"/>
      <c r="AAD2790" s="653"/>
      <c r="AAE2790" s="653"/>
      <c r="AAF2790" s="653"/>
      <c r="AAG2790" s="653"/>
      <c r="AAH2790" s="653"/>
      <c r="AAI2790" s="653"/>
      <c r="AAJ2790" s="653"/>
      <c r="AAK2790" s="653"/>
      <c r="AAL2790" s="653"/>
      <c r="AAM2790" s="653"/>
      <c r="AAN2790" s="653"/>
      <c r="AAO2790" s="653"/>
      <c r="AAP2790" s="653"/>
      <c r="AAQ2790" s="653"/>
      <c r="AAR2790" s="653"/>
      <c r="AAS2790" s="653"/>
      <c r="AAT2790" s="653"/>
      <c r="AAU2790" s="653"/>
      <c r="AAV2790" s="653"/>
      <c r="AAW2790" s="653"/>
      <c r="AAX2790" s="653"/>
      <c r="AAY2790" s="653"/>
      <c r="AAZ2790" s="653"/>
      <c r="ABA2790" s="653"/>
      <c r="ABB2790" s="653"/>
      <c r="ABC2790" s="653"/>
      <c r="ABD2790" s="653"/>
      <c r="ABE2790" s="653"/>
      <c r="ABF2790" s="653"/>
      <c r="ABG2790" s="653"/>
      <c r="ABH2790" s="653"/>
      <c r="ABI2790" s="653"/>
      <c r="ABJ2790" s="653"/>
      <c r="ABK2790" s="653"/>
      <c r="ABL2790" s="653"/>
      <c r="ABM2790" s="653"/>
      <c r="ABN2790" s="653"/>
      <c r="ABO2790" s="653"/>
      <c r="ABP2790" s="653"/>
      <c r="ABQ2790" s="653"/>
      <c r="ABR2790" s="653"/>
      <c r="ABS2790" s="653"/>
      <c r="ABT2790" s="653"/>
      <c r="ABU2790" s="653"/>
      <c r="ABV2790" s="653"/>
      <c r="ABW2790" s="653"/>
      <c r="ABX2790" s="653"/>
      <c r="ABY2790" s="653"/>
      <c r="ABZ2790" s="653"/>
      <c r="ACA2790" s="653"/>
      <c r="ACB2790" s="653"/>
      <c r="ACC2790" s="653"/>
      <c r="ACD2790" s="653"/>
      <c r="ACE2790" s="653"/>
      <c r="ACF2790" s="653"/>
      <c r="ACG2790" s="653"/>
      <c r="ACH2790" s="653"/>
      <c r="ACI2790" s="653"/>
      <c r="ACJ2790" s="653"/>
      <c r="ACK2790" s="653"/>
      <c r="ACL2790" s="653"/>
      <c r="ACM2790" s="653"/>
      <c r="ACN2790" s="653"/>
      <c r="ACO2790" s="653"/>
      <c r="ACP2790" s="653"/>
      <c r="ACQ2790" s="653"/>
      <c r="ACR2790" s="653"/>
      <c r="ACS2790" s="653"/>
      <c r="ACT2790" s="653"/>
      <c r="ACU2790" s="653"/>
      <c r="ACV2790" s="653"/>
      <c r="ACW2790" s="653"/>
      <c r="ACX2790" s="653"/>
      <c r="ACY2790" s="653"/>
      <c r="ACZ2790" s="653"/>
      <c r="ADA2790" s="653"/>
      <c r="ADB2790" s="653"/>
      <c r="ADC2790" s="653"/>
      <c r="ADD2790" s="653"/>
      <c r="ADE2790" s="653"/>
      <c r="ADF2790" s="653"/>
      <c r="ADG2790" s="653"/>
      <c r="ADH2790" s="653"/>
      <c r="ADI2790" s="653"/>
      <c r="ADJ2790" s="653"/>
      <c r="ADK2790" s="653"/>
      <c r="ADL2790" s="653"/>
      <c r="ADM2790" s="653"/>
      <c r="ADN2790" s="653"/>
      <c r="ADO2790" s="653"/>
      <c r="ADP2790" s="653"/>
      <c r="ADQ2790" s="653"/>
      <c r="ADR2790" s="653"/>
      <c r="ADS2790" s="653"/>
      <c r="ADT2790" s="653"/>
      <c r="ADU2790" s="653"/>
      <c r="ADV2790" s="653"/>
      <c r="ADW2790" s="653"/>
      <c r="ADX2790" s="653"/>
      <c r="ADY2790" s="653"/>
      <c r="ADZ2790" s="653"/>
      <c r="AEA2790" s="653"/>
      <c r="AEB2790" s="653"/>
      <c r="AEC2790" s="653"/>
      <c r="AED2790" s="653"/>
      <c r="AEE2790" s="653"/>
      <c r="AEF2790" s="653"/>
      <c r="AEG2790" s="653"/>
      <c r="AEH2790" s="653"/>
      <c r="AEI2790" s="653"/>
      <c r="AEJ2790" s="653"/>
      <c r="AEK2790" s="653"/>
      <c r="AEL2790" s="653"/>
      <c r="AEM2790" s="653"/>
      <c r="AEN2790" s="653"/>
      <c r="AEO2790" s="653"/>
      <c r="AEP2790" s="653"/>
      <c r="AEQ2790" s="653"/>
      <c r="AER2790" s="653"/>
      <c r="AES2790" s="653"/>
      <c r="AET2790" s="653"/>
      <c r="AEU2790" s="653"/>
      <c r="AEV2790" s="653"/>
      <c r="AEW2790" s="653"/>
      <c r="AEX2790" s="653"/>
      <c r="AEY2790" s="653"/>
      <c r="AEZ2790" s="653"/>
      <c r="AFA2790" s="653"/>
      <c r="AFB2790" s="653"/>
      <c r="AFC2790" s="653"/>
      <c r="AFD2790" s="653"/>
      <c r="AFE2790" s="653"/>
      <c r="AFF2790" s="653"/>
      <c r="AFG2790" s="653"/>
      <c r="AFH2790" s="653"/>
      <c r="AFI2790" s="653"/>
      <c r="AFJ2790" s="653"/>
      <c r="AFK2790" s="653"/>
      <c r="AFL2790" s="653"/>
      <c r="AFM2790" s="653"/>
      <c r="AFN2790" s="653"/>
      <c r="AFO2790" s="653"/>
      <c r="AFP2790" s="653"/>
      <c r="AFQ2790" s="653"/>
      <c r="AFR2790" s="653"/>
      <c r="AFS2790" s="653"/>
      <c r="AFT2790" s="653"/>
      <c r="AFU2790" s="653"/>
      <c r="AFV2790" s="653"/>
      <c r="AFW2790" s="653"/>
      <c r="AFX2790" s="653"/>
      <c r="AFY2790" s="653"/>
      <c r="AFZ2790" s="653"/>
      <c r="AGA2790" s="653"/>
      <c r="AGB2790" s="653"/>
      <c r="AGC2790" s="653"/>
      <c r="AGD2790" s="653"/>
      <c r="AGE2790" s="653"/>
      <c r="AGF2790" s="653"/>
      <c r="AGG2790" s="653"/>
      <c r="AGH2790" s="653"/>
      <c r="AGI2790" s="653"/>
      <c r="AGJ2790" s="653"/>
      <c r="AGK2790" s="653"/>
      <c r="AGL2790" s="653"/>
      <c r="AGM2790" s="653"/>
      <c r="AGN2790" s="653"/>
      <c r="AGO2790" s="653"/>
      <c r="AGP2790" s="653"/>
      <c r="AGQ2790" s="653"/>
      <c r="AGR2790" s="653"/>
      <c r="AGS2790" s="653"/>
      <c r="AGT2790" s="653"/>
      <c r="AGU2790" s="653"/>
      <c r="AGV2790" s="653"/>
      <c r="AGW2790" s="653"/>
      <c r="AGX2790" s="653"/>
      <c r="AGY2790" s="653"/>
      <c r="AGZ2790" s="653"/>
      <c r="AHA2790" s="653"/>
      <c r="AHB2790" s="653"/>
      <c r="AHC2790" s="653"/>
      <c r="AHD2790" s="653"/>
      <c r="AHE2790" s="653"/>
      <c r="AHF2790" s="653"/>
      <c r="AHG2790" s="653"/>
      <c r="AHH2790" s="653"/>
      <c r="AHI2790" s="653"/>
      <c r="AHJ2790" s="653"/>
      <c r="AHK2790" s="653"/>
      <c r="AHL2790" s="653"/>
      <c r="AHM2790" s="653"/>
      <c r="AHN2790" s="653"/>
      <c r="AHO2790" s="653"/>
      <c r="AHP2790" s="653"/>
      <c r="AHQ2790" s="653"/>
      <c r="AHR2790" s="653"/>
      <c r="AHS2790" s="653"/>
      <c r="AHT2790" s="653"/>
      <c r="AHU2790" s="653"/>
      <c r="AHV2790" s="653"/>
      <c r="AHW2790" s="653"/>
      <c r="AHX2790" s="653"/>
      <c r="AHY2790" s="653"/>
      <c r="AHZ2790" s="653"/>
      <c r="AIA2790" s="653"/>
      <c r="AIB2790" s="653"/>
      <c r="AIC2790" s="653"/>
      <c r="AID2790" s="653"/>
      <c r="AIE2790" s="653"/>
      <c r="AIF2790" s="653"/>
      <c r="AIG2790" s="653"/>
      <c r="AIH2790" s="653"/>
      <c r="AII2790" s="653"/>
      <c r="AIJ2790" s="653"/>
      <c r="AIK2790" s="653"/>
      <c r="AIL2790" s="653"/>
      <c r="AIM2790" s="653"/>
      <c r="AIN2790" s="653"/>
      <c r="AIO2790" s="653"/>
      <c r="AIP2790" s="653"/>
      <c r="AIQ2790" s="653"/>
      <c r="AIR2790" s="653"/>
      <c r="AIS2790" s="653"/>
      <c r="AIT2790" s="653"/>
      <c r="AIU2790" s="653"/>
      <c r="AIV2790" s="653"/>
      <c r="AIW2790" s="653"/>
      <c r="AIX2790" s="653"/>
      <c r="AIY2790" s="653"/>
      <c r="AIZ2790" s="653"/>
      <c r="AJA2790" s="653"/>
      <c r="AJB2790" s="653"/>
      <c r="AJC2790" s="653"/>
      <c r="AJD2790" s="653"/>
      <c r="AJE2790" s="653"/>
      <c r="AJF2790" s="653"/>
      <c r="AJG2790" s="653"/>
      <c r="AJH2790" s="653"/>
      <c r="AJI2790" s="653"/>
      <c r="AJJ2790" s="653"/>
      <c r="AJK2790" s="653"/>
      <c r="AJL2790" s="653"/>
      <c r="AJM2790" s="653"/>
      <c r="AJN2790" s="653"/>
      <c r="AJO2790" s="653"/>
      <c r="AJP2790" s="653"/>
      <c r="AJQ2790" s="653"/>
      <c r="AJR2790" s="653"/>
      <c r="AJS2790" s="653"/>
      <c r="AJT2790" s="653"/>
      <c r="AJU2790" s="653"/>
      <c r="AJV2790" s="653"/>
      <c r="AJW2790" s="653"/>
      <c r="AJX2790" s="653"/>
      <c r="AJY2790" s="653"/>
      <c r="AJZ2790" s="653"/>
      <c r="AKA2790" s="653"/>
      <c r="AKB2790" s="653"/>
      <c r="AKC2790" s="653"/>
      <c r="AKD2790" s="653"/>
      <c r="AKE2790" s="653"/>
      <c r="AKF2790" s="653"/>
      <c r="AKG2790" s="653"/>
      <c r="AKH2790" s="653"/>
      <c r="AKI2790" s="653"/>
      <c r="AKJ2790" s="653"/>
      <c r="AKK2790" s="653"/>
      <c r="AKL2790" s="653"/>
      <c r="AKM2790" s="653"/>
      <c r="AKN2790" s="653"/>
      <c r="AKO2790" s="653"/>
      <c r="AKP2790" s="653"/>
      <c r="AKQ2790" s="653"/>
      <c r="AKR2790" s="653"/>
      <c r="AKS2790" s="653"/>
      <c r="AKT2790" s="653"/>
      <c r="AKU2790" s="653"/>
      <c r="AKV2790" s="653"/>
      <c r="AKW2790" s="653"/>
      <c r="AKX2790" s="653"/>
      <c r="AKY2790" s="653"/>
      <c r="AKZ2790" s="653"/>
      <c r="ALA2790" s="653"/>
      <c r="ALB2790" s="653"/>
      <c r="ALC2790" s="653"/>
      <c r="ALD2790" s="653"/>
      <c r="ALE2790" s="653"/>
      <c r="ALF2790" s="653"/>
      <c r="ALG2790" s="653"/>
      <c r="ALH2790" s="653"/>
      <c r="ALI2790" s="653"/>
      <c r="ALJ2790" s="653"/>
      <c r="ALK2790" s="653"/>
      <c r="ALL2790" s="653"/>
      <c r="ALM2790" s="653"/>
      <c r="ALN2790" s="653"/>
      <c r="ALO2790" s="653"/>
      <c r="ALP2790" s="653"/>
      <c r="ALQ2790" s="653"/>
      <c r="ALR2790" s="653"/>
      <c r="ALS2790" s="653"/>
      <c r="ALT2790" s="653"/>
      <c r="ALU2790" s="653"/>
      <c r="ALV2790" s="653"/>
      <c r="ALW2790" s="653"/>
      <c r="ALX2790" s="653"/>
      <c r="ALY2790" s="653"/>
      <c r="ALZ2790" s="653"/>
      <c r="AMA2790" s="653"/>
      <c r="AMB2790" s="653"/>
      <c r="AMC2790" s="653"/>
      <c r="AMD2790" s="653"/>
      <c r="AME2790" s="653"/>
      <c r="AMF2790" s="653"/>
      <c r="AMG2790" s="653"/>
      <c r="AMH2790" s="653"/>
      <c r="AMI2790" s="653"/>
      <c r="AMJ2790" s="653"/>
      <c r="AMK2790" s="653"/>
      <c r="AML2790" s="653"/>
      <c r="AMM2790" s="653"/>
      <c r="AMN2790" s="653"/>
      <c r="AMO2790" s="653"/>
      <c r="AMP2790" s="653"/>
      <c r="AMQ2790" s="653"/>
      <c r="AMR2790" s="653"/>
      <c r="AMS2790" s="653"/>
      <c r="AMT2790" s="653"/>
      <c r="AMU2790" s="653"/>
      <c r="AMV2790" s="653"/>
      <c r="AMW2790" s="653"/>
      <c r="AMX2790" s="653"/>
      <c r="AMY2790" s="653"/>
      <c r="AMZ2790" s="653"/>
      <c r="ANA2790" s="653"/>
      <c r="ANB2790" s="653"/>
      <c r="ANC2790" s="653"/>
      <c r="AND2790" s="653"/>
      <c r="ANE2790" s="653"/>
      <c r="ANF2790" s="653"/>
      <c r="ANG2790" s="653"/>
      <c r="ANH2790" s="653"/>
      <c r="ANI2790" s="653"/>
      <c r="ANJ2790" s="653"/>
      <c r="ANK2790" s="653"/>
      <c r="ANL2790" s="653"/>
      <c r="ANM2790" s="653"/>
      <c r="ANN2790" s="653"/>
      <c r="ANO2790" s="653"/>
      <c r="ANP2790" s="653"/>
      <c r="ANQ2790" s="653"/>
      <c r="ANR2790" s="653"/>
      <c r="ANS2790" s="653"/>
      <c r="ANT2790" s="653"/>
      <c r="ANU2790" s="653"/>
      <c r="ANV2790" s="653"/>
      <c r="ANW2790" s="653"/>
      <c r="ANX2790" s="653"/>
      <c r="ANY2790" s="653"/>
      <c r="ANZ2790" s="653"/>
      <c r="AOA2790" s="653"/>
      <c r="AOB2790" s="653"/>
      <c r="AOC2790" s="653"/>
      <c r="AOD2790" s="653"/>
      <c r="AOE2790" s="653"/>
      <c r="AOF2790" s="653"/>
      <c r="AOG2790" s="653"/>
      <c r="AOH2790" s="653"/>
      <c r="AOI2790" s="653"/>
      <c r="AOJ2790" s="653"/>
      <c r="AOK2790" s="653"/>
      <c r="AOL2790" s="653"/>
      <c r="AOM2790" s="653"/>
      <c r="AON2790" s="653"/>
      <c r="AOO2790" s="653"/>
      <c r="AOP2790" s="653"/>
      <c r="AOQ2790" s="653"/>
      <c r="AOR2790" s="653"/>
      <c r="AOS2790" s="653"/>
      <c r="AOT2790" s="653"/>
      <c r="AOU2790" s="653"/>
      <c r="AOV2790" s="653"/>
      <c r="AOW2790" s="653"/>
      <c r="AOX2790" s="653"/>
      <c r="AOY2790" s="653"/>
      <c r="AOZ2790" s="653"/>
      <c r="APA2790" s="653"/>
      <c r="APB2790" s="653"/>
      <c r="APC2790" s="653"/>
      <c r="APD2790" s="653"/>
      <c r="APE2790" s="653"/>
      <c r="APF2790" s="653"/>
      <c r="APG2790" s="653"/>
      <c r="APH2790" s="653"/>
      <c r="API2790" s="653"/>
      <c r="APJ2790" s="653"/>
      <c r="APK2790" s="653"/>
      <c r="APL2790" s="653"/>
      <c r="APM2790" s="653"/>
      <c r="APN2790" s="653"/>
      <c r="APO2790" s="653"/>
      <c r="APP2790" s="653"/>
      <c r="APQ2790" s="653"/>
      <c r="APR2790" s="653"/>
      <c r="APS2790" s="653"/>
      <c r="APT2790" s="653"/>
      <c r="APU2790" s="653"/>
      <c r="APV2790" s="653"/>
      <c r="APW2790" s="653"/>
      <c r="APX2790" s="653"/>
      <c r="APY2790" s="653"/>
      <c r="APZ2790" s="653"/>
      <c r="AQA2790" s="653"/>
      <c r="AQB2790" s="653"/>
      <c r="AQC2790" s="653"/>
      <c r="AQD2790" s="653"/>
      <c r="AQE2790" s="653"/>
      <c r="AQF2790" s="653"/>
      <c r="AQG2790" s="653"/>
      <c r="AQH2790" s="653"/>
      <c r="AQI2790" s="653"/>
      <c r="AQJ2790" s="653"/>
      <c r="AQK2790" s="653"/>
      <c r="AQL2790" s="653"/>
      <c r="AQM2790" s="653"/>
      <c r="AQN2790" s="653"/>
      <c r="AQO2790" s="653"/>
      <c r="AQP2790" s="653"/>
      <c r="AQQ2790" s="653"/>
      <c r="AQR2790" s="653"/>
      <c r="AQS2790" s="653"/>
      <c r="AQT2790" s="653"/>
      <c r="AQU2790" s="653"/>
      <c r="AQV2790" s="653"/>
      <c r="AQW2790" s="653"/>
      <c r="AQX2790" s="653"/>
      <c r="AQY2790" s="653"/>
      <c r="AQZ2790" s="653"/>
      <c r="ARA2790" s="653"/>
      <c r="ARB2790" s="653"/>
      <c r="ARC2790" s="653"/>
      <c r="ARD2790" s="653"/>
      <c r="ARE2790" s="653"/>
      <c r="ARF2790" s="653"/>
      <c r="ARG2790" s="653"/>
      <c r="ARH2790" s="653"/>
      <c r="ARI2790" s="653"/>
      <c r="ARJ2790" s="653"/>
      <c r="ARK2790" s="653"/>
      <c r="ARL2790" s="653"/>
      <c r="ARM2790" s="653"/>
      <c r="ARN2790" s="653"/>
      <c r="ARO2790" s="653"/>
      <c r="ARP2790" s="653"/>
      <c r="ARQ2790" s="653"/>
      <c r="ARR2790" s="653"/>
      <c r="ARS2790" s="653"/>
      <c r="ART2790" s="653"/>
      <c r="ARU2790" s="653"/>
      <c r="ARV2790" s="653"/>
      <c r="ARW2790" s="653"/>
      <c r="ARX2790" s="653"/>
      <c r="ARY2790" s="653"/>
      <c r="ARZ2790" s="653"/>
      <c r="ASA2790" s="653"/>
      <c r="ASB2790" s="653"/>
      <c r="ASC2790" s="653"/>
      <c r="ASD2790" s="653"/>
      <c r="ASE2790" s="653"/>
      <c r="ASF2790" s="653"/>
      <c r="ASG2790" s="653"/>
      <c r="ASH2790" s="653"/>
      <c r="ASI2790" s="653"/>
      <c r="ASJ2790" s="653"/>
      <c r="ASK2790" s="653"/>
      <c r="ASL2790" s="653"/>
      <c r="ASM2790" s="653"/>
      <c r="ASN2790" s="653"/>
      <c r="ASO2790" s="653"/>
      <c r="ASP2790" s="653"/>
      <c r="ASQ2790" s="653"/>
      <c r="ASR2790" s="653"/>
      <c r="ASS2790" s="653"/>
      <c r="AST2790" s="653"/>
      <c r="ASU2790" s="653"/>
      <c r="ASV2790" s="653"/>
      <c r="ASW2790" s="653"/>
      <c r="ASX2790" s="653"/>
      <c r="ASY2790" s="653"/>
      <c r="ASZ2790" s="653"/>
      <c r="ATA2790" s="653"/>
      <c r="ATB2790" s="653"/>
      <c r="ATC2790" s="653"/>
      <c r="ATD2790" s="653"/>
      <c r="ATE2790" s="653"/>
      <c r="ATF2790" s="653"/>
      <c r="ATG2790" s="653"/>
      <c r="ATH2790" s="653"/>
      <c r="ATI2790" s="653"/>
      <c r="ATJ2790" s="653"/>
      <c r="ATK2790" s="653"/>
      <c r="ATL2790" s="653"/>
      <c r="ATM2790" s="653"/>
      <c r="ATN2790" s="653"/>
      <c r="ATO2790" s="653"/>
      <c r="ATP2790" s="653"/>
      <c r="ATQ2790" s="653"/>
      <c r="ATR2790" s="653"/>
      <c r="ATS2790" s="653"/>
      <c r="ATT2790" s="653"/>
      <c r="ATU2790" s="653"/>
      <c r="ATV2790" s="653"/>
      <c r="ATW2790" s="653"/>
      <c r="ATX2790" s="653"/>
      <c r="ATY2790" s="653"/>
      <c r="ATZ2790" s="653"/>
      <c r="AUA2790" s="653"/>
      <c r="AUB2790" s="653"/>
      <c r="AUC2790" s="653"/>
      <c r="AUD2790" s="653"/>
      <c r="AUE2790" s="653"/>
      <c r="AUF2790" s="653"/>
      <c r="AUG2790" s="653"/>
      <c r="AUH2790" s="653"/>
      <c r="AUI2790" s="653"/>
      <c r="AUJ2790" s="653"/>
      <c r="AUK2790" s="653"/>
      <c r="AUL2790" s="653"/>
      <c r="AUM2790" s="653"/>
      <c r="AUN2790" s="653"/>
      <c r="AUO2790" s="653"/>
      <c r="AUP2790" s="653"/>
      <c r="AUQ2790" s="653"/>
      <c r="AUR2790" s="653"/>
      <c r="AUS2790" s="653"/>
      <c r="AUT2790" s="653"/>
      <c r="AUU2790" s="653"/>
      <c r="AUV2790" s="653"/>
      <c r="AUW2790" s="653"/>
      <c r="AUX2790" s="653"/>
      <c r="AUY2790" s="653"/>
      <c r="AUZ2790" s="653"/>
      <c r="AVA2790" s="653"/>
      <c r="AVB2790" s="653"/>
      <c r="AVC2790" s="653"/>
      <c r="AVD2790" s="653"/>
      <c r="AVE2790" s="653"/>
      <c r="AVF2790" s="653"/>
      <c r="AVG2790" s="653"/>
      <c r="AVH2790" s="653"/>
      <c r="AVI2790" s="653"/>
      <c r="AVJ2790" s="653"/>
      <c r="AVK2790" s="653"/>
      <c r="AVL2790" s="653"/>
      <c r="AVM2790" s="653"/>
      <c r="AVN2790" s="653"/>
      <c r="AVO2790" s="653"/>
      <c r="AVP2790" s="653"/>
      <c r="AVQ2790" s="653"/>
      <c r="AVR2790" s="653"/>
      <c r="AVS2790" s="653"/>
      <c r="AVT2790" s="653"/>
      <c r="AVU2790" s="653"/>
      <c r="AVV2790" s="653"/>
      <c r="AVW2790" s="653"/>
      <c r="AVX2790" s="653"/>
      <c r="AVY2790" s="653"/>
      <c r="AVZ2790" s="653"/>
      <c r="AWA2790" s="653"/>
      <c r="AWB2790" s="653"/>
      <c r="AWC2790" s="653"/>
      <c r="AWD2790" s="653"/>
      <c r="AWE2790" s="653"/>
      <c r="AWF2790" s="653"/>
      <c r="AWG2790" s="653"/>
      <c r="AWH2790" s="653"/>
      <c r="AWI2790" s="653"/>
      <c r="AWJ2790" s="653"/>
      <c r="AWK2790" s="653"/>
      <c r="AWL2790" s="653"/>
      <c r="AWM2790" s="653"/>
      <c r="AWN2790" s="653"/>
      <c r="AWO2790" s="653"/>
      <c r="AWP2790" s="653"/>
      <c r="AWQ2790" s="653"/>
      <c r="AWR2790" s="653"/>
      <c r="AWS2790" s="653"/>
      <c r="AWT2790" s="653"/>
      <c r="AWU2790" s="653"/>
      <c r="AWV2790" s="653"/>
      <c r="AWW2790" s="653"/>
      <c r="AWX2790" s="653"/>
      <c r="AWY2790" s="653"/>
      <c r="AWZ2790" s="653"/>
      <c r="AXA2790" s="653"/>
      <c r="AXB2790" s="653"/>
      <c r="AXC2790" s="653"/>
      <c r="AXD2790" s="653"/>
      <c r="AXE2790" s="653"/>
      <c r="AXF2790" s="653"/>
      <c r="AXG2790" s="653"/>
      <c r="AXH2790" s="653"/>
      <c r="AXI2790" s="653"/>
      <c r="AXJ2790" s="653"/>
      <c r="AXK2790" s="653"/>
      <c r="AXL2790" s="653"/>
      <c r="AXM2790" s="653"/>
      <c r="AXN2790" s="653"/>
      <c r="AXO2790" s="653"/>
      <c r="AXP2790" s="653"/>
      <c r="AXQ2790" s="653"/>
      <c r="AXR2790" s="653"/>
      <c r="AXS2790" s="653"/>
      <c r="AXT2790" s="653"/>
      <c r="AXU2790" s="653"/>
      <c r="AXV2790" s="653"/>
      <c r="AXW2790" s="653"/>
      <c r="AXX2790" s="653"/>
      <c r="AXY2790" s="653"/>
      <c r="AXZ2790" s="653"/>
      <c r="AYA2790" s="653"/>
      <c r="AYB2790" s="653"/>
      <c r="AYC2790" s="653"/>
      <c r="AYD2790" s="653"/>
      <c r="AYE2790" s="653"/>
      <c r="AYF2790" s="653"/>
      <c r="AYG2790" s="653"/>
      <c r="AYH2790" s="653"/>
      <c r="AYI2790" s="653"/>
      <c r="AYJ2790" s="653"/>
      <c r="AYK2790" s="653"/>
      <c r="AYL2790" s="653"/>
      <c r="AYM2790" s="653"/>
      <c r="AYN2790" s="653"/>
      <c r="AYO2790" s="653"/>
      <c r="AYP2790" s="653"/>
      <c r="AYQ2790" s="653"/>
      <c r="AYR2790" s="653"/>
      <c r="AYS2790" s="653"/>
      <c r="AYT2790" s="653"/>
      <c r="AYU2790" s="653"/>
      <c r="AYV2790" s="653"/>
      <c r="AYW2790" s="653"/>
      <c r="AYX2790" s="653"/>
      <c r="AYY2790" s="653"/>
      <c r="AYZ2790" s="653"/>
      <c r="AZA2790" s="653"/>
      <c r="AZB2790" s="653"/>
      <c r="AZC2790" s="653"/>
      <c r="AZD2790" s="653"/>
      <c r="AZE2790" s="653"/>
      <c r="AZF2790" s="653"/>
      <c r="AZG2790" s="653"/>
      <c r="AZH2790" s="653"/>
      <c r="AZI2790" s="653"/>
      <c r="AZJ2790" s="653"/>
      <c r="AZK2790" s="653"/>
      <c r="AZL2790" s="653"/>
      <c r="AZM2790" s="653"/>
      <c r="AZN2790" s="653"/>
      <c r="AZO2790" s="653"/>
      <c r="AZP2790" s="653"/>
      <c r="AZQ2790" s="653"/>
      <c r="AZR2790" s="653"/>
      <c r="AZS2790" s="653"/>
      <c r="AZT2790" s="653"/>
      <c r="AZU2790" s="653"/>
      <c r="AZV2790" s="653"/>
      <c r="AZW2790" s="653"/>
      <c r="AZX2790" s="653"/>
      <c r="AZY2790" s="653"/>
      <c r="AZZ2790" s="653"/>
      <c r="BAA2790" s="653"/>
      <c r="BAB2790" s="653"/>
      <c r="BAC2790" s="653"/>
      <c r="BAD2790" s="653"/>
      <c r="BAE2790" s="653"/>
      <c r="BAF2790" s="653"/>
      <c r="BAG2790" s="653"/>
      <c r="BAH2790" s="653"/>
      <c r="BAI2790" s="653"/>
      <c r="BAJ2790" s="653"/>
      <c r="BAK2790" s="653"/>
      <c r="BAL2790" s="653"/>
      <c r="BAM2790" s="653"/>
      <c r="BAN2790" s="653"/>
      <c r="BAO2790" s="653"/>
      <c r="BAP2790" s="653"/>
      <c r="BAQ2790" s="653"/>
      <c r="BAR2790" s="653"/>
      <c r="BAS2790" s="653"/>
      <c r="BAT2790" s="653"/>
      <c r="BAU2790" s="653"/>
      <c r="BAV2790" s="653"/>
      <c r="BAW2790" s="653"/>
      <c r="BAX2790" s="653"/>
      <c r="BAY2790" s="653"/>
      <c r="BAZ2790" s="653"/>
      <c r="BBA2790" s="653"/>
      <c r="BBB2790" s="653"/>
      <c r="BBC2790" s="653"/>
      <c r="BBD2790" s="653"/>
      <c r="BBE2790" s="653"/>
      <c r="BBF2790" s="653"/>
      <c r="BBG2790" s="653"/>
      <c r="BBH2790" s="653"/>
      <c r="BBI2790" s="653"/>
      <c r="BBJ2790" s="653"/>
      <c r="BBK2790" s="653"/>
      <c r="BBL2790" s="653"/>
      <c r="BBM2790" s="653"/>
      <c r="BBN2790" s="653"/>
      <c r="BBO2790" s="653"/>
      <c r="BBP2790" s="653"/>
      <c r="BBQ2790" s="653"/>
      <c r="BBR2790" s="653"/>
      <c r="BBS2790" s="653"/>
      <c r="BBT2790" s="653"/>
      <c r="BBU2790" s="653"/>
      <c r="BBV2790" s="653"/>
      <c r="BBW2790" s="653"/>
      <c r="BBX2790" s="653"/>
      <c r="BBY2790" s="653"/>
      <c r="BBZ2790" s="653"/>
      <c r="BCA2790" s="653"/>
      <c r="BCB2790" s="653"/>
      <c r="BCC2790" s="653"/>
      <c r="BCD2790" s="653"/>
      <c r="BCE2790" s="653"/>
      <c r="BCF2790" s="653"/>
      <c r="BCG2790" s="653"/>
      <c r="BCH2790" s="653"/>
      <c r="BCI2790" s="653"/>
      <c r="BCJ2790" s="653"/>
      <c r="BCK2790" s="653"/>
      <c r="BCL2790" s="653"/>
      <c r="BCM2790" s="653"/>
      <c r="BCN2790" s="653"/>
      <c r="BCO2790" s="653"/>
      <c r="BCP2790" s="653"/>
      <c r="BCQ2790" s="653"/>
      <c r="BCR2790" s="653"/>
      <c r="BCS2790" s="653"/>
      <c r="BCT2790" s="653"/>
      <c r="BCU2790" s="653"/>
      <c r="BCV2790" s="653"/>
      <c r="BCW2790" s="653"/>
      <c r="BCX2790" s="653"/>
      <c r="BCY2790" s="653"/>
      <c r="BCZ2790" s="653"/>
      <c r="BDA2790" s="653"/>
      <c r="BDB2790" s="653"/>
      <c r="BDC2790" s="653"/>
      <c r="BDD2790" s="653"/>
      <c r="BDE2790" s="653"/>
      <c r="BDF2790" s="653"/>
      <c r="BDG2790" s="653"/>
      <c r="BDH2790" s="653"/>
      <c r="BDI2790" s="653"/>
      <c r="BDJ2790" s="653"/>
      <c r="BDK2790" s="653"/>
      <c r="BDL2790" s="653"/>
      <c r="BDM2790" s="653"/>
      <c r="BDN2790" s="653"/>
      <c r="BDO2790" s="653"/>
      <c r="BDP2790" s="653"/>
      <c r="BDQ2790" s="653"/>
      <c r="BDR2790" s="653"/>
      <c r="BDS2790" s="653"/>
      <c r="BDT2790" s="653"/>
      <c r="BDU2790" s="653"/>
      <c r="BDV2790" s="653"/>
      <c r="BDW2790" s="653"/>
      <c r="BDX2790" s="653"/>
      <c r="BDY2790" s="653"/>
      <c r="BDZ2790" s="653"/>
      <c r="BEA2790" s="653"/>
      <c r="BEB2790" s="653"/>
      <c r="BEC2790" s="653"/>
      <c r="BED2790" s="653"/>
      <c r="BEE2790" s="653"/>
      <c r="BEF2790" s="653"/>
      <c r="BEG2790" s="653"/>
      <c r="BEH2790" s="653"/>
      <c r="BEI2790" s="653"/>
      <c r="BEJ2790" s="653"/>
      <c r="BEK2790" s="653"/>
      <c r="BEL2790" s="653"/>
      <c r="BEM2790" s="653"/>
      <c r="BEN2790" s="653"/>
      <c r="BEO2790" s="653"/>
      <c r="BEP2790" s="653"/>
      <c r="BEQ2790" s="653"/>
      <c r="BER2790" s="653"/>
      <c r="BES2790" s="653"/>
      <c r="BET2790" s="653"/>
      <c r="BEU2790" s="653"/>
      <c r="BEV2790" s="653"/>
      <c r="BEW2790" s="653"/>
      <c r="BEX2790" s="653"/>
      <c r="BEY2790" s="653"/>
      <c r="BEZ2790" s="653"/>
      <c r="BFA2790" s="653"/>
      <c r="BFB2790" s="653"/>
      <c r="BFC2790" s="653"/>
      <c r="BFD2790" s="653"/>
      <c r="BFE2790" s="653"/>
      <c r="BFF2790" s="653"/>
      <c r="BFG2790" s="653"/>
      <c r="BFH2790" s="653"/>
      <c r="BFI2790" s="653"/>
      <c r="BFJ2790" s="653"/>
      <c r="BFK2790" s="653"/>
      <c r="BFL2790" s="653"/>
      <c r="BFM2790" s="653"/>
      <c r="BFN2790" s="653"/>
      <c r="BFO2790" s="653"/>
      <c r="BFP2790" s="653"/>
      <c r="BFQ2790" s="653"/>
      <c r="BFR2790" s="653"/>
      <c r="BFS2790" s="653"/>
      <c r="BFT2790" s="653"/>
      <c r="BFU2790" s="653"/>
      <c r="BFV2790" s="653"/>
      <c r="BFW2790" s="653"/>
      <c r="BFX2790" s="653"/>
      <c r="BFY2790" s="653"/>
      <c r="BFZ2790" s="653"/>
      <c r="BGA2790" s="653"/>
      <c r="BGB2790" s="653"/>
      <c r="BGC2790" s="653"/>
      <c r="BGD2790" s="653"/>
      <c r="BGE2790" s="653"/>
      <c r="BGF2790" s="653"/>
      <c r="BGG2790" s="653"/>
      <c r="BGH2790" s="653"/>
      <c r="BGI2790" s="653"/>
      <c r="BGJ2790" s="653"/>
      <c r="BGK2790" s="653"/>
      <c r="BGL2790" s="653"/>
      <c r="BGM2790" s="653"/>
      <c r="BGN2790" s="653"/>
      <c r="BGO2790" s="653"/>
      <c r="BGP2790" s="653"/>
      <c r="BGQ2790" s="653"/>
      <c r="BGR2790" s="653"/>
      <c r="BGS2790" s="653"/>
      <c r="BGT2790" s="653"/>
      <c r="BGU2790" s="653"/>
      <c r="BGV2790" s="653"/>
      <c r="BGW2790" s="653"/>
      <c r="BGX2790" s="653"/>
      <c r="BGY2790" s="653"/>
      <c r="BGZ2790" s="653"/>
      <c r="BHA2790" s="653"/>
      <c r="BHB2790" s="653"/>
      <c r="BHC2790" s="653"/>
      <c r="BHD2790" s="653"/>
      <c r="BHE2790" s="653"/>
      <c r="BHF2790" s="653"/>
      <c r="BHG2790" s="653"/>
      <c r="BHH2790" s="653"/>
      <c r="BHI2790" s="653"/>
      <c r="BHJ2790" s="653"/>
      <c r="BHK2790" s="653"/>
      <c r="BHL2790" s="653"/>
      <c r="BHM2790" s="653"/>
      <c r="BHN2790" s="653"/>
      <c r="BHO2790" s="653"/>
      <c r="BHP2790" s="653"/>
      <c r="BHQ2790" s="653"/>
      <c r="BHR2790" s="653"/>
      <c r="BHS2790" s="653"/>
      <c r="BHT2790" s="653"/>
      <c r="BHU2790" s="653"/>
      <c r="BHV2790" s="653"/>
      <c r="BHW2790" s="653"/>
      <c r="BHX2790" s="653"/>
      <c r="BHY2790" s="653"/>
      <c r="BHZ2790" s="653"/>
      <c r="BIA2790" s="653"/>
      <c r="BIB2790" s="653"/>
      <c r="BIC2790" s="653"/>
      <c r="BID2790" s="653"/>
      <c r="BIE2790" s="653"/>
      <c r="BIF2790" s="653"/>
      <c r="BIG2790" s="653"/>
      <c r="BIH2790" s="653"/>
      <c r="BII2790" s="653"/>
      <c r="BIJ2790" s="653"/>
      <c r="BIK2790" s="653"/>
      <c r="BIL2790" s="653"/>
      <c r="BIM2790" s="653"/>
      <c r="BIN2790" s="653"/>
      <c r="BIO2790" s="653"/>
      <c r="BIP2790" s="653"/>
      <c r="BIQ2790" s="653"/>
      <c r="BIR2790" s="653"/>
      <c r="BIS2790" s="653"/>
      <c r="BIT2790" s="653"/>
      <c r="BIU2790" s="653"/>
      <c r="BIV2790" s="653"/>
      <c r="BIW2790" s="653"/>
      <c r="BIX2790" s="653"/>
      <c r="BIY2790" s="653"/>
      <c r="BIZ2790" s="653"/>
      <c r="BJA2790" s="653"/>
      <c r="BJB2790" s="653"/>
      <c r="BJC2790" s="653"/>
      <c r="BJD2790" s="653"/>
      <c r="BJE2790" s="653"/>
      <c r="BJF2790" s="653"/>
      <c r="BJG2790" s="653"/>
      <c r="BJH2790" s="653"/>
      <c r="BJI2790" s="653"/>
      <c r="BJJ2790" s="653"/>
      <c r="BJK2790" s="653"/>
      <c r="BJL2790" s="653"/>
      <c r="BJM2790" s="653"/>
      <c r="BJN2790" s="653"/>
      <c r="BJO2790" s="653"/>
      <c r="BJP2790" s="653"/>
      <c r="BJQ2790" s="653"/>
      <c r="BJR2790" s="653"/>
      <c r="BJS2790" s="653"/>
      <c r="BJT2790" s="653"/>
      <c r="BJU2790" s="653"/>
      <c r="BJV2790" s="653"/>
      <c r="BJW2790" s="653"/>
      <c r="BJX2790" s="653"/>
      <c r="BJY2790" s="653"/>
      <c r="BJZ2790" s="653"/>
      <c r="BKA2790" s="653"/>
      <c r="BKB2790" s="653"/>
      <c r="BKC2790" s="653"/>
      <c r="BKD2790" s="653"/>
      <c r="BKE2790" s="653"/>
      <c r="BKF2790" s="653"/>
      <c r="BKG2790" s="653"/>
      <c r="BKH2790" s="653"/>
      <c r="BKI2790" s="653"/>
      <c r="BKJ2790" s="653"/>
      <c r="BKK2790" s="653"/>
      <c r="BKL2790" s="653"/>
      <c r="BKM2790" s="653"/>
      <c r="BKN2790" s="653"/>
      <c r="BKO2790" s="653"/>
      <c r="BKP2790" s="653"/>
      <c r="BKQ2790" s="653"/>
      <c r="BKR2790" s="653"/>
      <c r="BKS2790" s="653"/>
      <c r="BKT2790" s="653"/>
      <c r="BKU2790" s="653"/>
      <c r="BKV2790" s="653"/>
      <c r="BKW2790" s="653"/>
      <c r="BKX2790" s="653"/>
      <c r="BKY2790" s="653"/>
      <c r="BKZ2790" s="653"/>
      <c r="BLA2790" s="653"/>
      <c r="BLB2790" s="653"/>
      <c r="BLC2790" s="653"/>
      <c r="BLD2790" s="653"/>
      <c r="BLE2790" s="653"/>
      <c r="BLF2790" s="653"/>
      <c r="BLG2790" s="653"/>
      <c r="BLH2790" s="653"/>
      <c r="BLI2790" s="653"/>
      <c r="BLJ2790" s="653"/>
      <c r="BLK2790" s="653"/>
      <c r="BLL2790" s="653"/>
      <c r="BLM2790" s="653"/>
      <c r="BLN2790" s="653"/>
      <c r="BLO2790" s="653"/>
      <c r="BLP2790" s="653"/>
      <c r="BLQ2790" s="653"/>
      <c r="BLR2790" s="653"/>
      <c r="BLS2790" s="653"/>
      <c r="BLT2790" s="653"/>
      <c r="BLU2790" s="653"/>
      <c r="BLV2790" s="653"/>
      <c r="BLW2790" s="653"/>
      <c r="BLX2790" s="653"/>
      <c r="BLY2790" s="653"/>
      <c r="BLZ2790" s="653"/>
      <c r="BMA2790" s="653"/>
      <c r="BMB2790" s="653"/>
      <c r="BMC2790" s="653"/>
      <c r="BMD2790" s="653"/>
      <c r="BME2790" s="653"/>
      <c r="BMF2790" s="653"/>
      <c r="BMG2790" s="653"/>
      <c r="BMH2790" s="653"/>
      <c r="BMI2790" s="653"/>
      <c r="BMJ2790" s="653"/>
      <c r="BMK2790" s="653"/>
      <c r="BML2790" s="653"/>
      <c r="BMM2790" s="653"/>
      <c r="BMN2790" s="653"/>
      <c r="BMO2790" s="653"/>
      <c r="BMP2790" s="653"/>
      <c r="BMQ2790" s="653"/>
      <c r="BMR2790" s="653"/>
      <c r="BMS2790" s="653"/>
      <c r="BMT2790" s="653"/>
      <c r="BMU2790" s="653"/>
      <c r="BMV2790" s="653"/>
      <c r="BMW2790" s="653"/>
      <c r="BMX2790" s="653"/>
      <c r="BMY2790" s="653"/>
      <c r="BMZ2790" s="653"/>
      <c r="BNA2790" s="653"/>
      <c r="BNB2790" s="653"/>
      <c r="BNC2790" s="653"/>
      <c r="BND2790" s="653"/>
      <c r="BNE2790" s="653"/>
      <c r="BNF2790" s="653"/>
      <c r="BNG2790" s="653"/>
      <c r="BNH2790" s="653"/>
      <c r="BNI2790" s="653"/>
      <c r="BNJ2790" s="653"/>
      <c r="BNK2790" s="653"/>
      <c r="BNL2790" s="653"/>
      <c r="BNM2790" s="653"/>
      <c r="BNN2790" s="653"/>
      <c r="BNO2790" s="653"/>
      <c r="BNP2790" s="653"/>
      <c r="BNQ2790" s="653"/>
      <c r="BNR2790" s="653"/>
      <c r="BNS2790" s="653"/>
      <c r="BNT2790" s="653"/>
      <c r="BNU2790" s="653"/>
      <c r="BNV2790" s="653"/>
      <c r="BNW2790" s="653"/>
      <c r="BNX2790" s="653"/>
      <c r="BNY2790" s="653"/>
      <c r="BNZ2790" s="653"/>
      <c r="BOA2790" s="653"/>
      <c r="BOB2790" s="653"/>
      <c r="BOC2790" s="653"/>
      <c r="BOD2790" s="653"/>
      <c r="BOE2790" s="653"/>
      <c r="BOF2790" s="653"/>
      <c r="BOG2790" s="653"/>
      <c r="BOH2790" s="653"/>
      <c r="BOI2790" s="653"/>
      <c r="BOJ2790" s="653"/>
      <c r="BOK2790" s="653"/>
      <c r="BOL2790" s="653"/>
      <c r="BOM2790" s="653"/>
      <c r="BON2790" s="653"/>
      <c r="BOO2790" s="653"/>
      <c r="BOP2790" s="653"/>
      <c r="BOQ2790" s="653"/>
      <c r="BOR2790" s="653"/>
      <c r="BOS2790" s="653"/>
      <c r="BOT2790" s="653"/>
      <c r="BOU2790" s="653"/>
      <c r="BOV2790" s="653"/>
      <c r="BOW2790" s="653"/>
      <c r="BOX2790" s="653"/>
      <c r="BOY2790" s="653"/>
      <c r="BOZ2790" s="653"/>
      <c r="BPA2790" s="653"/>
      <c r="BPB2790" s="653"/>
      <c r="BPC2790" s="653"/>
      <c r="BPD2790" s="653"/>
      <c r="BPE2790" s="653"/>
      <c r="BPF2790" s="653"/>
      <c r="BPG2790" s="653"/>
      <c r="BPH2790" s="653"/>
      <c r="BPI2790" s="653"/>
      <c r="BPJ2790" s="653"/>
      <c r="BPK2790" s="653"/>
      <c r="BPL2790" s="653"/>
      <c r="BPM2790" s="653"/>
      <c r="BPN2790" s="653"/>
      <c r="BPO2790" s="653"/>
      <c r="BPP2790" s="653"/>
      <c r="BPQ2790" s="653"/>
      <c r="BPR2790" s="653"/>
      <c r="BPS2790" s="653"/>
      <c r="BPT2790" s="653"/>
      <c r="BPU2790" s="653"/>
      <c r="BPV2790" s="653"/>
      <c r="BPW2790" s="653"/>
      <c r="BPX2790" s="653"/>
      <c r="BPY2790" s="653"/>
      <c r="BPZ2790" s="653"/>
      <c r="BQA2790" s="653"/>
      <c r="BQB2790" s="653"/>
      <c r="BQC2790" s="653"/>
      <c r="BQD2790" s="653"/>
      <c r="BQE2790" s="653"/>
      <c r="BQF2790" s="653"/>
      <c r="BQG2790" s="653"/>
      <c r="BQH2790" s="653"/>
      <c r="BQI2790" s="653"/>
      <c r="BQJ2790" s="653"/>
      <c r="BQK2790" s="653"/>
      <c r="BQL2790" s="653"/>
      <c r="BQM2790" s="653"/>
      <c r="BQN2790" s="653"/>
      <c r="BQO2790" s="653"/>
      <c r="BQP2790" s="653"/>
      <c r="BQQ2790" s="653"/>
      <c r="BQR2790" s="653"/>
      <c r="BQS2790" s="653"/>
      <c r="BQT2790" s="653"/>
      <c r="BQU2790" s="653"/>
      <c r="BQV2790" s="653"/>
      <c r="BQW2790" s="653"/>
      <c r="BQX2790" s="653"/>
      <c r="BQY2790" s="653"/>
      <c r="BQZ2790" s="653"/>
      <c r="BRA2790" s="653"/>
      <c r="BRB2790" s="653"/>
      <c r="BRC2790" s="653"/>
      <c r="BRD2790" s="653"/>
      <c r="BRE2790" s="653"/>
      <c r="BRF2790" s="653"/>
      <c r="BRG2790" s="653"/>
      <c r="BRH2790" s="653"/>
      <c r="BRI2790" s="653"/>
      <c r="BRJ2790" s="653"/>
      <c r="BRK2790" s="653"/>
      <c r="BRL2790" s="653"/>
      <c r="BRM2790" s="653"/>
      <c r="BRN2790" s="653"/>
      <c r="BRO2790" s="653"/>
      <c r="BRP2790" s="653"/>
      <c r="BRQ2790" s="653"/>
      <c r="BRR2790" s="653"/>
      <c r="BRS2790" s="653"/>
      <c r="BRT2790" s="653"/>
      <c r="BRU2790" s="653"/>
      <c r="BRV2790" s="653"/>
      <c r="BRW2790" s="653"/>
      <c r="BRX2790" s="653"/>
      <c r="BRY2790" s="653"/>
      <c r="BRZ2790" s="653"/>
      <c r="BSA2790" s="653"/>
      <c r="BSB2790" s="653"/>
      <c r="BSC2790" s="653"/>
      <c r="BSD2790" s="653"/>
      <c r="BSE2790" s="653"/>
      <c r="BSF2790" s="653"/>
      <c r="BSG2790" s="653"/>
      <c r="BSH2790" s="653"/>
      <c r="BSI2790" s="653"/>
      <c r="BSJ2790" s="653"/>
      <c r="BSK2790" s="653"/>
      <c r="BSL2790" s="653"/>
      <c r="BSM2790" s="653"/>
      <c r="BSN2790" s="653"/>
      <c r="BSO2790" s="653"/>
      <c r="BSP2790" s="653"/>
      <c r="BSQ2790" s="653"/>
      <c r="BSR2790" s="653"/>
      <c r="BSS2790" s="653"/>
      <c r="BST2790" s="653"/>
      <c r="BSU2790" s="653"/>
      <c r="BSV2790" s="653"/>
      <c r="BSW2790" s="653"/>
      <c r="BSX2790" s="653"/>
      <c r="BSY2790" s="653"/>
      <c r="BSZ2790" s="653"/>
      <c r="BTA2790" s="653"/>
      <c r="BTB2790" s="653"/>
      <c r="BTC2790" s="653"/>
      <c r="BTD2790" s="653"/>
      <c r="BTE2790" s="653"/>
      <c r="BTF2790" s="653"/>
      <c r="BTG2790" s="653"/>
      <c r="BTH2790" s="653"/>
      <c r="BTI2790" s="653"/>
      <c r="BTJ2790" s="653"/>
      <c r="BTK2790" s="653"/>
      <c r="BTL2790" s="653"/>
      <c r="BTM2790" s="653"/>
      <c r="BTN2790" s="653"/>
      <c r="BTO2790" s="653"/>
      <c r="BTP2790" s="653"/>
      <c r="BTQ2790" s="653"/>
      <c r="BTR2790" s="653"/>
      <c r="BTS2790" s="653"/>
      <c r="BTT2790" s="653"/>
      <c r="BTU2790" s="653"/>
      <c r="BTV2790" s="653"/>
      <c r="BTW2790" s="653"/>
      <c r="BTX2790" s="653"/>
      <c r="BTY2790" s="653"/>
      <c r="BTZ2790" s="653"/>
      <c r="BUA2790" s="653"/>
      <c r="BUB2790" s="653"/>
      <c r="BUC2790" s="653"/>
      <c r="BUD2790" s="653"/>
      <c r="BUE2790" s="653"/>
      <c r="BUF2790" s="653"/>
      <c r="BUG2790" s="653"/>
      <c r="BUH2790" s="653"/>
      <c r="BUI2790" s="653"/>
      <c r="BUJ2790" s="653"/>
      <c r="BUK2790" s="653"/>
      <c r="BUL2790" s="653"/>
      <c r="BUM2790" s="653"/>
      <c r="BUN2790" s="653"/>
      <c r="BUO2790" s="653"/>
      <c r="BUP2790" s="653"/>
      <c r="BUQ2790" s="653"/>
      <c r="BUR2790" s="653"/>
      <c r="BUS2790" s="653"/>
      <c r="BUT2790" s="653"/>
      <c r="BUU2790" s="653"/>
      <c r="BUV2790" s="653"/>
      <c r="BUW2790" s="653"/>
      <c r="BUX2790" s="653"/>
      <c r="BUY2790" s="653"/>
      <c r="BUZ2790" s="653"/>
      <c r="BVA2790" s="653"/>
      <c r="BVB2790" s="653"/>
      <c r="BVC2790" s="653"/>
      <c r="BVD2790" s="653"/>
      <c r="BVE2790" s="653"/>
      <c r="BVF2790" s="653"/>
      <c r="BVG2790" s="653"/>
      <c r="BVH2790" s="653"/>
      <c r="BVI2790" s="653"/>
      <c r="BVJ2790" s="653"/>
      <c r="BVK2790" s="653"/>
      <c r="BVL2790" s="653"/>
      <c r="BVM2790" s="653"/>
      <c r="BVN2790" s="653"/>
      <c r="BVO2790" s="653"/>
      <c r="BVP2790" s="653"/>
      <c r="BVQ2790" s="653"/>
      <c r="BVR2790" s="653"/>
      <c r="BVS2790" s="653"/>
      <c r="BVT2790" s="653"/>
      <c r="BVU2790" s="653"/>
      <c r="BVV2790" s="653"/>
      <c r="BVW2790" s="653"/>
      <c r="BVX2790" s="653"/>
      <c r="BVY2790" s="653"/>
      <c r="BVZ2790" s="653"/>
      <c r="BWA2790" s="653"/>
      <c r="BWB2790" s="653"/>
      <c r="BWC2790" s="653"/>
      <c r="BWD2790" s="653"/>
      <c r="BWE2790" s="653"/>
      <c r="BWF2790" s="653"/>
      <c r="BWG2790" s="653"/>
      <c r="BWH2790" s="653"/>
      <c r="BWI2790" s="653"/>
      <c r="BWJ2790" s="653"/>
      <c r="BWK2790" s="653"/>
      <c r="BWL2790" s="653"/>
      <c r="BWM2790" s="653"/>
      <c r="BWN2790" s="653"/>
      <c r="BWO2790" s="653"/>
      <c r="BWP2790" s="653"/>
      <c r="BWQ2790" s="653"/>
      <c r="BWR2790" s="653"/>
      <c r="BWS2790" s="653"/>
      <c r="BWT2790" s="653"/>
      <c r="BWU2790" s="653"/>
      <c r="BWV2790" s="653"/>
      <c r="BWW2790" s="653"/>
      <c r="BWX2790" s="653"/>
      <c r="BWY2790" s="653"/>
      <c r="BWZ2790" s="653"/>
      <c r="BXA2790" s="653"/>
      <c r="BXB2790" s="653"/>
      <c r="BXC2790" s="653"/>
      <c r="BXD2790" s="653"/>
      <c r="BXE2790" s="653"/>
      <c r="BXF2790" s="653"/>
      <c r="BXG2790" s="653"/>
      <c r="BXH2790" s="653"/>
      <c r="BXI2790" s="653"/>
      <c r="BXJ2790" s="653"/>
      <c r="BXK2790" s="653"/>
      <c r="BXL2790" s="653"/>
      <c r="BXM2790" s="653"/>
      <c r="BXN2790" s="653"/>
      <c r="BXO2790" s="653"/>
      <c r="BXP2790" s="653"/>
      <c r="BXQ2790" s="653"/>
      <c r="BXR2790" s="653"/>
      <c r="BXS2790" s="653"/>
      <c r="BXT2790" s="653"/>
      <c r="BXU2790" s="653"/>
      <c r="BXV2790" s="653"/>
      <c r="BXW2790" s="653"/>
      <c r="BXX2790" s="653"/>
      <c r="BXY2790" s="653"/>
      <c r="BXZ2790" s="653"/>
      <c r="BYA2790" s="653"/>
      <c r="BYB2790" s="653"/>
      <c r="BYC2790" s="653"/>
      <c r="BYD2790" s="653"/>
      <c r="BYE2790" s="653"/>
      <c r="BYF2790" s="653"/>
      <c r="BYG2790" s="653"/>
      <c r="BYH2790" s="653"/>
      <c r="BYI2790" s="653"/>
      <c r="BYJ2790" s="653"/>
      <c r="BYK2790" s="653"/>
      <c r="BYL2790" s="653"/>
      <c r="BYM2790" s="653"/>
      <c r="BYN2790" s="653"/>
      <c r="BYO2790" s="653"/>
      <c r="BYP2790" s="653"/>
      <c r="BYQ2790" s="653"/>
      <c r="BYR2790" s="653"/>
      <c r="BYS2790" s="653"/>
      <c r="BYT2790" s="653"/>
      <c r="BYU2790" s="653"/>
      <c r="BYV2790" s="653"/>
      <c r="BYW2790" s="653"/>
      <c r="BYX2790" s="653"/>
      <c r="BYY2790" s="653"/>
      <c r="BYZ2790" s="653"/>
      <c r="BZA2790" s="653"/>
      <c r="BZB2790" s="653"/>
      <c r="BZC2790" s="653"/>
      <c r="BZD2790" s="653"/>
      <c r="BZE2790" s="653"/>
      <c r="BZF2790" s="653"/>
      <c r="BZG2790" s="653"/>
      <c r="BZH2790" s="653"/>
      <c r="BZI2790" s="653"/>
      <c r="BZJ2790" s="653"/>
      <c r="BZK2790" s="653"/>
      <c r="BZL2790" s="653"/>
      <c r="BZM2790" s="653"/>
      <c r="BZN2790" s="653"/>
      <c r="BZO2790" s="653"/>
      <c r="BZP2790" s="653"/>
      <c r="BZQ2790" s="653"/>
      <c r="BZR2790" s="653"/>
      <c r="BZS2790" s="653"/>
      <c r="BZT2790" s="653"/>
      <c r="BZU2790" s="653"/>
      <c r="BZV2790" s="653"/>
      <c r="BZW2790" s="653"/>
      <c r="BZX2790" s="653"/>
      <c r="BZY2790" s="653"/>
      <c r="BZZ2790" s="653"/>
      <c r="CAA2790" s="653"/>
      <c r="CAB2790" s="653"/>
      <c r="CAC2790" s="653"/>
      <c r="CAD2790" s="653"/>
      <c r="CAE2790" s="653"/>
      <c r="CAF2790" s="653"/>
      <c r="CAG2790" s="653"/>
      <c r="CAH2790" s="653"/>
      <c r="CAI2790" s="653"/>
      <c r="CAJ2790" s="653"/>
      <c r="CAK2790" s="653"/>
      <c r="CAL2790" s="653"/>
      <c r="CAM2790" s="653"/>
      <c r="CAN2790" s="653"/>
      <c r="CAO2790" s="653"/>
      <c r="CAP2790" s="653"/>
      <c r="CAQ2790" s="653"/>
      <c r="CAR2790" s="653"/>
      <c r="CAS2790" s="653"/>
      <c r="CAT2790" s="653"/>
      <c r="CAU2790" s="653"/>
      <c r="CAV2790" s="653"/>
      <c r="CAW2790" s="653"/>
      <c r="CAX2790" s="653"/>
      <c r="CAY2790" s="653"/>
      <c r="CAZ2790" s="653"/>
      <c r="CBA2790" s="653"/>
      <c r="CBB2790" s="653"/>
      <c r="CBC2790" s="653"/>
      <c r="CBD2790" s="653"/>
      <c r="CBE2790" s="653"/>
      <c r="CBF2790" s="653"/>
      <c r="CBG2790" s="653"/>
      <c r="CBH2790" s="653"/>
      <c r="CBI2790" s="653"/>
      <c r="CBJ2790" s="653"/>
      <c r="CBK2790" s="653"/>
      <c r="CBL2790" s="653"/>
      <c r="CBM2790" s="653"/>
      <c r="CBN2790" s="653"/>
      <c r="CBO2790" s="653"/>
      <c r="CBP2790" s="653"/>
      <c r="CBQ2790" s="653"/>
      <c r="CBR2790" s="653"/>
      <c r="CBS2790" s="653"/>
      <c r="CBT2790" s="653"/>
      <c r="CBU2790" s="653"/>
      <c r="CBV2790" s="653"/>
      <c r="CBW2790" s="653"/>
      <c r="CBX2790" s="653"/>
      <c r="CBY2790" s="653"/>
      <c r="CBZ2790" s="653"/>
      <c r="CCA2790" s="653"/>
      <c r="CCB2790" s="653"/>
      <c r="CCC2790" s="653"/>
      <c r="CCD2790" s="653"/>
      <c r="CCE2790" s="653"/>
      <c r="CCF2790" s="653"/>
      <c r="CCG2790" s="653"/>
      <c r="CCH2790" s="653"/>
      <c r="CCI2790" s="653"/>
      <c r="CCJ2790" s="653"/>
      <c r="CCK2790" s="653"/>
      <c r="CCL2790" s="653"/>
      <c r="CCM2790" s="653"/>
      <c r="CCN2790" s="653"/>
      <c r="CCO2790" s="653"/>
      <c r="CCP2790" s="653"/>
      <c r="CCQ2790" s="653"/>
      <c r="CCR2790" s="653"/>
      <c r="CCS2790" s="653"/>
      <c r="CCT2790" s="653"/>
      <c r="CCU2790" s="653"/>
      <c r="CCV2790" s="653"/>
      <c r="CCW2790" s="653"/>
      <c r="CCX2790" s="653"/>
      <c r="CCY2790" s="653"/>
      <c r="CCZ2790" s="653"/>
      <c r="CDA2790" s="653"/>
      <c r="CDB2790" s="653"/>
      <c r="CDC2790" s="653"/>
      <c r="CDD2790" s="653"/>
      <c r="CDE2790" s="653"/>
      <c r="CDF2790" s="653"/>
      <c r="CDG2790" s="653"/>
      <c r="CDH2790" s="653"/>
      <c r="CDI2790" s="653"/>
      <c r="CDJ2790" s="653"/>
      <c r="CDK2790" s="653"/>
      <c r="CDL2790" s="653"/>
      <c r="CDM2790" s="653"/>
      <c r="CDN2790" s="653"/>
      <c r="CDO2790" s="653"/>
      <c r="CDP2790" s="653"/>
      <c r="CDQ2790" s="653"/>
      <c r="CDR2790" s="653"/>
      <c r="CDS2790" s="653"/>
      <c r="CDT2790" s="653"/>
      <c r="CDU2790" s="653"/>
      <c r="CDV2790" s="653"/>
      <c r="CDW2790" s="653"/>
      <c r="CDX2790" s="653"/>
      <c r="CDY2790" s="653"/>
      <c r="CDZ2790" s="653"/>
      <c r="CEA2790" s="653"/>
      <c r="CEB2790" s="653"/>
      <c r="CEC2790" s="653"/>
      <c r="CED2790" s="653"/>
      <c r="CEE2790" s="653"/>
      <c r="CEF2790" s="653"/>
      <c r="CEG2790" s="653"/>
      <c r="CEH2790" s="653"/>
      <c r="CEI2790" s="653"/>
      <c r="CEJ2790" s="653"/>
      <c r="CEK2790" s="653"/>
      <c r="CEL2790" s="653"/>
      <c r="CEM2790" s="653"/>
      <c r="CEN2790" s="653"/>
      <c r="CEO2790" s="653"/>
      <c r="CEP2790" s="653"/>
      <c r="CEQ2790" s="653"/>
      <c r="CER2790" s="653"/>
      <c r="CES2790" s="653"/>
      <c r="CET2790" s="653"/>
      <c r="CEU2790" s="653"/>
      <c r="CEV2790" s="653"/>
      <c r="CEW2790" s="653"/>
      <c r="CEX2790" s="653"/>
      <c r="CEY2790" s="653"/>
      <c r="CEZ2790" s="653"/>
      <c r="CFA2790" s="653"/>
      <c r="CFB2790" s="653"/>
      <c r="CFC2790" s="653"/>
      <c r="CFD2790" s="653"/>
      <c r="CFE2790" s="653"/>
      <c r="CFF2790" s="653"/>
      <c r="CFG2790" s="653"/>
      <c r="CFH2790" s="653"/>
      <c r="CFI2790" s="653"/>
      <c r="CFJ2790" s="653"/>
      <c r="CFK2790" s="653"/>
      <c r="CFL2790" s="653"/>
      <c r="CFM2790" s="653"/>
      <c r="CFN2790" s="653"/>
      <c r="CFO2790" s="653"/>
      <c r="CFP2790" s="653"/>
      <c r="CFQ2790" s="653"/>
      <c r="CFR2790" s="653"/>
      <c r="CFS2790" s="653"/>
      <c r="CFT2790" s="653"/>
      <c r="CFU2790" s="653"/>
      <c r="CFV2790" s="653"/>
      <c r="CFW2790" s="653"/>
      <c r="CFX2790" s="653"/>
      <c r="CFY2790" s="653"/>
      <c r="CFZ2790" s="653"/>
      <c r="CGA2790" s="653"/>
      <c r="CGB2790" s="653"/>
      <c r="CGC2790" s="653"/>
      <c r="CGD2790" s="653"/>
      <c r="CGE2790" s="653"/>
      <c r="CGF2790" s="653"/>
      <c r="CGG2790" s="653"/>
      <c r="CGH2790" s="653"/>
      <c r="CGI2790" s="653"/>
      <c r="CGJ2790" s="653"/>
      <c r="CGK2790" s="653"/>
      <c r="CGL2790" s="653"/>
      <c r="CGM2790" s="653"/>
      <c r="CGN2790" s="653"/>
      <c r="CGO2790" s="653"/>
      <c r="CGP2790" s="653"/>
      <c r="CGQ2790" s="653"/>
      <c r="CGR2790" s="653"/>
      <c r="CGS2790" s="653"/>
      <c r="CGT2790" s="653"/>
      <c r="CGU2790" s="653"/>
      <c r="CGV2790" s="653"/>
      <c r="CGW2790" s="653"/>
      <c r="CGX2790" s="653"/>
      <c r="CGY2790" s="653"/>
      <c r="CGZ2790" s="653"/>
      <c r="CHA2790" s="653"/>
      <c r="CHB2790" s="653"/>
      <c r="CHC2790" s="653"/>
      <c r="CHD2790" s="653"/>
      <c r="CHE2790" s="653"/>
      <c r="CHF2790" s="653"/>
      <c r="CHG2790" s="653"/>
      <c r="CHH2790" s="653"/>
      <c r="CHI2790" s="653"/>
      <c r="CHJ2790" s="653"/>
      <c r="CHK2790" s="653"/>
      <c r="CHL2790" s="653"/>
      <c r="CHM2790" s="653"/>
      <c r="CHN2790" s="653"/>
      <c r="CHO2790" s="653"/>
      <c r="CHP2790" s="653"/>
      <c r="CHQ2790" s="653"/>
      <c r="CHR2790" s="653"/>
      <c r="CHS2790" s="653"/>
      <c r="CHT2790" s="653"/>
      <c r="CHU2790" s="653"/>
      <c r="CHV2790" s="653"/>
      <c r="CHW2790" s="653"/>
      <c r="CHX2790" s="653"/>
      <c r="CHY2790" s="653"/>
      <c r="CHZ2790" s="653"/>
      <c r="CIA2790" s="653"/>
      <c r="CIB2790" s="653"/>
      <c r="CIC2790" s="653"/>
      <c r="CID2790" s="653"/>
      <c r="CIE2790" s="653"/>
      <c r="CIF2790" s="653"/>
      <c r="CIG2790" s="653"/>
      <c r="CIH2790" s="653"/>
      <c r="CII2790" s="653"/>
      <c r="CIJ2790" s="653"/>
      <c r="CIK2790" s="653"/>
      <c r="CIL2790" s="653"/>
      <c r="CIM2790" s="653"/>
      <c r="CIN2790" s="653"/>
      <c r="CIO2790" s="653"/>
      <c r="CIP2790" s="653"/>
      <c r="CIQ2790" s="653"/>
      <c r="CIR2790" s="653"/>
      <c r="CIS2790" s="653"/>
      <c r="CIT2790" s="653"/>
      <c r="CIU2790" s="653"/>
      <c r="CIV2790" s="653"/>
      <c r="CIW2790" s="653"/>
      <c r="CIX2790" s="653"/>
      <c r="CIY2790" s="653"/>
      <c r="CIZ2790" s="653"/>
      <c r="CJA2790" s="653"/>
      <c r="CJB2790" s="653"/>
      <c r="CJC2790" s="653"/>
      <c r="CJD2790" s="653"/>
      <c r="CJE2790" s="653"/>
      <c r="CJF2790" s="653"/>
      <c r="CJG2790" s="653"/>
      <c r="CJH2790" s="653"/>
      <c r="CJI2790" s="653"/>
      <c r="CJJ2790" s="653"/>
      <c r="CJK2790" s="653"/>
      <c r="CJL2790" s="653"/>
      <c r="CJM2790" s="653"/>
      <c r="CJN2790" s="653"/>
      <c r="CJO2790" s="653"/>
      <c r="CJP2790" s="653"/>
      <c r="CJQ2790" s="653"/>
      <c r="CJR2790" s="653"/>
      <c r="CJS2790" s="653"/>
      <c r="CJT2790" s="653"/>
      <c r="CJU2790" s="653"/>
      <c r="CJV2790" s="653"/>
      <c r="CJW2790" s="653"/>
      <c r="CJX2790" s="653"/>
      <c r="CJY2790" s="653"/>
      <c r="CJZ2790" s="653"/>
      <c r="CKA2790" s="653"/>
      <c r="CKB2790" s="653"/>
      <c r="CKC2790" s="653"/>
      <c r="CKD2790" s="653"/>
      <c r="CKE2790" s="653"/>
      <c r="CKF2790" s="653"/>
      <c r="CKG2790" s="653"/>
      <c r="CKH2790" s="653"/>
      <c r="CKI2790" s="653"/>
      <c r="CKJ2790" s="653"/>
      <c r="CKK2790" s="653"/>
      <c r="CKL2790" s="653"/>
      <c r="CKM2790" s="653"/>
      <c r="CKN2790" s="653"/>
      <c r="CKO2790" s="653"/>
      <c r="CKP2790" s="653"/>
      <c r="CKQ2790" s="653"/>
      <c r="CKR2790" s="653"/>
      <c r="CKS2790" s="653"/>
      <c r="CKT2790" s="653"/>
      <c r="CKU2790" s="653"/>
      <c r="CKV2790" s="653"/>
      <c r="CKW2790" s="653"/>
      <c r="CKX2790" s="653"/>
      <c r="CKY2790" s="653"/>
      <c r="CKZ2790" s="653"/>
      <c r="CLA2790" s="653"/>
      <c r="CLB2790" s="653"/>
      <c r="CLC2790" s="653"/>
      <c r="CLD2790" s="653"/>
      <c r="CLE2790" s="653"/>
      <c r="CLF2790" s="653"/>
      <c r="CLG2790" s="653"/>
      <c r="CLH2790" s="653"/>
      <c r="CLI2790" s="653"/>
      <c r="CLJ2790" s="653"/>
      <c r="CLK2790" s="653"/>
      <c r="CLL2790" s="653"/>
      <c r="CLM2790" s="653"/>
      <c r="CLN2790" s="653"/>
      <c r="CLO2790" s="653"/>
      <c r="CLP2790" s="653"/>
      <c r="CLQ2790" s="653"/>
      <c r="CLR2790" s="653"/>
      <c r="CLS2790" s="653"/>
      <c r="CLT2790" s="653"/>
      <c r="CLU2790" s="653"/>
      <c r="CLV2790" s="653"/>
      <c r="CLW2790" s="653"/>
      <c r="CLX2790" s="653"/>
      <c r="CLY2790" s="653"/>
      <c r="CLZ2790" s="653"/>
      <c r="CMA2790" s="653"/>
      <c r="CMB2790" s="653"/>
      <c r="CMC2790" s="653"/>
      <c r="CMD2790" s="653"/>
      <c r="CME2790" s="653"/>
      <c r="CMF2790" s="653"/>
      <c r="CMG2790" s="653"/>
      <c r="CMH2790" s="653"/>
      <c r="CMI2790" s="653"/>
      <c r="CMJ2790" s="653"/>
      <c r="CMK2790" s="653"/>
      <c r="CML2790" s="653"/>
      <c r="CMM2790" s="653"/>
      <c r="CMN2790" s="653"/>
      <c r="CMO2790" s="653"/>
      <c r="CMP2790" s="653"/>
      <c r="CMQ2790" s="653"/>
      <c r="CMR2790" s="653"/>
      <c r="CMS2790" s="653"/>
      <c r="CMT2790" s="653"/>
      <c r="CMU2790" s="653"/>
      <c r="CMV2790" s="653"/>
      <c r="CMW2790" s="653"/>
      <c r="CMX2790" s="653"/>
      <c r="CMY2790" s="653"/>
      <c r="CMZ2790" s="653"/>
      <c r="CNA2790" s="653"/>
      <c r="CNB2790" s="653"/>
      <c r="CNC2790" s="653"/>
      <c r="CND2790" s="653"/>
      <c r="CNE2790" s="653"/>
      <c r="CNF2790" s="653"/>
      <c r="CNG2790" s="653"/>
      <c r="CNH2790" s="653"/>
      <c r="CNI2790" s="653"/>
      <c r="CNJ2790" s="653"/>
      <c r="CNK2790" s="653"/>
      <c r="CNL2790" s="653"/>
      <c r="CNM2790" s="653"/>
      <c r="CNN2790" s="653"/>
      <c r="CNO2790" s="653"/>
      <c r="CNP2790" s="653"/>
      <c r="CNQ2790" s="653"/>
      <c r="CNR2790" s="653"/>
      <c r="CNS2790" s="653"/>
      <c r="CNT2790" s="653"/>
      <c r="CNU2790" s="653"/>
      <c r="CNV2790" s="653"/>
      <c r="CNW2790" s="653"/>
      <c r="CNX2790" s="653"/>
      <c r="CNY2790" s="653"/>
      <c r="CNZ2790" s="653"/>
      <c r="COA2790" s="653"/>
      <c r="COB2790" s="653"/>
      <c r="COC2790" s="653"/>
      <c r="COD2790" s="653"/>
      <c r="COE2790" s="653"/>
      <c r="COF2790" s="653"/>
      <c r="COG2790" s="653"/>
      <c r="COH2790" s="653"/>
      <c r="COI2790" s="653"/>
      <c r="COJ2790" s="653"/>
      <c r="COK2790" s="653"/>
      <c r="COL2790" s="653"/>
      <c r="COM2790" s="653"/>
      <c r="CON2790" s="653"/>
      <c r="COO2790" s="653"/>
      <c r="COP2790" s="653"/>
      <c r="COQ2790" s="653"/>
      <c r="COR2790" s="653"/>
      <c r="COS2790" s="653"/>
      <c r="COT2790" s="653"/>
      <c r="COU2790" s="653"/>
      <c r="COV2790" s="653"/>
      <c r="COW2790" s="653"/>
      <c r="COX2790" s="653"/>
      <c r="COY2790" s="653"/>
      <c r="COZ2790" s="653"/>
      <c r="CPA2790" s="653"/>
      <c r="CPB2790" s="653"/>
      <c r="CPC2790" s="653"/>
      <c r="CPD2790" s="653"/>
      <c r="CPE2790" s="653"/>
      <c r="CPF2790" s="653"/>
      <c r="CPG2790" s="653"/>
      <c r="CPH2790" s="653"/>
      <c r="CPI2790" s="653"/>
      <c r="CPJ2790" s="653"/>
      <c r="CPK2790" s="653"/>
      <c r="CPL2790" s="653"/>
      <c r="CPM2790" s="653"/>
      <c r="CPN2790" s="653"/>
      <c r="CPO2790" s="653"/>
      <c r="CPP2790" s="653"/>
      <c r="CPQ2790" s="653"/>
      <c r="CPR2790" s="653"/>
      <c r="CPS2790" s="653"/>
      <c r="CPT2790" s="653"/>
      <c r="CPU2790" s="653"/>
      <c r="CPV2790" s="653"/>
      <c r="CPW2790" s="653"/>
      <c r="CPX2790" s="653"/>
      <c r="CPY2790" s="653"/>
      <c r="CPZ2790" s="653"/>
      <c r="CQA2790" s="653"/>
      <c r="CQB2790" s="653"/>
      <c r="CQC2790" s="653"/>
      <c r="CQD2790" s="653"/>
      <c r="CQE2790" s="653"/>
      <c r="CQF2790" s="653"/>
      <c r="CQG2790" s="653"/>
      <c r="CQH2790" s="653"/>
      <c r="CQI2790" s="653"/>
      <c r="CQJ2790" s="653"/>
      <c r="CQK2790" s="653"/>
      <c r="CQL2790" s="653"/>
      <c r="CQM2790" s="653"/>
      <c r="CQN2790" s="653"/>
      <c r="CQO2790" s="653"/>
      <c r="CQP2790" s="653"/>
      <c r="CQQ2790" s="653"/>
      <c r="CQR2790" s="653"/>
      <c r="CQS2790" s="653"/>
      <c r="CQT2790" s="653"/>
      <c r="CQU2790" s="653"/>
      <c r="CQV2790" s="653"/>
      <c r="CQW2790" s="653"/>
      <c r="CQX2790" s="653"/>
      <c r="CQY2790" s="653"/>
      <c r="CQZ2790" s="653"/>
      <c r="CRA2790" s="653"/>
      <c r="CRB2790" s="653"/>
      <c r="CRC2790" s="653"/>
      <c r="CRD2790" s="653"/>
      <c r="CRE2790" s="653"/>
      <c r="CRF2790" s="653"/>
      <c r="CRG2790" s="653"/>
      <c r="CRH2790" s="653"/>
      <c r="CRI2790" s="653"/>
      <c r="CRJ2790" s="653"/>
      <c r="CRK2790" s="653"/>
      <c r="CRL2790" s="653"/>
      <c r="CRM2790" s="653"/>
      <c r="CRN2790" s="653"/>
      <c r="CRO2790" s="653"/>
      <c r="CRP2790" s="653"/>
      <c r="CRQ2790" s="653"/>
      <c r="CRR2790" s="653"/>
      <c r="CRS2790" s="653"/>
      <c r="CRT2790" s="653"/>
      <c r="CRU2790" s="653"/>
      <c r="CRV2790" s="653"/>
      <c r="CRW2790" s="653"/>
      <c r="CRX2790" s="653"/>
      <c r="CRY2790" s="653"/>
      <c r="CRZ2790" s="653"/>
      <c r="CSA2790" s="653"/>
      <c r="CSB2790" s="653"/>
      <c r="CSC2790" s="653"/>
      <c r="CSD2790" s="653"/>
      <c r="CSE2790" s="653"/>
      <c r="CSF2790" s="653"/>
      <c r="CSG2790" s="653"/>
      <c r="CSH2790" s="653"/>
      <c r="CSI2790" s="653"/>
      <c r="CSJ2790" s="653"/>
      <c r="CSK2790" s="653"/>
      <c r="CSL2790" s="653"/>
      <c r="CSM2790" s="653"/>
      <c r="CSN2790" s="653"/>
      <c r="CSO2790" s="653"/>
      <c r="CSP2790" s="653"/>
      <c r="CSQ2790" s="653"/>
      <c r="CSR2790" s="653"/>
      <c r="CSS2790" s="653"/>
      <c r="CST2790" s="653"/>
      <c r="CSU2790" s="653"/>
      <c r="CSV2790" s="653"/>
      <c r="CSW2790" s="653"/>
      <c r="CSX2790" s="653"/>
      <c r="CSY2790" s="653"/>
      <c r="CSZ2790" s="653"/>
      <c r="CTA2790" s="653"/>
      <c r="CTB2790" s="653"/>
      <c r="CTC2790" s="653"/>
      <c r="CTD2790" s="653"/>
      <c r="CTE2790" s="653"/>
      <c r="CTF2790" s="653"/>
      <c r="CTG2790" s="653"/>
      <c r="CTH2790" s="653"/>
      <c r="CTI2790" s="653"/>
      <c r="CTJ2790" s="653"/>
      <c r="CTK2790" s="653"/>
      <c r="CTL2790" s="653"/>
      <c r="CTM2790" s="653"/>
      <c r="CTN2790" s="653"/>
      <c r="CTO2790" s="653"/>
      <c r="CTP2790" s="653"/>
      <c r="CTQ2790" s="653"/>
      <c r="CTR2790" s="653"/>
      <c r="CTS2790" s="653"/>
      <c r="CTT2790" s="653"/>
      <c r="CTU2790" s="653"/>
      <c r="CTV2790" s="653"/>
      <c r="CTW2790" s="653"/>
      <c r="CTX2790" s="653"/>
      <c r="CTY2790" s="653"/>
      <c r="CTZ2790" s="653"/>
      <c r="CUA2790" s="653"/>
      <c r="CUB2790" s="653"/>
      <c r="CUC2790" s="653"/>
      <c r="CUD2790" s="653"/>
      <c r="CUE2790" s="653"/>
      <c r="CUF2790" s="653"/>
      <c r="CUG2790" s="653"/>
      <c r="CUH2790" s="653"/>
      <c r="CUI2790" s="653"/>
      <c r="CUJ2790" s="653"/>
      <c r="CUK2790" s="653"/>
      <c r="CUL2790" s="653"/>
      <c r="CUM2790" s="653"/>
      <c r="CUN2790" s="653"/>
      <c r="CUO2790" s="653"/>
      <c r="CUP2790" s="653"/>
      <c r="CUQ2790" s="653"/>
      <c r="CUR2790" s="653"/>
      <c r="CUS2790" s="653"/>
      <c r="CUT2790" s="653"/>
      <c r="CUU2790" s="653"/>
      <c r="CUV2790" s="653"/>
      <c r="CUW2790" s="653"/>
      <c r="CUX2790" s="653"/>
      <c r="CUY2790" s="653"/>
      <c r="CUZ2790" s="653"/>
      <c r="CVA2790" s="653"/>
      <c r="CVB2790" s="653"/>
      <c r="CVC2790" s="653"/>
      <c r="CVD2790" s="653"/>
      <c r="CVE2790" s="653"/>
      <c r="CVF2790" s="653"/>
      <c r="CVG2790" s="653"/>
      <c r="CVH2790" s="653"/>
      <c r="CVI2790" s="653"/>
      <c r="CVJ2790" s="653"/>
      <c r="CVK2790" s="653"/>
      <c r="CVL2790" s="653"/>
      <c r="CVM2790" s="653"/>
      <c r="CVN2790" s="653"/>
      <c r="CVO2790" s="653"/>
      <c r="CVP2790" s="653"/>
      <c r="CVQ2790" s="653"/>
      <c r="CVR2790" s="653"/>
      <c r="CVS2790" s="653"/>
      <c r="CVT2790" s="653"/>
      <c r="CVU2790" s="653"/>
      <c r="CVV2790" s="653"/>
      <c r="CVW2790" s="653"/>
      <c r="CVX2790" s="653"/>
      <c r="CVY2790" s="653"/>
      <c r="CVZ2790" s="653"/>
      <c r="CWA2790" s="653"/>
      <c r="CWB2790" s="653"/>
      <c r="CWC2790" s="653"/>
      <c r="CWD2790" s="653"/>
      <c r="CWE2790" s="653"/>
      <c r="CWF2790" s="653"/>
      <c r="CWG2790" s="653"/>
      <c r="CWH2790" s="653"/>
      <c r="CWI2790" s="653"/>
      <c r="CWJ2790" s="653"/>
      <c r="CWK2790" s="653"/>
      <c r="CWL2790" s="653"/>
      <c r="CWM2790" s="653"/>
      <c r="CWN2790" s="653"/>
      <c r="CWO2790" s="653"/>
      <c r="CWP2790" s="653"/>
      <c r="CWQ2790" s="653"/>
      <c r="CWR2790" s="653"/>
      <c r="CWS2790" s="653"/>
      <c r="CWT2790" s="653"/>
      <c r="CWU2790" s="653"/>
      <c r="CWV2790" s="653"/>
      <c r="CWW2790" s="653"/>
      <c r="CWX2790" s="653"/>
      <c r="CWY2790" s="653"/>
      <c r="CWZ2790" s="653"/>
      <c r="CXA2790" s="653"/>
      <c r="CXB2790" s="653"/>
      <c r="CXC2790" s="653"/>
      <c r="CXD2790" s="653"/>
      <c r="CXE2790" s="653"/>
      <c r="CXF2790" s="653"/>
      <c r="CXG2790" s="653"/>
      <c r="CXH2790" s="653"/>
      <c r="CXI2790" s="653"/>
      <c r="CXJ2790" s="653"/>
      <c r="CXK2790" s="653"/>
      <c r="CXL2790" s="653"/>
      <c r="CXM2790" s="653"/>
      <c r="CXN2790" s="653"/>
      <c r="CXO2790" s="653"/>
      <c r="CXP2790" s="653"/>
      <c r="CXQ2790" s="653"/>
      <c r="CXR2790" s="653"/>
      <c r="CXS2790" s="653"/>
      <c r="CXT2790" s="653"/>
      <c r="CXU2790" s="653"/>
      <c r="CXV2790" s="653"/>
      <c r="CXW2790" s="653"/>
      <c r="CXX2790" s="653"/>
      <c r="CXY2790" s="653"/>
      <c r="CXZ2790" s="653"/>
      <c r="CYA2790" s="653"/>
      <c r="CYB2790" s="653"/>
      <c r="CYC2790" s="653"/>
      <c r="CYD2790" s="653"/>
      <c r="CYE2790" s="653"/>
      <c r="CYF2790" s="653"/>
      <c r="CYG2790" s="653"/>
      <c r="CYH2790" s="653"/>
      <c r="CYI2790" s="653"/>
      <c r="CYJ2790" s="653"/>
      <c r="CYK2790" s="653"/>
      <c r="CYL2790" s="653"/>
      <c r="CYM2790" s="653"/>
      <c r="CYN2790" s="653"/>
      <c r="CYO2790" s="653"/>
      <c r="CYP2790" s="653"/>
      <c r="CYQ2790" s="653"/>
      <c r="CYR2790" s="653"/>
      <c r="CYS2790" s="653"/>
      <c r="CYT2790" s="653"/>
      <c r="CYU2790" s="653"/>
      <c r="CYV2790" s="653"/>
      <c r="CYW2790" s="653"/>
      <c r="CYX2790" s="653"/>
      <c r="CYY2790" s="653"/>
      <c r="CYZ2790" s="653"/>
      <c r="CZA2790" s="653"/>
      <c r="CZB2790" s="653"/>
      <c r="CZC2790" s="653"/>
      <c r="CZD2790" s="653"/>
      <c r="CZE2790" s="653"/>
      <c r="CZF2790" s="653"/>
      <c r="CZG2790" s="653"/>
      <c r="CZH2790" s="653"/>
      <c r="CZI2790" s="653"/>
      <c r="CZJ2790" s="653"/>
      <c r="CZK2790" s="653"/>
      <c r="CZL2790" s="653"/>
      <c r="CZM2790" s="653"/>
      <c r="CZN2790" s="653"/>
      <c r="CZO2790" s="653"/>
      <c r="CZP2790" s="653"/>
      <c r="CZQ2790" s="653"/>
      <c r="CZR2790" s="653"/>
      <c r="CZS2790" s="653"/>
      <c r="CZT2790" s="653"/>
      <c r="CZU2790" s="653"/>
      <c r="CZV2790" s="653"/>
      <c r="CZW2790" s="653"/>
      <c r="CZX2790" s="653"/>
      <c r="CZY2790" s="653"/>
      <c r="CZZ2790" s="653"/>
      <c r="DAA2790" s="653"/>
      <c r="DAB2790" s="653"/>
      <c r="DAC2790" s="653"/>
      <c r="DAD2790" s="653"/>
      <c r="DAE2790" s="653"/>
      <c r="DAF2790" s="653"/>
      <c r="DAG2790" s="653"/>
      <c r="DAH2790" s="653"/>
      <c r="DAI2790" s="653"/>
      <c r="DAJ2790" s="653"/>
      <c r="DAK2790" s="653"/>
      <c r="DAL2790" s="653"/>
      <c r="DAM2790" s="653"/>
      <c r="DAN2790" s="653"/>
      <c r="DAO2790" s="653"/>
      <c r="DAP2790" s="653"/>
      <c r="DAQ2790" s="653"/>
      <c r="DAR2790" s="653"/>
      <c r="DAS2790" s="653"/>
      <c r="DAT2790" s="653"/>
      <c r="DAU2790" s="653"/>
      <c r="DAV2790" s="653"/>
      <c r="DAW2790" s="653"/>
      <c r="DAX2790" s="653"/>
      <c r="DAY2790" s="653"/>
      <c r="DAZ2790" s="653"/>
      <c r="DBA2790" s="653"/>
      <c r="DBB2790" s="653"/>
      <c r="DBC2790" s="653"/>
      <c r="DBD2790" s="653"/>
      <c r="DBE2790" s="653"/>
      <c r="DBF2790" s="653"/>
      <c r="DBG2790" s="653"/>
      <c r="DBH2790" s="653"/>
      <c r="DBI2790" s="653"/>
      <c r="DBJ2790" s="653"/>
      <c r="DBK2790" s="653"/>
      <c r="DBL2790" s="653"/>
      <c r="DBM2790" s="653"/>
      <c r="DBN2790" s="653"/>
      <c r="DBO2790" s="653"/>
      <c r="DBP2790" s="653"/>
      <c r="DBQ2790" s="653"/>
      <c r="DBR2790" s="653"/>
      <c r="DBS2790" s="653"/>
      <c r="DBT2790" s="653"/>
      <c r="DBU2790" s="653"/>
      <c r="DBV2790" s="653"/>
      <c r="DBW2790" s="653"/>
      <c r="DBX2790" s="653"/>
      <c r="DBY2790" s="653"/>
      <c r="DBZ2790" s="653"/>
      <c r="DCA2790" s="653"/>
      <c r="DCB2790" s="653"/>
      <c r="DCC2790" s="653"/>
      <c r="DCD2790" s="653"/>
      <c r="DCE2790" s="653"/>
      <c r="DCF2790" s="653"/>
      <c r="DCG2790" s="653"/>
      <c r="DCH2790" s="653"/>
      <c r="DCI2790" s="653"/>
      <c r="DCJ2790" s="653"/>
      <c r="DCK2790" s="653"/>
      <c r="DCL2790" s="653"/>
      <c r="DCM2790" s="653"/>
      <c r="DCN2790" s="653"/>
      <c r="DCO2790" s="653"/>
      <c r="DCP2790" s="653"/>
      <c r="DCQ2790" s="653"/>
      <c r="DCR2790" s="653"/>
      <c r="DCS2790" s="653"/>
      <c r="DCT2790" s="653"/>
      <c r="DCU2790" s="653"/>
      <c r="DCV2790" s="653"/>
      <c r="DCW2790" s="653"/>
      <c r="DCX2790" s="653"/>
      <c r="DCY2790" s="653"/>
      <c r="DCZ2790" s="653"/>
      <c r="DDA2790" s="653"/>
      <c r="DDB2790" s="653"/>
      <c r="DDC2790" s="653"/>
      <c r="DDD2790" s="653"/>
      <c r="DDE2790" s="653"/>
      <c r="DDF2790" s="653"/>
      <c r="DDG2790" s="653"/>
      <c r="DDH2790" s="653"/>
      <c r="DDI2790" s="653"/>
      <c r="DDJ2790" s="653"/>
      <c r="DDK2790" s="653"/>
      <c r="DDL2790" s="653"/>
      <c r="DDM2790" s="653"/>
      <c r="DDN2790" s="653"/>
      <c r="DDO2790" s="653"/>
      <c r="DDP2790" s="653"/>
      <c r="DDQ2790" s="653"/>
      <c r="DDR2790" s="653"/>
      <c r="DDS2790" s="653"/>
      <c r="DDT2790" s="653"/>
      <c r="DDU2790" s="653"/>
      <c r="DDV2790" s="653"/>
      <c r="DDW2790" s="653"/>
      <c r="DDX2790" s="653"/>
      <c r="DDY2790" s="653"/>
      <c r="DDZ2790" s="653"/>
      <c r="DEA2790" s="653"/>
      <c r="DEB2790" s="653"/>
      <c r="DEC2790" s="653"/>
      <c r="DED2790" s="653"/>
      <c r="DEE2790" s="653"/>
      <c r="DEF2790" s="653"/>
      <c r="DEG2790" s="653"/>
      <c r="DEH2790" s="653"/>
      <c r="DEI2790" s="653"/>
      <c r="DEJ2790" s="653"/>
      <c r="DEK2790" s="653"/>
      <c r="DEL2790" s="653"/>
      <c r="DEM2790" s="653"/>
      <c r="DEN2790" s="653"/>
      <c r="DEO2790" s="653"/>
      <c r="DEP2790" s="653"/>
      <c r="DEQ2790" s="653"/>
      <c r="DER2790" s="653"/>
      <c r="DES2790" s="653"/>
      <c r="DET2790" s="653"/>
      <c r="DEU2790" s="653"/>
      <c r="DEV2790" s="653"/>
      <c r="DEW2790" s="653"/>
      <c r="DEX2790" s="653"/>
      <c r="DEY2790" s="653"/>
      <c r="DEZ2790" s="653"/>
      <c r="DFA2790" s="653"/>
      <c r="DFB2790" s="653"/>
      <c r="DFC2790" s="653"/>
      <c r="DFD2790" s="653"/>
      <c r="DFE2790" s="653"/>
      <c r="DFF2790" s="653"/>
      <c r="DFG2790" s="653"/>
      <c r="DFH2790" s="653"/>
      <c r="DFI2790" s="653"/>
      <c r="DFJ2790" s="653"/>
      <c r="DFK2790" s="653"/>
      <c r="DFL2790" s="653"/>
      <c r="DFM2790" s="653"/>
      <c r="DFN2790" s="653"/>
      <c r="DFO2790" s="653"/>
      <c r="DFP2790" s="653"/>
      <c r="DFQ2790" s="653"/>
      <c r="DFR2790" s="653"/>
      <c r="DFS2790" s="653"/>
      <c r="DFT2790" s="653"/>
      <c r="DFU2790" s="653"/>
      <c r="DFV2790" s="653"/>
      <c r="DFW2790" s="653"/>
      <c r="DFX2790" s="653"/>
      <c r="DFY2790" s="653"/>
      <c r="DFZ2790" s="653"/>
      <c r="DGA2790" s="653"/>
      <c r="DGB2790" s="653"/>
      <c r="DGC2790" s="653"/>
      <c r="DGD2790" s="653"/>
      <c r="DGE2790" s="653"/>
      <c r="DGF2790" s="653"/>
      <c r="DGG2790" s="653"/>
      <c r="DGH2790" s="653"/>
      <c r="DGI2790" s="653"/>
      <c r="DGJ2790" s="653"/>
      <c r="DGK2790" s="653"/>
      <c r="DGL2790" s="653"/>
      <c r="DGM2790" s="653"/>
      <c r="DGN2790" s="653"/>
      <c r="DGO2790" s="653"/>
      <c r="DGP2790" s="653"/>
      <c r="DGQ2790" s="653"/>
      <c r="DGR2790" s="653"/>
      <c r="DGS2790" s="653"/>
      <c r="DGT2790" s="653"/>
      <c r="DGU2790" s="653"/>
      <c r="DGV2790" s="653"/>
      <c r="DGW2790" s="653"/>
      <c r="DGX2790" s="653"/>
      <c r="DGY2790" s="653"/>
      <c r="DGZ2790" s="653"/>
      <c r="DHA2790" s="653"/>
      <c r="DHB2790" s="653"/>
      <c r="DHC2790" s="653"/>
      <c r="DHD2790" s="653"/>
      <c r="DHE2790" s="653"/>
      <c r="DHF2790" s="653"/>
      <c r="DHG2790" s="653"/>
      <c r="DHH2790" s="653"/>
      <c r="DHI2790" s="653"/>
      <c r="DHJ2790" s="653"/>
      <c r="DHK2790" s="653"/>
      <c r="DHL2790" s="653"/>
      <c r="DHM2790" s="653"/>
      <c r="DHN2790" s="653"/>
      <c r="DHO2790" s="653"/>
      <c r="DHP2790" s="653"/>
      <c r="DHQ2790" s="653"/>
      <c r="DHR2790" s="653"/>
      <c r="DHS2790" s="653"/>
      <c r="DHT2790" s="653"/>
      <c r="DHU2790" s="653"/>
      <c r="DHV2790" s="653"/>
      <c r="DHW2790" s="653"/>
      <c r="DHX2790" s="653"/>
      <c r="DHY2790" s="653"/>
      <c r="DHZ2790" s="653"/>
      <c r="DIA2790" s="653"/>
      <c r="DIB2790" s="653"/>
      <c r="DIC2790" s="653"/>
      <c r="DID2790" s="653"/>
      <c r="DIE2790" s="653"/>
      <c r="DIF2790" s="653"/>
      <c r="DIG2790" s="653"/>
      <c r="DIH2790" s="653"/>
      <c r="DII2790" s="653"/>
      <c r="DIJ2790" s="653"/>
      <c r="DIK2790" s="653"/>
      <c r="DIL2790" s="653"/>
      <c r="DIM2790" s="653"/>
      <c r="DIN2790" s="653"/>
      <c r="DIO2790" s="653"/>
      <c r="DIP2790" s="653"/>
      <c r="DIQ2790" s="653"/>
      <c r="DIR2790" s="653"/>
      <c r="DIS2790" s="653"/>
      <c r="DIT2790" s="653"/>
      <c r="DIU2790" s="653"/>
      <c r="DIV2790" s="653"/>
      <c r="DIW2790" s="653"/>
      <c r="DIX2790" s="653"/>
      <c r="DIY2790" s="653"/>
      <c r="DIZ2790" s="653"/>
      <c r="DJA2790" s="653"/>
      <c r="DJB2790" s="653"/>
      <c r="DJC2790" s="653"/>
      <c r="DJD2790" s="653"/>
      <c r="DJE2790" s="653"/>
      <c r="DJF2790" s="653"/>
      <c r="DJG2790" s="653"/>
      <c r="DJH2790" s="653"/>
      <c r="DJI2790" s="653"/>
      <c r="DJJ2790" s="653"/>
      <c r="DJK2790" s="653"/>
      <c r="DJL2790" s="653"/>
      <c r="DJM2790" s="653"/>
      <c r="DJN2790" s="653"/>
      <c r="DJO2790" s="653"/>
      <c r="DJP2790" s="653"/>
      <c r="DJQ2790" s="653"/>
      <c r="DJR2790" s="653"/>
      <c r="DJS2790" s="653"/>
      <c r="DJT2790" s="653"/>
      <c r="DJU2790" s="653"/>
      <c r="DJV2790" s="653"/>
      <c r="DJW2790" s="653"/>
      <c r="DJX2790" s="653"/>
      <c r="DJY2790" s="653"/>
      <c r="DJZ2790" s="653"/>
      <c r="DKA2790" s="653"/>
      <c r="DKB2790" s="653"/>
      <c r="DKC2790" s="653"/>
      <c r="DKD2790" s="653"/>
      <c r="DKE2790" s="653"/>
      <c r="DKF2790" s="653"/>
      <c r="DKG2790" s="653"/>
      <c r="DKH2790" s="653"/>
      <c r="DKI2790" s="653"/>
      <c r="DKJ2790" s="653"/>
      <c r="DKK2790" s="653"/>
      <c r="DKL2790" s="653"/>
      <c r="DKM2790" s="653"/>
      <c r="DKN2790" s="653"/>
      <c r="DKO2790" s="653"/>
      <c r="DKP2790" s="653"/>
      <c r="DKQ2790" s="653"/>
      <c r="DKR2790" s="653"/>
      <c r="DKS2790" s="653"/>
      <c r="DKT2790" s="653"/>
      <c r="DKU2790" s="653"/>
      <c r="DKV2790" s="653"/>
      <c r="DKW2790" s="653"/>
      <c r="DKX2790" s="653"/>
      <c r="DKY2790" s="653"/>
      <c r="DKZ2790" s="653"/>
      <c r="DLA2790" s="653"/>
      <c r="DLB2790" s="653"/>
      <c r="DLC2790" s="653"/>
      <c r="DLD2790" s="653"/>
      <c r="DLE2790" s="653"/>
      <c r="DLF2790" s="653"/>
      <c r="DLG2790" s="653"/>
      <c r="DLH2790" s="653"/>
      <c r="DLI2790" s="653"/>
      <c r="DLJ2790" s="653"/>
      <c r="DLK2790" s="653"/>
      <c r="DLL2790" s="653"/>
      <c r="DLM2790" s="653"/>
      <c r="DLN2790" s="653"/>
      <c r="DLO2790" s="653"/>
      <c r="DLP2790" s="653"/>
      <c r="DLQ2790" s="653"/>
      <c r="DLR2790" s="653"/>
      <c r="DLS2790" s="653"/>
      <c r="DLT2790" s="653"/>
      <c r="DLU2790" s="653"/>
      <c r="DLV2790" s="653"/>
      <c r="DLW2790" s="653"/>
      <c r="DLX2790" s="653"/>
      <c r="DLY2790" s="653"/>
      <c r="DLZ2790" s="653"/>
      <c r="DMA2790" s="653"/>
      <c r="DMB2790" s="653"/>
      <c r="DMC2790" s="653"/>
      <c r="DMD2790" s="653"/>
      <c r="DME2790" s="653"/>
      <c r="DMF2790" s="653"/>
      <c r="DMG2790" s="653"/>
      <c r="DMH2790" s="653"/>
      <c r="DMI2790" s="653"/>
      <c r="DMJ2790" s="653"/>
      <c r="DMK2790" s="653"/>
      <c r="DML2790" s="653"/>
      <c r="DMM2790" s="653"/>
      <c r="DMN2790" s="653"/>
      <c r="DMO2790" s="653"/>
      <c r="DMP2790" s="653"/>
      <c r="DMQ2790" s="653"/>
      <c r="DMR2790" s="653"/>
      <c r="DMS2790" s="653"/>
      <c r="DMT2790" s="653"/>
      <c r="DMU2790" s="653"/>
      <c r="DMV2790" s="653"/>
      <c r="DMW2790" s="653"/>
      <c r="DMX2790" s="653"/>
      <c r="DMY2790" s="653"/>
      <c r="DMZ2790" s="653"/>
      <c r="DNA2790" s="653"/>
      <c r="DNB2790" s="653"/>
      <c r="DNC2790" s="653"/>
      <c r="DND2790" s="653"/>
      <c r="DNE2790" s="653"/>
      <c r="DNF2790" s="653"/>
      <c r="DNG2790" s="653"/>
      <c r="DNH2790" s="653"/>
      <c r="DNI2790" s="653"/>
      <c r="DNJ2790" s="653"/>
      <c r="DNK2790" s="653"/>
      <c r="DNL2790" s="653"/>
      <c r="DNM2790" s="653"/>
      <c r="DNN2790" s="653"/>
      <c r="DNO2790" s="653"/>
      <c r="DNP2790" s="653"/>
      <c r="DNQ2790" s="653"/>
      <c r="DNR2790" s="653"/>
      <c r="DNS2790" s="653"/>
      <c r="DNT2790" s="653"/>
      <c r="DNU2790" s="653"/>
      <c r="DNV2790" s="653"/>
      <c r="DNW2790" s="653"/>
      <c r="DNX2790" s="653"/>
      <c r="DNY2790" s="653"/>
      <c r="DNZ2790" s="653"/>
      <c r="DOA2790" s="653"/>
      <c r="DOB2790" s="653"/>
      <c r="DOC2790" s="653"/>
      <c r="DOD2790" s="653"/>
      <c r="DOE2790" s="653"/>
      <c r="DOF2790" s="653"/>
      <c r="DOG2790" s="653"/>
      <c r="DOH2790" s="653"/>
      <c r="DOI2790" s="653"/>
      <c r="DOJ2790" s="653"/>
      <c r="DOK2790" s="653"/>
      <c r="DOL2790" s="653"/>
      <c r="DOM2790" s="653"/>
      <c r="DON2790" s="653"/>
      <c r="DOO2790" s="653"/>
      <c r="DOP2790" s="653"/>
      <c r="DOQ2790" s="653"/>
      <c r="DOR2790" s="653"/>
      <c r="DOS2790" s="653"/>
      <c r="DOT2790" s="653"/>
      <c r="DOU2790" s="653"/>
      <c r="DOV2790" s="653"/>
      <c r="DOW2790" s="653"/>
      <c r="DOX2790" s="653"/>
      <c r="DOY2790" s="653"/>
      <c r="DOZ2790" s="653"/>
      <c r="DPA2790" s="653"/>
      <c r="DPB2790" s="653"/>
      <c r="DPC2790" s="653"/>
      <c r="DPD2790" s="653"/>
      <c r="DPE2790" s="653"/>
      <c r="DPF2790" s="653"/>
      <c r="DPG2790" s="653"/>
      <c r="DPH2790" s="653"/>
      <c r="DPI2790" s="653"/>
      <c r="DPJ2790" s="653"/>
      <c r="DPK2790" s="653"/>
      <c r="DPL2790" s="653"/>
      <c r="DPM2790" s="653"/>
      <c r="DPN2790" s="653"/>
      <c r="DPO2790" s="653"/>
      <c r="DPP2790" s="653"/>
      <c r="DPQ2790" s="653"/>
      <c r="DPR2790" s="653"/>
      <c r="DPS2790" s="653"/>
      <c r="DPT2790" s="653"/>
      <c r="DPU2790" s="653"/>
      <c r="DPV2790" s="653"/>
      <c r="DPW2790" s="653"/>
      <c r="DPX2790" s="653"/>
      <c r="DPY2790" s="653"/>
      <c r="DPZ2790" s="653"/>
      <c r="DQA2790" s="653"/>
      <c r="DQB2790" s="653"/>
      <c r="DQC2790" s="653"/>
      <c r="DQD2790" s="653"/>
      <c r="DQE2790" s="653"/>
      <c r="DQF2790" s="653"/>
      <c r="DQG2790" s="653"/>
      <c r="DQH2790" s="653"/>
      <c r="DQI2790" s="653"/>
      <c r="DQJ2790" s="653"/>
      <c r="DQK2790" s="653"/>
      <c r="DQL2790" s="653"/>
      <c r="DQM2790" s="653"/>
      <c r="DQN2790" s="653"/>
      <c r="DQO2790" s="653"/>
      <c r="DQP2790" s="653"/>
      <c r="DQQ2790" s="653"/>
      <c r="DQR2790" s="653"/>
      <c r="DQS2790" s="653"/>
      <c r="DQT2790" s="653"/>
      <c r="DQU2790" s="653"/>
      <c r="DQV2790" s="653"/>
      <c r="DQW2790" s="653"/>
      <c r="DQX2790" s="653"/>
      <c r="DQY2790" s="653"/>
      <c r="DQZ2790" s="653"/>
      <c r="DRA2790" s="653"/>
      <c r="DRB2790" s="653"/>
      <c r="DRC2790" s="653"/>
      <c r="DRD2790" s="653"/>
      <c r="DRE2790" s="653"/>
      <c r="DRF2790" s="653"/>
      <c r="DRG2790" s="653"/>
      <c r="DRH2790" s="653"/>
      <c r="DRI2790" s="653"/>
      <c r="DRJ2790" s="653"/>
      <c r="DRK2790" s="653"/>
      <c r="DRL2790" s="653"/>
      <c r="DRM2790" s="653"/>
      <c r="DRN2790" s="653"/>
      <c r="DRO2790" s="653"/>
      <c r="DRP2790" s="653"/>
      <c r="DRQ2790" s="653"/>
      <c r="DRR2790" s="653"/>
      <c r="DRS2790" s="653"/>
      <c r="DRT2790" s="653"/>
      <c r="DRU2790" s="653"/>
      <c r="DRV2790" s="653"/>
      <c r="DRW2790" s="653"/>
      <c r="DRX2790" s="653"/>
      <c r="DRY2790" s="653"/>
      <c r="DRZ2790" s="653"/>
      <c r="DSA2790" s="653"/>
      <c r="DSB2790" s="653"/>
      <c r="DSC2790" s="653"/>
      <c r="DSD2790" s="653"/>
      <c r="DSE2790" s="653"/>
      <c r="DSF2790" s="653"/>
      <c r="DSG2790" s="653"/>
      <c r="DSH2790" s="653"/>
      <c r="DSI2790" s="653"/>
      <c r="DSJ2790" s="653"/>
      <c r="DSK2790" s="653"/>
      <c r="DSL2790" s="653"/>
      <c r="DSM2790" s="653"/>
      <c r="DSN2790" s="653"/>
      <c r="DSO2790" s="653"/>
      <c r="DSP2790" s="653"/>
      <c r="DSQ2790" s="653"/>
      <c r="DSR2790" s="653"/>
      <c r="DSS2790" s="653"/>
      <c r="DST2790" s="653"/>
      <c r="DSU2790" s="653"/>
      <c r="DSV2790" s="653"/>
      <c r="DSW2790" s="653"/>
      <c r="DSX2790" s="653"/>
      <c r="DSY2790" s="653"/>
      <c r="DSZ2790" s="653"/>
      <c r="DTA2790" s="653"/>
      <c r="DTB2790" s="653"/>
      <c r="DTC2790" s="653"/>
      <c r="DTD2790" s="653"/>
      <c r="DTE2790" s="653"/>
      <c r="DTF2790" s="653"/>
      <c r="DTG2790" s="653"/>
      <c r="DTH2790" s="653"/>
      <c r="DTI2790" s="653"/>
      <c r="DTJ2790" s="653"/>
      <c r="DTK2790" s="653"/>
      <c r="DTL2790" s="653"/>
      <c r="DTM2790" s="653"/>
      <c r="DTN2790" s="653"/>
      <c r="DTO2790" s="653"/>
      <c r="DTP2790" s="653"/>
      <c r="DTQ2790" s="653"/>
      <c r="DTR2790" s="653"/>
      <c r="DTS2790" s="653"/>
      <c r="DTT2790" s="653"/>
      <c r="DTU2790" s="653"/>
      <c r="DTV2790" s="653"/>
      <c r="DTW2790" s="653"/>
      <c r="DTX2790" s="653"/>
      <c r="DTY2790" s="653"/>
      <c r="DTZ2790" s="653"/>
      <c r="DUA2790" s="653"/>
      <c r="DUB2790" s="653"/>
      <c r="DUC2790" s="653"/>
      <c r="DUD2790" s="653"/>
      <c r="DUE2790" s="653"/>
      <c r="DUF2790" s="653"/>
      <c r="DUG2790" s="653"/>
      <c r="DUH2790" s="653"/>
      <c r="DUI2790" s="653"/>
      <c r="DUJ2790" s="653"/>
      <c r="DUK2790" s="653"/>
      <c r="DUL2790" s="653"/>
      <c r="DUM2790" s="653"/>
      <c r="DUN2790" s="653"/>
      <c r="DUO2790" s="653"/>
      <c r="DUP2790" s="653"/>
      <c r="DUQ2790" s="653"/>
      <c r="DUR2790" s="653"/>
      <c r="DUS2790" s="653"/>
      <c r="DUT2790" s="653"/>
      <c r="DUU2790" s="653"/>
      <c r="DUV2790" s="653"/>
      <c r="DUW2790" s="653"/>
      <c r="DUX2790" s="653"/>
      <c r="DUY2790" s="653"/>
      <c r="DUZ2790" s="653"/>
      <c r="DVA2790" s="653"/>
      <c r="DVB2790" s="653"/>
      <c r="DVC2790" s="653"/>
      <c r="DVD2790" s="653"/>
      <c r="DVE2790" s="653"/>
      <c r="DVF2790" s="653"/>
      <c r="DVG2790" s="653"/>
      <c r="DVH2790" s="653"/>
      <c r="DVI2790" s="653"/>
      <c r="DVJ2790" s="653"/>
      <c r="DVK2790" s="653"/>
      <c r="DVL2790" s="653"/>
      <c r="DVM2790" s="653"/>
      <c r="DVN2790" s="653"/>
      <c r="DVO2790" s="653"/>
      <c r="DVP2790" s="653"/>
      <c r="DVQ2790" s="653"/>
      <c r="DVR2790" s="653"/>
      <c r="DVS2790" s="653"/>
      <c r="DVT2790" s="653"/>
      <c r="DVU2790" s="653"/>
      <c r="DVV2790" s="653"/>
      <c r="DVW2790" s="653"/>
      <c r="DVX2790" s="653"/>
      <c r="DVY2790" s="653"/>
      <c r="DVZ2790" s="653"/>
      <c r="DWA2790" s="653"/>
      <c r="DWB2790" s="653"/>
      <c r="DWC2790" s="653"/>
      <c r="DWD2790" s="653"/>
      <c r="DWE2790" s="653"/>
      <c r="DWF2790" s="653"/>
      <c r="DWG2790" s="653"/>
      <c r="DWH2790" s="653"/>
      <c r="DWI2790" s="653"/>
      <c r="DWJ2790" s="653"/>
      <c r="DWK2790" s="653"/>
      <c r="DWL2790" s="653"/>
      <c r="DWM2790" s="653"/>
      <c r="DWN2790" s="653"/>
      <c r="DWO2790" s="653"/>
      <c r="DWP2790" s="653"/>
      <c r="DWQ2790" s="653"/>
      <c r="DWR2790" s="653"/>
      <c r="DWS2790" s="653"/>
      <c r="DWT2790" s="653"/>
      <c r="DWU2790" s="653"/>
      <c r="DWV2790" s="653"/>
      <c r="DWW2790" s="653"/>
      <c r="DWX2790" s="653"/>
      <c r="DWY2790" s="653"/>
      <c r="DWZ2790" s="653"/>
      <c r="DXA2790" s="653"/>
      <c r="DXB2790" s="653"/>
      <c r="DXC2790" s="653"/>
      <c r="DXD2790" s="653"/>
      <c r="DXE2790" s="653"/>
      <c r="DXF2790" s="653"/>
      <c r="DXG2790" s="653"/>
      <c r="DXH2790" s="653"/>
      <c r="DXI2790" s="653"/>
      <c r="DXJ2790" s="653"/>
      <c r="DXK2790" s="653"/>
      <c r="DXL2790" s="653"/>
      <c r="DXM2790" s="653"/>
      <c r="DXN2790" s="653"/>
      <c r="DXO2790" s="653"/>
      <c r="DXP2790" s="653"/>
      <c r="DXQ2790" s="653"/>
      <c r="DXR2790" s="653"/>
      <c r="DXS2790" s="653"/>
      <c r="DXT2790" s="653"/>
      <c r="DXU2790" s="653"/>
      <c r="DXV2790" s="653"/>
      <c r="DXW2790" s="653"/>
      <c r="DXX2790" s="653"/>
      <c r="DXY2790" s="653"/>
      <c r="DXZ2790" s="653"/>
      <c r="DYA2790" s="653"/>
      <c r="DYB2790" s="653"/>
      <c r="DYC2790" s="653"/>
      <c r="DYD2790" s="653"/>
      <c r="DYE2790" s="653"/>
      <c r="DYF2790" s="653"/>
      <c r="DYG2790" s="653"/>
      <c r="DYH2790" s="653"/>
      <c r="DYI2790" s="653"/>
      <c r="DYJ2790" s="653"/>
      <c r="DYK2790" s="653"/>
      <c r="DYL2790" s="653"/>
      <c r="DYM2790" s="653"/>
      <c r="DYN2790" s="653"/>
      <c r="DYO2790" s="653"/>
      <c r="DYP2790" s="653"/>
      <c r="DYQ2790" s="653"/>
      <c r="DYR2790" s="653"/>
      <c r="DYS2790" s="653"/>
      <c r="DYT2790" s="653"/>
      <c r="DYU2790" s="653"/>
      <c r="DYV2790" s="653"/>
      <c r="DYW2790" s="653"/>
      <c r="DYX2790" s="653"/>
      <c r="DYY2790" s="653"/>
      <c r="DYZ2790" s="653"/>
      <c r="DZA2790" s="653"/>
      <c r="DZB2790" s="653"/>
      <c r="DZC2790" s="653"/>
      <c r="DZD2790" s="653"/>
      <c r="DZE2790" s="653"/>
      <c r="DZF2790" s="653"/>
      <c r="DZG2790" s="653"/>
      <c r="DZH2790" s="653"/>
      <c r="DZI2790" s="653"/>
      <c r="DZJ2790" s="653"/>
      <c r="DZK2790" s="653"/>
      <c r="DZL2790" s="653"/>
      <c r="DZM2790" s="653"/>
      <c r="DZN2790" s="653"/>
      <c r="DZO2790" s="653"/>
      <c r="DZP2790" s="653"/>
      <c r="DZQ2790" s="653"/>
      <c r="DZR2790" s="653"/>
      <c r="DZS2790" s="653"/>
      <c r="DZT2790" s="653"/>
      <c r="DZU2790" s="653"/>
      <c r="DZV2790" s="653"/>
      <c r="DZW2790" s="653"/>
      <c r="DZX2790" s="653"/>
      <c r="DZY2790" s="653"/>
      <c r="DZZ2790" s="653"/>
      <c r="EAA2790" s="653"/>
      <c r="EAB2790" s="653"/>
      <c r="EAC2790" s="653"/>
      <c r="EAD2790" s="653"/>
      <c r="EAE2790" s="653"/>
      <c r="EAF2790" s="653"/>
      <c r="EAG2790" s="653"/>
      <c r="EAH2790" s="653"/>
      <c r="EAI2790" s="653"/>
      <c r="EAJ2790" s="653"/>
      <c r="EAK2790" s="653"/>
      <c r="EAL2790" s="653"/>
      <c r="EAM2790" s="653"/>
      <c r="EAN2790" s="653"/>
      <c r="EAO2790" s="653"/>
      <c r="EAP2790" s="653"/>
      <c r="EAQ2790" s="653"/>
      <c r="EAR2790" s="653"/>
      <c r="EAS2790" s="653"/>
      <c r="EAT2790" s="653"/>
      <c r="EAU2790" s="653"/>
      <c r="EAV2790" s="653"/>
      <c r="EAW2790" s="653"/>
      <c r="EAX2790" s="653"/>
      <c r="EAY2790" s="653"/>
      <c r="EAZ2790" s="653"/>
      <c r="EBA2790" s="653"/>
      <c r="EBB2790" s="653"/>
      <c r="EBC2790" s="653"/>
      <c r="EBD2790" s="653"/>
      <c r="EBE2790" s="653"/>
      <c r="EBF2790" s="653"/>
      <c r="EBG2790" s="653"/>
      <c r="EBH2790" s="653"/>
      <c r="EBI2790" s="653"/>
      <c r="EBJ2790" s="653"/>
      <c r="EBK2790" s="653"/>
      <c r="EBL2790" s="653"/>
      <c r="EBM2790" s="653"/>
      <c r="EBN2790" s="653"/>
      <c r="EBO2790" s="653"/>
      <c r="EBP2790" s="653"/>
      <c r="EBQ2790" s="653"/>
      <c r="EBR2790" s="653"/>
      <c r="EBS2790" s="653"/>
      <c r="EBT2790" s="653"/>
      <c r="EBU2790" s="653"/>
      <c r="EBV2790" s="653"/>
      <c r="EBW2790" s="653"/>
      <c r="EBX2790" s="653"/>
      <c r="EBY2790" s="653"/>
      <c r="EBZ2790" s="653"/>
      <c r="ECA2790" s="653"/>
      <c r="ECB2790" s="653"/>
      <c r="ECC2790" s="653"/>
      <c r="ECD2790" s="653"/>
      <c r="ECE2790" s="653"/>
      <c r="ECF2790" s="653"/>
      <c r="ECG2790" s="653"/>
      <c r="ECH2790" s="653"/>
      <c r="ECI2790" s="653"/>
      <c r="ECJ2790" s="653"/>
      <c r="ECK2790" s="653"/>
      <c r="ECL2790" s="653"/>
      <c r="ECM2790" s="653"/>
      <c r="ECN2790" s="653"/>
      <c r="ECO2790" s="653"/>
      <c r="ECP2790" s="653"/>
      <c r="ECQ2790" s="653"/>
      <c r="ECR2790" s="653"/>
      <c r="ECS2790" s="653"/>
      <c r="ECT2790" s="653"/>
      <c r="ECU2790" s="653"/>
      <c r="ECV2790" s="653"/>
      <c r="ECW2790" s="653"/>
      <c r="ECX2790" s="653"/>
      <c r="ECY2790" s="653"/>
      <c r="ECZ2790" s="653"/>
      <c r="EDA2790" s="653"/>
      <c r="EDB2790" s="653"/>
      <c r="EDC2790" s="653"/>
      <c r="EDD2790" s="653"/>
      <c r="EDE2790" s="653"/>
      <c r="EDF2790" s="653"/>
      <c r="EDG2790" s="653"/>
      <c r="EDH2790" s="653"/>
      <c r="EDI2790" s="653"/>
      <c r="EDJ2790" s="653"/>
      <c r="EDK2790" s="653"/>
      <c r="EDL2790" s="653"/>
      <c r="EDM2790" s="653"/>
      <c r="EDN2790" s="653"/>
      <c r="EDO2790" s="653"/>
      <c r="EDP2790" s="653"/>
      <c r="EDQ2790" s="653"/>
      <c r="EDR2790" s="653"/>
      <c r="EDS2790" s="653"/>
      <c r="EDT2790" s="653"/>
      <c r="EDU2790" s="653"/>
      <c r="EDV2790" s="653"/>
      <c r="EDW2790" s="653"/>
      <c r="EDX2790" s="653"/>
      <c r="EDY2790" s="653"/>
      <c r="EDZ2790" s="653"/>
      <c r="EEA2790" s="653"/>
      <c r="EEB2790" s="653"/>
      <c r="EEC2790" s="653"/>
      <c r="EED2790" s="653"/>
      <c r="EEE2790" s="653"/>
      <c r="EEF2790" s="653"/>
      <c r="EEG2790" s="653"/>
      <c r="EEH2790" s="653"/>
      <c r="EEI2790" s="653"/>
      <c r="EEJ2790" s="653"/>
      <c r="EEK2790" s="653"/>
      <c r="EEL2790" s="653"/>
      <c r="EEM2790" s="653"/>
      <c r="EEN2790" s="653"/>
      <c r="EEO2790" s="653"/>
      <c r="EEP2790" s="653"/>
      <c r="EEQ2790" s="653"/>
      <c r="EER2790" s="653"/>
      <c r="EES2790" s="653"/>
      <c r="EET2790" s="653"/>
      <c r="EEU2790" s="653"/>
      <c r="EEV2790" s="653"/>
      <c r="EEW2790" s="653"/>
      <c r="EEX2790" s="653"/>
      <c r="EEY2790" s="653"/>
      <c r="EEZ2790" s="653"/>
      <c r="EFA2790" s="653"/>
      <c r="EFB2790" s="653"/>
      <c r="EFC2790" s="653"/>
      <c r="EFD2790" s="653"/>
      <c r="EFE2790" s="653"/>
      <c r="EFF2790" s="653"/>
      <c r="EFG2790" s="653"/>
      <c r="EFH2790" s="653"/>
      <c r="EFI2790" s="653"/>
      <c r="EFJ2790" s="653"/>
      <c r="EFK2790" s="653"/>
      <c r="EFL2790" s="653"/>
      <c r="EFM2790" s="653"/>
      <c r="EFN2790" s="653"/>
      <c r="EFO2790" s="653"/>
      <c r="EFP2790" s="653"/>
      <c r="EFQ2790" s="653"/>
      <c r="EFR2790" s="653"/>
      <c r="EFS2790" s="653"/>
      <c r="EFT2790" s="653"/>
      <c r="EFU2790" s="653"/>
      <c r="EFV2790" s="653"/>
      <c r="EFW2790" s="653"/>
      <c r="EFX2790" s="653"/>
      <c r="EFY2790" s="653"/>
      <c r="EFZ2790" s="653"/>
      <c r="EGA2790" s="653"/>
      <c r="EGB2790" s="653"/>
      <c r="EGC2790" s="653"/>
      <c r="EGD2790" s="653"/>
      <c r="EGE2790" s="653"/>
      <c r="EGF2790" s="653"/>
      <c r="EGG2790" s="653"/>
      <c r="EGH2790" s="653"/>
      <c r="EGI2790" s="653"/>
      <c r="EGJ2790" s="653"/>
      <c r="EGK2790" s="653"/>
      <c r="EGL2790" s="653"/>
      <c r="EGM2790" s="653"/>
      <c r="EGN2790" s="653"/>
      <c r="EGO2790" s="653"/>
      <c r="EGP2790" s="653"/>
      <c r="EGQ2790" s="653"/>
      <c r="EGR2790" s="653"/>
      <c r="EGS2790" s="653"/>
      <c r="EGT2790" s="653"/>
      <c r="EGU2790" s="653"/>
      <c r="EGV2790" s="653"/>
      <c r="EGW2790" s="653"/>
      <c r="EGX2790" s="653"/>
      <c r="EGY2790" s="653"/>
      <c r="EGZ2790" s="653"/>
      <c r="EHA2790" s="653"/>
      <c r="EHB2790" s="653"/>
      <c r="EHC2790" s="653"/>
      <c r="EHD2790" s="653"/>
      <c r="EHE2790" s="653"/>
      <c r="EHF2790" s="653"/>
      <c r="EHG2790" s="653"/>
      <c r="EHH2790" s="653"/>
      <c r="EHI2790" s="653"/>
      <c r="EHJ2790" s="653"/>
      <c r="EHK2790" s="653"/>
      <c r="EHL2790" s="653"/>
      <c r="EHM2790" s="653"/>
      <c r="EHN2790" s="653"/>
      <c r="EHO2790" s="653"/>
      <c r="EHP2790" s="653"/>
      <c r="EHQ2790" s="653"/>
      <c r="EHR2790" s="653"/>
      <c r="EHS2790" s="653"/>
      <c r="EHT2790" s="653"/>
      <c r="EHU2790" s="653"/>
      <c r="EHV2790" s="653"/>
      <c r="EHW2790" s="653"/>
      <c r="EHX2790" s="653"/>
      <c r="EHY2790" s="653"/>
      <c r="EHZ2790" s="653"/>
      <c r="EIA2790" s="653"/>
      <c r="EIB2790" s="653"/>
      <c r="EIC2790" s="653"/>
      <c r="EID2790" s="653"/>
      <c r="EIE2790" s="653"/>
      <c r="EIF2790" s="653"/>
      <c r="EIG2790" s="653"/>
      <c r="EIH2790" s="653"/>
      <c r="EII2790" s="653"/>
      <c r="EIJ2790" s="653"/>
      <c r="EIK2790" s="653"/>
      <c r="EIL2790" s="653"/>
      <c r="EIM2790" s="653"/>
      <c r="EIN2790" s="653"/>
      <c r="EIO2790" s="653"/>
      <c r="EIP2790" s="653"/>
      <c r="EIQ2790" s="653"/>
      <c r="EIR2790" s="653"/>
      <c r="EIS2790" s="653"/>
      <c r="EIT2790" s="653"/>
      <c r="EIU2790" s="653"/>
      <c r="EIV2790" s="653"/>
      <c r="EIW2790" s="653"/>
      <c r="EIX2790" s="653"/>
      <c r="EIY2790" s="653"/>
      <c r="EIZ2790" s="653"/>
      <c r="EJA2790" s="653"/>
      <c r="EJB2790" s="653"/>
      <c r="EJC2790" s="653"/>
      <c r="EJD2790" s="653"/>
      <c r="EJE2790" s="653"/>
      <c r="EJF2790" s="653"/>
      <c r="EJG2790" s="653"/>
      <c r="EJH2790" s="653"/>
      <c r="EJI2790" s="653"/>
      <c r="EJJ2790" s="653"/>
      <c r="EJK2790" s="653"/>
      <c r="EJL2790" s="653"/>
      <c r="EJM2790" s="653"/>
      <c r="EJN2790" s="653"/>
      <c r="EJO2790" s="653"/>
      <c r="EJP2790" s="653"/>
      <c r="EJQ2790" s="653"/>
      <c r="EJR2790" s="653"/>
      <c r="EJS2790" s="653"/>
      <c r="EJT2790" s="653"/>
      <c r="EJU2790" s="653"/>
      <c r="EJV2790" s="653"/>
      <c r="EJW2790" s="653"/>
      <c r="EJX2790" s="653"/>
      <c r="EJY2790" s="653"/>
      <c r="EJZ2790" s="653"/>
      <c r="EKA2790" s="653"/>
      <c r="EKB2790" s="653"/>
      <c r="EKC2790" s="653"/>
      <c r="EKD2790" s="653"/>
      <c r="EKE2790" s="653"/>
      <c r="EKF2790" s="653"/>
      <c r="EKG2790" s="653"/>
      <c r="EKH2790" s="653"/>
      <c r="EKI2790" s="653"/>
      <c r="EKJ2790" s="653"/>
      <c r="EKK2790" s="653"/>
      <c r="EKL2790" s="653"/>
      <c r="EKM2790" s="653"/>
      <c r="EKN2790" s="653"/>
      <c r="EKO2790" s="653"/>
      <c r="EKP2790" s="653"/>
      <c r="EKQ2790" s="653"/>
      <c r="EKR2790" s="653"/>
      <c r="EKS2790" s="653"/>
      <c r="EKT2790" s="653"/>
      <c r="EKU2790" s="653"/>
      <c r="EKV2790" s="653"/>
      <c r="EKW2790" s="653"/>
      <c r="EKX2790" s="653"/>
      <c r="EKY2790" s="653"/>
      <c r="EKZ2790" s="653"/>
      <c r="ELA2790" s="653"/>
      <c r="ELB2790" s="653"/>
      <c r="ELC2790" s="653"/>
      <c r="ELD2790" s="653"/>
      <c r="ELE2790" s="653"/>
      <c r="ELF2790" s="653"/>
      <c r="ELG2790" s="653"/>
      <c r="ELH2790" s="653"/>
      <c r="ELI2790" s="653"/>
      <c r="ELJ2790" s="653"/>
      <c r="ELK2790" s="653"/>
      <c r="ELL2790" s="653"/>
      <c r="ELM2790" s="653"/>
      <c r="ELN2790" s="653"/>
      <c r="ELO2790" s="653"/>
      <c r="ELP2790" s="653"/>
      <c r="ELQ2790" s="653"/>
      <c r="ELR2790" s="653"/>
      <c r="ELS2790" s="653"/>
      <c r="ELT2790" s="653"/>
      <c r="ELU2790" s="653"/>
      <c r="ELV2790" s="653"/>
      <c r="ELW2790" s="653"/>
      <c r="ELX2790" s="653"/>
      <c r="ELY2790" s="653"/>
      <c r="ELZ2790" s="653"/>
      <c r="EMA2790" s="653"/>
      <c r="EMB2790" s="653"/>
      <c r="EMC2790" s="653"/>
      <c r="EMD2790" s="653"/>
      <c r="EME2790" s="653"/>
      <c r="EMF2790" s="653"/>
      <c r="EMG2790" s="653"/>
      <c r="EMH2790" s="653"/>
      <c r="EMI2790" s="653"/>
      <c r="EMJ2790" s="653"/>
      <c r="EMK2790" s="653"/>
      <c r="EML2790" s="653"/>
      <c r="EMM2790" s="653"/>
      <c r="EMN2790" s="653"/>
      <c r="EMO2790" s="653"/>
      <c r="EMP2790" s="653"/>
      <c r="EMQ2790" s="653"/>
      <c r="EMR2790" s="653"/>
      <c r="EMS2790" s="653"/>
      <c r="EMT2790" s="653"/>
      <c r="EMU2790" s="653"/>
      <c r="EMV2790" s="653"/>
      <c r="EMW2790" s="653"/>
      <c r="EMX2790" s="653"/>
      <c r="EMY2790" s="653"/>
      <c r="EMZ2790" s="653"/>
      <c r="ENA2790" s="653"/>
      <c r="ENB2790" s="653"/>
      <c r="ENC2790" s="653"/>
      <c r="END2790" s="653"/>
      <c r="ENE2790" s="653"/>
      <c r="ENF2790" s="653"/>
      <c r="ENG2790" s="653"/>
      <c r="ENH2790" s="653"/>
      <c r="ENI2790" s="653"/>
      <c r="ENJ2790" s="653"/>
      <c r="ENK2790" s="653"/>
      <c r="ENL2790" s="653"/>
      <c r="ENM2790" s="653"/>
      <c r="ENN2790" s="653"/>
      <c r="ENO2790" s="653"/>
      <c r="ENP2790" s="653"/>
      <c r="ENQ2790" s="653"/>
      <c r="ENR2790" s="653"/>
      <c r="ENS2790" s="653"/>
      <c r="ENT2790" s="653"/>
      <c r="ENU2790" s="653"/>
      <c r="ENV2790" s="653"/>
      <c r="ENW2790" s="653"/>
      <c r="ENX2790" s="653"/>
      <c r="ENY2790" s="653"/>
      <c r="ENZ2790" s="653"/>
      <c r="EOA2790" s="653"/>
      <c r="EOB2790" s="653"/>
      <c r="EOC2790" s="653"/>
      <c r="EOD2790" s="653"/>
      <c r="EOE2790" s="653"/>
      <c r="EOF2790" s="653"/>
      <c r="EOG2790" s="653"/>
      <c r="EOH2790" s="653"/>
      <c r="EOI2790" s="653"/>
      <c r="EOJ2790" s="653"/>
      <c r="EOK2790" s="653"/>
      <c r="EOL2790" s="653"/>
      <c r="EOM2790" s="653"/>
      <c r="EON2790" s="653"/>
      <c r="EOO2790" s="653"/>
      <c r="EOP2790" s="653"/>
      <c r="EOQ2790" s="653"/>
      <c r="EOR2790" s="653"/>
      <c r="EOS2790" s="653"/>
      <c r="EOT2790" s="653"/>
      <c r="EOU2790" s="653"/>
      <c r="EOV2790" s="653"/>
      <c r="EOW2790" s="653"/>
      <c r="EOX2790" s="653"/>
      <c r="EOY2790" s="653"/>
      <c r="EOZ2790" s="653"/>
      <c r="EPA2790" s="653"/>
      <c r="EPB2790" s="653"/>
      <c r="EPC2790" s="653"/>
      <c r="EPD2790" s="653"/>
      <c r="EPE2790" s="653"/>
      <c r="EPF2790" s="653"/>
      <c r="EPG2790" s="653"/>
      <c r="EPH2790" s="653"/>
      <c r="EPI2790" s="653"/>
      <c r="EPJ2790" s="653"/>
      <c r="EPK2790" s="653"/>
      <c r="EPL2790" s="653"/>
      <c r="EPM2790" s="653"/>
      <c r="EPN2790" s="653"/>
      <c r="EPO2790" s="653"/>
      <c r="EPP2790" s="653"/>
      <c r="EPQ2790" s="653"/>
      <c r="EPR2790" s="653"/>
      <c r="EPS2790" s="653"/>
      <c r="EPT2790" s="653"/>
      <c r="EPU2790" s="653"/>
      <c r="EPV2790" s="653"/>
      <c r="EPW2790" s="653"/>
      <c r="EPX2790" s="653"/>
      <c r="EPY2790" s="653"/>
      <c r="EPZ2790" s="653"/>
      <c r="EQA2790" s="653"/>
      <c r="EQB2790" s="653"/>
      <c r="EQC2790" s="653"/>
      <c r="EQD2790" s="653"/>
      <c r="EQE2790" s="653"/>
      <c r="EQF2790" s="653"/>
      <c r="EQG2790" s="653"/>
      <c r="EQH2790" s="653"/>
      <c r="EQI2790" s="653"/>
      <c r="EQJ2790" s="653"/>
      <c r="EQK2790" s="653"/>
      <c r="EQL2790" s="653"/>
      <c r="EQM2790" s="653"/>
      <c r="EQN2790" s="653"/>
      <c r="EQO2790" s="653"/>
      <c r="EQP2790" s="653"/>
      <c r="EQQ2790" s="653"/>
      <c r="EQR2790" s="653"/>
      <c r="EQS2790" s="653"/>
      <c r="EQT2790" s="653"/>
      <c r="EQU2790" s="653"/>
      <c r="EQV2790" s="653"/>
      <c r="EQW2790" s="653"/>
      <c r="EQX2790" s="653"/>
      <c r="EQY2790" s="653"/>
      <c r="EQZ2790" s="653"/>
      <c r="ERA2790" s="653"/>
      <c r="ERB2790" s="653"/>
      <c r="ERC2790" s="653"/>
      <c r="ERD2790" s="653"/>
      <c r="ERE2790" s="653"/>
      <c r="ERF2790" s="653"/>
      <c r="ERG2790" s="653"/>
      <c r="ERH2790" s="653"/>
      <c r="ERI2790" s="653"/>
      <c r="ERJ2790" s="653"/>
      <c r="ERK2790" s="653"/>
      <c r="ERL2790" s="653"/>
      <c r="ERM2790" s="653"/>
      <c r="ERN2790" s="653"/>
      <c r="ERO2790" s="653"/>
      <c r="ERP2790" s="653"/>
      <c r="ERQ2790" s="653"/>
      <c r="ERR2790" s="653"/>
      <c r="ERS2790" s="653"/>
      <c r="ERT2790" s="653"/>
      <c r="ERU2790" s="653"/>
      <c r="ERV2790" s="653"/>
      <c r="ERW2790" s="653"/>
      <c r="ERX2790" s="653"/>
      <c r="ERY2790" s="653"/>
      <c r="ERZ2790" s="653"/>
      <c r="ESA2790" s="653"/>
      <c r="ESB2790" s="653"/>
      <c r="ESC2790" s="653"/>
      <c r="ESD2790" s="653"/>
      <c r="ESE2790" s="653"/>
      <c r="ESF2790" s="653"/>
      <c r="ESG2790" s="653"/>
      <c r="ESH2790" s="653"/>
      <c r="ESI2790" s="653"/>
      <c r="ESJ2790" s="653"/>
      <c r="ESK2790" s="653"/>
      <c r="ESL2790" s="653"/>
      <c r="ESM2790" s="653"/>
      <c r="ESN2790" s="653"/>
      <c r="ESO2790" s="653"/>
      <c r="ESP2790" s="653"/>
      <c r="ESQ2790" s="653"/>
      <c r="ESR2790" s="653"/>
      <c r="ESS2790" s="653"/>
      <c r="EST2790" s="653"/>
      <c r="ESU2790" s="653"/>
      <c r="ESV2790" s="653"/>
      <c r="ESW2790" s="653"/>
      <c r="ESX2790" s="653"/>
      <c r="ESY2790" s="653"/>
      <c r="ESZ2790" s="653"/>
      <c r="ETA2790" s="653"/>
      <c r="ETB2790" s="653"/>
      <c r="ETC2790" s="653"/>
      <c r="ETD2790" s="653"/>
      <c r="ETE2790" s="653"/>
      <c r="ETF2790" s="653"/>
      <c r="ETG2790" s="653"/>
      <c r="ETH2790" s="653"/>
      <c r="ETI2790" s="653"/>
      <c r="ETJ2790" s="653"/>
      <c r="ETK2790" s="653"/>
      <c r="ETL2790" s="653"/>
      <c r="ETM2790" s="653"/>
      <c r="ETN2790" s="653"/>
      <c r="ETO2790" s="653"/>
      <c r="ETP2790" s="653"/>
      <c r="ETQ2790" s="653"/>
      <c r="ETR2790" s="653"/>
      <c r="ETS2790" s="653"/>
      <c r="ETT2790" s="653"/>
      <c r="ETU2790" s="653"/>
      <c r="ETV2790" s="653"/>
      <c r="ETW2790" s="653"/>
      <c r="ETX2790" s="653"/>
      <c r="ETY2790" s="653"/>
      <c r="ETZ2790" s="653"/>
      <c r="EUA2790" s="653"/>
      <c r="EUB2790" s="653"/>
      <c r="EUC2790" s="653"/>
      <c r="EUD2790" s="653"/>
      <c r="EUE2790" s="653"/>
      <c r="EUF2790" s="653"/>
      <c r="EUG2790" s="653"/>
      <c r="EUH2790" s="653"/>
      <c r="EUI2790" s="653"/>
      <c r="EUJ2790" s="653"/>
      <c r="EUK2790" s="653"/>
      <c r="EUL2790" s="653"/>
      <c r="EUM2790" s="653"/>
      <c r="EUN2790" s="653"/>
      <c r="EUO2790" s="653"/>
      <c r="EUP2790" s="653"/>
      <c r="EUQ2790" s="653"/>
      <c r="EUR2790" s="653"/>
      <c r="EUS2790" s="653"/>
      <c r="EUT2790" s="653"/>
      <c r="EUU2790" s="653"/>
      <c r="EUV2790" s="653"/>
      <c r="EUW2790" s="653"/>
      <c r="EUX2790" s="653"/>
      <c r="EUY2790" s="653"/>
      <c r="EUZ2790" s="653"/>
      <c r="EVA2790" s="653"/>
      <c r="EVB2790" s="653"/>
      <c r="EVC2790" s="653"/>
      <c r="EVD2790" s="653"/>
      <c r="EVE2790" s="653"/>
      <c r="EVF2790" s="653"/>
      <c r="EVG2790" s="653"/>
      <c r="EVH2790" s="653"/>
      <c r="EVI2790" s="653"/>
      <c r="EVJ2790" s="653"/>
      <c r="EVK2790" s="653"/>
      <c r="EVL2790" s="653"/>
      <c r="EVM2790" s="653"/>
      <c r="EVN2790" s="653"/>
      <c r="EVO2790" s="653"/>
      <c r="EVP2790" s="653"/>
      <c r="EVQ2790" s="653"/>
      <c r="EVR2790" s="653"/>
      <c r="EVS2790" s="653"/>
      <c r="EVT2790" s="653"/>
      <c r="EVU2790" s="653"/>
      <c r="EVV2790" s="653"/>
      <c r="EVW2790" s="653"/>
      <c r="EVX2790" s="653"/>
      <c r="EVY2790" s="653"/>
      <c r="EVZ2790" s="653"/>
      <c r="EWA2790" s="653"/>
      <c r="EWB2790" s="653"/>
      <c r="EWC2790" s="653"/>
      <c r="EWD2790" s="653"/>
      <c r="EWE2790" s="653"/>
      <c r="EWF2790" s="653"/>
      <c r="EWG2790" s="653"/>
      <c r="EWH2790" s="653"/>
      <c r="EWI2790" s="653"/>
      <c r="EWJ2790" s="653"/>
      <c r="EWK2790" s="653"/>
      <c r="EWL2790" s="653"/>
      <c r="EWM2790" s="653"/>
      <c r="EWN2790" s="653"/>
      <c r="EWO2790" s="653"/>
      <c r="EWP2790" s="653"/>
      <c r="EWQ2790" s="653"/>
      <c r="EWR2790" s="653"/>
      <c r="EWS2790" s="653"/>
      <c r="EWT2790" s="653"/>
      <c r="EWU2790" s="653"/>
      <c r="EWV2790" s="653"/>
      <c r="EWW2790" s="653"/>
      <c r="EWX2790" s="653"/>
      <c r="EWY2790" s="653"/>
      <c r="EWZ2790" s="653"/>
      <c r="EXA2790" s="653"/>
      <c r="EXB2790" s="653"/>
      <c r="EXC2790" s="653"/>
      <c r="EXD2790" s="653"/>
      <c r="EXE2790" s="653"/>
      <c r="EXF2790" s="653"/>
      <c r="EXG2790" s="653"/>
      <c r="EXH2790" s="653"/>
      <c r="EXI2790" s="653"/>
      <c r="EXJ2790" s="653"/>
      <c r="EXK2790" s="653"/>
      <c r="EXL2790" s="653"/>
      <c r="EXM2790" s="653"/>
      <c r="EXN2790" s="653"/>
      <c r="EXO2790" s="653"/>
      <c r="EXP2790" s="653"/>
      <c r="EXQ2790" s="653"/>
      <c r="EXR2790" s="653"/>
      <c r="EXS2790" s="653"/>
      <c r="EXT2790" s="653"/>
      <c r="EXU2790" s="653"/>
      <c r="EXV2790" s="653"/>
      <c r="EXW2790" s="653"/>
      <c r="EXX2790" s="653"/>
      <c r="EXY2790" s="653"/>
      <c r="EXZ2790" s="653"/>
      <c r="EYA2790" s="653"/>
      <c r="EYB2790" s="653"/>
      <c r="EYC2790" s="653"/>
      <c r="EYD2790" s="653"/>
      <c r="EYE2790" s="653"/>
      <c r="EYF2790" s="653"/>
      <c r="EYG2790" s="653"/>
      <c r="EYH2790" s="653"/>
      <c r="EYI2790" s="653"/>
      <c r="EYJ2790" s="653"/>
      <c r="EYK2790" s="653"/>
      <c r="EYL2790" s="653"/>
      <c r="EYM2790" s="653"/>
      <c r="EYN2790" s="653"/>
      <c r="EYO2790" s="653"/>
      <c r="EYP2790" s="653"/>
      <c r="EYQ2790" s="653"/>
      <c r="EYR2790" s="653"/>
      <c r="EYS2790" s="653"/>
      <c r="EYT2790" s="653"/>
      <c r="EYU2790" s="653"/>
      <c r="EYV2790" s="653"/>
      <c r="EYW2790" s="653"/>
      <c r="EYX2790" s="653"/>
      <c r="EYY2790" s="653"/>
      <c r="EYZ2790" s="653"/>
      <c r="EZA2790" s="653"/>
      <c r="EZB2790" s="653"/>
      <c r="EZC2790" s="653"/>
      <c r="EZD2790" s="653"/>
      <c r="EZE2790" s="653"/>
      <c r="EZF2790" s="653"/>
      <c r="EZG2790" s="653"/>
      <c r="EZH2790" s="653"/>
      <c r="EZI2790" s="653"/>
      <c r="EZJ2790" s="653"/>
      <c r="EZK2790" s="653"/>
      <c r="EZL2790" s="653"/>
      <c r="EZM2790" s="653"/>
      <c r="EZN2790" s="653"/>
      <c r="EZO2790" s="653"/>
      <c r="EZP2790" s="653"/>
      <c r="EZQ2790" s="653"/>
      <c r="EZR2790" s="653"/>
      <c r="EZS2790" s="653"/>
      <c r="EZT2790" s="653"/>
      <c r="EZU2790" s="653"/>
      <c r="EZV2790" s="653"/>
      <c r="EZW2790" s="653"/>
      <c r="EZX2790" s="653"/>
      <c r="EZY2790" s="653"/>
      <c r="EZZ2790" s="653"/>
      <c r="FAA2790" s="653"/>
      <c r="FAB2790" s="653"/>
      <c r="FAC2790" s="653"/>
      <c r="FAD2790" s="653"/>
      <c r="FAE2790" s="653"/>
      <c r="FAF2790" s="653"/>
      <c r="FAG2790" s="653"/>
      <c r="FAH2790" s="653"/>
      <c r="FAI2790" s="653"/>
      <c r="FAJ2790" s="653"/>
      <c r="FAK2790" s="653"/>
      <c r="FAL2790" s="653"/>
      <c r="FAM2790" s="653"/>
      <c r="FAN2790" s="653"/>
      <c r="FAO2790" s="653"/>
      <c r="FAP2790" s="653"/>
      <c r="FAQ2790" s="653"/>
      <c r="FAR2790" s="653"/>
      <c r="FAS2790" s="653"/>
      <c r="FAT2790" s="653"/>
      <c r="FAU2790" s="653"/>
      <c r="FAV2790" s="653"/>
      <c r="FAW2790" s="653"/>
      <c r="FAX2790" s="653"/>
      <c r="FAY2790" s="653"/>
      <c r="FAZ2790" s="653"/>
      <c r="FBA2790" s="653"/>
      <c r="FBB2790" s="653"/>
      <c r="FBC2790" s="653"/>
      <c r="FBD2790" s="653"/>
      <c r="FBE2790" s="653"/>
      <c r="FBF2790" s="653"/>
      <c r="FBG2790" s="653"/>
      <c r="FBH2790" s="653"/>
      <c r="FBI2790" s="653"/>
      <c r="FBJ2790" s="653"/>
      <c r="FBK2790" s="653"/>
      <c r="FBL2790" s="653"/>
      <c r="FBM2790" s="653"/>
      <c r="FBN2790" s="653"/>
      <c r="FBO2790" s="653"/>
      <c r="FBP2790" s="653"/>
      <c r="FBQ2790" s="653"/>
      <c r="FBR2790" s="653"/>
      <c r="FBS2790" s="653"/>
      <c r="FBT2790" s="653"/>
      <c r="FBU2790" s="653"/>
      <c r="FBV2790" s="653"/>
      <c r="FBW2790" s="653"/>
      <c r="FBX2790" s="653"/>
      <c r="FBY2790" s="653"/>
      <c r="FBZ2790" s="653"/>
      <c r="FCA2790" s="653"/>
      <c r="FCB2790" s="653"/>
      <c r="FCC2790" s="653"/>
      <c r="FCD2790" s="653"/>
      <c r="FCE2790" s="653"/>
      <c r="FCF2790" s="653"/>
      <c r="FCG2790" s="653"/>
      <c r="FCH2790" s="653"/>
      <c r="FCI2790" s="653"/>
      <c r="FCJ2790" s="653"/>
      <c r="FCK2790" s="653"/>
      <c r="FCL2790" s="653"/>
      <c r="FCM2790" s="653"/>
      <c r="FCN2790" s="653"/>
      <c r="FCO2790" s="653"/>
      <c r="FCP2790" s="653"/>
      <c r="FCQ2790" s="653"/>
      <c r="FCR2790" s="653"/>
      <c r="FCS2790" s="653"/>
      <c r="FCT2790" s="653"/>
      <c r="FCU2790" s="653"/>
      <c r="FCV2790" s="653"/>
      <c r="FCW2790" s="653"/>
      <c r="FCX2790" s="653"/>
      <c r="FCY2790" s="653"/>
      <c r="FCZ2790" s="653"/>
      <c r="FDA2790" s="653"/>
      <c r="FDB2790" s="653"/>
      <c r="FDC2790" s="653"/>
      <c r="FDD2790" s="653"/>
      <c r="FDE2790" s="653"/>
      <c r="FDF2790" s="653"/>
      <c r="FDG2790" s="653"/>
      <c r="FDH2790" s="653"/>
      <c r="FDI2790" s="653"/>
      <c r="FDJ2790" s="653"/>
      <c r="FDK2790" s="653"/>
      <c r="FDL2790" s="653"/>
      <c r="FDM2790" s="653"/>
      <c r="FDN2790" s="653"/>
      <c r="FDO2790" s="653"/>
      <c r="FDP2790" s="653"/>
      <c r="FDQ2790" s="653"/>
      <c r="FDR2790" s="653"/>
      <c r="FDS2790" s="653"/>
      <c r="FDT2790" s="653"/>
      <c r="FDU2790" s="653"/>
      <c r="FDV2790" s="653"/>
      <c r="FDW2790" s="653"/>
      <c r="FDX2790" s="653"/>
      <c r="FDY2790" s="653"/>
      <c r="FDZ2790" s="653"/>
      <c r="FEA2790" s="653"/>
      <c r="FEB2790" s="653"/>
      <c r="FEC2790" s="653"/>
      <c r="FED2790" s="653"/>
      <c r="FEE2790" s="653"/>
      <c r="FEF2790" s="653"/>
      <c r="FEG2790" s="653"/>
      <c r="FEH2790" s="653"/>
      <c r="FEI2790" s="653"/>
      <c r="FEJ2790" s="653"/>
      <c r="FEK2790" s="653"/>
      <c r="FEL2790" s="653"/>
      <c r="FEM2790" s="653"/>
      <c r="FEN2790" s="653"/>
      <c r="FEO2790" s="653"/>
      <c r="FEP2790" s="653"/>
      <c r="FEQ2790" s="653"/>
      <c r="FER2790" s="653"/>
      <c r="FES2790" s="653"/>
      <c r="FET2790" s="653"/>
      <c r="FEU2790" s="653"/>
      <c r="FEV2790" s="653"/>
      <c r="FEW2790" s="653"/>
      <c r="FEX2790" s="653"/>
      <c r="FEY2790" s="653"/>
      <c r="FEZ2790" s="653"/>
      <c r="FFA2790" s="653"/>
      <c r="FFB2790" s="653"/>
      <c r="FFC2790" s="653"/>
      <c r="FFD2790" s="653"/>
      <c r="FFE2790" s="653"/>
      <c r="FFF2790" s="653"/>
      <c r="FFG2790" s="653"/>
      <c r="FFH2790" s="653"/>
      <c r="FFI2790" s="653"/>
      <c r="FFJ2790" s="653"/>
      <c r="FFK2790" s="653"/>
      <c r="FFL2790" s="653"/>
      <c r="FFM2790" s="653"/>
      <c r="FFN2790" s="653"/>
      <c r="FFO2790" s="653"/>
      <c r="FFP2790" s="653"/>
      <c r="FFQ2790" s="653"/>
      <c r="FFR2790" s="653"/>
      <c r="FFS2790" s="653"/>
      <c r="FFT2790" s="653"/>
      <c r="FFU2790" s="653"/>
      <c r="FFV2790" s="653"/>
      <c r="FFW2790" s="653"/>
      <c r="FFX2790" s="653"/>
      <c r="FFY2790" s="653"/>
      <c r="FFZ2790" s="653"/>
      <c r="FGA2790" s="653"/>
      <c r="FGB2790" s="653"/>
      <c r="FGC2790" s="653"/>
      <c r="FGD2790" s="653"/>
      <c r="FGE2790" s="653"/>
      <c r="FGF2790" s="653"/>
      <c r="FGG2790" s="653"/>
      <c r="FGH2790" s="653"/>
      <c r="FGI2790" s="653"/>
      <c r="FGJ2790" s="653"/>
      <c r="FGK2790" s="653"/>
      <c r="FGL2790" s="653"/>
      <c r="FGM2790" s="653"/>
      <c r="FGN2790" s="653"/>
      <c r="FGO2790" s="653"/>
      <c r="FGP2790" s="653"/>
      <c r="FGQ2790" s="653"/>
      <c r="FGR2790" s="653"/>
      <c r="FGS2790" s="653"/>
      <c r="FGT2790" s="653"/>
      <c r="FGU2790" s="653"/>
      <c r="FGV2790" s="653"/>
      <c r="FGW2790" s="653"/>
      <c r="FGX2790" s="653"/>
      <c r="FGY2790" s="653"/>
      <c r="FGZ2790" s="653"/>
      <c r="FHA2790" s="653"/>
      <c r="FHB2790" s="653"/>
      <c r="FHC2790" s="653"/>
      <c r="FHD2790" s="653"/>
      <c r="FHE2790" s="653"/>
      <c r="FHF2790" s="653"/>
      <c r="FHG2790" s="653"/>
      <c r="FHH2790" s="653"/>
      <c r="FHI2790" s="653"/>
      <c r="FHJ2790" s="653"/>
      <c r="FHK2790" s="653"/>
      <c r="FHL2790" s="653"/>
      <c r="FHM2790" s="653"/>
      <c r="FHN2790" s="653"/>
      <c r="FHO2790" s="653"/>
      <c r="FHP2790" s="653"/>
      <c r="FHQ2790" s="653"/>
      <c r="FHR2790" s="653"/>
      <c r="FHS2790" s="653"/>
      <c r="FHT2790" s="653"/>
      <c r="FHU2790" s="653"/>
      <c r="FHV2790" s="653"/>
      <c r="FHW2790" s="653"/>
      <c r="FHX2790" s="653"/>
      <c r="FHY2790" s="653"/>
      <c r="FHZ2790" s="653"/>
      <c r="FIA2790" s="653"/>
      <c r="FIB2790" s="653"/>
      <c r="FIC2790" s="653"/>
      <c r="FID2790" s="653"/>
      <c r="FIE2790" s="653"/>
      <c r="FIF2790" s="653"/>
      <c r="FIG2790" s="653"/>
      <c r="FIH2790" s="653"/>
      <c r="FII2790" s="653"/>
      <c r="FIJ2790" s="653"/>
      <c r="FIK2790" s="653"/>
      <c r="FIL2790" s="653"/>
      <c r="FIM2790" s="653"/>
      <c r="FIN2790" s="653"/>
      <c r="FIO2790" s="653"/>
      <c r="FIP2790" s="653"/>
      <c r="FIQ2790" s="653"/>
      <c r="FIR2790" s="653"/>
      <c r="FIS2790" s="653"/>
      <c r="FIT2790" s="653"/>
      <c r="FIU2790" s="653"/>
      <c r="FIV2790" s="653"/>
      <c r="FIW2790" s="653"/>
      <c r="FIX2790" s="653"/>
      <c r="FIY2790" s="653"/>
      <c r="FIZ2790" s="653"/>
      <c r="FJA2790" s="653"/>
      <c r="FJB2790" s="653"/>
      <c r="FJC2790" s="653"/>
      <c r="FJD2790" s="653"/>
      <c r="FJE2790" s="653"/>
      <c r="FJF2790" s="653"/>
      <c r="FJG2790" s="653"/>
      <c r="FJH2790" s="653"/>
      <c r="FJI2790" s="653"/>
      <c r="FJJ2790" s="653"/>
      <c r="FJK2790" s="653"/>
      <c r="FJL2790" s="653"/>
      <c r="FJM2790" s="653"/>
      <c r="FJN2790" s="653"/>
      <c r="FJO2790" s="653"/>
      <c r="FJP2790" s="653"/>
      <c r="FJQ2790" s="653"/>
      <c r="FJR2790" s="653"/>
      <c r="FJS2790" s="653"/>
      <c r="FJT2790" s="653"/>
      <c r="FJU2790" s="653"/>
      <c r="FJV2790" s="653"/>
      <c r="FJW2790" s="653"/>
      <c r="FJX2790" s="653"/>
      <c r="FJY2790" s="653"/>
      <c r="FJZ2790" s="653"/>
      <c r="FKA2790" s="653"/>
      <c r="FKB2790" s="653"/>
      <c r="FKC2790" s="653"/>
      <c r="FKD2790" s="653"/>
      <c r="FKE2790" s="653"/>
      <c r="FKF2790" s="653"/>
      <c r="FKG2790" s="653"/>
      <c r="FKH2790" s="653"/>
      <c r="FKI2790" s="653"/>
      <c r="FKJ2790" s="653"/>
      <c r="FKK2790" s="653"/>
      <c r="FKL2790" s="653"/>
      <c r="FKM2790" s="653"/>
      <c r="FKN2790" s="653"/>
      <c r="FKO2790" s="653"/>
      <c r="FKP2790" s="653"/>
      <c r="FKQ2790" s="653"/>
      <c r="FKR2790" s="653"/>
      <c r="FKS2790" s="653"/>
      <c r="FKT2790" s="653"/>
      <c r="FKU2790" s="653"/>
      <c r="FKV2790" s="653"/>
      <c r="FKW2790" s="653"/>
      <c r="FKX2790" s="653"/>
      <c r="FKY2790" s="653"/>
      <c r="FKZ2790" s="653"/>
      <c r="FLA2790" s="653"/>
      <c r="FLB2790" s="653"/>
      <c r="FLC2790" s="653"/>
      <c r="FLD2790" s="653"/>
      <c r="FLE2790" s="653"/>
      <c r="FLF2790" s="653"/>
      <c r="FLG2790" s="653"/>
      <c r="FLH2790" s="653"/>
      <c r="FLI2790" s="653"/>
      <c r="FLJ2790" s="653"/>
      <c r="FLK2790" s="653"/>
      <c r="FLL2790" s="653"/>
      <c r="FLM2790" s="653"/>
      <c r="FLN2790" s="653"/>
      <c r="FLO2790" s="653"/>
      <c r="FLP2790" s="653"/>
      <c r="FLQ2790" s="653"/>
      <c r="FLR2790" s="653"/>
      <c r="FLS2790" s="653"/>
      <c r="FLT2790" s="653"/>
      <c r="FLU2790" s="653"/>
      <c r="FLV2790" s="653"/>
      <c r="FLW2790" s="653"/>
      <c r="FLX2790" s="653"/>
      <c r="FLY2790" s="653"/>
      <c r="FLZ2790" s="653"/>
      <c r="FMA2790" s="653"/>
      <c r="FMB2790" s="653"/>
      <c r="FMC2790" s="653"/>
      <c r="FMD2790" s="653"/>
      <c r="FME2790" s="653"/>
      <c r="FMF2790" s="653"/>
      <c r="FMG2790" s="653"/>
      <c r="FMH2790" s="653"/>
      <c r="FMI2790" s="653"/>
      <c r="FMJ2790" s="653"/>
      <c r="FMK2790" s="653"/>
      <c r="FML2790" s="653"/>
      <c r="FMM2790" s="653"/>
      <c r="FMN2790" s="653"/>
      <c r="FMO2790" s="653"/>
      <c r="FMP2790" s="653"/>
      <c r="FMQ2790" s="653"/>
      <c r="FMR2790" s="653"/>
      <c r="FMS2790" s="653"/>
      <c r="FMT2790" s="653"/>
      <c r="FMU2790" s="653"/>
      <c r="FMV2790" s="653"/>
      <c r="FMW2790" s="653"/>
      <c r="FMX2790" s="653"/>
      <c r="FMY2790" s="653"/>
      <c r="FMZ2790" s="653"/>
      <c r="FNA2790" s="653"/>
      <c r="FNB2790" s="653"/>
      <c r="FNC2790" s="653"/>
      <c r="FND2790" s="653"/>
      <c r="FNE2790" s="653"/>
      <c r="FNF2790" s="653"/>
      <c r="FNG2790" s="653"/>
      <c r="FNH2790" s="653"/>
      <c r="FNI2790" s="653"/>
      <c r="FNJ2790" s="653"/>
      <c r="FNK2790" s="653"/>
      <c r="FNL2790" s="653"/>
      <c r="FNM2790" s="653"/>
      <c r="FNN2790" s="653"/>
      <c r="FNO2790" s="653"/>
      <c r="FNP2790" s="653"/>
      <c r="FNQ2790" s="653"/>
      <c r="FNR2790" s="653"/>
      <c r="FNS2790" s="653"/>
      <c r="FNT2790" s="653"/>
      <c r="FNU2790" s="653"/>
      <c r="FNV2790" s="653"/>
      <c r="FNW2790" s="653"/>
      <c r="FNX2790" s="653"/>
      <c r="FNY2790" s="653"/>
      <c r="FNZ2790" s="653"/>
      <c r="FOA2790" s="653"/>
      <c r="FOB2790" s="653"/>
      <c r="FOC2790" s="653"/>
      <c r="FOD2790" s="653"/>
      <c r="FOE2790" s="653"/>
      <c r="FOF2790" s="653"/>
      <c r="FOG2790" s="653"/>
      <c r="FOH2790" s="653"/>
      <c r="FOI2790" s="653"/>
      <c r="FOJ2790" s="653"/>
      <c r="FOK2790" s="653"/>
      <c r="FOL2790" s="653"/>
      <c r="FOM2790" s="653"/>
      <c r="FON2790" s="653"/>
      <c r="FOO2790" s="653"/>
      <c r="FOP2790" s="653"/>
      <c r="FOQ2790" s="653"/>
      <c r="FOR2790" s="653"/>
      <c r="FOS2790" s="653"/>
      <c r="FOT2790" s="653"/>
      <c r="FOU2790" s="653"/>
      <c r="FOV2790" s="653"/>
      <c r="FOW2790" s="653"/>
      <c r="FOX2790" s="653"/>
      <c r="FOY2790" s="653"/>
      <c r="FOZ2790" s="653"/>
      <c r="FPA2790" s="653"/>
      <c r="FPB2790" s="653"/>
      <c r="FPC2790" s="653"/>
      <c r="FPD2790" s="653"/>
      <c r="FPE2790" s="653"/>
      <c r="FPF2790" s="653"/>
      <c r="FPG2790" s="653"/>
      <c r="FPH2790" s="653"/>
      <c r="FPI2790" s="653"/>
      <c r="FPJ2790" s="653"/>
      <c r="FPK2790" s="653"/>
      <c r="FPL2790" s="653"/>
      <c r="FPM2790" s="653"/>
      <c r="FPN2790" s="653"/>
      <c r="FPO2790" s="653"/>
      <c r="FPP2790" s="653"/>
      <c r="FPQ2790" s="653"/>
      <c r="FPR2790" s="653"/>
      <c r="FPS2790" s="653"/>
      <c r="FPT2790" s="653"/>
      <c r="FPU2790" s="653"/>
      <c r="FPV2790" s="653"/>
      <c r="FPW2790" s="653"/>
      <c r="FPX2790" s="653"/>
      <c r="FPY2790" s="653"/>
      <c r="FPZ2790" s="653"/>
      <c r="FQA2790" s="653"/>
      <c r="FQB2790" s="653"/>
      <c r="FQC2790" s="653"/>
      <c r="FQD2790" s="653"/>
      <c r="FQE2790" s="653"/>
      <c r="FQF2790" s="653"/>
      <c r="FQG2790" s="653"/>
      <c r="FQH2790" s="653"/>
      <c r="FQI2790" s="653"/>
      <c r="FQJ2790" s="653"/>
      <c r="FQK2790" s="653"/>
      <c r="FQL2790" s="653"/>
      <c r="FQM2790" s="653"/>
      <c r="FQN2790" s="653"/>
      <c r="FQO2790" s="653"/>
      <c r="FQP2790" s="653"/>
      <c r="FQQ2790" s="653"/>
      <c r="FQR2790" s="653"/>
      <c r="FQS2790" s="653"/>
      <c r="FQT2790" s="653"/>
      <c r="FQU2790" s="653"/>
      <c r="FQV2790" s="653"/>
      <c r="FQW2790" s="653"/>
      <c r="FQX2790" s="653"/>
      <c r="FQY2790" s="653"/>
      <c r="FQZ2790" s="653"/>
      <c r="FRA2790" s="653"/>
      <c r="FRB2790" s="653"/>
      <c r="FRC2790" s="653"/>
      <c r="FRD2790" s="653"/>
      <c r="FRE2790" s="653"/>
      <c r="FRF2790" s="653"/>
      <c r="FRG2790" s="653"/>
      <c r="FRH2790" s="653"/>
      <c r="FRI2790" s="653"/>
      <c r="FRJ2790" s="653"/>
      <c r="FRK2790" s="653"/>
      <c r="FRL2790" s="653"/>
      <c r="FRM2790" s="653"/>
      <c r="FRN2790" s="653"/>
      <c r="FRO2790" s="653"/>
      <c r="FRP2790" s="653"/>
      <c r="FRQ2790" s="653"/>
      <c r="FRR2790" s="653"/>
      <c r="FRS2790" s="653"/>
      <c r="FRT2790" s="653"/>
      <c r="FRU2790" s="653"/>
      <c r="FRV2790" s="653"/>
      <c r="FRW2790" s="653"/>
      <c r="FRX2790" s="653"/>
      <c r="FRY2790" s="653"/>
      <c r="FRZ2790" s="653"/>
      <c r="FSA2790" s="653"/>
      <c r="FSB2790" s="653"/>
      <c r="FSC2790" s="653"/>
      <c r="FSD2790" s="653"/>
      <c r="FSE2790" s="653"/>
      <c r="FSF2790" s="653"/>
      <c r="FSG2790" s="653"/>
      <c r="FSH2790" s="653"/>
      <c r="FSI2790" s="653"/>
      <c r="FSJ2790" s="653"/>
      <c r="FSK2790" s="653"/>
      <c r="FSL2790" s="653"/>
      <c r="FSM2790" s="653"/>
      <c r="FSN2790" s="653"/>
      <c r="FSO2790" s="653"/>
      <c r="FSP2790" s="653"/>
      <c r="FSQ2790" s="653"/>
      <c r="FSR2790" s="653"/>
      <c r="FSS2790" s="653"/>
      <c r="FST2790" s="653"/>
      <c r="FSU2790" s="653"/>
      <c r="FSV2790" s="653"/>
      <c r="FSW2790" s="653"/>
      <c r="FSX2790" s="653"/>
      <c r="FSY2790" s="653"/>
      <c r="FSZ2790" s="653"/>
      <c r="FTA2790" s="653"/>
      <c r="FTB2790" s="653"/>
      <c r="FTC2790" s="653"/>
      <c r="FTD2790" s="653"/>
      <c r="FTE2790" s="653"/>
      <c r="FTF2790" s="653"/>
      <c r="FTG2790" s="653"/>
      <c r="FTH2790" s="653"/>
      <c r="FTI2790" s="653"/>
      <c r="FTJ2790" s="653"/>
      <c r="FTK2790" s="653"/>
      <c r="FTL2790" s="653"/>
      <c r="FTM2790" s="653"/>
      <c r="FTN2790" s="653"/>
      <c r="FTO2790" s="653"/>
      <c r="FTP2790" s="653"/>
      <c r="FTQ2790" s="653"/>
      <c r="FTR2790" s="653"/>
      <c r="FTS2790" s="653"/>
      <c r="FTT2790" s="653"/>
      <c r="FTU2790" s="653"/>
      <c r="FTV2790" s="653"/>
      <c r="FTW2790" s="653"/>
      <c r="FTX2790" s="653"/>
      <c r="FTY2790" s="653"/>
      <c r="FTZ2790" s="653"/>
      <c r="FUA2790" s="653"/>
      <c r="FUB2790" s="653"/>
      <c r="FUC2790" s="653"/>
      <c r="FUD2790" s="653"/>
      <c r="FUE2790" s="653"/>
      <c r="FUF2790" s="653"/>
      <c r="FUG2790" s="653"/>
      <c r="FUH2790" s="653"/>
      <c r="FUI2790" s="653"/>
      <c r="FUJ2790" s="653"/>
      <c r="FUK2790" s="653"/>
      <c r="FUL2790" s="653"/>
      <c r="FUM2790" s="653"/>
      <c r="FUN2790" s="653"/>
      <c r="FUO2790" s="653"/>
      <c r="FUP2790" s="653"/>
      <c r="FUQ2790" s="653"/>
      <c r="FUR2790" s="653"/>
      <c r="FUS2790" s="653"/>
      <c r="FUT2790" s="653"/>
      <c r="FUU2790" s="653"/>
      <c r="FUV2790" s="653"/>
      <c r="FUW2790" s="653"/>
      <c r="FUX2790" s="653"/>
      <c r="FUY2790" s="653"/>
      <c r="FUZ2790" s="653"/>
      <c r="FVA2790" s="653"/>
      <c r="FVB2790" s="653"/>
      <c r="FVC2790" s="653"/>
      <c r="FVD2790" s="653"/>
      <c r="FVE2790" s="653"/>
      <c r="FVF2790" s="653"/>
      <c r="FVG2790" s="653"/>
      <c r="FVH2790" s="653"/>
      <c r="FVI2790" s="653"/>
      <c r="FVJ2790" s="653"/>
      <c r="FVK2790" s="653"/>
      <c r="FVL2790" s="653"/>
      <c r="FVM2790" s="653"/>
      <c r="FVN2790" s="653"/>
      <c r="FVO2790" s="653"/>
      <c r="FVP2790" s="653"/>
      <c r="FVQ2790" s="653"/>
      <c r="FVR2790" s="653"/>
      <c r="FVS2790" s="653"/>
      <c r="FVT2790" s="653"/>
      <c r="FVU2790" s="653"/>
      <c r="FVV2790" s="653"/>
      <c r="FVW2790" s="653"/>
      <c r="FVX2790" s="653"/>
      <c r="FVY2790" s="653"/>
      <c r="FVZ2790" s="653"/>
      <c r="FWA2790" s="653"/>
      <c r="FWB2790" s="653"/>
      <c r="FWC2790" s="653"/>
      <c r="FWD2790" s="653"/>
      <c r="FWE2790" s="653"/>
      <c r="FWF2790" s="653"/>
      <c r="FWG2790" s="653"/>
      <c r="FWH2790" s="653"/>
      <c r="FWI2790" s="653"/>
      <c r="FWJ2790" s="653"/>
      <c r="FWK2790" s="653"/>
      <c r="FWL2790" s="653"/>
      <c r="FWM2790" s="653"/>
      <c r="FWN2790" s="653"/>
      <c r="FWO2790" s="653"/>
      <c r="FWP2790" s="653"/>
      <c r="FWQ2790" s="653"/>
      <c r="FWR2790" s="653"/>
      <c r="FWS2790" s="653"/>
      <c r="FWT2790" s="653"/>
      <c r="FWU2790" s="653"/>
      <c r="FWV2790" s="653"/>
      <c r="FWW2790" s="653"/>
      <c r="FWX2790" s="653"/>
      <c r="FWY2790" s="653"/>
      <c r="FWZ2790" s="653"/>
      <c r="FXA2790" s="653"/>
      <c r="FXB2790" s="653"/>
      <c r="FXC2790" s="653"/>
      <c r="FXD2790" s="653"/>
      <c r="FXE2790" s="653"/>
      <c r="FXF2790" s="653"/>
      <c r="FXG2790" s="653"/>
      <c r="FXH2790" s="653"/>
      <c r="FXI2790" s="653"/>
      <c r="FXJ2790" s="653"/>
      <c r="FXK2790" s="653"/>
      <c r="FXL2790" s="653"/>
      <c r="FXM2790" s="653"/>
      <c r="FXN2790" s="653"/>
      <c r="FXO2790" s="653"/>
      <c r="FXP2790" s="653"/>
      <c r="FXQ2790" s="653"/>
      <c r="FXR2790" s="653"/>
      <c r="FXS2790" s="653"/>
      <c r="FXT2790" s="653"/>
      <c r="FXU2790" s="653"/>
      <c r="FXV2790" s="653"/>
      <c r="FXW2790" s="653"/>
      <c r="FXX2790" s="653"/>
      <c r="FXY2790" s="653"/>
      <c r="FXZ2790" s="653"/>
      <c r="FYA2790" s="653"/>
      <c r="FYB2790" s="653"/>
      <c r="FYC2790" s="653"/>
      <c r="FYD2790" s="653"/>
      <c r="FYE2790" s="653"/>
      <c r="FYF2790" s="653"/>
      <c r="FYG2790" s="653"/>
      <c r="FYH2790" s="653"/>
      <c r="FYI2790" s="653"/>
      <c r="FYJ2790" s="653"/>
      <c r="FYK2790" s="653"/>
      <c r="FYL2790" s="653"/>
      <c r="FYM2790" s="653"/>
      <c r="FYN2790" s="653"/>
      <c r="FYO2790" s="653"/>
      <c r="FYP2790" s="653"/>
      <c r="FYQ2790" s="653"/>
      <c r="FYR2790" s="653"/>
      <c r="FYS2790" s="653"/>
      <c r="FYT2790" s="653"/>
      <c r="FYU2790" s="653"/>
      <c r="FYV2790" s="653"/>
      <c r="FYW2790" s="653"/>
      <c r="FYX2790" s="653"/>
      <c r="FYY2790" s="653"/>
      <c r="FYZ2790" s="653"/>
      <c r="FZA2790" s="653"/>
      <c r="FZB2790" s="653"/>
      <c r="FZC2790" s="653"/>
      <c r="FZD2790" s="653"/>
      <c r="FZE2790" s="653"/>
      <c r="FZF2790" s="653"/>
      <c r="FZG2790" s="653"/>
      <c r="FZH2790" s="653"/>
      <c r="FZI2790" s="653"/>
      <c r="FZJ2790" s="653"/>
      <c r="FZK2790" s="653"/>
      <c r="FZL2790" s="653"/>
      <c r="FZM2790" s="653"/>
      <c r="FZN2790" s="653"/>
      <c r="FZO2790" s="653"/>
      <c r="FZP2790" s="653"/>
      <c r="FZQ2790" s="653"/>
      <c r="FZR2790" s="653"/>
      <c r="FZS2790" s="653"/>
      <c r="FZT2790" s="653"/>
      <c r="FZU2790" s="653"/>
      <c r="FZV2790" s="653"/>
      <c r="FZW2790" s="653"/>
      <c r="FZX2790" s="653"/>
      <c r="FZY2790" s="653"/>
      <c r="FZZ2790" s="653"/>
      <c r="GAA2790" s="653"/>
      <c r="GAB2790" s="653"/>
      <c r="GAC2790" s="653"/>
      <c r="GAD2790" s="653"/>
      <c r="GAE2790" s="653"/>
      <c r="GAF2790" s="653"/>
      <c r="GAG2790" s="653"/>
      <c r="GAH2790" s="653"/>
      <c r="GAI2790" s="653"/>
      <c r="GAJ2790" s="653"/>
      <c r="GAK2790" s="653"/>
      <c r="GAL2790" s="653"/>
      <c r="GAM2790" s="653"/>
      <c r="GAN2790" s="653"/>
      <c r="GAO2790" s="653"/>
      <c r="GAP2790" s="653"/>
      <c r="GAQ2790" s="653"/>
      <c r="GAR2790" s="653"/>
      <c r="GAS2790" s="653"/>
      <c r="GAT2790" s="653"/>
      <c r="GAU2790" s="653"/>
      <c r="GAV2790" s="653"/>
      <c r="GAW2790" s="653"/>
      <c r="GAX2790" s="653"/>
      <c r="GAY2790" s="653"/>
      <c r="GAZ2790" s="653"/>
      <c r="GBA2790" s="653"/>
      <c r="GBB2790" s="653"/>
      <c r="GBC2790" s="653"/>
      <c r="GBD2790" s="653"/>
      <c r="GBE2790" s="653"/>
      <c r="GBF2790" s="653"/>
      <c r="GBG2790" s="653"/>
      <c r="GBH2790" s="653"/>
      <c r="GBI2790" s="653"/>
      <c r="GBJ2790" s="653"/>
      <c r="GBK2790" s="653"/>
      <c r="GBL2790" s="653"/>
      <c r="GBM2790" s="653"/>
      <c r="GBN2790" s="653"/>
      <c r="GBO2790" s="653"/>
      <c r="GBP2790" s="653"/>
      <c r="GBQ2790" s="653"/>
      <c r="GBR2790" s="653"/>
      <c r="GBS2790" s="653"/>
      <c r="GBT2790" s="653"/>
      <c r="GBU2790" s="653"/>
      <c r="GBV2790" s="653"/>
      <c r="GBW2790" s="653"/>
      <c r="GBX2790" s="653"/>
      <c r="GBY2790" s="653"/>
      <c r="GBZ2790" s="653"/>
      <c r="GCA2790" s="653"/>
      <c r="GCB2790" s="653"/>
      <c r="GCC2790" s="653"/>
      <c r="GCD2790" s="653"/>
      <c r="GCE2790" s="653"/>
      <c r="GCF2790" s="653"/>
      <c r="GCG2790" s="653"/>
      <c r="GCH2790" s="653"/>
      <c r="GCI2790" s="653"/>
      <c r="GCJ2790" s="653"/>
      <c r="GCK2790" s="653"/>
      <c r="GCL2790" s="653"/>
      <c r="GCM2790" s="653"/>
      <c r="GCN2790" s="653"/>
      <c r="GCO2790" s="653"/>
      <c r="GCP2790" s="653"/>
      <c r="GCQ2790" s="653"/>
      <c r="GCR2790" s="653"/>
      <c r="GCS2790" s="653"/>
      <c r="GCT2790" s="653"/>
      <c r="GCU2790" s="653"/>
      <c r="GCV2790" s="653"/>
      <c r="GCW2790" s="653"/>
      <c r="GCX2790" s="653"/>
      <c r="GCY2790" s="653"/>
      <c r="GCZ2790" s="653"/>
      <c r="GDA2790" s="653"/>
      <c r="GDB2790" s="653"/>
      <c r="GDC2790" s="653"/>
      <c r="GDD2790" s="653"/>
      <c r="GDE2790" s="653"/>
      <c r="GDF2790" s="653"/>
      <c r="GDG2790" s="653"/>
      <c r="GDH2790" s="653"/>
      <c r="GDI2790" s="653"/>
      <c r="GDJ2790" s="653"/>
      <c r="GDK2790" s="653"/>
      <c r="GDL2790" s="653"/>
      <c r="GDM2790" s="653"/>
      <c r="GDN2790" s="653"/>
      <c r="GDO2790" s="653"/>
      <c r="GDP2790" s="653"/>
      <c r="GDQ2790" s="653"/>
      <c r="GDR2790" s="653"/>
      <c r="GDS2790" s="653"/>
      <c r="GDT2790" s="653"/>
      <c r="GDU2790" s="653"/>
      <c r="GDV2790" s="653"/>
      <c r="GDW2790" s="653"/>
      <c r="GDX2790" s="653"/>
      <c r="GDY2790" s="653"/>
      <c r="GDZ2790" s="653"/>
      <c r="GEA2790" s="653"/>
      <c r="GEB2790" s="653"/>
      <c r="GEC2790" s="653"/>
      <c r="GED2790" s="653"/>
      <c r="GEE2790" s="653"/>
      <c r="GEF2790" s="653"/>
      <c r="GEG2790" s="653"/>
      <c r="GEH2790" s="653"/>
      <c r="GEI2790" s="653"/>
      <c r="GEJ2790" s="653"/>
      <c r="GEK2790" s="653"/>
      <c r="GEL2790" s="653"/>
      <c r="GEM2790" s="653"/>
      <c r="GEN2790" s="653"/>
      <c r="GEO2790" s="653"/>
      <c r="GEP2790" s="653"/>
      <c r="GEQ2790" s="653"/>
      <c r="GER2790" s="653"/>
      <c r="GES2790" s="653"/>
      <c r="GET2790" s="653"/>
      <c r="GEU2790" s="653"/>
      <c r="GEV2790" s="653"/>
      <c r="GEW2790" s="653"/>
      <c r="GEX2790" s="653"/>
      <c r="GEY2790" s="653"/>
      <c r="GEZ2790" s="653"/>
      <c r="GFA2790" s="653"/>
      <c r="GFB2790" s="653"/>
      <c r="GFC2790" s="653"/>
      <c r="GFD2790" s="653"/>
      <c r="GFE2790" s="653"/>
      <c r="GFF2790" s="653"/>
      <c r="GFG2790" s="653"/>
      <c r="GFH2790" s="653"/>
      <c r="GFI2790" s="653"/>
      <c r="GFJ2790" s="653"/>
      <c r="GFK2790" s="653"/>
      <c r="GFL2790" s="653"/>
      <c r="GFM2790" s="653"/>
      <c r="GFN2790" s="653"/>
      <c r="GFO2790" s="653"/>
      <c r="GFP2790" s="653"/>
      <c r="GFQ2790" s="653"/>
      <c r="GFR2790" s="653"/>
      <c r="GFS2790" s="653"/>
      <c r="GFT2790" s="653"/>
      <c r="GFU2790" s="653"/>
      <c r="GFV2790" s="653"/>
      <c r="GFW2790" s="653"/>
      <c r="GFX2790" s="653"/>
      <c r="GFY2790" s="653"/>
      <c r="GFZ2790" s="653"/>
      <c r="GGA2790" s="653"/>
      <c r="GGB2790" s="653"/>
      <c r="GGC2790" s="653"/>
      <c r="GGD2790" s="653"/>
      <c r="GGE2790" s="653"/>
      <c r="GGF2790" s="653"/>
      <c r="GGG2790" s="653"/>
      <c r="GGH2790" s="653"/>
      <c r="GGI2790" s="653"/>
      <c r="GGJ2790" s="653"/>
      <c r="GGK2790" s="653"/>
      <c r="GGL2790" s="653"/>
      <c r="GGM2790" s="653"/>
      <c r="GGN2790" s="653"/>
      <c r="GGO2790" s="653"/>
      <c r="GGP2790" s="653"/>
      <c r="GGQ2790" s="653"/>
      <c r="GGR2790" s="653"/>
      <c r="GGS2790" s="653"/>
      <c r="GGT2790" s="653"/>
      <c r="GGU2790" s="653"/>
      <c r="GGV2790" s="653"/>
      <c r="GGW2790" s="653"/>
      <c r="GGX2790" s="653"/>
      <c r="GGY2790" s="653"/>
      <c r="GGZ2790" s="653"/>
      <c r="GHA2790" s="653"/>
      <c r="GHB2790" s="653"/>
      <c r="GHC2790" s="653"/>
      <c r="GHD2790" s="653"/>
      <c r="GHE2790" s="653"/>
      <c r="GHF2790" s="653"/>
      <c r="GHG2790" s="653"/>
      <c r="GHH2790" s="653"/>
      <c r="GHI2790" s="653"/>
      <c r="GHJ2790" s="653"/>
      <c r="GHK2790" s="653"/>
      <c r="GHL2790" s="653"/>
      <c r="GHM2790" s="653"/>
      <c r="GHN2790" s="653"/>
      <c r="GHO2790" s="653"/>
      <c r="GHP2790" s="653"/>
      <c r="GHQ2790" s="653"/>
      <c r="GHR2790" s="653"/>
      <c r="GHS2790" s="653"/>
      <c r="GHT2790" s="653"/>
      <c r="GHU2790" s="653"/>
      <c r="GHV2790" s="653"/>
      <c r="GHW2790" s="653"/>
      <c r="GHX2790" s="653"/>
      <c r="GHY2790" s="653"/>
      <c r="GHZ2790" s="653"/>
      <c r="GIA2790" s="653"/>
      <c r="GIB2790" s="653"/>
      <c r="GIC2790" s="653"/>
      <c r="GID2790" s="653"/>
      <c r="GIE2790" s="653"/>
      <c r="GIF2790" s="653"/>
      <c r="GIG2790" s="653"/>
      <c r="GIH2790" s="653"/>
      <c r="GII2790" s="653"/>
      <c r="GIJ2790" s="653"/>
      <c r="GIK2790" s="653"/>
      <c r="GIL2790" s="653"/>
      <c r="GIM2790" s="653"/>
      <c r="GIN2790" s="653"/>
      <c r="GIO2790" s="653"/>
      <c r="GIP2790" s="653"/>
      <c r="GIQ2790" s="653"/>
      <c r="GIR2790" s="653"/>
      <c r="GIS2790" s="653"/>
      <c r="GIT2790" s="653"/>
      <c r="GIU2790" s="653"/>
      <c r="GIV2790" s="653"/>
      <c r="GIW2790" s="653"/>
      <c r="GIX2790" s="653"/>
      <c r="GIY2790" s="653"/>
      <c r="GIZ2790" s="653"/>
      <c r="GJA2790" s="653"/>
      <c r="GJB2790" s="653"/>
      <c r="GJC2790" s="653"/>
      <c r="GJD2790" s="653"/>
      <c r="GJE2790" s="653"/>
      <c r="GJF2790" s="653"/>
      <c r="GJG2790" s="653"/>
      <c r="GJH2790" s="653"/>
      <c r="GJI2790" s="653"/>
      <c r="GJJ2790" s="653"/>
      <c r="GJK2790" s="653"/>
      <c r="GJL2790" s="653"/>
      <c r="GJM2790" s="653"/>
      <c r="GJN2790" s="653"/>
      <c r="GJO2790" s="653"/>
      <c r="GJP2790" s="653"/>
      <c r="GJQ2790" s="653"/>
      <c r="GJR2790" s="653"/>
      <c r="GJS2790" s="653"/>
      <c r="GJT2790" s="653"/>
      <c r="GJU2790" s="653"/>
      <c r="GJV2790" s="653"/>
      <c r="GJW2790" s="653"/>
      <c r="GJX2790" s="653"/>
      <c r="GJY2790" s="653"/>
      <c r="GJZ2790" s="653"/>
      <c r="GKA2790" s="653"/>
      <c r="GKB2790" s="653"/>
      <c r="GKC2790" s="653"/>
      <c r="GKD2790" s="653"/>
      <c r="GKE2790" s="653"/>
      <c r="GKF2790" s="653"/>
      <c r="GKG2790" s="653"/>
      <c r="GKH2790" s="653"/>
      <c r="GKI2790" s="653"/>
      <c r="GKJ2790" s="653"/>
      <c r="GKK2790" s="653"/>
      <c r="GKL2790" s="653"/>
      <c r="GKM2790" s="653"/>
      <c r="GKN2790" s="653"/>
      <c r="GKO2790" s="653"/>
      <c r="GKP2790" s="653"/>
      <c r="GKQ2790" s="653"/>
      <c r="GKR2790" s="653"/>
      <c r="GKS2790" s="653"/>
      <c r="GKT2790" s="653"/>
      <c r="GKU2790" s="653"/>
      <c r="GKV2790" s="653"/>
      <c r="GKW2790" s="653"/>
      <c r="GKX2790" s="653"/>
      <c r="GKY2790" s="653"/>
      <c r="GKZ2790" s="653"/>
      <c r="GLA2790" s="653"/>
      <c r="GLB2790" s="653"/>
      <c r="GLC2790" s="653"/>
      <c r="GLD2790" s="653"/>
      <c r="GLE2790" s="653"/>
      <c r="GLF2790" s="653"/>
      <c r="GLG2790" s="653"/>
      <c r="GLH2790" s="653"/>
      <c r="GLI2790" s="653"/>
      <c r="GLJ2790" s="653"/>
      <c r="GLK2790" s="653"/>
      <c r="GLL2790" s="653"/>
      <c r="GLM2790" s="653"/>
      <c r="GLN2790" s="653"/>
      <c r="GLO2790" s="653"/>
      <c r="GLP2790" s="653"/>
      <c r="GLQ2790" s="653"/>
      <c r="GLR2790" s="653"/>
      <c r="GLS2790" s="653"/>
      <c r="GLT2790" s="653"/>
      <c r="GLU2790" s="653"/>
      <c r="GLV2790" s="653"/>
      <c r="GLW2790" s="653"/>
      <c r="GLX2790" s="653"/>
      <c r="GLY2790" s="653"/>
      <c r="GLZ2790" s="653"/>
      <c r="GMA2790" s="653"/>
      <c r="GMB2790" s="653"/>
      <c r="GMC2790" s="653"/>
      <c r="GMD2790" s="653"/>
      <c r="GME2790" s="653"/>
      <c r="GMF2790" s="653"/>
      <c r="GMG2790" s="653"/>
      <c r="GMH2790" s="653"/>
      <c r="GMI2790" s="653"/>
      <c r="GMJ2790" s="653"/>
      <c r="GMK2790" s="653"/>
      <c r="GML2790" s="653"/>
      <c r="GMM2790" s="653"/>
      <c r="GMN2790" s="653"/>
      <c r="GMO2790" s="653"/>
      <c r="GMP2790" s="653"/>
      <c r="GMQ2790" s="653"/>
      <c r="GMR2790" s="653"/>
      <c r="GMS2790" s="653"/>
      <c r="GMT2790" s="653"/>
      <c r="GMU2790" s="653"/>
      <c r="GMV2790" s="653"/>
      <c r="GMW2790" s="653"/>
      <c r="GMX2790" s="653"/>
      <c r="GMY2790" s="653"/>
      <c r="GMZ2790" s="653"/>
      <c r="GNA2790" s="653"/>
      <c r="GNB2790" s="653"/>
      <c r="GNC2790" s="653"/>
      <c r="GND2790" s="653"/>
      <c r="GNE2790" s="653"/>
      <c r="GNF2790" s="653"/>
      <c r="GNG2790" s="653"/>
      <c r="GNH2790" s="653"/>
      <c r="GNI2790" s="653"/>
      <c r="GNJ2790" s="653"/>
      <c r="GNK2790" s="653"/>
      <c r="GNL2790" s="653"/>
      <c r="GNM2790" s="653"/>
      <c r="GNN2790" s="653"/>
      <c r="GNO2790" s="653"/>
      <c r="GNP2790" s="653"/>
      <c r="GNQ2790" s="653"/>
      <c r="GNR2790" s="653"/>
      <c r="GNS2790" s="653"/>
      <c r="GNT2790" s="653"/>
      <c r="GNU2790" s="653"/>
      <c r="GNV2790" s="653"/>
      <c r="GNW2790" s="653"/>
      <c r="GNX2790" s="653"/>
      <c r="GNY2790" s="653"/>
      <c r="GNZ2790" s="653"/>
      <c r="GOA2790" s="653"/>
      <c r="GOB2790" s="653"/>
      <c r="GOC2790" s="653"/>
      <c r="GOD2790" s="653"/>
      <c r="GOE2790" s="653"/>
      <c r="GOF2790" s="653"/>
      <c r="GOG2790" s="653"/>
      <c r="GOH2790" s="653"/>
      <c r="GOI2790" s="653"/>
      <c r="GOJ2790" s="653"/>
      <c r="GOK2790" s="653"/>
      <c r="GOL2790" s="653"/>
      <c r="GOM2790" s="653"/>
      <c r="GON2790" s="653"/>
      <c r="GOO2790" s="653"/>
      <c r="GOP2790" s="653"/>
      <c r="GOQ2790" s="653"/>
      <c r="GOR2790" s="653"/>
      <c r="GOS2790" s="653"/>
      <c r="GOT2790" s="653"/>
      <c r="GOU2790" s="653"/>
      <c r="GOV2790" s="653"/>
      <c r="GOW2790" s="653"/>
      <c r="GOX2790" s="653"/>
      <c r="GOY2790" s="653"/>
      <c r="GOZ2790" s="653"/>
      <c r="GPA2790" s="653"/>
      <c r="GPB2790" s="653"/>
      <c r="GPC2790" s="653"/>
      <c r="GPD2790" s="653"/>
      <c r="GPE2790" s="653"/>
      <c r="GPF2790" s="653"/>
      <c r="GPG2790" s="653"/>
      <c r="GPH2790" s="653"/>
      <c r="GPI2790" s="653"/>
      <c r="GPJ2790" s="653"/>
      <c r="GPK2790" s="653"/>
      <c r="GPL2790" s="653"/>
      <c r="GPM2790" s="653"/>
      <c r="GPN2790" s="653"/>
      <c r="GPO2790" s="653"/>
      <c r="GPP2790" s="653"/>
      <c r="GPQ2790" s="653"/>
      <c r="GPR2790" s="653"/>
      <c r="GPS2790" s="653"/>
      <c r="GPT2790" s="653"/>
      <c r="GPU2790" s="653"/>
      <c r="GPV2790" s="653"/>
      <c r="GPW2790" s="653"/>
      <c r="GPX2790" s="653"/>
      <c r="GPY2790" s="653"/>
      <c r="GPZ2790" s="653"/>
      <c r="GQA2790" s="653"/>
      <c r="GQB2790" s="653"/>
      <c r="GQC2790" s="653"/>
      <c r="GQD2790" s="653"/>
      <c r="GQE2790" s="653"/>
      <c r="GQF2790" s="653"/>
      <c r="GQG2790" s="653"/>
      <c r="GQH2790" s="653"/>
      <c r="GQI2790" s="653"/>
      <c r="GQJ2790" s="653"/>
      <c r="GQK2790" s="653"/>
      <c r="GQL2790" s="653"/>
      <c r="GQM2790" s="653"/>
      <c r="GQN2790" s="653"/>
      <c r="GQO2790" s="653"/>
      <c r="GQP2790" s="653"/>
      <c r="GQQ2790" s="653"/>
      <c r="GQR2790" s="653"/>
      <c r="GQS2790" s="653"/>
      <c r="GQT2790" s="653"/>
      <c r="GQU2790" s="653"/>
      <c r="GQV2790" s="653"/>
      <c r="GQW2790" s="653"/>
      <c r="GQX2790" s="653"/>
      <c r="GQY2790" s="653"/>
      <c r="GQZ2790" s="653"/>
      <c r="GRA2790" s="653"/>
      <c r="GRB2790" s="653"/>
      <c r="GRC2790" s="653"/>
      <c r="GRD2790" s="653"/>
      <c r="GRE2790" s="653"/>
      <c r="GRF2790" s="653"/>
      <c r="GRG2790" s="653"/>
      <c r="GRH2790" s="653"/>
      <c r="GRI2790" s="653"/>
      <c r="GRJ2790" s="653"/>
      <c r="GRK2790" s="653"/>
      <c r="GRL2790" s="653"/>
      <c r="GRM2790" s="653"/>
      <c r="GRN2790" s="653"/>
      <c r="GRO2790" s="653"/>
      <c r="GRP2790" s="653"/>
      <c r="GRQ2790" s="653"/>
      <c r="GRR2790" s="653"/>
      <c r="GRS2790" s="653"/>
      <c r="GRT2790" s="653"/>
      <c r="GRU2790" s="653"/>
      <c r="GRV2790" s="653"/>
      <c r="GRW2790" s="653"/>
      <c r="GRX2790" s="653"/>
      <c r="GRY2790" s="653"/>
      <c r="GRZ2790" s="653"/>
      <c r="GSA2790" s="653"/>
      <c r="GSB2790" s="653"/>
      <c r="GSC2790" s="653"/>
      <c r="GSD2790" s="653"/>
      <c r="GSE2790" s="653"/>
      <c r="GSF2790" s="653"/>
      <c r="GSG2790" s="653"/>
      <c r="GSH2790" s="653"/>
      <c r="GSI2790" s="653"/>
      <c r="GSJ2790" s="653"/>
      <c r="GSK2790" s="653"/>
      <c r="GSL2790" s="653"/>
      <c r="GSM2790" s="653"/>
      <c r="GSN2790" s="653"/>
      <c r="GSO2790" s="653"/>
      <c r="GSP2790" s="653"/>
      <c r="GSQ2790" s="653"/>
      <c r="GSR2790" s="653"/>
      <c r="GSS2790" s="653"/>
      <c r="GST2790" s="653"/>
      <c r="GSU2790" s="653"/>
      <c r="GSV2790" s="653"/>
      <c r="GSW2790" s="653"/>
      <c r="GSX2790" s="653"/>
      <c r="GSY2790" s="653"/>
      <c r="GSZ2790" s="653"/>
      <c r="GTA2790" s="653"/>
      <c r="GTB2790" s="653"/>
      <c r="GTC2790" s="653"/>
      <c r="GTD2790" s="653"/>
      <c r="GTE2790" s="653"/>
      <c r="GTF2790" s="653"/>
      <c r="GTG2790" s="653"/>
      <c r="GTH2790" s="653"/>
      <c r="GTI2790" s="653"/>
      <c r="GTJ2790" s="653"/>
      <c r="GTK2790" s="653"/>
      <c r="GTL2790" s="653"/>
      <c r="GTM2790" s="653"/>
      <c r="GTN2790" s="653"/>
      <c r="GTO2790" s="653"/>
      <c r="GTP2790" s="653"/>
      <c r="GTQ2790" s="653"/>
      <c r="GTR2790" s="653"/>
      <c r="GTS2790" s="653"/>
      <c r="GTT2790" s="653"/>
      <c r="GTU2790" s="653"/>
      <c r="GTV2790" s="653"/>
      <c r="GTW2790" s="653"/>
      <c r="GTX2790" s="653"/>
      <c r="GTY2790" s="653"/>
      <c r="GTZ2790" s="653"/>
      <c r="GUA2790" s="653"/>
      <c r="GUB2790" s="653"/>
      <c r="GUC2790" s="653"/>
      <c r="GUD2790" s="653"/>
      <c r="GUE2790" s="653"/>
      <c r="GUF2790" s="653"/>
      <c r="GUG2790" s="653"/>
      <c r="GUH2790" s="653"/>
      <c r="GUI2790" s="653"/>
      <c r="GUJ2790" s="653"/>
      <c r="GUK2790" s="653"/>
      <c r="GUL2790" s="653"/>
      <c r="GUM2790" s="653"/>
      <c r="GUN2790" s="653"/>
      <c r="GUO2790" s="653"/>
      <c r="GUP2790" s="653"/>
      <c r="GUQ2790" s="653"/>
      <c r="GUR2790" s="653"/>
      <c r="GUS2790" s="653"/>
      <c r="GUT2790" s="653"/>
      <c r="GUU2790" s="653"/>
      <c r="GUV2790" s="653"/>
      <c r="GUW2790" s="653"/>
      <c r="GUX2790" s="653"/>
      <c r="GUY2790" s="653"/>
      <c r="GUZ2790" s="653"/>
      <c r="GVA2790" s="653"/>
      <c r="GVB2790" s="653"/>
      <c r="GVC2790" s="653"/>
      <c r="GVD2790" s="653"/>
      <c r="GVE2790" s="653"/>
      <c r="GVF2790" s="653"/>
      <c r="GVG2790" s="653"/>
      <c r="GVH2790" s="653"/>
      <c r="GVI2790" s="653"/>
      <c r="GVJ2790" s="653"/>
      <c r="GVK2790" s="653"/>
      <c r="GVL2790" s="653"/>
      <c r="GVM2790" s="653"/>
      <c r="GVN2790" s="653"/>
      <c r="GVO2790" s="653"/>
      <c r="GVP2790" s="653"/>
      <c r="GVQ2790" s="653"/>
      <c r="GVR2790" s="653"/>
      <c r="GVS2790" s="653"/>
      <c r="GVT2790" s="653"/>
      <c r="GVU2790" s="653"/>
      <c r="GVV2790" s="653"/>
      <c r="GVW2790" s="653"/>
      <c r="GVX2790" s="653"/>
      <c r="GVY2790" s="653"/>
      <c r="GVZ2790" s="653"/>
      <c r="GWA2790" s="653"/>
      <c r="GWB2790" s="653"/>
      <c r="GWC2790" s="653"/>
      <c r="GWD2790" s="653"/>
      <c r="GWE2790" s="653"/>
      <c r="GWF2790" s="653"/>
      <c r="GWG2790" s="653"/>
      <c r="GWH2790" s="653"/>
      <c r="GWI2790" s="653"/>
      <c r="GWJ2790" s="653"/>
      <c r="GWK2790" s="653"/>
      <c r="GWL2790" s="653"/>
      <c r="GWM2790" s="653"/>
      <c r="GWN2790" s="653"/>
      <c r="GWO2790" s="653"/>
      <c r="GWP2790" s="653"/>
      <c r="GWQ2790" s="653"/>
      <c r="GWR2790" s="653"/>
      <c r="GWS2790" s="653"/>
      <c r="GWT2790" s="653"/>
      <c r="GWU2790" s="653"/>
      <c r="GWV2790" s="653"/>
      <c r="GWW2790" s="653"/>
      <c r="GWX2790" s="653"/>
      <c r="GWY2790" s="653"/>
      <c r="GWZ2790" s="653"/>
      <c r="GXA2790" s="653"/>
      <c r="GXB2790" s="653"/>
      <c r="GXC2790" s="653"/>
      <c r="GXD2790" s="653"/>
      <c r="GXE2790" s="653"/>
      <c r="GXF2790" s="653"/>
      <c r="GXG2790" s="653"/>
      <c r="GXH2790" s="653"/>
      <c r="GXI2790" s="653"/>
      <c r="GXJ2790" s="653"/>
      <c r="GXK2790" s="653"/>
      <c r="GXL2790" s="653"/>
      <c r="GXM2790" s="653"/>
      <c r="GXN2790" s="653"/>
      <c r="GXO2790" s="653"/>
      <c r="GXP2790" s="653"/>
      <c r="GXQ2790" s="653"/>
      <c r="GXR2790" s="653"/>
      <c r="GXS2790" s="653"/>
      <c r="GXT2790" s="653"/>
      <c r="GXU2790" s="653"/>
      <c r="GXV2790" s="653"/>
      <c r="GXW2790" s="653"/>
      <c r="GXX2790" s="653"/>
      <c r="GXY2790" s="653"/>
      <c r="GXZ2790" s="653"/>
      <c r="GYA2790" s="653"/>
      <c r="GYB2790" s="653"/>
      <c r="GYC2790" s="653"/>
      <c r="GYD2790" s="653"/>
      <c r="GYE2790" s="653"/>
      <c r="GYF2790" s="653"/>
      <c r="GYG2790" s="653"/>
      <c r="GYH2790" s="653"/>
      <c r="GYI2790" s="653"/>
      <c r="GYJ2790" s="653"/>
      <c r="GYK2790" s="653"/>
      <c r="GYL2790" s="653"/>
      <c r="GYM2790" s="653"/>
      <c r="GYN2790" s="653"/>
      <c r="GYO2790" s="653"/>
      <c r="GYP2790" s="653"/>
      <c r="GYQ2790" s="653"/>
      <c r="GYR2790" s="653"/>
      <c r="GYS2790" s="653"/>
      <c r="GYT2790" s="653"/>
      <c r="GYU2790" s="653"/>
      <c r="GYV2790" s="653"/>
      <c r="GYW2790" s="653"/>
      <c r="GYX2790" s="653"/>
      <c r="GYY2790" s="653"/>
      <c r="GYZ2790" s="653"/>
      <c r="GZA2790" s="653"/>
      <c r="GZB2790" s="653"/>
      <c r="GZC2790" s="653"/>
      <c r="GZD2790" s="653"/>
      <c r="GZE2790" s="653"/>
      <c r="GZF2790" s="653"/>
      <c r="GZG2790" s="653"/>
      <c r="GZH2790" s="653"/>
      <c r="GZI2790" s="653"/>
      <c r="GZJ2790" s="653"/>
      <c r="GZK2790" s="653"/>
      <c r="GZL2790" s="653"/>
      <c r="GZM2790" s="653"/>
      <c r="GZN2790" s="653"/>
      <c r="GZO2790" s="653"/>
      <c r="GZP2790" s="653"/>
      <c r="GZQ2790" s="653"/>
      <c r="GZR2790" s="653"/>
      <c r="GZS2790" s="653"/>
      <c r="GZT2790" s="653"/>
      <c r="GZU2790" s="653"/>
      <c r="GZV2790" s="653"/>
      <c r="GZW2790" s="653"/>
      <c r="GZX2790" s="653"/>
      <c r="GZY2790" s="653"/>
      <c r="GZZ2790" s="653"/>
      <c r="HAA2790" s="653"/>
      <c r="HAB2790" s="653"/>
      <c r="HAC2790" s="653"/>
      <c r="HAD2790" s="653"/>
      <c r="HAE2790" s="653"/>
      <c r="HAF2790" s="653"/>
      <c r="HAG2790" s="653"/>
      <c r="HAH2790" s="653"/>
      <c r="HAI2790" s="653"/>
      <c r="HAJ2790" s="653"/>
      <c r="HAK2790" s="653"/>
      <c r="HAL2790" s="653"/>
      <c r="HAM2790" s="653"/>
      <c r="HAN2790" s="653"/>
      <c r="HAO2790" s="653"/>
      <c r="HAP2790" s="653"/>
      <c r="HAQ2790" s="653"/>
      <c r="HAR2790" s="653"/>
      <c r="HAS2790" s="653"/>
      <c r="HAT2790" s="653"/>
      <c r="HAU2790" s="653"/>
      <c r="HAV2790" s="653"/>
      <c r="HAW2790" s="653"/>
      <c r="HAX2790" s="653"/>
      <c r="HAY2790" s="653"/>
      <c r="HAZ2790" s="653"/>
      <c r="HBA2790" s="653"/>
      <c r="HBB2790" s="653"/>
      <c r="HBC2790" s="653"/>
      <c r="HBD2790" s="653"/>
      <c r="HBE2790" s="653"/>
      <c r="HBF2790" s="653"/>
      <c r="HBG2790" s="653"/>
      <c r="HBH2790" s="653"/>
      <c r="HBI2790" s="653"/>
      <c r="HBJ2790" s="653"/>
      <c r="HBK2790" s="653"/>
      <c r="HBL2790" s="653"/>
      <c r="HBM2790" s="653"/>
      <c r="HBN2790" s="653"/>
      <c r="HBO2790" s="653"/>
      <c r="HBP2790" s="653"/>
      <c r="HBQ2790" s="653"/>
      <c r="HBR2790" s="653"/>
      <c r="HBS2790" s="653"/>
      <c r="HBT2790" s="653"/>
      <c r="HBU2790" s="653"/>
      <c r="HBV2790" s="653"/>
      <c r="HBW2790" s="653"/>
      <c r="HBX2790" s="653"/>
      <c r="HBY2790" s="653"/>
      <c r="HBZ2790" s="653"/>
      <c r="HCA2790" s="653"/>
      <c r="HCB2790" s="653"/>
      <c r="HCC2790" s="653"/>
      <c r="HCD2790" s="653"/>
      <c r="HCE2790" s="653"/>
      <c r="HCF2790" s="653"/>
      <c r="HCG2790" s="653"/>
      <c r="HCH2790" s="653"/>
      <c r="HCI2790" s="653"/>
      <c r="HCJ2790" s="653"/>
      <c r="HCK2790" s="653"/>
      <c r="HCL2790" s="653"/>
      <c r="HCM2790" s="653"/>
      <c r="HCN2790" s="653"/>
      <c r="HCO2790" s="653"/>
      <c r="HCP2790" s="653"/>
      <c r="HCQ2790" s="653"/>
      <c r="HCR2790" s="653"/>
      <c r="HCS2790" s="653"/>
      <c r="HCT2790" s="653"/>
      <c r="HCU2790" s="653"/>
      <c r="HCV2790" s="653"/>
      <c r="HCW2790" s="653"/>
      <c r="HCX2790" s="653"/>
      <c r="HCY2790" s="653"/>
      <c r="HCZ2790" s="653"/>
      <c r="HDA2790" s="653"/>
      <c r="HDB2790" s="653"/>
      <c r="HDC2790" s="653"/>
      <c r="HDD2790" s="653"/>
      <c r="HDE2790" s="653"/>
      <c r="HDF2790" s="653"/>
      <c r="HDG2790" s="653"/>
      <c r="HDH2790" s="653"/>
      <c r="HDI2790" s="653"/>
      <c r="HDJ2790" s="653"/>
      <c r="HDK2790" s="653"/>
      <c r="HDL2790" s="653"/>
      <c r="HDM2790" s="653"/>
      <c r="HDN2790" s="653"/>
      <c r="HDO2790" s="653"/>
      <c r="HDP2790" s="653"/>
      <c r="HDQ2790" s="653"/>
      <c r="HDR2790" s="653"/>
      <c r="HDS2790" s="653"/>
      <c r="HDT2790" s="653"/>
      <c r="HDU2790" s="653"/>
      <c r="HDV2790" s="653"/>
      <c r="HDW2790" s="653"/>
      <c r="HDX2790" s="653"/>
      <c r="HDY2790" s="653"/>
      <c r="HDZ2790" s="653"/>
      <c r="HEA2790" s="653"/>
      <c r="HEB2790" s="653"/>
      <c r="HEC2790" s="653"/>
      <c r="HED2790" s="653"/>
      <c r="HEE2790" s="653"/>
      <c r="HEF2790" s="653"/>
      <c r="HEG2790" s="653"/>
      <c r="HEH2790" s="653"/>
      <c r="HEI2790" s="653"/>
      <c r="HEJ2790" s="653"/>
      <c r="HEK2790" s="653"/>
      <c r="HEL2790" s="653"/>
      <c r="HEM2790" s="653"/>
      <c r="HEN2790" s="653"/>
      <c r="HEO2790" s="653"/>
      <c r="HEP2790" s="653"/>
      <c r="HEQ2790" s="653"/>
      <c r="HER2790" s="653"/>
      <c r="HES2790" s="653"/>
      <c r="HET2790" s="653"/>
      <c r="HEU2790" s="653"/>
      <c r="HEV2790" s="653"/>
      <c r="HEW2790" s="653"/>
      <c r="HEX2790" s="653"/>
      <c r="HEY2790" s="653"/>
      <c r="HEZ2790" s="653"/>
      <c r="HFA2790" s="653"/>
      <c r="HFB2790" s="653"/>
      <c r="HFC2790" s="653"/>
      <c r="HFD2790" s="653"/>
      <c r="HFE2790" s="653"/>
      <c r="HFF2790" s="653"/>
      <c r="HFG2790" s="653"/>
      <c r="HFH2790" s="653"/>
      <c r="HFI2790" s="653"/>
      <c r="HFJ2790" s="653"/>
      <c r="HFK2790" s="653"/>
      <c r="HFL2790" s="653"/>
      <c r="HFM2790" s="653"/>
      <c r="HFN2790" s="653"/>
      <c r="HFO2790" s="653"/>
      <c r="HFP2790" s="653"/>
      <c r="HFQ2790" s="653"/>
      <c r="HFR2790" s="653"/>
      <c r="HFS2790" s="653"/>
      <c r="HFT2790" s="653"/>
      <c r="HFU2790" s="653"/>
      <c r="HFV2790" s="653"/>
      <c r="HFW2790" s="653"/>
      <c r="HFX2790" s="653"/>
      <c r="HFY2790" s="653"/>
      <c r="HFZ2790" s="653"/>
      <c r="HGA2790" s="653"/>
      <c r="HGB2790" s="653"/>
      <c r="HGC2790" s="653"/>
      <c r="HGD2790" s="653"/>
      <c r="HGE2790" s="653"/>
      <c r="HGF2790" s="653"/>
      <c r="HGG2790" s="653"/>
      <c r="HGH2790" s="653"/>
      <c r="HGI2790" s="653"/>
      <c r="HGJ2790" s="653"/>
      <c r="HGK2790" s="653"/>
      <c r="HGL2790" s="653"/>
      <c r="HGM2790" s="653"/>
      <c r="HGN2790" s="653"/>
      <c r="HGO2790" s="653"/>
      <c r="HGP2790" s="653"/>
      <c r="HGQ2790" s="653"/>
      <c r="HGR2790" s="653"/>
      <c r="HGS2790" s="653"/>
      <c r="HGT2790" s="653"/>
      <c r="HGU2790" s="653"/>
      <c r="HGV2790" s="653"/>
      <c r="HGW2790" s="653"/>
      <c r="HGX2790" s="653"/>
      <c r="HGY2790" s="653"/>
      <c r="HGZ2790" s="653"/>
      <c r="HHA2790" s="653"/>
      <c r="HHB2790" s="653"/>
      <c r="HHC2790" s="653"/>
      <c r="HHD2790" s="653"/>
      <c r="HHE2790" s="653"/>
      <c r="HHF2790" s="653"/>
      <c r="HHG2790" s="653"/>
      <c r="HHH2790" s="653"/>
      <c r="HHI2790" s="653"/>
      <c r="HHJ2790" s="653"/>
      <c r="HHK2790" s="653"/>
      <c r="HHL2790" s="653"/>
      <c r="HHM2790" s="653"/>
      <c r="HHN2790" s="653"/>
      <c r="HHO2790" s="653"/>
      <c r="HHP2790" s="653"/>
      <c r="HHQ2790" s="653"/>
      <c r="HHR2790" s="653"/>
      <c r="HHS2790" s="653"/>
      <c r="HHT2790" s="653"/>
      <c r="HHU2790" s="653"/>
      <c r="HHV2790" s="653"/>
      <c r="HHW2790" s="653"/>
      <c r="HHX2790" s="653"/>
      <c r="HHY2790" s="653"/>
      <c r="HHZ2790" s="653"/>
      <c r="HIA2790" s="653"/>
      <c r="HIB2790" s="653"/>
      <c r="HIC2790" s="653"/>
      <c r="HID2790" s="653"/>
      <c r="HIE2790" s="653"/>
      <c r="HIF2790" s="653"/>
      <c r="HIG2790" s="653"/>
      <c r="HIH2790" s="653"/>
      <c r="HII2790" s="653"/>
      <c r="HIJ2790" s="653"/>
      <c r="HIK2790" s="653"/>
      <c r="HIL2790" s="653"/>
      <c r="HIM2790" s="653"/>
      <c r="HIN2790" s="653"/>
      <c r="HIO2790" s="653"/>
      <c r="HIP2790" s="653"/>
      <c r="HIQ2790" s="653"/>
      <c r="HIR2790" s="653"/>
      <c r="HIS2790" s="653"/>
      <c r="HIT2790" s="653"/>
      <c r="HIU2790" s="653"/>
      <c r="HIV2790" s="653"/>
      <c r="HIW2790" s="653"/>
      <c r="HIX2790" s="653"/>
      <c r="HIY2790" s="653"/>
      <c r="HIZ2790" s="653"/>
      <c r="HJA2790" s="653"/>
      <c r="HJB2790" s="653"/>
      <c r="HJC2790" s="653"/>
      <c r="HJD2790" s="653"/>
      <c r="HJE2790" s="653"/>
      <c r="HJF2790" s="653"/>
      <c r="HJG2790" s="653"/>
      <c r="HJH2790" s="653"/>
      <c r="HJI2790" s="653"/>
      <c r="HJJ2790" s="653"/>
      <c r="HJK2790" s="653"/>
      <c r="HJL2790" s="653"/>
      <c r="HJM2790" s="653"/>
      <c r="HJN2790" s="653"/>
      <c r="HJO2790" s="653"/>
      <c r="HJP2790" s="653"/>
      <c r="HJQ2790" s="653"/>
      <c r="HJR2790" s="653"/>
      <c r="HJS2790" s="653"/>
      <c r="HJT2790" s="653"/>
      <c r="HJU2790" s="653"/>
      <c r="HJV2790" s="653"/>
      <c r="HJW2790" s="653"/>
      <c r="HJX2790" s="653"/>
      <c r="HJY2790" s="653"/>
      <c r="HJZ2790" s="653"/>
      <c r="HKA2790" s="653"/>
      <c r="HKB2790" s="653"/>
      <c r="HKC2790" s="653"/>
      <c r="HKD2790" s="653"/>
      <c r="HKE2790" s="653"/>
      <c r="HKF2790" s="653"/>
      <c r="HKG2790" s="653"/>
      <c r="HKH2790" s="653"/>
      <c r="HKI2790" s="653"/>
      <c r="HKJ2790" s="653"/>
      <c r="HKK2790" s="653"/>
      <c r="HKL2790" s="653"/>
      <c r="HKM2790" s="653"/>
      <c r="HKN2790" s="653"/>
      <c r="HKO2790" s="653"/>
      <c r="HKP2790" s="653"/>
      <c r="HKQ2790" s="653"/>
      <c r="HKR2790" s="653"/>
      <c r="HKS2790" s="653"/>
      <c r="HKT2790" s="653"/>
      <c r="HKU2790" s="653"/>
      <c r="HKV2790" s="653"/>
      <c r="HKW2790" s="653"/>
      <c r="HKX2790" s="653"/>
      <c r="HKY2790" s="653"/>
      <c r="HKZ2790" s="653"/>
      <c r="HLA2790" s="653"/>
      <c r="HLB2790" s="653"/>
      <c r="HLC2790" s="653"/>
      <c r="HLD2790" s="653"/>
      <c r="HLE2790" s="653"/>
      <c r="HLF2790" s="653"/>
      <c r="HLG2790" s="653"/>
      <c r="HLH2790" s="653"/>
      <c r="HLI2790" s="653"/>
      <c r="HLJ2790" s="653"/>
      <c r="HLK2790" s="653"/>
      <c r="HLL2790" s="653"/>
      <c r="HLM2790" s="653"/>
      <c r="HLN2790" s="653"/>
      <c r="HLO2790" s="653"/>
      <c r="HLP2790" s="653"/>
      <c r="HLQ2790" s="653"/>
      <c r="HLR2790" s="653"/>
      <c r="HLS2790" s="653"/>
      <c r="HLT2790" s="653"/>
      <c r="HLU2790" s="653"/>
      <c r="HLV2790" s="653"/>
      <c r="HLW2790" s="653"/>
      <c r="HLX2790" s="653"/>
      <c r="HLY2790" s="653"/>
      <c r="HLZ2790" s="653"/>
      <c r="HMA2790" s="653"/>
      <c r="HMB2790" s="653"/>
      <c r="HMC2790" s="653"/>
      <c r="HMD2790" s="653"/>
      <c r="HME2790" s="653"/>
      <c r="HMF2790" s="653"/>
      <c r="HMG2790" s="653"/>
      <c r="HMH2790" s="653"/>
      <c r="HMI2790" s="653"/>
      <c r="HMJ2790" s="653"/>
      <c r="HMK2790" s="653"/>
      <c r="HML2790" s="653"/>
      <c r="HMM2790" s="653"/>
      <c r="HMN2790" s="653"/>
      <c r="HMO2790" s="653"/>
      <c r="HMP2790" s="653"/>
      <c r="HMQ2790" s="653"/>
      <c r="HMR2790" s="653"/>
      <c r="HMS2790" s="653"/>
      <c r="HMT2790" s="653"/>
      <c r="HMU2790" s="653"/>
      <c r="HMV2790" s="653"/>
      <c r="HMW2790" s="653"/>
      <c r="HMX2790" s="653"/>
      <c r="HMY2790" s="653"/>
      <c r="HMZ2790" s="653"/>
      <c r="HNA2790" s="653"/>
      <c r="HNB2790" s="653"/>
      <c r="HNC2790" s="653"/>
      <c r="HND2790" s="653"/>
      <c r="HNE2790" s="653"/>
      <c r="HNF2790" s="653"/>
      <c r="HNG2790" s="653"/>
      <c r="HNH2790" s="653"/>
      <c r="HNI2790" s="653"/>
      <c r="HNJ2790" s="653"/>
      <c r="HNK2790" s="653"/>
      <c r="HNL2790" s="653"/>
      <c r="HNM2790" s="653"/>
      <c r="HNN2790" s="653"/>
      <c r="HNO2790" s="653"/>
      <c r="HNP2790" s="653"/>
      <c r="HNQ2790" s="653"/>
      <c r="HNR2790" s="653"/>
      <c r="HNS2790" s="653"/>
      <c r="HNT2790" s="653"/>
      <c r="HNU2790" s="653"/>
      <c r="HNV2790" s="653"/>
      <c r="HNW2790" s="653"/>
      <c r="HNX2790" s="653"/>
      <c r="HNY2790" s="653"/>
      <c r="HNZ2790" s="653"/>
      <c r="HOA2790" s="653"/>
      <c r="HOB2790" s="653"/>
      <c r="HOC2790" s="653"/>
      <c r="HOD2790" s="653"/>
      <c r="HOE2790" s="653"/>
      <c r="HOF2790" s="653"/>
      <c r="HOG2790" s="653"/>
      <c r="HOH2790" s="653"/>
      <c r="HOI2790" s="653"/>
      <c r="HOJ2790" s="653"/>
      <c r="HOK2790" s="653"/>
      <c r="HOL2790" s="653"/>
      <c r="HOM2790" s="653"/>
      <c r="HON2790" s="653"/>
      <c r="HOO2790" s="653"/>
      <c r="HOP2790" s="653"/>
      <c r="HOQ2790" s="653"/>
      <c r="HOR2790" s="653"/>
      <c r="HOS2790" s="653"/>
      <c r="HOT2790" s="653"/>
      <c r="HOU2790" s="653"/>
      <c r="HOV2790" s="653"/>
      <c r="HOW2790" s="653"/>
      <c r="HOX2790" s="653"/>
      <c r="HOY2790" s="653"/>
      <c r="HOZ2790" s="653"/>
      <c r="HPA2790" s="653"/>
      <c r="HPB2790" s="653"/>
      <c r="HPC2790" s="653"/>
      <c r="HPD2790" s="653"/>
      <c r="HPE2790" s="653"/>
      <c r="HPF2790" s="653"/>
      <c r="HPG2790" s="653"/>
      <c r="HPH2790" s="653"/>
      <c r="HPI2790" s="653"/>
      <c r="HPJ2790" s="653"/>
      <c r="HPK2790" s="653"/>
      <c r="HPL2790" s="653"/>
      <c r="HPM2790" s="653"/>
      <c r="HPN2790" s="653"/>
      <c r="HPO2790" s="653"/>
      <c r="HPP2790" s="653"/>
      <c r="HPQ2790" s="653"/>
      <c r="HPR2790" s="653"/>
      <c r="HPS2790" s="653"/>
      <c r="HPT2790" s="653"/>
      <c r="HPU2790" s="653"/>
      <c r="HPV2790" s="653"/>
      <c r="HPW2790" s="653"/>
      <c r="HPX2790" s="653"/>
      <c r="HPY2790" s="653"/>
      <c r="HPZ2790" s="653"/>
      <c r="HQA2790" s="653"/>
      <c r="HQB2790" s="653"/>
      <c r="HQC2790" s="653"/>
      <c r="HQD2790" s="653"/>
      <c r="HQE2790" s="653"/>
      <c r="HQF2790" s="653"/>
      <c r="HQG2790" s="653"/>
      <c r="HQH2790" s="653"/>
      <c r="HQI2790" s="653"/>
      <c r="HQJ2790" s="653"/>
      <c r="HQK2790" s="653"/>
      <c r="HQL2790" s="653"/>
      <c r="HQM2790" s="653"/>
      <c r="HQN2790" s="653"/>
      <c r="HQO2790" s="653"/>
      <c r="HQP2790" s="653"/>
      <c r="HQQ2790" s="653"/>
      <c r="HQR2790" s="653"/>
      <c r="HQS2790" s="653"/>
      <c r="HQT2790" s="653"/>
      <c r="HQU2790" s="653"/>
      <c r="HQV2790" s="653"/>
      <c r="HQW2790" s="653"/>
      <c r="HQX2790" s="653"/>
      <c r="HQY2790" s="653"/>
      <c r="HQZ2790" s="653"/>
      <c r="HRA2790" s="653"/>
      <c r="HRB2790" s="653"/>
      <c r="HRC2790" s="653"/>
      <c r="HRD2790" s="653"/>
      <c r="HRE2790" s="653"/>
      <c r="HRF2790" s="653"/>
      <c r="HRG2790" s="653"/>
      <c r="HRH2790" s="653"/>
      <c r="HRI2790" s="653"/>
      <c r="HRJ2790" s="653"/>
      <c r="HRK2790" s="653"/>
      <c r="HRL2790" s="653"/>
      <c r="HRM2790" s="653"/>
      <c r="HRN2790" s="653"/>
      <c r="HRO2790" s="653"/>
      <c r="HRP2790" s="653"/>
      <c r="HRQ2790" s="653"/>
      <c r="HRR2790" s="653"/>
      <c r="HRS2790" s="653"/>
      <c r="HRT2790" s="653"/>
      <c r="HRU2790" s="653"/>
      <c r="HRV2790" s="653"/>
      <c r="HRW2790" s="653"/>
      <c r="HRX2790" s="653"/>
      <c r="HRY2790" s="653"/>
      <c r="HRZ2790" s="653"/>
      <c r="HSA2790" s="653"/>
      <c r="HSB2790" s="653"/>
      <c r="HSC2790" s="653"/>
      <c r="HSD2790" s="653"/>
      <c r="HSE2790" s="653"/>
      <c r="HSF2790" s="653"/>
      <c r="HSG2790" s="653"/>
      <c r="HSH2790" s="653"/>
      <c r="HSI2790" s="653"/>
      <c r="HSJ2790" s="653"/>
      <c r="HSK2790" s="653"/>
      <c r="HSL2790" s="653"/>
      <c r="HSM2790" s="653"/>
      <c r="HSN2790" s="653"/>
      <c r="HSO2790" s="653"/>
      <c r="HSP2790" s="653"/>
      <c r="HSQ2790" s="653"/>
      <c r="HSR2790" s="653"/>
      <c r="HSS2790" s="653"/>
      <c r="HST2790" s="653"/>
      <c r="HSU2790" s="653"/>
      <c r="HSV2790" s="653"/>
      <c r="HSW2790" s="653"/>
      <c r="HSX2790" s="653"/>
      <c r="HSY2790" s="653"/>
      <c r="HSZ2790" s="653"/>
      <c r="HTA2790" s="653"/>
      <c r="HTB2790" s="653"/>
      <c r="HTC2790" s="653"/>
      <c r="HTD2790" s="653"/>
      <c r="HTE2790" s="653"/>
      <c r="HTF2790" s="653"/>
      <c r="HTG2790" s="653"/>
      <c r="HTH2790" s="653"/>
      <c r="HTI2790" s="653"/>
      <c r="HTJ2790" s="653"/>
      <c r="HTK2790" s="653"/>
      <c r="HTL2790" s="653"/>
      <c r="HTM2790" s="653"/>
      <c r="HTN2790" s="653"/>
      <c r="HTO2790" s="653"/>
      <c r="HTP2790" s="653"/>
      <c r="HTQ2790" s="653"/>
      <c r="HTR2790" s="653"/>
      <c r="HTS2790" s="653"/>
      <c r="HTT2790" s="653"/>
      <c r="HTU2790" s="653"/>
      <c r="HTV2790" s="653"/>
      <c r="HTW2790" s="653"/>
      <c r="HTX2790" s="653"/>
      <c r="HTY2790" s="653"/>
      <c r="HTZ2790" s="653"/>
      <c r="HUA2790" s="653"/>
      <c r="HUB2790" s="653"/>
      <c r="HUC2790" s="653"/>
      <c r="HUD2790" s="653"/>
      <c r="HUE2790" s="653"/>
      <c r="HUF2790" s="653"/>
      <c r="HUG2790" s="653"/>
      <c r="HUH2790" s="653"/>
      <c r="HUI2790" s="653"/>
      <c r="HUJ2790" s="653"/>
      <c r="HUK2790" s="653"/>
      <c r="HUL2790" s="653"/>
      <c r="HUM2790" s="653"/>
      <c r="HUN2790" s="653"/>
      <c r="HUO2790" s="653"/>
      <c r="HUP2790" s="653"/>
      <c r="HUQ2790" s="653"/>
      <c r="HUR2790" s="653"/>
      <c r="HUS2790" s="653"/>
      <c r="HUT2790" s="653"/>
      <c r="HUU2790" s="653"/>
      <c r="HUV2790" s="653"/>
      <c r="HUW2790" s="653"/>
      <c r="HUX2790" s="653"/>
      <c r="HUY2790" s="653"/>
      <c r="HUZ2790" s="653"/>
      <c r="HVA2790" s="653"/>
      <c r="HVB2790" s="653"/>
      <c r="HVC2790" s="653"/>
      <c r="HVD2790" s="653"/>
      <c r="HVE2790" s="653"/>
      <c r="HVF2790" s="653"/>
      <c r="HVG2790" s="653"/>
      <c r="HVH2790" s="653"/>
      <c r="HVI2790" s="653"/>
      <c r="HVJ2790" s="653"/>
      <c r="HVK2790" s="653"/>
      <c r="HVL2790" s="653"/>
      <c r="HVM2790" s="653"/>
      <c r="HVN2790" s="653"/>
      <c r="HVO2790" s="653"/>
      <c r="HVP2790" s="653"/>
      <c r="HVQ2790" s="653"/>
      <c r="HVR2790" s="653"/>
      <c r="HVS2790" s="653"/>
      <c r="HVT2790" s="653"/>
      <c r="HVU2790" s="653"/>
      <c r="HVV2790" s="653"/>
      <c r="HVW2790" s="653"/>
      <c r="HVX2790" s="653"/>
      <c r="HVY2790" s="653"/>
      <c r="HVZ2790" s="653"/>
      <c r="HWA2790" s="653"/>
      <c r="HWB2790" s="653"/>
      <c r="HWC2790" s="653"/>
      <c r="HWD2790" s="653"/>
      <c r="HWE2790" s="653"/>
      <c r="HWF2790" s="653"/>
      <c r="HWG2790" s="653"/>
      <c r="HWH2790" s="653"/>
      <c r="HWI2790" s="653"/>
      <c r="HWJ2790" s="653"/>
      <c r="HWK2790" s="653"/>
      <c r="HWL2790" s="653"/>
      <c r="HWM2790" s="653"/>
      <c r="HWN2790" s="653"/>
      <c r="HWO2790" s="653"/>
      <c r="HWP2790" s="653"/>
      <c r="HWQ2790" s="653"/>
      <c r="HWR2790" s="653"/>
      <c r="HWS2790" s="653"/>
      <c r="HWT2790" s="653"/>
      <c r="HWU2790" s="653"/>
      <c r="HWV2790" s="653"/>
      <c r="HWW2790" s="653"/>
      <c r="HWX2790" s="653"/>
      <c r="HWY2790" s="653"/>
      <c r="HWZ2790" s="653"/>
      <c r="HXA2790" s="653"/>
      <c r="HXB2790" s="653"/>
      <c r="HXC2790" s="653"/>
      <c r="HXD2790" s="653"/>
      <c r="HXE2790" s="653"/>
      <c r="HXF2790" s="653"/>
      <c r="HXG2790" s="653"/>
      <c r="HXH2790" s="653"/>
      <c r="HXI2790" s="653"/>
      <c r="HXJ2790" s="653"/>
      <c r="HXK2790" s="653"/>
      <c r="HXL2790" s="653"/>
      <c r="HXM2790" s="653"/>
      <c r="HXN2790" s="653"/>
      <c r="HXO2790" s="653"/>
      <c r="HXP2790" s="653"/>
      <c r="HXQ2790" s="653"/>
      <c r="HXR2790" s="653"/>
      <c r="HXS2790" s="653"/>
      <c r="HXT2790" s="653"/>
      <c r="HXU2790" s="653"/>
      <c r="HXV2790" s="653"/>
      <c r="HXW2790" s="653"/>
      <c r="HXX2790" s="653"/>
      <c r="HXY2790" s="653"/>
      <c r="HXZ2790" s="653"/>
      <c r="HYA2790" s="653"/>
      <c r="HYB2790" s="653"/>
      <c r="HYC2790" s="653"/>
      <c r="HYD2790" s="653"/>
      <c r="HYE2790" s="653"/>
      <c r="HYF2790" s="653"/>
      <c r="HYG2790" s="653"/>
      <c r="HYH2790" s="653"/>
      <c r="HYI2790" s="653"/>
      <c r="HYJ2790" s="653"/>
      <c r="HYK2790" s="653"/>
      <c r="HYL2790" s="653"/>
      <c r="HYM2790" s="653"/>
      <c r="HYN2790" s="653"/>
      <c r="HYO2790" s="653"/>
      <c r="HYP2790" s="653"/>
      <c r="HYQ2790" s="653"/>
      <c r="HYR2790" s="653"/>
      <c r="HYS2790" s="653"/>
      <c r="HYT2790" s="653"/>
      <c r="HYU2790" s="653"/>
      <c r="HYV2790" s="653"/>
      <c r="HYW2790" s="653"/>
      <c r="HYX2790" s="653"/>
      <c r="HYY2790" s="653"/>
      <c r="HYZ2790" s="653"/>
      <c r="HZA2790" s="653"/>
      <c r="HZB2790" s="653"/>
      <c r="HZC2790" s="653"/>
      <c r="HZD2790" s="653"/>
      <c r="HZE2790" s="653"/>
      <c r="HZF2790" s="653"/>
      <c r="HZG2790" s="653"/>
      <c r="HZH2790" s="653"/>
      <c r="HZI2790" s="653"/>
      <c r="HZJ2790" s="653"/>
      <c r="HZK2790" s="653"/>
      <c r="HZL2790" s="653"/>
      <c r="HZM2790" s="653"/>
      <c r="HZN2790" s="653"/>
      <c r="HZO2790" s="653"/>
      <c r="HZP2790" s="653"/>
      <c r="HZQ2790" s="653"/>
      <c r="HZR2790" s="653"/>
      <c r="HZS2790" s="653"/>
      <c r="HZT2790" s="653"/>
      <c r="HZU2790" s="653"/>
      <c r="HZV2790" s="653"/>
      <c r="HZW2790" s="653"/>
      <c r="HZX2790" s="653"/>
      <c r="HZY2790" s="653"/>
      <c r="HZZ2790" s="653"/>
      <c r="IAA2790" s="653"/>
      <c r="IAB2790" s="653"/>
      <c r="IAC2790" s="653"/>
      <c r="IAD2790" s="653"/>
      <c r="IAE2790" s="653"/>
      <c r="IAF2790" s="653"/>
      <c r="IAG2790" s="653"/>
      <c r="IAH2790" s="653"/>
      <c r="IAI2790" s="653"/>
      <c r="IAJ2790" s="653"/>
      <c r="IAK2790" s="653"/>
      <c r="IAL2790" s="653"/>
      <c r="IAM2790" s="653"/>
      <c r="IAN2790" s="653"/>
      <c r="IAO2790" s="653"/>
      <c r="IAP2790" s="653"/>
      <c r="IAQ2790" s="653"/>
      <c r="IAR2790" s="653"/>
      <c r="IAS2790" s="653"/>
      <c r="IAT2790" s="653"/>
      <c r="IAU2790" s="653"/>
      <c r="IAV2790" s="653"/>
      <c r="IAW2790" s="653"/>
      <c r="IAX2790" s="653"/>
      <c r="IAY2790" s="653"/>
      <c r="IAZ2790" s="653"/>
      <c r="IBA2790" s="653"/>
      <c r="IBB2790" s="653"/>
      <c r="IBC2790" s="653"/>
      <c r="IBD2790" s="653"/>
      <c r="IBE2790" s="653"/>
      <c r="IBF2790" s="653"/>
      <c r="IBG2790" s="653"/>
      <c r="IBH2790" s="653"/>
      <c r="IBI2790" s="653"/>
      <c r="IBJ2790" s="653"/>
      <c r="IBK2790" s="653"/>
      <c r="IBL2790" s="653"/>
      <c r="IBM2790" s="653"/>
      <c r="IBN2790" s="653"/>
      <c r="IBO2790" s="653"/>
      <c r="IBP2790" s="653"/>
      <c r="IBQ2790" s="653"/>
      <c r="IBR2790" s="653"/>
      <c r="IBS2790" s="653"/>
      <c r="IBT2790" s="653"/>
      <c r="IBU2790" s="653"/>
      <c r="IBV2790" s="653"/>
      <c r="IBW2790" s="653"/>
      <c r="IBX2790" s="653"/>
      <c r="IBY2790" s="653"/>
      <c r="IBZ2790" s="653"/>
      <c r="ICA2790" s="653"/>
      <c r="ICB2790" s="653"/>
      <c r="ICC2790" s="653"/>
      <c r="ICD2790" s="653"/>
      <c r="ICE2790" s="653"/>
      <c r="ICF2790" s="653"/>
      <c r="ICG2790" s="653"/>
      <c r="ICH2790" s="653"/>
      <c r="ICI2790" s="653"/>
      <c r="ICJ2790" s="653"/>
      <c r="ICK2790" s="653"/>
      <c r="ICL2790" s="653"/>
      <c r="ICM2790" s="653"/>
      <c r="ICN2790" s="653"/>
      <c r="ICO2790" s="653"/>
      <c r="ICP2790" s="653"/>
      <c r="ICQ2790" s="653"/>
      <c r="ICR2790" s="653"/>
      <c r="ICS2790" s="653"/>
      <c r="ICT2790" s="653"/>
      <c r="ICU2790" s="653"/>
      <c r="ICV2790" s="653"/>
      <c r="ICW2790" s="653"/>
      <c r="ICX2790" s="653"/>
      <c r="ICY2790" s="653"/>
      <c r="ICZ2790" s="653"/>
      <c r="IDA2790" s="653"/>
      <c r="IDB2790" s="653"/>
      <c r="IDC2790" s="653"/>
      <c r="IDD2790" s="653"/>
      <c r="IDE2790" s="653"/>
      <c r="IDF2790" s="653"/>
      <c r="IDG2790" s="653"/>
      <c r="IDH2790" s="653"/>
      <c r="IDI2790" s="653"/>
      <c r="IDJ2790" s="653"/>
      <c r="IDK2790" s="653"/>
      <c r="IDL2790" s="653"/>
      <c r="IDM2790" s="653"/>
      <c r="IDN2790" s="653"/>
      <c r="IDO2790" s="653"/>
      <c r="IDP2790" s="653"/>
      <c r="IDQ2790" s="653"/>
      <c r="IDR2790" s="653"/>
      <c r="IDS2790" s="653"/>
      <c r="IDT2790" s="653"/>
      <c r="IDU2790" s="653"/>
      <c r="IDV2790" s="653"/>
      <c r="IDW2790" s="653"/>
      <c r="IDX2790" s="653"/>
      <c r="IDY2790" s="653"/>
      <c r="IDZ2790" s="653"/>
      <c r="IEA2790" s="653"/>
      <c r="IEB2790" s="653"/>
      <c r="IEC2790" s="653"/>
      <c r="IED2790" s="653"/>
      <c r="IEE2790" s="653"/>
      <c r="IEF2790" s="653"/>
      <c r="IEG2790" s="653"/>
      <c r="IEH2790" s="653"/>
      <c r="IEI2790" s="653"/>
      <c r="IEJ2790" s="653"/>
      <c r="IEK2790" s="653"/>
      <c r="IEL2790" s="653"/>
      <c r="IEM2790" s="653"/>
      <c r="IEN2790" s="653"/>
      <c r="IEO2790" s="653"/>
      <c r="IEP2790" s="653"/>
      <c r="IEQ2790" s="653"/>
      <c r="IER2790" s="653"/>
      <c r="IES2790" s="653"/>
      <c r="IET2790" s="653"/>
      <c r="IEU2790" s="653"/>
      <c r="IEV2790" s="653"/>
      <c r="IEW2790" s="653"/>
      <c r="IEX2790" s="653"/>
      <c r="IEY2790" s="653"/>
      <c r="IEZ2790" s="653"/>
      <c r="IFA2790" s="653"/>
      <c r="IFB2790" s="653"/>
      <c r="IFC2790" s="653"/>
      <c r="IFD2790" s="653"/>
      <c r="IFE2790" s="653"/>
      <c r="IFF2790" s="653"/>
      <c r="IFG2790" s="653"/>
      <c r="IFH2790" s="653"/>
      <c r="IFI2790" s="653"/>
      <c r="IFJ2790" s="653"/>
      <c r="IFK2790" s="653"/>
      <c r="IFL2790" s="653"/>
      <c r="IFM2790" s="653"/>
      <c r="IFN2790" s="653"/>
      <c r="IFO2790" s="653"/>
      <c r="IFP2790" s="653"/>
      <c r="IFQ2790" s="653"/>
      <c r="IFR2790" s="653"/>
      <c r="IFS2790" s="653"/>
      <c r="IFT2790" s="653"/>
      <c r="IFU2790" s="653"/>
      <c r="IFV2790" s="653"/>
      <c r="IFW2790" s="653"/>
      <c r="IFX2790" s="653"/>
      <c r="IFY2790" s="653"/>
      <c r="IFZ2790" s="653"/>
      <c r="IGA2790" s="653"/>
      <c r="IGB2790" s="653"/>
      <c r="IGC2790" s="653"/>
      <c r="IGD2790" s="653"/>
      <c r="IGE2790" s="653"/>
      <c r="IGF2790" s="653"/>
      <c r="IGG2790" s="653"/>
      <c r="IGH2790" s="653"/>
      <c r="IGI2790" s="653"/>
      <c r="IGJ2790" s="653"/>
      <c r="IGK2790" s="653"/>
      <c r="IGL2790" s="653"/>
      <c r="IGM2790" s="653"/>
      <c r="IGN2790" s="653"/>
      <c r="IGO2790" s="653"/>
      <c r="IGP2790" s="653"/>
      <c r="IGQ2790" s="653"/>
      <c r="IGR2790" s="653"/>
      <c r="IGS2790" s="653"/>
      <c r="IGT2790" s="653"/>
      <c r="IGU2790" s="653"/>
      <c r="IGV2790" s="653"/>
      <c r="IGW2790" s="653"/>
      <c r="IGX2790" s="653"/>
      <c r="IGY2790" s="653"/>
      <c r="IGZ2790" s="653"/>
      <c r="IHA2790" s="653"/>
      <c r="IHB2790" s="653"/>
      <c r="IHC2790" s="653"/>
      <c r="IHD2790" s="653"/>
      <c r="IHE2790" s="653"/>
      <c r="IHF2790" s="653"/>
      <c r="IHG2790" s="653"/>
      <c r="IHH2790" s="653"/>
      <c r="IHI2790" s="653"/>
      <c r="IHJ2790" s="653"/>
      <c r="IHK2790" s="653"/>
      <c r="IHL2790" s="653"/>
      <c r="IHM2790" s="653"/>
      <c r="IHN2790" s="653"/>
      <c r="IHO2790" s="653"/>
      <c r="IHP2790" s="653"/>
      <c r="IHQ2790" s="653"/>
      <c r="IHR2790" s="653"/>
      <c r="IHS2790" s="653"/>
      <c r="IHT2790" s="653"/>
      <c r="IHU2790" s="653"/>
      <c r="IHV2790" s="653"/>
      <c r="IHW2790" s="653"/>
      <c r="IHX2790" s="653"/>
      <c r="IHY2790" s="653"/>
      <c r="IHZ2790" s="653"/>
      <c r="IIA2790" s="653"/>
      <c r="IIB2790" s="653"/>
      <c r="IIC2790" s="653"/>
      <c r="IID2790" s="653"/>
      <c r="IIE2790" s="653"/>
      <c r="IIF2790" s="653"/>
      <c r="IIG2790" s="653"/>
      <c r="IIH2790" s="653"/>
      <c r="III2790" s="653"/>
      <c r="IIJ2790" s="653"/>
      <c r="IIK2790" s="653"/>
      <c r="IIL2790" s="653"/>
      <c r="IIM2790" s="653"/>
      <c r="IIN2790" s="653"/>
      <c r="IIO2790" s="653"/>
      <c r="IIP2790" s="653"/>
      <c r="IIQ2790" s="653"/>
      <c r="IIR2790" s="653"/>
      <c r="IIS2790" s="653"/>
      <c r="IIT2790" s="653"/>
      <c r="IIU2790" s="653"/>
      <c r="IIV2790" s="653"/>
      <c r="IIW2790" s="653"/>
      <c r="IIX2790" s="653"/>
      <c r="IIY2790" s="653"/>
      <c r="IIZ2790" s="653"/>
      <c r="IJA2790" s="653"/>
      <c r="IJB2790" s="653"/>
      <c r="IJC2790" s="653"/>
      <c r="IJD2790" s="653"/>
      <c r="IJE2790" s="653"/>
      <c r="IJF2790" s="653"/>
      <c r="IJG2790" s="653"/>
      <c r="IJH2790" s="653"/>
      <c r="IJI2790" s="653"/>
      <c r="IJJ2790" s="653"/>
      <c r="IJK2790" s="653"/>
      <c r="IJL2790" s="653"/>
      <c r="IJM2790" s="653"/>
      <c r="IJN2790" s="653"/>
      <c r="IJO2790" s="653"/>
      <c r="IJP2790" s="653"/>
      <c r="IJQ2790" s="653"/>
      <c r="IJR2790" s="653"/>
      <c r="IJS2790" s="653"/>
      <c r="IJT2790" s="653"/>
      <c r="IJU2790" s="653"/>
      <c r="IJV2790" s="653"/>
      <c r="IJW2790" s="653"/>
      <c r="IJX2790" s="653"/>
      <c r="IJY2790" s="653"/>
      <c r="IJZ2790" s="653"/>
      <c r="IKA2790" s="653"/>
      <c r="IKB2790" s="653"/>
      <c r="IKC2790" s="653"/>
      <c r="IKD2790" s="653"/>
      <c r="IKE2790" s="653"/>
      <c r="IKF2790" s="653"/>
      <c r="IKG2790" s="653"/>
      <c r="IKH2790" s="653"/>
      <c r="IKI2790" s="653"/>
      <c r="IKJ2790" s="653"/>
      <c r="IKK2790" s="653"/>
      <c r="IKL2790" s="653"/>
      <c r="IKM2790" s="653"/>
      <c r="IKN2790" s="653"/>
      <c r="IKO2790" s="653"/>
      <c r="IKP2790" s="653"/>
      <c r="IKQ2790" s="653"/>
      <c r="IKR2790" s="653"/>
      <c r="IKS2790" s="653"/>
      <c r="IKT2790" s="653"/>
      <c r="IKU2790" s="653"/>
      <c r="IKV2790" s="653"/>
      <c r="IKW2790" s="653"/>
      <c r="IKX2790" s="653"/>
      <c r="IKY2790" s="653"/>
      <c r="IKZ2790" s="653"/>
      <c r="ILA2790" s="653"/>
      <c r="ILB2790" s="653"/>
      <c r="ILC2790" s="653"/>
      <c r="ILD2790" s="653"/>
      <c r="ILE2790" s="653"/>
      <c r="ILF2790" s="653"/>
      <c r="ILG2790" s="653"/>
      <c r="ILH2790" s="653"/>
      <c r="ILI2790" s="653"/>
      <c r="ILJ2790" s="653"/>
      <c r="ILK2790" s="653"/>
      <c r="ILL2790" s="653"/>
      <c r="ILM2790" s="653"/>
      <c r="ILN2790" s="653"/>
      <c r="ILO2790" s="653"/>
      <c r="ILP2790" s="653"/>
      <c r="ILQ2790" s="653"/>
      <c r="ILR2790" s="653"/>
      <c r="ILS2790" s="653"/>
      <c r="ILT2790" s="653"/>
      <c r="ILU2790" s="653"/>
      <c r="ILV2790" s="653"/>
      <c r="ILW2790" s="653"/>
      <c r="ILX2790" s="653"/>
      <c r="ILY2790" s="653"/>
      <c r="ILZ2790" s="653"/>
      <c r="IMA2790" s="653"/>
      <c r="IMB2790" s="653"/>
      <c r="IMC2790" s="653"/>
      <c r="IMD2790" s="653"/>
      <c r="IME2790" s="653"/>
      <c r="IMF2790" s="653"/>
      <c r="IMG2790" s="653"/>
      <c r="IMH2790" s="653"/>
      <c r="IMI2790" s="653"/>
      <c r="IMJ2790" s="653"/>
      <c r="IMK2790" s="653"/>
      <c r="IML2790" s="653"/>
      <c r="IMM2790" s="653"/>
      <c r="IMN2790" s="653"/>
      <c r="IMO2790" s="653"/>
      <c r="IMP2790" s="653"/>
      <c r="IMQ2790" s="653"/>
      <c r="IMR2790" s="653"/>
      <c r="IMS2790" s="653"/>
      <c r="IMT2790" s="653"/>
      <c r="IMU2790" s="653"/>
      <c r="IMV2790" s="653"/>
      <c r="IMW2790" s="653"/>
      <c r="IMX2790" s="653"/>
      <c r="IMY2790" s="653"/>
      <c r="IMZ2790" s="653"/>
      <c r="INA2790" s="653"/>
      <c r="INB2790" s="653"/>
      <c r="INC2790" s="653"/>
      <c r="IND2790" s="653"/>
      <c r="INE2790" s="653"/>
      <c r="INF2790" s="653"/>
      <c r="ING2790" s="653"/>
      <c r="INH2790" s="653"/>
      <c r="INI2790" s="653"/>
      <c r="INJ2790" s="653"/>
      <c r="INK2790" s="653"/>
      <c r="INL2790" s="653"/>
      <c r="INM2790" s="653"/>
      <c r="INN2790" s="653"/>
      <c r="INO2790" s="653"/>
      <c r="INP2790" s="653"/>
      <c r="INQ2790" s="653"/>
      <c r="INR2790" s="653"/>
      <c r="INS2790" s="653"/>
      <c r="INT2790" s="653"/>
      <c r="INU2790" s="653"/>
      <c r="INV2790" s="653"/>
      <c r="INW2790" s="653"/>
      <c r="INX2790" s="653"/>
      <c r="INY2790" s="653"/>
      <c r="INZ2790" s="653"/>
      <c r="IOA2790" s="653"/>
      <c r="IOB2790" s="653"/>
      <c r="IOC2790" s="653"/>
      <c r="IOD2790" s="653"/>
      <c r="IOE2790" s="653"/>
      <c r="IOF2790" s="653"/>
      <c r="IOG2790" s="653"/>
      <c r="IOH2790" s="653"/>
      <c r="IOI2790" s="653"/>
      <c r="IOJ2790" s="653"/>
      <c r="IOK2790" s="653"/>
      <c r="IOL2790" s="653"/>
      <c r="IOM2790" s="653"/>
      <c r="ION2790" s="653"/>
      <c r="IOO2790" s="653"/>
      <c r="IOP2790" s="653"/>
      <c r="IOQ2790" s="653"/>
      <c r="IOR2790" s="653"/>
      <c r="IOS2790" s="653"/>
      <c r="IOT2790" s="653"/>
      <c r="IOU2790" s="653"/>
      <c r="IOV2790" s="653"/>
      <c r="IOW2790" s="653"/>
      <c r="IOX2790" s="653"/>
      <c r="IOY2790" s="653"/>
      <c r="IOZ2790" s="653"/>
      <c r="IPA2790" s="653"/>
      <c r="IPB2790" s="653"/>
      <c r="IPC2790" s="653"/>
      <c r="IPD2790" s="653"/>
      <c r="IPE2790" s="653"/>
      <c r="IPF2790" s="653"/>
      <c r="IPG2790" s="653"/>
      <c r="IPH2790" s="653"/>
      <c r="IPI2790" s="653"/>
      <c r="IPJ2790" s="653"/>
      <c r="IPK2790" s="653"/>
      <c r="IPL2790" s="653"/>
      <c r="IPM2790" s="653"/>
      <c r="IPN2790" s="653"/>
      <c r="IPO2790" s="653"/>
      <c r="IPP2790" s="653"/>
      <c r="IPQ2790" s="653"/>
      <c r="IPR2790" s="653"/>
      <c r="IPS2790" s="653"/>
      <c r="IPT2790" s="653"/>
      <c r="IPU2790" s="653"/>
      <c r="IPV2790" s="653"/>
      <c r="IPW2790" s="653"/>
      <c r="IPX2790" s="653"/>
      <c r="IPY2790" s="653"/>
      <c r="IPZ2790" s="653"/>
      <c r="IQA2790" s="653"/>
      <c r="IQB2790" s="653"/>
      <c r="IQC2790" s="653"/>
      <c r="IQD2790" s="653"/>
      <c r="IQE2790" s="653"/>
      <c r="IQF2790" s="653"/>
      <c r="IQG2790" s="653"/>
      <c r="IQH2790" s="653"/>
      <c r="IQI2790" s="653"/>
      <c r="IQJ2790" s="653"/>
      <c r="IQK2790" s="653"/>
      <c r="IQL2790" s="653"/>
      <c r="IQM2790" s="653"/>
      <c r="IQN2790" s="653"/>
      <c r="IQO2790" s="653"/>
      <c r="IQP2790" s="653"/>
      <c r="IQQ2790" s="653"/>
      <c r="IQR2790" s="653"/>
      <c r="IQS2790" s="653"/>
      <c r="IQT2790" s="653"/>
      <c r="IQU2790" s="653"/>
      <c r="IQV2790" s="653"/>
      <c r="IQW2790" s="653"/>
      <c r="IQX2790" s="653"/>
      <c r="IQY2790" s="653"/>
      <c r="IQZ2790" s="653"/>
      <c r="IRA2790" s="653"/>
      <c r="IRB2790" s="653"/>
      <c r="IRC2790" s="653"/>
      <c r="IRD2790" s="653"/>
      <c r="IRE2790" s="653"/>
      <c r="IRF2790" s="653"/>
      <c r="IRG2790" s="653"/>
      <c r="IRH2790" s="653"/>
      <c r="IRI2790" s="653"/>
      <c r="IRJ2790" s="653"/>
      <c r="IRK2790" s="653"/>
      <c r="IRL2790" s="653"/>
      <c r="IRM2790" s="653"/>
      <c r="IRN2790" s="653"/>
      <c r="IRO2790" s="653"/>
      <c r="IRP2790" s="653"/>
      <c r="IRQ2790" s="653"/>
      <c r="IRR2790" s="653"/>
      <c r="IRS2790" s="653"/>
      <c r="IRT2790" s="653"/>
      <c r="IRU2790" s="653"/>
      <c r="IRV2790" s="653"/>
      <c r="IRW2790" s="653"/>
      <c r="IRX2790" s="653"/>
      <c r="IRY2790" s="653"/>
      <c r="IRZ2790" s="653"/>
      <c r="ISA2790" s="653"/>
      <c r="ISB2790" s="653"/>
      <c r="ISC2790" s="653"/>
      <c r="ISD2790" s="653"/>
      <c r="ISE2790" s="653"/>
      <c r="ISF2790" s="653"/>
      <c r="ISG2790" s="653"/>
      <c r="ISH2790" s="653"/>
      <c r="ISI2790" s="653"/>
      <c r="ISJ2790" s="653"/>
      <c r="ISK2790" s="653"/>
      <c r="ISL2790" s="653"/>
      <c r="ISM2790" s="653"/>
      <c r="ISN2790" s="653"/>
      <c r="ISO2790" s="653"/>
      <c r="ISP2790" s="653"/>
      <c r="ISQ2790" s="653"/>
      <c r="ISR2790" s="653"/>
      <c r="ISS2790" s="653"/>
      <c r="IST2790" s="653"/>
      <c r="ISU2790" s="653"/>
      <c r="ISV2790" s="653"/>
      <c r="ISW2790" s="653"/>
      <c r="ISX2790" s="653"/>
      <c r="ISY2790" s="653"/>
      <c r="ISZ2790" s="653"/>
      <c r="ITA2790" s="653"/>
      <c r="ITB2790" s="653"/>
      <c r="ITC2790" s="653"/>
      <c r="ITD2790" s="653"/>
      <c r="ITE2790" s="653"/>
      <c r="ITF2790" s="653"/>
      <c r="ITG2790" s="653"/>
      <c r="ITH2790" s="653"/>
      <c r="ITI2790" s="653"/>
      <c r="ITJ2790" s="653"/>
      <c r="ITK2790" s="653"/>
      <c r="ITL2790" s="653"/>
      <c r="ITM2790" s="653"/>
      <c r="ITN2790" s="653"/>
      <c r="ITO2790" s="653"/>
      <c r="ITP2790" s="653"/>
      <c r="ITQ2790" s="653"/>
      <c r="ITR2790" s="653"/>
      <c r="ITS2790" s="653"/>
      <c r="ITT2790" s="653"/>
      <c r="ITU2790" s="653"/>
      <c r="ITV2790" s="653"/>
      <c r="ITW2790" s="653"/>
      <c r="ITX2790" s="653"/>
      <c r="ITY2790" s="653"/>
      <c r="ITZ2790" s="653"/>
      <c r="IUA2790" s="653"/>
      <c r="IUB2790" s="653"/>
      <c r="IUC2790" s="653"/>
      <c r="IUD2790" s="653"/>
      <c r="IUE2790" s="653"/>
      <c r="IUF2790" s="653"/>
      <c r="IUG2790" s="653"/>
      <c r="IUH2790" s="653"/>
      <c r="IUI2790" s="653"/>
      <c r="IUJ2790" s="653"/>
      <c r="IUK2790" s="653"/>
      <c r="IUL2790" s="653"/>
      <c r="IUM2790" s="653"/>
      <c r="IUN2790" s="653"/>
      <c r="IUO2790" s="653"/>
      <c r="IUP2790" s="653"/>
      <c r="IUQ2790" s="653"/>
      <c r="IUR2790" s="653"/>
      <c r="IUS2790" s="653"/>
      <c r="IUT2790" s="653"/>
      <c r="IUU2790" s="653"/>
      <c r="IUV2790" s="653"/>
      <c r="IUW2790" s="653"/>
      <c r="IUX2790" s="653"/>
      <c r="IUY2790" s="653"/>
      <c r="IUZ2790" s="653"/>
      <c r="IVA2790" s="653"/>
      <c r="IVB2790" s="653"/>
      <c r="IVC2790" s="653"/>
      <c r="IVD2790" s="653"/>
      <c r="IVE2790" s="653"/>
      <c r="IVF2790" s="653"/>
      <c r="IVG2790" s="653"/>
      <c r="IVH2790" s="653"/>
      <c r="IVI2790" s="653"/>
      <c r="IVJ2790" s="653"/>
      <c r="IVK2790" s="653"/>
      <c r="IVL2790" s="653"/>
      <c r="IVM2790" s="653"/>
      <c r="IVN2790" s="653"/>
      <c r="IVO2790" s="653"/>
      <c r="IVP2790" s="653"/>
      <c r="IVQ2790" s="653"/>
      <c r="IVR2790" s="653"/>
      <c r="IVS2790" s="653"/>
      <c r="IVT2790" s="653"/>
      <c r="IVU2790" s="653"/>
      <c r="IVV2790" s="653"/>
      <c r="IVW2790" s="653"/>
      <c r="IVX2790" s="653"/>
      <c r="IVY2790" s="653"/>
      <c r="IVZ2790" s="653"/>
      <c r="IWA2790" s="653"/>
      <c r="IWB2790" s="653"/>
      <c r="IWC2790" s="653"/>
      <c r="IWD2790" s="653"/>
      <c r="IWE2790" s="653"/>
      <c r="IWF2790" s="653"/>
      <c r="IWG2790" s="653"/>
      <c r="IWH2790" s="653"/>
      <c r="IWI2790" s="653"/>
      <c r="IWJ2790" s="653"/>
      <c r="IWK2790" s="653"/>
      <c r="IWL2790" s="653"/>
      <c r="IWM2790" s="653"/>
      <c r="IWN2790" s="653"/>
      <c r="IWO2790" s="653"/>
      <c r="IWP2790" s="653"/>
      <c r="IWQ2790" s="653"/>
      <c r="IWR2790" s="653"/>
      <c r="IWS2790" s="653"/>
      <c r="IWT2790" s="653"/>
      <c r="IWU2790" s="653"/>
      <c r="IWV2790" s="653"/>
      <c r="IWW2790" s="653"/>
      <c r="IWX2790" s="653"/>
      <c r="IWY2790" s="653"/>
      <c r="IWZ2790" s="653"/>
      <c r="IXA2790" s="653"/>
      <c r="IXB2790" s="653"/>
      <c r="IXC2790" s="653"/>
      <c r="IXD2790" s="653"/>
      <c r="IXE2790" s="653"/>
      <c r="IXF2790" s="653"/>
      <c r="IXG2790" s="653"/>
      <c r="IXH2790" s="653"/>
      <c r="IXI2790" s="653"/>
      <c r="IXJ2790" s="653"/>
      <c r="IXK2790" s="653"/>
      <c r="IXL2790" s="653"/>
      <c r="IXM2790" s="653"/>
      <c r="IXN2790" s="653"/>
      <c r="IXO2790" s="653"/>
      <c r="IXP2790" s="653"/>
      <c r="IXQ2790" s="653"/>
      <c r="IXR2790" s="653"/>
      <c r="IXS2790" s="653"/>
      <c r="IXT2790" s="653"/>
      <c r="IXU2790" s="653"/>
      <c r="IXV2790" s="653"/>
      <c r="IXW2790" s="653"/>
      <c r="IXX2790" s="653"/>
      <c r="IXY2790" s="653"/>
      <c r="IXZ2790" s="653"/>
      <c r="IYA2790" s="653"/>
      <c r="IYB2790" s="653"/>
      <c r="IYC2790" s="653"/>
      <c r="IYD2790" s="653"/>
      <c r="IYE2790" s="653"/>
      <c r="IYF2790" s="653"/>
      <c r="IYG2790" s="653"/>
      <c r="IYH2790" s="653"/>
      <c r="IYI2790" s="653"/>
      <c r="IYJ2790" s="653"/>
      <c r="IYK2790" s="653"/>
      <c r="IYL2790" s="653"/>
      <c r="IYM2790" s="653"/>
      <c r="IYN2790" s="653"/>
      <c r="IYO2790" s="653"/>
      <c r="IYP2790" s="653"/>
      <c r="IYQ2790" s="653"/>
      <c r="IYR2790" s="653"/>
      <c r="IYS2790" s="653"/>
      <c r="IYT2790" s="653"/>
      <c r="IYU2790" s="653"/>
      <c r="IYV2790" s="653"/>
      <c r="IYW2790" s="653"/>
      <c r="IYX2790" s="653"/>
      <c r="IYY2790" s="653"/>
      <c r="IYZ2790" s="653"/>
      <c r="IZA2790" s="653"/>
      <c r="IZB2790" s="653"/>
      <c r="IZC2790" s="653"/>
      <c r="IZD2790" s="653"/>
      <c r="IZE2790" s="653"/>
      <c r="IZF2790" s="653"/>
      <c r="IZG2790" s="653"/>
      <c r="IZH2790" s="653"/>
      <c r="IZI2790" s="653"/>
      <c r="IZJ2790" s="653"/>
      <c r="IZK2790" s="653"/>
      <c r="IZL2790" s="653"/>
      <c r="IZM2790" s="653"/>
      <c r="IZN2790" s="653"/>
      <c r="IZO2790" s="653"/>
      <c r="IZP2790" s="653"/>
      <c r="IZQ2790" s="653"/>
      <c r="IZR2790" s="653"/>
      <c r="IZS2790" s="653"/>
      <c r="IZT2790" s="653"/>
      <c r="IZU2790" s="653"/>
      <c r="IZV2790" s="653"/>
      <c r="IZW2790" s="653"/>
      <c r="IZX2790" s="653"/>
      <c r="IZY2790" s="653"/>
      <c r="IZZ2790" s="653"/>
      <c r="JAA2790" s="653"/>
      <c r="JAB2790" s="653"/>
      <c r="JAC2790" s="653"/>
      <c r="JAD2790" s="653"/>
      <c r="JAE2790" s="653"/>
      <c r="JAF2790" s="653"/>
      <c r="JAG2790" s="653"/>
      <c r="JAH2790" s="653"/>
      <c r="JAI2790" s="653"/>
      <c r="JAJ2790" s="653"/>
      <c r="JAK2790" s="653"/>
      <c r="JAL2790" s="653"/>
      <c r="JAM2790" s="653"/>
      <c r="JAN2790" s="653"/>
      <c r="JAO2790" s="653"/>
      <c r="JAP2790" s="653"/>
      <c r="JAQ2790" s="653"/>
      <c r="JAR2790" s="653"/>
      <c r="JAS2790" s="653"/>
      <c r="JAT2790" s="653"/>
      <c r="JAU2790" s="653"/>
      <c r="JAV2790" s="653"/>
      <c r="JAW2790" s="653"/>
      <c r="JAX2790" s="653"/>
      <c r="JAY2790" s="653"/>
      <c r="JAZ2790" s="653"/>
      <c r="JBA2790" s="653"/>
      <c r="JBB2790" s="653"/>
      <c r="JBC2790" s="653"/>
      <c r="JBD2790" s="653"/>
      <c r="JBE2790" s="653"/>
      <c r="JBF2790" s="653"/>
      <c r="JBG2790" s="653"/>
      <c r="JBH2790" s="653"/>
      <c r="JBI2790" s="653"/>
      <c r="JBJ2790" s="653"/>
      <c r="JBK2790" s="653"/>
      <c r="JBL2790" s="653"/>
      <c r="JBM2790" s="653"/>
      <c r="JBN2790" s="653"/>
      <c r="JBO2790" s="653"/>
      <c r="JBP2790" s="653"/>
      <c r="JBQ2790" s="653"/>
      <c r="JBR2790" s="653"/>
      <c r="JBS2790" s="653"/>
      <c r="JBT2790" s="653"/>
      <c r="JBU2790" s="653"/>
      <c r="JBV2790" s="653"/>
      <c r="JBW2790" s="653"/>
      <c r="JBX2790" s="653"/>
      <c r="JBY2790" s="653"/>
      <c r="JBZ2790" s="653"/>
      <c r="JCA2790" s="653"/>
      <c r="JCB2790" s="653"/>
      <c r="JCC2790" s="653"/>
      <c r="JCD2790" s="653"/>
      <c r="JCE2790" s="653"/>
      <c r="JCF2790" s="653"/>
      <c r="JCG2790" s="653"/>
      <c r="JCH2790" s="653"/>
      <c r="JCI2790" s="653"/>
      <c r="JCJ2790" s="653"/>
      <c r="JCK2790" s="653"/>
      <c r="JCL2790" s="653"/>
      <c r="JCM2790" s="653"/>
      <c r="JCN2790" s="653"/>
      <c r="JCO2790" s="653"/>
      <c r="JCP2790" s="653"/>
      <c r="JCQ2790" s="653"/>
      <c r="JCR2790" s="653"/>
      <c r="JCS2790" s="653"/>
      <c r="JCT2790" s="653"/>
      <c r="JCU2790" s="653"/>
      <c r="JCV2790" s="653"/>
      <c r="JCW2790" s="653"/>
      <c r="JCX2790" s="653"/>
      <c r="JCY2790" s="653"/>
      <c r="JCZ2790" s="653"/>
      <c r="JDA2790" s="653"/>
      <c r="JDB2790" s="653"/>
      <c r="JDC2790" s="653"/>
      <c r="JDD2790" s="653"/>
      <c r="JDE2790" s="653"/>
      <c r="JDF2790" s="653"/>
      <c r="JDG2790" s="653"/>
      <c r="JDH2790" s="653"/>
      <c r="JDI2790" s="653"/>
      <c r="JDJ2790" s="653"/>
      <c r="JDK2790" s="653"/>
      <c r="JDL2790" s="653"/>
      <c r="JDM2790" s="653"/>
      <c r="JDN2790" s="653"/>
      <c r="JDO2790" s="653"/>
      <c r="JDP2790" s="653"/>
      <c r="JDQ2790" s="653"/>
      <c r="JDR2790" s="653"/>
      <c r="JDS2790" s="653"/>
      <c r="JDT2790" s="653"/>
      <c r="JDU2790" s="653"/>
      <c r="JDV2790" s="653"/>
      <c r="JDW2790" s="653"/>
      <c r="JDX2790" s="653"/>
      <c r="JDY2790" s="653"/>
      <c r="JDZ2790" s="653"/>
      <c r="JEA2790" s="653"/>
      <c r="JEB2790" s="653"/>
      <c r="JEC2790" s="653"/>
      <c r="JED2790" s="653"/>
      <c r="JEE2790" s="653"/>
      <c r="JEF2790" s="653"/>
      <c r="JEG2790" s="653"/>
      <c r="JEH2790" s="653"/>
      <c r="JEI2790" s="653"/>
      <c r="JEJ2790" s="653"/>
      <c r="JEK2790" s="653"/>
      <c r="JEL2790" s="653"/>
      <c r="JEM2790" s="653"/>
      <c r="JEN2790" s="653"/>
      <c r="JEO2790" s="653"/>
      <c r="JEP2790" s="653"/>
      <c r="JEQ2790" s="653"/>
      <c r="JER2790" s="653"/>
      <c r="JES2790" s="653"/>
      <c r="JET2790" s="653"/>
      <c r="JEU2790" s="653"/>
      <c r="JEV2790" s="653"/>
      <c r="JEW2790" s="653"/>
      <c r="JEX2790" s="653"/>
      <c r="JEY2790" s="653"/>
      <c r="JEZ2790" s="653"/>
      <c r="JFA2790" s="653"/>
      <c r="JFB2790" s="653"/>
      <c r="JFC2790" s="653"/>
      <c r="JFD2790" s="653"/>
      <c r="JFE2790" s="653"/>
      <c r="JFF2790" s="653"/>
      <c r="JFG2790" s="653"/>
      <c r="JFH2790" s="653"/>
      <c r="JFI2790" s="653"/>
      <c r="JFJ2790" s="653"/>
      <c r="JFK2790" s="653"/>
      <c r="JFL2790" s="653"/>
      <c r="JFM2790" s="653"/>
      <c r="JFN2790" s="653"/>
      <c r="JFO2790" s="653"/>
      <c r="JFP2790" s="653"/>
      <c r="JFQ2790" s="653"/>
      <c r="JFR2790" s="653"/>
      <c r="JFS2790" s="653"/>
      <c r="JFT2790" s="653"/>
      <c r="JFU2790" s="653"/>
      <c r="JFV2790" s="653"/>
      <c r="JFW2790" s="653"/>
      <c r="JFX2790" s="653"/>
      <c r="JFY2790" s="653"/>
      <c r="JFZ2790" s="653"/>
      <c r="JGA2790" s="653"/>
      <c r="JGB2790" s="653"/>
      <c r="JGC2790" s="653"/>
      <c r="JGD2790" s="653"/>
      <c r="JGE2790" s="653"/>
      <c r="JGF2790" s="653"/>
      <c r="JGG2790" s="653"/>
      <c r="JGH2790" s="653"/>
      <c r="JGI2790" s="653"/>
      <c r="JGJ2790" s="653"/>
      <c r="JGK2790" s="653"/>
      <c r="JGL2790" s="653"/>
      <c r="JGM2790" s="653"/>
      <c r="JGN2790" s="653"/>
      <c r="JGO2790" s="653"/>
      <c r="JGP2790" s="653"/>
      <c r="JGQ2790" s="653"/>
      <c r="JGR2790" s="653"/>
      <c r="JGS2790" s="653"/>
      <c r="JGT2790" s="653"/>
      <c r="JGU2790" s="653"/>
      <c r="JGV2790" s="653"/>
      <c r="JGW2790" s="653"/>
      <c r="JGX2790" s="653"/>
      <c r="JGY2790" s="653"/>
      <c r="JGZ2790" s="653"/>
      <c r="JHA2790" s="653"/>
      <c r="JHB2790" s="653"/>
      <c r="JHC2790" s="653"/>
      <c r="JHD2790" s="653"/>
      <c r="JHE2790" s="653"/>
      <c r="JHF2790" s="653"/>
      <c r="JHG2790" s="653"/>
      <c r="JHH2790" s="653"/>
      <c r="JHI2790" s="653"/>
      <c r="JHJ2790" s="653"/>
      <c r="JHK2790" s="653"/>
      <c r="JHL2790" s="653"/>
      <c r="JHM2790" s="653"/>
      <c r="JHN2790" s="653"/>
      <c r="JHO2790" s="653"/>
      <c r="JHP2790" s="653"/>
      <c r="JHQ2790" s="653"/>
      <c r="JHR2790" s="653"/>
      <c r="JHS2790" s="653"/>
      <c r="JHT2790" s="653"/>
      <c r="JHU2790" s="653"/>
      <c r="JHV2790" s="653"/>
      <c r="JHW2790" s="653"/>
      <c r="JHX2790" s="653"/>
      <c r="JHY2790" s="653"/>
      <c r="JHZ2790" s="653"/>
      <c r="JIA2790" s="653"/>
      <c r="JIB2790" s="653"/>
      <c r="JIC2790" s="653"/>
      <c r="JID2790" s="653"/>
      <c r="JIE2790" s="653"/>
      <c r="JIF2790" s="653"/>
      <c r="JIG2790" s="653"/>
      <c r="JIH2790" s="653"/>
      <c r="JII2790" s="653"/>
      <c r="JIJ2790" s="653"/>
      <c r="JIK2790" s="653"/>
      <c r="JIL2790" s="653"/>
      <c r="JIM2790" s="653"/>
      <c r="JIN2790" s="653"/>
      <c r="JIO2790" s="653"/>
      <c r="JIP2790" s="653"/>
      <c r="JIQ2790" s="653"/>
      <c r="JIR2790" s="653"/>
      <c r="JIS2790" s="653"/>
      <c r="JIT2790" s="653"/>
      <c r="JIU2790" s="653"/>
      <c r="JIV2790" s="653"/>
      <c r="JIW2790" s="653"/>
      <c r="JIX2790" s="653"/>
      <c r="JIY2790" s="653"/>
      <c r="JIZ2790" s="653"/>
      <c r="JJA2790" s="653"/>
      <c r="JJB2790" s="653"/>
      <c r="JJC2790" s="653"/>
      <c r="JJD2790" s="653"/>
      <c r="JJE2790" s="653"/>
      <c r="JJF2790" s="653"/>
      <c r="JJG2790" s="653"/>
      <c r="JJH2790" s="653"/>
      <c r="JJI2790" s="653"/>
      <c r="JJJ2790" s="653"/>
      <c r="JJK2790" s="653"/>
      <c r="JJL2790" s="653"/>
      <c r="JJM2790" s="653"/>
      <c r="JJN2790" s="653"/>
      <c r="JJO2790" s="653"/>
      <c r="JJP2790" s="653"/>
      <c r="JJQ2790" s="653"/>
      <c r="JJR2790" s="653"/>
      <c r="JJS2790" s="653"/>
      <c r="JJT2790" s="653"/>
      <c r="JJU2790" s="653"/>
      <c r="JJV2790" s="653"/>
      <c r="JJW2790" s="653"/>
      <c r="JJX2790" s="653"/>
      <c r="JJY2790" s="653"/>
      <c r="JJZ2790" s="653"/>
      <c r="JKA2790" s="653"/>
      <c r="JKB2790" s="653"/>
      <c r="JKC2790" s="653"/>
      <c r="JKD2790" s="653"/>
      <c r="JKE2790" s="653"/>
      <c r="JKF2790" s="653"/>
      <c r="JKG2790" s="653"/>
      <c r="JKH2790" s="653"/>
      <c r="JKI2790" s="653"/>
      <c r="JKJ2790" s="653"/>
      <c r="JKK2790" s="653"/>
      <c r="JKL2790" s="653"/>
      <c r="JKM2790" s="653"/>
      <c r="JKN2790" s="653"/>
      <c r="JKO2790" s="653"/>
      <c r="JKP2790" s="653"/>
      <c r="JKQ2790" s="653"/>
      <c r="JKR2790" s="653"/>
      <c r="JKS2790" s="653"/>
      <c r="JKT2790" s="653"/>
      <c r="JKU2790" s="653"/>
      <c r="JKV2790" s="653"/>
      <c r="JKW2790" s="653"/>
      <c r="JKX2790" s="653"/>
      <c r="JKY2790" s="653"/>
      <c r="JKZ2790" s="653"/>
      <c r="JLA2790" s="653"/>
      <c r="JLB2790" s="653"/>
      <c r="JLC2790" s="653"/>
      <c r="JLD2790" s="653"/>
      <c r="JLE2790" s="653"/>
      <c r="JLF2790" s="653"/>
      <c r="JLG2790" s="653"/>
      <c r="JLH2790" s="653"/>
      <c r="JLI2790" s="653"/>
      <c r="JLJ2790" s="653"/>
      <c r="JLK2790" s="653"/>
      <c r="JLL2790" s="653"/>
      <c r="JLM2790" s="653"/>
      <c r="JLN2790" s="653"/>
      <c r="JLO2790" s="653"/>
      <c r="JLP2790" s="653"/>
      <c r="JLQ2790" s="653"/>
      <c r="JLR2790" s="653"/>
      <c r="JLS2790" s="653"/>
      <c r="JLT2790" s="653"/>
      <c r="JLU2790" s="653"/>
      <c r="JLV2790" s="653"/>
      <c r="JLW2790" s="653"/>
      <c r="JLX2790" s="653"/>
      <c r="JLY2790" s="653"/>
      <c r="JLZ2790" s="653"/>
      <c r="JMA2790" s="653"/>
      <c r="JMB2790" s="653"/>
      <c r="JMC2790" s="653"/>
      <c r="JMD2790" s="653"/>
      <c r="JME2790" s="653"/>
      <c r="JMF2790" s="653"/>
      <c r="JMG2790" s="653"/>
      <c r="JMH2790" s="653"/>
      <c r="JMI2790" s="653"/>
      <c r="JMJ2790" s="653"/>
      <c r="JMK2790" s="653"/>
      <c r="JML2790" s="653"/>
      <c r="JMM2790" s="653"/>
      <c r="JMN2790" s="653"/>
      <c r="JMO2790" s="653"/>
      <c r="JMP2790" s="653"/>
      <c r="JMQ2790" s="653"/>
      <c r="JMR2790" s="653"/>
      <c r="JMS2790" s="653"/>
      <c r="JMT2790" s="653"/>
      <c r="JMU2790" s="653"/>
      <c r="JMV2790" s="653"/>
      <c r="JMW2790" s="653"/>
      <c r="JMX2790" s="653"/>
      <c r="JMY2790" s="653"/>
      <c r="JMZ2790" s="653"/>
      <c r="JNA2790" s="653"/>
      <c r="JNB2790" s="653"/>
      <c r="JNC2790" s="653"/>
      <c r="JND2790" s="653"/>
      <c r="JNE2790" s="653"/>
      <c r="JNF2790" s="653"/>
      <c r="JNG2790" s="653"/>
      <c r="JNH2790" s="653"/>
      <c r="JNI2790" s="653"/>
      <c r="JNJ2790" s="653"/>
      <c r="JNK2790" s="653"/>
      <c r="JNL2790" s="653"/>
      <c r="JNM2790" s="653"/>
      <c r="JNN2790" s="653"/>
      <c r="JNO2790" s="653"/>
      <c r="JNP2790" s="653"/>
      <c r="JNQ2790" s="653"/>
      <c r="JNR2790" s="653"/>
      <c r="JNS2790" s="653"/>
      <c r="JNT2790" s="653"/>
      <c r="JNU2790" s="653"/>
      <c r="JNV2790" s="653"/>
      <c r="JNW2790" s="653"/>
      <c r="JNX2790" s="653"/>
      <c r="JNY2790" s="653"/>
      <c r="JNZ2790" s="653"/>
      <c r="JOA2790" s="653"/>
      <c r="JOB2790" s="653"/>
      <c r="JOC2790" s="653"/>
      <c r="JOD2790" s="653"/>
      <c r="JOE2790" s="653"/>
      <c r="JOF2790" s="653"/>
      <c r="JOG2790" s="653"/>
      <c r="JOH2790" s="653"/>
      <c r="JOI2790" s="653"/>
      <c r="JOJ2790" s="653"/>
      <c r="JOK2790" s="653"/>
      <c r="JOL2790" s="653"/>
      <c r="JOM2790" s="653"/>
      <c r="JON2790" s="653"/>
      <c r="JOO2790" s="653"/>
      <c r="JOP2790" s="653"/>
      <c r="JOQ2790" s="653"/>
      <c r="JOR2790" s="653"/>
      <c r="JOS2790" s="653"/>
      <c r="JOT2790" s="653"/>
      <c r="JOU2790" s="653"/>
      <c r="JOV2790" s="653"/>
      <c r="JOW2790" s="653"/>
      <c r="JOX2790" s="653"/>
      <c r="JOY2790" s="653"/>
      <c r="JOZ2790" s="653"/>
      <c r="JPA2790" s="653"/>
      <c r="JPB2790" s="653"/>
      <c r="JPC2790" s="653"/>
      <c r="JPD2790" s="653"/>
      <c r="JPE2790" s="653"/>
      <c r="JPF2790" s="653"/>
      <c r="JPG2790" s="653"/>
      <c r="JPH2790" s="653"/>
      <c r="JPI2790" s="653"/>
      <c r="JPJ2790" s="653"/>
      <c r="JPK2790" s="653"/>
      <c r="JPL2790" s="653"/>
      <c r="JPM2790" s="653"/>
      <c r="JPN2790" s="653"/>
      <c r="JPO2790" s="653"/>
      <c r="JPP2790" s="653"/>
      <c r="JPQ2790" s="653"/>
      <c r="JPR2790" s="653"/>
      <c r="JPS2790" s="653"/>
      <c r="JPT2790" s="653"/>
      <c r="JPU2790" s="653"/>
      <c r="JPV2790" s="653"/>
      <c r="JPW2790" s="653"/>
      <c r="JPX2790" s="653"/>
      <c r="JPY2790" s="653"/>
      <c r="JPZ2790" s="653"/>
      <c r="JQA2790" s="653"/>
      <c r="JQB2790" s="653"/>
      <c r="JQC2790" s="653"/>
      <c r="JQD2790" s="653"/>
      <c r="JQE2790" s="653"/>
      <c r="JQF2790" s="653"/>
      <c r="JQG2790" s="653"/>
      <c r="JQH2790" s="653"/>
      <c r="JQI2790" s="653"/>
      <c r="JQJ2790" s="653"/>
      <c r="JQK2790" s="653"/>
      <c r="JQL2790" s="653"/>
      <c r="JQM2790" s="653"/>
      <c r="JQN2790" s="653"/>
      <c r="JQO2790" s="653"/>
      <c r="JQP2790" s="653"/>
      <c r="JQQ2790" s="653"/>
      <c r="JQR2790" s="653"/>
      <c r="JQS2790" s="653"/>
      <c r="JQT2790" s="653"/>
      <c r="JQU2790" s="653"/>
      <c r="JQV2790" s="653"/>
      <c r="JQW2790" s="653"/>
      <c r="JQX2790" s="653"/>
      <c r="JQY2790" s="653"/>
      <c r="JQZ2790" s="653"/>
      <c r="JRA2790" s="653"/>
      <c r="JRB2790" s="653"/>
      <c r="JRC2790" s="653"/>
      <c r="JRD2790" s="653"/>
      <c r="JRE2790" s="653"/>
      <c r="JRF2790" s="653"/>
      <c r="JRG2790" s="653"/>
      <c r="JRH2790" s="653"/>
      <c r="JRI2790" s="653"/>
      <c r="JRJ2790" s="653"/>
      <c r="JRK2790" s="653"/>
      <c r="JRL2790" s="653"/>
      <c r="JRM2790" s="653"/>
      <c r="JRN2790" s="653"/>
      <c r="JRO2790" s="653"/>
      <c r="JRP2790" s="653"/>
      <c r="JRQ2790" s="653"/>
      <c r="JRR2790" s="653"/>
      <c r="JRS2790" s="653"/>
      <c r="JRT2790" s="653"/>
      <c r="JRU2790" s="653"/>
      <c r="JRV2790" s="653"/>
      <c r="JRW2790" s="653"/>
      <c r="JRX2790" s="653"/>
      <c r="JRY2790" s="653"/>
      <c r="JRZ2790" s="653"/>
      <c r="JSA2790" s="653"/>
      <c r="JSB2790" s="653"/>
      <c r="JSC2790" s="653"/>
      <c r="JSD2790" s="653"/>
      <c r="JSE2790" s="653"/>
      <c r="JSF2790" s="653"/>
      <c r="JSG2790" s="653"/>
      <c r="JSH2790" s="653"/>
      <c r="JSI2790" s="653"/>
      <c r="JSJ2790" s="653"/>
      <c r="JSK2790" s="653"/>
      <c r="JSL2790" s="653"/>
      <c r="JSM2790" s="653"/>
      <c r="JSN2790" s="653"/>
      <c r="JSO2790" s="653"/>
      <c r="JSP2790" s="653"/>
      <c r="JSQ2790" s="653"/>
      <c r="JSR2790" s="653"/>
      <c r="JSS2790" s="653"/>
      <c r="JST2790" s="653"/>
      <c r="JSU2790" s="653"/>
      <c r="JSV2790" s="653"/>
      <c r="JSW2790" s="653"/>
      <c r="JSX2790" s="653"/>
      <c r="JSY2790" s="653"/>
      <c r="JSZ2790" s="653"/>
      <c r="JTA2790" s="653"/>
      <c r="JTB2790" s="653"/>
      <c r="JTC2790" s="653"/>
      <c r="JTD2790" s="653"/>
      <c r="JTE2790" s="653"/>
      <c r="JTF2790" s="653"/>
      <c r="JTG2790" s="653"/>
      <c r="JTH2790" s="653"/>
      <c r="JTI2790" s="653"/>
      <c r="JTJ2790" s="653"/>
      <c r="JTK2790" s="653"/>
      <c r="JTL2790" s="653"/>
      <c r="JTM2790" s="653"/>
      <c r="JTN2790" s="653"/>
      <c r="JTO2790" s="653"/>
      <c r="JTP2790" s="653"/>
      <c r="JTQ2790" s="653"/>
      <c r="JTR2790" s="653"/>
      <c r="JTS2790" s="653"/>
      <c r="JTT2790" s="653"/>
      <c r="JTU2790" s="653"/>
      <c r="JTV2790" s="653"/>
      <c r="JTW2790" s="653"/>
      <c r="JTX2790" s="653"/>
      <c r="JTY2790" s="653"/>
      <c r="JTZ2790" s="653"/>
      <c r="JUA2790" s="653"/>
      <c r="JUB2790" s="653"/>
      <c r="JUC2790" s="653"/>
      <c r="JUD2790" s="653"/>
      <c r="JUE2790" s="653"/>
      <c r="JUF2790" s="653"/>
      <c r="JUG2790" s="653"/>
      <c r="JUH2790" s="653"/>
      <c r="JUI2790" s="653"/>
      <c r="JUJ2790" s="653"/>
      <c r="JUK2790" s="653"/>
      <c r="JUL2790" s="653"/>
      <c r="JUM2790" s="653"/>
      <c r="JUN2790" s="653"/>
      <c r="JUO2790" s="653"/>
      <c r="JUP2790" s="653"/>
      <c r="JUQ2790" s="653"/>
      <c r="JUR2790" s="653"/>
      <c r="JUS2790" s="653"/>
      <c r="JUT2790" s="653"/>
      <c r="JUU2790" s="653"/>
      <c r="JUV2790" s="653"/>
      <c r="JUW2790" s="653"/>
      <c r="JUX2790" s="653"/>
      <c r="JUY2790" s="653"/>
      <c r="JUZ2790" s="653"/>
      <c r="JVA2790" s="653"/>
      <c r="JVB2790" s="653"/>
      <c r="JVC2790" s="653"/>
      <c r="JVD2790" s="653"/>
      <c r="JVE2790" s="653"/>
      <c r="JVF2790" s="653"/>
      <c r="JVG2790" s="653"/>
      <c r="JVH2790" s="653"/>
      <c r="JVI2790" s="653"/>
      <c r="JVJ2790" s="653"/>
      <c r="JVK2790" s="653"/>
      <c r="JVL2790" s="653"/>
      <c r="JVM2790" s="653"/>
      <c r="JVN2790" s="653"/>
      <c r="JVO2790" s="653"/>
      <c r="JVP2790" s="653"/>
      <c r="JVQ2790" s="653"/>
      <c r="JVR2790" s="653"/>
      <c r="JVS2790" s="653"/>
      <c r="JVT2790" s="653"/>
      <c r="JVU2790" s="653"/>
      <c r="JVV2790" s="653"/>
      <c r="JVW2790" s="653"/>
      <c r="JVX2790" s="653"/>
      <c r="JVY2790" s="653"/>
      <c r="JVZ2790" s="653"/>
      <c r="JWA2790" s="653"/>
      <c r="JWB2790" s="653"/>
      <c r="JWC2790" s="653"/>
      <c r="JWD2790" s="653"/>
      <c r="JWE2790" s="653"/>
      <c r="JWF2790" s="653"/>
      <c r="JWG2790" s="653"/>
      <c r="JWH2790" s="653"/>
      <c r="JWI2790" s="653"/>
      <c r="JWJ2790" s="653"/>
      <c r="JWK2790" s="653"/>
      <c r="JWL2790" s="653"/>
      <c r="JWM2790" s="653"/>
      <c r="JWN2790" s="653"/>
      <c r="JWO2790" s="653"/>
      <c r="JWP2790" s="653"/>
      <c r="JWQ2790" s="653"/>
      <c r="JWR2790" s="653"/>
      <c r="JWS2790" s="653"/>
      <c r="JWT2790" s="653"/>
      <c r="JWU2790" s="653"/>
      <c r="JWV2790" s="653"/>
      <c r="JWW2790" s="653"/>
      <c r="JWX2790" s="653"/>
      <c r="JWY2790" s="653"/>
      <c r="JWZ2790" s="653"/>
      <c r="JXA2790" s="653"/>
      <c r="JXB2790" s="653"/>
      <c r="JXC2790" s="653"/>
      <c r="JXD2790" s="653"/>
      <c r="JXE2790" s="653"/>
      <c r="JXF2790" s="653"/>
      <c r="JXG2790" s="653"/>
      <c r="JXH2790" s="653"/>
      <c r="JXI2790" s="653"/>
      <c r="JXJ2790" s="653"/>
      <c r="JXK2790" s="653"/>
      <c r="JXL2790" s="653"/>
      <c r="JXM2790" s="653"/>
      <c r="JXN2790" s="653"/>
      <c r="JXO2790" s="653"/>
      <c r="JXP2790" s="653"/>
      <c r="JXQ2790" s="653"/>
      <c r="JXR2790" s="653"/>
      <c r="JXS2790" s="653"/>
      <c r="JXT2790" s="653"/>
      <c r="JXU2790" s="653"/>
      <c r="JXV2790" s="653"/>
      <c r="JXW2790" s="653"/>
      <c r="JXX2790" s="653"/>
      <c r="JXY2790" s="653"/>
      <c r="JXZ2790" s="653"/>
      <c r="JYA2790" s="653"/>
      <c r="JYB2790" s="653"/>
      <c r="JYC2790" s="653"/>
      <c r="JYD2790" s="653"/>
      <c r="JYE2790" s="653"/>
      <c r="JYF2790" s="653"/>
      <c r="JYG2790" s="653"/>
      <c r="JYH2790" s="653"/>
      <c r="JYI2790" s="653"/>
      <c r="JYJ2790" s="653"/>
      <c r="JYK2790" s="653"/>
      <c r="JYL2790" s="653"/>
      <c r="JYM2790" s="653"/>
      <c r="JYN2790" s="653"/>
      <c r="JYO2790" s="653"/>
      <c r="JYP2790" s="653"/>
      <c r="JYQ2790" s="653"/>
      <c r="JYR2790" s="653"/>
      <c r="JYS2790" s="653"/>
      <c r="JYT2790" s="653"/>
      <c r="JYU2790" s="653"/>
      <c r="JYV2790" s="653"/>
      <c r="JYW2790" s="653"/>
      <c r="JYX2790" s="653"/>
      <c r="JYY2790" s="653"/>
      <c r="JYZ2790" s="653"/>
      <c r="JZA2790" s="653"/>
      <c r="JZB2790" s="653"/>
      <c r="JZC2790" s="653"/>
      <c r="JZD2790" s="653"/>
      <c r="JZE2790" s="653"/>
      <c r="JZF2790" s="653"/>
      <c r="JZG2790" s="653"/>
      <c r="JZH2790" s="653"/>
      <c r="JZI2790" s="653"/>
      <c r="JZJ2790" s="653"/>
      <c r="JZK2790" s="653"/>
      <c r="JZL2790" s="653"/>
      <c r="JZM2790" s="653"/>
      <c r="JZN2790" s="653"/>
      <c r="JZO2790" s="653"/>
      <c r="JZP2790" s="653"/>
      <c r="JZQ2790" s="653"/>
      <c r="JZR2790" s="653"/>
      <c r="JZS2790" s="653"/>
      <c r="JZT2790" s="653"/>
      <c r="JZU2790" s="653"/>
      <c r="JZV2790" s="653"/>
      <c r="JZW2790" s="653"/>
      <c r="JZX2790" s="653"/>
      <c r="JZY2790" s="653"/>
      <c r="JZZ2790" s="653"/>
      <c r="KAA2790" s="653"/>
      <c r="KAB2790" s="653"/>
      <c r="KAC2790" s="653"/>
      <c r="KAD2790" s="653"/>
      <c r="KAE2790" s="653"/>
      <c r="KAF2790" s="653"/>
      <c r="KAG2790" s="653"/>
      <c r="KAH2790" s="653"/>
      <c r="KAI2790" s="653"/>
      <c r="KAJ2790" s="653"/>
      <c r="KAK2790" s="653"/>
      <c r="KAL2790" s="653"/>
      <c r="KAM2790" s="653"/>
      <c r="KAN2790" s="653"/>
      <c r="KAO2790" s="653"/>
      <c r="KAP2790" s="653"/>
      <c r="KAQ2790" s="653"/>
      <c r="KAR2790" s="653"/>
      <c r="KAS2790" s="653"/>
      <c r="KAT2790" s="653"/>
      <c r="KAU2790" s="653"/>
      <c r="KAV2790" s="653"/>
      <c r="KAW2790" s="653"/>
      <c r="KAX2790" s="653"/>
      <c r="KAY2790" s="653"/>
      <c r="KAZ2790" s="653"/>
      <c r="KBA2790" s="653"/>
      <c r="KBB2790" s="653"/>
      <c r="KBC2790" s="653"/>
      <c r="KBD2790" s="653"/>
      <c r="KBE2790" s="653"/>
      <c r="KBF2790" s="653"/>
      <c r="KBG2790" s="653"/>
      <c r="KBH2790" s="653"/>
      <c r="KBI2790" s="653"/>
      <c r="KBJ2790" s="653"/>
      <c r="KBK2790" s="653"/>
      <c r="KBL2790" s="653"/>
      <c r="KBM2790" s="653"/>
      <c r="KBN2790" s="653"/>
      <c r="KBO2790" s="653"/>
      <c r="KBP2790" s="653"/>
      <c r="KBQ2790" s="653"/>
      <c r="KBR2790" s="653"/>
      <c r="KBS2790" s="653"/>
      <c r="KBT2790" s="653"/>
      <c r="KBU2790" s="653"/>
      <c r="KBV2790" s="653"/>
      <c r="KBW2790" s="653"/>
      <c r="KBX2790" s="653"/>
      <c r="KBY2790" s="653"/>
      <c r="KBZ2790" s="653"/>
      <c r="KCA2790" s="653"/>
      <c r="KCB2790" s="653"/>
      <c r="KCC2790" s="653"/>
      <c r="KCD2790" s="653"/>
      <c r="KCE2790" s="653"/>
      <c r="KCF2790" s="653"/>
      <c r="KCG2790" s="653"/>
      <c r="KCH2790" s="653"/>
      <c r="KCI2790" s="653"/>
      <c r="KCJ2790" s="653"/>
      <c r="KCK2790" s="653"/>
      <c r="KCL2790" s="653"/>
      <c r="KCM2790" s="653"/>
      <c r="KCN2790" s="653"/>
      <c r="KCO2790" s="653"/>
      <c r="KCP2790" s="653"/>
      <c r="KCQ2790" s="653"/>
      <c r="KCR2790" s="653"/>
      <c r="KCS2790" s="653"/>
      <c r="KCT2790" s="653"/>
      <c r="KCU2790" s="653"/>
      <c r="KCV2790" s="653"/>
      <c r="KCW2790" s="653"/>
      <c r="KCX2790" s="653"/>
      <c r="KCY2790" s="653"/>
      <c r="KCZ2790" s="653"/>
      <c r="KDA2790" s="653"/>
      <c r="KDB2790" s="653"/>
      <c r="KDC2790" s="653"/>
      <c r="KDD2790" s="653"/>
      <c r="KDE2790" s="653"/>
      <c r="KDF2790" s="653"/>
      <c r="KDG2790" s="653"/>
      <c r="KDH2790" s="653"/>
      <c r="KDI2790" s="653"/>
      <c r="KDJ2790" s="653"/>
      <c r="KDK2790" s="653"/>
      <c r="KDL2790" s="653"/>
      <c r="KDM2790" s="653"/>
      <c r="KDN2790" s="653"/>
      <c r="KDO2790" s="653"/>
      <c r="KDP2790" s="653"/>
      <c r="KDQ2790" s="653"/>
      <c r="KDR2790" s="653"/>
      <c r="KDS2790" s="653"/>
      <c r="KDT2790" s="653"/>
      <c r="KDU2790" s="653"/>
      <c r="KDV2790" s="653"/>
      <c r="KDW2790" s="653"/>
      <c r="KDX2790" s="653"/>
      <c r="KDY2790" s="653"/>
      <c r="KDZ2790" s="653"/>
      <c r="KEA2790" s="653"/>
      <c r="KEB2790" s="653"/>
      <c r="KEC2790" s="653"/>
      <c r="KED2790" s="653"/>
      <c r="KEE2790" s="653"/>
      <c r="KEF2790" s="653"/>
      <c r="KEG2790" s="653"/>
      <c r="KEH2790" s="653"/>
      <c r="KEI2790" s="653"/>
      <c r="KEJ2790" s="653"/>
      <c r="KEK2790" s="653"/>
      <c r="KEL2790" s="653"/>
      <c r="KEM2790" s="653"/>
      <c r="KEN2790" s="653"/>
      <c r="KEO2790" s="653"/>
      <c r="KEP2790" s="653"/>
      <c r="KEQ2790" s="653"/>
      <c r="KER2790" s="653"/>
      <c r="KES2790" s="653"/>
      <c r="KET2790" s="653"/>
      <c r="KEU2790" s="653"/>
      <c r="KEV2790" s="653"/>
      <c r="KEW2790" s="653"/>
      <c r="KEX2790" s="653"/>
      <c r="KEY2790" s="653"/>
      <c r="KEZ2790" s="653"/>
      <c r="KFA2790" s="653"/>
      <c r="KFB2790" s="653"/>
      <c r="KFC2790" s="653"/>
      <c r="KFD2790" s="653"/>
      <c r="KFE2790" s="653"/>
      <c r="KFF2790" s="653"/>
      <c r="KFG2790" s="653"/>
      <c r="KFH2790" s="653"/>
      <c r="KFI2790" s="653"/>
      <c r="KFJ2790" s="653"/>
      <c r="KFK2790" s="653"/>
      <c r="KFL2790" s="653"/>
      <c r="KFM2790" s="653"/>
      <c r="KFN2790" s="653"/>
      <c r="KFO2790" s="653"/>
      <c r="KFP2790" s="653"/>
      <c r="KFQ2790" s="653"/>
      <c r="KFR2790" s="653"/>
      <c r="KFS2790" s="653"/>
      <c r="KFT2790" s="653"/>
      <c r="KFU2790" s="653"/>
      <c r="KFV2790" s="653"/>
      <c r="KFW2790" s="653"/>
      <c r="KFX2790" s="653"/>
      <c r="KFY2790" s="653"/>
      <c r="KFZ2790" s="653"/>
      <c r="KGA2790" s="653"/>
      <c r="KGB2790" s="653"/>
      <c r="KGC2790" s="653"/>
      <c r="KGD2790" s="653"/>
      <c r="KGE2790" s="653"/>
      <c r="KGF2790" s="653"/>
      <c r="KGG2790" s="653"/>
      <c r="KGH2790" s="653"/>
      <c r="KGI2790" s="653"/>
      <c r="KGJ2790" s="653"/>
      <c r="KGK2790" s="653"/>
      <c r="KGL2790" s="653"/>
      <c r="KGM2790" s="653"/>
      <c r="KGN2790" s="653"/>
      <c r="KGO2790" s="653"/>
      <c r="KGP2790" s="653"/>
      <c r="KGQ2790" s="653"/>
      <c r="KGR2790" s="653"/>
      <c r="KGS2790" s="653"/>
      <c r="KGT2790" s="653"/>
      <c r="KGU2790" s="653"/>
      <c r="KGV2790" s="653"/>
      <c r="KGW2790" s="653"/>
      <c r="KGX2790" s="653"/>
      <c r="KGY2790" s="653"/>
      <c r="KGZ2790" s="653"/>
      <c r="KHA2790" s="653"/>
      <c r="KHB2790" s="653"/>
      <c r="KHC2790" s="653"/>
      <c r="KHD2790" s="653"/>
      <c r="KHE2790" s="653"/>
      <c r="KHF2790" s="653"/>
      <c r="KHG2790" s="653"/>
      <c r="KHH2790" s="653"/>
      <c r="KHI2790" s="653"/>
      <c r="KHJ2790" s="653"/>
      <c r="KHK2790" s="653"/>
      <c r="KHL2790" s="653"/>
      <c r="KHM2790" s="653"/>
      <c r="KHN2790" s="653"/>
      <c r="KHO2790" s="653"/>
      <c r="KHP2790" s="653"/>
      <c r="KHQ2790" s="653"/>
      <c r="KHR2790" s="653"/>
      <c r="KHS2790" s="653"/>
      <c r="KHT2790" s="653"/>
      <c r="KHU2790" s="653"/>
      <c r="KHV2790" s="653"/>
      <c r="KHW2790" s="653"/>
      <c r="KHX2790" s="653"/>
      <c r="KHY2790" s="653"/>
      <c r="KHZ2790" s="653"/>
      <c r="KIA2790" s="653"/>
      <c r="KIB2790" s="653"/>
      <c r="KIC2790" s="653"/>
      <c r="KID2790" s="653"/>
      <c r="KIE2790" s="653"/>
      <c r="KIF2790" s="653"/>
      <c r="KIG2790" s="653"/>
      <c r="KIH2790" s="653"/>
      <c r="KII2790" s="653"/>
      <c r="KIJ2790" s="653"/>
      <c r="KIK2790" s="653"/>
      <c r="KIL2790" s="653"/>
      <c r="KIM2790" s="653"/>
      <c r="KIN2790" s="653"/>
      <c r="KIO2790" s="653"/>
      <c r="KIP2790" s="653"/>
      <c r="KIQ2790" s="653"/>
      <c r="KIR2790" s="653"/>
      <c r="KIS2790" s="653"/>
      <c r="KIT2790" s="653"/>
      <c r="KIU2790" s="653"/>
      <c r="KIV2790" s="653"/>
      <c r="KIW2790" s="653"/>
      <c r="KIX2790" s="653"/>
      <c r="KIY2790" s="653"/>
      <c r="KIZ2790" s="653"/>
      <c r="KJA2790" s="653"/>
      <c r="KJB2790" s="653"/>
      <c r="KJC2790" s="653"/>
      <c r="KJD2790" s="653"/>
      <c r="KJE2790" s="653"/>
      <c r="KJF2790" s="653"/>
      <c r="KJG2790" s="653"/>
      <c r="KJH2790" s="653"/>
      <c r="KJI2790" s="653"/>
      <c r="KJJ2790" s="653"/>
      <c r="KJK2790" s="653"/>
      <c r="KJL2790" s="653"/>
      <c r="KJM2790" s="653"/>
      <c r="KJN2790" s="653"/>
      <c r="KJO2790" s="653"/>
      <c r="KJP2790" s="653"/>
      <c r="KJQ2790" s="653"/>
      <c r="KJR2790" s="653"/>
      <c r="KJS2790" s="653"/>
      <c r="KJT2790" s="653"/>
      <c r="KJU2790" s="653"/>
      <c r="KJV2790" s="653"/>
      <c r="KJW2790" s="653"/>
      <c r="KJX2790" s="653"/>
      <c r="KJY2790" s="653"/>
      <c r="KJZ2790" s="653"/>
      <c r="KKA2790" s="653"/>
      <c r="KKB2790" s="653"/>
      <c r="KKC2790" s="653"/>
      <c r="KKD2790" s="653"/>
      <c r="KKE2790" s="653"/>
      <c r="KKF2790" s="653"/>
      <c r="KKG2790" s="653"/>
      <c r="KKH2790" s="653"/>
      <c r="KKI2790" s="653"/>
      <c r="KKJ2790" s="653"/>
      <c r="KKK2790" s="653"/>
      <c r="KKL2790" s="653"/>
      <c r="KKM2790" s="653"/>
      <c r="KKN2790" s="653"/>
      <c r="KKO2790" s="653"/>
      <c r="KKP2790" s="653"/>
      <c r="KKQ2790" s="653"/>
      <c r="KKR2790" s="653"/>
      <c r="KKS2790" s="653"/>
      <c r="KKT2790" s="653"/>
      <c r="KKU2790" s="653"/>
      <c r="KKV2790" s="653"/>
      <c r="KKW2790" s="653"/>
      <c r="KKX2790" s="653"/>
      <c r="KKY2790" s="653"/>
      <c r="KKZ2790" s="653"/>
      <c r="KLA2790" s="653"/>
      <c r="KLB2790" s="653"/>
      <c r="KLC2790" s="653"/>
      <c r="KLD2790" s="653"/>
      <c r="KLE2790" s="653"/>
      <c r="KLF2790" s="653"/>
      <c r="KLG2790" s="653"/>
      <c r="KLH2790" s="653"/>
      <c r="KLI2790" s="653"/>
      <c r="KLJ2790" s="653"/>
      <c r="KLK2790" s="653"/>
      <c r="KLL2790" s="653"/>
      <c r="KLM2790" s="653"/>
      <c r="KLN2790" s="653"/>
      <c r="KLO2790" s="653"/>
      <c r="KLP2790" s="653"/>
      <c r="KLQ2790" s="653"/>
      <c r="KLR2790" s="653"/>
      <c r="KLS2790" s="653"/>
      <c r="KLT2790" s="653"/>
      <c r="KLU2790" s="653"/>
      <c r="KLV2790" s="653"/>
      <c r="KLW2790" s="653"/>
      <c r="KLX2790" s="653"/>
      <c r="KLY2790" s="653"/>
      <c r="KLZ2790" s="653"/>
      <c r="KMA2790" s="653"/>
      <c r="KMB2790" s="653"/>
      <c r="KMC2790" s="653"/>
      <c r="KMD2790" s="653"/>
      <c r="KME2790" s="653"/>
      <c r="KMF2790" s="653"/>
      <c r="KMG2790" s="653"/>
      <c r="KMH2790" s="653"/>
      <c r="KMI2790" s="653"/>
      <c r="KMJ2790" s="653"/>
      <c r="KMK2790" s="653"/>
      <c r="KML2790" s="653"/>
      <c r="KMM2790" s="653"/>
      <c r="KMN2790" s="653"/>
      <c r="KMO2790" s="653"/>
      <c r="KMP2790" s="653"/>
      <c r="KMQ2790" s="653"/>
      <c r="KMR2790" s="653"/>
      <c r="KMS2790" s="653"/>
      <c r="KMT2790" s="653"/>
      <c r="KMU2790" s="653"/>
      <c r="KMV2790" s="653"/>
      <c r="KMW2790" s="653"/>
      <c r="KMX2790" s="653"/>
      <c r="KMY2790" s="653"/>
      <c r="KMZ2790" s="653"/>
      <c r="KNA2790" s="653"/>
      <c r="KNB2790" s="653"/>
      <c r="KNC2790" s="653"/>
      <c r="KND2790" s="653"/>
      <c r="KNE2790" s="653"/>
      <c r="KNF2790" s="653"/>
      <c r="KNG2790" s="653"/>
      <c r="KNH2790" s="653"/>
      <c r="KNI2790" s="653"/>
      <c r="KNJ2790" s="653"/>
      <c r="KNK2790" s="653"/>
      <c r="KNL2790" s="653"/>
      <c r="KNM2790" s="653"/>
      <c r="KNN2790" s="653"/>
      <c r="KNO2790" s="653"/>
      <c r="KNP2790" s="653"/>
      <c r="KNQ2790" s="653"/>
      <c r="KNR2790" s="653"/>
      <c r="KNS2790" s="653"/>
      <c r="KNT2790" s="653"/>
      <c r="KNU2790" s="653"/>
      <c r="KNV2790" s="653"/>
      <c r="KNW2790" s="653"/>
      <c r="KNX2790" s="653"/>
      <c r="KNY2790" s="653"/>
      <c r="KNZ2790" s="653"/>
      <c r="KOA2790" s="653"/>
      <c r="KOB2790" s="653"/>
      <c r="KOC2790" s="653"/>
      <c r="KOD2790" s="653"/>
      <c r="KOE2790" s="653"/>
      <c r="KOF2790" s="653"/>
      <c r="KOG2790" s="653"/>
      <c r="KOH2790" s="653"/>
      <c r="KOI2790" s="653"/>
      <c r="KOJ2790" s="653"/>
      <c r="KOK2790" s="653"/>
      <c r="KOL2790" s="653"/>
      <c r="KOM2790" s="653"/>
      <c r="KON2790" s="653"/>
      <c r="KOO2790" s="653"/>
      <c r="KOP2790" s="653"/>
      <c r="KOQ2790" s="653"/>
      <c r="KOR2790" s="653"/>
      <c r="KOS2790" s="653"/>
      <c r="KOT2790" s="653"/>
      <c r="KOU2790" s="653"/>
      <c r="KOV2790" s="653"/>
      <c r="KOW2790" s="653"/>
      <c r="KOX2790" s="653"/>
      <c r="KOY2790" s="653"/>
      <c r="KOZ2790" s="653"/>
      <c r="KPA2790" s="653"/>
      <c r="KPB2790" s="653"/>
      <c r="KPC2790" s="653"/>
      <c r="KPD2790" s="653"/>
      <c r="KPE2790" s="653"/>
      <c r="KPF2790" s="653"/>
      <c r="KPG2790" s="653"/>
      <c r="KPH2790" s="653"/>
      <c r="KPI2790" s="653"/>
      <c r="KPJ2790" s="653"/>
      <c r="KPK2790" s="653"/>
      <c r="KPL2790" s="653"/>
      <c r="KPM2790" s="653"/>
      <c r="KPN2790" s="653"/>
      <c r="KPO2790" s="653"/>
      <c r="KPP2790" s="653"/>
      <c r="KPQ2790" s="653"/>
      <c r="KPR2790" s="653"/>
      <c r="KPS2790" s="653"/>
      <c r="KPT2790" s="653"/>
      <c r="KPU2790" s="653"/>
      <c r="KPV2790" s="653"/>
      <c r="KPW2790" s="653"/>
      <c r="KPX2790" s="653"/>
      <c r="KPY2790" s="653"/>
      <c r="KPZ2790" s="653"/>
      <c r="KQA2790" s="653"/>
      <c r="KQB2790" s="653"/>
      <c r="KQC2790" s="653"/>
      <c r="KQD2790" s="653"/>
      <c r="KQE2790" s="653"/>
      <c r="KQF2790" s="653"/>
      <c r="KQG2790" s="653"/>
      <c r="KQH2790" s="653"/>
      <c r="KQI2790" s="653"/>
      <c r="KQJ2790" s="653"/>
      <c r="KQK2790" s="653"/>
      <c r="KQL2790" s="653"/>
      <c r="KQM2790" s="653"/>
      <c r="KQN2790" s="653"/>
      <c r="KQO2790" s="653"/>
      <c r="KQP2790" s="653"/>
      <c r="KQQ2790" s="653"/>
      <c r="KQR2790" s="653"/>
      <c r="KQS2790" s="653"/>
      <c r="KQT2790" s="653"/>
      <c r="KQU2790" s="653"/>
      <c r="KQV2790" s="653"/>
      <c r="KQW2790" s="653"/>
      <c r="KQX2790" s="653"/>
      <c r="KQY2790" s="653"/>
      <c r="KQZ2790" s="653"/>
      <c r="KRA2790" s="653"/>
      <c r="KRB2790" s="653"/>
      <c r="KRC2790" s="653"/>
      <c r="KRD2790" s="653"/>
      <c r="KRE2790" s="653"/>
      <c r="KRF2790" s="653"/>
      <c r="KRG2790" s="653"/>
      <c r="KRH2790" s="653"/>
      <c r="KRI2790" s="653"/>
      <c r="KRJ2790" s="653"/>
      <c r="KRK2790" s="653"/>
      <c r="KRL2790" s="653"/>
      <c r="KRM2790" s="653"/>
      <c r="KRN2790" s="653"/>
      <c r="KRO2790" s="653"/>
      <c r="KRP2790" s="653"/>
      <c r="KRQ2790" s="653"/>
      <c r="KRR2790" s="653"/>
      <c r="KRS2790" s="653"/>
      <c r="KRT2790" s="653"/>
      <c r="KRU2790" s="653"/>
      <c r="KRV2790" s="653"/>
      <c r="KRW2790" s="653"/>
      <c r="KRX2790" s="653"/>
      <c r="KRY2790" s="653"/>
      <c r="KRZ2790" s="653"/>
      <c r="KSA2790" s="653"/>
      <c r="KSB2790" s="653"/>
      <c r="KSC2790" s="653"/>
      <c r="KSD2790" s="653"/>
      <c r="KSE2790" s="653"/>
      <c r="KSF2790" s="653"/>
      <c r="KSG2790" s="653"/>
      <c r="KSH2790" s="653"/>
      <c r="KSI2790" s="653"/>
      <c r="KSJ2790" s="653"/>
      <c r="KSK2790" s="653"/>
      <c r="KSL2790" s="653"/>
      <c r="KSM2790" s="653"/>
      <c r="KSN2790" s="653"/>
      <c r="KSO2790" s="653"/>
      <c r="KSP2790" s="653"/>
      <c r="KSQ2790" s="653"/>
      <c r="KSR2790" s="653"/>
      <c r="KSS2790" s="653"/>
      <c r="KST2790" s="653"/>
      <c r="KSU2790" s="653"/>
      <c r="KSV2790" s="653"/>
      <c r="KSW2790" s="653"/>
      <c r="KSX2790" s="653"/>
      <c r="KSY2790" s="653"/>
      <c r="KSZ2790" s="653"/>
      <c r="KTA2790" s="653"/>
      <c r="KTB2790" s="653"/>
      <c r="KTC2790" s="653"/>
      <c r="KTD2790" s="653"/>
      <c r="KTE2790" s="653"/>
      <c r="KTF2790" s="653"/>
      <c r="KTG2790" s="653"/>
      <c r="KTH2790" s="653"/>
      <c r="KTI2790" s="653"/>
      <c r="KTJ2790" s="653"/>
      <c r="KTK2790" s="653"/>
      <c r="KTL2790" s="653"/>
      <c r="KTM2790" s="653"/>
      <c r="KTN2790" s="653"/>
      <c r="KTO2790" s="653"/>
      <c r="KTP2790" s="653"/>
      <c r="KTQ2790" s="653"/>
      <c r="KTR2790" s="653"/>
      <c r="KTS2790" s="653"/>
      <c r="KTT2790" s="653"/>
      <c r="KTU2790" s="653"/>
      <c r="KTV2790" s="653"/>
      <c r="KTW2790" s="653"/>
      <c r="KTX2790" s="653"/>
      <c r="KTY2790" s="653"/>
      <c r="KTZ2790" s="653"/>
      <c r="KUA2790" s="653"/>
      <c r="KUB2790" s="653"/>
      <c r="KUC2790" s="653"/>
      <c r="KUD2790" s="653"/>
      <c r="KUE2790" s="653"/>
      <c r="KUF2790" s="653"/>
      <c r="KUG2790" s="653"/>
      <c r="KUH2790" s="653"/>
      <c r="KUI2790" s="653"/>
      <c r="KUJ2790" s="653"/>
      <c r="KUK2790" s="653"/>
      <c r="KUL2790" s="653"/>
      <c r="KUM2790" s="653"/>
      <c r="KUN2790" s="653"/>
      <c r="KUO2790" s="653"/>
      <c r="KUP2790" s="653"/>
      <c r="KUQ2790" s="653"/>
      <c r="KUR2790" s="653"/>
      <c r="KUS2790" s="653"/>
      <c r="KUT2790" s="653"/>
      <c r="KUU2790" s="653"/>
      <c r="KUV2790" s="653"/>
      <c r="KUW2790" s="653"/>
      <c r="KUX2790" s="653"/>
      <c r="KUY2790" s="653"/>
      <c r="KUZ2790" s="653"/>
      <c r="KVA2790" s="653"/>
      <c r="KVB2790" s="653"/>
      <c r="KVC2790" s="653"/>
      <c r="KVD2790" s="653"/>
      <c r="KVE2790" s="653"/>
      <c r="KVF2790" s="653"/>
      <c r="KVG2790" s="653"/>
      <c r="KVH2790" s="653"/>
      <c r="KVI2790" s="653"/>
      <c r="KVJ2790" s="653"/>
      <c r="KVK2790" s="653"/>
      <c r="KVL2790" s="653"/>
      <c r="KVM2790" s="653"/>
      <c r="KVN2790" s="653"/>
      <c r="KVO2790" s="653"/>
      <c r="KVP2790" s="653"/>
      <c r="KVQ2790" s="653"/>
      <c r="KVR2790" s="653"/>
      <c r="KVS2790" s="653"/>
      <c r="KVT2790" s="653"/>
      <c r="KVU2790" s="653"/>
      <c r="KVV2790" s="653"/>
      <c r="KVW2790" s="653"/>
      <c r="KVX2790" s="653"/>
      <c r="KVY2790" s="653"/>
      <c r="KVZ2790" s="653"/>
      <c r="KWA2790" s="653"/>
      <c r="KWB2790" s="653"/>
      <c r="KWC2790" s="653"/>
      <c r="KWD2790" s="653"/>
      <c r="KWE2790" s="653"/>
      <c r="KWF2790" s="653"/>
      <c r="KWG2790" s="653"/>
      <c r="KWH2790" s="653"/>
      <c r="KWI2790" s="653"/>
      <c r="KWJ2790" s="653"/>
      <c r="KWK2790" s="653"/>
      <c r="KWL2790" s="653"/>
      <c r="KWM2790" s="653"/>
      <c r="KWN2790" s="653"/>
      <c r="KWO2790" s="653"/>
      <c r="KWP2790" s="653"/>
      <c r="KWQ2790" s="653"/>
      <c r="KWR2790" s="653"/>
      <c r="KWS2790" s="653"/>
      <c r="KWT2790" s="653"/>
      <c r="KWU2790" s="653"/>
      <c r="KWV2790" s="653"/>
      <c r="KWW2790" s="653"/>
      <c r="KWX2790" s="653"/>
      <c r="KWY2790" s="653"/>
      <c r="KWZ2790" s="653"/>
      <c r="KXA2790" s="653"/>
      <c r="KXB2790" s="653"/>
      <c r="KXC2790" s="653"/>
      <c r="KXD2790" s="653"/>
      <c r="KXE2790" s="653"/>
      <c r="KXF2790" s="653"/>
      <c r="KXG2790" s="653"/>
      <c r="KXH2790" s="653"/>
      <c r="KXI2790" s="653"/>
      <c r="KXJ2790" s="653"/>
      <c r="KXK2790" s="653"/>
      <c r="KXL2790" s="653"/>
      <c r="KXM2790" s="653"/>
      <c r="KXN2790" s="653"/>
      <c r="KXO2790" s="653"/>
      <c r="KXP2790" s="653"/>
      <c r="KXQ2790" s="653"/>
      <c r="KXR2790" s="653"/>
      <c r="KXS2790" s="653"/>
      <c r="KXT2790" s="653"/>
      <c r="KXU2790" s="653"/>
      <c r="KXV2790" s="653"/>
      <c r="KXW2790" s="653"/>
      <c r="KXX2790" s="653"/>
      <c r="KXY2790" s="653"/>
      <c r="KXZ2790" s="653"/>
      <c r="KYA2790" s="653"/>
      <c r="KYB2790" s="653"/>
      <c r="KYC2790" s="653"/>
      <c r="KYD2790" s="653"/>
      <c r="KYE2790" s="653"/>
      <c r="KYF2790" s="653"/>
      <c r="KYG2790" s="653"/>
      <c r="KYH2790" s="653"/>
      <c r="KYI2790" s="653"/>
      <c r="KYJ2790" s="653"/>
      <c r="KYK2790" s="653"/>
      <c r="KYL2790" s="653"/>
      <c r="KYM2790" s="653"/>
      <c r="KYN2790" s="653"/>
      <c r="KYO2790" s="653"/>
      <c r="KYP2790" s="653"/>
      <c r="KYQ2790" s="653"/>
      <c r="KYR2790" s="653"/>
      <c r="KYS2790" s="653"/>
      <c r="KYT2790" s="653"/>
      <c r="KYU2790" s="653"/>
      <c r="KYV2790" s="653"/>
      <c r="KYW2790" s="653"/>
      <c r="KYX2790" s="653"/>
      <c r="KYY2790" s="653"/>
      <c r="KYZ2790" s="653"/>
      <c r="KZA2790" s="653"/>
      <c r="KZB2790" s="653"/>
      <c r="KZC2790" s="653"/>
      <c r="KZD2790" s="653"/>
      <c r="KZE2790" s="653"/>
      <c r="KZF2790" s="653"/>
      <c r="KZG2790" s="653"/>
      <c r="KZH2790" s="653"/>
      <c r="KZI2790" s="653"/>
      <c r="KZJ2790" s="653"/>
      <c r="KZK2790" s="653"/>
      <c r="KZL2790" s="653"/>
      <c r="KZM2790" s="653"/>
      <c r="KZN2790" s="653"/>
      <c r="KZO2790" s="653"/>
      <c r="KZP2790" s="653"/>
      <c r="KZQ2790" s="653"/>
      <c r="KZR2790" s="653"/>
      <c r="KZS2790" s="653"/>
      <c r="KZT2790" s="653"/>
      <c r="KZU2790" s="653"/>
      <c r="KZV2790" s="653"/>
      <c r="KZW2790" s="653"/>
      <c r="KZX2790" s="653"/>
      <c r="KZY2790" s="653"/>
      <c r="KZZ2790" s="653"/>
      <c r="LAA2790" s="653"/>
      <c r="LAB2790" s="653"/>
      <c r="LAC2790" s="653"/>
      <c r="LAD2790" s="653"/>
      <c r="LAE2790" s="653"/>
      <c r="LAF2790" s="653"/>
      <c r="LAG2790" s="653"/>
      <c r="LAH2790" s="653"/>
      <c r="LAI2790" s="653"/>
      <c r="LAJ2790" s="653"/>
      <c r="LAK2790" s="653"/>
      <c r="LAL2790" s="653"/>
      <c r="LAM2790" s="653"/>
      <c r="LAN2790" s="653"/>
      <c r="LAO2790" s="653"/>
      <c r="LAP2790" s="653"/>
      <c r="LAQ2790" s="653"/>
      <c r="LAR2790" s="653"/>
      <c r="LAS2790" s="653"/>
      <c r="LAT2790" s="653"/>
      <c r="LAU2790" s="653"/>
      <c r="LAV2790" s="653"/>
      <c r="LAW2790" s="653"/>
      <c r="LAX2790" s="653"/>
      <c r="LAY2790" s="653"/>
      <c r="LAZ2790" s="653"/>
      <c r="LBA2790" s="653"/>
      <c r="LBB2790" s="653"/>
      <c r="LBC2790" s="653"/>
      <c r="LBD2790" s="653"/>
      <c r="LBE2790" s="653"/>
      <c r="LBF2790" s="653"/>
      <c r="LBG2790" s="653"/>
      <c r="LBH2790" s="653"/>
      <c r="LBI2790" s="653"/>
      <c r="LBJ2790" s="653"/>
      <c r="LBK2790" s="653"/>
      <c r="LBL2790" s="653"/>
      <c r="LBM2790" s="653"/>
      <c r="LBN2790" s="653"/>
      <c r="LBO2790" s="653"/>
      <c r="LBP2790" s="653"/>
      <c r="LBQ2790" s="653"/>
      <c r="LBR2790" s="653"/>
      <c r="LBS2790" s="653"/>
      <c r="LBT2790" s="653"/>
      <c r="LBU2790" s="653"/>
      <c r="LBV2790" s="653"/>
      <c r="LBW2790" s="653"/>
      <c r="LBX2790" s="653"/>
      <c r="LBY2790" s="653"/>
      <c r="LBZ2790" s="653"/>
      <c r="LCA2790" s="653"/>
      <c r="LCB2790" s="653"/>
      <c r="LCC2790" s="653"/>
      <c r="LCD2790" s="653"/>
      <c r="LCE2790" s="653"/>
      <c r="LCF2790" s="653"/>
      <c r="LCG2790" s="653"/>
      <c r="LCH2790" s="653"/>
      <c r="LCI2790" s="653"/>
      <c r="LCJ2790" s="653"/>
      <c r="LCK2790" s="653"/>
      <c r="LCL2790" s="653"/>
      <c r="LCM2790" s="653"/>
      <c r="LCN2790" s="653"/>
      <c r="LCO2790" s="653"/>
      <c r="LCP2790" s="653"/>
      <c r="LCQ2790" s="653"/>
      <c r="LCR2790" s="653"/>
      <c r="LCS2790" s="653"/>
      <c r="LCT2790" s="653"/>
      <c r="LCU2790" s="653"/>
      <c r="LCV2790" s="653"/>
      <c r="LCW2790" s="653"/>
      <c r="LCX2790" s="653"/>
      <c r="LCY2790" s="653"/>
      <c r="LCZ2790" s="653"/>
      <c r="LDA2790" s="653"/>
      <c r="LDB2790" s="653"/>
      <c r="LDC2790" s="653"/>
      <c r="LDD2790" s="653"/>
      <c r="LDE2790" s="653"/>
      <c r="LDF2790" s="653"/>
      <c r="LDG2790" s="653"/>
      <c r="LDH2790" s="653"/>
      <c r="LDI2790" s="653"/>
      <c r="LDJ2790" s="653"/>
      <c r="LDK2790" s="653"/>
      <c r="LDL2790" s="653"/>
      <c r="LDM2790" s="653"/>
      <c r="LDN2790" s="653"/>
      <c r="LDO2790" s="653"/>
      <c r="LDP2790" s="653"/>
      <c r="LDQ2790" s="653"/>
      <c r="LDR2790" s="653"/>
      <c r="LDS2790" s="653"/>
      <c r="LDT2790" s="653"/>
      <c r="LDU2790" s="653"/>
      <c r="LDV2790" s="653"/>
      <c r="LDW2790" s="653"/>
      <c r="LDX2790" s="653"/>
      <c r="LDY2790" s="653"/>
      <c r="LDZ2790" s="653"/>
      <c r="LEA2790" s="653"/>
      <c r="LEB2790" s="653"/>
      <c r="LEC2790" s="653"/>
      <c r="LED2790" s="653"/>
      <c r="LEE2790" s="653"/>
      <c r="LEF2790" s="653"/>
      <c r="LEG2790" s="653"/>
      <c r="LEH2790" s="653"/>
      <c r="LEI2790" s="653"/>
      <c r="LEJ2790" s="653"/>
      <c r="LEK2790" s="653"/>
      <c r="LEL2790" s="653"/>
      <c r="LEM2790" s="653"/>
      <c r="LEN2790" s="653"/>
      <c r="LEO2790" s="653"/>
      <c r="LEP2790" s="653"/>
      <c r="LEQ2790" s="653"/>
      <c r="LER2790" s="653"/>
      <c r="LES2790" s="653"/>
      <c r="LET2790" s="653"/>
      <c r="LEU2790" s="653"/>
      <c r="LEV2790" s="653"/>
      <c r="LEW2790" s="653"/>
      <c r="LEX2790" s="653"/>
      <c r="LEY2790" s="653"/>
      <c r="LEZ2790" s="653"/>
      <c r="LFA2790" s="653"/>
      <c r="LFB2790" s="653"/>
      <c r="LFC2790" s="653"/>
      <c r="LFD2790" s="653"/>
      <c r="LFE2790" s="653"/>
      <c r="LFF2790" s="653"/>
      <c r="LFG2790" s="653"/>
      <c r="LFH2790" s="653"/>
      <c r="LFI2790" s="653"/>
      <c r="LFJ2790" s="653"/>
      <c r="LFK2790" s="653"/>
      <c r="LFL2790" s="653"/>
      <c r="LFM2790" s="653"/>
      <c r="LFN2790" s="653"/>
      <c r="LFO2790" s="653"/>
      <c r="LFP2790" s="653"/>
      <c r="LFQ2790" s="653"/>
      <c r="LFR2790" s="653"/>
      <c r="LFS2790" s="653"/>
      <c r="LFT2790" s="653"/>
      <c r="LFU2790" s="653"/>
      <c r="LFV2790" s="653"/>
      <c r="LFW2790" s="653"/>
      <c r="LFX2790" s="653"/>
      <c r="LFY2790" s="653"/>
      <c r="LFZ2790" s="653"/>
      <c r="LGA2790" s="653"/>
      <c r="LGB2790" s="653"/>
      <c r="LGC2790" s="653"/>
      <c r="LGD2790" s="653"/>
      <c r="LGE2790" s="653"/>
      <c r="LGF2790" s="653"/>
      <c r="LGG2790" s="653"/>
      <c r="LGH2790" s="653"/>
      <c r="LGI2790" s="653"/>
      <c r="LGJ2790" s="653"/>
      <c r="LGK2790" s="653"/>
      <c r="LGL2790" s="653"/>
      <c r="LGM2790" s="653"/>
      <c r="LGN2790" s="653"/>
      <c r="LGO2790" s="653"/>
      <c r="LGP2790" s="653"/>
      <c r="LGQ2790" s="653"/>
      <c r="LGR2790" s="653"/>
      <c r="LGS2790" s="653"/>
      <c r="LGT2790" s="653"/>
      <c r="LGU2790" s="653"/>
      <c r="LGV2790" s="653"/>
      <c r="LGW2790" s="653"/>
      <c r="LGX2790" s="653"/>
      <c r="LGY2790" s="653"/>
      <c r="LGZ2790" s="653"/>
      <c r="LHA2790" s="653"/>
      <c r="LHB2790" s="653"/>
      <c r="LHC2790" s="653"/>
      <c r="LHD2790" s="653"/>
      <c r="LHE2790" s="653"/>
      <c r="LHF2790" s="653"/>
      <c r="LHG2790" s="653"/>
      <c r="LHH2790" s="653"/>
      <c r="LHI2790" s="653"/>
      <c r="LHJ2790" s="653"/>
      <c r="LHK2790" s="653"/>
      <c r="LHL2790" s="653"/>
      <c r="LHM2790" s="653"/>
      <c r="LHN2790" s="653"/>
      <c r="LHO2790" s="653"/>
      <c r="LHP2790" s="653"/>
      <c r="LHQ2790" s="653"/>
      <c r="LHR2790" s="653"/>
      <c r="LHS2790" s="653"/>
      <c r="LHT2790" s="653"/>
      <c r="LHU2790" s="653"/>
      <c r="LHV2790" s="653"/>
      <c r="LHW2790" s="653"/>
      <c r="LHX2790" s="653"/>
      <c r="LHY2790" s="653"/>
      <c r="LHZ2790" s="653"/>
      <c r="LIA2790" s="653"/>
      <c r="LIB2790" s="653"/>
      <c r="LIC2790" s="653"/>
      <c r="LID2790" s="653"/>
      <c r="LIE2790" s="653"/>
      <c r="LIF2790" s="653"/>
      <c r="LIG2790" s="653"/>
      <c r="LIH2790" s="653"/>
      <c r="LII2790" s="653"/>
      <c r="LIJ2790" s="653"/>
      <c r="LIK2790" s="653"/>
      <c r="LIL2790" s="653"/>
      <c r="LIM2790" s="653"/>
      <c r="LIN2790" s="653"/>
      <c r="LIO2790" s="653"/>
      <c r="LIP2790" s="653"/>
      <c r="LIQ2790" s="653"/>
      <c r="LIR2790" s="653"/>
      <c r="LIS2790" s="653"/>
      <c r="LIT2790" s="653"/>
      <c r="LIU2790" s="653"/>
      <c r="LIV2790" s="653"/>
      <c r="LIW2790" s="653"/>
      <c r="LIX2790" s="653"/>
      <c r="LIY2790" s="653"/>
      <c r="LIZ2790" s="653"/>
      <c r="LJA2790" s="653"/>
      <c r="LJB2790" s="653"/>
      <c r="LJC2790" s="653"/>
      <c r="LJD2790" s="653"/>
      <c r="LJE2790" s="653"/>
      <c r="LJF2790" s="653"/>
      <c r="LJG2790" s="653"/>
      <c r="LJH2790" s="653"/>
      <c r="LJI2790" s="653"/>
      <c r="LJJ2790" s="653"/>
      <c r="LJK2790" s="653"/>
      <c r="LJL2790" s="653"/>
      <c r="LJM2790" s="653"/>
      <c r="LJN2790" s="653"/>
      <c r="LJO2790" s="653"/>
      <c r="LJP2790" s="653"/>
      <c r="LJQ2790" s="653"/>
      <c r="LJR2790" s="653"/>
      <c r="LJS2790" s="653"/>
      <c r="LJT2790" s="653"/>
      <c r="LJU2790" s="653"/>
      <c r="LJV2790" s="653"/>
      <c r="LJW2790" s="653"/>
      <c r="LJX2790" s="653"/>
      <c r="LJY2790" s="653"/>
      <c r="LJZ2790" s="653"/>
      <c r="LKA2790" s="653"/>
      <c r="LKB2790" s="653"/>
      <c r="LKC2790" s="653"/>
      <c r="LKD2790" s="653"/>
      <c r="LKE2790" s="653"/>
      <c r="LKF2790" s="653"/>
      <c r="LKG2790" s="653"/>
      <c r="LKH2790" s="653"/>
      <c r="LKI2790" s="653"/>
      <c r="LKJ2790" s="653"/>
      <c r="LKK2790" s="653"/>
      <c r="LKL2790" s="653"/>
      <c r="LKM2790" s="653"/>
      <c r="LKN2790" s="653"/>
      <c r="LKO2790" s="653"/>
      <c r="LKP2790" s="653"/>
      <c r="LKQ2790" s="653"/>
      <c r="LKR2790" s="653"/>
      <c r="LKS2790" s="653"/>
      <c r="LKT2790" s="653"/>
      <c r="LKU2790" s="653"/>
      <c r="LKV2790" s="653"/>
      <c r="LKW2790" s="653"/>
      <c r="LKX2790" s="653"/>
      <c r="LKY2790" s="653"/>
      <c r="LKZ2790" s="653"/>
      <c r="LLA2790" s="653"/>
      <c r="LLB2790" s="653"/>
      <c r="LLC2790" s="653"/>
      <c r="LLD2790" s="653"/>
      <c r="LLE2790" s="653"/>
      <c r="LLF2790" s="653"/>
      <c r="LLG2790" s="653"/>
      <c r="LLH2790" s="653"/>
      <c r="LLI2790" s="653"/>
      <c r="LLJ2790" s="653"/>
      <c r="LLK2790" s="653"/>
      <c r="LLL2790" s="653"/>
      <c r="LLM2790" s="653"/>
      <c r="LLN2790" s="653"/>
      <c r="LLO2790" s="653"/>
      <c r="LLP2790" s="653"/>
      <c r="LLQ2790" s="653"/>
      <c r="LLR2790" s="653"/>
      <c r="LLS2790" s="653"/>
      <c r="LLT2790" s="653"/>
      <c r="LLU2790" s="653"/>
      <c r="LLV2790" s="653"/>
      <c r="LLW2790" s="653"/>
      <c r="LLX2790" s="653"/>
      <c r="LLY2790" s="653"/>
      <c r="LLZ2790" s="653"/>
      <c r="LMA2790" s="653"/>
      <c r="LMB2790" s="653"/>
      <c r="LMC2790" s="653"/>
      <c r="LMD2790" s="653"/>
      <c r="LME2790" s="653"/>
      <c r="LMF2790" s="653"/>
      <c r="LMG2790" s="653"/>
      <c r="LMH2790" s="653"/>
      <c r="LMI2790" s="653"/>
      <c r="LMJ2790" s="653"/>
      <c r="LMK2790" s="653"/>
      <c r="LML2790" s="653"/>
      <c r="LMM2790" s="653"/>
      <c r="LMN2790" s="653"/>
      <c r="LMO2790" s="653"/>
      <c r="LMP2790" s="653"/>
      <c r="LMQ2790" s="653"/>
      <c r="LMR2790" s="653"/>
      <c r="LMS2790" s="653"/>
      <c r="LMT2790" s="653"/>
      <c r="LMU2790" s="653"/>
      <c r="LMV2790" s="653"/>
      <c r="LMW2790" s="653"/>
      <c r="LMX2790" s="653"/>
      <c r="LMY2790" s="653"/>
      <c r="LMZ2790" s="653"/>
      <c r="LNA2790" s="653"/>
      <c r="LNB2790" s="653"/>
      <c r="LNC2790" s="653"/>
      <c r="LND2790" s="653"/>
      <c r="LNE2790" s="653"/>
      <c r="LNF2790" s="653"/>
      <c r="LNG2790" s="653"/>
      <c r="LNH2790" s="653"/>
      <c r="LNI2790" s="653"/>
      <c r="LNJ2790" s="653"/>
      <c r="LNK2790" s="653"/>
      <c r="LNL2790" s="653"/>
      <c r="LNM2790" s="653"/>
      <c r="LNN2790" s="653"/>
      <c r="LNO2790" s="653"/>
      <c r="LNP2790" s="653"/>
      <c r="LNQ2790" s="653"/>
      <c r="LNR2790" s="653"/>
      <c r="LNS2790" s="653"/>
      <c r="LNT2790" s="653"/>
      <c r="LNU2790" s="653"/>
      <c r="LNV2790" s="653"/>
      <c r="LNW2790" s="653"/>
      <c r="LNX2790" s="653"/>
      <c r="LNY2790" s="653"/>
      <c r="LNZ2790" s="653"/>
      <c r="LOA2790" s="653"/>
      <c r="LOB2790" s="653"/>
      <c r="LOC2790" s="653"/>
      <c r="LOD2790" s="653"/>
      <c r="LOE2790" s="653"/>
      <c r="LOF2790" s="653"/>
      <c r="LOG2790" s="653"/>
      <c r="LOH2790" s="653"/>
      <c r="LOI2790" s="653"/>
      <c r="LOJ2790" s="653"/>
      <c r="LOK2790" s="653"/>
      <c r="LOL2790" s="653"/>
      <c r="LOM2790" s="653"/>
      <c r="LON2790" s="653"/>
      <c r="LOO2790" s="653"/>
      <c r="LOP2790" s="653"/>
      <c r="LOQ2790" s="653"/>
      <c r="LOR2790" s="653"/>
      <c r="LOS2790" s="653"/>
      <c r="LOT2790" s="653"/>
      <c r="LOU2790" s="653"/>
      <c r="LOV2790" s="653"/>
      <c r="LOW2790" s="653"/>
      <c r="LOX2790" s="653"/>
      <c r="LOY2790" s="653"/>
      <c r="LOZ2790" s="653"/>
      <c r="LPA2790" s="653"/>
      <c r="LPB2790" s="653"/>
      <c r="LPC2790" s="653"/>
      <c r="LPD2790" s="653"/>
      <c r="LPE2790" s="653"/>
      <c r="LPF2790" s="653"/>
      <c r="LPG2790" s="653"/>
      <c r="LPH2790" s="653"/>
      <c r="LPI2790" s="653"/>
      <c r="LPJ2790" s="653"/>
      <c r="LPK2790" s="653"/>
      <c r="LPL2790" s="653"/>
      <c r="LPM2790" s="653"/>
      <c r="LPN2790" s="653"/>
      <c r="LPO2790" s="653"/>
      <c r="LPP2790" s="653"/>
      <c r="LPQ2790" s="653"/>
      <c r="LPR2790" s="653"/>
      <c r="LPS2790" s="653"/>
      <c r="LPT2790" s="653"/>
      <c r="LPU2790" s="653"/>
      <c r="LPV2790" s="653"/>
      <c r="LPW2790" s="653"/>
      <c r="LPX2790" s="653"/>
      <c r="LPY2790" s="653"/>
      <c r="LPZ2790" s="653"/>
      <c r="LQA2790" s="653"/>
      <c r="LQB2790" s="653"/>
      <c r="LQC2790" s="653"/>
      <c r="LQD2790" s="653"/>
      <c r="LQE2790" s="653"/>
      <c r="LQF2790" s="653"/>
      <c r="LQG2790" s="653"/>
      <c r="LQH2790" s="653"/>
      <c r="LQI2790" s="653"/>
      <c r="LQJ2790" s="653"/>
      <c r="LQK2790" s="653"/>
      <c r="LQL2790" s="653"/>
      <c r="LQM2790" s="653"/>
      <c r="LQN2790" s="653"/>
      <c r="LQO2790" s="653"/>
      <c r="LQP2790" s="653"/>
      <c r="LQQ2790" s="653"/>
      <c r="LQR2790" s="653"/>
      <c r="LQS2790" s="653"/>
      <c r="LQT2790" s="653"/>
      <c r="LQU2790" s="653"/>
      <c r="LQV2790" s="653"/>
      <c r="LQW2790" s="653"/>
      <c r="LQX2790" s="653"/>
      <c r="LQY2790" s="653"/>
      <c r="LQZ2790" s="653"/>
      <c r="LRA2790" s="653"/>
      <c r="LRB2790" s="653"/>
      <c r="LRC2790" s="653"/>
      <c r="LRD2790" s="653"/>
      <c r="LRE2790" s="653"/>
      <c r="LRF2790" s="653"/>
      <c r="LRG2790" s="653"/>
      <c r="LRH2790" s="653"/>
      <c r="LRI2790" s="653"/>
      <c r="LRJ2790" s="653"/>
      <c r="LRK2790" s="653"/>
      <c r="LRL2790" s="653"/>
      <c r="LRM2790" s="653"/>
      <c r="LRN2790" s="653"/>
      <c r="LRO2790" s="653"/>
      <c r="LRP2790" s="653"/>
      <c r="LRQ2790" s="653"/>
      <c r="LRR2790" s="653"/>
      <c r="LRS2790" s="653"/>
      <c r="LRT2790" s="653"/>
      <c r="LRU2790" s="653"/>
      <c r="LRV2790" s="653"/>
      <c r="LRW2790" s="653"/>
      <c r="LRX2790" s="653"/>
      <c r="LRY2790" s="653"/>
      <c r="LRZ2790" s="653"/>
      <c r="LSA2790" s="653"/>
      <c r="LSB2790" s="653"/>
      <c r="LSC2790" s="653"/>
      <c r="LSD2790" s="653"/>
      <c r="LSE2790" s="653"/>
      <c r="LSF2790" s="653"/>
      <c r="LSG2790" s="653"/>
      <c r="LSH2790" s="653"/>
      <c r="LSI2790" s="653"/>
      <c r="LSJ2790" s="653"/>
      <c r="LSK2790" s="653"/>
      <c r="LSL2790" s="653"/>
      <c r="LSM2790" s="653"/>
      <c r="LSN2790" s="653"/>
      <c r="LSO2790" s="653"/>
      <c r="LSP2790" s="653"/>
      <c r="LSQ2790" s="653"/>
      <c r="LSR2790" s="653"/>
      <c r="LSS2790" s="653"/>
      <c r="LST2790" s="653"/>
      <c r="LSU2790" s="653"/>
      <c r="LSV2790" s="653"/>
      <c r="LSW2790" s="653"/>
      <c r="LSX2790" s="653"/>
      <c r="LSY2790" s="653"/>
      <c r="LSZ2790" s="653"/>
      <c r="LTA2790" s="653"/>
      <c r="LTB2790" s="653"/>
      <c r="LTC2790" s="653"/>
      <c r="LTD2790" s="653"/>
      <c r="LTE2790" s="653"/>
      <c r="LTF2790" s="653"/>
      <c r="LTG2790" s="653"/>
      <c r="LTH2790" s="653"/>
      <c r="LTI2790" s="653"/>
      <c r="LTJ2790" s="653"/>
      <c r="LTK2790" s="653"/>
      <c r="LTL2790" s="653"/>
      <c r="LTM2790" s="653"/>
      <c r="LTN2790" s="653"/>
      <c r="LTO2790" s="653"/>
      <c r="LTP2790" s="653"/>
      <c r="LTQ2790" s="653"/>
      <c r="LTR2790" s="653"/>
      <c r="LTS2790" s="653"/>
      <c r="LTT2790" s="653"/>
      <c r="LTU2790" s="653"/>
      <c r="LTV2790" s="653"/>
      <c r="LTW2790" s="653"/>
      <c r="LTX2790" s="653"/>
      <c r="LTY2790" s="653"/>
      <c r="LTZ2790" s="653"/>
      <c r="LUA2790" s="653"/>
      <c r="LUB2790" s="653"/>
      <c r="LUC2790" s="653"/>
      <c r="LUD2790" s="653"/>
      <c r="LUE2790" s="653"/>
      <c r="LUF2790" s="653"/>
      <c r="LUG2790" s="653"/>
      <c r="LUH2790" s="653"/>
      <c r="LUI2790" s="653"/>
      <c r="LUJ2790" s="653"/>
      <c r="LUK2790" s="653"/>
      <c r="LUL2790" s="653"/>
      <c r="LUM2790" s="653"/>
      <c r="LUN2790" s="653"/>
      <c r="LUO2790" s="653"/>
      <c r="LUP2790" s="653"/>
      <c r="LUQ2790" s="653"/>
      <c r="LUR2790" s="653"/>
      <c r="LUS2790" s="653"/>
      <c r="LUT2790" s="653"/>
      <c r="LUU2790" s="653"/>
      <c r="LUV2790" s="653"/>
      <c r="LUW2790" s="653"/>
      <c r="LUX2790" s="653"/>
      <c r="LUY2790" s="653"/>
      <c r="LUZ2790" s="653"/>
      <c r="LVA2790" s="653"/>
      <c r="LVB2790" s="653"/>
      <c r="LVC2790" s="653"/>
      <c r="LVD2790" s="653"/>
      <c r="LVE2790" s="653"/>
      <c r="LVF2790" s="653"/>
      <c r="LVG2790" s="653"/>
      <c r="LVH2790" s="653"/>
      <c r="LVI2790" s="653"/>
      <c r="LVJ2790" s="653"/>
      <c r="LVK2790" s="653"/>
      <c r="LVL2790" s="653"/>
      <c r="LVM2790" s="653"/>
      <c r="LVN2790" s="653"/>
      <c r="LVO2790" s="653"/>
      <c r="LVP2790" s="653"/>
      <c r="LVQ2790" s="653"/>
      <c r="LVR2790" s="653"/>
      <c r="LVS2790" s="653"/>
      <c r="LVT2790" s="653"/>
      <c r="LVU2790" s="653"/>
      <c r="LVV2790" s="653"/>
      <c r="LVW2790" s="653"/>
      <c r="LVX2790" s="653"/>
      <c r="LVY2790" s="653"/>
      <c r="LVZ2790" s="653"/>
      <c r="LWA2790" s="653"/>
      <c r="LWB2790" s="653"/>
      <c r="LWC2790" s="653"/>
      <c r="LWD2790" s="653"/>
      <c r="LWE2790" s="653"/>
      <c r="LWF2790" s="653"/>
      <c r="LWG2790" s="653"/>
      <c r="LWH2790" s="653"/>
      <c r="LWI2790" s="653"/>
      <c r="LWJ2790" s="653"/>
      <c r="LWK2790" s="653"/>
      <c r="LWL2790" s="653"/>
      <c r="LWM2790" s="653"/>
      <c r="LWN2790" s="653"/>
      <c r="LWO2790" s="653"/>
      <c r="LWP2790" s="653"/>
      <c r="LWQ2790" s="653"/>
      <c r="LWR2790" s="653"/>
      <c r="LWS2790" s="653"/>
      <c r="LWT2790" s="653"/>
      <c r="LWU2790" s="653"/>
      <c r="LWV2790" s="653"/>
      <c r="LWW2790" s="653"/>
      <c r="LWX2790" s="653"/>
      <c r="LWY2790" s="653"/>
      <c r="LWZ2790" s="653"/>
      <c r="LXA2790" s="653"/>
      <c r="LXB2790" s="653"/>
      <c r="LXC2790" s="653"/>
      <c r="LXD2790" s="653"/>
      <c r="LXE2790" s="653"/>
      <c r="LXF2790" s="653"/>
      <c r="LXG2790" s="653"/>
      <c r="LXH2790" s="653"/>
      <c r="LXI2790" s="653"/>
      <c r="LXJ2790" s="653"/>
      <c r="LXK2790" s="653"/>
      <c r="LXL2790" s="653"/>
      <c r="LXM2790" s="653"/>
      <c r="LXN2790" s="653"/>
      <c r="LXO2790" s="653"/>
      <c r="LXP2790" s="653"/>
      <c r="LXQ2790" s="653"/>
      <c r="LXR2790" s="653"/>
      <c r="LXS2790" s="653"/>
      <c r="LXT2790" s="653"/>
      <c r="LXU2790" s="653"/>
      <c r="LXV2790" s="653"/>
      <c r="LXW2790" s="653"/>
      <c r="LXX2790" s="653"/>
      <c r="LXY2790" s="653"/>
      <c r="LXZ2790" s="653"/>
      <c r="LYA2790" s="653"/>
      <c r="LYB2790" s="653"/>
      <c r="LYC2790" s="653"/>
      <c r="LYD2790" s="653"/>
      <c r="LYE2790" s="653"/>
      <c r="LYF2790" s="653"/>
      <c r="LYG2790" s="653"/>
      <c r="LYH2790" s="653"/>
      <c r="LYI2790" s="653"/>
      <c r="LYJ2790" s="653"/>
      <c r="LYK2790" s="653"/>
      <c r="LYL2790" s="653"/>
      <c r="LYM2790" s="653"/>
      <c r="LYN2790" s="653"/>
      <c r="LYO2790" s="653"/>
      <c r="LYP2790" s="653"/>
      <c r="LYQ2790" s="653"/>
      <c r="LYR2790" s="653"/>
      <c r="LYS2790" s="653"/>
      <c r="LYT2790" s="653"/>
      <c r="LYU2790" s="653"/>
      <c r="LYV2790" s="653"/>
      <c r="LYW2790" s="653"/>
      <c r="LYX2790" s="653"/>
      <c r="LYY2790" s="653"/>
      <c r="LYZ2790" s="653"/>
      <c r="LZA2790" s="653"/>
      <c r="LZB2790" s="653"/>
      <c r="LZC2790" s="653"/>
      <c r="LZD2790" s="653"/>
      <c r="LZE2790" s="653"/>
      <c r="LZF2790" s="653"/>
      <c r="LZG2790" s="653"/>
      <c r="LZH2790" s="653"/>
      <c r="LZI2790" s="653"/>
      <c r="LZJ2790" s="653"/>
      <c r="LZK2790" s="653"/>
      <c r="LZL2790" s="653"/>
      <c r="LZM2790" s="653"/>
      <c r="LZN2790" s="653"/>
      <c r="LZO2790" s="653"/>
      <c r="LZP2790" s="653"/>
      <c r="LZQ2790" s="653"/>
      <c r="LZR2790" s="653"/>
      <c r="LZS2790" s="653"/>
      <c r="LZT2790" s="653"/>
      <c r="LZU2790" s="653"/>
      <c r="LZV2790" s="653"/>
      <c r="LZW2790" s="653"/>
      <c r="LZX2790" s="653"/>
      <c r="LZY2790" s="653"/>
      <c r="LZZ2790" s="653"/>
      <c r="MAA2790" s="653"/>
      <c r="MAB2790" s="653"/>
      <c r="MAC2790" s="653"/>
      <c r="MAD2790" s="653"/>
      <c r="MAE2790" s="653"/>
      <c r="MAF2790" s="653"/>
      <c r="MAG2790" s="653"/>
      <c r="MAH2790" s="653"/>
      <c r="MAI2790" s="653"/>
      <c r="MAJ2790" s="653"/>
      <c r="MAK2790" s="653"/>
      <c r="MAL2790" s="653"/>
      <c r="MAM2790" s="653"/>
      <c r="MAN2790" s="653"/>
      <c r="MAO2790" s="653"/>
      <c r="MAP2790" s="653"/>
      <c r="MAQ2790" s="653"/>
      <c r="MAR2790" s="653"/>
      <c r="MAS2790" s="653"/>
      <c r="MAT2790" s="653"/>
      <c r="MAU2790" s="653"/>
      <c r="MAV2790" s="653"/>
      <c r="MAW2790" s="653"/>
      <c r="MAX2790" s="653"/>
      <c r="MAY2790" s="653"/>
      <c r="MAZ2790" s="653"/>
      <c r="MBA2790" s="653"/>
      <c r="MBB2790" s="653"/>
      <c r="MBC2790" s="653"/>
      <c r="MBD2790" s="653"/>
      <c r="MBE2790" s="653"/>
      <c r="MBF2790" s="653"/>
      <c r="MBG2790" s="653"/>
      <c r="MBH2790" s="653"/>
      <c r="MBI2790" s="653"/>
      <c r="MBJ2790" s="653"/>
      <c r="MBK2790" s="653"/>
      <c r="MBL2790" s="653"/>
      <c r="MBM2790" s="653"/>
      <c r="MBN2790" s="653"/>
      <c r="MBO2790" s="653"/>
      <c r="MBP2790" s="653"/>
      <c r="MBQ2790" s="653"/>
      <c r="MBR2790" s="653"/>
      <c r="MBS2790" s="653"/>
      <c r="MBT2790" s="653"/>
      <c r="MBU2790" s="653"/>
      <c r="MBV2790" s="653"/>
      <c r="MBW2790" s="653"/>
      <c r="MBX2790" s="653"/>
      <c r="MBY2790" s="653"/>
      <c r="MBZ2790" s="653"/>
      <c r="MCA2790" s="653"/>
      <c r="MCB2790" s="653"/>
      <c r="MCC2790" s="653"/>
      <c r="MCD2790" s="653"/>
      <c r="MCE2790" s="653"/>
      <c r="MCF2790" s="653"/>
      <c r="MCG2790" s="653"/>
      <c r="MCH2790" s="653"/>
      <c r="MCI2790" s="653"/>
      <c r="MCJ2790" s="653"/>
      <c r="MCK2790" s="653"/>
      <c r="MCL2790" s="653"/>
      <c r="MCM2790" s="653"/>
      <c r="MCN2790" s="653"/>
      <c r="MCO2790" s="653"/>
      <c r="MCP2790" s="653"/>
      <c r="MCQ2790" s="653"/>
      <c r="MCR2790" s="653"/>
      <c r="MCS2790" s="653"/>
      <c r="MCT2790" s="653"/>
      <c r="MCU2790" s="653"/>
      <c r="MCV2790" s="653"/>
      <c r="MCW2790" s="653"/>
      <c r="MCX2790" s="653"/>
      <c r="MCY2790" s="653"/>
      <c r="MCZ2790" s="653"/>
      <c r="MDA2790" s="653"/>
      <c r="MDB2790" s="653"/>
      <c r="MDC2790" s="653"/>
      <c r="MDD2790" s="653"/>
      <c r="MDE2790" s="653"/>
      <c r="MDF2790" s="653"/>
      <c r="MDG2790" s="653"/>
      <c r="MDH2790" s="653"/>
      <c r="MDI2790" s="653"/>
      <c r="MDJ2790" s="653"/>
      <c r="MDK2790" s="653"/>
      <c r="MDL2790" s="653"/>
      <c r="MDM2790" s="653"/>
      <c r="MDN2790" s="653"/>
      <c r="MDO2790" s="653"/>
      <c r="MDP2790" s="653"/>
      <c r="MDQ2790" s="653"/>
      <c r="MDR2790" s="653"/>
      <c r="MDS2790" s="653"/>
      <c r="MDT2790" s="653"/>
      <c r="MDU2790" s="653"/>
      <c r="MDV2790" s="653"/>
      <c r="MDW2790" s="653"/>
      <c r="MDX2790" s="653"/>
      <c r="MDY2790" s="653"/>
      <c r="MDZ2790" s="653"/>
      <c r="MEA2790" s="653"/>
      <c r="MEB2790" s="653"/>
      <c r="MEC2790" s="653"/>
      <c r="MED2790" s="653"/>
      <c r="MEE2790" s="653"/>
      <c r="MEF2790" s="653"/>
      <c r="MEG2790" s="653"/>
      <c r="MEH2790" s="653"/>
      <c r="MEI2790" s="653"/>
      <c r="MEJ2790" s="653"/>
      <c r="MEK2790" s="653"/>
      <c r="MEL2790" s="653"/>
      <c r="MEM2790" s="653"/>
      <c r="MEN2790" s="653"/>
      <c r="MEO2790" s="653"/>
      <c r="MEP2790" s="653"/>
      <c r="MEQ2790" s="653"/>
      <c r="MER2790" s="653"/>
      <c r="MES2790" s="653"/>
      <c r="MET2790" s="653"/>
      <c r="MEU2790" s="653"/>
      <c r="MEV2790" s="653"/>
      <c r="MEW2790" s="653"/>
      <c r="MEX2790" s="653"/>
      <c r="MEY2790" s="653"/>
      <c r="MEZ2790" s="653"/>
      <c r="MFA2790" s="653"/>
      <c r="MFB2790" s="653"/>
      <c r="MFC2790" s="653"/>
      <c r="MFD2790" s="653"/>
      <c r="MFE2790" s="653"/>
      <c r="MFF2790" s="653"/>
      <c r="MFG2790" s="653"/>
      <c r="MFH2790" s="653"/>
      <c r="MFI2790" s="653"/>
      <c r="MFJ2790" s="653"/>
      <c r="MFK2790" s="653"/>
      <c r="MFL2790" s="653"/>
      <c r="MFM2790" s="653"/>
      <c r="MFN2790" s="653"/>
      <c r="MFO2790" s="653"/>
      <c r="MFP2790" s="653"/>
      <c r="MFQ2790" s="653"/>
      <c r="MFR2790" s="653"/>
      <c r="MFS2790" s="653"/>
      <c r="MFT2790" s="653"/>
      <c r="MFU2790" s="653"/>
      <c r="MFV2790" s="653"/>
      <c r="MFW2790" s="653"/>
      <c r="MFX2790" s="653"/>
      <c r="MFY2790" s="653"/>
      <c r="MFZ2790" s="653"/>
      <c r="MGA2790" s="653"/>
      <c r="MGB2790" s="653"/>
      <c r="MGC2790" s="653"/>
      <c r="MGD2790" s="653"/>
      <c r="MGE2790" s="653"/>
      <c r="MGF2790" s="653"/>
      <c r="MGG2790" s="653"/>
      <c r="MGH2790" s="653"/>
      <c r="MGI2790" s="653"/>
      <c r="MGJ2790" s="653"/>
      <c r="MGK2790" s="653"/>
      <c r="MGL2790" s="653"/>
      <c r="MGM2790" s="653"/>
      <c r="MGN2790" s="653"/>
      <c r="MGO2790" s="653"/>
      <c r="MGP2790" s="653"/>
      <c r="MGQ2790" s="653"/>
      <c r="MGR2790" s="653"/>
      <c r="MGS2790" s="653"/>
      <c r="MGT2790" s="653"/>
      <c r="MGU2790" s="653"/>
      <c r="MGV2790" s="653"/>
      <c r="MGW2790" s="653"/>
      <c r="MGX2790" s="653"/>
      <c r="MGY2790" s="653"/>
      <c r="MGZ2790" s="653"/>
      <c r="MHA2790" s="653"/>
      <c r="MHB2790" s="653"/>
      <c r="MHC2790" s="653"/>
      <c r="MHD2790" s="653"/>
      <c r="MHE2790" s="653"/>
      <c r="MHF2790" s="653"/>
      <c r="MHG2790" s="653"/>
      <c r="MHH2790" s="653"/>
      <c r="MHI2790" s="653"/>
      <c r="MHJ2790" s="653"/>
      <c r="MHK2790" s="653"/>
      <c r="MHL2790" s="653"/>
      <c r="MHM2790" s="653"/>
      <c r="MHN2790" s="653"/>
      <c r="MHO2790" s="653"/>
      <c r="MHP2790" s="653"/>
      <c r="MHQ2790" s="653"/>
      <c r="MHR2790" s="653"/>
      <c r="MHS2790" s="653"/>
      <c r="MHT2790" s="653"/>
      <c r="MHU2790" s="653"/>
      <c r="MHV2790" s="653"/>
      <c r="MHW2790" s="653"/>
      <c r="MHX2790" s="653"/>
      <c r="MHY2790" s="653"/>
      <c r="MHZ2790" s="653"/>
      <c r="MIA2790" s="653"/>
      <c r="MIB2790" s="653"/>
      <c r="MIC2790" s="653"/>
      <c r="MID2790" s="653"/>
      <c r="MIE2790" s="653"/>
      <c r="MIF2790" s="653"/>
      <c r="MIG2790" s="653"/>
      <c r="MIH2790" s="653"/>
      <c r="MII2790" s="653"/>
      <c r="MIJ2790" s="653"/>
      <c r="MIK2790" s="653"/>
      <c r="MIL2790" s="653"/>
      <c r="MIM2790" s="653"/>
      <c r="MIN2790" s="653"/>
      <c r="MIO2790" s="653"/>
      <c r="MIP2790" s="653"/>
      <c r="MIQ2790" s="653"/>
      <c r="MIR2790" s="653"/>
      <c r="MIS2790" s="653"/>
      <c r="MIT2790" s="653"/>
      <c r="MIU2790" s="653"/>
      <c r="MIV2790" s="653"/>
      <c r="MIW2790" s="653"/>
      <c r="MIX2790" s="653"/>
      <c r="MIY2790" s="653"/>
      <c r="MIZ2790" s="653"/>
      <c r="MJA2790" s="653"/>
      <c r="MJB2790" s="653"/>
      <c r="MJC2790" s="653"/>
      <c r="MJD2790" s="653"/>
      <c r="MJE2790" s="653"/>
      <c r="MJF2790" s="653"/>
      <c r="MJG2790" s="653"/>
      <c r="MJH2790" s="653"/>
      <c r="MJI2790" s="653"/>
      <c r="MJJ2790" s="653"/>
      <c r="MJK2790" s="653"/>
      <c r="MJL2790" s="653"/>
      <c r="MJM2790" s="653"/>
      <c r="MJN2790" s="653"/>
      <c r="MJO2790" s="653"/>
      <c r="MJP2790" s="653"/>
      <c r="MJQ2790" s="653"/>
      <c r="MJR2790" s="653"/>
      <c r="MJS2790" s="653"/>
      <c r="MJT2790" s="653"/>
      <c r="MJU2790" s="653"/>
      <c r="MJV2790" s="653"/>
      <c r="MJW2790" s="653"/>
      <c r="MJX2790" s="653"/>
      <c r="MJY2790" s="653"/>
      <c r="MJZ2790" s="653"/>
      <c r="MKA2790" s="653"/>
      <c r="MKB2790" s="653"/>
      <c r="MKC2790" s="653"/>
      <c r="MKD2790" s="653"/>
      <c r="MKE2790" s="653"/>
      <c r="MKF2790" s="653"/>
      <c r="MKG2790" s="653"/>
      <c r="MKH2790" s="653"/>
      <c r="MKI2790" s="653"/>
      <c r="MKJ2790" s="653"/>
      <c r="MKK2790" s="653"/>
      <c r="MKL2790" s="653"/>
      <c r="MKM2790" s="653"/>
      <c r="MKN2790" s="653"/>
      <c r="MKO2790" s="653"/>
      <c r="MKP2790" s="653"/>
      <c r="MKQ2790" s="653"/>
      <c r="MKR2790" s="653"/>
      <c r="MKS2790" s="653"/>
      <c r="MKT2790" s="653"/>
      <c r="MKU2790" s="653"/>
      <c r="MKV2790" s="653"/>
      <c r="MKW2790" s="653"/>
      <c r="MKX2790" s="653"/>
      <c r="MKY2790" s="653"/>
      <c r="MKZ2790" s="653"/>
      <c r="MLA2790" s="653"/>
      <c r="MLB2790" s="653"/>
      <c r="MLC2790" s="653"/>
      <c r="MLD2790" s="653"/>
      <c r="MLE2790" s="653"/>
      <c r="MLF2790" s="653"/>
      <c r="MLG2790" s="653"/>
      <c r="MLH2790" s="653"/>
      <c r="MLI2790" s="653"/>
      <c r="MLJ2790" s="653"/>
      <c r="MLK2790" s="653"/>
      <c r="MLL2790" s="653"/>
      <c r="MLM2790" s="653"/>
      <c r="MLN2790" s="653"/>
      <c r="MLO2790" s="653"/>
      <c r="MLP2790" s="653"/>
      <c r="MLQ2790" s="653"/>
      <c r="MLR2790" s="653"/>
      <c r="MLS2790" s="653"/>
      <c r="MLT2790" s="653"/>
      <c r="MLU2790" s="653"/>
      <c r="MLV2790" s="653"/>
      <c r="MLW2790" s="653"/>
      <c r="MLX2790" s="653"/>
      <c r="MLY2790" s="653"/>
      <c r="MLZ2790" s="653"/>
      <c r="MMA2790" s="653"/>
      <c r="MMB2790" s="653"/>
      <c r="MMC2790" s="653"/>
      <c r="MMD2790" s="653"/>
      <c r="MME2790" s="653"/>
      <c r="MMF2790" s="653"/>
      <c r="MMG2790" s="653"/>
      <c r="MMH2790" s="653"/>
      <c r="MMI2790" s="653"/>
      <c r="MMJ2790" s="653"/>
      <c r="MMK2790" s="653"/>
      <c r="MML2790" s="653"/>
      <c r="MMM2790" s="653"/>
      <c r="MMN2790" s="653"/>
      <c r="MMO2790" s="653"/>
      <c r="MMP2790" s="653"/>
      <c r="MMQ2790" s="653"/>
      <c r="MMR2790" s="653"/>
      <c r="MMS2790" s="653"/>
      <c r="MMT2790" s="653"/>
      <c r="MMU2790" s="653"/>
      <c r="MMV2790" s="653"/>
      <c r="MMW2790" s="653"/>
      <c r="MMX2790" s="653"/>
      <c r="MMY2790" s="653"/>
      <c r="MMZ2790" s="653"/>
      <c r="MNA2790" s="653"/>
      <c r="MNB2790" s="653"/>
      <c r="MNC2790" s="653"/>
      <c r="MND2790" s="653"/>
      <c r="MNE2790" s="653"/>
      <c r="MNF2790" s="653"/>
      <c r="MNG2790" s="653"/>
      <c r="MNH2790" s="653"/>
      <c r="MNI2790" s="653"/>
      <c r="MNJ2790" s="653"/>
      <c r="MNK2790" s="653"/>
      <c r="MNL2790" s="653"/>
      <c r="MNM2790" s="653"/>
      <c r="MNN2790" s="653"/>
      <c r="MNO2790" s="653"/>
      <c r="MNP2790" s="653"/>
      <c r="MNQ2790" s="653"/>
      <c r="MNR2790" s="653"/>
      <c r="MNS2790" s="653"/>
      <c r="MNT2790" s="653"/>
      <c r="MNU2790" s="653"/>
      <c r="MNV2790" s="653"/>
      <c r="MNW2790" s="653"/>
      <c r="MNX2790" s="653"/>
      <c r="MNY2790" s="653"/>
      <c r="MNZ2790" s="653"/>
      <c r="MOA2790" s="653"/>
      <c r="MOB2790" s="653"/>
      <c r="MOC2790" s="653"/>
      <c r="MOD2790" s="653"/>
      <c r="MOE2790" s="653"/>
      <c r="MOF2790" s="653"/>
      <c r="MOG2790" s="653"/>
      <c r="MOH2790" s="653"/>
      <c r="MOI2790" s="653"/>
      <c r="MOJ2790" s="653"/>
      <c r="MOK2790" s="653"/>
      <c r="MOL2790" s="653"/>
      <c r="MOM2790" s="653"/>
      <c r="MON2790" s="653"/>
      <c r="MOO2790" s="653"/>
      <c r="MOP2790" s="653"/>
      <c r="MOQ2790" s="653"/>
      <c r="MOR2790" s="653"/>
      <c r="MOS2790" s="653"/>
      <c r="MOT2790" s="653"/>
      <c r="MOU2790" s="653"/>
      <c r="MOV2790" s="653"/>
      <c r="MOW2790" s="653"/>
      <c r="MOX2790" s="653"/>
      <c r="MOY2790" s="653"/>
      <c r="MOZ2790" s="653"/>
      <c r="MPA2790" s="653"/>
      <c r="MPB2790" s="653"/>
      <c r="MPC2790" s="653"/>
      <c r="MPD2790" s="653"/>
      <c r="MPE2790" s="653"/>
      <c r="MPF2790" s="653"/>
      <c r="MPG2790" s="653"/>
      <c r="MPH2790" s="653"/>
      <c r="MPI2790" s="653"/>
      <c r="MPJ2790" s="653"/>
      <c r="MPK2790" s="653"/>
      <c r="MPL2790" s="653"/>
      <c r="MPM2790" s="653"/>
      <c r="MPN2790" s="653"/>
      <c r="MPO2790" s="653"/>
      <c r="MPP2790" s="653"/>
      <c r="MPQ2790" s="653"/>
      <c r="MPR2790" s="653"/>
      <c r="MPS2790" s="653"/>
      <c r="MPT2790" s="653"/>
      <c r="MPU2790" s="653"/>
      <c r="MPV2790" s="653"/>
      <c r="MPW2790" s="653"/>
      <c r="MPX2790" s="653"/>
      <c r="MPY2790" s="653"/>
      <c r="MPZ2790" s="653"/>
      <c r="MQA2790" s="653"/>
      <c r="MQB2790" s="653"/>
      <c r="MQC2790" s="653"/>
      <c r="MQD2790" s="653"/>
      <c r="MQE2790" s="653"/>
      <c r="MQF2790" s="653"/>
      <c r="MQG2790" s="653"/>
      <c r="MQH2790" s="653"/>
      <c r="MQI2790" s="653"/>
      <c r="MQJ2790" s="653"/>
      <c r="MQK2790" s="653"/>
      <c r="MQL2790" s="653"/>
      <c r="MQM2790" s="653"/>
      <c r="MQN2790" s="653"/>
      <c r="MQO2790" s="653"/>
      <c r="MQP2790" s="653"/>
      <c r="MQQ2790" s="653"/>
      <c r="MQR2790" s="653"/>
      <c r="MQS2790" s="653"/>
      <c r="MQT2790" s="653"/>
      <c r="MQU2790" s="653"/>
      <c r="MQV2790" s="653"/>
      <c r="MQW2790" s="653"/>
      <c r="MQX2790" s="653"/>
      <c r="MQY2790" s="653"/>
      <c r="MQZ2790" s="653"/>
      <c r="MRA2790" s="653"/>
      <c r="MRB2790" s="653"/>
      <c r="MRC2790" s="653"/>
      <c r="MRD2790" s="653"/>
      <c r="MRE2790" s="653"/>
      <c r="MRF2790" s="653"/>
      <c r="MRG2790" s="653"/>
      <c r="MRH2790" s="653"/>
      <c r="MRI2790" s="653"/>
      <c r="MRJ2790" s="653"/>
      <c r="MRK2790" s="653"/>
      <c r="MRL2790" s="653"/>
      <c r="MRM2790" s="653"/>
      <c r="MRN2790" s="653"/>
      <c r="MRO2790" s="653"/>
      <c r="MRP2790" s="653"/>
      <c r="MRQ2790" s="653"/>
      <c r="MRR2790" s="653"/>
      <c r="MRS2790" s="653"/>
      <c r="MRT2790" s="653"/>
      <c r="MRU2790" s="653"/>
      <c r="MRV2790" s="653"/>
      <c r="MRW2790" s="653"/>
      <c r="MRX2790" s="653"/>
      <c r="MRY2790" s="653"/>
      <c r="MRZ2790" s="653"/>
      <c r="MSA2790" s="653"/>
      <c r="MSB2790" s="653"/>
      <c r="MSC2790" s="653"/>
      <c r="MSD2790" s="653"/>
      <c r="MSE2790" s="653"/>
      <c r="MSF2790" s="653"/>
      <c r="MSG2790" s="653"/>
      <c r="MSH2790" s="653"/>
      <c r="MSI2790" s="653"/>
      <c r="MSJ2790" s="653"/>
      <c r="MSK2790" s="653"/>
      <c r="MSL2790" s="653"/>
      <c r="MSM2790" s="653"/>
      <c r="MSN2790" s="653"/>
      <c r="MSO2790" s="653"/>
      <c r="MSP2790" s="653"/>
      <c r="MSQ2790" s="653"/>
      <c r="MSR2790" s="653"/>
      <c r="MSS2790" s="653"/>
      <c r="MST2790" s="653"/>
      <c r="MSU2790" s="653"/>
      <c r="MSV2790" s="653"/>
      <c r="MSW2790" s="653"/>
      <c r="MSX2790" s="653"/>
      <c r="MSY2790" s="653"/>
      <c r="MSZ2790" s="653"/>
      <c r="MTA2790" s="653"/>
      <c r="MTB2790" s="653"/>
      <c r="MTC2790" s="653"/>
      <c r="MTD2790" s="653"/>
      <c r="MTE2790" s="653"/>
      <c r="MTF2790" s="653"/>
      <c r="MTG2790" s="653"/>
      <c r="MTH2790" s="653"/>
      <c r="MTI2790" s="653"/>
      <c r="MTJ2790" s="653"/>
      <c r="MTK2790" s="653"/>
      <c r="MTL2790" s="653"/>
      <c r="MTM2790" s="653"/>
      <c r="MTN2790" s="653"/>
      <c r="MTO2790" s="653"/>
      <c r="MTP2790" s="653"/>
      <c r="MTQ2790" s="653"/>
      <c r="MTR2790" s="653"/>
      <c r="MTS2790" s="653"/>
      <c r="MTT2790" s="653"/>
      <c r="MTU2790" s="653"/>
      <c r="MTV2790" s="653"/>
      <c r="MTW2790" s="653"/>
      <c r="MTX2790" s="653"/>
      <c r="MTY2790" s="653"/>
      <c r="MTZ2790" s="653"/>
      <c r="MUA2790" s="653"/>
      <c r="MUB2790" s="653"/>
      <c r="MUC2790" s="653"/>
      <c r="MUD2790" s="653"/>
      <c r="MUE2790" s="653"/>
      <c r="MUF2790" s="653"/>
      <c r="MUG2790" s="653"/>
      <c r="MUH2790" s="653"/>
      <c r="MUI2790" s="653"/>
      <c r="MUJ2790" s="653"/>
      <c r="MUK2790" s="653"/>
      <c r="MUL2790" s="653"/>
      <c r="MUM2790" s="653"/>
      <c r="MUN2790" s="653"/>
      <c r="MUO2790" s="653"/>
      <c r="MUP2790" s="653"/>
      <c r="MUQ2790" s="653"/>
      <c r="MUR2790" s="653"/>
      <c r="MUS2790" s="653"/>
      <c r="MUT2790" s="653"/>
      <c r="MUU2790" s="653"/>
      <c r="MUV2790" s="653"/>
      <c r="MUW2790" s="653"/>
      <c r="MUX2790" s="653"/>
      <c r="MUY2790" s="653"/>
      <c r="MUZ2790" s="653"/>
      <c r="MVA2790" s="653"/>
      <c r="MVB2790" s="653"/>
      <c r="MVC2790" s="653"/>
      <c r="MVD2790" s="653"/>
      <c r="MVE2790" s="653"/>
      <c r="MVF2790" s="653"/>
      <c r="MVG2790" s="653"/>
      <c r="MVH2790" s="653"/>
      <c r="MVI2790" s="653"/>
      <c r="MVJ2790" s="653"/>
      <c r="MVK2790" s="653"/>
      <c r="MVL2790" s="653"/>
      <c r="MVM2790" s="653"/>
      <c r="MVN2790" s="653"/>
      <c r="MVO2790" s="653"/>
      <c r="MVP2790" s="653"/>
      <c r="MVQ2790" s="653"/>
      <c r="MVR2790" s="653"/>
      <c r="MVS2790" s="653"/>
      <c r="MVT2790" s="653"/>
      <c r="MVU2790" s="653"/>
      <c r="MVV2790" s="653"/>
      <c r="MVW2790" s="653"/>
      <c r="MVX2790" s="653"/>
      <c r="MVY2790" s="653"/>
      <c r="MVZ2790" s="653"/>
      <c r="MWA2790" s="653"/>
      <c r="MWB2790" s="653"/>
      <c r="MWC2790" s="653"/>
      <c r="MWD2790" s="653"/>
      <c r="MWE2790" s="653"/>
      <c r="MWF2790" s="653"/>
      <c r="MWG2790" s="653"/>
      <c r="MWH2790" s="653"/>
      <c r="MWI2790" s="653"/>
      <c r="MWJ2790" s="653"/>
      <c r="MWK2790" s="653"/>
      <c r="MWL2790" s="653"/>
      <c r="MWM2790" s="653"/>
      <c r="MWN2790" s="653"/>
      <c r="MWO2790" s="653"/>
      <c r="MWP2790" s="653"/>
      <c r="MWQ2790" s="653"/>
      <c r="MWR2790" s="653"/>
      <c r="MWS2790" s="653"/>
      <c r="MWT2790" s="653"/>
      <c r="MWU2790" s="653"/>
      <c r="MWV2790" s="653"/>
      <c r="MWW2790" s="653"/>
      <c r="MWX2790" s="653"/>
      <c r="MWY2790" s="653"/>
      <c r="MWZ2790" s="653"/>
      <c r="MXA2790" s="653"/>
      <c r="MXB2790" s="653"/>
      <c r="MXC2790" s="653"/>
      <c r="MXD2790" s="653"/>
      <c r="MXE2790" s="653"/>
      <c r="MXF2790" s="653"/>
      <c r="MXG2790" s="653"/>
      <c r="MXH2790" s="653"/>
      <c r="MXI2790" s="653"/>
      <c r="MXJ2790" s="653"/>
      <c r="MXK2790" s="653"/>
      <c r="MXL2790" s="653"/>
      <c r="MXM2790" s="653"/>
      <c r="MXN2790" s="653"/>
      <c r="MXO2790" s="653"/>
      <c r="MXP2790" s="653"/>
      <c r="MXQ2790" s="653"/>
      <c r="MXR2790" s="653"/>
      <c r="MXS2790" s="653"/>
      <c r="MXT2790" s="653"/>
      <c r="MXU2790" s="653"/>
      <c r="MXV2790" s="653"/>
      <c r="MXW2790" s="653"/>
      <c r="MXX2790" s="653"/>
      <c r="MXY2790" s="653"/>
      <c r="MXZ2790" s="653"/>
      <c r="MYA2790" s="653"/>
      <c r="MYB2790" s="653"/>
      <c r="MYC2790" s="653"/>
      <c r="MYD2790" s="653"/>
      <c r="MYE2790" s="653"/>
      <c r="MYF2790" s="653"/>
      <c r="MYG2790" s="653"/>
      <c r="MYH2790" s="653"/>
      <c r="MYI2790" s="653"/>
      <c r="MYJ2790" s="653"/>
      <c r="MYK2790" s="653"/>
      <c r="MYL2790" s="653"/>
      <c r="MYM2790" s="653"/>
      <c r="MYN2790" s="653"/>
      <c r="MYO2790" s="653"/>
      <c r="MYP2790" s="653"/>
      <c r="MYQ2790" s="653"/>
      <c r="MYR2790" s="653"/>
      <c r="MYS2790" s="653"/>
      <c r="MYT2790" s="653"/>
      <c r="MYU2790" s="653"/>
      <c r="MYV2790" s="653"/>
      <c r="MYW2790" s="653"/>
      <c r="MYX2790" s="653"/>
      <c r="MYY2790" s="653"/>
      <c r="MYZ2790" s="653"/>
      <c r="MZA2790" s="653"/>
      <c r="MZB2790" s="653"/>
      <c r="MZC2790" s="653"/>
      <c r="MZD2790" s="653"/>
      <c r="MZE2790" s="653"/>
      <c r="MZF2790" s="653"/>
      <c r="MZG2790" s="653"/>
      <c r="MZH2790" s="653"/>
      <c r="MZI2790" s="653"/>
      <c r="MZJ2790" s="653"/>
      <c r="MZK2790" s="653"/>
      <c r="MZL2790" s="653"/>
      <c r="MZM2790" s="653"/>
      <c r="MZN2790" s="653"/>
      <c r="MZO2790" s="653"/>
      <c r="MZP2790" s="653"/>
      <c r="MZQ2790" s="653"/>
      <c r="MZR2790" s="653"/>
      <c r="MZS2790" s="653"/>
      <c r="MZT2790" s="653"/>
      <c r="MZU2790" s="653"/>
      <c r="MZV2790" s="653"/>
      <c r="MZW2790" s="653"/>
      <c r="MZX2790" s="653"/>
      <c r="MZY2790" s="653"/>
      <c r="MZZ2790" s="653"/>
      <c r="NAA2790" s="653"/>
      <c r="NAB2790" s="653"/>
      <c r="NAC2790" s="653"/>
      <c r="NAD2790" s="653"/>
      <c r="NAE2790" s="653"/>
      <c r="NAF2790" s="653"/>
      <c r="NAG2790" s="653"/>
      <c r="NAH2790" s="653"/>
      <c r="NAI2790" s="653"/>
      <c r="NAJ2790" s="653"/>
      <c r="NAK2790" s="653"/>
      <c r="NAL2790" s="653"/>
      <c r="NAM2790" s="653"/>
      <c r="NAN2790" s="653"/>
      <c r="NAO2790" s="653"/>
      <c r="NAP2790" s="653"/>
      <c r="NAQ2790" s="653"/>
      <c r="NAR2790" s="653"/>
      <c r="NAS2790" s="653"/>
      <c r="NAT2790" s="653"/>
      <c r="NAU2790" s="653"/>
      <c r="NAV2790" s="653"/>
      <c r="NAW2790" s="653"/>
      <c r="NAX2790" s="653"/>
      <c r="NAY2790" s="653"/>
      <c r="NAZ2790" s="653"/>
      <c r="NBA2790" s="653"/>
      <c r="NBB2790" s="653"/>
      <c r="NBC2790" s="653"/>
      <c r="NBD2790" s="653"/>
      <c r="NBE2790" s="653"/>
      <c r="NBF2790" s="653"/>
      <c r="NBG2790" s="653"/>
      <c r="NBH2790" s="653"/>
      <c r="NBI2790" s="653"/>
      <c r="NBJ2790" s="653"/>
      <c r="NBK2790" s="653"/>
      <c r="NBL2790" s="653"/>
      <c r="NBM2790" s="653"/>
      <c r="NBN2790" s="653"/>
      <c r="NBO2790" s="653"/>
      <c r="NBP2790" s="653"/>
      <c r="NBQ2790" s="653"/>
      <c r="NBR2790" s="653"/>
      <c r="NBS2790" s="653"/>
      <c r="NBT2790" s="653"/>
      <c r="NBU2790" s="653"/>
      <c r="NBV2790" s="653"/>
      <c r="NBW2790" s="653"/>
      <c r="NBX2790" s="653"/>
      <c r="NBY2790" s="653"/>
      <c r="NBZ2790" s="653"/>
      <c r="NCA2790" s="653"/>
      <c r="NCB2790" s="653"/>
      <c r="NCC2790" s="653"/>
      <c r="NCD2790" s="653"/>
      <c r="NCE2790" s="653"/>
      <c r="NCF2790" s="653"/>
      <c r="NCG2790" s="653"/>
      <c r="NCH2790" s="653"/>
      <c r="NCI2790" s="653"/>
      <c r="NCJ2790" s="653"/>
      <c r="NCK2790" s="653"/>
      <c r="NCL2790" s="653"/>
      <c r="NCM2790" s="653"/>
      <c r="NCN2790" s="653"/>
      <c r="NCO2790" s="653"/>
      <c r="NCP2790" s="653"/>
      <c r="NCQ2790" s="653"/>
      <c r="NCR2790" s="653"/>
      <c r="NCS2790" s="653"/>
      <c r="NCT2790" s="653"/>
      <c r="NCU2790" s="653"/>
      <c r="NCV2790" s="653"/>
      <c r="NCW2790" s="653"/>
      <c r="NCX2790" s="653"/>
      <c r="NCY2790" s="653"/>
      <c r="NCZ2790" s="653"/>
      <c r="NDA2790" s="653"/>
      <c r="NDB2790" s="653"/>
      <c r="NDC2790" s="653"/>
      <c r="NDD2790" s="653"/>
      <c r="NDE2790" s="653"/>
      <c r="NDF2790" s="653"/>
      <c r="NDG2790" s="653"/>
      <c r="NDH2790" s="653"/>
      <c r="NDI2790" s="653"/>
      <c r="NDJ2790" s="653"/>
      <c r="NDK2790" s="653"/>
      <c r="NDL2790" s="653"/>
      <c r="NDM2790" s="653"/>
      <c r="NDN2790" s="653"/>
      <c r="NDO2790" s="653"/>
      <c r="NDP2790" s="653"/>
      <c r="NDQ2790" s="653"/>
      <c r="NDR2790" s="653"/>
      <c r="NDS2790" s="653"/>
      <c r="NDT2790" s="653"/>
      <c r="NDU2790" s="653"/>
      <c r="NDV2790" s="653"/>
      <c r="NDW2790" s="653"/>
      <c r="NDX2790" s="653"/>
      <c r="NDY2790" s="653"/>
      <c r="NDZ2790" s="653"/>
      <c r="NEA2790" s="653"/>
      <c r="NEB2790" s="653"/>
      <c r="NEC2790" s="653"/>
      <c r="NED2790" s="653"/>
      <c r="NEE2790" s="653"/>
      <c r="NEF2790" s="653"/>
      <c r="NEG2790" s="653"/>
      <c r="NEH2790" s="653"/>
      <c r="NEI2790" s="653"/>
      <c r="NEJ2790" s="653"/>
      <c r="NEK2790" s="653"/>
      <c r="NEL2790" s="653"/>
      <c r="NEM2790" s="653"/>
      <c r="NEN2790" s="653"/>
      <c r="NEO2790" s="653"/>
      <c r="NEP2790" s="653"/>
      <c r="NEQ2790" s="653"/>
      <c r="NER2790" s="653"/>
      <c r="NES2790" s="653"/>
      <c r="NET2790" s="653"/>
      <c r="NEU2790" s="653"/>
      <c r="NEV2790" s="653"/>
      <c r="NEW2790" s="653"/>
      <c r="NEX2790" s="653"/>
      <c r="NEY2790" s="653"/>
      <c r="NEZ2790" s="653"/>
      <c r="NFA2790" s="653"/>
      <c r="NFB2790" s="653"/>
      <c r="NFC2790" s="653"/>
      <c r="NFD2790" s="653"/>
      <c r="NFE2790" s="653"/>
      <c r="NFF2790" s="653"/>
      <c r="NFG2790" s="653"/>
      <c r="NFH2790" s="653"/>
      <c r="NFI2790" s="653"/>
      <c r="NFJ2790" s="653"/>
      <c r="NFK2790" s="653"/>
      <c r="NFL2790" s="653"/>
      <c r="NFM2790" s="653"/>
      <c r="NFN2790" s="653"/>
      <c r="NFO2790" s="653"/>
      <c r="NFP2790" s="653"/>
      <c r="NFQ2790" s="653"/>
      <c r="NFR2790" s="653"/>
      <c r="NFS2790" s="653"/>
      <c r="NFT2790" s="653"/>
      <c r="NFU2790" s="653"/>
      <c r="NFV2790" s="653"/>
      <c r="NFW2790" s="653"/>
      <c r="NFX2790" s="653"/>
      <c r="NFY2790" s="653"/>
      <c r="NFZ2790" s="653"/>
      <c r="NGA2790" s="653"/>
      <c r="NGB2790" s="653"/>
      <c r="NGC2790" s="653"/>
      <c r="NGD2790" s="653"/>
      <c r="NGE2790" s="653"/>
      <c r="NGF2790" s="653"/>
      <c r="NGG2790" s="653"/>
      <c r="NGH2790" s="653"/>
      <c r="NGI2790" s="653"/>
      <c r="NGJ2790" s="653"/>
      <c r="NGK2790" s="653"/>
      <c r="NGL2790" s="653"/>
      <c r="NGM2790" s="653"/>
      <c r="NGN2790" s="653"/>
      <c r="NGO2790" s="653"/>
      <c r="NGP2790" s="653"/>
      <c r="NGQ2790" s="653"/>
      <c r="NGR2790" s="653"/>
      <c r="NGS2790" s="653"/>
      <c r="NGT2790" s="653"/>
      <c r="NGU2790" s="653"/>
      <c r="NGV2790" s="653"/>
      <c r="NGW2790" s="653"/>
      <c r="NGX2790" s="653"/>
      <c r="NGY2790" s="653"/>
      <c r="NGZ2790" s="653"/>
      <c r="NHA2790" s="653"/>
      <c r="NHB2790" s="653"/>
      <c r="NHC2790" s="653"/>
      <c r="NHD2790" s="653"/>
      <c r="NHE2790" s="653"/>
      <c r="NHF2790" s="653"/>
      <c r="NHG2790" s="653"/>
      <c r="NHH2790" s="653"/>
      <c r="NHI2790" s="653"/>
      <c r="NHJ2790" s="653"/>
      <c r="NHK2790" s="653"/>
      <c r="NHL2790" s="653"/>
      <c r="NHM2790" s="653"/>
      <c r="NHN2790" s="653"/>
      <c r="NHO2790" s="653"/>
      <c r="NHP2790" s="653"/>
      <c r="NHQ2790" s="653"/>
      <c r="NHR2790" s="653"/>
      <c r="NHS2790" s="653"/>
      <c r="NHT2790" s="653"/>
      <c r="NHU2790" s="653"/>
      <c r="NHV2790" s="653"/>
      <c r="NHW2790" s="653"/>
      <c r="NHX2790" s="653"/>
      <c r="NHY2790" s="653"/>
      <c r="NHZ2790" s="653"/>
      <c r="NIA2790" s="653"/>
      <c r="NIB2790" s="653"/>
      <c r="NIC2790" s="653"/>
      <c r="NID2790" s="653"/>
      <c r="NIE2790" s="653"/>
      <c r="NIF2790" s="653"/>
      <c r="NIG2790" s="653"/>
      <c r="NIH2790" s="653"/>
      <c r="NII2790" s="653"/>
      <c r="NIJ2790" s="653"/>
      <c r="NIK2790" s="653"/>
      <c r="NIL2790" s="653"/>
      <c r="NIM2790" s="653"/>
      <c r="NIN2790" s="653"/>
      <c r="NIO2790" s="653"/>
      <c r="NIP2790" s="653"/>
      <c r="NIQ2790" s="653"/>
      <c r="NIR2790" s="653"/>
      <c r="NIS2790" s="653"/>
      <c r="NIT2790" s="653"/>
      <c r="NIU2790" s="653"/>
      <c r="NIV2790" s="653"/>
      <c r="NIW2790" s="653"/>
      <c r="NIX2790" s="653"/>
      <c r="NIY2790" s="653"/>
      <c r="NIZ2790" s="653"/>
      <c r="NJA2790" s="653"/>
      <c r="NJB2790" s="653"/>
      <c r="NJC2790" s="653"/>
      <c r="NJD2790" s="653"/>
      <c r="NJE2790" s="653"/>
      <c r="NJF2790" s="653"/>
      <c r="NJG2790" s="653"/>
      <c r="NJH2790" s="653"/>
      <c r="NJI2790" s="653"/>
      <c r="NJJ2790" s="653"/>
      <c r="NJK2790" s="653"/>
      <c r="NJL2790" s="653"/>
      <c r="NJM2790" s="653"/>
      <c r="NJN2790" s="653"/>
      <c r="NJO2790" s="653"/>
      <c r="NJP2790" s="653"/>
      <c r="NJQ2790" s="653"/>
      <c r="NJR2790" s="653"/>
      <c r="NJS2790" s="653"/>
      <c r="NJT2790" s="653"/>
      <c r="NJU2790" s="653"/>
      <c r="NJV2790" s="653"/>
      <c r="NJW2790" s="653"/>
      <c r="NJX2790" s="653"/>
      <c r="NJY2790" s="653"/>
      <c r="NJZ2790" s="653"/>
      <c r="NKA2790" s="653"/>
      <c r="NKB2790" s="653"/>
      <c r="NKC2790" s="653"/>
      <c r="NKD2790" s="653"/>
      <c r="NKE2790" s="653"/>
      <c r="NKF2790" s="653"/>
      <c r="NKG2790" s="653"/>
      <c r="NKH2790" s="653"/>
      <c r="NKI2790" s="653"/>
      <c r="NKJ2790" s="653"/>
      <c r="NKK2790" s="653"/>
      <c r="NKL2790" s="653"/>
      <c r="NKM2790" s="653"/>
      <c r="NKN2790" s="653"/>
      <c r="NKO2790" s="653"/>
      <c r="NKP2790" s="653"/>
      <c r="NKQ2790" s="653"/>
      <c r="NKR2790" s="653"/>
      <c r="NKS2790" s="653"/>
      <c r="NKT2790" s="653"/>
      <c r="NKU2790" s="653"/>
      <c r="NKV2790" s="653"/>
      <c r="NKW2790" s="653"/>
      <c r="NKX2790" s="653"/>
      <c r="NKY2790" s="653"/>
      <c r="NKZ2790" s="653"/>
      <c r="NLA2790" s="653"/>
      <c r="NLB2790" s="653"/>
      <c r="NLC2790" s="653"/>
      <c r="NLD2790" s="653"/>
      <c r="NLE2790" s="653"/>
      <c r="NLF2790" s="653"/>
      <c r="NLG2790" s="653"/>
      <c r="NLH2790" s="653"/>
      <c r="NLI2790" s="653"/>
      <c r="NLJ2790" s="653"/>
      <c r="NLK2790" s="653"/>
      <c r="NLL2790" s="653"/>
      <c r="NLM2790" s="653"/>
      <c r="NLN2790" s="653"/>
      <c r="NLO2790" s="653"/>
      <c r="NLP2790" s="653"/>
      <c r="NLQ2790" s="653"/>
      <c r="NLR2790" s="653"/>
      <c r="NLS2790" s="653"/>
      <c r="NLT2790" s="653"/>
      <c r="NLU2790" s="653"/>
      <c r="NLV2790" s="653"/>
      <c r="NLW2790" s="653"/>
      <c r="NLX2790" s="653"/>
      <c r="NLY2790" s="653"/>
      <c r="NLZ2790" s="653"/>
      <c r="NMA2790" s="653"/>
      <c r="NMB2790" s="653"/>
      <c r="NMC2790" s="653"/>
      <c r="NMD2790" s="653"/>
      <c r="NME2790" s="653"/>
      <c r="NMF2790" s="653"/>
      <c r="NMG2790" s="653"/>
      <c r="NMH2790" s="653"/>
      <c r="NMI2790" s="653"/>
      <c r="NMJ2790" s="653"/>
      <c r="NMK2790" s="653"/>
      <c r="NML2790" s="653"/>
      <c r="NMM2790" s="653"/>
      <c r="NMN2790" s="653"/>
      <c r="NMO2790" s="653"/>
      <c r="NMP2790" s="653"/>
      <c r="NMQ2790" s="653"/>
      <c r="NMR2790" s="653"/>
      <c r="NMS2790" s="653"/>
      <c r="NMT2790" s="653"/>
      <c r="NMU2790" s="653"/>
      <c r="NMV2790" s="653"/>
      <c r="NMW2790" s="653"/>
      <c r="NMX2790" s="653"/>
      <c r="NMY2790" s="653"/>
      <c r="NMZ2790" s="653"/>
      <c r="NNA2790" s="653"/>
      <c r="NNB2790" s="653"/>
      <c r="NNC2790" s="653"/>
      <c r="NND2790" s="653"/>
      <c r="NNE2790" s="653"/>
      <c r="NNF2790" s="653"/>
      <c r="NNG2790" s="653"/>
      <c r="NNH2790" s="653"/>
      <c r="NNI2790" s="653"/>
      <c r="NNJ2790" s="653"/>
      <c r="NNK2790" s="653"/>
      <c r="NNL2790" s="653"/>
      <c r="NNM2790" s="653"/>
      <c r="NNN2790" s="653"/>
      <c r="NNO2790" s="653"/>
      <c r="NNP2790" s="653"/>
      <c r="NNQ2790" s="653"/>
      <c r="NNR2790" s="653"/>
      <c r="NNS2790" s="653"/>
      <c r="NNT2790" s="653"/>
      <c r="NNU2790" s="653"/>
      <c r="NNV2790" s="653"/>
      <c r="NNW2790" s="653"/>
      <c r="NNX2790" s="653"/>
      <c r="NNY2790" s="653"/>
      <c r="NNZ2790" s="653"/>
      <c r="NOA2790" s="653"/>
      <c r="NOB2790" s="653"/>
      <c r="NOC2790" s="653"/>
      <c r="NOD2790" s="653"/>
      <c r="NOE2790" s="653"/>
      <c r="NOF2790" s="653"/>
      <c r="NOG2790" s="653"/>
      <c r="NOH2790" s="653"/>
      <c r="NOI2790" s="653"/>
      <c r="NOJ2790" s="653"/>
      <c r="NOK2790" s="653"/>
      <c r="NOL2790" s="653"/>
      <c r="NOM2790" s="653"/>
      <c r="NON2790" s="653"/>
      <c r="NOO2790" s="653"/>
      <c r="NOP2790" s="653"/>
      <c r="NOQ2790" s="653"/>
      <c r="NOR2790" s="653"/>
      <c r="NOS2790" s="653"/>
      <c r="NOT2790" s="653"/>
      <c r="NOU2790" s="653"/>
      <c r="NOV2790" s="653"/>
      <c r="NOW2790" s="653"/>
      <c r="NOX2790" s="653"/>
      <c r="NOY2790" s="653"/>
      <c r="NOZ2790" s="653"/>
      <c r="NPA2790" s="653"/>
      <c r="NPB2790" s="653"/>
      <c r="NPC2790" s="653"/>
      <c r="NPD2790" s="653"/>
      <c r="NPE2790" s="653"/>
      <c r="NPF2790" s="653"/>
      <c r="NPG2790" s="653"/>
      <c r="NPH2790" s="653"/>
      <c r="NPI2790" s="653"/>
      <c r="NPJ2790" s="653"/>
      <c r="NPK2790" s="653"/>
      <c r="NPL2790" s="653"/>
      <c r="NPM2790" s="653"/>
      <c r="NPN2790" s="653"/>
      <c r="NPO2790" s="653"/>
      <c r="NPP2790" s="653"/>
      <c r="NPQ2790" s="653"/>
      <c r="NPR2790" s="653"/>
      <c r="NPS2790" s="653"/>
      <c r="NPT2790" s="653"/>
      <c r="NPU2790" s="653"/>
      <c r="NPV2790" s="653"/>
      <c r="NPW2790" s="653"/>
      <c r="NPX2790" s="653"/>
      <c r="NPY2790" s="653"/>
      <c r="NPZ2790" s="653"/>
      <c r="NQA2790" s="653"/>
      <c r="NQB2790" s="653"/>
      <c r="NQC2790" s="653"/>
      <c r="NQD2790" s="653"/>
      <c r="NQE2790" s="653"/>
      <c r="NQF2790" s="653"/>
      <c r="NQG2790" s="653"/>
      <c r="NQH2790" s="653"/>
      <c r="NQI2790" s="653"/>
      <c r="NQJ2790" s="653"/>
      <c r="NQK2790" s="653"/>
      <c r="NQL2790" s="653"/>
      <c r="NQM2790" s="653"/>
      <c r="NQN2790" s="653"/>
      <c r="NQO2790" s="653"/>
      <c r="NQP2790" s="653"/>
      <c r="NQQ2790" s="653"/>
      <c r="NQR2790" s="653"/>
      <c r="NQS2790" s="653"/>
      <c r="NQT2790" s="653"/>
      <c r="NQU2790" s="653"/>
      <c r="NQV2790" s="653"/>
      <c r="NQW2790" s="653"/>
      <c r="NQX2790" s="653"/>
      <c r="NQY2790" s="653"/>
      <c r="NQZ2790" s="653"/>
      <c r="NRA2790" s="653"/>
      <c r="NRB2790" s="653"/>
      <c r="NRC2790" s="653"/>
      <c r="NRD2790" s="653"/>
      <c r="NRE2790" s="653"/>
      <c r="NRF2790" s="653"/>
      <c r="NRG2790" s="653"/>
      <c r="NRH2790" s="653"/>
      <c r="NRI2790" s="653"/>
      <c r="NRJ2790" s="653"/>
      <c r="NRK2790" s="653"/>
      <c r="NRL2790" s="653"/>
      <c r="NRM2790" s="653"/>
      <c r="NRN2790" s="653"/>
      <c r="NRO2790" s="653"/>
      <c r="NRP2790" s="653"/>
      <c r="NRQ2790" s="653"/>
      <c r="NRR2790" s="653"/>
      <c r="NRS2790" s="653"/>
      <c r="NRT2790" s="653"/>
      <c r="NRU2790" s="653"/>
      <c r="NRV2790" s="653"/>
      <c r="NRW2790" s="653"/>
      <c r="NRX2790" s="653"/>
      <c r="NRY2790" s="653"/>
      <c r="NRZ2790" s="653"/>
      <c r="NSA2790" s="653"/>
      <c r="NSB2790" s="653"/>
      <c r="NSC2790" s="653"/>
      <c r="NSD2790" s="653"/>
      <c r="NSE2790" s="653"/>
      <c r="NSF2790" s="653"/>
      <c r="NSG2790" s="653"/>
      <c r="NSH2790" s="653"/>
      <c r="NSI2790" s="653"/>
      <c r="NSJ2790" s="653"/>
      <c r="NSK2790" s="653"/>
      <c r="NSL2790" s="653"/>
      <c r="NSM2790" s="653"/>
      <c r="NSN2790" s="653"/>
      <c r="NSO2790" s="653"/>
      <c r="NSP2790" s="653"/>
      <c r="NSQ2790" s="653"/>
      <c r="NSR2790" s="653"/>
      <c r="NSS2790" s="653"/>
      <c r="NST2790" s="653"/>
      <c r="NSU2790" s="653"/>
      <c r="NSV2790" s="653"/>
      <c r="NSW2790" s="653"/>
      <c r="NSX2790" s="653"/>
      <c r="NSY2790" s="653"/>
      <c r="NSZ2790" s="653"/>
      <c r="NTA2790" s="653"/>
      <c r="NTB2790" s="653"/>
      <c r="NTC2790" s="653"/>
      <c r="NTD2790" s="653"/>
      <c r="NTE2790" s="653"/>
      <c r="NTF2790" s="653"/>
      <c r="NTG2790" s="653"/>
      <c r="NTH2790" s="653"/>
      <c r="NTI2790" s="653"/>
      <c r="NTJ2790" s="653"/>
      <c r="NTK2790" s="653"/>
      <c r="NTL2790" s="653"/>
      <c r="NTM2790" s="653"/>
      <c r="NTN2790" s="653"/>
      <c r="NTO2790" s="653"/>
      <c r="NTP2790" s="653"/>
      <c r="NTQ2790" s="653"/>
      <c r="NTR2790" s="653"/>
      <c r="NTS2790" s="653"/>
      <c r="NTT2790" s="653"/>
      <c r="NTU2790" s="653"/>
      <c r="NTV2790" s="653"/>
      <c r="NTW2790" s="653"/>
      <c r="NTX2790" s="653"/>
      <c r="NTY2790" s="653"/>
      <c r="NTZ2790" s="653"/>
      <c r="NUA2790" s="653"/>
      <c r="NUB2790" s="653"/>
      <c r="NUC2790" s="653"/>
      <c r="NUD2790" s="653"/>
      <c r="NUE2790" s="653"/>
      <c r="NUF2790" s="653"/>
      <c r="NUG2790" s="653"/>
      <c r="NUH2790" s="653"/>
      <c r="NUI2790" s="653"/>
      <c r="NUJ2790" s="653"/>
      <c r="NUK2790" s="653"/>
      <c r="NUL2790" s="653"/>
      <c r="NUM2790" s="653"/>
      <c r="NUN2790" s="653"/>
      <c r="NUO2790" s="653"/>
      <c r="NUP2790" s="653"/>
      <c r="NUQ2790" s="653"/>
      <c r="NUR2790" s="653"/>
      <c r="NUS2790" s="653"/>
      <c r="NUT2790" s="653"/>
      <c r="NUU2790" s="653"/>
      <c r="NUV2790" s="653"/>
      <c r="NUW2790" s="653"/>
      <c r="NUX2790" s="653"/>
      <c r="NUY2790" s="653"/>
      <c r="NUZ2790" s="653"/>
      <c r="NVA2790" s="653"/>
      <c r="NVB2790" s="653"/>
      <c r="NVC2790" s="653"/>
      <c r="NVD2790" s="653"/>
      <c r="NVE2790" s="653"/>
      <c r="NVF2790" s="653"/>
      <c r="NVG2790" s="653"/>
      <c r="NVH2790" s="653"/>
      <c r="NVI2790" s="653"/>
      <c r="NVJ2790" s="653"/>
      <c r="NVK2790" s="653"/>
      <c r="NVL2790" s="653"/>
      <c r="NVM2790" s="653"/>
      <c r="NVN2790" s="653"/>
      <c r="NVO2790" s="653"/>
      <c r="NVP2790" s="653"/>
      <c r="NVQ2790" s="653"/>
      <c r="NVR2790" s="653"/>
      <c r="NVS2790" s="653"/>
      <c r="NVT2790" s="653"/>
      <c r="NVU2790" s="653"/>
      <c r="NVV2790" s="653"/>
      <c r="NVW2790" s="653"/>
      <c r="NVX2790" s="653"/>
      <c r="NVY2790" s="653"/>
      <c r="NVZ2790" s="653"/>
      <c r="NWA2790" s="653"/>
      <c r="NWB2790" s="653"/>
      <c r="NWC2790" s="653"/>
      <c r="NWD2790" s="653"/>
      <c r="NWE2790" s="653"/>
      <c r="NWF2790" s="653"/>
      <c r="NWG2790" s="653"/>
      <c r="NWH2790" s="653"/>
      <c r="NWI2790" s="653"/>
      <c r="NWJ2790" s="653"/>
      <c r="NWK2790" s="653"/>
      <c r="NWL2790" s="653"/>
      <c r="NWM2790" s="653"/>
      <c r="NWN2790" s="653"/>
      <c r="NWO2790" s="653"/>
      <c r="NWP2790" s="653"/>
      <c r="NWQ2790" s="653"/>
      <c r="NWR2790" s="653"/>
      <c r="NWS2790" s="653"/>
      <c r="NWT2790" s="653"/>
      <c r="NWU2790" s="653"/>
      <c r="NWV2790" s="653"/>
      <c r="NWW2790" s="653"/>
      <c r="NWX2790" s="653"/>
      <c r="NWY2790" s="653"/>
      <c r="NWZ2790" s="653"/>
      <c r="NXA2790" s="653"/>
      <c r="NXB2790" s="653"/>
      <c r="NXC2790" s="653"/>
      <c r="NXD2790" s="653"/>
      <c r="NXE2790" s="653"/>
      <c r="NXF2790" s="653"/>
      <c r="NXG2790" s="653"/>
      <c r="NXH2790" s="653"/>
      <c r="NXI2790" s="653"/>
      <c r="NXJ2790" s="653"/>
      <c r="NXK2790" s="653"/>
      <c r="NXL2790" s="653"/>
      <c r="NXM2790" s="653"/>
      <c r="NXN2790" s="653"/>
      <c r="NXO2790" s="653"/>
      <c r="NXP2790" s="653"/>
      <c r="NXQ2790" s="653"/>
      <c r="NXR2790" s="653"/>
      <c r="NXS2790" s="653"/>
      <c r="NXT2790" s="653"/>
      <c r="NXU2790" s="653"/>
      <c r="NXV2790" s="653"/>
      <c r="NXW2790" s="653"/>
      <c r="NXX2790" s="653"/>
      <c r="NXY2790" s="653"/>
      <c r="NXZ2790" s="653"/>
      <c r="NYA2790" s="653"/>
      <c r="NYB2790" s="653"/>
      <c r="NYC2790" s="653"/>
      <c r="NYD2790" s="653"/>
      <c r="NYE2790" s="653"/>
      <c r="NYF2790" s="653"/>
      <c r="NYG2790" s="653"/>
      <c r="NYH2790" s="653"/>
      <c r="NYI2790" s="653"/>
      <c r="NYJ2790" s="653"/>
      <c r="NYK2790" s="653"/>
      <c r="NYL2790" s="653"/>
      <c r="NYM2790" s="653"/>
      <c r="NYN2790" s="653"/>
      <c r="NYO2790" s="653"/>
      <c r="NYP2790" s="653"/>
      <c r="NYQ2790" s="653"/>
      <c r="NYR2790" s="653"/>
      <c r="NYS2790" s="653"/>
      <c r="NYT2790" s="653"/>
      <c r="NYU2790" s="653"/>
      <c r="NYV2790" s="653"/>
      <c r="NYW2790" s="653"/>
      <c r="NYX2790" s="653"/>
      <c r="NYY2790" s="653"/>
      <c r="NYZ2790" s="653"/>
      <c r="NZA2790" s="653"/>
      <c r="NZB2790" s="653"/>
      <c r="NZC2790" s="653"/>
      <c r="NZD2790" s="653"/>
      <c r="NZE2790" s="653"/>
      <c r="NZF2790" s="653"/>
      <c r="NZG2790" s="653"/>
      <c r="NZH2790" s="653"/>
      <c r="NZI2790" s="653"/>
      <c r="NZJ2790" s="653"/>
      <c r="NZK2790" s="653"/>
      <c r="NZL2790" s="653"/>
      <c r="NZM2790" s="653"/>
      <c r="NZN2790" s="653"/>
      <c r="NZO2790" s="653"/>
      <c r="NZP2790" s="653"/>
      <c r="NZQ2790" s="653"/>
      <c r="NZR2790" s="653"/>
      <c r="NZS2790" s="653"/>
      <c r="NZT2790" s="653"/>
      <c r="NZU2790" s="653"/>
      <c r="NZV2790" s="653"/>
      <c r="NZW2790" s="653"/>
      <c r="NZX2790" s="653"/>
      <c r="NZY2790" s="653"/>
      <c r="NZZ2790" s="653"/>
      <c r="OAA2790" s="653"/>
      <c r="OAB2790" s="653"/>
      <c r="OAC2790" s="653"/>
      <c r="OAD2790" s="653"/>
      <c r="OAE2790" s="653"/>
      <c r="OAF2790" s="653"/>
      <c r="OAG2790" s="653"/>
      <c r="OAH2790" s="653"/>
      <c r="OAI2790" s="653"/>
      <c r="OAJ2790" s="653"/>
      <c r="OAK2790" s="653"/>
      <c r="OAL2790" s="653"/>
      <c r="OAM2790" s="653"/>
      <c r="OAN2790" s="653"/>
      <c r="OAO2790" s="653"/>
      <c r="OAP2790" s="653"/>
      <c r="OAQ2790" s="653"/>
      <c r="OAR2790" s="653"/>
      <c r="OAS2790" s="653"/>
      <c r="OAT2790" s="653"/>
      <c r="OAU2790" s="653"/>
      <c r="OAV2790" s="653"/>
      <c r="OAW2790" s="653"/>
      <c r="OAX2790" s="653"/>
      <c r="OAY2790" s="653"/>
      <c r="OAZ2790" s="653"/>
      <c r="OBA2790" s="653"/>
      <c r="OBB2790" s="653"/>
      <c r="OBC2790" s="653"/>
      <c r="OBD2790" s="653"/>
      <c r="OBE2790" s="653"/>
      <c r="OBF2790" s="653"/>
      <c r="OBG2790" s="653"/>
      <c r="OBH2790" s="653"/>
      <c r="OBI2790" s="653"/>
      <c r="OBJ2790" s="653"/>
      <c r="OBK2790" s="653"/>
      <c r="OBL2790" s="653"/>
      <c r="OBM2790" s="653"/>
      <c r="OBN2790" s="653"/>
      <c r="OBO2790" s="653"/>
      <c r="OBP2790" s="653"/>
      <c r="OBQ2790" s="653"/>
      <c r="OBR2790" s="653"/>
      <c r="OBS2790" s="653"/>
      <c r="OBT2790" s="653"/>
      <c r="OBU2790" s="653"/>
      <c r="OBV2790" s="653"/>
      <c r="OBW2790" s="653"/>
      <c r="OBX2790" s="653"/>
      <c r="OBY2790" s="653"/>
      <c r="OBZ2790" s="653"/>
      <c r="OCA2790" s="653"/>
      <c r="OCB2790" s="653"/>
      <c r="OCC2790" s="653"/>
      <c r="OCD2790" s="653"/>
      <c r="OCE2790" s="653"/>
      <c r="OCF2790" s="653"/>
      <c r="OCG2790" s="653"/>
      <c r="OCH2790" s="653"/>
      <c r="OCI2790" s="653"/>
      <c r="OCJ2790" s="653"/>
      <c r="OCK2790" s="653"/>
      <c r="OCL2790" s="653"/>
      <c r="OCM2790" s="653"/>
      <c r="OCN2790" s="653"/>
      <c r="OCO2790" s="653"/>
      <c r="OCP2790" s="653"/>
      <c r="OCQ2790" s="653"/>
      <c r="OCR2790" s="653"/>
      <c r="OCS2790" s="653"/>
      <c r="OCT2790" s="653"/>
      <c r="OCU2790" s="653"/>
      <c r="OCV2790" s="653"/>
      <c r="OCW2790" s="653"/>
      <c r="OCX2790" s="653"/>
      <c r="OCY2790" s="653"/>
      <c r="OCZ2790" s="653"/>
      <c r="ODA2790" s="653"/>
      <c r="ODB2790" s="653"/>
      <c r="ODC2790" s="653"/>
      <c r="ODD2790" s="653"/>
      <c r="ODE2790" s="653"/>
      <c r="ODF2790" s="653"/>
      <c r="ODG2790" s="653"/>
      <c r="ODH2790" s="653"/>
      <c r="ODI2790" s="653"/>
      <c r="ODJ2790" s="653"/>
      <c r="ODK2790" s="653"/>
      <c r="ODL2790" s="653"/>
      <c r="ODM2790" s="653"/>
      <c r="ODN2790" s="653"/>
      <c r="ODO2790" s="653"/>
      <c r="ODP2790" s="653"/>
      <c r="ODQ2790" s="653"/>
      <c r="ODR2790" s="653"/>
      <c r="ODS2790" s="653"/>
      <c r="ODT2790" s="653"/>
      <c r="ODU2790" s="653"/>
      <c r="ODV2790" s="653"/>
      <c r="ODW2790" s="653"/>
      <c r="ODX2790" s="653"/>
      <c r="ODY2790" s="653"/>
      <c r="ODZ2790" s="653"/>
      <c r="OEA2790" s="653"/>
      <c r="OEB2790" s="653"/>
      <c r="OEC2790" s="653"/>
      <c r="OED2790" s="653"/>
      <c r="OEE2790" s="653"/>
      <c r="OEF2790" s="653"/>
      <c r="OEG2790" s="653"/>
      <c r="OEH2790" s="653"/>
      <c r="OEI2790" s="653"/>
      <c r="OEJ2790" s="653"/>
      <c r="OEK2790" s="653"/>
      <c r="OEL2790" s="653"/>
      <c r="OEM2790" s="653"/>
      <c r="OEN2790" s="653"/>
      <c r="OEO2790" s="653"/>
      <c r="OEP2790" s="653"/>
      <c r="OEQ2790" s="653"/>
      <c r="OER2790" s="653"/>
      <c r="OES2790" s="653"/>
      <c r="OET2790" s="653"/>
      <c r="OEU2790" s="653"/>
      <c r="OEV2790" s="653"/>
      <c r="OEW2790" s="653"/>
      <c r="OEX2790" s="653"/>
      <c r="OEY2790" s="653"/>
      <c r="OEZ2790" s="653"/>
      <c r="OFA2790" s="653"/>
      <c r="OFB2790" s="653"/>
      <c r="OFC2790" s="653"/>
      <c r="OFD2790" s="653"/>
      <c r="OFE2790" s="653"/>
      <c r="OFF2790" s="653"/>
      <c r="OFG2790" s="653"/>
      <c r="OFH2790" s="653"/>
      <c r="OFI2790" s="653"/>
      <c r="OFJ2790" s="653"/>
      <c r="OFK2790" s="653"/>
      <c r="OFL2790" s="653"/>
      <c r="OFM2790" s="653"/>
      <c r="OFN2790" s="653"/>
      <c r="OFO2790" s="653"/>
      <c r="OFP2790" s="653"/>
      <c r="OFQ2790" s="653"/>
      <c r="OFR2790" s="653"/>
      <c r="OFS2790" s="653"/>
      <c r="OFT2790" s="653"/>
      <c r="OFU2790" s="653"/>
      <c r="OFV2790" s="653"/>
      <c r="OFW2790" s="653"/>
      <c r="OFX2790" s="653"/>
      <c r="OFY2790" s="653"/>
      <c r="OFZ2790" s="653"/>
      <c r="OGA2790" s="653"/>
      <c r="OGB2790" s="653"/>
      <c r="OGC2790" s="653"/>
      <c r="OGD2790" s="653"/>
      <c r="OGE2790" s="653"/>
      <c r="OGF2790" s="653"/>
      <c r="OGG2790" s="653"/>
      <c r="OGH2790" s="653"/>
      <c r="OGI2790" s="653"/>
      <c r="OGJ2790" s="653"/>
      <c r="OGK2790" s="653"/>
      <c r="OGL2790" s="653"/>
      <c r="OGM2790" s="653"/>
      <c r="OGN2790" s="653"/>
      <c r="OGO2790" s="653"/>
      <c r="OGP2790" s="653"/>
      <c r="OGQ2790" s="653"/>
      <c r="OGR2790" s="653"/>
      <c r="OGS2790" s="653"/>
      <c r="OGT2790" s="653"/>
      <c r="OGU2790" s="653"/>
      <c r="OGV2790" s="653"/>
      <c r="OGW2790" s="653"/>
      <c r="OGX2790" s="653"/>
      <c r="OGY2790" s="653"/>
      <c r="OGZ2790" s="653"/>
      <c r="OHA2790" s="653"/>
      <c r="OHB2790" s="653"/>
      <c r="OHC2790" s="653"/>
      <c r="OHD2790" s="653"/>
      <c r="OHE2790" s="653"/>
      <c r="OHF2790" s="653"/>
      <c r="OHG2790" s="653"/>
      <c r="OHH2790" s="653"/>
      <c r="OHI2790" s="653"/>
      <c r="OHJ2790" s="653"/>
      <c r="OHK2790" s="653"/>
      <c r="OHL2790" s="653"/>
      <c r="OHM2790" s="653"/>
      <c r="OHN2790" s="653"/>
      <c r="OHO2790" s="653"/>
      <c r="OHP2790" s="653"/>
      <c r="OHQ2790" s="653"/>
      <c r="OHR2790" s="653"/>
      <c r="OHS2790" s="653"/>
      <c r="OHT2790" s="653"/>
      <c r="OHU2790" s="653"/>
      <c r="OHV2790" s="653"/>
      <c r="OHW2790" s="653"/>
      <c r="OHX2790" s="653"/>
      <c r="OHY2790" s="653"/>
      <c r="OHZ2790" s="653"/>
      <c r="OIA2790" s="653"/>
      <c r="OIB2790" s="653"/>
      <c r="OIC2790" s="653"/>
      <c r="OID2790" s="653"/>
      <c r="OIE2790" s="653"/>
      <c r="OIF2790" s="653"/>
      <c r="OIG2790" s="653"/>
      <c r="OIH2790" s="653"/>
      <c r="OII2790" s="653"/>
      <c r="OIJ2790" s="653"/>
      <c r="OIK2790" s="653"/>
      <c r="OIL2790" s="653"/>
      <c r="OIM2790" s="653"/>
      <c r="OIN2790" s="653"/>
      <c r="OIO2790" s="653"/>
      <c r="OIP2790" s="653"/>
      <c r="OIQ2790" s="653"/>
      <c r="OIR2790" s="653"/>
      <c r="OIS2790" s="653"/>
      <c r="OIT2790" s="653"/>
      <c r="OIU2790" s="653"/>
      <c r="OIV2790" s="653"/>
      <c r="OIW2790" s="653"/>
      <c r="OIX2790" s="653"/>
      <c r="OIY2790" s="653"/>
      <c r="OIZ2790" s="653"/>
      <c r="OJA2790" s="653"/>
      <c r="OJB2790" s="653"/>
      <c r="OJC2790" s="653"/>
      <c r="OJD2790" s="653"/>
      <c r="OJE2790" s="653"/>
      <c r="OJF2790" s="653"/>
      <c r="OJG2790" s="653"/>
      <c r="OJH2790" s="653"/>
      <c r="OJI2790" s="653"/>
      <c r="OJJ2790" s="653"/>
      <c r="OJK2790" s="653"/>
      <c r="OJL2790" s="653"/>
      <c r="OJM2790" s="653"/>
      <c r="OJN2790" s="653"/>
      <c r="OJO2790" s="653"/>
      <c r="OJP2790" s="653"/>
      <c r="OJQ2790" s="653"/>
      <c r="OJR2790" s="653"/>
      <c r="OJS2790" s="653"/>
      <c r="OJT2790" s="653"/>
      <c r="OJU2790" s="653"/>
      <c r="OJV2790" s="653"/>
      <c r="OJW2790" s="653"/>
      <c r="OJX2790" s="653"/>
      <c r="OJY2790" s="653"/>
      <c r="OJZ2790" s="653"/>
      <c r="OKA2790" s="653"/>
      <c r="OKB2790" s="653"/>
      <c r="OKC2790" s="653"/>
      <c r="OKD2790" s="653"/>
      <c r="OKE2790" s="653"/>
      <c r="OKF2790" s="653"/>
      <c r="OKG2790" s="653"/>
      <c r="OKH2790" s="653"/>
      <c r="OKI2790" s="653"/>
      <c r="OKJ2790" s="653"/>
      <c r="OKK2790" s="653"/>
      <c r="OKL2790" s="653"/>
      <c r="OKM2790" s="653"/>
      <c r="OKN2790" s="653"/>
      <c r="OKO2790" s="653"/>
      <c r="OKP2790" s="653"/>
      <c r="OKQ2790" s="653"/>
      <c r="OKR2790" s="653"/>
      <c r="OKS2790" s="653"/>
      <c r="OKT2790" s="653"/>
      <c r="OKU2790" s="653"/>
      <c r="OKV2790" s="653"/>
      <c r="OKW2790" s="653"/>
      <c r="OKX2790" s="653"/>
      <c r="OKY2790" s="653"/>
      <c r="OKZ2790" s="653"/>
      <c r="OLA2790" s="653"/>
      <c r="OLB2790" s="653"/>
      <c r="OLC2790" s="653"/>
      <c r="OLD2790" s="653"/>
      <c r="OLE2790" s="653"/>
      <c r="OLF2790" s="653"/>
      <c r="OLG2790" s="653"/>
      <c r="OLH2790" s="653"/>
      <c r="OLI2790" s="653"/>
      <c r="OLJ2790" s="653"/>
      <c r="OLK2790" s="653"/>
      <c r="OLL2790" s="653"/>
      <c r="OLM2790" s="653"/>
      <c r="OLN2790" s="653"/>
      <c r="OLO2790" s="653"/>
      <c r="OLP2790" s="653"/>
      <c r="OLQ2790" s="653"/>
      <c r="OLR2790" s="653"/>
      <c r="OLS2790" s="653"/>
      <c r="OLT2790" s="653"/>
      <c r="OLU2790" s="653"/>
      <c r="OLV2790" s="653"/>
      <c r="OLW2790" s="653"/>
      <c r="OLX2790" s="653"/>
      <c r="OLY2790" s="653"/>
      <c r="OLZ2790" s="653"/>
      <c r="OMA2790" s="653"/>
      <c r="OMB2790" s="653"/>
      <c r="OMC2790" s="653"/>
      <c r="OMD2790" s="653"/>
      <c r="OME2790" s="653"/>
      <c r="OMF2790" s="653"/>
      <c r="OMG2790" s="653"/>
      <c r="OMH2790" s="653"/>
      <c r="OMI2790" s="653"/>
      <c r="OMJ2790" s="653"/>
      <c r="OMK2790" s="653"/>
      <c r="OML2790" s="653"/>
      <c r="OMM2790" s="653"/>
      <c r="OMN2790" s="653"/>
      <c r="OMO2790" s="653"/>
      <c r="OMP2790" s="653"/>
      <c r="OMQ2790" s="653"/>
      <c r="OMR2790" s="653"/>
      <c r="OMS2790" s="653"/>
      <c r="OMT2790" s="653"/>
      <c r="OMU2790" s="653"/>
      <c r="OMV2790" s="653"/>
      <c r="OMW2790" s="653"/>
      <c r="OMX2790" s="653"/>
      <c r="OMY2790" s="653"/>
      <c r="OMZ2790" s="653"/>
      <c r="ONA2790" s="653"/>
      <c r="ONB2790" s="653"/>
      <c r="ONC2790" s="653"/>
      <c r="OND2790" s="653"/>
      <c r="ONE2790" s="653"/>
      <c r="ONF2790" s="653"/>
      <c r="ONG2790" s="653"/>
      <c r="ONH2790" s="653"/>
      <c r="ONI2790" s="653"/>
      <c r="ONJ2790" s="653"/>
      <c r="ONK2790" s="653"/>
      <c r="ONL2790" s="653"/>
      <c r="ONM2790" s="653"/>
      <c r="ONN2790" s="653"/>
      <c r="ONO2790" s="653"/>
      <c r="ONP2790" s="653"/>
      <c r="ONQ2790" s="653"/>
      <c r="ONR2790" s="653"/>
      <c r="ONS2790" s="653"/>
      <c r="ONT2790" s="653"/>
      <c r="ONU2790" s="653"/>
      <c r="ONV2790" s="653"/>
      <c r="ONW2790" s="653"/>
      <c r="ONX2790" s="653"/>
      <c r="ONY2790" s="653"/>
      <c r="ONZ2790" s="653"/>
      <c r="OOA2790" s="653"/>
      <c r="OOB2790" s="653"/>
      <c r="OOC2790" s="653"/>
      <c r="OOD2790" s="653"/>
      <c r="OOE2790" s="653"/>
      <c r="OOF2790" s="653"/>
      <c r="OOG2790" s="653"/>
      <c r="OOH2790" s="653"/>
      <c r="OOI2790" s="653"/>
      <c r="OOJ2790" s="653"/>
      <c r="OOK2790" s="653"/>
      <c r="OOL2790" s="653"/>
      <c r="OOM2790" s="653"/>
      <c r="OON2790" s="653"/>
      <c r="OOO2790" s="653"/>
      <c r="OOP2790" s="653"/>
      <c r="OOQ2790" s="653"/>
      <c r="OOR2790" s="653"/>
      <c r="OOS2790" s="653"/>
      <c r="OOT2790" s="653"/>
      <c r="OOU2790" s="653"/>
      <c r="OOV2790" s="653"/>
      <c r="OOW2790" s="653"/>
      <c r="OOX2790" s="653"/>
      <c r="OOY2790" s="653"/>
      <c r="OOZ2790" s="653"/>
      <c r="OPA2790" s="653"/>
      <c r="OPB2790" s="653"/>
      <c r="OPC2790" s="653"/>
      <c r="OPD2790" s="653"/>
      <c r="OPE2790" s="653"/>
      <c r="OPF2790" s="653"/>
      <c r="OPG2790" s="653"/>
      <c r="OPH2790" s="653"/>
      <c r="OPI2790" s="653"/>
      <c r="OPJ2790" s="653"/>
      <c r="OPK2790" s="653"/>
      <c r="OPL2790" s="653"/>
      <c r="OPM2790" s="653"/>
      <c r="OPN2790" s="653"/>
      <c r="OPO2790" s="653"/>
      <c r="OPP2790" s="653"/>
      <c r="OPQ2790" s="653"/>
      <c r="OPR2790" s="653"/>
      <c r="OPS2790" s="653"/>
      <c r="OPT2790" s="653"/>
      <c r="OPU2790" s="653"/>
      <c r="OPV2790" s="653"/>
      <c r="OPW2790" s="653"/>
      <c r="OPX2790" s="653"/>
      <c r="OPY2790" s="653"/>
      <c r="OPZ2790" s="653"/>
      <c r="OQA2790" s="653"/>
      <c r="OQB2790" s="653"/>
      <c r="OQC2790" s="653"/>
      <c r="OQD2790" s="653"/>
      <c r="OQE2790" s="653"/>
      <c r="OQF2790" s="653"/>
      <c r="OQG2790" s="653"/>
      <c r="OQH2790" s="653"/>
      <c r="OQI2790" s="653"/>
      <c r="OQJ2790" s="653"/>
      <c r="OQK2790" s="653"/>
      <c r="OQL2790" s="653"/>
      <c r="OQM2790" s="653"/>
      <c r="OQN2790" s="653"/>
      <c r="OQO2790" s="653"/>
      <c r="OQP2790" s="653"/>
      <c r="OQQ2790" s="653"/>
      <c r="OQR2790" s="653"/>
      <c r="OQS2790" s="653"/>
      <c r="OQT2790" s="653"/>
      <c r="OQU2790" s="653"/>
      <c r="OQV2790" s="653"/>
      <c r="OQW2790" s="653"/>
      <c r="OQX2790" s="653"/>
      <c r="OQY2790" s="653"/>
      <c r="OQZ2790" s="653"/>
      <c r="ORA2790" s="653"/>
      <c r="ORB2790" s="653"/>
      <c r="ORC2790" s="653"/>
      <c r="ORD2790" s="653"/>
      <c r="ORE2790" s="653"/>
      <c r="ORF2790" s="653"/>
      <c r="ORG2790" s="653"/>
      <c r="ORH2790" s="653"/>
      <c r="ORI2790" s="653"/>
      <c r="ORJ2790" s="653"/>
      <c r="ORK2790" s="653"/>
      <c r="ORL2790" s="653"/>
      <c r="ORM2790" s="653"/>
      <c r="ORN2790" s="653"/>
      <c r="ORO2790" s="653"/>
      <c r="ORP2790" s="653"/>
      <c r="ORQ2790" s="653"/>
      <c r="ORR2790" s="653"/>
      <c r="ORS2790" s="653"/>
      <c r="ORT2790" s="653"/>
      <c r="ORU2790" s="653"/>
      <c r="ORV2790" s="653"/>
      <c r="ORW2790" s="653"/>
      <c r="ORX2790" s="653"/>
      <c r="ORY2790" s="653"/>
      <c r="ORZ2790" s="653"/>
      <c r="OSA2790" s="653"/>
      <c r="OSB2790" s="653"/>
      <c r="OSC2790" s="653"/>
      <c r="OSD2790" s="653"/>
      <c r="OSE2790" s="653"/>
      <c r="OSF2790" s="653"/>
      <c r="OSG2790" s="653"/>
      <c r="OSH2790" s="653"/>
      <c r="OSI2790" s="653"/>
      <c r="OSJ2790" s="653"/>
      <c r="OSK2790" s="653"/>
      <c r="OSL2790" s="653"/>
      <c r="OSM2790" s="653"/>
      <c r="OSN2790" s="653"/>
      <c r="OSO2790" s="653"/>
      <c r="OSP2790" s="653"/>
      <c r="OSQ2790" s="653"/>
      <c r="OSR2790" s="653"/>
      <c r="OSS2790" s="653"/>
      <c r="OST2790" s="653"/>
      <c r="OSU2790" s="653"/>
      <c r="OSV2790" s="653"/>
      <c r="OSW2790" s="653"/>
      <c r="OSX2790" s="653"/>
      <c r="OSY2790" s="653"/>
      <c r="OSZ2790" s="653"/>
      <c r="OTA2790" s="653"/>
      <c r="OTB2790" s="653"/>
      <c r="OTC2790" s="653"/>
      <c r="OTD2790" s="653"/>
      <c r="OTE2790" s="653"/>
      <c r="OTF2790" s="653"/>
      <c r="OTG2790" s="653"/>
      <c r="OTH2790" s="653"/>
      <c r="OTI2790" s="653"/>
      <c r="OTJ2790" s="653"/>
      <c r="OTK2790" s="653"/>
      <c r="OTL2790" s="653"/>
      <c r="OTM2790" s="653"/>
      <c r="OTN2790" s="653"/>
      <c r="OTO2790" s="653"/>
      <c r="OTP2790" s="653"/>
      <c r="OTQ2790" s="653"/>
      <c r="OTR2790" s="653"/>
      <c r="OTS2790" s="653"/>
      <c r="OTT2790" s="653"/>
      <c r="OTU2790" s="653"/>
      <c r="OTV2790" s="653"/>
      <c r="OTW2790" s="653"/>
      <c r="OTX2790" s="653"/>
      <c r="OTY2790" s="653"/>
      <c r="OTZ2790" s="653"/>
      <c r="OUA2790" s="653"/>
      <c r="OUB2790" s="653"/>
      <c r="OUC2790" s="653"/>
      <c r="OUD2790" s="653"/>
      <c r="OUE2790" s="653"/>
      <c r="OUF2790" s="653"/>
      <c r="OUG2790" s="653"/>
      <c r="OUH2790" s="653"/>
      <c r="OUI2790" s="653"/>
      <c r="OUJ2790" s="653"/>
      <c r="OUK2790" s="653"/>
      <c r="OUL2790" s="653"/>
      <c r="OUM2790" s="653"/>
      <c r="OUN2790" s="653"/>
      <c r="OUO2790" s="653"/>
      <c r="OUP2790" s="653"/>
      <c r="OUQ2790" s="653"/>
      <c r="OUR2790" s="653"/>
      <c r="OUS2790" s="653"/>
      <c r="OUT2790" s="653"/>
      <c r="OUU2790" s="653"/>
      <c r="OUV2790" s="653"/>
      <c r="OUW2790" s="653"/>
      <c r="OUX2790" s="653"/>
      <c r="OUY2790" s="653"/>
      <c r="OUZ2790" s="653"/>
      <c r="OVA2790" s="653"/>
      <c r="OVB2790" s="653"/>
      <c r="OVC2790" s="653"/>
      <c r="OVD2790" s="653"/>
      <c r="OVE2790" s="653"/>
      <c r="OVF2790" s="653"/>
      <c r="OVG2790" s="653"/>
      <c r="OVH2790" s="653"/>
      <c r="OVI2790" s="653"/>
      <c r="OVJ2790" s="653"/>
      <c r="OVK2790" s="653"/>
      <c r="OVL2790" s="653"/>
      <c r="OVM2790" s="653"/>
      <c r="OVN2790" s="653"/>
      <c r="OVO2790" s="653"/>
      <c r="OVP2790" s="653"/>
      <c r="OVQ2790" s="653"/>
      <c r="OVR2790" s="653"/>
      <c r="OVS2790" s="653"/>
      <c r="OVT2790" s="653"/>
      <c r="OVU2790" s="653"/>
      <c r="OVV2790" s="653"/>
      <c r="OVW2790" s="653"/>
      <c r="OVX2790" s="653"/>
      <c r="OVY2790" s="653"/>
      <c r="OVZ2790" s="653"/>
      <c r="OWA2790" s="653"/>
      <c r="OWB2790" s="653"/>
      <c r="OWC2790" s="653"/>
      <c r="OWD2790" s="653"/>
      <c r="OWE2790" s="653"/>
      <c r="OWF2790" s="653"/>
      <c r="OWG2790" s="653"/>
      <c r="OWH2790" s="653"/>
      <c r="OWI2790" s="653"/>
      <c r="OWJ2790" s="653"/>
      <c r="OWK2790" s="653"/>
      <c r="OWL2790" s="653"/>
      <c r="OWM2790" s="653"/>
      <c r="OWN2790" s="653"/>
      <c r="OWO2790" s="653"/>
      <c r="OWP2790" s="653"/>
      <c r="OWQ2790" s="653"/>
      <c r="OWR2790" s="653"/>
      <c r="OWS2790" s="653"/>
      <c r="OWT2790" s="653"/>
      <c r="OWU2790" s="653"/>
      <c r="OWV2790" s="653"/>
      <c r="OWW2790" s="653"/>
      <c r="OWX2790" s="653"/>
      <c r="OWY2790" s="653"/>
      <c r="OWZ2790" s="653"/>
      <c r="OXA2790" s="653"/>
      <c r="OXB2790" s="653"/>
      <c r="OXC2790" s="653"/>
      <c r="OXD2790" s="653"/>
      <c r="OXE2790" s="653"/>
      <c r="OXF2790" s="653"/>
      <c r="OXG2790" s="653"/>
      <c r="OXH2790" s="653"/>
      <c r="OXI2790" s="653"/>
      <c r="OXJ2790" s="653"/>
      <c r="OXK2790" s="653"/>
      <c r="OXL2790" s="653"/>
      <c r="OXM2790" s="653"/>
      <c r="OXN2790" s="653"/>
      <c r="OXO2790" s="653"/>
      <c r="OXP2790" s="653"/>
      <c r="OXQ2790" s="653"/>
      <c r="OXR2790" s="653"/>
      <c r="OXS2790" s="653"/>
      <c r="OXT2790" s="653"/>
      <c r="OXU2790" s="653"/>
      <c r="OXV2790" s="653"/>
      <c r="OXW2790" s="653"/>
      <c r="OXX2790" s="653"/>
      <c r="OXY2790" s="653"/>
      <c r="OXZ2790" s="653"/>
      <c r="OYA2790" s="653"/>
      <c r="OYB2790" s="653"/>
      <c r="OYC2790" s="653"/>
      <c r="OYD2790" s="653"/>
      <c r="OYE2790" s="653"/>
      <c r="OYF2790" s="653"/>
      <c r="OYG2790" s="653"/>
      <c r="OYH2790" s="653"/>
      <c r="OYI2790" s="653"/>
      <c r="OYJ2790" s="653"/>
      <c r="OYK2790" s="653"/>
      <c r="OYL2790" s="653"/>
      <c r="OYM2790" s="653"/>
      <c r="OYN2790" s="653"/>
      <c r="OYO2790" s="653"/>
      <c r="OYP2790" s="653"/>
      <c r="OYQ2790" s="653"/>
      <c r="OYR2790" s="653"/>
      <c r="OYS2790" s="653"/>
      <c r="OYT2790" s="653"/>
      <c r="OYU2790" s="653"/>
      <c r="OYV2790" s="653"/>
      <c r="OYW2790" s="653"/>
      <c r="OYX2790" s="653"/>
      <c r="OYY2790" s="653"/>
      <c r="OYZ2790" s="653"/>
      <c r="OZA2790" s="653"/>
      <c r="OZB2790" s="653"/>
      <c r="OZC2790" s="653"/>
      <c r="OZD2790" s="653"/>
      <c r="OZE2790" s="653"/>
      <c r="OZF2790" s="653"/>
      <c r="OZG2790" s="653"/>
      <c r="OZH2790" s="653"/>
      <c r="OZI2790" s="653"/>
      <c r="OZJ2790" s="653"/>
      <c r="OZK2790" s="653"/>
      <c r="OZL2790" s="653"/>
      <c r="OZM2790" s="653"/>
      <c r="OZN2790" s="653"/>
      <c r="OZO2790" s="653"/>
      <c r="OZP2790" s="653"/>
      <c r="OZQ2790" s="653"/>
      <c r="OZR2790" s="653"/>
      <c r="OZS2790" s="653"/>
      <c r="OZT2790" s="653"/>
      <c r="OZU2790" s="653"/>
      <c r="OZV2790" s="653"/>
      <c r="OZW2790" s="653"/>
      <c r="OZX2790" s="653"/>
      <c r="OZY2790" s="653"/>
      <c r="OZZ2790" s="653"/>
      <c r="PAA2790" s="653"/>
      <c r="PAB2790" s="653"/>
      <c r="PAC2790" s="653"/>
      <c r="PAD2790" s="653"/>
      <c r="PAE2790" s="653"/>
      <c r="PAF2790" s="653"/>
      <c r="PAG2790" s="653"/>
      <c r="PAH2790" s="653"/>
      <c r="PAI2790" s="653"/>
      <c r="PAJ2790" s="653"/>
      <c r="PAK2790" s="653"/>
      <c r="PAL2790" s="653"/>
      <c r="PAM2790" s="653"/>
      <c r="PAN2790" s="653"/>
      <c r="PAO2790" s="653"/>
      <c r="PAP2790" s="653"/>
      <c r="PAQ2790" s="653"/>
      <c r="PAR2790" s="653"/>
      <c r="PAS2790" s="653"/>
      <c r="PAT2790" s="653"/>
      <c r="PAU2790" s="653"/>
      <c r="PAV2790" s="653"/>
      <c r="PAW2790" s="653"/>
      <c r="PAX2790" s="653"/>
      <c r="PAY2790" s="653"/>
      <c r="PAZ2790" s="653"/>
      <c r="PBA2790" s="653"/>
      <c r="PBB2790" s="653"/>
      <c r="PBC2790" s="653"/>
      <c r="PBD2790" s="653"/>
      <c r="PBE2790" s="653"/>
      <c r="PBF2790" s="653"/>
      <c r="PBG2790" s="653"/>
      <c r="PBH2790" s="653"/>
      <c r="PBI2790" s="653"/>
      <c r="PBJ2790" s="653"/>
      <c r="PBK2790" s="653"/>
      <c r="PBL2790" s="653"/>
      <c r="PBM2790" s="653"/>
      <c r="PBN2790" s="653"/>
      <c r="PBO2790" s="653"/>
      <c r="PBP2790" s="653"/>
      <c r="PBQ2790" s="653"/>
      <c r="PBR2790" s="653"/>
      <c r="PBS2790" s="653"/>
      <c r="PBT2790" s="653"/>
      <c r="PBU2790" s="653"/>
      <c r="PBV2790" s="653"/>
      <c r="PBW2790" s="653"/>
      <c r="PBX2790" s="653"/>
      <c r="PBY2790" s="653"/>
      <c r="PBZ2790" s="653"/>
      <c r="PCA2790" s="653"/>
      <c r="PCB2790" s="653"/>
      <c r="PCC2790" s="653"/>
      <c r="PCD2790" s="653"/>
      <c r="PCE2790" s="653"/>
      <c r="PCF2790" s="653"/>
      <c r="PCG2790" s="653"/>
      <c r="PCH2790" s="653"/>
      <c r="PCI2790" s="653"/>
      <c r="PCJ2790" s="653"/>
      <c r="PCK2790" s="653"/>
      <c r="PCL2790" s="653"/>
      <c r="PCM2790" s="653"/>
      <c r="PCN2790" s="653"/>
      <c r="PCO2790" s="653"/>
      <c r="PCP2790" s="653"/>
      <c r="PCQ2790" s="653"/>
      <c r="PCR2790" s="653"/>
      <c r="PCS2790" s="653"/>
      <c r="PCT2790" s="653"/>
      <c r="PCU2790" s="653"/>
      <c r="PCV2790" s="653"/>
      <c r="PCW2790" s="653"/>
      <c r="PCX2790" s="653"/>
      <c r="PCY2790" s="653"/>
      <c r="PCZ2790" s="653"/>
      <c r="PDA2790" s="653"/>
      <c r="PDB2790" s="653"/>
      <c r="PDC2790" s="653"/>
      <c r="PDD2790" s="653"/>
      <c r="PDE2790" s="653"/>
      <c r="PDF2790" s="653"/>
      <c r="PDG2790" s="653"/>
      <c r="PDH2790" s="653"/>
      <c r="PDI2790" s="653"/>
      <c r="PDJ2790" s="653"/>
      <c r="PDK2790" s="653"/>
      <c r="PDL2790" s="653"/>
      <c r="PDM2790" s="653"/>
      <c r="PDN2790" s="653"/>
      <c r="PDO2790" s="653"/>
      <c r="PDP2790" s="653"/>
      <c r="PDQ2790" s="653"/>
      <c r="PDR2790" s="653"/>
      <c r="PDS2790" s="653"/>
      <c r="PDT2790" s="653"/>
      <c r="PDU2790" s="653"/>
      <c r="PDV2790" s="653"/>
      <c r="PDW2790" s="653"/>
      <c r="PDX2790" s="653"/>
      <c r="PDY2790" s="653"/>
      <c r="PDZ2790" s="653"/>
      <c r="PEA2790" s="653"/>
      <c r="PEB2790" s="653"/>
      <c r="PEC2790" s="653"/>
      <c r="PED2790" s="653"/>
      <c r="PEE2790" s="653"/>
      <c r="PEF2790" s="653"/>
      <c r="PEG2790" s="653"/>
      <c r="PEH2790" s="653"/>
      <c r="PEI2790" s="653"/>
      <c r="PEJ2790" s="653"/>
      <c r="PEK2790" s="653"/>
      <c r="PEL2790" s="653"/>
      <c r="PEM2790" s="653"/>
      <c r="PEN2790" s="653"/>
      <c r="PEO2790" s="653"/>
      <c r="PEP2790" s="653"/>
      <c r="PEQ2790" s="653"/>
      <c r="PER2790" s="653"/>
      <c r="PES2790" s="653"/>
      <c r="PET2790" s="653"/>
      <c r="PEU2790" s="653"/>
      <c r="PEV2790" s="653"/>
      <c r="PEW2790" s="653"/>
      <c r="PEX2790" s="653"/>
      <c r="PEY2790" s="653"/>
      <c r="PEZ2790" s="653"/>
      <c r="PFA2790" s="653"/>
      <c r="PFB2790" s="653"/>
      <c r="PFC2790" s="653"/>
      <c r="PFD2790" s="653"/>
      <c r="PFE2790" s="653"/>
      <c r="PFF2790" s="653"/>
      <c r="PFG2790" s="653"/>
      <c r="PFH2790" s="653"/>
      <c r="PFI2790" s="653"/>
      <c r="PFJ2790" s="653"/>
      <c r="PFK2790" s="653"/>
      <c r="PFL2790" s="653"/>
      <c r="PFM2790" s="653"/>
      <c r="PFN2790" s="653"/>
      <c r="PFO2790" s="653"/>
      <c r="PFP2790" s="653"/>
      <c r="PFQ2790" s="653"/>
      <c r="PFR2790" s="653"/>
      <c r="PFS2790" s="653"/>
      <c r="PFT2790" s="653"/>
      <c r="PFU2790" s="653"/>
      <c r="PFV2790" s="653"/>
      <c r="PFW2790" s="653"/>
      <c r="PFX2790" s="653"/>
      <c r="PFY2790" s="653"/>
      <c r="PFZ2790" s="653"/>
      <c r="PGA2790" s="653"/>
      <c r="PGB2790" s="653"/>
      <c r="PGC2790" s="653"/>
      <c r="PGD2790" s="653"/>
      <c r="PGE2790" s="653"/>
      <c r="PGF2790" s="653"/>
      <c r="PGG2790" s="653"/>
      <c r="PGH2790" s="653"/>
      <c r="PGI2790" s="653"/>
      <c r="PGJ2790" s="653"/>
      <c r="PGK2790" s="653"/>
      <c r="PGL2790" s="653"/>
      <c r="PGM2790" s="653"/>
      <c r="PGN2790" s="653"/>
      <c r="PGO2790" s="653"/>
      <c r="PGP2790" s="653"/>
      <c r="PGQ2790" s="653"/>
      <c r="PGR2790" s="653"/>
      <c r="PGS2790" s="653"/>
      <c r="PGT2790" s="653"/>
      <c r="PGU2790" s="653"/>
      <c r="PGV2790" s="653"/>
      <c r="PGW2790" s="653"/>
      <c r="PGX2790" s="653"/>
      <c r="PGY2790" s="653"/>
      <c r="PGZ2790" s="653"/>
      <c r="PHA2790" s="653"/>
      <c r="PHB2790" s="653"/>
      <c r="PHC2790" s="653"/>
      <c r="PHD2790" s="653"/>
      <c r="PHE2790" s="653"/>
      <c r="PHF2790" s="653"/>
      <c r="PHG2790" s="653"/>
      <c r="PHH2790" s="653"/>
      <c r="PHI2790" s="653"/>
      <c r="PHJ2790" s="653"/>
      <c r="PHK2790" s="653"/>
      <c r="PHL2790" s="653"/>
      <c r="PHM2790" s="653"/>
      <c r="PHN2790" s="653"/>
      <c r="PHO2790" s="653"/>
      <c r="PHP2790" s="653"/>
      <c r="PHQ2790" s="653"/>
      <c r="PHR2790" s="653"/>
      <c r="PHS2790" s="653"/>
      <c r="PHT2790" s="653"/>
      <c r="PHU2790" s="653"/>
      <c r="PHV2790" s="653"/>
      <c r="PHW2790" s="653"/>
      <c r="PHX2790" s="653"/>
      <c r="PHY2790" s="653"/>
      <c r="PHZ2790" s="653"/>
      <c r="PIA2790" s="653"/>
      <c r="PIB2790" s="653"/>
      <c r="PIC2790" s="653"/>
      <c r="PID2790" s="653"/>
      <c r="PIE2790" s="653"/>
      <c r="PIF2790" s="653"/>
      <c r="PIG2790" s="653"/>
      <c r="PIH2790" s="653"/>
      <c r="PII2790" s="653"/>
      <c r="PIJ2790" s="653"/>
      <c r="PIK2790" s="653"/>
      <c r="PIL2790" s="653"/>
      <c r="PIM2790" s="653"/>
      <c r="PIN2790" s="653"/>
      <c r="PIO2790" s="653"/>
      <c r="PIP2790" s="653"/>
      <c r="PIQ2790" s="653"/>
      <c r="PIR2790" s="653"/>
      <c r="PIS2790" s="653"/>
      <c r="PIT2790" s="653"/>
      <c r="PIU2790" s="653"/>
      <c r="PIV2790" s="653"/>
      <c r="PIW2790" s="653"/>
      <c r="PIX2790" s="653"/>
      <c r="PIY2790" s="653"/>
      <c r="PIZ2790" s="653"/>
      <c r="PJA2790" s="653"/>
      <c r="PJB2790" s="653"/>
      <c r="PJC2790" s="653"/>
      <c r="PJD2790" s="653"/>
      <c r="PJE2790" s="653"/>
      <c r="PJF2790" s="653"/>
      <c r="PJG2790" s="653"/>
      <c r="PJH2790" s="653"/>
      <c r="PJI2790" s="653"/>
      <c r="PJJ2790" s="653"/>
      <c r="PJK2790" s="653"/>
      <c r="PJL2790" s="653"/>
      <c r="PJM2790" s="653"/>
      <c r="PJN2790" s="653"/>
      <c r="PJO2790" s="653"/>
      <c r="PJP2790" s="653"/>
      <c r="PJQ2790" s="653"/>
      <c r="PJR2790" s="653"/>
      <c r="PJS2790" s="653"/>
      <c r="PJT2790" s="653"/>
      <c r="PJU2790" s="653"/>
      <c r="PJV2790" s="653"/>
      <c r="PJW2790" s="653"/>
      <c r="PJX2790" s="653"/>
      <c r="PJY2790" s="653"/>
      <c r="PJZ2790" s="653"/>
      <c r="PKA2790" s="653"/>
      <c r="PKB2790" s="653"/>
      <c r="PKC2790" s="653"/>
      <c r="PKD2790" s="653"/>
      <c r="PKE2790" s="653"/>
      <c r="PKF2790" s="653"/>
      <c r="PKG2790" s="653"/>
      <c r="PKH2790" s="653"/>
      <c r="PKI2790" s="653"/>
      <c r="PKJ2790" s="653"/>
      <c r="PKK2790" s="653"/>
      <c r="PKL2790" s="653"/>
      <c r="PKM2790" s="653"/>
      <c r="PKN2790" s="653"/>
      <c r="PKO2790" s="653"/>
      <c r="PKP2790" s="653"/>
      <c r="PKQ2790" s="653"/>
      <c r="PKR2790" s="653"/>
      <c r="PKS2790" s="653"/>
      <c r="PKT2790" s="653"/>
      <c r="PKU2790" s="653"/>
      <c r="PKV2790" s="653"/>
      <c r="PKW2790" s="653"/>
      <c r="PKX2790" s="653"/>
      <c r="PKY2790" s="653"/>
      <c r="PKZ2790" s="653"/>
      <c r="PLA2790" s="653"/>
      <c r="PLB2790" s="653"/>
      <c r="PLC2790" s="653"/>
      <c r="PLD2790" s="653"/>
      <c r="PLE2790" s="653"/>
      <c r="PLF2790" s="653"/>
      <c r="PLG2790" s="653"/>
      <c r="PLH2790" s="653"/>
      <c r="PLI2790" s="653"/>
      <c r="PLJ2790" s="653"/>
      <c r="PLK2790" s="653"/>
      <c r="PLL2790" s="653"/>
      <c r="PLM2790" s="653"/>
      <c r="PLN2790" s="653"/>
      <c r="PLO2790" s="653"/>
      <c r="PLP2790" s="653"/>
      <c r="PLQ2790" s="653"/>
      <c r="PLR2790" s="653"/>
      <c r="PLS2790" s="653"/>
      <c r="PLT2790" s="653"/>
      <c r="PLU2790" s="653"/>
      <c r="PLV2790" s="653"/>
      <c r="PLW2790" s="653"/>
      <c r="PLX2790" s="653"/>
      <c r="PLY2790" s="653"/>
      <c r="PLZ2790" s="653"/>
      <c r="PMA2790" s="653"/>
      <c r="PMB2790" s="653"/>
      <c r="PMC2790" s="653"/>
      <c r="PMD2790" s="653"/>
      <c r="PME2790" s="653"/>
      <c r="PMF2790" s="653"/>
      <c r="PMG2790" s="653"/>
      <c r="PMH2790" s="653"/>
      <c r="PMI2790" s="653"/>
      <c r="PMJ2790" s="653"/>
      <c r="PMK2790" s="653"/>
      <c r="PML2790" s="653"/>
      <c r="PMM2790" s="653"/>
      <c r="PMN2790" s="653"/>
      <c r="PMO2790" s="653"/>
      <c r="PMP2790" s="653"/>
      <c r="PMQ2790" s="653"/>
      <c r="PMR2790" s="653"/>
      <c r="PMS2790" s="653"/>
      <c r="PMT2790" s="653"/>
      <c r="PMU2790" s="653"/>
      <c r="PMV2790" s="653"/>
      <c r="PMW2790" s="653"/>
      <c r="PMX2790" s="653"/>
      <c r="PMY2790" s="653"/>
      <c r="PMZ2790" s="653"/>
      <c r="PNA2790" s="653"/>
      <c r="PNB2790" s="653"/>
      <c r="PNC2790" s="653"/>
      <c r="PND2790" s="653"/>
      <c r="PNE2790" s="653"/>
      <c r="PNF2790" s="653"/>
      <c r="PNG2790" s="653"/>
      <c r="PNH2790" s="653"/>
      <c r="PNI2790" s="653"/>
      <c r="PNJ2790" s="653"/>
      <c r="PNK2790" s="653"/>
      <c r="PNL2790" s="653"/>
      <c r="PNM2790" s="653"/>
      <c r="PNN2790" s="653"/>
      <c r="PNO2790" s="653"/>
      <c r="PNP2790" s="653"/>
      <c r="PNQ2790" s="653"/>
      <c r="PNR2790" s="653"/>
      <c r="PNS2790" s="653"/>
      <c r="PNT2790" s="653"/>
      <c r="PNU2790" s="653"/>
      <c r="PNV2790" s="653"/>
      <c r="PNW2790" s="653"/>
      <c r="PNX2790" s="653"/>
      <c r="PNY2790" s="653"/>
      <c r="PNZ2790" s="653"/>
      <c r="POA2790" s="653"/>
      <c r="POB2790" s="653"/>
      <c r="POC2790" s="653"/>
      <c r="POD2790" s="653"/>
      <c r="POE2790" s="653"/>
      <c r="POF2790" s="653"/>
      <c r="POG2790" s="653"/>
      <c r="POH2790" s="653"/>
      <c r="POI2790" s="653"/>
      <c r="POJ2790" s="653"/>
      <c r="POK2790" s="653"/>
      <c r="POL2790" s="653"/>
      <c r="POM2790" s="653"/>
      <c r="PON2790" s="653"/>
      <c r="POO2790" s="653"/>
      <c r="POP2790" s="653"/>
      <c r="POQ2790" s="653"/>
      <c r="POR2790" s="653"/>
      <c r="POS2790" s="653"/>
      <c r="POT2790" s="653"/>
      <c r="POU2790" s="653"/>
      <c r="POV2790" s="653"/>
      <c r="POW2790" s="653"/>
      <c r="POX2790" s="653"/>
      <c r="POY2790" s="653"/>
      <c r="POZ2790" s="653"/>
      <c r="PPA2790" s="653"/>
      <c r="PPB2790" s="653"/>
      <c r="PPC2790" s="653"/>
      <c r="PPD2790" s="653"/>
      <c r="PPE2790" s="653"/>
      <c r="PPF2790" s="653"/>
      <c r="PPG2790" s="653"/>
      <c r="PPH2790" s="653"/>
      <c r="PPI2790" s="653"/>
      <c r="PPJ2790" s="653"/>
      <c r="PPK2790" s="653"/>
      <c r="PPL2790" s="653"/>
      <c r="PPM2790" s="653"/>
      <c r="PPN2790" s="653"/>
      <c r="PPO2790" s="653"/>
      <c r="PPP2790" s="653"/>
      <c r="PPQ2790" s="653"/>
      <c r="PPR2790" s="653"/>
      <c r="PPS2790" s="653"/>
      <c r="PPT2790" s="653"/>
      <c r="PPU2790" s="653"/>
      <c r="PPV2790" s="653"/>
      <c r="PPW2790" s="653"/>
      <c r="PPX2790" s="653"/>
      <c r="PPY2790" s="653"/>
      <c r="PPZ2790" s="653"/>
      <c r="PQA2790" s="653"/>
      <c r="PQB2790" s="653"/>
      <c r="PQC2790" s="653"/>
      <c r="PQD2790" s="653"/>
      <c r="PQE2790" s="653"/>
      <c r="PQF2790" s="653"/>
      <c r="PQG2790" s="653"/>
      <c r="PQH2790" s="653"/>
      <c r="PQI2790" s="653"/>
      <c r="PQJ2790" s="653"/>
      <c r="PQK2790" s="653"/>
      <c r="PQL2790" s="653"/>
      <c r="PQM2790" s="653"/>
      <c r="PQN2790" s="653"/>
      <c r="PQO2790" s="653"/>
      <c r="PQP2790" s="653"/>
      <c r="PQQ2790" s="653"/>
      <c r="PQR2790" s="653"/>
      <c r="PQS2790" s="653"/>
      <c r="PQT2790" s="653"/>
      <c r="PQU2790" s="653"/>
      <c r="PQV2790" s="653"/>
      <c r="PQW2790" s="653"/>
      <c r="PQX2790" s="653"/>
      <c r="PQY2790" s="653"/>
      <c r="PQZ2790" s="653"/>
      <c r="PRA2790" s="653"/>
      <c r="PRB2790" s="653"/>
      <c r="PRC2790" s="653"/>
      <c r="PRD2790" s="653"/>
      <c r="PRE2790" s="653"/>
      <c r="PRF2790" s="653"/>
      <c r="PRG2790" s="653"/>
      <c r="PRH2790" s="653"/>
      <c r="PRI2790" s="653"/>
      <c r="PRJ2790" s="653"/>
      <c r="PRK2790" s="653"/>
      <c r="PRL2790" s="653"/>
      <c r="PRM2790" s="653"/>
      <c r="PRN2790" s="653"/>
      <c r="PRO2790" s="653"/>
      <c r="PRP2790" s="653"/>
      <c r="PRQ2790" s="653"/>
      <c r="PRR2790" s="653"/>
      <c r="PRS2790" s="653"/>
      <c r="PRT2790" s="653"/>
      <c r="PRU2790" s="653"/>
      <c r="PRV2790" s="653"/>
      <c r="PRW2790" s="653"/>
      <c r="PRX2790" s="653"/>
      <c r="PRY2790" s="653"/>
      <c r="PRZ2790" s="653"/>
      <c r="PSA2790" s="653"/>
      <c r="PSB2790" s="653"/>
      <c r="PSC2790" s="653"/>
      <c r="PSD2790" s="653"/>
      <c r="PSE2790" s="653"/>
      <c r="PSF2790" s="653"/>
      <c r="PSG2790" s="653"/>
      <c r="PSH2790" s="653"/>
      <c r="PSI2790" s="653"/>
      <c r="PSJ2790" s="653"/>
      <c r="PSK2790" s="653"/>
      <c r="PSL2790" s="653"/>
      <c r="PSM2790" s="653"/>
      <c r="PSN2790" s="653"/>
      <c r="PSO2790" s="653"/>
      <c r="PSP2790" s="653"/>
      <c r="PSQ2790" s="653"/>
      <c r="PSR2790" s="653"/>
      <c r="PSS2790" s="653"/>
      <c r="PST2790" s="653"/>
      <c r="PSU2790" s="653"/>
      <c r="PSV2790" s="653"/>
      <c r="PSW2790" s="653"/>
      <c r="PSX2790" s="653"/>
      <c r="PSY2790" s="653"/>
      <c r="PSZ2790" s="653"/>
      <c r="PTA2790" s="653"/>
      <c r="PTB2790" s="653"/>
      <c r="PTC2790" s="653"/>
      <c r="PTD2790" s="653"/>
      <c r="PTE2790" s="653"/>
      <c r="PTF2790" s="653"/>
      <c r="PTG2790" s="653"/>
      <c r="PTH2790" s="653"/>
      <c r="PTI2790" s="653"/>
      <c r="PTJ2790" s="653"/>
      <c r="PTK2790" s="653"/>
      <c r="PTL2790" s="653"/>
      <c r="PTM2790" s="653"/>
      <c r="PTN2790" s="653"/>
      <c r="PTO2790" s="653"/>
      <c r="PTP2790" s="653"/>
      <c r="PTQ2790" s="653"/>
      <c r="PTR2790" s="653"/>
      <c r="PTS2790" s="653"/>
      <c r="PTT2790" s="653"/>
      <c r="PTU2790" s="653"/>
      <c r="PTV2790" s="653"/>
      <c r="PTW2790" s="653"/>
      <c r="PTX2790" s="653"/>
      <c r="PTY2790" s="653"/>
      <c r="PTZ2790" s="653"/>
      <c r="PUA2790" s="653"/>
      <c r="PUB2790" s="653"/>
      <c r="PUC2790" s="653"/>
      <c r="PUD2790" s="653"/>
      <c r="PUE2790" s="653"/>
      <c r="PUF2790" s="653"/>
      <c r="PUG2790" s="653"/>
      <c r="PUH2790" s="653"/>
      <c r="PUI2790" s="653"/>
      <c r="PUJ2790" s="653"/>
      <c r="PUK2790" s="653"/>
      <c r="PUL2790" s="653"/>
      <c r="PUM2790" s="653"/>
      <c r="PUN2790" s="653"/>
      <c r="PUO2790" s="653"/>
      <c r="PUP2790" s="653"/>
      <c r="PUQ2790" s="653"/>
      <c r="PUR2790" s="653"/>
      <c r="PUS2790" s="653"/>
      <c r="PUT2790" s="653"/>
      <c r="PUU2790" s="653"/>
      <c r="PUV2790" s="653"/>
      <c r="PUW2790" s="653"/>
      <c r="PUX2790" s="653"/>
      <c r="PUY2790" s="653"/>
      <c r="PUZ2790" s="653"/>
      <c r="PVA2790" s="653"/>
      <c r="PVB2790" s="653"/>
      <c r="PVC2790" s="653"/>
      <c r="PVD2790" s="653"/>
      <c r="PVE2790" s="653"/>
      <c r="PVF2790" s="653"/>
      <c r="PVG2790" s="653"/>
      <c r="PVH2790" s="653"/>
      <c r="PVI2790" s="653"/>
      <c r="PVJ2790" s="653"/>
      <c r="PVK2790" s="653"/>
      <c r="PVL2790" s="653"/>
      <c r="PVM2790" s="653"/>
      <c r="PVN2790" s="653"/>
      <c r="PVO2790" s="653"/>
      <c r="PVP2790" s="653"/>
      <c r="PVQ2790" s="653"/>
      <c r="PVR2790" s="653"/>
      <c r="PVS2790" s="653"/>
      <c r="PVT2790" s="653"/>
      <c r="PVU2790" s="653"/>
      <c r="PVV2790" s="653"/>
      <c r="PVW2790" s="653"/>
      <c r="PVX2790" s="653"/>
      <c r="PVY2790" s="653"/>
      <c r="PVZ2790" s="653"/>
      <c r="PWA2790" s="653"/>
      <c r="PWB2790" s="653"/>
      <c r="PWC2790" s="653"/>
      <c r="PWD2790" s="653"/>
      <c r="PWE2790" s="653"/>
      <c r="PWF2790" s="653"/>
      <c r="PWG2790" s="653"/>
      <c r="PWH2790" s="653"/>
      <c r="PWI2790" s="653"/>
      <c r="PWJ2790" s="653"/>
      <c r="PWK2790" s="653"/>
      <c r="PWL2790" s="653"/>
      <c r="PWM2790" s="653"/>
      <c r="PWN2790" s="653"/>
      <c r="PWO2790" s="653"/>
      <c r="PWP2790" s="653"/>
      <c r="PWQ2790" s="653"/>
      <c r="PWR2790" s="653"/>
      <c r="PWS2790" s="653"/>
      <c r="PWT2790" s="653"/>
      <c r="PWU2790" s="653"/>
      <c r="PWV2790" s="653"/>
      <c r="PWW2790" s="653"/>
      <c r="PWX2790" s="653"/>
      <c r="PWY2790" s="653"/>
      <c r="PWZ2790" s="653"/>
      <c r="PXA2790" s="653"/>
      <c r="PXB2790" s="653"/>
      <c r="PXC2790" s="653"/>
      <c r="PXD2790" s="653"/>
      <c r="PXE2790" s="653"/>
      <c r="PXF2790" s="653"/>
      <c r="PXG2790" s="653"/>
      <c r="PXH2790" s="653"/>
      <c r="PXI2790" s="653"/>
      <c r="PXJ2790" s="653"/>
      <c r="PXK2790" s="653"/>
      <c r="PXL2790" s="653"/>
      <c r="PXM2790" s="653"/>
      <c r="PXN2790" s="653"/>
      <c r="PXO2790" s="653"/>
      <c r="PXP2790" s="653"/>
      <c r="PXQ2790" s="653"/>
      <c r="PXR2790" s="653"/>
      <c r="PXS2790" s="653"/>
      <c r="PXT2790" s="653"/>
      <c r="PXU2790" s="653"/>
      <c r="PXV2790" s="653"/>
      <c r="PXW2790" s="653"/>
      <c r="PXX2790" s="653"/>
      <c r="PXY2790" s="653"/>
      <c r="PXZ2790" s="653"/>
      <c r="PYA2790" s="653"/>
      <c r="PYB2790" s="653"/>
      <c r="PYC2790" s="653"/>
      <c r="PYD2790" s="653"/>
      <c r="PYE2790" s="653"/>
      <c r="PYF2790" s="653"/>
      <c r="PYG2790" s="653"/>
      <c r="PYH2790" s="653"/>
      <c r="PYI2790" s="653"/>
      <c r="PYJ2790" s="653"/>
      <c r="PYK2790" s="653"/>
      <c r="PYL2790" s="653"/>
      <c r="PYM2790" s="653"/>
      <c r="PYN2790" s="653"/>
      <c r="PYO2790" s="653"/>
      <c r="PYP2790" s="653"/>
      <c r="PYQ2790" s="653"/>
      <c r="PYR2790" s="653"/>
      <c r="PYS2790" s="653"/>
      <c r="PYT2790" s="653"/>
      <c r="PYU2790" s="653"/>
      <c r="PYV2790" s="653"/>
      <c r="PYW2790" s="653"/>
      <c r="PYX2790" s="653"/>
      <c r="PYY2790" s="653"/>
      <c r="PYZ2790" s="653"/>
      <c r="PZA2790" s="653"/>
      <c r="PZB2790" s="653"/>
      <c r="PZC2790" s="653"/>
      <c r="PZD2790" s="653"/>
      <c r="PZE2790" s="653"/>
      <c r="PZF2790" s="653"/>
      <c r="PZG2790" s="653"/>
      <c r="PZH2790" s="653"/>
      <c r="PZI2790" s="653"/>
      <c r="PZJ2790" s="653"/>
      <c r="PZK2790" s="653"/>
      <c r="PZL2790" s="653"/>
      <c r="PZM2790" s="653"/>
      <c r="PZN2790" s="653"/>
      <c r="PZO2790" s="653"/>
      <c r="PZP2790" s="653"/>
      <c r="PZQ2790" s="653"/>
      <c r="PZR2790" s="653"/>
      <c r="PZS2790" s="653"/>
      <c r="PZT2790" s="653"/>
      <c r="PZU2790" s="653"/>
      <c r="PZV2790" s="653"/>
      <c r="PZW2790" s="653"/>
      <c r="PZX2790" s="653"/>
      <c r="PZY2790" s="653"/>
      <c r="PZZ2790" s="653"/>
      <c r="QAA2790" s="653"/>
      <c r="QAB2790" s="653"/>
      <c r="QAC2790" s="653"/>
      <c r="QAD2790" s="653"/>
      <c r="QAE2790" s="653"/>
      <c r="QAF2790" s="653"/>
      <c r="QAG2790" s="653"/>
      <c r="QAH2790" s="653"/>
      <c r="QAI2790" s="653"/>
      <c r="QAJ2790" s="653"/>
      <c r="QAK2790" s="653"/>
      <c r="QAL2790" s="653"/>
      <c r="QAM2790" s="653"/>
      <c r="QAN2790" s="653"/>
      <c r="QAO2790" s="653"/>
      <c r="QAP2790" s="653"/>
      <c r="QAQ2790" s="653"/>
      <c r="QAR2790" s="653"/>
      <c r="QAS2790" s="653"/>
      <c r="QAT2790" s="653"/>
      <c r="QAU2790" s="653"/>
      <c r="QAV2790" s="653"/>
      <c r="QAW2790" s="653"/>
      <c r="QAX2790" s="653"/>
      <c r="QAY2790" s="653"/>
      <c r="QAZ2790" s="653"/>
      <c r="QBA2790" s="653"/>
      <c r="QBB2790" s="653"/>
      <c r="QBC2790" s="653"/>
      <c r="QBD2790" s="653"/>
      <c r="QBE2790" s="653"/>
      <c r="QBF2790" s="653"/>
      <c r="QBG2790" s="653"/>
      <c r="QBH2790" s="653"/>
      <c r="QBI2790" s="653"/>
      <c r="QBJ2790" s="653"/>
      <c r="QBK2790" s="653"/>
      <c r="QBL2790" s="653"/>
      <c r="QBM2790" s="653"/>
      <c r="QBN2790" s="653"/>
      <c r="QBO2790" s="653"/>
      <c r="QBP2790" s="653"/>
      <c r="QBQ2790" s="653"/>
      <c r="QBR2790" s="653"/>
      <c r="QBS2790" s="653"/>
      <c r="QBT2790" s="653"/>
      <c r="QBU2790" s="653"/>
      <c r="QBV2790" s="653"/>
      <c r="QBW2790" s="653"/>
      <c r="QBX2790" s="653"/>
      <c r="QBY2790" s="653"/>
      <c r="QBZ2790" s="653"/>
      <c r="QCA2790" s="653"/>
      <c r="QCB2790" s="653"/>
      <c r="QCC2790" s="653"/>
      <c r="QCD2790" s="653"/>
      <c r="QCE2790" s="653"/>
      <c r="QCF2790" s="653"/>
      <c r="QCG2790" s="653"/>
      <c r="QCH2790" s="653"/>
      <c r="QCI2790" s="653"/>
      <c r="QCJ2790" s="653"/>
      <c r="QCK2790" s="653"/>
      <c r="QCL2790" s="653"/>
      <c r="QCM2790" s="653"/>
      <c r="QCN2790" s="653"/>
      <c r="QCO2790" s="653"/>
      <c r="QCP2790" s="653"/>
      <c r="QCQ2790" s="653"/>
      <c r="QCR2790" s="653"/>
      <c r="QCS2790" s="653"/>
      <c r="QCT2790" s="653"/>
      <c r="QCU2790" s="653"/>
      <c r="QCV2790" s="653"/>
      <c r="QCW2790" s="653"/>
      <c r="QCX2790" s="653"/>
      <c r="QCY2790" s="653"/>
      <c r="QCZ2790" s="653"/>
      <c r="QDA2790" s="653"/>
      <c r="QDB2790" s="653"/>
      <c r="QDC2790" s="653"/>
      <c r="QDD2790" s="653"/>
      <c r="QDE2790" s="653"/>
      <c r="QDF2790" s="653"/>
      <c r="QDG2790" s="653"/>
      <c r="QDH2790" s="653"/>
      <c r="QDI2790" s="653"/>
      <c r="QDJ2790" s="653"/>
      <c r="QDK2790" s="653"/>
      <c r="QDL2790" s="653"/>
      <c r="QDM2790" s="653"/>
      <c r="QDN2790" s="653"/>
      <c r="QDO2790" s="653"/>
      <c r="QDP2790" s="653"/>
      <c r="QDQ2790" s="653"/>
      <c r="QDR2790" s="653"/>
      <c r="QDS2790" s="653"/>
      <c r="QDT2790" s="653"/>
      <c r="QDU2790" s="653"/>
      <c r="QDV2790" s="653"/>
      <c r="QDW2790" s="653"/>
      <c r="QDX2790" s="653"/>
      <c r="QDY2790" s="653"/>
      <c r="QDZ2790" s="653"/>
      <c r="QEA2790" s="653"/>
      <c r="QEB2790" s="653"/>
      <c r="QEC2790" s="653"/>
      <c r="QED2790" s="653"/>
      <c r="QEE2790" s="653"/>
      <c r="QEF2790" s="653"/>
      <c r="QEG2790" s="653"/>
      <c r="QEH2790" s="653"/>
      <c r="QEI2790" s="653"/>
      <c r="QEJ2790" s="653"/>
      <c r="QEK2790" s="653"/>
      <c r="QEL2790" s="653"/>
      <c r="QEM2790" s="653"/>
      <c r="QEN2790" s="653"/>
      <c r="QEO2790" s="653"/>
      <c r="QEP2790" s="653"/>
      <c r="QEQ2790" s="653"/>
      <c r="QER2790" s="653"/>
      <c r="QES2790" s="653"/>
      <c r="QET2790" s="653"/>
      <c r="QEU2790" s="653"/>
      <c r="QEV2790" s="653"/>
      <c r="QEW2790" s="653"/>
      <c r="QEX2790" s="653"/>
      <c r="QEY2790" s="653"/>
      <c r="QEZ2790" s="653"/>
      <c r="QFA2790" s="653"/>
      <c r="QFB2790" s="653"/>
      <c r="QFC2790" s="653"/>
      <c r="QFD2790" s="653"/>
      <c r="QFE2790" s="653"/>
      <c r="QFF2790" s="653"/>
      <c r="QFG2790" s="653"/>
      <c r="QFH2790" s="653"/>
      <c r="QFI2790" s="653"/>
      <c r="QFJ2790" s="653"/>
      <c r="QFK2790" s="653"/>
      <c r="QFL2790" s="653"/>
      <c r="QFM2790" s="653"/>
      <c r="QFN2790" s="653"/>
      <c r="QFO2790" s="653"/>
      <c r="QFP2790" s="653"/>
      <c r="QFQ2790" s="653"/>
      <c r="QFR2790" s="653"/>
      <c r="QFS2790" s="653"/>
      <c r="QFT2790" s="653"/>
      <c r="QFU2790" s="653"/>
      <c r="QFV2790" s="653"/>
      <c r="QFW2790" s="653"/>
      <c r="QFX2790" s="653"/>
      <c r="QFY2790" s="653"/>
      <c r="QFZ2790" s="653"/>
      <c r="QGA2790" s="653"/>
      <c r="QGB2790" s="653"/>
      <c r="QGC2790" s="653"/>
      <c r="QGD2790" s="653"/>
      <c r="QGE2790" s="653"/>
      <c r="QGF2790" s="653"/>
      <c r="QGG2790" s="653"/>
      <c r="QGH2790" s="653"/>
      <c r="QGI2790" s="653"/>
      <c r="QGJ2790" s="653"/>
      <c r="QGK2790" s="653"/>
      <c r="QGL2790" s="653"/>
      <c r="QGM2790" s="653"/>
      <c r="QGN2790" s="653"/>
      <c r="QGO2790" s="653"/>
      <c r="QGP2790" s="653"/>
      <c r="QGQ2790" s="653"/>
      <c r="QGR2790" s="653"/>
      <c r="QGS2790" s="653"/>
      <c r="QGT2790" s="653"/>
      <c r="QGU2790" s="653"/>
      <c r="QGV2790" s="653"/>
      <c r="QGW2790" s="653"/>
      <c r="QGX2790" s="653"/>
      <c r="QGY2790" s="653"/>
      <c r="QGZ2790" s="653"/>
      <c r="QHA2790" s="653"/>
      <c r="QHB2790" s="653"/>
      <c r="QHC2790" s="653"/>
      <c r="QHD2790" s="653"/>
      <c r="QHE2790" s="653"/>
      <c r="QHF2790" s="653"/>
      <c r="QHG2790" s="653"/>
      <c r="QHH2790" s="653"/>
      <c r="QHI2790" s="653"/>
      <c r="QHJ2790" s="653"/>
      <c r="QHK2790" s="653"/>
      <c r="QHL2790" s="653"/>
      <c r="QHM2790" s="653"/>
      <c r="QHN2790" s="653"/>
      <c r="QHO2790" s="653"/>
      <c r="QHP2790" s="653"/>
      <c r="QHQ2790" s="653"/>
      <c r="QHR2790" s="653"/>
      <c r="QHS2790" s="653"/>
      <c r="QHT2790" s="653"/>
      <c r="QHU2790" s="653"/>
      <c r="QHV2790" s="653"/>
      <c r="QHW2790" s="653"/>
      <c r="QHX2790" s="653"/>
      <c r="QHY2790" s="653"/>
      <c r="QHZ2790" s="653"/>
      <c r="QIA2790" s="653"/>
      <c r="QIB2790" s="653"/>
      <c r="QIC2790" s="653"/>
      <c r="QID2790" s="653"/>
      <c r="QIE2790" s="653"/>
      <c r="QIF2790" s="653"/>
      <c r="QIG2790" s="653"/>
      <c r="QIH2790" s="653"/>
      <c r="QII2790" s="653"/>
      <c r="QIJ2790" s="653"/>
      <c r="QIK2790" s="653"/>
      <c r="QIL2790" s="653"/>
      <c r="QIM2790" s="653"/>
      <c r="QIN2790" s="653"/>
      <c r="QIO2790" s="653"/>
      <c r="QIP2790" s="653"/>
      <c r="QIQ2790" s="653"/>
      <c r="QIR2790" s="653"/>
      <c r="QIS2790" s="653"/>
      <c r="QIT2790" s="653"/>
      <c r="QIU2790" s="653"/>
      <c r="QIV2790" s="653"/>
      <c r="QIW2790" s="653"/>
      <c r="QIX2790" s="653"/>
      <c r="QIY2790" s="653"/>
      <c r="QIZ2790" s="653"/>
      <c r="QJA2790" s="653"/>
      <c r="QJB2790" s="653"/>
      <c r="QJC2790" s="653"/>
      <c r="QJD2790" s="653"/>
      <c r="QJE2790" s="653"/>
      <c r="QJF2790" s="653"/>
      <c r="QJG2790" s="653"/>
      <c r="QJH2790" s="653"/>
      <c r="QJI2790" s="653"/>
      <c r="QJJ2790" s="653"/>
      <c r="QJK2790" s="653"/>
      <c r="QJL2790" s="653"/>
      <c r="QJM2790" s="653"/>
      <c r="QJN2790" s="653"/>
      <c r="QJO2790" s="653"/>
      <c r="QJP2790" s="653"/>
      <c r="QJQ2790" s="653"/>
      <c r="QJR2790" s="653"/>
      <c r="QJS2790" s="653"/>
      <c r="QJT2790" s="653"/>
      <c r="QJU2790" s="653"/>
      <c r="QJV2790" s="653"/>
      <c r="QJW2790" s="653"/>
      <c r="QJX2790" s="653"/>
      <c r="QJY2790" s="653"/>
      <c r="QJZ2790" s="653"/>
      <c r="QKA2790" s="653"/>
      <c r="QKB2790" s="653"/>
      <c r="QKC2790" s="653"/>
      <c r="QKD2790" s="653"/>
      <c r="QKE2790" s="653"/>
      <c r="QKF2790" s="653"/>
      <c r="QKG2790" s="653"/>
      <c r="QKH2790" s="653"/>
      <c r="QKI2790" s="653"/>
      <c r="QKJ2790" s="653"/>
      <c r="QKK2790" s="653"/>
      <c r="QKL2790" s="653"/>
      <c r="QKM2790" s="653"/>
      <c r="QKN2790" s="653"/>
      <c r="QKO2790" s="653"/>
      <c r="QKP2790" s="653"/>
      <c r="QKQ2790" s="653"/>
      <c r="QKR2790" s="653"/>
      <c r="QKS2790" s="653"/>
      <c r="QKT2790" s="653"/>
      <c r="QKU2790" s="653"/>
      <c r="QKV2790" s="653"/>
      <c r="QKW2790" s="653"/>
      <c r="QKX2790" s="653"/>
      <c r="QKY2790" s="653"/>
      <c r="QKZ2790" s="653"/>
      <c r="QLA2790" s="653"/>
      <c r="QLB2790" s="653"/>
      <c r="QLC2790" s="653"/>
      <c r="QLD2790" s="653"/>
      <c r="QLE2790" s="653"/>
      <c r="QLF2790" s="653"/>
      <c r="QLG2790" s="653"/>
      <c r="QLH2790" s="653"/>
      <c r="QLI2790" s="653"/>
      <c r="QLJ2790" s="653"/>
      <c r="QLK2790" s="653"/>
      <c r="QLL2790" s="653"/>
      <c r="QLM2790" s="653"/>
      <c r="QLN2790" s="653"/>
      <c r="QLO2790" s="653"/>
      <c r="QLP2790" s="653"/>
      <c r="QLQ2790" s="653"/>
      <c r="QLR2790" s="653"/>
      <c r="QLS2790" s="653"/>
      <c r="QLT2790" s="653"/>
      <c r="QLU2790" s="653"/>
      <c r="QLV2790" s="653"/>
      <c r="QLW2790" s="653"/>
      <c r="QLX2790" s="653"/>
      <c r="QLY2790" s="653"/>
      <c r="QLZ2790" s="653"/>
      <c r="QMA2790" s="653"/>
      <c r="QMB2790" s="653"/>
      <c r="QMC2790" s="653"/>
      <c r="QMD2790" s="653"/>
      <c r="QME2790" s="653"/>
      <c r="QMF2790" s="653"/>
      <c r="QMG2790" s="653"/>
      <c r="QMH2790" s="653"/>
      <c r="QMI2790" s="653"/>
      <c r="QMJ2790" s="653"/>
      <c r="QMK2790" s="653"/>
      <c r="QML2790" s="653"/>
      <c r="QMM2790" s="653"/>
      <c r="QMN2790" s="653"/>
      <c r="QMO2790" s="653"/>
      <c r="QMP2790" s="653"/>
      <c r="QMQ2790" s="653"/>
      <c r="QMR2790" s="653"/>
      <c r="QMS2790" s="653"/>
      <c r="QMT2790" s="653"/>
      <c r="QMU2790" s="653"/>
      <c r="QMV2790" s="653"/>
      <c r="QMW2790" s="653"/>
      <c r="QMX2790" s="653"/>
      <c r="QMY2790" s="653"/>
      <c r="QMZ2790" s="653"/>
      <c r="QNA2790" s="653"/>
      <c r="QNB2790" s="653"/>
      <c r="QNC2790" s="653"/>
      <c r="QND2790" s="653"/>
      <c r="QNE2790" s="653"/>
      <c r="QNF2790" s="653"/>
      <c r="QNG2790" s="653"/>
      <c r="QNH2790" s="653"/>
      <c r="QNI2790" s="653"/>
      <c r="QNJ2790" s="653"/>
      <c r="QNK2790" s="653"/>
      <c r="QNL2790" s="653"/>
      <c r="QNM2790" s="653"/>
      <c r="QNN2790" s="653"/>
      <c r="QNO2790" s="653"/>
      <c r="QNP2790" s="653"/>
      <c r="QNQ2790" s="653"/>
      <c r="QNR2790" s="653"/>
      <c r="QNS2790" s="653"/>
      <c r="QNT2790" s="653"/>
      <c r="QNU2790" s="653"/>
      <c r="QNV2790" s="653"/>
      <c r="QNW2790" s="653"/>
      <c r="QNX2790" s="653"/>
      <c r="QNY2790" s="653"/>
      <c r="QNZ2790" s="653"/>
      <c r="QOA2790" s="653"/>
      <c r="QOB2790" s="653"/>
      <c r="QOC2790" s="653"/>
      <c r="QOD2790" s="653"/>
      <c r="QOE2790" s="653"/>
      <c r="QOF2790" s="653"/>
      <c r="QOG2790" s="653"/>
      <c r="QOH2790" s="653"/>
      <c r="QOI2790" s="653"/>
      <c r="QOJ2790" s="653"/>
      <c r="QOK2790" s="653"/>
      <c r="QOL2790" s="653"/>
      <c r="QOM2790" s="653"/>
      <c r="QON2790" s="653"/>
      <c r="QOO2790" s="653"/>
      <c r="QOP2790" s="653"/>
      <c r="QOQ2790" s="653"/>
      <c r="QOR2790" s="653"/>
      <c r="QOS2790" s="653"/>
      <c r="QOT2790" s="653"/>
      <c r="QOU2790" s="653"/>
      <c r="QOV2790" s="653"/>
      <c r="QOW2790" s="653"/>
      <c r="QOX2790" s="653"/>
      <c r="QOY2790" s="653"/>
      <c r="QOZ2790" s="653"/>
      <c r="QPA2790" s="653"/>
      <c r="QPB2790" s="653"/>
      <c r="QPC2790" s="653"/>
      <c r="QPD2790" s="653"/>
      <c r="QPE2790" s="653"/>
      <c r="QPF2790" s="653"/>
      <c r="QPG2790" s="653"/>
      <c r="QPH2790" s="653"/>
      <c r="QPI2790" s="653"/>
      <c r="QPJ2790" s="653"/>
      <c r="QPK2790" s="653"/>
      <c r="QPL2790" s="653"/>
      <c r="QPM2790" s="653"/>
      <c r="QPN2790" s="653"/>
      <c r="QPO2790" s="653"/>
      <c r="QPP2790" s="653"/>
      <c r="QPQ2790" s="653"/>
      <c r="QPR2790" s="653"/>
      <c r="QPS2790" s="653"/>
      <c r="QPT2790" s="653"/>
      <c r="QPU2790" s="653"/>
      <c r="QPV2790" s="653"/>
      <c r="QPW2790" s="653"/>
      <c r="QPX2790" s="653"/>
      <c r="QPY2790" s="653"/>
      <c r="QPZ2790" s="653"/>
      <c r="QQA2790" s="653"/>
      <c r="QQB2790" s="653"/>
      <c r="QQC2790" s="653"/>
      <c r="QQD2790" s="653"/>
      <c r="QQE2790" s="653"/>
      <c r="QQF2790" s="653"/>
      <c r="QQG2790" s="653"/>
      <c r="QQH2790" s="653"/>
      <c r="QQI2790" s="653"/>
      <c r="QQJ2790" s="653"/>
      <c r="QQK2790" s="653"/>
      <c r="QQL2790" s="653"/>
      <c r="QQM2790" s="653"/>
      <c r="QQN2790" s="653"/>
      <c r="QQO2790" s="653"/>
      <c r="QQP2790" s="653"/>
      <c r="QQQ2790" s="653"/>
      <c r="QQR2790" s="653"/>
      <c r="QQS2790" s="653"/>
      <c r="QQT2790" s="653"/>
      <c r="QQU2790" s="653"/>
      <c r="QQV2790" s="653"/>
      <c r="QQW2790" s="653"/>
      <c r="QQX2790" s="653"/>
      <c r="QQY2790" s="653"/>
      <c r="QQZ2790" s="653"/>
      <c r="QRA2790" s="653"/>
      <c r="QRB2790" s="653"/>
      <c r="QRC2790" s="653"/>
      <c r="QRD2790" s="653"/>
      <c r="QRE2790" s="653"/>
      <c r="QRF2790" s="653"/>
      <c r="QRG2790" s="653"/>
      <c r="QRH2790" s="653"/>
      <c r="QRI2790" s="653"/>
      <c r="QRJ2790" s="653"/>
      <c r="QRK2790" s="653"/>
      <c r="QRL2790" s="653"/>
      <c r="QRM2790" s="653"/>
      <c r="QRN2790" s="653"/>
      <c r="QRO2790" s="653"/>
      <c r="QRP2790" s="653"/>
      <c r="QRQ2790" s="653"/>
      <c r="QRR2790" s="653"/>
      <c r="QRS2790" s="653"/>
      <c r="QRT2790" s="653"/>
      <c r="QRU2790" s="653"/>
      <c r="QRV2790" s="653"/>
      <c r="QRW2790" s="653"/>
      <c r="QRX2790" s="653"/>
      <c r="QRY2790" s="653"/>
      <c r="QRZ2790" s="653"/>
      <c r="QSA2790" s="653"/>
      <c r="QSB2790" s="653"/>
      <c r="QSC2790" s="653"/>
      <c r="QSD2790" s="653"/>
      <c r="QSE2790" s="653"/>
      <c r="QSF2790" s="653"/>
      <c r="QSG2790" s="653"/>
      <c r="QSH2790" s="653"/>
      <c r="QSI2790" s="653"/>
      <c r="QSJ2790" s="653"/>
      <c r="QSK2790" s="653"/>
      <c r="QSL2790" s="653"/>
      <c r="QSM2790" s="653"/>
      <c r="QSN2790" s="653"/>
      <c r="QSO2790" s="653"/>
      <c r="QSP2790" s="653"/>
      <c r="QSQ2790" s="653"/>
      <c r="QSR2790" s="653"/>
      <c r="QSS2790" s="653"/>
      <c r="QST2790" s="653"/>
      <c r="QSU2790" s="653"/>
      <c r="QSV2790" s="653"/>
      <c r="QSW2790" s="653"/>
      <c r="QSX2790" s="653"/>
      <c r="QSY2790" s="653"/>
      <c r="QSZ2790" s="653"/>
      <c r="QTA2790" s="653"/>
      <c r="QTB2790" s="653"/>
      <c r="QTC2790" s="653"/>
      <c r="QTD2790" s="653"/>
      <c r="QTE2790" s="653"/>
      <c r="QTF2790" s="653"/>
      <c r="QTG2790" s="653"/>
      <c r="QTH2790" s="653"/>
      <c r="QTI2790" s="653"/>
      <c r="QTJ2790" s="653"/>
      <c r="QTK2790" s="653"/>
      <c r="QTL2790" s="653"/>
      <c r="QTM2790" s="653"/>
      <c r="QTN2790" s="653"/>
      <c r="QTO2790" s="653"/>
      <c r="QTP2790" s="653"/>
      <c r="QTQ2790" s="653"/>
      <c r="QTR2790" s="653"/>
      <c r="QTS2790" s="653"/>
      <c r="QTT2790" s="653"/>
      <c r="QTU2790" s="653"/>
      <c r="QTV2790" s="653"/>
      <c r="QTW2790" s="653"/>
      <c r="QTX2790" s="653"/>
      <c r="QTY2790" s="653"/>
      <c r="QTZ2790" s="653"/>
      <c r="QUA2790" s="653"/>
      <c r="QUB2790" s="653"/>
      <c r="QUC2790" s="653"/>
      <c r="QUD2790" s="653"/>
      <c r="QUE2790" s="653"/>
      <c r="QUF2790" s="653"/>
      <c r="QUG2790" s="653"/>
      <c r="QUH2790" s="653"/>
      <c r="QUI2790" s="653"/>
      <c r="QUJ2790" s="653"/>
      <c r="QUK2790" s="653"/>
      <c r="QUL2790" s="653"/>
      <c r="QUM2790" s="653"/>
      <c r="QUN2790" s="653"/>
      <c r="QUO2790" s="653"/>
      <c r="QUP2790" s="653"/>
      <c r="QUQ2790" s="653"/>
      <c r="QUR2790" s="653"/>
      <c r="QUS2790" s="653"/>
      <c r="QUT2790" s="653"/>
      <c r="QUU2790" s="653"/>
      <c r="QUV2790" s="653"/>
      <c r="QUW2790" s="653"/>
      <c r="QUX2790" s="653"/>
      <c r="QUY2790" s="653"/>
      <c r="QUZ2790" s="653"/>
      <c r="QVA2790" s="653"/>
      <c r="QVB2790" s="653"/>
      <c r="QVC2790" s="653"/>
      <c r="QVD2790" s="653"/>
      <c r="QVE2790" s="653"/>
      <c r="QVF2790" s="653"/>
      <c r="QVG2790" s="653"/>
      <c r="QVH2790" s="653"/>
      <c r="QVI2790" s="653"/>
      <c r="QVJ2790" s="653"/>
      <c r="QVK2790" s="653"/>
      <c r="QVL2790" s="653"/>
      <c r="QVM2790" s="653"/>
      <c r="QVN2790" s="653"/>
      <c r="QVO2790" s="653"/>
      <c r="QVP2790" s="653"/>
      <c r="QVQ2790" s="653"/>
      <c r="QVR2790" s="653"/>
      <c r="QVS2790" s="653"/>
      <c r="QVT2790" s="653"/>
      <c r="QVU2790" s="653"/>
      <c r="QVV2790" s="653"/>
      <c r="QVW2790" s="653"/>
      <c r="QVX2790" s="653"/>
      <c r="QVY2790" s="653"/>
      <c r="QVZ2790" s="653"/>
      <c r="QWA2790" s="653"/>
      <c r="QWB2790" s="653"/>
      <c r="QWC2790" s="653"/>
      <c r="QWD2790" s="653"/>
      <c r="QWE2790" s="653"/>
      <c r="QWF2790" s="653"/>
      <c r="QWG2790" s="653"/>
      <c r="QWH2790" s="653"/>
      <c r="QWI2790" s="653"/>
      <c r="QWJ2790" s="653"/>
      <c r="QWK2790" s="653"/>
      <c r="QWL2790" s="653"/>
      <c r="QWM2790" s="653"/>
      <c r="QWN2790" s="653"/>
      <c r="QWO2790" s="653"/>
      <c r="QWP2790" s="653"/>
      <c r="QWQ2790" s="653"/>
      <c r="QWR2790" s="653"/>
      <c r="QWS2790" s="653"/>
      <c r="QWT2790" s="653"/>
      <c r="QWU2790" s="653"/>
      <c r="QWV2790" s="653"/>
      <c r="QWW2790" s="653"/>
      <c r="QWX2790" s="653"/>
      <c r="QWY2790" s="653"/>
      <c r="QWZ2790" s="653"/>
      <c r="QXA2790" s="653"/>
      <c r="QXB2790" s="653"/>
      <c r="QXC2790" s="653"/>
      <c r="QXD2790" s="653"/>
      <c r="QXE2790" s="653"/>
      <c r="QXF2790" s="653"/>
      <c r="QXG2790" s="653"/>
      <c r="QXH2790" s="653"/>
      <c r="QXI2790" s="653"/>
      <c r="QXJ2790" s="653"/>
      <c r="QXK2790" s="653"/>
      <c r="QXL2790" s="653"/>
      <c r="QXM2790" s="653"/>
      <c r="QXN2790" s="653"/>
      <c r="QXO2790" s="653"/>
      <c r="QXP2790" s="653"/>
      <c r="QXQ2790" s="653"/>
      <c r="QXR2790" s="653"/>
      <c r="QXS2790" s="653"/>
      <c r="QXT2790" s="653"/>
      <c r="QXU2790" s="653"/>
      <c r="QXV2790" s="653"/>
      <c r="QXW2790" s="653"/>
      <c r="QXX2790" s="653"/>
      <c r="QXY2790" s="653"/>
      <c r="QXZ2790" s="653"/>
      <c r="QYA2790" s="653"/>
      <c r="QYB2790" s="653"/>
      <c r="QYC2790" s="653"/>
      <c r="QYD2790" s="653"/>
      <c r="QYE2790" s="653"/>
      <c r="QYF2790" s="653"/>
      <c r="QYG2790" s="653"/>
      <c r="QYH2790" s="653"/>
      <c r="QYI2790" s="653"/>
      <c r="QYJ2790" s="653"/>
      <c r="QYK2790" s="653"/>
      <c r="QYL2790" s="653"/>
      <c r="QYM2790" s="653"/>
      <c r="QYN2790" s="653"/>
      <c r="QYO2790" s="653"/>
      <c r="QYP2790" s="653"/>
      <c r="QYQ2790" s="653"/>
      <c r="QYR2790" s="653"/>
      <c r="QYS2790" s="653"/>
      <c r="QYT2790" s="653"/>
      <c r="QYU2790" s="653"/>
      <c r="QYV2790" s="653"/>
      <c r="QYW2790" s="653"/>
      <c r="QYX2790" s="653"/>
      <c r="QYY2790" s="653"/>
      <c r="QYZ2790" s="653"/>
      <c r="QZA2790" s="653"/>
      <c r="QZB2790" s="653"/>
      <c r="QZC2790" s="653"/>
      <c r="QZD2790" s="653"/>
      <c r="QZE2790" s="653"/>
      <c r="QZF2790" s="653"/>
      <c r="QZG2790" s="653"/>
      <c r="QZH2790" s="653"/>
      <c r="QZI2790" s="653"/>
      <c r="QZJ2790" s="653"/>
      <c r="QZK2790" s="653"/>
      <c r="QZL2790" s="653"/>
      <c r="QZM2790" s="653"/>
      <c r="QZN2790" s="653"/>
      <c r="QZO2790" s="653"/>
      <c r="QZP2790" s="653"/>
      <c r="QZQ2790" s="653"/>
      <c r="QZR2790" s="653"/>
      <c r="QZS2790" s="653"/>
      <c r="QZT2790" s="653"/>
      <c r="QZU2790" s="653"/>
      <c r="QZV2790" s="653"/>
      <c r="QZW2790" s="653"/>
      <c r="QZX2790" s="653"/>
      <c r="QZY2790" s="653"/>
      <c r="QZZ2790" s="653"/>
      <c r="RAA2790" s="653"/>
      <c r="RAB2790" s="653"/>
      <c r="RAC2790" s="653"/>
      <c r="RAD2790" s="653"/>
      <c r="RAE2790" s="653"/>
      <c r="RAF2790" s="653"/>
      <c r="RAG2790" s="653"/>
      <c r="RAH2790" s="653"/>
      <c r="RAI2790" s="653"/>
      <c r="RAJ2790" s="653"/>
      <c r="RAK2790" s="653"/>
      <c r="RAL2790" s="653"/>
      <c r="RAM2790" s="653"/>
      <c r="RAN2790" s="653"/>
      <c r="RAO2790" s="653"/>
      <c r="RAP2790" s="653"/>
      <c r="RAQ2790" s="653"/>
      <c r="RAR2790" s="653"/>
      <c r="RAS2790" s="653"/>
      <c r="RAT2790" s="653"/>
      <c r="RAU2790" s="653"/>
      <c r="RAV2790" s="653"/>
      <c r="RAW2790" s="653"/>
      <c r="RAX2790" s="653"/>
      <c r="RAY2790" s="653"/>
      <c r="RAZ2790" s="653"/>
      <c r="RBA2790" s="653"/>
      <c r="RBB2790" s="653"/>
      <c r="RBC2790" s="653"/>
      <c r="RBD2790" s="653"/>
      <c r="RBE2790" s="653"/>
      <c r="RBF2790" s="653"/>
      <c r="RBG2790" s="653"/>
      <c r="RBH2790" s="653"/>
      <c r="RBI2790" s="653"/>
      <c r="RBJ2790" s="653"/>
      <c r="RBK2790" s="653"/>
      <c r="RBL2790" s="653"/>
      <c r="RBM2790" s="653"/>
      <c r="RBN2790" s="653"/>
      <c r="RBO2790" s="653"/>
      <c r="RBP2790" s="653"/>
      <c r="RBQ2790" s="653"/>
      <c r="RBR2790" s="653"/>
      <c r="RBS2790" s="653"/>
      <c r="RBT2790" s="653"/>
      <c r="RBU2790" s="653"/>
      <c r="RBV2790" s="653"/>
      <c r="RBW2790" s="653"/>
      <c r="RBX2790" s="653"/>
      <c r="RBY2790" s="653"/>
      <c r="RBZ2790" s="653"/>
      <c r="RCA2790" s="653"/>
      <c r="RCB2790" s="653"/>
      <c r="RCC2790" s="653"/>
      <c r="RCD2790" s="653"/>
      <c r="RCE2790" s="653"/>
      <c r="RCF2790" s="653"/>
      <c r="RCG2790" s="653"/>
      <c r="RCH2790" s="653"/>
      <c r="RCI2790" s="653"/>
      <c r="RCJ2790" s="653"/>
      <c r="RCK2790" s="653"/>
      <c r="RCL2790" s="653"/>
      <c r="RCM2790" s="653"/>
      <c r="RCN2790" s="653"/>
      <c r="RCO2790" s="653"/>
      <c r="RCP2790" s="653"/>
      <c r="RCQ2790" s="653"/>
      <c r="RCR2790" s="653"/>
      <c r="RCS2790" s="653"/>
      <c r="RCT2790" s="653"/>
      <c r="RCU2790" s="653"/>
      <c r="RCV2790" s="653"/>
      <c r="RCW2790" s="653"/>
      <c r="RCX2790" s="653"/>
      <c r="RCY2790" s="653"/>
      <c r="RCZ2790" s="653"/>
      <c r="RDA2790" s="653"/>
      <c r="RDB2790" s="653"/>
      <c r="RDC2790" s="653"/>
      <c r="RDD2790" s="653"/>
      <c r="RDE2790" s="653"/>
      <c r="RDF2790" s="653"/>
      <c r="RDG2790" s="653"/>
      <c r="RDH2790" s="653"/>
      <c r="RDI2790" s="653"/>
      <c r="RDJ2790" s="653"/>
      <c r="RDK2790" s="653"/>
      <c r="RDL2790" s="653"/>
      <c r="RDM2790" s="653"/>
      <c r="RDN2790" s="653"/>
      <c r="RDO2790" s="653"/>
      <c r="RDP2790" s="653"/>
      <c r="RDQ2790" s="653"/>
      <c r="RDR2790" s="653"/>
      <c r="RDS2790" s="653"/>
      <c r="RDT2790" s="653"/>
      <c r="RDU2790" s="653"/>
      <c r="RDV2790" s="653"/>
      <c r="RDW2790" s="653"/>
      <c r="RDX2790" s="653"/>
      <c r="RDY2790" s="653"/>
      <c r="RDZ2790" s="653"/>
      <c r="REA2790" s="653"/>
      <c r="REB2790" s="653"/>
      <c r="REC2790" s="653"/>
      <c r="RED2790" s="653"/>
      <c r="REE2790" s="653"/>
      <c r="REF2790" s="653"/>
      <c r="REG2790" s="653"/>
      <c r="REH2790" s="653"/>
      <c r="REI2790" s="653"/>
      <c r="REJ2790" s="653"/>
      <c r="REK2790" s="653"/>
      <c r="REL2790" s="653"/>
      <c r="REM2790" s="653"/>
      <c r="REN2790" s="653"/>
      <c r="REO2790" s="653"/>
      <c r="REP2790" s="653"/>
      <c r="REQ2790" s="653"/>
      <c r="RER2790" s="653"/>
      <c r="RES2790" s="653"/>
      <c r="RET2790" s="653"/>
      <c r="REU2790" s="653"/>
      <c r="REV2790" s="653"/>
      <c r="REW2790" s="653"/>
      <c r="REX2790" s="653"/>
      <c r="REY2790" s="653"/>
      <c r="REZ2790" s="653"/>
      <c r="RFA2790" s="653"/>
      <c r="RFB2790" s="653"/>
      <c r="RFC2790" s="653"/>
      <c r="RFD2790" s="653"/>
      <c r="RFE2790" s="653"/>
      <c r="RFF2790" s="653"/>
      <c r="RFG2790" s="653"/>
      <c r="RFH2790" s="653"/>
      <c r="RFI2790" s="653"/>
      <c r="RFJ2790" s="653"/>
      <c r="RFK2790" s="653"/>
      <c r="RFL2790" s="653"/>
      <c r="RFM2790" s="653"/>
      <c r="RFN2790" s="653"/>
      <c r="RFO2790" s="653"/>
      <c r="RFP2790" s="653"/>
      <c r="RFQ2790" s="653"/>
      <c r="RFR2790" s="653"/>
      <c r="RFS2790" s="653"/>
      <c r="RFT2790" s="653"/>
      <c r="RFU2790" s="653"/>
      <c r="RFV2790" s="653"/>
      <c r="RFW2790" s="653"/>
      <c r="RFX2790" s="653"/>
      <c r="RFY2790" s="653"/>
      <c r="RFZ2790" s="653"/>
      <c r="RGA2790" s="653"/>
      <c r="RGB2790" s="653"/>
      <c r="RGC2790" s="653"/>
      <c r="RGD2790" s="653"/>
      <c r="RGE2790" s="653"/>
      <c r="RGF2790" s="653"/>
      <c r="RGG2790" s="653"/>
      <c r="RGH2790" s="653"/>
      <c r="RGI2790" s="653"/>
      <c r="RGJ2790" s="653"/>
      <c r="RGK2790" s="653"/>
      <c r="RGL2790" s="653"/>
      <c r="RGM2790" s="653"/>
      <c r="RGN2790" s="653"/>
      <c r="RGO2790" s="653"/>
      <c r="RGP2790" s="653"/>
      <c r="RGQ2790" s="653"/>
      <c r="RGR2790" s="653"/>
      <c r="RGS2790" s="653"/>
      <c r="RGT2790" s="653"/>
      <c r="RGU2790" s="653"/>
      <c r="RGV2790" s="653"/>
      <c r="RGW2790" s="653"/>
      <c r="RGX2790" s="653"/>
      <c r="RGY2790" s="653"/>
      <c r="RGZ2790" s="653"/>
      <c r="RHA2790" s="653"/>
      <c r="RHB2790" s="653"/>
      <c r="RHC2790" s="653"/>
      <c r="RHD2790" s="653"/>
      <c r="RHE2790" s="653"/>
      <c r="RHF2790" s="653"/>
      <c r="RHG2790" s="653"/>
      <c r="RHH2790" s="653"/>
      <c r="RHI2790" s="653"/>
      <c r="RHJ2790" s="653"/>
      <c r="RHK2790" s="653"/>
      <c r="RHL2790" s="653"/>
      <c r="RHM2790" s="653"/>
      <c r="RHN2790" s="653"/>
      <c r="RHO2790" s="653"/>
      <c r="RHP2790" s="653"/>
      <c r="RHQ2790" s="653"/>
      <c r="RHR2790" s="653"/>
      <c r="RHS2790" s="653"/>
      <c r="RHT2790" s="653"/>
      <c r="RHU2790" s="653"/>
      <c r="RHV2790" s="653"/>
      <c r="RHW2790" s="653"/>
      <c r="RHX2790" s="653"/>
      <c r="RHY2790" s="653"/>
      <c r="RHZ2790" s="653"/>
      <c r="RIA2790" s="653"/>
      <c r="RIB2790" s="653"/>
      <c r="RIC2790" s="653"/>
      <c r="RID2790" s="653"/>
      <c r="RIE2790" s="653"/>
      <c r="RIF2790" s="653"/>
      <c r="RIG2790" s="653"/>
      <c r="RIH2790" s="653"/>
      <c r="RII2790" s="653"/>
      <c r="RIJ2790" s="653"/>
      <c r="RIK2790" s="653"/>
      <c r="RIL2790" s="653"/>
      <c r="RIM2790" s="653"/>
      <c r="RIN2790" s="653"/>
      <c r="RIO2790" s="653"/>
      <c r="RIP2790" s="653"/>
      <c r="RIQ2790" s="653"/>
      <c r="RIR2790" s="653"/>
      <c r="RIS2790" s="653"/>
      <c r="RIT2790" s="653"/>
      <c r="RIU2790" s="653"/>
      <c r="RIV2790" s="653"/>
      <c r="RIW2790" s="653"/>
      <c r="RIX2790" s="653"/>
      <c r="RIY2790" s="653"/>
      <c r="RIZ2790" s="653"/>
      <c r="RJA2790" s="653"/>
      <c r="RJB2790" s="653"/>
      <c r="RJC2790" s="653"/>
      <c r="RJD2790" s="653"/>
      <c r="RJE2790" s="653"/>
      <c r="RJF2790" s="653"/>
      <c r="RJG2790" s="653"/>
      <c r="RJH2790" s="653"/>
      <c r="RJI2790" s="653"/>
      <c r="RJJ2790" s="653"/>
      <c r="RJK2790" s="653"/>
      <c r="RJL2790" s="653"/>
      <c r="RJM2790" s="653"/>
      <c r="RJN2790" s="653"/>
      <c r="RJO2790" s="653"/>
      <c r="RJP2790" s="653"/>
      <c r="RJQ2790" s="653"/>
      <c r="RJR2790" s="653"/>
      <c r="RJS2790" s="653"/>
      <c r="RJT2790" s="653"/>
      <c r="RJU2790" s="653"/>
      <c r="RJV2790" s="653"/>
      <c r="RJW2790" s="653"/>
      <c r="RJX2790" s="653"/>
      <c r="RJY2790" s="653"/>
      <c r="RJZ2790" s="653"/>
      <c r="RKA2790" s="653"/>
      <c r="RKB2790" s="653"/>
      <c r="RKC2790" s="653"/>
      <c r="RKD2790" s="653"/>
      <c r="RKE2790" s="653"/>
      <c r="RKF2790" s="653"/>
      <c r="RKG2790" s="653"/>
      <c r="RKH2790" s="653"/>
      <c r="RKI2790" s="653"/>
      <c r="RKJ2790" s="653"/>
      <c r="RKK2790" s="653"/>
      <c r="RKL2790" s="653"/>
      <c r="RKM2790" s="653"/>
      <c r="RKN2790" s="653"/>
      <c r="RKO2790" s="653"/>
      <c r="RKP2790" s="653"/>
      <c r="RKQ2790" s="653"/>
      <c r="RKR2790" s="653"/>
      <c r="RKS2790" s="653"/>
      <c r="RKT2790" s="653"/>
      <c r="RKU2790" s="653"/>
      <c r="RKV2790" s="653"/>
      <c r="RKW2790" s="653"/>
      <c r="RKX2790" s="653"/>
      <c r="RKY2790" s="653"/>
      <c r="RKZ2790" s="653"/>
      <c r="RLA2790" s="653"/>
      <c r="RLB2790" s="653"/>
      <c r="RLC2790" s="653"/>
      <c r="RLD2790" s="653"/>
      <c r="RLE2790" s="653"/>
      <c r="RLF2790" s="653"/>
      <c r="RLG2790" s="653"/>
      <c r="RLH2790" s="653"/>
      <c r="RLI2790" s="653"/>
      <c r="RLJ2790" s="653"/>
      <c r="RLK2790" s="653"/>
      <c r="RLL2790" s="653"/>
      <c r="RLM2790" s="653"/>
      <c r="RLN2790" s="653"/>
      <c r="RLO2790" s="653"/>
      <c r="RLP2790" s="653"/>
      <c r="RLQ2790" s="653"/>
      <c r="RLR2790" s="653"/>
      <c r="RLS2790" s="653"/>
      <c r="RLT2790" s="653"/>
      <c r="RLU2790" s="653"/>
      <c r="RLV2790" s="653"/>
      <c r="RLW2790" s="653"/>
      <c r="RLX2790" s="653"/>
      <c r="RLY2790" s="653"/>
      <c r="RLZ2790" s="653"/>
      <c r="RMA2790" s="653"/>
      <c r="RMB2790" s="653"/>
      <c r="RMC2790" s="653"/>
      <c r="RMD2790" s="653"/>
      <c r="RME2790" s="653"/>
      <c r="RMF2790" s="653"/>
      <c r="RMG2790" s="653"/>
      <c r="RMH2790" s="653"/>
      <c r="RMI2790" s="653"/>
      <c r="RMJ2790" s="653"/>
      <c r="RMK2790" s="653"/>
      <c r="RML2790" s="653"/>
      <c r="RMM2790" s="653"/>
      <c r="RMN2790" s="653"/>
      <c r="RMO2790" s="653"/>
      <c r="RMP2790" s="653"/>
      <c r="RMQ2790" s="653"/>
      <c r="RMR2790" s="653"/>
      <c r="RMS2790" s="653"/>
      <c r="RMT2790" s="653"/>
      <c r="RMU2790" s="653"/>
      <c r="RMV2790" s="653"/>
      <c r="RMW2790" s="653"/>
      <c r="RMX2790" s="653"/>
      <c r="RMY2790" s="653"/>
      <c r="RMZ2790" s="653"/>
      <c r="RNA2790" s="653"/>
      <c r="RNB2790" s="653"/>
      <c r="RNC2790" s="653"/>
      <c r="RND2790" s="653"/>
      <c r="RNE2790" s="653"/>
      <c r="RNF2790" s="653"/>
      <c r="RNG2790" s="653"/>
      <c r="RNH2790" s="653"/>
      <c r="RNI2790" s="653"/>
      <c r="RNJ2790" s="653"/>
      <c r="RNK2790" s="653"/>
      <c r="RNL2790" s="653"/>
      <c r="RNM2790" s="653"/>
      <c r="RNN2790" s="653"/>
      <c r="RNO2790" s="653"/>
      <c r="RNP2790" s="653"/>
      <c r="RNQ2790" s="653"/>
      <c r="RNR2790" s="653"/>
      <c r="RNS2790" s="653"/>
      <c r="RNT2790" s="653"/>
      <c r="RNU2790" s="653"/>
      <c r="RNV2790" s="653"/>
      <c r="RNW2790" s="653"/>
      <c r="RNX2790" s="653"/>
      <c r="RNY2790" s="653"/>
      <c r="RNZ2790" s="653"/>
      <c r="ROA2790" s="653"/>
      <c r="ROB2790" s="653"/>
      <c r="ROC2790" s="653"/>
      <c r="ROD2790" s="653"/>
      <c r="ROE2790" s="653"/>
      <c r="ROF2790" s="653"/>
      <c r="ROG2790" s="653"/>
      <c r="ROH2790" s="653"/>
      <c r="ROI2790" s="653"/>
      <c r="ROJ2790" s="653"/>
      <c r="ROK2790" s="653"/>
      <c r="ROL2790" s="653"/>
      <c r="ROM2790" s="653"/>
      <c r="RON2790" s="653"/>
      <c r="ROO2790" s="653"/>
      <c r="ROP2790" s="653"/>
      <c r="ROQ2790" s="653"/>
      <c r="ROR2790" s="653"/>
      <c r="ROS2790" s="653"/>
      <c r="ROT2790" s="653"/>
      <c r="ROU2790" s="653"/>
      <c r="ROV2790" s="653"/>
      <c r="ROW2790" s="653"/>
      <c r="ROX2790" s="653"/>
      <c r="ROY2790" s="653"/>
      <c r="ROZ2790" s="653"/>
      <c r="RPA2790" s="653"/>
      <c r="RPB2790" s="653"/>
      <c r="RPC2790" s="653"/>
      <c r="RPD2790" s="653"/>
      <c r="RPE2790" s="653"/>
      <c r="RPF2790" s="653"/>
      <c r="RPG2790" s="653"/>
      <c r="RPH2790" s="653"/>
      <c r="RPI2790" s="653"/>
      <c r="RPJ2790" s="653"/>
      <c r="RPK2790" s="653"/>
      <c r="RPL2790" s="653"/>
      <c r="RPM2790" s="653"/>
      <c r="RPN2790" s="653"/>
      <c r="RPO2790" s="653"/>
      <c r="RPP2790" s="653"/>
      <c r="RPQ2790" s="653"/>
      <c r="RPR2790" s="653"/>
      <c r="RPS2790" s="653"/>
      <c r="RPT2790" s="653"/>
      <c r="RPU2790" s="653"/>
      <c r="RPV2790" s="653"/>
      <c r="RPW2790" s="653"/>
      <c r="RPX2790" s="653"/>
      <c r="RPY2790" s="653"/>
      <c r="RPZ2790" s="653"/>
      <c r="RQA2790" s="653"/>
      <c r="RQB2790" s="653"/>
      <c r="RQC2790" s="653"/>
      <c r="RQD2790" s="653"/>
      <c r="RQE2790" s="653"/>
      <c r="RQF2790" s="653"/>
      <c r="RQG2790" s="653"/>
      <c r="RQH2790" s="653"/>
      <c r="RQI2790" s="653"/>
      <c r="RQJ2790" s="653"/>
      <c r="RQK2790" s="653"/>
      <c r="RQL2790" s="653"/>
      <c r="RQM2790" s="653"/>
      <c r="RQN2790" s="653"/>
      <c r="RQO2790" s="653"/>
      <c r="RQP2790" s="653"/>
      <c r="RQQ2790" s="653"/>
      <c r="RQR2790" s="653"/>
      <c r="RQS2790" s="653"/>
      <c r="RQT2790" s="653"/>
      <c r="RQU2790" s="653"/>
      <c r="RQV2790" s="653"/>
      <c r="RQW2790" s="653"/>
      <c r="RQX2790" s="653"/>
      <c r="RQY2790" s="653"/>
      <c r="RQZ2790" s="653"/>
      <c r="RRA2790" s="653"/>
      <c r="RRB2790" s="653"/>
      <c r="RRC2790" s="653"/>
      <c r="RRD2790" s="653"/>
      <c r="RRE2790" s="653"/>
      <c r="RRF2790" s="653"/>
      <c r="RRG2790" s="653"/>
      <c r="RRH2790" s="653"/>
      <c r="RRI2790" s="653"/>
      <c r="RRJ2790" s="653"/>
      <c r="RRK2790" s="653"/>
      <c r="RRL2790" s="653"/>
      <c r="RRM2790" s="653"/>
      <c r="RRN2790" s="653"/>
      <c r="RRO2790" s="653"/>
      <c r="RRP2790" s="653"/>
      <c r="RRQ2790" s="653"/>
      <c r="RRR2790" s="653"/>
      <c r="RRS2790" s="653"/>
      <c r="RRT2790" s="653"/>
      <c r="RRU2790" s="653"/>
      <c r="RRV2790" s="653"/>
      <c r="RRW2790" s="653"/>
      <c r="RRX2790" s="653"/>
      <c r="RRY2790" s="653"/>
      <c r="RRZ2790" s="653"/>
      <c r="RSA2790" s="653"/>
      <c r="RSB2790" s="653"/>
      <c r="RSC2790" s="653"/>
      <c r="RSD2790" s="653"/>
      <c r="RSE2790" s="653"/>
      <c r="RSF2790" s="653"/>
      <c r="RSG2790" s="653"/>
      <c r="RSH2790" s="653"/>
      <c r="RSI2790" s="653"/>
      <c r="RSJ2790" s="653"/>
      <c r="RSK2790" s="653"/>
      <c r="RSL2790" s="653"/>
      <c r="RSM2790" s="653"/>
      <c r="RSN2790" s="653"/>
      <c r="RSO2790" s="653"/>
      <c r="RSP2790" s="653"/>
      <c r="RSQ2790" s="653"/>
      <c r="RSR2790" s="653"/>
      <c r="RSS2790" s="653"/>
      <c r="RST2790" s="653"/>
      <c r="RSU2790" s="653"/>
      <c r="RSV2790" s="653"/>
      <c r="RSW2790" s="653"/>
      <c r="RSX2790" s="653"/>
      <c r="RSY2790" s="653"/>
      <c r="RSZ2790" s="653"/>
      <c r="RTA2790" s="653"/>
      <c r="RTB2790" s="653"/>
      <c r="RTC2790" s="653"/>
      <c r="RTD2790" s="653"/>
      <c r="RTE2790" s="653"/>
      <c r="RTF2790" s="653"/>
      <c r="RTG2790" s="653"/>
      <c r="RTH2790" s="653"/>
      <c r="RTI2790" s="653"/>
      <c r="RTJ2790" s="653"/>
      <c r="RTK2790" s="653"/>
      <c r="RTL2790" s="653"/>
      <c r="RTM2790" s="653"/>
      <c r="RTN2790" s="653"/>
      <c r="RTO2790" s="653"/>
      <c r="RTP2790" s="653"/>
      <c r="RTQ2790" s="653"/>
      <c r="RTR2790" s="653"/>
      <c r="RTS2790" s="653"/>
      <c r="RTT2790" s="653"/>
      <c r="RTU2790" s="653"/>
      <c r="RTV2790" s="653"/>
      <c r="RTW2790" s="653"/>
      <c r="RTX2790" s="653"/>
      <c r="RTY2790" s="653"/>
      <c r="RTZ2790" s="653"/>
      <c r="RUA2790" s="653"/>
      <c r="RUB2790" s="653"/>
      <c r="RUC2790" s="653"/>
      <c r="RUD2790" s="653"/>
      <c r="RUE2790" s="653"/>
      <c r="RUF2790" s="653"/>
      <c r="RUG2790" s="653"/>
      <c r="RUH2790" s="653"/>
      <c r="RUI2790" s="653"/>
      <c r="RUJ2790" s="653"/>
      <c r="RUK2790" s="653"/>
      <c r="RUL2790" s="653"/>
      <c r="RUM2790" s="653"/>
      <c r="RUN2790" s="653"/>
      <c r="RUO2790" s="653"/>
      <c r="RUP2790" s="653"/>
      <c r="RUQ2790" s="653"/>
      <c r="RUR2790" s="653"/>
      <c r="RUS2790" s="653"/>
      <c r="RUT2790" s="653"/>
      <c r="RUU2790" s="653"/>
      <c r="RUV2790" s="653"/>
      <c r="RUW2790" s="653"/>
      <c r="RUX2790" s="653"/>
      <c r="RUY2790" s="653"/>
      <c r="RUZ2790" s="653"/>
      <c r="RVA2790" s="653"/>
      <c r="RVB2790" s="653"/>
      <c r="RVC2790" s="653"/>
      <c r="RVD2790" s="653"/>
      <c r="RVE2790" s="653"/>
      <c r="RVF2790" s="653"/>
      <c r="RVG2790" s="653"/>
      <c r="RVH2790" s="653"/>
      <c r="RVI2790" s="653"/>
      <c r="RVJ2790" s="653"/>
      <c r="RVK2790" s="653"/>
      <c r="RVL2790" s="653"/>
      <c r="RVM2790" s="653"/>
      <c r="RVN2790" s="653"/>
      <c r="RVO2790" s="653"/>
      <c r="RVP2790" s="653"/>
      <c r="RVQ2790" s="653"/>
      <c r="RVR2790" s="653"/>
      <c r="RVS2790" s="653"/>
      <c r="RVT2790" s="653"/>
      <c r="RVU2790" s="653"/>
      <c r="RVV2790" s="653"/>
      <c r="RVW2790" s="653"/>
      <c r="RVX2790" s="653"/>
      <c r="RVY2790" s="653"/>
      <c r="RVZ2790" s="653"/>
      <c r="RWA2790" s="653"/>
      <c r="RWB2790" s="653"/>
      <c r="RWC2790" s="653"/>
      <c r="RWD2790" s="653"/>
      <c r="RWE2790" s="653"/>
      <c r="RWF2790" s="653"/>
      <c r="RWG2790" s="653"/>
      <c r="RWH2790" s="653"/>
      <c r="RWI2790" s="653"/>
      <c r="RWJ2790" s="653"/>
      <c r="RWK2790" s="653"/>
      <c r="RWL2790" s="653"/>
      <c r="RWM2790" s="653"/>
      <c r="RWN2790" s="653"/>
      <c r="RWO2790" s="653"/>
      <c r="RWP2790" s="653"/>
      <c r="RWQ2790" s="653"/>
      <c r="RWR2790" s="653"/>
      <c r="RWS2790" s="653"/>
      <c r="RWT2790" s="653"/>
      <c r="RWU2790" s="653"/>
      <c r="RWV2790" s="653"/>
      <c r="RWW2790" s="653"/>
      <c r="RWX2790" s="653"/>
      <c r="RWY2790" s="653"/>
      <c r="RWZ2790" s="653"/>
      <c r="RXA2790" s="653"/>
      <c r="RXB2790" s="653"/>
      <c r="RXC2790" s="653"/>
      <c r="RXD2790" s="653"/>
      <c r="RXE2790" s="653"/>
      <c r="RXF2790" s="653"/>
      <c r="RXG2790" s="653"/>
      <c r="RXH2790" s="653"/>
      <c r="RXI2790" s="653"/>
      <c r="RXJ2790" s="653"/>
      <c r="RXK2790" s="653"/>
      <c r="RXL2790" s="653"/>
      <c r="RXM2790" s="653"/>
      <c r="RXN2790" s="653"/>
      <c r="RXO2790" s="653"/>
      <c r="RXP2790" s="653"/>
      <c r="RXQ2790" s="653"/>
      <c r="RXR2790" s="653"/>
      <c r="RXS2790" s="653"/>
      <c r="RXT2790" s="653"/>
      <c r="RXU2790" s="653"/>
      <c r="RXV2790" s="653"/>
      <c r="RXW2790" s="653"/>
      <c r="RXX2790" s="653"/>
      <c r="RXY2790" s="653"/>
      <c r="RXZ2790" s="653"/>
      <c r="RYA2790" s="653"/>
      <c r="RYB2790" s="653"/>
      <c r="RYC2790" s="653"/>
      <c r="RYD2790" s="653"/>
      <c r="RYE2790" s="653"/>
      <c r="RYF2790" s="653"/>
      <c r="RYG2790" s="653"/>
      <c r="RYH2790" s="653"/>
      <c r="RYI2790" s="653"/>
      <c r="RYJ2790" s="653"/>
      <c r="RYK2790" s="653"/>
      <c r="RYL2790" s="653"/>
      <c r="RYM2790" s="653"/>
      <c r="RYN2790" s="653"/>
      <c r="RYO2790" s="653"/>
      <c r="RYP2790" s="653"/>
      <c r="RYQ2790" s="653"/>
      <c r="RYR2790" s="653"/>
      <c r="RYS2790" s="653"/>
      <c r="RYT2790" s="653"/>
      <c r="RYU2790" s="653"/>
      <c r="RYV2790" s="653"/>
      <c r="RYW2790" s="653"/>
      <c r="RYX2790" s="653"/>
      <c r="RYY2790" s="653"/>
      <c r="RYZ2790" s="653"/>
      <c r="RZA2790" s="653"/>
      <c r="RZB2790" s="653"/>
      <c r="RZC2790" s="653"/>
      <c r="RZD2790" s="653"/>
      <c r="RZE2790" s="653"/>
      <c r="RZF2790" s="653"/>
      <c r="RZG2790" s="653"/>
      <c r="RZH2790" s="653"/>
      <c r="RZI2790" s="653"/>
      <c r="RZJ2790" s="653"/>
      <c r="RZK2790" s="653"/>
      <c r="RZL2790" s="653"/>
      <c r="RZM2790" s="653"/>
      <c r="RZN2790" s="653"/>
      <c r="RZO2790" s="653"/>
      <c r="RZP2790" s="653"/>
      <c r="RZQ2790" s="653"/>
      <c r="RZR2790" s="653"/>
      <c r="RZS2790" s="653"/>
      <c r="RZT2790" s="653"/>
      <c r="RZU2790" s="653"/>
      <c r="RZV2790" s="653"/>
      <c r="RZW2790" s="653"/>
      <c r="RZX2790" s="653"/>
      <c r="RZY2790" s="653"/>
      <c r="RZZ2790" s="653"/>
      <c r="SAA2790" s="653"/>
      <c r="SAB2790" s="653"/>
      <c r="SAC2790" s="653"/>
      <c r="SAD2790" s="653"/>
      <c r="SAE2790" s="653"/>
      <c r="SAF2790" s="653"/>
      <c r="SAG2790" s="653"/>
      <c r="SAH2790" s="653"/>
      <c r="SAI2790" s="653"/>
      <c r="SAJ2790" s="653"/>
      <c r="SAK2790" s="653"/>
      <c r="SAL2790" s="653"/>
      <c r="SAM2790" s="653"/>
      <c r="SAN2790" s="653"/>
      <c r="SAO2790" s="653"/>
      <c r="SAP2790" s="653"/>
      <c r="SAQ2790" s="653"/>
      <c r="SAR2790" s="653"/>
      <c r="SAS2790" s="653"/>
      <c r="SAT2790" s="653"/>
      <c r="SAU2790" s="653"/>
      <c r="SAV2790" s="653"/>
      <c r="SAW2790" s="653"/>
      <c r="SAX2790" s="653"/>
      <c r="SAY2790" s="653"/>
      <c r="SAZ2790" s="653"/>
      <c r="SBA2790" s="653"/>
      <c r="SBB2790" s="653"/>
      <c r="SBC2790" s="653"/>
      <c r="SBD2790" s="653"/>
      <c r="SBE2790" s="653"/>
      <c r="SBF2790" s="653"/>
      <c r="SBG2790" s="653"/>
      <c r="SBH2790" s="653"/>
      <c r="SBI2790" s="653"/>
      <c r="SBJ2790" s="653"/>
      <c r="SBK2790" s="653"/>
      <c r="SBL2790" s="653"/>
      <c r="SBM2790" s="653"/>
      <c r="SBN2790" s="653"/>
      <c r="SBO2790" s="653"/>
      <c r="SBP2790" s="653"/>
      <c r="SBQ2790" s="653"/>
      <c r="SBR2790" s="653"/>
      <c r="SBS2790" s="653"/>
      <c r="SBT2790" s="653"/>
      <c r="SBU2790" s="653"/>
      <c r="SBV2790" s="653"/>
      <c r="SBW2790" s="653"/>
      <c r="SBX2790" s="653"/>
      <c r="SBY2790" s="653"/>
      <c r="SBZ2790" s="653"/>
      <c r="SCA2790" s="653"/>
      <c r="SCB2790" s="653"/>
      <c r="SCC2790" s="653"/>
      <c r="SCD2790" s="653"/>
      <c r="SCE2790" s="653"/>
      <c r="SCF2790" s="653"/>
      <c r="SCG2790" s="653"/>
      <c r="SCH2790" s="653"/>
      <c r="SCI2790" s="653"/>
      <c r="SCJ2790" s="653"/>
      <c r="SCK2790" s="653"/>
      <c r="SCL2790" s="653"/>
      <c r="SCM2790" s="653"/>
      <c r="SCN2790" s="653"/>
      <c r="SCO2790" s="653"/>
      <c r="SCP2790" s="653"/>
      <c r="SCQ2790" s="653"/>
      <c r="SCR2790" s="653"/>
      <c r="SCS2790" s="653"/>
      <c r="SCT2790" s="653"/>
      <c r="SCU2790" s="653"/>
      <c r="SCV2790" s="653"/>
      <c r="SCW2790" s="653"/>
      <c r="SCX2790" s="653"/>
      <c r="SCY2790" s="653"/>
      <c r="SCZ2790" s="653"/>
      <c r="SDA2790" s="653"/>
      <c r="SDB2790" s="653"/>
      <c r="SDC2790" s="653"/>
      <c r="SDD2790" s="653"/>
      <c r="SDE2790" s="653"/>
      <c r="SDF2790" s="653"/>
      <c r="SDG2790" s="653"/>
      <c r="SDH2790" s="653"/>
      <c r="SDI2790" s="653"/>
      <c r="SDJ2790" s="653"/>
      <c r="SDK2790" s="653"/>
      <c r="SDL2790" s="653"/>
      <c r="SDM2790" s="653"/>
      <c r="SDN2790" s="653"/>
      <c r="SDO2790" s="653"/>
      <c r="SDP2790" s="653"/>
      <c r="SDQ2790" s="653"/>
      <c r="SDR2790" s="653"/>
      <c r="SDS2790" s="653"/>
      <c r="SDT2790" s="653"/>
      <c r="SDU2790" s="653"/>
      <c r="SDV2790" s="653"/>
      <c r="SDW2790" s="653"/>
      <c r="SDX2790" s="653"/>
      <c r="SDY2790" s="653"/>
      <c r="SDZ2790" s="653"/>
      <c r="SEA2790" s="653"/>
      <c r="SEB2790" s="653"/>
      <c r="SEC2790" s="653"/>
      <c r="SED2790" s="653"/>
      <c r="SEE2790" s="653"/>
      <c r="SEF2790" s="653"/>
      <c r="SEG2790" s="653"/>
      <c r="SEH2790" s="653"/>
      <c r="SEI2790" s="653"/>
      <c r="SEJ2790" s="653"/>
      <c r="SEK2790" s="653"/>
      <c r="SEL2790" s="653"/>
      <c r="SEM2790" s="653"/>
      <c r="SEN2790" s="653"/>
      <c r="SEO2790" s="653"/>
      <c r="SEP2790" s="653"/>
      <c r="SEQ2790" s="653"/>
      <c r="SER2790" s="653"/>
      <c r="SES2790" s="653"/>
      <c r="SET2790" s="653"/>
      <c r="SEU2790" s="653"/>
      <c r="SEV2790" s="653"/>
      <c r="SEW2790" s="653"/>
      <c r="SEX2790" s="653"/>
      <c r="SEY2790" s="653"/>
      <c r="SEZ2790" s="653"/>
      <c r="SFA2790" s="653"/>
      <c r="SFB2790" s="653"/>
      <c r="SFC2790" s="653"/>
      <c r="SFD2790" s="653"/>
      <c r="SFE2790" s="653"/>
      <c r="SFF2790" s="653"/>
      <c r="SFG2790" s="653"/>
      <c r="SFH2790" s="653"/>
      <c r="SFI2790" s="653"/>
      <c r="SFJ2790" s="653"/>
      <c r="SFK2790" s="653"/>
      <c r="SFL2790" s="653"/>
      <c r="SFM2790" s="653"/>
      <c r="SFN2790" s="653"/>
      <c r="SFO2790" s="653"/>
      <c r="SFP2790" s="653"/>
      <c r="SFQ2790" s="653"/>
      <c r="SFR2790" s="653"/>
      <c r="SFS2790" s="653"/>
      <c r="SFT2790" s="653"/>
      <c r="SFU2790" s="653"/>
      <c r="SFV2790" s="653"/>
      <c r="SFW2790" s="653"/>
      <c r="SFX2790" s="653"/>
      <c r="SFY2790" s="653"/>
      <c r="SFZ2790" s="653"/>
      <c r="SGA2790" s="653"/>
      <c r="SGB2790" s="653"/>
      <c r="SGC2790" s="653"/>
      <c r="SGD2790" s="653"/>
      <c r="SGE2790" s="653"/>
      <c r="SGF2790" s="653"/>
      <c r="SGG2790" s="653"/>
      <c r="SGH2790" s="653"/>
      <c r="SGI2790" s="653"/>
      <c r="SGJ2790" s="653"/>
      <c r="SGK2790" s="653"/>
      <c r="SGL2790" s="653"/>
      <c r="SGM2790" s="653"/>
      <c r="SGN2790" s="653"/>
      <c r="SGO2790" s="653"/>
      <c r="SGP2790" s="653"/>
      <c r="SGQ2790" s="653"/>
      <c r="SGR2790" s="653"/>
      <c r="SGS2790" s="653"/>
      <c r="SGT2790" s="653"/>
      <c r="SGU2790" s="653"/>
      <c r="SGV2790" s="653"/>
      <c r="SGW2790" s="653"/>
      <c r="SGX2790" s="653"/>
      <c r="SGY2790" s="653"/>
      <c r="SGZ2790" s="653"/>
      <c r="SHA2790" s="653"/>
      <c r="SHB2790" s="653"/>
      <c r="SHC2790" s="653"/>
      <c r="SHD2790" s="653"/>
      <c r="SHE2790" s="653"/>
      <c r="SHF2790" s="653"/>
      <c r="SHG2790" s="653"/>
      <c r="SHH2790" s="653"/>
      <c r="SHI2790" s="653"/>
      <c r="SHJ2790" s="653"/>
      <c r="SHK2790" s="653"/>
      <c r="SHL2790" s="653"/>
      <c r="SHM2790" s="653"/>
      <c r="SHN2790" s="653"/>
      <c r="SHO2790" s="653"/>
      <c r="SHP2790" s="653"/>
      <c r="SHQ2790" s="653"/>
      <c r="SHR2790" s="653"/>
      <c r="SHS2790" s="653"/>
      <c r="SHT2790" s="653"/>
      <c r="SHU2790" s="653"/>
      <c r="SHV2790" s="653"/>
      <c r="SHW2790" s="653"/>
      <c r="SHX2790" s="653"/>
      <c r="SHY2790" s="653"/>
      <c r="SHZ2790" s="653"/>
      <c r="SIA2790" s="653"/>
      <c r="SIB2790" s="653"/>
      <c r="SIC2790" s="653"/>
      <c r="SID2790" s="653"/>
      <c r="SIE2790" s="653"/>
      <c r="SIF2790" s="653"/>
      <c r="SIG2790" s="653"/>
      <c r="SIH2790" s="653"/>
      <c r="SII2790" s="653"/>
      <c r="SIJ2790" s="653"/>
      <c r="SIK2790" s="653"/>
      <c r="SIL2790" s="653"/>
      <c r="SIM2790" s="653"/>
      <c r="SIN2790" s="653"/>
      <c r="SIO2790" s="653"/>
      <c r="SIP2790" s="653"/>
      <c r="SIQ2790" s="653"/>
      <c r="SIR2790" s="653"/>
      <c r="SIS2790" s="653"/>
      <c r="SIT2790" s="653"/>
      <c r="SIU2790" s="653"/>
      <c r="SIV2790" s="653"/>
      <c r="SIW2790" s="653"/>
      <c r="SIX2790" s="653"/>
      <c r="SIY2790" s="653"/>
      <c r="SIZ2790" s="653"/>
      <c r="SJA2790" s="653"/>
      <c r="SJB2790" s="653"/>
      <c r="SJC2790" s="653"/>
      <c r="SJD2790" s="653"/>
      <c r="SJE2790" s="653"/>
      <c r="SJF2790" s="653"/>
      <c r="SJG2790" s="653"/>
      <c r="SJH2790" s="653"/>
      <c r="SJI2790" s="653"/>
      <c r="SJJ2790" s="653"/>
      <c r="SJK2790" s="653"/>
      <c r="SJL2790" s="653"/>
      <c r="SJM2790" s="653"/>
      <c r="SJN2790" s="653"/>
      <c r="SJO2790" s="653"/>
      <c r="SJP2790" s="653"/>
      <c r="SJQ2790" s="653"/>
      <c r="SJR2790" s="653"/>
      <c r="SJS2790" s="653"/>
      <c r="SJT2790" s="653"/>
      <c r="SJU2790" s="653"/>
      <c r="SJV2790" s="653"/>
      <c r="SJW2790" s="653"/>
      <c r="SJX2790" s="653"/>
      <c r="SJY2790" s="653"/>
      <c r="SJZ2790" s="653"/>
      <c r="SKA2790" s="653"/>
      <c r="SKB2790" s="653"/>
      <c r="SKC2790" s="653"/>
      <c r="SKD2790" s="653"/>
      <c r="SKE2790" s="653"/>
      <c r="SKF2790" s="653"/>
      <c r="SKG2790" s="653"/>
      <c r="SKH2790" s="653"/>
      <c r="SKI2790" s="653"/>
      <c r="SKJ2790" s="653"/>
      <c r="SKK2790" s="653"/>
      <c r="SKL2790" s="653"/>
      <c r="SKM2790" s="653"/>
      <c r="SKN2790" s="653"/>
      <c r="SKO2790" s="653"/>
      <c r="SKP2790" s="653"/>
      <c r="SKQ2790" s="653"/>
      <c r="SKR2790" s="653"/>
      <c r="SKS2790" s="653"/>
      <c r="SKT2790" s="653"/>
      <c r="SKU2790" s="653"/>
      <c r="SKV2790" s="653"/>
      <c r="SKW2790" s="653"/>
      <c r="SKX2790" s="653"/>
      <c r="SKY2790" s="653"/>
      <c r="SKZ2790" s="653"/>
      <c r="SLA2790" s="653"/>
      <c r="SLB2790" s="653"/>
      <c r="SLC2790" s="653"/>
      <c r="SLD2790" s="653"/>
      <c r="SLE2790" s="653"/>
      <c r="SLF2790" s="653"/>
      <c r="SLG2790" s="653"/>
      <c r="SLH2790" s="653"/>
      <c r="SLI2790" s="653"/>
      <c r="SLJ2790" s="653"/>
      <c r="SLK2790" s="653"/>
      <c r="SLL2790" s="653"/>
      <c r="SLM2790" s="653"/>
      <c r="SLN2790" s="653"/>
      <c r="SLO2790" s="653"/>
      <c r="SLP2790" s="653"/>
      <c r="SLQ2790" s="653"/>
      <c r="SLR2790" s="653"/>
      <c r="SLS2790" s="653"/>
      <c r="SLT2790" s="653"/>
      <c r="SLU2790" s="653"/>
      <c r="SLV2790" s="653"/>
      <c r="SLW2790" s="653"/>
      <c r="SLX2790" s="653"/>
      <c r="SLY2790" s="653"/>
      <c r="SLZ2790" s="653"/>
      <c r="SMA2790" s="653"/>
      <c r="SMB2790" s="653"/>
      <c r="SMC2790" s="653"/>
      <c r="SMD2790" s="653"/>
      <c r="SME2790" s="653"/>
      <c r="SMF2790" s="653"/>
      <c r="SMG2790" s="653"/>
      <c r="SMH2790" s="653"/>
      <c r="SMI2790" s="653"/>
      <c r="SMJ2790" s="653"/>
      <c r="SMK2790" s="653"/>
      <c r="SML2790" s="653"/>
      <c r="SMM2790" s="653"/>
      <c r="SMN2790" s="653"/>
      <c r="SMO2790" s="653"/>
      <c r="SMP2790" s="653"/>
      <c r="SMQ2790" s="653"/>
      <c r="SMR2790" s="653"/>
      <c r="SMS2790" s="653"/>
      <c r="SMT2790" s="653"/>
      <c r="SMU2790" s="653"/>
      <c r="SMV2790" s="653"/>
      <c r="SMW2790" s="653"/>
      <c r="SMX2790" s="653"/>
      <c r="SMY2790" s="653"/>
      <c r="SMZ2790" s="653"/>
      <c r="SNA2790" s="653"/>
      <c r="SNB2790" s="653"/>
      <c r="SNC2790" s="653"/>
      <c r="SND2790" s="653"/>
      <c r="SNE2790" s="653"/>
      <c r="SNF2790" s="653"/>
      <c r="SNG2790" s="653"/>
      <c r="SNH2790" s="653"/>
      <c r="SNI2790" s="653"/>
      <c r="SNJ2790" s="653"/>
      <c r="SNK2790" s="653"/>
      <c r="SNL2790" s="653"/>
      <c r="SNM2790" s="653"/>
      <c r="SNN2790" s="653"/>
      <c r="SNO2790" s="653"/>
      <c r="SNP2790" s="653"/>
      <c r="SNQ2790" s="653"/>
      <c r="SNR2790" s="653"/>
      <c r="SNS2790" s="653"/>
      <c r="SNT2790" s="653"/>
      <c r="SNU2790" s="653"/>
      <c r="SNV2790" s="653"/>
      <c r="SNW2790" s="653"/>
      <c r="SNX2790" s="653"/>
      <c r="SNY2790" s="653"/>
      <c r="SNZ2790" s="653"/>
      <c r="SOA2790" s="653"/>
      <c r="SOB2790" s="653"/>
      <c r="SOC2790" s="653"/>
      <c r="SOD2790" s="653"/>
      <c r="SOE2790" s="653"/>
      <c r="SOF2790" s="653"/>
      <c r="SOG2790" s="653"/>
      <c r="SOH2790" s="653"/>
      <c r="SOI2790" s="653"/>
      <c r="SOJ2790" s="653"/>
      <c r="SOK2790" s="653"/>
      <c r="SOL2790" s="653"/>
      <c r="SOM2790" s="653"/>
      <c r="SON2790" s="653"/>
      <c r="SOO2790" s="653"/>
      <c r="SOP2790" s="653"/>
      <c r="SOQ2790" s="653"/>
      <c r="SOR2790" s="653"/>
      <c r="SOS2790" s="653"/>
      <c r="SOT2790" s="653"/>
      <c r="SOU2790" s="653"/>
      <c r="SOV2790" s="653"/>
      <c r="SOW2790" s="653"/>
      <c r="SOX2790" s="653"/>
      <c r="SOY2790" s="653"/>
      <c r="SOZ2790" s="653"/>
      <c r="SPA2790" s="653"/>
      <c r="SPB2790" s="653"/>
      <c r="SPC2790" s="653"/>
      <c r="SPD2790" s="653"/>
      <c r="SPE2790" s="653"/>
      <c r="SPF2790" s="653"/>
      <c r="SPG2790" s="653"/>
      <c r="SPH2790" s="653"/>
      <c r="SPI2790" s="653"/>
      <c r="SPJ2790" s="653"/>
      <c r="SPK2790" s="653"/>
      <c r="SPL2790" s="653"/>
      <c r="SPM2790" s="653"/>
      <c r="SPN2790" s="653"/>
      <c r="SPO2790" s="653"/>
      <c r="SPP2790" s="653"/>
      <c r="SPQ2790" s="653"/>
      <c r="SPR2790" s="653"/>
      <c r="SPS2790" s="653"/>
      <c r="SPT2790" s="653"/>
      <c r="SPU2790" s="653"/>
      <c r="SPV2790" s="653"/>
      <c r="SPW2790" s="653"/>
      <c r="SPX2790" s="653"/>
      <c r="SPY2790" s="653"/>
      <c r="SPZ2790" s="653"/>
      <c r="SQA2790" s="653"/>
      <c r="SQB2790" s="653"/>
      <c r="SQC2790" s="653"/>
      <c r="SQD2790" s="653"/>
      <c r="SQE2790" s="653"/>
      <c r="SQF2790" s="653"/>
      <c r="SQG2790" s="653"/>
      <c r="SQH2790" s="653"/>
      <c r="SQI2790" s="653"/>
      <c r="SQJ2790" s="653"/>
      <c r="SQK2790" s="653"/>
      <c r="SQL2790" s="653"/>
      <c r="SQM2790" s="653"/>
      <c r="SQN2790" s="653"/>
      <c r="SQO2790" s="653"/>
      <c r="SQP2790" s="653"/>
      <c r="SQQ2790" s="653"/>
      <c r="SQR2790" s="653"/>
      <c r="SQS2790" s="653"/>
      <c r="SQT2790" s="653"/>
      <c r="SQU2790" s="653"/>
      <c r="SQV2790" s="653"/>
      <c r="SQW2790" s="653"/>
      <c r="SQX2790" s="653"/>
      <c r="SQY2790" s="653"/>
      <c r="SQZ2790" s="653"/>
      <c r="SRA2790" s="653"/>
      <c r="SRB2790" s="653"/>
      <c r="SRC2790" s="653"/>
      <c r="SRD2790" s="653"/>
      <c r="SRE2790" s="653"/>
      <c r="SRF2790" s="653"/>
      <c r="SRG2790" s="653"/>
      <c r="SRH2790" s="653"/>
      <c r="SRI2790" s="653"/>
      <c r="SRJ2790" s="653"/>
      <c r="SRK2790" s="653"/>
      <c r="SRL2790" s="653"/>
      <c r="SRM2790" s="653"/>
      <c r="SRN2790" s="653"/>
      <c r="SRO2790" s="653"/>
      <c r="SRP2790" s="653"/>
      <c r="SRQ2790" s="653"/>
      <c r="SRR2790" s="653"/>
      <c r="SRS2790" s="653"/>
      <c r="SRT2790" s="653"/>
      <c r="SRU2790" s="653"/>
      <c r="SRV2790" s="653"/>
      <c r="SRW2790" s="653"/>
      <c r="SRX2790" s="653"/>
      <c r="SRY2790" s="653"/>
      <c r="SRZ2790" s="653"/>
      <c r="SSA2790" s="653"/>
      <c r="SSB2790" s="653"/>
      <c r="SSC2790" s="653"/>
      <c r="SSD2790" s="653"/>
      <c r="SSE2790" s="653"/>
      <c r="SSF2790" s="653"/>
      <c r="SSG2790" s="653"/>
      <c r="SSH2790" s="653"/>
      <c r="SSI2790" s="653"/>
      <c r="SSJ2790" s="653"/>
      <c r="SSK2790" s="653"/>
      <c r="SSL2790" s="653"/>
      <c r="SSM2790" s="653"/>
      <c r="SSN2790" s="653"/>
      <c r="SSO2790" s="653"/>
      <c r="SSP2790" s="653"/>
      <c r="SSQ2790" s="653"/>
      <c r="SSR2790" s="653"/>
      <c r="SSS2790" s="653"/>
      <c r="SST2790" s="653"/>
      <c r="SSU2790" s="653"/>
      <c r="SSV2790" s="653"/>
      <c r="SSW2790" s="653"/>
      <c r="SSX2790" s="653"/>
      <c r="SSY2790" s="653"/>
      <c r="SSZ2790" s="653"/>
      <c r="STA2790" s="653"/>
      <c r="STB2790" s="653"/>
      <c r="STC2790" s="653"/>
      <c r="STD2790" s="653"/>
      <c r="STE2790" s="653"/>
      <c r="STF2790" s="653"/>
      <c r="STG2790" s="653"/>
      <c r="STH2790" s="653"/>
      <c r="STI2790" s="653"/>
      <c r="STJ2790" s="653"/>
      <c r="STK2790" s="653"/>
      <c r="STL2790" s="653"/>
      <c r="STM2790" s="653"/>
      <c r="STN2790" s="653"/>
      <c r="STO2790" s="653"/>
      <c r="STP2790" s="653"/>
      <c r="STQ2790" s="653"/>
      <c r="STR2790" s="653"/>
      <c r="STS2790" s="653"/>
      <c r="STT2790" s="653"/>
      <c r="STU2790" s="653"/>
      <c r="STV2790" s="653"/>
      <c r="STW2790" s="653"/>
      <c r="STX2790" s="653"/>
      <c r="STY2790" s="653"/>
      <c r="STZ2790" s="653"/>
      <c r="SUA2790" s="653"/>
      <c r="SUB2790" s="653"/>
      <c r="SUC2790" s="653"/>
      <c r="SUD2790" s="653"/>
      <c r="SUE2790" s="653"/>
      <c r="SUF2790" s="653"/>
      <c r="SUG2790" s="653"/>
      <c r="SUH2790" s="653"/>
      <c r="SUI2790" s="653"/>
      <c r="SUJ2790" s="653"/>
      <c r="SUK2790" s="653"/>
      <c r="SUL2790" s="653"/>
      <c r="SUM2790" s="653"/>
      <c r="SUN2790" s="653"/>
      <c r="SUO2790" s="653"/>
      <c r="SUP2790" s="653"/>
      <c r="SUQ2790" s="653"/>
      <c r="SUR2790" s="653"/>
      <c r="SUS2790" s="653"/>
      <c r="SUT2790" s="653"/>
      <c r="SUU2790" s="653"/>
      <c r="SUV2790" s="653"/>
      <c r="SUW2790" s="653"/>
      <c r="SUX2790" s="653"/>
      <c r="SUY2790" s="653"/>
      <c r="SUZ2790" s="653"/>
      <c r="SVA2790" s="653"/>
      <c r="SVB2790" s="653"/>
      <c r="SVC2790" s="653"/>
      <c r="SVD2790" s="653"/>
      <c r="SVE2790" s="653"/>
      <c r="SVF2790" s="653"/>
      <c r="SVG2790" s="653"/>
      <c r="SVH2790" s="653"/>
      <c r="SVI2790" s="653"/>
      <c r="SVJ2790" s="653"/>
      <c r="SVK2790" s="653"/>
      <c r="SVL2790" s="653"/>
      <c r="SVM2790" s="653"/>
      <c r="SVN2790" s="653"/>
      <c r="SVO2790" s="653"/>
      <c r="SVP2790" s="653"/>
      <c r="SVQ2790" s="653"/>
      <c r="SVR2790" s="653"/>
      <c r="SVS2790" s="653"/>
      <c r="SVT2790" s="653"/>
      <c r="SVU2790" s="653"/>
      <c r="SVV2790" s="653"/>
      <c r="SVW2790" s="653"/>
      <c r="SVX2790" s="653"/>
      <c r="SVY2790" s="653"/>
      <c r="SVZ2790" s="653"/>
      <c r="SWA2790" s="653"/>
      <c r="SWB2790" s="653"/>
      <c r="SWC2790" s="653"/>
      <c r="SWD2790" s="653"/>
      <c r="SWE2790" s="653"/>
      <c r="SWF2790" s="653"/>
      <c r="SWG2790" s="653"/>
      <c r="SWH2790" s="653"/>
      <c r="SWI2790" s="653"/>
      <c r="SWJ2790" s="653"/>
      <c r="SWK2790" s="653"/>
      <c r="SWL2790" s="653"/>
      <c r="SWM2790" s="653"/>
      <c r="SWN2790" s="653"/>
      <c r="SWO2790" s="653"/>
      <c r="SWP2790" s="653"/>
      <c r="SWQ2790" s="653"/>
      <c r="SWR2790" s="653"/>
      <c r="SWS2790" s="653"/>
      <c r="SWT2790" s="653"/>
      <c r="SWU2790" s="653"/>
      <c r="SWV2790" s="653"/>
      <c r="SWW2790" s="653"/>
      <c r="SWX2790" s="653"/>
      <c r="SWY2790" s="653"/>
      <c r="SWZ2790" s="653"/>
      <c r="SXA2790" s="653"/>
      <c r="SXB2790" s="653"/>
      <c r="SXC2790" s="653"/>
      <c r="SXD2790" s="653"/>
      <c r="SXE2790" s="653"/>
      <c r="SXF2790" s="653"/>
      <c r="SXG2790" s="653"/>
      <c r="SXH2790" s="653"/>
      <c r="SXI2790" s="653"/>
      <c r="SXJ2790" s="653"/>
      <c r="SXK2790" s="653"/>
      <c r="SXL2790" s="653"/>
      <c r="SXM2790" s="653"/>
      <c r="SXN2790" s="653"/>
      <c r="SXO2790" s="653"/>
      <c r="SXP2790" s="653"/>
      <c r="SXQ2790" s="653"/>
      <c r="SXR2790" s="653"/>
      <c r="SXS2790" s="653"/>
      <c r="SXT2790" s="653"/>
      <c r="SXU2790" s="653"/>
      <c r="SXV2790" s="653"/>
      <c r="SXW2790" s="653"/>
      <c r="SXX2790" s="653"/>
      <c r="SXY2790" s="653"/>
      <c r="SXZ2790" s="653"/>
      <c r="SYA2790" s="653"/>
      <c r="SYB2790" s="653"/>
      <c r="SYC2790" s="653"/>
      <c r="SYD2790" s="653"/>
      <c r="SYE2790" s="653"/>
      <c r="SYF2790" s="653"/>
      <c r="SYG2790" s="653"/>
      <c r="SYH2790" s="653"/>
      <c r="SYI2790" s="653"/>
      <c r="SYJ2790" s="653"/>
      <c r="SYK2790" s="653"/>
      <c r="SYL2790" s="653"/>
      <c r="SYM2790" s="653"/>
      <c r="SYN2790" s="653"/>
      <c r="SYO2790" s="653"/>
      <c r="SYP2790" s="653"/>
      <c r="SYQ2790" s="653"/>
      <c r="SYR2790" s="653"/>
      <c r="SYS2790" s="653"/>
      <c r="SYT2790" s="653"/>
      <c r="SYU2790" s="653"/>
      <c r="SYV2790" s="653"/>
      <c r="SYW2790" s="653"/>
      <c r="SYX2790" s="653"/>
      <c r="SYY2790" s="653"/>
      <c r="SYZ2790" s="653"/>
      <c r="SZA2790" s="653"/>
      <c r="SZB2790" s="653"/>
      <c r="SZC2790" s="653"/>
      <c r="SZD2790" s="653"/>
      <c r="SZE2790" s="653"/>
      <c r="SZF2790" s="653"/>
      <c r="SZG2790" s="653"/>
      <c r="SZH2790" s="653"/>
      <c r="SZI2790" s="653"/>
      <c r="SZJ2790" s="653"/>
      <c r="SZK2790" s="653"/>
      <c r="SZL2790" s="653"/>
      <c r="SZM2790" s="653"/>
      <c r="SZN2790" s="653"/>
      <c r="SZO2790" s="653"/>
      <c r="SZP2790" s="653"/>
      <c r="SZQ2790" s="653"/>
      <c r="SZR2790" s="653"/>
      <c r="SZS2790" s="653"/>
      <c r="SZT2790" s="653"/>
      <c r="SZU2790" s="653"/>
      <c r="SZV2790" s="653"/>
      <c r="SZW2790" s="653"/>
      <c r="SZX2790" s="653"/>
      <c r="SZY2790" s="653"/>
      <c r="SZZ2790" s="653"/>
      <c r="TAA2790" s="653"/>
      <c r="TAB2790" s="653"/>
      <c r="TAC2790" s="653"/>
      <c r="TAD2790" s="653"/>
      <c r="TAE2790" s="653"/>
      <c r="TAF2790" s="653"/>
      <c r="TAG2790" s="653"/>
      <c r="TAH2790" s="653"/>
      <c r="TAI2790" s="653"/>
      <c r="TAJ2790" s="653"/>
      <c r="TAK2790" s="653"/>
      <c r="TAL2790" s="653"/>
      <c r="TAM2790" s="653"/>
      <c r="TAN2790" s="653"/>
      <c r="TAO2790" s="653"/>
      <c r="TAP2790" s="653"/>
      <c r="TAQ2790" s="653"/>
      <c r="TAR2790" s="653"/>
      <c r="TAS2790" s="653"/>
      <c r="TAT2790" s="653"/>
      <c r="TAU2790" s="653"/>
      <c r="TAV2790" s="653"/>
      <c r="TAW2790" s="653"/>
      <c r="TAX2790" s="653"/>
      <c r="TAY2790" s="653"/>
      <c r="TAZ2790" s="653"/>
      <c r="TBA2790" s="653"/>
      <c r="TBB2790" s="653"/>
      <c r="TBC2790" s="653"/>
      <c r="TBD2790" s="653"/>
      <c r="TBE2790" s="653"/>
      <c r="TBF2790" s="653"/>
      <c r="TBG2790" s="653"/>
      <c r="TBH2790" s="653"/>
      <c r="TBI2790" s="653"/>
      <c r="TBJ2790" s="653"/>
      <c r="TBK2790" s="653"/>
      <c r="TBL2790" s="653"/>
      <c r="TBM2790" s="653"/>
      <c r="TBN2790" s="653"/>
      <c r="TBO2790" s="653"/>
      <c r="TBP2790" s="653"/>
      <c r="TBQ2790" s="653"/>
      <c r="TBR2790" s="653"/>
      <c r="TBS2790" s="653"/>
      <c r="TBT2790" s="653"/>
      <c r="TBU2790" s="653"/>
      <c r="TBV2790" s="653"/>
      <c r="TBW2790" s="653"/>
      <c r="TBX2790" s="653"/>
      <c r="TBY2790" s="653"/>
      <c r="TBZ2790" s="653"/>
      <c r="TCA2790" s="653"/>
      <c r="TCB2790" s="653"/>
      <c r="TCC2790" s="653"/>
      <c r="TCD2790" s="653"/>
      <c r="TCE2790" s="653"/>
      <c r="TCF2790" s="653"/>
      <c r="TCG2790" s="653"/>
      <c r="TCH2790" s="653"/>
      <c r="TCI2790" s="653"/>
      <c r="TCJ2790" s="653"/>
      <c r="TCK2790" s="653"/>
      <c r="TCL2790" s="653"/>
      <c r="TCM2790" s="653"/>
      <c r="TCN2790" s="653"/>
      <c r="TCO2790" s="653"/>
      <c r="TCP2790" s="653"/>
      <c r="TCQ2790" s="653"/>
      <c r="TCR2790" s="653"/>
      <c r="TCS2790" s="653"/>
      <c r="TCT2790" s="653"/>
      <c r="TCU2790" s="653"/>
      <c r="TCV2790" s="653"/>
      <c r="TCW2790" s="653"/>
      <c r="TCX2790" s="653"/>
      <c r="TCY2790" s="653"/>
      <c r="TCZ2790" s="653"/>
      <c r="TDA2790" s="653"/>
      <c r="TDB2790" s="653"/>
      <c r="TDC2790" s="653"/>
      <c r="TDD2790" s="653"/>
      <c r="TDE2790" s="653"/>
      <c r="TDF2790" s="653"/>
      <c r="TDG2790" s="653"/>
      <c r="TDH2790" s="653"/>
      <c r="TDI2790" s="653"/>
      <c r="TDJ2790" s="653"/>
      <c r="TDK2790" s="653"/>
      <c r="TDL2790" s="653"/>
      <c r="TDM2790" s="653"/>
      <c r="TDN2790" s="653"/>
      <c r="TDO2790" s="653"/>
      <c r="TDP2790" s="653"/>
      <c r="TDQ2790" s="653"/>
      <c r="TDR2790" s="653"/>
      <c r="TDS2790" s="653"/>
      <c r="TDT2790" s="653"/>
      <c r="TDU2790" s="653"/>
      <c r="TDV2790" s="653"/>
      <c r="TDW2790" s="653"/>
      <c r="TDX2790" s="653"/>
      <c r="TDY2790" s="653"/>
      <c r="TDZ2790" s="653"/>
      <c r="TEA2790" s="653"/>
      <c r="TEB2790" s="653"/>
      <c r="TEC2790" s="653"/>
      <c r="TED2790" s="653"/>
      <c r="TEE2790" s="653"/>
      <c r="TEF2790" s="653"/>
      <c r="TEG2790" s="653"/>
      <c r="TEH2790" s="653"/>
      <c r="TEI2790" s="653"/>
      <c r="TEJ2790" s="653"/>
      <c r="TEK2790" s="653"/>
      <c r="TEL2790" s="653"/>
      <c r="TEM2790" s="653"/>
      <c r="TEN2790" s="653"/>
      <c r="TEO2790" s="653"/>
      <c r="TEP2790" s="653"/>
      <c r="TEQ2790" s="653"/>
      <c r="TER2790" s="653"/>
      <c r="TES2790" s="653"/>
      <c r="TET2790" s="653"/>
      <c r="TEU2790" s="653"/>
      <c r="TEV2790" s="653"/>
      <c r="TEW2790" s="653"/>
      <c r="TEX2790" s="653"/>
      <c r="TEY2790" s="653"/>
      <c r="TEZ2790" s="653"/>
      <c r="TFA2790" s="653"/>
      <c r="TFB2790" s="653"/>
      <c r="TFC2790" s="653"/>
      <c r="TFD2790" s="653"/>
      <c r="TFE2790" s="653"/>
      <c r="TFF2790" s="653"/>
      <c r="TFG2790" s="653"/>
      <c r="TFH2790" s="653"/>
      <c r="TFI2790" s="653"/>
      <c r="TFJ2790" s="653"/>
      <c r="TFK2790" s="653"/>
      <c r="TFL2790" s="653"/>
      <c r="TFM2790" s="653"/>
      <c r="TFN2790" s="653"/>
      <c r="TFO2790" s="653"/>
      <c r="TFP2790" s="653"/>
      <c r="TFQ2790" s="653"/>
      <c r="TFR2790" s="653"/>
      <c r="TFS2790" s="653"/>
      <c r="TFT2790" s="653"/>
      <c r="TFU2790" s="653"/>
      <c r="TFV2790" s="653"/>
      <c r="TFW2790" s="653"/>
      <c r="TFX2790" s="653"/>
      <c r="TFY2790" s="653"/>
      <c r="TFZ2790" s="653"/>
      <c r="TGA2790" s="653"/>
      <c r="TGB2790" s="653"/>
      <c r="TGC2790" s="653"/>
      <c r="TGD2790" s="653"/>
      <c r="TGE2790" s="653"/>
      <c r="TGF2790" s="653"/>
      <c r="TGG2790" s="653"/>
      <c r="TGH2790" s="653"/>
      <c r="TGI2790" s="653"/>
      <c r="TGJ2790" s="653"/>
      <c r="TGK2790" s="653"/>
      <c r="TGL2790" s="653"/>
      <c r="TGM2790" s="653"/>
      <c r="TGN2790" s="653"/>
      <c r="TGO2790" s="653"/>
      <c r="TGP2790" s="653"/>
      <c r="TGQ2790" s="653"/>
      <c r="TGR2790" s="653"/>
      <c r="TGS2790" s="653"/>
      <c r="TGT2790" s="653"/>
      <c r="TGU2790" s="653"/>
      <c r="TGV2790" s="653"/>
      <c r="TGW2790" s="653"/>
      <c r="TGX2790" s="653"/>
      <c r="TGY2790" s="653"/>
      <c r="TGZ2790" s="653"/>
      <c r="THA2790" s="653"/>
      <c r="THB2790" s="653"/>
      <c r="THC2790" s="653"/>
      <c r="THD2790" s="653"/>
      <c r="THE2790" s="653"/>
      <c r="THF2790" s="653"/>
      <c r="THG2790" s="653"/>
      <c r="THH2790" s="653"/>
      <c r="THI2790" s="653"/>
      <c r="THJ2790" s="653"/>
      <c r="THK2790" s="653"/>
      <c r="THL2790" s="653"/>
      <c r="THM2790" s="653"/>
      <c r="THN2790" s="653"/>
      <c r="THO2790" s="653"/>
      <c r="THP2790" s="653"/>
      <c r="THQ2790" s="653"/>
      <c r="THR2790" s="653"/>
      <c r="THS2790" s="653"/>
      <c r="THT2790" s="653"/>
      <c r="THU2790" s="653"/>
      <c r="THV2790" s="653"/>
      <c r="THW2790" s="653"/>
      <c r="THX2790" s="653"/>
      <c r="THY2790" s="653"/>
      <c r="THZ2790" s="653"/>
      <c r="TIA2790" s="653"/>
      <c r="TIB2790" s="653"/>
      <c r="TIC2790" s="653"/>
      <c r="TID2790" s="653"/>
      <c r="TIE2790" s="653"/>
      <c r="TIF2790" s="653"/>
      <c r="TIG2790" s="653"/>
      <c r="TIH2790" s="653"/>
      <c r="TII2790" s="653"/>
      <c r="TIJ2790" s="653"/>
      <c r="TIK2790" s="653"/>
      <c r="TIL2790" s="653"/>
      <c r="TIM2790" s="653"/>
      <c r="TIN2790" s="653"/>
      <c r="TIO2790" s="653"/>
      <c r="TIP2790" s="653"/>
      <c r="TIQ2790" s="653"/>
      <c r="TIR2790" s="653"/>
      <c r="TIS2790" s="653"/>
      <c r="TIT2790" s="653"/>
      <c r="TIU2790" s="653"/>
      <c r="TIV2790" s="653"/>
      <c r="TIW2790" s="653"/>
      <c r="TIX2790" s="653"/>
      <c r="TIY2790" s="653"/>
      <c r="TIZ2790" s="653"/>
      <c r="TJA2790" s="653"/>
      <c r="TJB2790" s="653"/>
      <c r="TJC2790" s="653"/>
      <c r="TJD2790" s="653"/>
      <c r="TJE2790" s="653"/>
      <c r="TJF2790" s="653"/>
      <c r="TJG2790" s="653"/>
      <c r="TJH2790" s="653"/>
      <c r="TJI2790" s="653"/>
      <c r="TJJ2790" s="653"/>
      <c r="TJK2790" s="653"/>
      <c r="TJL2790" s="653"/>
      <c r="TJM2790" s="653"/>
      <c r="TJN2790" s="653"/>
      <c r="TJO2790" s="653"/>
      <c r="TJP2790" s="653"/>
      <c r="TJQ2790" s="653"/>
      <c r="TJR2790" s="653"/>
      <c r="TJS2790" s="653"/>
      <c r="TJT2790" s="653"/>
      <c r="TJU2790" s="653"/>
      <c r="TJV2790" s="653"/>
      <c r="TJW2790" s="653"/>
      <c r="TJX2790" s="653"/>
      <c r="TJY2790" s="653"/>
      <c r="TJZ2790" s="653"/>
      <c r="TKA2790" s="653"/>
      <c r="TKB2790" s="653"/>
      <c r="TKC2790" s="653"/>
      <c r="TKD2790" s="653"/>
      <c r="TKE2790" s="653"/>
      <c r="TKF2790" s="653"/>
      <c r="TKG2790" s="653"/>
      <c r="TKH2790" s="653"/>
      <c r="TKI2790" s="653"/>
      <c r="TKJ2790" s="653"/>
      <c r="TKK2790" s="653"/>
      <c r="TKL2790" s="653"/>
      <c r="TKM2790" s="653"/>
      <c r="TKN2790" s="653"/>
      <c r="TKO2790" s="653"/>
      <c r="TKP2790" s="653"/>
      <c r="TKQ2790" s="653"/>
      <c r="TKR2790" s="653"/>
      <c r="TKS2790" s="653"/>
      <c r="TKT2790" s="653"/>
      <c r="TKU2790" s="653"/>
      <c r="TKV2790" s="653"/>
      <c r="TKW2790" s="653"/>
      <c r="TKX2790" s="653"/>
      <c r="TKY2790" s="653"/>
      <c r="TKZ2790" s="653"/>
      <c r="TLA2790" s="653"/>
      <c r="TLB2790" s="653"/>
      <c r="TLC2790" s="653"/>
      <c r="TLD2790" s="653"/>
      <c r="TLE2790" s="653"/>
      <c r="TLF2790" s="653"/>
      <c r="TLG2790" s="653"/>
      <c r="TLH2790" s="653"/>
      <c r="TLI2790" s="653"/>
      <c r="TLJ2790" s="653"/>
      <c r="TLK2790" s="653"/>
      <c r="TLL2790" s="653"/>
      <c r="TLM2790" s="653"/>
      <c r="TLN2790" s="653"/>
      <c r="TLO2790" s="653"/>
      <c r="TLP2790" s="653"/>
      <c r="TLQ2790" s="653"/>
      <c r="TLR2790" s="653"/>
      <c r="TLS2790" s="653"/>
      <c r="TLT2790" s="653"/>
      <c r="TLU2790" s="653"/>
      <c r="TLV2790" s="653"/>
      <c r="TLW2790" s="653"/>
      <c r="TLX2790" s="653"/>
      <c r="TLY2790" s="653"/>
      <c r="TLZ2790" s="653"/>
      <c r="TMA2790" s="653"/>
      <c r="TMB2790" s="653"/>
      <c r="TMC2790" s="653"/>
      <c r="TMD2790" s="653"/>
      <c r="TME2790" s="653"/>
      <c r="TMF2790" s="653"/>
      <c r="TMG2790" s="653"/>
      <c r="TMH2790" s="653"/>
      <c r="TMI2790" s="653"/>
      <c r="TMJ2790" s="653"/>
      <c r="TMK2790" s="653"/>
      <c r="TML2790" s="653"/>
      <c r="TMM2790" s="653"/>
      <c r="TMN2790" s="653"/>
      <c r="TMO2790" s="653"/>
      <c r="TMP2790" s="653"/>
      <c r="TMQ2790" s="653"/>
      <c r="TMR2790" s="653"/>
      <c r="TMS2790" s="653"/>
      <c r="TMT2790" s="653"/>
      <c r="TMU2790" s="653"/>
      <c r="TMV2790" s="653"/>
      <c r="TMW2790" s="653"/>
      <c r="TMX2790" s="653"/>
      <c r="TMY2790" s="653"/>
      <c r="TMZ2790" s="653"/>
      <c r="TNA2790" s="653"/>
      <c r="TNB2790" s="653"/>
      <c r="TNC2790" s="653"/>
      <c r="TND2790" s="653"/>
      <c r="TNE2790" s="653"/>
      <c r="TNF2790" s="653"/>
      <c r="TNG2790" s="653"/>
      <c r="TNH2790" s="653"/>
      <c r="TNI2790" s="653"/>
      <c r="TNJ2790" s="653"/>
      <c r="TNK2790" s="653"/>
      <c r="TNL2790" s="653"/>
      <c r="TNM2790" s="653"/>
      <c r="TNN2790" s="653"/>
      <c r="TNO2790" s="653"/>
      <c r="TNP2790" s="653"/>
      <c r="TNQ2790" s="653"/>
      <c r="TNR2790" s="653"/>
      <c r="TNS2790" s="653"/>
      <c r="TNT2790" s="653"/>
      <c r="TNU2790" s="653"/>
      <c r="TNV2790" s="653"/>
      <c r="TNW2790" s="653"/>
      <c r="TNX2790" s="653"/>
      <c r="TNY2790" s="653"/>
      <c r="TNZ2790" s="653"/>
      <c r="TOA2790" s="653"/>
      <c r="TOB2790" s="653"/>
      <c r="TOC2790" s="653"/>
      <c r="TOD2790" s="653"/>
      <c r="TOE2790" s="653"/>
      <c r="TOF2790" s="653"/>
      <c r="TOG2790" s="653"/>
      <c r="TOH2790" s="653"/>
      <c r="TOI2790" s="653"/>
      <c r="TOJ2790" s="653"/>
      <c r="TOK2790" s="653"/>
      <c r="TOL2790" s="653"/>
      <c r="TOM2790" s="653"/>
      <c r="TON2790" s="653"/>
      <c r="TOO2790" s="653"/>
      <c r="TOP2790" s="653"/>
      <c r="TOQ2790" s="653"/>
      <c r="TOR2790" s="653"/>
      <c r="TOS2790" s="653"/>
      <c r="TOT2790" s="653"/>
      <c r="TOU2790" s="653"/>
      <c r="TOV2790" s="653"/>
      <c r="TOW2790" s="653"/>
      <c r="TOX2790" s="653"/>
      <c r="TOY2790" s="653"/>
      <c r="TOZ2790" s="653"/>
      <c r="TPA2790" s="653"/>
      <c r="TPB2790" s="653"/>
      <c r="TPC2790" s="653"/>
      <c r="TPD2790" s="653"/>
      <c r="TPE2790" s="653"/>
      <c r="TPF2790" s="653"/>
      <c r="TPG2790" s="653"/>
      <c r="TPH2790" s="653"/>
      <c r="TPI2790" s="653"/>
      <c r="TPJ2790" s="653"/>
      <c r="TPK2790" s="653"/>
      <c r="TPL2790" s="653"/>
      <c r="TPM2790" s="653"/>
      <c r="TPN2790" s="653"/>
      <c r="TPO2790" s="653"/>
      <c r="TPP2790" s="653"/>
      <c r="TPQ2790" s="653"/>
      <c r="TPR2790" s="653"/>
      <c r="TPS2790" s="653"/>
      <c r="TPT2790" s="653"/>
      <c r="TPU2790" s="653"/>
      <c r="TPV2790" s="653"/>
      <c r="TPW2790" s="653"/>
      <c r="TPX2790" s="653"/>
      <c r="TPY2790" s="653"/>
      <c r="TPZ2790" s="653"/>
      <c r="TQA2790" s="653"/>
      <c r="TQB2790" s="653"/>
      <c r="TQC2790" s="653"/>
      <c r="TQD2790" s="653"/>
      <c r="TQE2790" s="653"/>
      <c r="TQF2790" s="653"/>
      <c r="TQG2790" s="653"/>
      <c r="TQH2790" s="653"/>
      <c r="TQI2790" s="653"/>
      <c r="TQJ2790" s="653"/>
      <c r="TQK2790" s="653"/>
      <c r="TQL2790" s="653"/>
      <c r="TQM2790" s="653"/>
      <c r="TQN2790" s="653"/>
      <c r="TQO2790" s="653"/>
      <c r="TQP2790" s="653"/>
      <c r="TQQ2790" s="653"/>
      <c r="TQR2790" s="653"/>
      <c r="TQS2790" s="653"/>
      <c r="TQT2790" s="653"/>
      <c r="TQU2790" s="653"/>
      <c r="TQV2790" s="653"/>
      <c r="TQW2790" s="653"/>
      <c r="TQX2790" s="653"/>
      <c r="TQY2790" s="653"/>
      <c r="TQZ2790" s="653"/>
      <c r="TRA2790" s="653"/>
      <c r="TRB2790" s="653"/>
      <c r="TRC2790" s="653"/>
      <c r="TRD2790" s="653"/>
      <c r="TRE2790" s="653"/>
      <c r="TRF2790" s="653"/>
      <c r="TRG2790" s="653"/>
      <c r="TRH2790" s="653"/>
      <c r="TRI2790" s="653"/>
      <c r="TRJ2790" s="653"/>
      <c r="TRK2790" s="653"/>
      <c r="TRL2790" s="653"/>
      <c r="TRM2790" s="653"/>
      <c r="TRN2790" s="653"/>
      <c r="TRO2790" s="653"/>
      <c r="TRP2790" s="653"/>
      <c r="TRQ2790" s="653"/>
      <c r="TRR2790" s="653"/>
      <c r="TRS2790" s="653"/>
      <c r="TRT2790" s="653"/>
      <c r="TRU2790" s="653"/>
      <c r="TRV2790" s="653"/>
      <c r="TRW2790" s="653"/>
      <c r="TRX2790" s="653"/>
      <c r="TRY2790" s="653"/>
      <c r="TRZ2790" s="653"/>
      <c r="TSA2790" s="653"/>
      <c r="TSB2790" s="653"/>
      <c r="TSC2790" s="653"/>
      <c r="TSD2790" s="653"/>
      <c r="TSE2790" s="653"/>
      <c r="TSF2790" s="653"/>
      <c r="TSG2790" s="653"/>
      <c r="TSH2790" s="653"/>
      <c r="TSI2790" s="653"/>
      <c r="TSJ2790" s="653"/>
      <c r="TSK2790" s="653"/>
      <c r="TSL2790" s="653"/>
      <c r="TSM2790" s="653"/>
      <c r="TSN2790" s="653"/>
      <c r="TSO2790" s="653"/>
      <c r="TSP2790" s="653"/>
      <c r="TSQ2790" s="653"/>
      <c r="TSR2790" s="653"/>
      <c r="TSS2790" s="653"/>
      <c r="TST2790" s="653"/>
      <c r="TSU2790" s="653"/>
      <c r="TSV2790" s="653"/>
      <c r="TSW2790" s="653"/>
      <c r="TSX2790" s="653"/>
      <c r="TSY2790" s="653"/>
      <c r="TSZ2790" s="653"/>
      <c r="TTA2790" s="653"/>
      <c r="TTB2790" s="653"/>
      <c r="TTC2790" s="653"/>
      <c r="TTD2790" s="653"/>
      <c r="TTE2790" s="653"/>
      <c r="TTF2790" s="653"/>
      <c r="TTG2790" s="653"/>
      <c r="TTH2790" s="653"/>
      <c r="TTI2790" s="653"/>
      <c r="TTJ2790" s="653"/>
      <c r="TTK2790" s="653"/>
      <c r="TTL2790" s="653"/>
      <c r="TTM2790" s="653"/>
      <c r="TTN2790" s="653"/>
      <c r="TTO2790" s="653"/>
      <c r="TTP2790" s="653"/>
      <c r="TTQ2790" s="653"/>
      <c r="TTR2790" s="653"/>
      <c r="TTS2790" s="653"/>
      <c r="TTT2790" s="653"/>
      <c r="TTU2790" s="653"/>
      <c r="TTV2790" s="653"/>
      <c r="TTW2790" s="653"/>
      <c r="TTX2790" s="653"/>
      <c r="TTY2790" s="653"/>
      <c r="TTZ2790" s="653"/>
      <c r="TUA2790" s="653"/>
      <c r="TUB2790" s="653"/>
      <c r="TUC2790" s="653"/>
      <c r="TUD2790" s="653"/>
      <c r="TUE2790" s="653"/>
      <c r="TUF2790" s="653"/>
      <c r="TUG2790" s="653"/>
      <c r="TUH2790" s="653"/>
      <c r="TUI2790" s="653"/>
      <c r="TUJ2790" s="653"/>
      <c r="TUK2790" s="653"/>
      <c r="TUL2790" s="653"/>
      <c r="TUM2790" s="653"/>
      <c r="TUN2790" s="653"/>
      <c r="TUO2790" s="653"/>
      <c r="TUP2790" s="653"/>
      <c r="TUQ2790" s="653"/>
      <c r="TUR2790" s="653"/>
      <c r="TUS2790" s="653"/>
      <c r="TUT2790" s="653"/>
      <c r="TUU2790" s="653"/>
      <c r="TUV2790" s="653"/>
      <c r="TUW2790" s="653"/>
      <c r="TUX2790" s="653"/>
      <c r="TUY2790" s="653"/>
      <c r="TUZ2790" s="653"/>
      <c r="TVA2790" s="653"/>
      <c r="TVB2790" s="653"/>
      <c r="TVC2790" s="653"/>
      <c r="TVD2790" s="653"/>
      <c r="TVE2790" s="653"/>
      <c r="TVF2790" s="653"/>
      <c r="TVG2790" s="653"/>
      <c r="TVH2790" s="653"/>
      <c r="TVI2790" s="653"/>
      <c r="TVJ2790" s="653"/>
      <c r="TVK2790" s="653"/>
      <c r="TVL2790" s="653"/>
      <c r="TVM2790" s="653"/>
      <c r="TVN2790" s="653"/>
      <c r="TVO2790" s="653"/>
      <c r="TVP2790" s="653"/>
      <c r="TVQ2790" s="653"/>
      <c r="TVR2790" s="653"/>
      <c r="TVS2790" s="653"/>
      <c r="TVT2790" s="653"/>
      <c r="TVU2790" s="653"/>
      <c r="TVV2790" s="653"/>
      <c r="TVW2790" s="653"/>
      <c r="TVX2790" s="653"/>
      <c r="TVY2790" s="653"/>
      <c r="TVZ2790" s="653"/>
      <c r="TWA2790" s="653"/>
      <c r="TWB2790" s="653"/>
      <c r="TWC2790" s="653"/>
      <c r="TWD2790" s="653"/>
      <c r="TWE2790" s="653"/>
      <c r="TWF2790" s="653"/>
      <c r="TWG2790" s="653"/>
      <c r="TWH2790" s="653"/>
      <c r="TWI2790" s="653"/>
      <c r="TWJ2790" s="653"/>
      <c r="TWK2790" s="653"/>
      <c r="TWL2790" s="653"/>
      <c r="TWM2790" s="653"/>
      <c r="TWN2790" s="653"/>
      <c r="TWO2790" s="653"/>
      <c r="TWP2790" s="653"/>
      <c r="TWQ2790" s="653"/>
      <c r="TWR2790" s="653"/>
      <c r="TWS2790" s="653"/>
      <c r="TWT2790" s="653"/>
      <c r="TWU2790" s="653"/>
      <c r="TWV2790" s="653"/>
      <c r="TWW2790" s="653"/>
      <c r="TWX2790" s="653"/>
      <c r="TWY2790" s="653"/>
      <c r="TWZ2790" s="653"/>
      <c r="TXA2790" s="653"/>
      <c r="TXB2790" s="653"/>
      <c r="TXC2790" s="653"/>
      <c r="TXD2790" s="653"/>
      <c r="TXE2790" s="653"/>
      <c r="TXF2790" s="653"/>
      <c r="TXG2790" s="653"/>
      <c r="TXH2790" s="653"/>
      <c r="TXI2790" s="653"/>
      <c r="TXJ2790" s="653"/>
      <c r="TXK2790" s="653"/>
      <c r="TXL2790" s="653"/>
      <c r="TXM2790" s="653"/>
      <c r="TXN2790" s="653"/>
      <c r="TXO2790" s="653"/>
      <c r="TXP2790" s="653"/>
      <c r="TXQ2790" s="653"/>
      <c r="TXR2790" s="653"/>
      <c r="TXS2790" s="653"/>
      <c r="TXT2790" s="653"/>
      <c r="TXU2790" s="653"/>
      <c r="TXV2790" s="653"/>
      <c r="TXW2790" s="653"/>
      <c r="TXX2790" s="653"/>
      <c r="TXY2790" s="653"/>
      <c r="TXZ2790" s="653"/>
      <c r="TYA2790" s="653"/>
      <c r="TYB2790" s="653"/>
      <c r="TYC2790" s="653"/>
      <c r="TYD2790" s="653"/>
      <c r="TYE2790" s="653"/>
      <c r="TYF2790" s="653"/>
      <c r="TYG2790" s="653"/>
      <c r="TYH2790" s="653"/>
      <c r="TYI2790" s="653"/>
      <c r="TYJ2790" s="653"/>
      <c r="TYK2790" s="653"/>
      <c r="TYL2790" s="653"/>
      <c r="TYM2790" s="653"/>
      <c r="TYN2790" s="653"/>
      <c r="TYO2790" s="653"/>
      <c r="TYP2790" s="653"/>
      <c r="TYQ2790" s="653"/>
      <c r="TYR2790" s="653"/>
      <c r="TYS2790" s="653"/>
      <c r="TYT2790" s="653"/>
      <c r="TYU2790" s="653"/>
      <c r="TYV2790" s="653"/>
      <c r="TYW2790" s="653"/>
      <c r="TYX2790" s="653"/>
      <c r="TYY2790" s="653"/>
      <c r="TYZ2790" s="653"/>
      <c r="TZA2790" s="653"/>
      <c r="TZB2790" s="653"/>
      <c r="TZC2790" s="653"/>
      <c r="TZD2790" s="653"/>
      <c r="TZE2790" s="653"/>
      <c r="TZF2790" s="653"/>
      <c r="TZG2790" s="653"/>
      <c r="TZH2790" s="653"/>
      <c r="TZI2790" s="653"/>
      <c r="TZJ2790" s="653"/>
      <c r="TZK2790" s="653"/>
      <c r="TZL2790" s="653"/>
      <c r="TZM2790" s="653"/>
      <c r="TZN2790" s="653"/>
      <c r="TZO2790" s="653"/>
      <c r="TZP2790" s="653"/>
      <c r="TZQ2790" s="653"/>
      <c r="TZR2790" s="653"/>
      <c r="TZS2790" s="653"/>
      <c r="TZT2790" s="653"/>
      <c r="TZU2790" s="653"/>
      <c r="TZV2790" s="653"/>
      <c r="TZW2790" s="653"/>
      <c r="TZX2790" s="653"/>
      <c r="TZY2790" s="653"/>
      <c r="TZZ2790" s="653"/>
      <c r="UAA2790" s="653"/>
      <c r="UAB2790" s="653"/>
      <c r="UAC2790" s="653"/>
      <c r="UAD2790" s="653"/>
      <c r="UAE2790" s="653"/>
      <c r="UAF2790" s="653"/>
      <c r="UAG2790" s="653"/>
      <c r="UAH2790" s="653"/>
      <c r="UAI2790" s="653"/>
      <c r="UAJ2790" s="653"/>
      <c r="UAK2790" s="653"/>
      <c r="UAL2790" s="653"/>
      <c r="UAM2790" s="653"/>
      <c r="UAN2790" s="653"/>
      <c r="UAO2790" s="653"/>
      <c r="UAP2790" s="653"/>
      <c r="UAQ2790" s="653"/>
      <c r="UAR2790" s="653"/>
      <c r="UAS2790" s="653"/>
      <c r="UAT2790" s="653"/>
      <c r="UAU2790" s="653"/>
      <c r="UAV2790" s="653"/>
      <c r="UAW2790" s="653"/>
      <c r="UAX2790" s="653"/>
      <c r="UAY2790" s="653"/>
      <c r="UAZ2790" s="653"/>
      <c r="UBA2790" s="653"/>
      <c r="UBB2790" s="653"/>
      <c r="UBC2790" s="653"/>
      <c r="UBD2790" s="653"/>
      <c r="UBE2790" s="653"/>
      <c r="UBF2790" s="653"/>
      <c r="UBG2790" s="653"/>
      <c r="UBH2790" s="653"/>
      <c r="UBI2790" s="653"/>
      <c r="UBJ2790" s="653"/>
      <c r="UBK2790" s="653"/>
      <c r="UBL2790" s="653"/>
      <c r="UBM2790" s="653"/>
      <c r="UBN2790" s="653"/>
      <c r="UBO2790" s="653"/>
      <c r="UBP2790" s="653"/>
      <c r="UBQ2790" s="653"/>
      <c r="UBR2790" s="653"/>
      <c r="UBS2790" s="653"/>
      <c r="UBT2790" s="653"/>
      <c r="UBU2790" s="653"/>
      <c r="UBV2790" s="653"/>
      <c r="UBW2790" s="653"/>
      <c r="UBX2790" s="653"/>
      <c r="UBY2790" s="653"/>
      <c r="UBZ2790" s="653"/>
      <c r="UCA2790" s="653"/>
      <c r="UCB2790" s="653"/>
      <c r="UCC2790" s="653"/>
      <c r="UCD2790" s="653"/>
      <c r="UCE2790" s="653"/>
      <c r="UCF2790" s="653"/>
      <c r="UCG2790" s="653"/>
      <c r="UCH2790" s="653"/>
      <c r="UCI2790" s="653"/>
      <c r="UCJ2790" s="653"/>
      <c r="UCK2790" s="653"/>
      <c r="UCL2790" s="653"/>
      <c r="UCM2790" s="653"/>
      <c r="UCN2790" s="653"/>
      <c r="UCO2790" s="653"/>
      <c r="UCP2790" s="653"/>
      <c r="UCQ2790" s="653"/>
      <c r="UCR2790" s="653"/>
      <c r="UCS2790" s="653"/>
      <c r="UCT2790" s="653"/>
      <c r="UCU2790" s="653"/>
      <c r="UCV2790" s="653"/>
      <c r="UCW2790" s="653"/>
      <c r="UCX2790" s="653"/>
      <c r="UCY2790" s="653"/>
      <c r="UCZ2790" s="653"/>
      <c r="UDA2790" s="653"/>
      <c r="UDB2790" s="653"/>
      <c r="UDC2790" s="653"/>
      <c r="UDD2790" s="653"/>
      <c r="UDE2790" s="653"/>
      <c r="UDF2790" s="653"/>
      <c r="UDG2790" s="653"/>
      <c r="UDH2790" s="653"/>
      <c r="UDI2790" s="653"/>
      <c r="UDJ2790" s="653"/>
      <c r="UDK2790" s="653"/>
      <c r="UDL2790" s="653"/>
      <c r="UDM2790" s="653"/>
      <c r="UDN2790" s="653"/>
      <c r="UDO2790" s="653"/>
      <c r="UDP2790" s="653"/>
      <c r="UDQ2790" s="653"/>
      <c r="UDR2790" s="653"/>
      <c r="UDS2790" s="653"/>
      <c r="UDT2790" s="653"/>
      <c r="UDU2790" s="653"/>
      <c r="UDV2790" s="653"/>
      <c r="UDW2790" s="653"/>
      <c r="UDX2790" s="653"/>
      <c r="UDY2790" s="653"/>
      <c r="UDZ2790" s="653"/>
      <c r="UEA2790" s="653"/>
      <c r="UEB2790" s="653"/>
      <c r="UEC2790" s="653"/>
      <c r="UED2790" s="653"/>
      <c r="UEE2790" s="653"/>
      <c r="UEF2790" s="653"/>
      <c r="UEG2790" s="653"/>
      <c r="UEH2790" s="653"/>
      <c r="UEI2790" s="653"/>
      <c r="UEJ2790" s="653"/>
      <c r="UEK2790" s="653"/>
      <c r="UEL2790" s="653"/>
      <c r="UEM2790" s="653"/>
      <c r="UEN2790" s="653"/>
      <c r="UEO2790" s="653"/>
      <c r="UEP2790" s="653"/>
      <c r="UEQ2790" s="653"/>
      <c r="UER2790" s="653"/>
      <c r="UES2790" s="653"/>
      <c r="UET2790" s="653"/>
      <c r="UEU2790" s="653"/>
      <c r="UEV2790" s="653"/>
      <c r="UEW2790" s="653"/>
      <c r="UEX2790" s="653"/>
      <c r="UEY2790" s="653"/>
      <c r="UEZ2790" s="653"/>
      <c r="UFA2790" s="653"/>
      <c r="UFB2790" s="653"/>
      <c r="UFC2790" s="653"/>
      <c r="UFD2790" s="653"/>
      <c r="UFE2790" s="653"/>
      <c r="UFF2790" s="653"/>
      <c r="UFG2790" s="653"/>
      <c r="UFH2790" s="653"/>
      <c r="UFI2790" s="653"/>
      <c r="UFJ2790" s="653"/>
      <c r="UFK2790" s="653"/>
      <c r="UFL2790" s="653"/>
      <c r="UFM2790" s="653"/>
      <c r="UFN2790" s="653"/>
      <c r="UFO2790" s="653"/>
      <c r="UFP2790" s="653"/>
      <c r="UFQ2790" s="653"/>
      <c r="UFR2790" s="653"/>
      <c r="UFS2790" s="653"/>
      <c r="UFT2790" s="653"/>
      <c r="UFU2790" s="653"/>
      <c r="UFV2790" s="653"/>
      <c r="UFW2790" s="653"/>
      <c r="UFX2790" s="653"/>
      <c r="UFY2790" s="653"/>
      <c r="UFZ2790" s="653"/>
      <c r="UGA2790" s="653"/>
      <c r="UGB2790" s="653"/>
      <c r="UGC2790" s="653"/>
      <c r="UGD2790" s="653"/>
      <c r="UGE2790" s="653"/>
      <c r="UGF2790" s="653"/>
      <c r="UGG2790" s="653"/>
      <c r="UGH2790" s="653"/>
      <c r="UGI2790" s="653"/>
      <c r="UGJ2790" s="653"/>
      <c r="UGK2790" s="653"/>
      <c r="UGL2790" s="653"/>
      <c r="UGM2790" s="653"/>
      <c r="UGN2790" s="653"/>
      <c r="UGO2790" s="653"/>
      <c r="UGP2790" s="653"/>
      <c r="UGQ2790" s="653"/>
      <c r="UGR2790" s="653"/>
      <c r="UGS2790" s="653"/>
      <c r="UGT2790" s="653"/>
      <c r="UGU2790" s="653"/>
      <c r="UGV2790" s="653"/>
      <c r="UGW2790" s="653"/>
      <c r="UGX2790" s="653"/>
      <c r="UGY2790" s="653"/>
      <c r="UGZ2790" s="653"/>
      <c r="UHA2790" s="653"/>
      <c r="UHB2790" s="653"/>
      <c r="UHC2790" s="653"/>
      <c r="UHD2790" s="653"/>
      <c r="UHE2790" s="653"/>
      <c r="UHF2790" s="653"/>
      <c r="UHG2790" s="653"/>
      <c r="UHH2790" s="653"/>
      <c r="UHI2790" s="653"/>
      <c r="UHJ2790" s="653"/>
      <c r="UHK2790" s="653"/>
      <c r="UHL2790" s="653"/>
      <c r="UHM2790" s="653"/>
      <c r="UHN2790" s="653"/>
      <c r="UHO2790" s="653"/>
      <c r="UHP2790" s="653"/>
      <c r="UHQ2790" s="653"/>
      <c r="UHR2790" s="653"/>
      <c r="UHS2790" s="653"/>
      <c r="UHT2790" s="653"/>
      <c r="UHU2790" s="653"/>
      <c r="UHV2790" s="653"/>
      <c r="UHW2790" s="653"/>
      <c r="UHX2790" s="653"/>
      <c r="UHY2790" s="653"/>
      <c r="UHZ2790" s="653"/>
      <c r="UIA2790" s="653"/>
      <c r="UIB2790" s="653"/>
      <c r="UIC2790" s="653"/>
      <c r="UID2790" s="653"/>
      <c r="UIE2790" s="653"/>
      <c r="UIF2790" s="653"/>
      <c r="UIG2790" s="653"/>
      <c r="UIH2790" s="653"/>
      <c r="UII2790" s="653"/>
      <c r="UIJ2790" s="653"/>
      <c r="UIK2790" s="653"/>
      <c r="UIL2790" s="653"/>
      <c r="UIM2790" s="653"/>
      <c r="UIN2790" s="653"/>
      <c r="UIO2790" s="653"/>
      <c r="UIP2790" s="653"/>
      <c r="UIQ2790" s="653"/>
      <c r="UIR2790" s="653"/>
      <c r="UIS2790" s="653"/>
      <c r="UIT2790" s="653"/>
      <c r="UIU2790" s="653"/>
      <c r="UIV2790" s="653"/>
      <c r="UIW2790" s="653"/>
      <c r="UIX2790" s="653"/>
      <c r="UIY2790" s="653"/>
      <c r="UIZ2790" s="653"/>
      <c r="UJA2790" s="653"/>
      <c r="UJB2790" s="653"/>
      <c r="UJC2790" s="653"/>
      <c r="UJD2790" s="653"/>
      <c r="UJE2790" s="653"/>
      <c r="UJF2790" s="653"/>
      <c r="UJG2790" s="653"/>
      <c r="UJH2790" s="653"/>
      <c r="UJI2790" s="653"/>
      <c r="UJJ2790" s="653"/>
      <c r="UJK2790" s="653"/>
      <c r="UJL2790" s="653"/>
      <c r="UJM2790" s="653"/>
      <c r="UJN2790" s="653"/>
      <c r="UJO2790" s="653"/>
      <c r="UJP2790" s="653"/>
      <c r="UJQ2790" s="653"/>
      <c r="UJR2790" s="653"/>
      <c r="UJS2790" s="653"/>
      <c r="UJT2790" s="653"/>
      <c r="UJU2790" s="653"/>
      <c r="UJV2790" s="653"/>
      <c r="UJW2790" s="653"/>
      <c r="UJX2790" s="653"/>
      <c r="UJY2790" s="653"/>
      <c r="UJZ2790" s="653"/>
      <c r="UKA2790" s="653"/>
      <c r="UKB2790" s="653"/>
      <c r="UKC2790" s="653"/>
      <c r="UKD2790" s="653"/>
      <c r="UKE2790" s="653"/>
      <c r="UKF2790" s="653"/>
      <c r="UKG2790" s="653"/>
      <c r="UKH2790" s="653"/>
      <c r="UKI2790" s="653"/>
      <c r="UKJ2790" s="653"/>
      <c r="UKK2790" s="653"/>
      <c r="UKL2790" s="653"/>
      <c r="UKM2790" s="653"/>
      <c r="UKN2790" s="653"/>
      <c r="UKO2790" s="653"/>
      <c r="UKP2790" s="653"/>
      <c r="UKQ2790" s="653"/>
      <c r="UKR2790" s="653"/>
      <c r="UKS2790" s="653"/>
      <c r="UKT2790" s="653"/>
      <c r="UKU2790" s="653"/>
      <c r="UKV2790" s="653"/>
      <c r="UKW2790" s="653"/>
      <c r="UKX2790" s="653"/>
      <c r="UKY2790" s="653"/>
      <c r="UKZ2790" s="653"/>
      <c r="ULA2790" s="653"/>
      <c r="ULB2790" s="653"/>
      <c r="ULC2790" s="653"/>
      <c r="ULD2790" s="653"/>
      <c r="ULE2790" s="653"/>
      <c r="ULF2790" s="653"/>
      <c r="ULG2790" s="653"/>
      <c r="ULH2790" s="653"/>
      <c r="ULI2790" s="653"/>
      <c r="ULJ2790" s="653"/>
      <c r="ULK2790" s="653"/>
      <c r="ULL2790" s="653"/>
      <c r="ULM2790" s="653"/>
      <c r="ULN2790" s="653"/>
      <c r="ULO2790" s="653"/>
      <c r="ULP2790" s="653"/>
      <c r="ULQ2790" s="653"/>
      <c r="ULR2790" s="653"/>
      <c r="ULS2790" s="653"/>
      <c r="ULT2790" s="653"/>
      <c r="ULU2790" s="653"/>
      <c r="ULV2790" s="653"/>
      <c r="ULW2790" s="653"/>
      <c r="ULX2790" s="653"/>
      <c r="ULY2790" s="653"/>
      <c r="ULZ2790" s="653"/>
      <c r="UMA2790" s="653"/>
      <c r="UMB2790" s="653"/>
      <c r="UMC2790" s="653"/>
      <c r="UMD2790" s="653"/>
      <c r="UME2790" s="653"/>
      <c r="UMF2790" s="653"/>
      <c r="UMG2790" s="653"/>
      <c r="UMH2790" s="653"/>
      <c r="UMI2790" s="653"/>
      <c r="UMJ2790" s="653"/>
      <c r="UMK2790" s="653"/>
      <c r="UML2790" s="653"/>
      <c r="UMM2790" s="653"/>
      <c r="UMN2790" s="653"/>
      <c r="UMO2790" s="653"/>
      <c r="UMP2790" s="653"/>
      <c r="UMQ2790" s="653"/>
      <c r="UMR2790" s="653"/>
      <c r="UMS2790" s="653"/>
      <c r="UMT2790" s="653"/>
      <c r="UMU2790" s="653"/>
      <c r="UMV2790" s="653"/>
      <c r="UMW2790" s="653"/>
      <c r="UMX2790" s="653"/>
      <c r="UMY2790" s="653"/>
      <c r="UMZ2790" s="653"/>
      <c r="UNA2790" s="653"/>
      <c r="UNB2790" s="653"/>
      <c r="UNC2790" s="653"/>
      <c r="UND2790" s="653"/>
      <c r="UNE2790" s="653"/>
      <c r="UNF2790" s="653"/>
      <c r="UNG2790" s="653"/>
      <c r="UNH2790" s="653"/>
      <c r="UNI2790" s="653"/>
      <c r="UNJ2790" s="653"/>
      <c r="UNK2790" s="653"/>
      <c r="UNL2790" s="653"/>
      <c r="UNM2790" s="653"/>
      <c r="UNN2790" s="653"/>
      <c r="UNO2790" s="653"/>
      <c r="UNP2790" s="653"/>
      <c r="UNQ2790" s="653"/>
      <c r="UNR2790" s="653"/>
      <c r="UNS2790" s="653"/>
      <c r="UNT2790" s="653"/>
      <c r="UNU2790" s="653"/>
      <c r="UNV2790" s="653"/>
      <c r="UNW2790" s="653"/>
      <c r="UNX2790" s="653"/>
      <c r="UNY2790" s="653"/>
      <c r="UNZ2790" s="653"/>
      <c r="UOA2790" s="653"/>
      <c r="UOB2790" s="653"/>
      <c r="UOC2790" s="653"/>
      <c r="UOD2790" s="653"/>
      <c r="UOE2790" s="653"/>
      <c r="UOF2790" s="653"/>
      <c r="UOG2790" s="653"/>
      <c r="UOH2790" s="653"/>
      <c r="UOI2790" s="653"/>
      <c r="UOJ2790" s="653"/>
      <c r="UOK2790" s="653"/>
      <c r="UOL2790" s="653"/>
      <c r="UOM2790" s="653"/>
      <c r="UON2790" s="653"/>
      <c r="UOO2790" s="653"/>
      <c r="UOP2790" s="653"/>
      <c r="UOQ2790" s="653"/>
      <c r="UOR2790" s="653"/>
      <c r="UOS2790" s="653"/>
      <c r="UOT2790" s="653"/>
      <c r="UOU2790" s="653"/>
      <c r="UOV2790" s="653"/>
      <c r="UOW2790" s="653"/>
      <c r="UOX2790" s="653"/>
      <c r="UOY2790" s="653"/>
      <c r="UOZ2790" s="653"/>
      <c r="UPA2790" s="653"/>
      <c r="UPB2790" s="653"/>
      <c r="UPC2790" s="653"/>
      <c r="UPD2790" s="653"/>
      <c r="UPE2790" s="653"/>
      <c r="UPF2790" s="653"/>
      <c r="UPG2790" s="653"/>
      <c r="UPH2790" s="653"/>
      <c r="UPI2790" s="653"/>
      <c r="UPJ2790" s="653"/>
      <c r="UPK2790" s="653"/>
      <c r="UPL2790" s="653"/>
      <c r="UPM2790" s="653"/>
      <c r="UPN2790" s="653"/>
      <c r="UPO2790" s="653"/>
      <c r="UPP2790" s="653"/>
      <c r="UPQ2790" s="653"/>
      <c r="UPR2790" s="653"/>
      <c r="UPS2790" s="653"/>
      <c r="UPT2790" s="653"/>
      <c r="UPU2790" s="653"/>
      <c r="UPV2790" s="653"/>
      <c r="UPW2790" s="653"/>
      <c r="UPX2790" s="653"/>
      <c r="UPY2790" s="653"/>
      <c r="UPZ2790" s="653"/>
      <c r="UQA2790" s="653"/>
      <c r="UQB2790" s="653"/>
      <c r="UQC2790" s="653"/>
      <c r="UQD2790" s="653"/>
      <c r="UQE2790" s="653"/>
      <c r="UQF2790" s="653"/>
      <c r="UQG2790" s="653"/>
      <c r="UQH2790" s="653"/>
      <c r="UQI2790" s="653"/>
      <c r="UQJ2790" s="653"/>
      <c r="UQK2790" s="653"/>
      <c r="UQL2790" s="653"/>
      <c r="UQM2790" s="653"/>
      <c r="UQN2790" s="653"/>
      <c r="UQO2790" s="653"/>
      <c r="UQP2790" s="653"/>
      <c r="UQQ2790" s="653"/>
      <c r="UQR2790" s="653"/>
      <c r="UQS2790" s="653"/>
      <c r="UQT2790" s="653"/>
      <c r="UQU2790" s="653"/>
      <c r="UQV2790" s="653"/>
      <c r="UQW2790" s="653"/>
      <c r="UQX2790" s="653"/>
      <c r="UQY2790" s="653"/>
      <c r="UQZ2790" s="653"/>
      <c r="URA2790" s="653"/>
      <c r="URB2790" s="653"/>
      <c r="URC2790" s="653"/>
      <c r="URD2790" s="653"/>
      <c r="URE2790" s="653"/>
      <c r="URF2790" s="653"/>
      <c r="URG2790" s="653"/>
      <c r="URH2790" s="653"/>
      <c r="URI2790" s="653"/>
      <c r="URJ2790" s="653"/>
      <c r="URK2790" s="653"/>
      <c r="URL2790" s="653"/>
      <c r="URM2790" s="653"/>
      <c r="URN2790" s="653"/>
      <c r="URO2790" s="653"/>
      <c r="URP2790" s="653"/>
      <c r="URQ2790" s="653"/>
      <c r="URR2790" s="653"/>
      <c r="URS2790" s="653"/>
      <c r="URT2790" s="653"/>
      <c r="URU2790" s="653"/>
      <c r="URV2790" s="653"/>
      <c r="URW2790" s="653"/>
      <c r="URX2790" s="653"/>
      <c r="URY2790" s="653"/>
      <c r="URZ2790" s="653"/>
      <c r="USA2790" s="653"/>
      <c r="USB2790" s="653"/>
      <c r="USC2790" s="653"/>
      <c r="USD2790" s="653"/>
      <c r="USE2790" s="653"/>
      <c r="USF2790" s="653"/>
      <c r="USG2790" s="653"/>
      <c r="USH2790" s="653"/>
      <c r="USI2790" s="653"/>
      <c r="USJ2790" s="653"/>
      <c r="USK2790" s="653"/>
      <c r="USL2790" s="653"/>
      <c r="USM2790" s="653"/>
      <c r="USN2790" s="653"/>
      <c r="USO2790" s="653"/>
      <c r="USP2790" s="653"/>
      <c r="USQ2790" s="653"/>
      <c r="USR2790" s="653"/>
      <c r="USS2790" s="653"/>
      <c r="UST2790" s="653"/>
      <c r="USU2790" s="653"/>
      <c r="USV2790" s="653"/>
      <c r="USW2790" s="653"/>
      <c r="USX2790" s="653"/>
      <c r="USY2790" s="653"/>
      <c r="USZ2790" s="653"/>
      <c r="UTA2790" s="653"/>
      <c r="UTB2790" s="653"/>
      <c r="UTC2790" s="653"/>
      <c r="UTD2790" s="653"/>
      <c r="UTE2790" s="653"/>
      <c r="UTF2790" s="653"/>
      <c r="UTG2790" s="653"/>
      <c r="UTH2790" s="653"/>
      <c r="UTI2790" s="653"/>
      <c r="UTJ2790" s="653"/>
      <c r="UTK2790" s="653"/>
      <c r="UTL2790" s="653"/>
      <c r="UTM2790" s="653"/>
      <c r="UTN2790" s="653"/>
      <c r="UTO2790" s="653"/>
      <c r="UTP2790" s="653"/>
      <c r="UTQ2790" s="653"/>
      <c r="UTR2790" s="653"/>
      <c r="UTS2790" s="653"/>
      <c r="UTT2790" s="653"/>
      <c r="UTU2790" s="653"/>
      <c r="UTV2790" s="653"/>
      <c r="UTW2790" s="653"/>
      <c r="UTX2790" s="653"/>
      <c r="UTY2790" s="653"/>
      <c r="UTZ2790" s="653"/>
      <c r="UUA2790" s="653"/>
      <c r="UUB2790" s="653"/>
      <c r="UUC2790" s="653"/>
      <c r="UUD2790" s="653"/>
      <c r="UUE2790" s="653"/>
      <c r="UUF2790" s="653"/>
      <c r="UUG2790" s="653"/>
      <c r="UUH2790" s="653"/>
      <c r="UUI2790" s="653"/>
      <c r="UUJ2790" s="653"/>
      <c r="UUK2790" s="653"/>
      <c r="UUL2790" s="653"/>
      <c r="UUM2790" s="653"/>
      <c r="UUN2790" s="653"/>
      <c r="UUO2790" s="653"/>
      <c r="UUP2790" s="653"/>
      <c r="UUQ2790" s="653"/>
      <c r="UUR2790" s="653"/>
      <c r="UUS2790" s="653"/>
      <c r="UUT2790" s="653"/>
      <c r="UUU2790" s="653"/>
      <c r="UUV2790" s="653"/>
      <c r="UUW2790" s="653"/>
      <c r="UUX2790" s="653"/>
      <c r="UUY2790" s="653"/>
      <c r="UUZ2790" s="653"/>
      <c r="UVA2790" s="653"/>
      <c r="UVB2790" s="653"/>
      <c r="UVC2790" s="653"/>
      <c r="UVD2790" s="653"/>
      <c r="UVE2790" s="653"/>
      <c r="UVF2790" s="653"/>
      <c r="UVG2790" s="653"/>
      <c r="UVH2790" s="653"/>
      <c r="UVI2790" s="653"/>
      <c r="UVJ2790" s="653"/>
      <c r="UVK2790" s="653"/>
      <c r="UVL2790" s="653"/>
      <c r="UVM2790" s="653"/>
      <c r="UVN2790" s="653"/>
      <c r="UVO2790" s="653"/>
      <c r="UVP2790" s="653"/>
      <c r="UVQ2790" s="653"/>
      <c r="UVR2790" s="653"/>
      <c r="UVS2790" s="653"/>
      <c r="UVT2790" s="653"/>
      <c r="UVU2790" s="653"/>
      <c r="UVV2790" s="653"/>
      <c r="UVW2790" s="653"/>
      <c r="UVX2790" s="653"/>
      <c r="UVY2790" s="653"/>
      <c r="UVZ2790" s="653"/>
      <c r="UWA2790" s="653"/>
      <c r="UWB2790" s="653"/>
      <c r="UWC2790" s="653"/>
      <c r="UWD2790" s="653"/>
      <c r="UWE2790" s="653"/>
      <c r="UWF2790" s="653"/>
      <c r="UWG2790" s="653"/>
      <c r="UWH2790" s="653"/>
      <c r="UWI2790" s="653"/>
      <c r="UWJ2790" s="653"/>
      <c r="UWK2790" s="653"/>
      <c r="UWL2790" s="653"/>
      <c r="UWM2790" s="653"/>
      <c r="UWN2790" s="653"/>
      <c r="UWO2790" s="653"/>
      <c r="UWP2790" s="653"/>
      <c r="UWQ2790" s="653"/>
      <c r="UWR2790" s="653"/>
      <c r="UWS2790" s="653"/>
      <c r="UWT2790" s="653"/>
      <c r="UWU2790" s="653"/>
      <c r="UWV2790" s="653"/>
      <c r="UWW2790" s="653"/>
      <c r="UWX2790" s="653"/>
      <c r="UWY2790" s="653"/>
      <c r="UWZ2790" s="653"/>
      <c r="UXA2790" s="653"/>
      <c r="UXB2790" s="653"/>
      <c r="UXC2790" s="653"/>
      <c r="UXD2790" s="653"/>
      <c r="UXE2790" s="653"/>
      <c r="UXF2790" s="653"/>
      <c r="UXG2790" s="653"/>
      <c r="UXH2790" s="653"/>
      <c r="UXI2790" s="653"/>
      <c r="UXJ2790" s="653"/>
      <c r="UXK2790" s="653"/>
      <c r="UXL2790" s="653"/>
      <c r="UXM2790" s="653"/>
      <c r="UXN2790" s="653"/>
      <c r="UXO2790" s="653"/>
      <c r="UXP2790" s="653"/>
      <c r="UXQ2790" s="653"/>
      <c r="UXR2790" s="653"/>
      <c r="UXS2790" s="653"/>
      <c r="UXT2790" s="653"/>
      <c r="UXU2790" s="653"/>
      <c r="UXV2790" s="653"/>
      <c r="UXW2790" s="653"/>
      <c r="UXX2790" s="653"/>
      <c r="UXY2790" s="653"/>
      <c r="UXZ2790" s="653"/>
      <c r="UYA2790" s="653"/>
      <c r="UYB2790" s="653"/>
      <c r="UYC2790" s="653"/>
      <c r="UYD2790" s="653"/>
      <c r="UYE2790" s="653"/>
      <c r="UYF2790" s="653"/>
      <c r="UYG2790" s="653"/>
      <c r="UYH2790" s="653"/>
      <c r="UYI2790" s="653"/>
      <c r="UYJ2790" s="653"/>
      <c r="UYK2790" s="653"/>
      <c r="UYL2790" s="653"/>
      <c r="UYM2790" s="653"/>
      <c r="UYN2790" s="653"/>
      <c r="UYO2790" s="653"/>
      <c r="UYP2790" s="653"/>
      <c r="UYQ2790" s="653"/>
      <c r="UYR2790" s="653"/>
      <c r="UYS2790" s="653"/>
      <c r="UYT2790" s="653"/>
      <c r="UYU2790" s="653"/>
      <c r="UYV2790" s="653"/>
      <c r="UYW2790" s="653"/>
      <c r="UYX2790" s="653"/>
      <c r="UYY2790" s="653"/>
      <c r="UYZ2790" s="653"/>
      <c r="UZA2790" s="653"/>
      <c r="UZB2790" s="653"/>
      <c r="UZC2790" s="653"/>
      <c r="UZD2790" s="653"/>
      <c r="UZE2790" s="653"/>
      <c r="UZF2790" s="653"/>
      <c r="UZG2790" s="653"/>
      <c r="UZH2790" s="653"/>
      <c r="UZI2790" s="653"/>
      <c r="UZJ2790" s="653"/>
      <c r="UZK2790" s="653"/>
      <c r="UZL2790" s="653"/>
      <c r="UZM2790" s="653"/>
      <c r="UZN2790" s="653"/>
      <c r="UZO2790" s="653"/>
      <c r="UZP2790" s="653"/>
      <c r="UZQ2790" s="653"/>
      <c r="UZR2790" s="653"/>
      <c r="UZS2790" s="653"/>
      <c r="UZT2790" s="653"/>
      <c r="UZU2790" s="653"/>
      <c r="UZV2790" s="653"/>
      <c r="UZW2790" s="653"/>
      <c r="UZX2790" s="653"/>
      <c r="UZY2790" s="653"/>
      <c r="UZZ2790" s="653"/>
      <c r="VAA2790" s="653"/>
      <c r="VAB2790" s="653"/>
      <c r="VAC2790" s="653"/>
      <c r="VAD2790" s="653"/>
      <c r="VAE2790" s="653"/>
      <c r="VAF2790" s="653"/>
      <c r="VAG2790" s="653"/>
      <c r="VAH2790" s="653"/>
      <c r="VAI2790" s="653"/>
      <c r="VAJ2790" s="653"/>
      <c r="VAK2790" s="653"/>
      <c r="VAL2790" s="653"/>
      <c r="VAM2790" s="653"/>
      <c r="VAN2790" s="653"/>
      <c r="VAO2790" s="653"/>
      <c r="VAP2790" s="653"/>
      <c r="VAQ2790" s="653"/>
      <c r="VAR2790" s="653"/>
      <c r="VAS2790" s="653"/>
      <c r="VAT2790" s="653"/>
      <c r="VAU2790" s="653"/>
      <c r="VAV2790" s="653"/>
      <c r="VAW2790" s="653"/>
      <c r="VAX2790" s="653"/>
      <c r="VAY2790" s="653"/>
      <c r="VAZ2790" s="653"/>
      <c r="VBA2790" s="653"/>
      <c r="VBB2790" s="653"/>
      <c r="VBC2790" s="653"/>
      <c r="VBD2790" s="653"/>
      <c r="VBE2790" s="653"/>
      <c r="VBF2790" s="653"/>
      <c r="VBG2790" s="653"/>
      <c r="VBH2790" s="653"/>
      <c r="VBI2790" s="653"/>
      <c r="VBJ2790" s="653"/>
      <c r="VBK2790" s="653"/>
      <c r="VBL2790" s="653"/>
      <c r="VBM2790" s="653"/>
      <c r="VBN2790" s="653"/>
      <c r="VBO2790" s="653"/>
      <c r="VBP2790" s="653"/>
      <c r="VBQ2790" s="653"/>
      <c r="VBR2790" s="653"/>
      <c r="VBS2790" s="653"/>
      <c r="VBT2790" s="653"/>
      <c r="VBU2790" s="653"/>
      <c r="VBV2790" s="653"/>
      <c r="VBW2790" s="653"/>
      <c r="VBX2790" s="653"/>
      <c r="VBY2790" s="653"/>
      <c r="VBZ2790" s="653"/>
      <c r="VCA2790" s="653"/>
      <c r="VCB2790" s="653"/>
      <c r="VCC2790" s="653"/>
      <c r="VCD2790" s="653"/>
      <c r="VCE2790" s="653"/>
      <c r="VCF2790" s="653"/>
      <c r="VCG2790" s="653"/>
      <c r="VCH2790" s="653"/>
      <c r="VCI2790" s="653"/>
      <c r="VCJ2790" s="653"/>
      <c r="VCK2790" s="653"/>
      <c r="VCL2790" s="653"/>
      <c r="VCM2790" s="653"/>
      <c r="VCN2790" s="653"/>
      <c r="VCO2790" s="653"/>
      <c r="VCP2790" s="653"/>
      <c r="VCQ2790" s="653"/>
      <c r="VCR2790" s="653"/>
      <c r="VCS2790" s="653"/>
      <c r="VCT2790" s="653"/>
      <c r="VCU2790" s="653"/>
      <c r="VCV2790" s="653"/>
      <c r="VCW2790" s="653"/>
      <c r="VCX2790" s="653"/>
      <c r="VCY2790" s="653"/>
      <c r="VCZ2790" s="653"/>
      <c r="VDA2790" s="653"/>
      <c r="VDB2790" s="653"/>
      <c r="VDC2790" s="653"/>
      <c r="VDD2790" s="653"/>
      <c r="VDE2790" s="653"/>
      <c r="VDF2790" s="653"/>
      <c r="VDG2790" s="653"/>
      <c r="VDH2790" s="653"/>
      <c r="VDI2790" s="653"/>
      <c r="VDJ2790" s="653"/>
      <c r="VDK2790" s="653"/>
      <c r="VDL2790" s="653"/>
      <c r="VDM2790" s="653"/>
      <c r="VDN2790" s="653"/>
      <c r="VDO2790" s="653"/>
      <c r="VDP2790" s="653"/>
      <c r="VDQ2790" s="653"/>
      <c r="VDR2790" s="653"/>
      <c r="VDS2790" s="653"/>
      <c r="VDT2790" s="653"/>
      <c r="VDU2790" s="653"/>
      <c r="VDV2790" s="653"/>
      <c r="VDW2790" s="653"/>
      <c r="VDX2790" s="653"/>
      <c r="VDY2790" s="653"/>
      <c r="VDZ2790" s="653"/>
      <c r="VEA2790" s="653"/>
      <c r="VEB2790" s="653"/>
      <c r="VEC2790" s="653"/>
      <c r="VED2790" s="653"/>
      <c r="VEE2790" s="653"/>
      <c r="VEF2790" s="653"/>
      <c r="VEG2790" s="653"/>
      <c r="VEH2790" s="653"/>
      <c r="VEI2790" s="653"/>
      <c r="VEJ2790" s="653"/>
      <c r="VEK2790" s="653"/>
      <c r="VEL2790" s="653"/>
      <c r="VEM2790" s="653"/>
      <c r="VEN2790" s="653"/>
      <c r="VEO2790" s="653"/>
      <c r="VEP2790" s="653"/>
      <c r="VEQ2790" s="653"/>
      <c r="VER2790" s="653"/>
      <c r="VES2790" s="653"/>
      <c r="VET2790" s="653"/>
      <c r="VEU2790" s="653"/>
      <c r="VEV2790" s="653"/>
      <c r="VEW2790" s="653"/>
      <c r="VEX2790" s="653"/>
      <c r="VEY2790" s="653"/>
      <c r="VEZ2790" s="653"/>
      <c r="VFA2790" s="653"/>
      <c r="VFB2790" s="653"/>
      <c r="VFC2790" s="653"/>
      <c r="VFD2790" s="653"/>
      <c r="VFE2790" s="653"/>
      <c r="VFF2790" s="653"/>
      <c r="VFG2790" s="653"/>
      <c r="VFH2790" s="653"/>
      <c r="VFI2790" s="653"/>
      <c r="VFJ2790" s="653"/>
      <c r="VFK2790" s="653"/>
      <c r="VFL2790" s="653"/>
      <c r="VFM2790" s="653"/>
      <c r="VFN2790" s="653"/>
      <c r="VFO2790" s="653"/>
      <c r="VFP2790" s="653"/>
      <c r="VFQ2790" s="653"/>
      <c r="VFR2790" s="653"/>
      <c r="VFS2790" s="653"/>
      <c r="VFT2790" s="653"/>
      <c r="VFU2790" s="653"/>
      <c r="VFV2790" s="653"/>
      <c r="VFW2790" s="653"/>
      <c r="VFX2790" s="653"/>
      <c r="VFY2790" s="653"/>
      <c r="VFZ2790" s="653"/>
      <c r="VGA2790" s="653"/>
      <c r="VGB2790" s="653"/>
      <c r="VGC2790" s="653"/>
      <c r="VGD2790" s="653"/>
      <c r="VGE2790" s="653"/>
      <c r="VGF2790" s="653"/>
      <c r="VGG2790" s="653"/>
      <c r="VGH2790" s="653"/>
      <c r="VGI2790" s="653"/>
      <c r="VGJ2790" s="653"/>
      <c r="VGK2790" s="653"/>
      <c r="VGL2790" s="653"/>
      <c r="VGM2790" s="653"/>
      <c r="VGN2790" s="653"/>
      <c r="VGO2790" s="653"/>
      <c r="VGP2790" s="653"/>
      <c r="VGQ2790" s="653"/>
      <c r="VGR2790" s="653"/>
      <c r="VGS2790" s="653"/>
      <c r="VGT2790" s="653"/>
      <c r="VGU2790" s="653"/>
      <c r="VGV2790" s="653"/>
      <c r="VGW2790" s="653"/>
      <c r="VGX2790" s="653"/>
      <c r="VGY2790" s="653"/>
      <c r="VGZ2790" s="653"/>
      <c r="VHA2790" s="653"/>
      <c r="VHB2790" s="653"/>
      <c r="VHC2790" s="653"/>
      <c r="VHD2790" s="653"/>
      <c r="VHE2790" s="653"/>
      <c r="VHF2790" s="653"/>
      <c r="VHG2790" s="653"/>
      <c r="VHH2790" s="653"/>
      <c r="VHI2790" s="653"/>
      <c r="VHJ2790" s="653"/>
      <c r="VHK2790" s="653"/>
      <c r="VHL2790" s="653"/>
      <c r="VHM2790" s="653"/>
      <c r="VHN2790" s="653"/>
      <c r="VHO2790" s="653"/>
      <c r="VHP2790" s="653"/>
      <c r="VHQ2790" s="653"/>
      <c r="VHR2790" s="653"/>
      <c r="VHS2790" s="653"/>
      <c r="VHT2790" s="653"/>
      <c r="VHU2790" s="653"/>
      <c r="VHV2790" s="653"/>
      <c r="VHW2790" s="653"/>
      <c r="VHX2790" s="653"/>
      <c r="VHY2790" s="653"/>
      <c r="VHZ2790" s="653"/>
      <c r="VIA2790" s="653"/>
      <c r="VIB2790" s="653"/>
      <c r="VIC2790" s="653"/>
      <c r="VID2790" s="653"/>
      <c r="VIE2790" s="653"/>
      <c r="VIF2790" s="653"/>
      <c r="VIG2790" s="653"/>
      <c r="VIH2790" s="653"/>
      <c r="VII2790" s="653"/>
      <c r="VIJ2790" s="653"/>
      <c r="VIK2790" s="653"/>
      <c r="VIL2790" s="653"/>
      <c r="VIM2790" s="653"/>
      <c r="VIN2790" s="653"/>
      <c r="VIO2790" s="653"/>
      <c r="VIP2790" s="653"/>
      <c r="VIQ2790" s="653"/>
      <c r="VIR2790" s="653"/>
      <c r="VIS2790" s="653"/>
      <c r="VIT2790" s="653"/>
      <c r="VIU2790" s="653"/>
      <c r="VIV2790" s="653"/>
      <c r="VIW2790" s="653"/>
      <c r="VIX2790" s="653"/>
      <c r="VIY2790" s="653"/>
      <c r="VIZ2790" s="653"/>
      <c r="VJA2790" s="653"/>
      <c r="VJB2790" s="653"/>
      <c r="VJC2790" s="653"/>
      <c r="VJD2790" s="653"/>
      <c r="VJE2790" s="653"/>
      <c r="VJF2790" s="653"/>
      <c r="VJG2790" s="653"/>
      <c r="VJH2790" s="653"/>
      <c r="VJI2790" s="653"/>
      <c r="VJJ2790" s="653"/>
      <c r="VJK2790" s="653"/>
      <c r="VJL2790" s="653"/>
      <c r="VJM2790" s="653"/>
      <c r="VJN2790" s="653"/>
      <c r="VJO2790" s="653"/>
      <c r="VJP2790" s="653"/>
      <c r="VJQ2790" s="653"/>
      <c r="VJR2790" s="653"/>
      <c r="VJS2790" s="653"/>
      <c r="VJT2790" s="653"/>
      <c r="VJU2790" s="653"/>
      <c r="VJV2790" s="653"/>
      <c r="VJW2790" s="653"/>
      <c r="VJX2790" s="653"/>
      <c r="VJY2790" s="653"/>
      <c r="VJZ2790" s="653"/>
      <c r="VKA2790" s="653"/>
      <c r="VKB2790" s="653"/>
      <c r="VKC2790" s="653"/>
      <c r="VKD2790" s="653"/>
      <c r="VKE2790" s="653"/>
      <c r="VKF2790" s="653"/>
      <c r="VKG2790" s="653"/>
      <c r="VKH2790" s="653"/>
      <c r="VKI2790" s="653"/>
      <c r="VKJ2790" s="653"/>
      <c r="VKK2790" s="653"/>
      <c r="VKL2790" s="653"/>
      <c r="VKM2790" s="653"/>
      <c r="VKN2790" s="653"/>
      <c r="VKO2790" s="653"/>
      <c r="VKP2790" s="653"/>
      <c r="VKQ2790" s="653"/>
      <c r="VKR2790" s="653"/>
      <c r="VKS2790" s="653"/>
      <c r="VKT2790" s="653"/>
      <c r="VKU2790" s="653"/>
      <c r="VKV2790" s="653"/>
      <c r="VKW2790" s="653"/>
      <c r="VKX2790" s="653"/>
      <c r="VKY2790" s="653"/>
      <c r="VKZ2790" s="653"/>
      <c r="VLA2790" s="653"/>
      <c r="VLB2790" s="653"/>
      <c r="VLC2790" s="653"/>
      <c r="VLD2790" s="653"/>
      <c r="VLE2790" s="653"/>
      <c r="VLF2790" s="653"/>
      <c r="VLG2790" s="653"/>
      <c r="VLH2790" s="653"/>
      <c r="VLI2790" s="653"/>
      <c r="VLJ2790" s="653"/>
      <c r="VLK2790" s="653"/>
      <c r="VLL2790" s="653"/>
      <c r="VLM2790" s="653"/>
      <c r="VLN2790" s="653"/>
      <c r="VLO2790" s="653"/>
      <c r="VLP2790" s="653"/>
      <c r="VLQ2790" s="653"/>
      <c r="VLR2790" s="653"/>
      <c r="VLS2790" s="653"/>
      <c r="VLT2790" s="653"/>
      <c r="VLU2790" s="653"/>
      <c r="VLV2790" s="653"/>
      <c r="VLW2790" s="653"/>
      <c r="VLX2790" s="653"/>
      <c r="VLY2790" s="653"/>
      <c r="VLZ2790" s="653"/>
      <c r="VMA2790" s="653"/>
      <c r="VMB2790" s="653"/>
      <c r="VMC2790" s="653"/>
      <c r="VMD2790" s="653"/>
      <c r="VME2790" s="653"/>
      <c r="VMF2790" s="653"/>
      <c r="VMG2790" s="653"/>
      <c r="VMH2790" s="653"/>
      <c r="VMI2790" s="653"/>
      <c r="VMJ2790" s="653"/>
      <c r="VMK2790" s="653"/>
      <c r="VML2790" s="653"/>
      <c r="VMM2790" s="653"/>
      <c r="VMN2790" s="653"/>
      <c r="VMO2790" s="653"/>
      <c r="VMP2790" s="653"/>
      <c r="VMQ2790" s="653"/>
      <c r="VMR2790" s="653"/>
      <c r="VMS2790" s="653"/>
      <c r="VMT2790" s="653"/>
      <c r="VMU2790" s="653"/>
      <c r="VMV2790" s="653"/>
      <c r="VMW2790" s="653"/>
      <c r="VMX2790" s="653"/>
      <c r="VMY2790" s="653"/>
      <c r="VMZ2790" s="653"/>
      <c r="VNA2790" s="653"/>
      <c r="VNB2790" s="653"/>
      <c r="VNC2790" s="653"/>
      <c r="VND2790" s="653"/>
      <c r="VNE2790" s="653"/>
      <c r="VNF2790" s="653"/>
      <c r="VNG2790" s="653"/>
      <c r="VNH2790" s="653"/>
      <c r="VNI2790" s="653"/>
      <c r="VNJ2790" s="653"/>
      <c r="VNK2790" s="653"/>
      <c r="VNL2790" s="653"/>
      <c r="VNM2790" s="653"/>
      <c r="VNN2790" s="653"/>
      <c r="VNO2790" s="653"/>
      <c r="VNP2790" s="653"/>
      <c r="VNQ2790" s="653"/>
      <c r="VNR2790" s="653"/>
      <c r="VNS2790" s="653"/>
      <c r="VNT2790" s="653"/>
      <c r="VNU2790" s="653"/>
      <c r="VNV2790" s="653"/>
      <c r="VNW2790" s="653"/>
      <c r="VNX2790" s="653"/>
      <c r="VNY2790" s="653"/>
      <c r="VNZ2790" s="653"/>
      <c r="VOA2790" s="653"/>
      <c r="VOB2790" s="653"/>
      <c r="VOC2790" s="653"/>
      <c r="VOD2790" s="653"/>
      <c r="VOE2790" s="653"/>
      <c r="VOF2790" s="653"/>
      <c r="VOG2790" s="653"/>
      <c r="VOH2790" s="653"/>
      <c r="VOI2790" s="653"/>
      <c r="VOJ2790" s="653"/>
      <c r="VOK2790" s="653"/>
      <c r="VOL2790" s="653"/>
      <c r="VOM2790" s="653"/>
      <c r="VON2790" s="653"/>
      <c r="VOO2790" s="653"/>
      <c r="VOP2790" s="653"/>
      <c r="VOQ2790" s="653"/>
      <c r="VOR2790" s="653"/>
      <c r="VOS2790" s="653"/>
      <c r="VOT2790" s="653"/>
      <c r="VOU2790" s="653"/>
      <c r="VOV2790" s="653"/>
      <c r="VOW2790" s="653"/>
      <c r="VOX2790" s="653"/>
      <c r="VOY2790" s="653"/>
      <c r="VOZ2790" s="653"/>
      <c r="VPA2790" s="653"/>
      <c r="VPB2790" s="653"/>
      <c r="VPC2790" s="653"/>
      <c r="VPD2790" s="653"/>
      <c r="VPE2790" s="653"/>
      <c r="VPF2790" s="653"/>
      <c r="VPG2790" s="653"/>
      <c r="VPH2790" s="653"/>
      <c r="VPI2790" s="653"/>
      <c r="VPJ2790" s="653"/>
      <c r="VPK2790" s="653"/>
      <c r="VPL2790" s="653"/>
      <c r="VPM2790" s="653"/>
      <c r="VPN2790" s="653"/>
      <c r="VPO2790" s="653"/>
      <c r="VPP2790" s="653"/>
      <c r="VPQ2790" s="653"/>
      <c r="VPR2790" s="653"/>
      <c r="VPS2790" s="653"/>
      <c r="VPT2790" s="653"/>
      <c r="VPU2790" s="653"/>
      <c r="VPV2790" s="653"/>
      <c r="VPW2790" s="653"/>
      <c r="VPX2790" s="653"/>
      <c r="VPY2790" s="653"/>
      <c r="VPZ2790" s="653"/>
      <c r="VQA2790" s="653"/>
      <c r="VQB2790" s="653"/>
      <c r="VQC2790" s="653"/>
      <c r="VQD2790" s="653"/>
      <c r="VQE2790" s="653"/>
      <c r="VQF2790" s="653"/>
      <c r="VQG2790" s="653"/>
      <c r="VQH2790" s="653"/>
      <c r="VQI2790" s="653"/>
      <c r="VQJ2790" s="653"/>
      <c r="VQK2790" s="653"/>
      <c r="VQL2790" s="653"/>
      <c r="VQM2790" s="653"/>
      <c r="VQN2790" s="653"/>
      <c r="VQO2790" s="653"/>
      <c r="VQP2790" s="653"/>
      <c r="VQQ2790" s="653"/>
      <c r="VQR2790" s="653"/>
      <c r="VQS2790" s="653"/>
      <c r="VQT2790" s="653"/>
      <c r="VQU2790" s="653"/>
      <c r="VQV2790" s="653"/>
      <c r="VQW2790" s="653"/>
      <c r="VQX2790" s="653"/>
      <c r="VQY2790" s="653"/>
      <c r="VQZ2790" s="653"/>
      <c r="VRA2790" s="653"/>
      <c r="VRB2790" s="653"/>
      <c r="VRC2790" s="653"/>
      <c r="VRD2790" s="653"/>
      <c r="VRE2790" s="653"/>
      <c r="VRF2790" s="653"/>
      <c r="VRG2790" s="653"/>
      <c r="VRH2790" s="653"/>
      <c r="VRI2790" s="653"/>
      <c r="VRJ2790" s="653"/>
      <c r="VRK2790" s="653"/>
      <c r="VRL2790" s="653"/>
      <c r="VRM2790" s="653"/>
      <c r="VRN2790" s="653"/>
      <c r="VRO2790" s="653"/>
      <c r="VRP2790" s="653"/>
      <c r="VRQ2790" s="653"/>
      <c r="VRR2790" s="653"/>
      <c r="VRS2790" s="653"/>
      <c r="VRT2790" s="653"/>
      <c r="VRU2790" s="653"/>
      <c r="VRV2790" s="653"/>
      <c r="VRW2790" s="653"/>
      <c r="VRX2790" s="653"/>
      <c r="VRY2790" s="653"/>
      <c r="VRZ2790" s="653"/>
      <c r="VSA2790" s="653"/>
      <c r="VSB2790" s="653"/>
      <c r="VSC2790" s="653"/>
      <c r="VSD2790" s="653"/>
      <c r="VSE2790" s="653"/>
      <c r="VSF2790" s="653"/>
      <c r="VSG2790" s="653"/>
      <c r="VSH2790" s="653"/>
      <c r="VSI2790" s="653"/>
      <c r="VSJ2790" s="653"/>
      <c r="VSK2790" s="653"/>
      <c r="VSL2790" s="653"/>
      <c r="VSM2790" s="653"/>
      <c r="VSN2790" s="653"/>
      <c r="VSO2790" s="653"/>
      <c r="VSP2790" s="653"/>
      <c r="VSQ2790" s="653"/>
      <c r="VSR2790" s="653"/>
      <c r="VSS2790" s="653"/>
      <c r="VST2790" s="653"/>
      <c r="VSU2790" s="653"/>
      <c r="VSV2790" s="653"/>
      <c r="VSW2790" s="653"/>
      <c r="VSX2790" s="653"/>
      <c r="VSY2790" s="653"/>
      <c r="VSZ2790" s="653"/>
      <c r="VTA2790" s="653"/>
      <c r="VTB2790" s="653"/>
      <c r="VTC2790" s="653"/>
      <c r="VTD2790" s="653"/>
      <c r="VTE2790" s="653"/>
      <c r="VTF2790" s="653"/>
      <c r="VTG2790" s="653"/>
      <c r="VTH2790" s="653"/>
      <c r="VTI2790" s="653"/>
      <c r="VTJ2790" s="653"/>
      <c r="VTK2790" s="653"/>
      <c r="VTL2790" s="653"/>
      <c r="VTM2790" s="653"/>
      <c r="VTN2790" s="653"/>
      <c r="VTO2790" s="653"/>
      <c r="VTP2790" s="653"/>
      <c r="VTQ2790" s="653"/>
      <c r="VTR2790" s="653"/>
      <c r="VTS2790" s="653"/>
      <c r="VTT2790" s="653"/>
      <c r="VTU2790" s="653"/>
      <c r="VTV2790" s="653"/>
      <c r="VTW2790" s="653"/>
      <c r="VTX2790" s="653"/>
      <c r="VTY2790" s="653"/>
      <c r="VTZ2790" s="653"/>
      <c r="VUA2790" s="653"/>
      <c r="VUB2790" s="653"/>
      <c r="VUC2790" s="653"/>
      <c r="VUD2790" s="653"/>
      <c r="VUE2790" s="653"/>
      <c r="VUF2790" s="653"/>
      <c r="VUG2790" s="653"/>
      <c r="VUH2790" s="653"/>
      <c r="VUI2790" s="653"/>
      <c r="VUJ2790" s="653"/>
      <c r="VUK2790" s="653"/>
      <c r="VUL2790" s="653"/>
      <c r="VUM2790" s="653"/>
      <c r="VUN2790" s="653"/>
      <c r="VUO2790" s="653"/>
      <c r="VUP2790" s="653"/>
      <c r="VUQ2790" s="653"/>
      <c r="VUR2790" s="653"/>
      <c r="VUS2790" s="653"/>
      <c r="VUT2790" s="653"/>
      <c r="VUU2790" s="653"/>
      <c r="VUV2790" s="653"/>
      <c r="VUW2790" s="653"/>
      <c r="VUX2790" s="653"/>
      <c r="VUY2790" s="653"/>
      <c r="VUZ2790" s="653"/>
      <c r="VVA2790" s="653"/>
      <c r="VVB2790" s="653"/>
      <c r="VVC2790" s="653"/>
      <c r="VVD2790" s="653"/>
      <c r="VVE2790" s="653"/>
      <c r="VVF2790" s="653"/>
      <c r="VVG2790" s="653"/>
      <c r="VVH2790" s="653"/>
      <c r="VVI2790" s="653"/>
      <c r="VVJ2790" s="653"/>
      <c r="VVK2790" s="653"/>
      <c r="VVL2790" s="653"/>
      <c r="VVM2790" s="653"/>
      <c r="VVN2790" s="653"/>
      <c r="VVO2790" s="653"/>
      <c r="VVP2790" s="653"/>
      <c r="VVQ2790" s="653"/>
      <c r="VVR2790" s="653"/>
      <c r="VVS2790" s="653"/>
      <c r="VVT2790" s="653"/>
      <c r="VVU2790" s="653"/>
      <c r="VVV2790" s="653"/>
      <c r="VVW2790" s="653"/>
      <c r="VVX2790" s="653"/>
      <c r="VVY2790" s="653"/>
      <c r="VVZ2790" s="653"/>
      <c r="VWA2790" s="653"/>
      <c r="VWB2790" s="653"/>
      <c r="VWC2790" s="653"/>
      <c r="VWD2790" s="653"/>
      <c r="VWE2790" s="653"/>
      <c r="VWF2790" s="653"/>
      <c r="VWG2790" s="653"/>
      <c r="VWH2790" s="653"/>
      <c r="VWI2790" s="653"/>
      <c r="VWJ2790" s="653"/>
      <c r="VWK2790" s="653"/>
      <c r="VWL2790" s="653"/>
      <c r="VWM2790" s="653"/>
      <c r="VWN2790" s="653"/>
      <c r="VWO2790" s="653"/>
      <c r="VWP2790" s="653"/>
      <c r="VWQ2790" s="653"/>
      <c r="VWR2790" s="653"/>
      <c r="VWS2790" s="653"/>
      <c r="VWT2790" s="653"/>
      <c r="VWU2790" s="653"/>
      <c r="VWV2790" s="653"/>
      <c r="VWW2790" s="653"/>
      <c r="VWX2790" s="653"/>
      <c r="VWY2790" s="653"/>
      <c r="VWZ2790" s="653"/>
      <c r="VXA2790" s="653"/>
      <c r="VXB2790" s="653"/>
      <c r="VXC2790" s="653"/>
      <c r="VXD2790" s="653"/>
      <c r="VXE2790" s="653"/>
      <c r="VXF2790" s="653"/>
      <c r="VXG2790" s="653"/>
      <c r="VXH2790" s="653"/>
      <c r="VXI2790" s="653"/>
      <c r="VXJ2790" s="653"/>
      <c r="VXK2790" s="653"/>
      <c r="VXL2790" s="653"/>
      <c r="VXM2790" s="653"/>
      <c r="VXN2790" s="653"/>
      <c r="VXO2790" s="653"/>
      <c r="VXP2790" s="653"/>
      <c r="VXQ2790" s="653"/>
      <c r="VXR2790" s="653"/>
      <c r="VXS2790" s="653"/>
      <c r="VXT2790" s="653"/>
      <c r="VXU2790" s="653"/>
      <c r="VXV2790" s="653"/>
      <c r="VXW2790" s="653"/>
      <c r="VXX2790" s="653"/>
      <c r="VXY2790" s="653"/>
      <c r="VXZ2790" s="653"/>
      <c r="VYA2790" s="653"/>
      <c r="VYB2790" s="653"/>
      <c r="VYC2790" s="653"/>
      <c r="VYD2790" s="653"/>
      <c r="VYE2790" s="653"/>
      <c r="VYF2790" s="653"/>
      <c r="VYG2790" s="653"/>
      <c r="VYH2790" s="653"/>
      <c r="VYI2790" s="653"/>
      <c r="VYJ2790" s="653"/>
      <c r="VYK2790" s="653"/>
      <c r="VYL2790" s="653"/>
      <c r="VYM2790" s="653"/>
      <c r="VYN2790" s="653"/>
      <c r="VYO2790" s="653"/>
      <c r="VYP2790" s="653"/>
      <c r="VYQ2790" s="653"/>
      <c r="VYR2790" s="653"/>
      <c r="VYS2790" s="653"/>
      <c r="VYT2790" s="653"/>
      <c r="VYU2790" s="653"/>
      <c r="VYV2790" s="653"/>
      <c r="VYW2790" s="653"/>
      <c r="VYX2790" s="653"/>
      <c r="VYY2790" s="653"/>
      <c r="VYZ2790" s="653"/>
      <c r="VZA2790" s="653"/>
      <c r="VZB2790" s="653"/>
      <c r="VZC2790" s="653"/>
      <c r="VZD2790" s="653"/>
      <c r="VZE2790" s="653"/>
      <c r="VZF2790" s="653"/>
      <c r="VZG2790" s="653"/>
      <c r="VZH2790" s="653"/>
      <c r="VZI2790" s="653"/>
      <c r="VZJ2790" s="653"/>
      <c r="VZK2790" s="653"/>
      <c r="VZL2790" s="653"/>
      <c r="VZM2790" s="653"/>
      <c r="VZN2790" s="653"/>
      <c r="VZO2790" s="653"/>
      <c r="VZP2790" s="653"/>
      <c r="VZQ2790" s="653"/>
      <c r="VZR2790" s="653"/>
      <c r="VZS2790" s="653"/>
      <c r="VZT2790" s="653"/>
      <c r="VZU2790" s="653"/>
      <c r="VZV2790" s="653"/>
      <c r="VZW2790" s="653"/>
      <c r="VZX2790" s="653"/>
      <c r="VZY2790" s="653"/>
      <c r="VZZ2790" s="653"/>
      <c r="WAA2790" s="653"/>
      <c r="WAB2790" s="653"/>
      <c r="WAC2790" s="653"/>
      <c r="WAD2790" s="653"/>
      <c r="WAE2790" s="653"/>
      <c r="WAF2790" s="653"/>
      <c r="WAG2790" s="653"/>
      <c r="WAH2790" s="653"/>
      <c r="WAI2790" s="653"/>
      <c r="WAJ2790" s="653"/>
      <c r="WAK2790" s="653"/>
      <c r="WAL2790" s="653"/>
      <c r="WAM2790" s="653"/>
      <c r="WAN2790" s="653"/>
      <c r="WAO2790" s="653"/>
      <c r="WAP2790" s="653"/>
      <c r="WAQ2790" s="653"/>
      <c r="WAR2790" s="653"/>
      <c r="WAS2790" s="653"/>
      <c r="WAT2790" s="653"/>
      <c r="WAU2790" s="653"/>
      <c r="WAV2790" s="653"/>
      <c r="WAW2790" s="653"/>
      <c r="WAX2790" s="653"/>
      <c r="WAY2790" s="653"/>
      <c r="WAZ2790" s="653"/>
      <c r="WBA2790" s="653"/>
      <c r="WBB2790" s="653"/>
      <c r="WBC2790" s="653"/>
      <c r="WBD2790" s="653"/>
      <c r="WBE2790" s="653"/>
      <c r="WBF2790" s="653"/>
      <c r="WBG2790" s="653"/>
      <c r="WBH2790" s="653"/>
      <c r="WBI2790" s="653"/>
      <c r="WBJ2790" s="653"/>
      <c r="WBK2790" s="653"/>
      <c r="WBL2790" s="653"/>
      <c r="WBM2790" s="653"/>
      <c r="WBN2790" s="653"/>
      <c r="WBO2790" s="653"/>
      <c r="WBP2790" s="653"/>
      <c r="WBQ2790" s="653"/>
      <c r="WBR2790" s="653"/>
      <c r="WBS2790" s="653"/>
      <c r="WBT2790" s="653"/>
      <c r="WBU2790" s="653"/>
      <c r="WBV2790" s="653"/>
      <c r="WBW2790" s="653"/>
      <c r="WBX2790" s="653"/>
      <c r="WBY2790" s="653"/>
      <c r="WBZ2790" s="653"/>
      <c r="WCA2790" s="653"/>
      <c r="WCB2790" s="653"/>
      <c r="WCC2790" s="653"/>
      <c r="WCD2790" s="653"/>
      <c r="WCE2790" s="653"/>
      <c r="WCF2790" s="653"/>
      <c r="WCG2790" s="653"/>
      <c r="WCH2790" s="653"/>
      <c r="WCI2790" s="653"/>
      <c r="WCJ2790" s="653"/>
      <c r="WCK2790" s="653"/>
      <c r="WCL2790" s="653"/>
      <c r="WCM2790" s="653"/>
      <c r="WCN2790" s="653"/>
      <c r="WCO2790" s="653"/>
      <c r="WCP2790" s="653"/>
      <c r="WCQ2790" s="653"/>
      <c r="WCR2790" s="653"/>
      <c r="WCS2790" s="653"/>
      <c r="WCT2790" s="653"/>
      <c r="WCU2790" s="653"/>
      <c r="WCV2790" s="653"/>
      <c r="WCW2790" s="653"/>
      <c r="WCX2790" s="653"/>
      <c r="WCY2790" s="653"/>
      <c r="WCZ2790" s="653"/>
      <c r="WDA2790" s="653"/>
      <c r="WDB2790" s="653"/>
      <c r="WDC2790" s="653"/>
      <c r="WDD2790" s="653"/>
      <c r="WDE2790" s="653"/>
      <c r="WDF2790" s="653"/>
      <c r="WDG2790" s="653"/>
      <c r="WDH2790" s="653"/>
      <c r="WDI2790" s="653"/>
      <c r="WDJ2790" s="653"/>
      <c r="WDK2790" s="653"/>
      <c r="WDL2790" s="653"/>
      <c r="WDM2790" s="653"/>
      <c r="WDN2790" s="653"/>
      <c r="WDO2790" s="653"/>
      <c r="WDP2790" s="653"/>
      <c r="WDQ2790" s="653"/>
      <c r="WDR2790" s="653"/>
      <c r="WDS2790" s="653"/>
      <c r="WDT2790" s="653"/>
      <c r="WDU2790" s="653"/>
      <c r="WDV2790" s="653"/>
      <c r="WDW2790" s="653"/>
      <c r="WDX2790" s="653"/>
      <c r="WDY2790" s="653"/>
      <c r="WDZ2790" s="653"/>
      <c r="WEA2790" s="653"/>
      <c r="WEB2790" s="653"/>
      <c r="WEC2790" s="653"/>
      <c r="WED2790" s="653"/>
      <c r="WEE2790" s="653"/>
      <c r="WEF2790" s="653"/>
      <c r="WEG2790" s="653"/>
      <c r="WEH2790" s="653"/>
      <c r="WEI2790" s="653"/>
      <c r="WEJ2790" s="653"/>
      <c r="WEK2790" s="653"/>
      <c r="WEL2790" s="653"/>
      <c r="WEM2790" s="653"/>
      <c r="WEN2790" s="653"/>
      <c r="WEO2790" s="653"/>
      <c r="WEP2790" s="653"/>
      <c r="WEQ2790" s="653"/>
      <c r="WER2790" s="653"/>
      <c r="WES2790" s="653"/>
      <c r="WET2790" s="653"/>
      <c r="WEU2790" s="653"/>
      <c r="WEV2790" s="653"/>
      <c r="WEW2790" s="653"/>
      <c r="WEX2790" s="653"/>
      <c r="WEY2790" s="653"/>
      <c r="WEZ2790" s="653"/>
      <c r="WFA2790" s="653"/>
      <c r="WFB2790" s="653"/>
      <c r="WFC2790" s="653"/>
      <c r="WFD2790" s="653"/>
      <c r="WFE2790" s="653"/>
      <c r="WFF2790" s="653"/>
      <c r="WFG2790" s="653"/>
      <c r="WFH2790" s="653"/>
      <c r="WFI2790" s="653"/>
      <c r="WFJ2790" s="653"/>
      <c r="WFK2790" s="653"/>
      <c r="WFL2790" s="653"/>
      <c r="WFM2790" s="653"/>
      <c r="WFN2790" s="653"/>
      <c r="WFO2790" s="653"/>
      <c r="WFP2790" s="653"/>
      <c r="WFQ2790" s="653"/>
      <c r="WFR2790" s="653"/>
      <c r="WFS2790" s="653"/>
      <c r="WFT2790" s="653"/>
      <c r="WFU2790" s="653"/>
      <c r="WFV2790" s="653"/>
      <c r="WFW2790" s="653"/>
      <c r="WFX2790" s="653"/>
      <c r="WFY2790" s="653"/>
      <c r="WFZ2790" s="653"/>
      <c r="WGA2790" s="653"/>
      <c r="WGB2790" s="653"/>
      <c r="WGC2790" s="653"/>
      <c r="WGD2790" s="653"/>
      <c r="WGE2790" s="653"/>
      <c r="WGF2790" s="653"/>
      <c r="WGG2790" s="653"/>
      <c r="WGH2790" s="653"/>
      <c r="WGI2790" s="653"/>
      <c r="WGJ2790" s="653"/>
      <c r="WGK2790" s="653"/>
      <c r="WGL2790" s="653"/>
      <c r="WGM2790" s="653"/>
      <c r="WGN2790" s="653"/>
      <c r="WGO2790" s="653"/>
      <c r="WGP2790" s="653"/>
      <c r="WGQ2790" s="653"/>
      <c r="WGR2790" s="653"/>
      <c r="WGS2790" s="653"/>
      <c r="WGT2790" s="653"/>
      <c r="WGU2790" s="653"/>
      <c r="WGV2790" s="653"/>
      <c r="WGW2790" s="653"/>
      <c r="WGX2790" s="653"/>
      <c r="WGY2790" s="653"/>
      <c r="WGZ2790" s="653"/>
      <c r="WHA2790" s="653"/>
      <c r="WHB2790" s="653"/>
      <c r="WHC2790" s="653"/>
      <c r="WHD2790" s="653"/>
      <c r="WHE2790" s="653"/>
      <c r="WHF2790" s="653"/>
      <c r="WHG2790" s="653"/>
      <c r="WHH2790" s="653"/>
      <c r="WHI2790" s="653"/>
      <c r="WHJ2790" s="653"/>
      <c r="WHK2790" s="653"/>
      <c r="WHL2790" s="653"/>
      <c r="WHM2790" s="653"/>
      <c r="WHN2790" s="653"/>
      <c r="WHO2790" s="653"/>
      <c r="WHP2790" s="653"/>
      <c r="WHQ2790" s="653"/>
      <c r="WHR2790" s="653"/>
      <c r="WHS2790" s="653"/>
      <c r="WHT2790" s="653"/>
      <c r="WHU2790" s="653"/>
      <c r="WHV2790" s="653"/>
      <c r="WHW2790" s="653"/>
      <c r="WHX2790" s="653"/>
      <c r="WHY2790" s="653"/>
      <c r="WHZ2790" s="653"/>
      <c r="WIA2790" s="653"/>
      <c r="WIB2790" s="653"/>
      <c r="WIC2790" s="653"/>
      <c r="WID2790" s="653"/>
      <c r="WIE2790" s="653"/>
      <c r="WIF2790" s="653"/>
      <c r="WIG2790" s="653"/>
      <c r="WIH2790" s="653"/>
      <c r="WII2790" s="653"/>
      <c r="WIJ2790" s="653"/>
      <c r="WIK2790" s="653"/>
      <c r="WIL2790" s="653"/>
      <c r="WIM2790" s="653"/>
      <c r="WIN2790" s="653"/>
      <c r="WIO2790" s="653"/>
      <c r="WIP2790" s="653"/>
      <c r="WIQ2790" s="653"/>
      <c r="WIR2790" s="653"/>
      <c r="WIS2790" s="653"/>
      <c r="WIT2790" s="653"/>
      <c r="WIU2790" s="653"/>
      <c r="WIV2790" s="653"/>
      <c r="WIW2790" s="653"/>
      <c r="WIX2790" s="653"/>
      <c r="WIY2790" s="653"/>
      <c r="WIZ2790" s="653"/>
      <c r="WJA2790" s="653"/>
      <c r="WJB2790" s="653"/>
      <c r="WJC2790" s="653"/>
      <c r="WJD2790" s="653"/>
      <c r="WJE2790" s="653"/>
      <c r="WJF2790" s="653"/>
      <c r="WJG2790" s="653"/>
      <c r="WJH2790" s="653"/>
      <c r="WJI2790" s="653"/>
      <c r="WJJ2790" s="653"/>
      <c r="WJK2790" s="653"/>
      <c r="WJL2790" s="653"/>
      <c r="WJM2790" s="653"/>
      <c r="WJN2790" s="653"/>
      <c r="WJO2790" s="653"/>
      <c r="WJP2790" s="653"/>
      <c r="WJQ2790" s="653"/>
      <c r="WJR2790" s="653"/>
      <c r="WJS2790" s="653"/>
      <c r="WJT2790" s="653"/>
      <c r="WJU2790" s="653"/>
      <c r="WJV2790" s="653"/>
      <c r="WJW2790" s="653"/>
      <c r="WJX2790" s="653"/>
      <c r="WJY2790" s="653"/>
      <c r="WJZ2790" s="653"/>
      <c r="WKA2790" s="653"/>
      <c r="WKB2790" s="653"/>
      <c r="WKC2790" s="653"/>
      <c r="WKD2790" s="653"/>
      <c r="WKE2790" s="653"/>
      <c r="WKF2790" s="653"/>
      <c r="WKG2790" s="653"/>
      <c r="WKH2790" s="653"/>
      <c r="WKI2790" s="653"/>
      <c r="WKJ2790" s="653"/>
      <c r="WKK2790" s="653"/>
      <c r="WKL2790" s="653"/>
      <c r="WKM2790" s="653"/>
      <c r="WKN2790" s="653"/>
      <c r="WKO2790" s="653"/>
      <c r="WKP2790" s="653"/>
      <c r="WKQ2790" s="653"/>
      <c r="WKR2790" s="653"/>
      <c r="WKS2790" s="653"/>
      <c r="WKT2790" s="653"/>
      <c r="WKU2790" s="653"/>
      <c r="WKV2790" s="653"/>
      <c r="WKW2790" s="653"/>
      <c r="WKX2790" s="653"/>
      <c r="WKY2790" s="653"/>
      <c r="WKZ2790" s="653"/>
      <c r="WLA2790" s="653"/>
      <c r="WLB2790" s="653"/>
      <c r="WLC2790" s="653"/>
      <c r="WLD2790" s="653"/>
      <c r="WLE2790" s="653"/>
      <c r="WLF2790" s="653"/>
      <c r="WLG2790" s="653"/>
      <c r="WLH2790" s="653"/>
      <c r="WLI2790" s="653"/>
      <c r="WLJ2790" s="653"/>
      <c r="WLK2790" s="653"/>
      <c r="WLL2790" s="653"/>
      <c r="WLM2790" s="653"/>
      <c r="WLN2790" s="653"/>
      <c r="WLO2790" s="653"/>
      <c r="WLP2790" s="653"/>
      <c r="WLQ2790" s="653"/>
      <c r="WLR2790" s="653"/>
      <c r="WLS2790" s="653"/>
      <c r="WLT2790" s="653"/>
      <c r="WLU2790" s="653"/>
      <c r="WLV2790" s="653"/>
      <c r="WLW2790" s="653"/>
      <c r="WLX2790" s="653"/>
      <c r="WLY2790" s="653"/>
      <c r="WLZ2790" s="653"/>
      <c r="WMA2790" s="653"/>
      <c r="WMB2790" s="653"/>
      <c r="WMC2790" s="653"/>
      <c r="WMD2790" s="653"/>
      <c r="WME2790" s="653"/>
      <c r="WMF2790" s="653"/>
      <c r="WMG2790" s="653"/>
      <c r="WMH2790" s="653"/>
      <c r="WMI2790" s="653"/>
      <c r="WMJ2790" s="653"/>
      <c r="WMK2790" s="653"/>
      <c r="WML2790" s="653"/>
      <c r="WMM2790" s="653"/>
      <c r="WMN2790" s="653"/>
      <c r="WMO2790" s="653"/>
      <c r="WMP2790" s="653"/>
      <c r="WMQ2790" s="653"/>
      <c r="WMR2790" s="653"/>
      <c r="WMS2790" s="653"/>
      <c r="WMT2790" s="653"/>
      <c r="WMU2790" s="653"/>
      <c r="WMV2790" s="653"/>
      <c r="WMW2790" s="653"/>
      <c r="WMX2790" s="653"/>
      <c r="WMY2790" s="653"/>
      <c r="WMZ2790" s="653"/>
      <c r="WNA2790" s="653"/>
      <c r="WNB2790" s="653"/>
      <c r="WNC2790" s="653"/>
      <c r="WND2790" s="653"/>
      <c r="WNE2790" s="653"/>
      <c r="WNF2790" s="653"/>
      <c r="WNG2790" s="653"/>
      <c r="WNH2790" s="653"/>
      <c r="WNI2790" s="653"/>
      <c r="WNJ2790" s="653"/>
      <c r="WNK2790" s="653"/>
      <c r="WNL2790" s="653"/>
      <c r="WNM2790" s="653"/>
      <c r="WNN2790" s="653"/>
      <c r="WNO2790" s="653"/>
      <c r="WNP2790" s="653"/>
      <c r="WNQ2790" s="653"/>
      <c r="WNR2790" s="653"/>
      <c r="WNS2790" s="653"/>
      <c r="WNT2790" s="653"/>
      <c r="WNU2790" s="653"/>
      <c r="WNV2790" s="653"/>
      <c r="WNW2790" s="653"/>
      <c r="WNX2790" s="653"/>
      <c r="WNY2790" s="653"/>
      <c r="WNZ2790" s="653"/>
      <c r="WOA2790" s="653"/>
      <c r="WOB2790" s="653"/>
      <c r="WOC2790" s="653"/>
      <c r="WOD2790" s="653"/>
      <c r="WOE2790" s="653"/>
      <c r="WOF2790" s="653"/>
      <c r="WOG2790" s="653"/>
      <c r="WOH2790" s="653"/>
      <c r="WOI2790" s="653"/>
      <c r="WOJ2790" s="653"/>
      <c r="WOK2790" s="653"/>
      <c r="WOL2790" s="653"/>
      <c r="WOM2790" s="653"/>
      <c r="WON2790" s="653"/>
      <c r="WOO2790" s="653"/>
      <c r="WOP2790" s="653"/>
      <c r="WOQ2790" s="653"/>
      <c r="WOR2790" s="653"/>
      <c r="WOS2790" s="653"/>
      <c r="WOT2790" s="653"/>
      <c r="WOU2790" s="653"/>
      <c r="WOV2790" s="653"/>
      <c r="WOW2790" s="653"/>
      <c r="WOX2790" s="653"/>
      <c r="WOY2790" s="653"/>
      <c r="WOZ2790" s="653"/>
      <c r="WPA2790" s="653"/>
      <c r="WPB2790" s="653"/>
      <c r="WPC2790" s="653"/>
      <c r="WPD2790" s="653"/>
      <c r="WPE2790" s="653"/>
      <c r="WPF2790" s="653"/>
      <c r="WPG2790" s="653"/>
      <c r="WPH2790" s="653"/>
      <c r="WPI2790" s="653"/>
      <c r="WPJ2790" s="653"/>
      <c r="WPK2790" s="653"/>
      <c r="WPL2790" s="653"/>
      <c r="WPM2790" s="653"/>
      <c r="WPN2790" s="653"/>
      <c r="WPO2790" s="653"/>
      <c r="WPP2790" s="653"/>
      <c r="WPQ2790" s="653"/>
      <c r="WPR2790" s="653"/>
      <c r="WPS2790" s="653"/>
      <c r="WPT2790" s="653"/>
      <c r="WPU2790" s="653"/>
      <c r="WPV2790" s="653"/>
      <c r="WPW2790" s="653"/>
      <c r="WPX2790" s="653"/>
      <c r="WPY2790" s="653"/>
      <c r="WPZ2790" s="653"/>
      <c r="WQA2790" s="653"/>
      <c r="WQB2790" s="653"/>
      <c r="WQC2790" s="653"/>
      <c r="WQD2790" s="653"/>
      <c r="WQE2790" s="653"/>
      <c r="WQF2790" s="653"/>
      <c r="WQG2790" s="653"/>
      <c r="WQH2790" s="653"/>
      <c r="WQI2790" s="653"/>
      <c r="WQJ2790" s="653"/>
      <c r="WQK2790" s="653"/>
      <c r="WQL2790" s="653"/>
      <c r="WQM2790" s="653"/>
      <c r="WQN2790" s="653"/>
      <c r="WQO2790" s="653"/>
      <c r="WQP2790" s="653"/>
      <c r="WQQ2790" s="653"/>
      <c r="WQR2790" s="653"/>
      <c r="WQS2790" s="653"/>
      <c r="WQT2790" s="653"/>
      <c r="WQU2790" s="653"/>
      <c r="WQV2790" s="653"/>
      <c r="WQW2790" s="653"/>
      <c r="WQX2790" s="653"/>
      <c r="WQY2790" s="653"/>
      <c r="WQZ2790" s="653"/>
      <c r="WRA2790" s="653"/>
      <c r="WRB2790" s="653"/>
      <c r="WRC2790" s="653"/>
      <c r="WRD2790" s="653"/>
      <c r="WRE2790" s="653"/>
      <c r="WRF2790" s="653"/>
      <c r="WRG2790" s="653"/>
      <c r="WRH2790" s="653"/>
      <c r="WRI2790" s="653"/>
      <c r="WRJ2790" s="653"/>
      <c r="WRK2790" s="653"/>
      <c r="WRL2790" s="653"/>
      <c r="WRM2790" s="653"/>
      <c r="WRN2790" s="653"/>
      <c r="WRO2790" s="653"/>
      <c r="WRP2790" s="653"/>
      <c r="WRQ2790" s="653"/>
      <c r="WRR2790" s="653"/>
      <c r="WRS2790" s="653"/>
      <c r="WRT2790" s="653"/>
      <c r="WRU2790" s="653"/>
      <c r="WRV2790" s="653"/>
      <c r="WRW2790" s="653"/>
      <c r="WRX2790" s="653"/>
      <c r="WRY2790" s="653"/>
      <c r="WRZ2790" s="653"/>
      <c r="WSA2790" s="653"/>
      <c r="WSB2790" s="653"/>
      <c r="WSC2790" s="653"/>
      <c r="WSD2790" s="653"/>
      <c r="WSE2790" s="653"/>
      <c r="WSF2790" s="653"/>
      <c r="WSG2790" s="653"/>
      <c r="WSH2790" s="653"/>
      <c r="WSI2790" s="653"/>
      <c r="WSJ2790" s="653"/>
      <c r="WSK2790" s="653"/>
      <c r="WSL2790" s="653"/>
      <c r="WSM2790" s="653"/>
      <c r="WSN2790" s="653"/>
      <c r="WSO2790" s="653"/>
      <c r="WSP2790" s="653"/>
      <c r="WSQ2790" s="653"/>
      <c r="WSR2790" s="653"/>
      <c r="WSS2790" s="653"/>
      <c r="WST2790" s="653"/>
      <c r="WSU2790" s="653"/>
      <c r="WSV2790" s="653"/>
      <c r="WSW2790" s="653"/>
      <c r="WSX2790" s="653"/>
      <c r="WSY2790" s="653"/>
      <c r="WSZ2790" s="653"/>
      <c r="WTA2790" s="653"/>
      <c r="WTB2790" s="653"/>
      <c r="WTC2790" s="653"/>
      <c r="WTD2790" s="653"/>
      <c r="WTE2790" s="653"/>
      <c r="WTF2790" s="653"/>
      <c r="WTG2790" s="653"/>
      <c r="WTH2790" s="653"/>
      <c r="WTI2790" s="653"/>
      <c r="WTJ2790" s="653"/>
      <c r="WTK2790" s="653"/>
      <c r="WTL2790" s="653"/>
      <c r="WTM2790" s="653"/>
      <c r="WTN2790" s="653"/>
      <c r="WTO2790" s="653"/>
      <c r="WTP2790" s="653"/>
      <c r="WTQ2790" s="653"/>
      <c r="WTR2790" s="653"/>
      <c r="WTS2790" s="653"/>
      <c r="WTT2790" s="653"/>
      <c r="WTU2790" s="653"/>
      <c r="WTV2790" s="653"/>
      <c r="WTW2790" s="653"/>
      <c r="WTX2790" s="653"/>
      <c r="WTY2790" s="653"/>
      <c r="WTZ2790" s="653"/>
      <c r="WUA2790" s="653"/>
      <c r="WUB2790" s="653"/>
      <c r="WUC2790" s="653"/>
      <c r="WUD2790" s="653"/>
      <c r="WUE2790" s="653"/>
      <c r="WUF2790" s="653"/>
      <c r="WUG2790" s="653"/>
      <c r="WUH2790" s="653"/>
      <c r="WUI2790" s="653"/>
      <c r="WUJ2790" s="653"/>
      <c r="WUK2790" s="653"/>
      <c r="WUL2790" s="653"/>
      <c r="WUM2790" s="653"/>
      <c r="WUN2790" s="653"/>
      <c r="WUO2790" s="653"/>
      <c r="WUP2790" s="653"/>
      <c r="WUQ2790" s="653"/>
      <c r="WUR2790" s="653"/>
      <c r="WUS2790" s="653"/>
      <c r="WUT2790" s="653"/>
      <c r="WUU2790" s="653"/>
      <c r="WUV2790" s="653"/>
      <c r="WUW2790" s="653"/>
      <c r="WUX2790" s="653"/>
      <c r="WUY2790" s="653"/>
      <c r="WUZ2790" s="653"/>
      <c r="WVA2790" s="653"/>
      <c r="WVB2790" s="653"/>
      <c r="WVC2790" s="653"/>
      <c r="WVD2790" s="653"/>
      <c r="WVE2790" s="653"/>
      <c r="WVF2790" s="653"/>
      <c r="WVG2790" s="653"/>
      <c r="WVH2790" s="653"/>
      <c r="WVI2790" s="653"/>
      <c r="WVJ2790" s="653"/>
      <c r="WVK2790" s="653"/>
      <c r="WVL2790" s="653"/>
      <c r="WVM2790" s="653"/>
      <c r="WVN2790" s="653"/>
      <c r="WVO2790" s="653"/>
      <c r="WVP2790" s="653"/>
      <c r="WVQ2790" s="653"/>
      <c r="WVR2790" s="653"/>
      <c r="WVS2790" s="653"/>
      <c r="WVT2790" s="653"/>
      <c r="WVU2790" s="653"/>
      <c r="WVV2790" s="653"/>
      <c r="WVW2790" s="653"/>
      <c r="WVX2790" s="653"/>
      <c r="WVY2790" s="653"/>
      <c r="WVZ2790" s="653"/>
      <c r="WWA2790" s="653"/>
      <c r="WWB2790" s="653"/>
      <c r="WWC2790" s="653"/>
      <c r="WWD2790" s="653"/>
      <c r="WWE2790" s="653"/>
      <c r="WWF2790" s="653"/>
      <c r="WWG2790" s="653"/>
      <c r="WWH2790" s="653"/>
      <c r="WWI2790" s="653"/>
      <c r="WWJ2790" s="653"/>
      <c r="WWK2790" s="653"/>
      <c r="WWL2790" s="653"/>
      <c r="WWM2790" s="653"/>
      <c r="WWN2790" s="653"/>
      <c r="WWO2790" s="653"/>
      <c r="WWP2790" s="653"/>
      <c r="WWQ2790" s="653"/>
      <c r="WWR2790" s="653"/>
      <c r="WWS2790" s="653"/>
      <c r="WWT2790" s="653"/>
      <c r="WWU2790" s="653"/>
      <c r="WWV2790" s="653"/>
      <c r="WWW2790" s="653"/>
      <c r="WWX2790" s="653"/>
      <c r="WWY2790" s="653"/>
      <c r="WWZ2790" s="653"/>
      <c r="WXA2790" s="653"/>
      <c r="WXB2790" s="653"/>
      <c r="WXC2790" s="653"/>
      <c r="WXD2790" s="653"/>
      <c r="WXE2790" s="653"/>
      <c r="WXF2790" s="653"/>
      <c r="WXG2790" s="653"/>
      <c r="WXH2790" s="653"/>
      <c r="WXI2790" s="653"/>
      <c r="WXJ2790" s="653"/>
      <c r="WXK2790" s="653"/>
      <c r="WXL2790" s="653"/>
      <c r="WXM2790" s="653"/>
      <c r="WXN2790" s="653"/>
      <c r="WXO2790" s="653"/>
      <c r="WXP2790" s="653"/>
      <c r="WXQ2790" s="653"/>
      <c r="WXR2790" s="653"/>
      <c r="WXS2790" s="653"/>
      <c r="WXT2790" s="653"/>
      <c r="WXU2790" s="653"/>
      <c r="WXV2790" s="653"/>
      <c r="WXW2790" s="653"/>
      <c r="WXX2790" s="653"/>
      <c r="WXY2790" s="653"/>
      <c r="WXZ2790" s="653"/>
      <c r="WYA2790" s="653"/>
      <c r="WYB2790" s="653"/>
      <c r="WYC2790" s="653"/>
      <c r="WYD2790" s="653"/>
      <c r="WYE2790" s="653"/>
      <c r="WYF2790" s="653"/>
      <c r="WYG2790" s="653"/>
      <c r="WYH2790" s="653"/>
      <c r="WYI2790" s="653"/>
      <c r="WYJ2790" s="653"/>
      <c r="WYK2790" s="653"/>
      <c r="WYL2790" s="653"/>
      <c r="WYM2790" s="653"/>
      <c r="WYN2790" s="653"/>
      <c r="WYO2790" s="653"/>
      <c r="WYP2790" s="653"/>
      <c r="WYQ2790" s="653"/>
      <c r="WYR2790" s="653"/>
      <c r="WYS2790" s="653"/>
      <c r="WYT2790" s="653"/>
      <c r="WYU2790" s="653"/>
      <c r="WYV2790" s="653"/>
      <c r="WYW2790" s="653"/>
      <c r="WYX2790" s="653"/>
      <c r="WYY2790" s="653"/>
      <c r="WYZ2790" s="653"/>
      <c r="WZA2790" s="653"/>
      <c r="WZB2790" s="653"/>
      <c r="WZC2790" s="653"/>
      <c r="WZD2790" s="653"/>
      <c r="WZE2790" s="653"/>
      <c r="WZF2790" s="653"/>
      <c r="WZG2790" s="653"/>
      <c r="WZH2790" s="653"/>
      <c r="WZI2790" s="653"/>
      <c r="WZJ2790" s="653"/>
      <c r="WZK2790" s="653"/>
      <c r="WZL2790" s="653"/>
      <c r="WZM2790" s="653"/>
      <c r="WZN2790" s="653"/>
      <c r="WZO2790" s="653"/>
      <c r="WZP2790" s="653"/>
      <c r="WZQ2790" s="653"/>
      <c r="WZR2790" s="653"/>
      <c r="WZS2790" s="653"/>
      <c r="WZT2790" s="653"/>
      <c r="WZU2790" s="653"/>
      <c r="WZV2790" s="653"/>
      <c r="WZW2790" s="653"/>
      <c r="WZX2790" s="653"/>
      <c r="WZY2790" s="653"/>
      <c r="WZZ2790" s="653"/>
      <c r="XAA2790" s="653"/>
      <c r="XAB2790" s="653"/>
      <c r="XAC2790" s="653"/>
      <c r="XAD2790" s="653"/>
      <c r="XAE2790" s="653"/>
      <c r="XAF2790" s="653"/>
      <c r="XAG2790" s="653"/>
      <c r="XAH2790" s="653"/>
      <c r="XAI2790" s="653"/>
      <c r="XAJ2790" s="653"/>
      <c r="XAK2790" s="653"/>
      <c r="XAL2790" s="653"/>
      <c r="XAM2790" s="653"/>
      <c r="XAN2790" s="653"/>
      <c r="XAO2790" s="653"/>
      <c r="XAP2790" s="653"/>
      <c r="XAQ2790" s="653"/>
      <c r="XAR2790" s="653"/>
      <c r="XAS2790" s="653"/>
      <c r="XAT2790" s="653"/>
      <c r="XAU2790" s="653"/>
      <c r="XAV2790" s="653"/>
      <c r="XAW2790" s="653"/>
      <c r="XAX2790" s="653"/>
      <c r="XAY2790" s="653"/>
      <c r="XAZ2790" s="653"/>
      <c r="XBA2790" s="653"/>
      <c r="XBB2790" s="653"/>
      <c r="XBC2790" s="653"/>
      <c r="XBD2790" s="653"/>
      <c r="XBE2790" s="653"/>
      <c r="XBF2790" s="653"/>
      <c r="XBG2790" s="653"/>
      <c r="XBH2790" s="653"/>
      <c r="XBI2790" s="653"/>
      <c r="XBJ2790" s="653"/>
      <c r="XBK2790" s="653"/>
      <c r="XBL2790" s="653"/>
      <c r="XBM2790" s="653"/>
      <c r="XBN2790" s="653"/>
      <c r="XBO2790" s="653"/>
      <c r="XBP2790" s="653"/>
      <c r="XBQ2790" s="653"/>
      <c r="XBR2790" s="653"/>
      <c r="XBS2790" s="653"/>
      <c r="XBT2790" s="653"/>
      <c r="XBU2790" s="653"/>
      <c r="XBV2790" s="653"/>
      <c r="XBW2790" s="653"/>
      <c r="XBX2790" s="653"/>
      <c r="XBY2790" s="653"/>
      <c r="XBZ2790" s="653"/>
      <c r="XCA2790" s="653"/>
      <c r="XCB2790" s="653"/>
      <c r="XCC2790" s="653"/>
      <c r="XCD2790" s="653"/>
      <c r="XCE2790" s="653"/>
      <c r="XCF2790" s="653"/>
      <c r="XCG2790" s="653"/>
      <c r="XCH2790" s="653"/>
      <c r="XCI2790" s="653"/>
      <c r="XCJ2790" s="653"/>
      <c r="XCK2790" s="653"/>
      <c r="XCL2790" s="653"/>
      <c r="XCM2790" s="653"/>
      <c r="XCN2790" s="653"/>
      <c r="XCO2790" s="653"/>
      <c r="XCP2790" s="653"/>
      <c r="XCQ2790" s="653"/>
      <c r="XCR2790" s="653"/>
      <c r="XCS2790" s="653"/>
      <c r="XCT2790" s="653"/>
      <c r="XCU2790" s="653"/>
      <c r="XCV2790" s="653"/>
      <c r="XCW2790" s="653"/>
      <c r="XCX2790" s="653"/>
      <c r="XCY2790" s="653"/>
      <c r="XCZ2790" s="653"/>
      <c r="XDA2790" s="653"/>
      <c r="XDB2790" s="653"/>
      <c r="XDC2790" s="653"/>
      <c r="XDD2790" s="653"/>
      <c r="XDE2790" s="653"/>
      <c r="XDF2790" s="653"/>
      <c r="XDG2790" s="653"/>
      <c r="XDH2790" s="653"/>
      <c r="XDI2790" s="653"/>
      <c r="XDJ2790" s="653"/>
      <c r="XDK2790" s="653"/>
      <c r="XDL2790" s="653"/>
      <c r="XDM2790" s="653"/>
      <c r="XDN2790" s="653"/>
      <c r="XDO2790" s="653"/>
      <c r="XDP2790" s="653"/>
      <c r="XDQ2790" s="653"/>
      <c r="XDR2790" s="653"/>
      <c r="XDS2790" s="653"/>
      <c r="XDT2790" s="653"/>
      <c r="XDU2790" s="653"/>
      <c r="XDV2790" s="653"/>
      <c r="XDW2790" s="653"/>
      <c r="XDX2790" s="653"/>
      <c r="XDY2790" s="653"/>
      <c r="XDZ2790" s="653"/>
      <c r="XEA2790" s="653"/>
      <c r="XEB2790" s="653"/>
      <c r="XEC2790" s="653"/>
      <c r="XED2790" s="653"/>
      <c r="XEE2790" s="653"/>
      <c r="XEF2790" s="653"/>
      <c r="XEG2790" s="653"/>
      <c r="XEH2790" s="653"/>
      <c r="XEI2790" s="653"/>
      <c r="XEJ2790" s="653"/>
      <c r="XEK2790" s="653"/>
      <c r="XEL2790" s="653"/>
      <c r="XEM2790" s="653"/>
      <c r="XEN2790" s="653"/>
      <c r="XEO2790" s="653"/>
      <c r="XEP2790" s="653"/>
      <c r="XEQ2790" s="653"/>
      <c r="XER2790" s="653"/>
      <c r="XES2790" s="653"/>
      <c r="XET2790" s="653"/>
      <c r="XEU2790" s="653"/>
      <c r="XEV2790" s="653"/>
      <c r="XEW2790" s="653"/>
      <c r="XEX2790" s="653"/>
      <c r="XEY2790" s="653"/>
      <c r="XEZ2790" s="653"/>
      <c r="XFA2790" s="653"/>
      <c r="XFB2790" s="653"/>
      <c r="XFC2790" s="653"/>
      <c r="XFD2790" s="653"/>
    </row>
    <row r="2791" spans="1:16384" x14ac:dyDescent="0.25">
      <c r="A2791" s="1117"/>
      <c r="B2791" s="653"/>
      <c r="C2791" s="645" t="s">
        <v>7209</v>
      </c>
      <c r="D2791" s="645" t="s">
        <v>519</v>
      </c>
      <c r="E2791" s="651" t="s">
        <v>149</v>
      </c>
      <c r="F2791" s="651" t="s">
        <v>121</v>
      </c>
      <c r="G2791" s="648">
        <v>200</v>
      </c>
      <c r="H2791" s="648">
        <v>200</v>
      </c>
      <c r="I2791" s="14">
        <v>1</v>
      </c>
      <c r="J2791" s="653"/>
      <c r="K2791" s="653"/>
      <c r="L2791" s="653"/>
      <c r="M2791" s="653"/>
      <c r="N2791" s="653"/>
      <c r="O2791" s="653"/>
      <c r="P2791" s="653"/>
      <c r="Q2791" s="653"/>
      <c r="R2791" s="653"/>
      <c r="S2791" s="653"/>
      <c r="T2791" s="653"/>
      <c r="U2791" s="653"/>
      <c r="V2791" s="653"/>
      <c r="W2791" s="653"/>
      <c r="X2791" s="653"/>
      <c r="Y2791" s="653"/>
      <c r="Z2791" s="653"/>
      <c r="AA2791" s="653"/>
      <c r="AB2791" s="653"/>
      <c r="AC2791" s="653"/>
      <c r="AD2791" s="653"/>
      <c r="AE2791" s="653"/>
      <c r="AF2791" s="653"/>
      <c r="AG2791" s="653"/>
      <c r="AH2791" s="653"/>
      <c r="AI2791" s="653"/>
      <c r="AJ2791" s="653"/>
      <c r="AK2791" s="653"/>
      <c r="AL2791" s="653"/>
      <c r="AM2791" s="653"/>
      <c r="AN2791" s="653"/>
      <c r="AO2791" s="653"/>
      <c r="AP2791" s="653"/>
      <c r="AQ2791" s="653"/>
      <c r="AR2791" s="653"/>
      <c r="AS2791" s="653"/>
      <c r="AT2791" s="653"/>
      <c r="AU2791" s="653"/>
      <c r="AV2791" s="653"/>
      <c r="AW2791" s="653"/>
      <c r="AX2791" s="653"/>
      <c r="AY2791" s="653"/>
      <c r="AZ2791" s="653"/>
      <c r="BA2791" s="653"/>
      <c r="BB2791" s="653"/>
      <c r="BC2791" s="653"/>
      <c r="BD2791" s="653"/>
      <c r="BE2791" s="653"/>
      <c r="BF2791" s="653"/>
      <c r="BG2791" s="653"/>
      <c r="BH2791" s="653"/>
      <c r="BI2791" s="653"/>
      <c r="BJ2791" s="653"/>
      <c r="BK2791" s="653"/>
      <c r="BL2791" s="653"/>
      <c r="BM2791" s="653"/>
      <c r="BN2791" s="653"/>
      <c r="BO2791" s="653"/>
      <c r="BP2791" s="653"/>
      <c r="BQ2791" s="653"/>
      <c r="BR2791" s="653"/>
      <c r="BS2791" s="653"/>
      <c r="BT2791" s="653"/>
      <c r="BU2791" s="653"/>
      <c r="BV2791" s="653"/>
      <c r="BW2791" s="653"/>
      <c r="BX2791" s="653"/>
      <c r="BY2791" s="653"/>
      <c r="BZ2791" s="653"/>
      <c r="CA2791" s="653"/>
      <c r="CB2791" s="653"/>
      <c r="CC2791" s="653"/>
      <c r="CD2791" s="653"/>
      <c r="CE2791" s="653"/>
      <c r="CF2791" s="653"/>
      <c r="CG2791" s="653"/>
      <c r="CH2791" s="653"/>
      <c r="CI2791" s="653"/>
      <c r="CJ2791" s="653"/>
      <c r="CK2791" s="653"/>
      <c r="CL2791" s="653"/>
      <c r="CM2791" s="653"/>
      <c r="CN2791" s="653"/>
      <c r="CO2791" s="653"/>
      <c r="CP2791" s="653"/>
      <c r="CQ2791" s="653"/>
      <c r="CR2791" s="653"/>
      <c r="CS2791" s="653"/>
      <c r="CT2791" s="653"/>
      <c r="CU2791" s="653"/>
      <c r="CV2791" s="653"/>
      <c r="CW2791" s="653"/>
      <c r="CX2791" s="653"/>
      <c r="CY2791" s="653"/>
      <c r="CZ2791" s="653"/>
      <c r="DA2791" s="653"/>
      <c r="DB2791" s="653"/>
      <c r="DC2791" s="653"/>
      <c r="DD2791" s="653"/>
      <c r="DE2791" s="653"/>
      <c r="DF2791" s="653"/>
      <c r="DG2791" s="653"/>
      <c r="DH2791" s="653"/>
      <c r="DI2791" s="653"/>
      <c r="DJ2791" s="653"/>
      <c r="DK2791" s="653"/>
      <c r="DL2791" s="653"/>
      <c r="DM2791" s="653"/>
      <c r="DN2791" s="653"/>
      <c r="DO2791" s="653"/>
      <c r="DP2791" s="653"/>
      <c r="DQ2791" s="653"/>
      <c r="DR2791" s="653"/>
      <c r="DS2791" s="653"/>
      <c r="DT2791" s="653"/>
      <c r="DU2791" s="653"/>
      <c r="DV2791" s="653"/>
      <c r="DW2791" s="653"/>
      <c r="DX2791" s="653"/>
      <c r="DY2791" s="653"/>
      <c r="DZ2791" s="653"/>
      <c r="EA2791" s="653"/>
      <c r="EB2791" s="653"/>
      <c r="EC2791" s="653"/>
      <c r="ED2791" s="653"/>
      <c r="EE2791" s="653"/>
      <c r="EF2791" s="653"/>
      <c r="EG2791" s="653"/>
      <c r="EH2791" s="653"/>
      <c r="EI2791" s="653"/>
      <c r="EJ2791" s="653"/>
      <c r="EK2791" s="653"/>
      <c r="EL2791" s="653"/>
      <c r="EM2791" s="653"/>
      <c r="EN2791" s="653"/>
      <c r="EO2791" s="653"/>
      <c r="EP2791" s="653"/>
      <c r="EQ2791" s="653"/>
      <c r="ER2791" s="653"/>
      <c r="ES2791" s="653"/>
      <c r="ET2791" s="653"/>
      <c r="EU2791" s="653"/>
      <c r="EV2791" s="653"/>
      <c r="EW2791" s="653"/>
      <c r="EX2791" s="653"/>
      <c r="EY2791" s="653"/>
      <c r="EZ2791" s="653"/>
      <c r="FA2791" s="653"/>
      <c r="FB2791" s="653"/>
      <c r="FC2791" s="653"/>
      <c r="FD2791" s="653"/>
      <c r="FE2791" s="653"/>
      <c r="FF2791" s="653"/>
      <c r="FG2791" s="653"/>
      <c r="FH2791" s="653"/>
      <c r="FI2791" s="653"/>
      <c r="FJ2791" s="653"/>
      <c r="FK2791" s="653"/>
      <c r="FL2791" s="653"/>
      <c r="FM2791" s="653"/>
      <c r="FN2791" s="653"/>
      <c r="FO2791" s="653"/>
      <c r="FP2791" s="653"/>
      <c r="FQ2791" s="653"/>
      <c r="FR2791" s="653"/>
      <c r="FS2791" s="653"/>
      <c r="FT2791" s="653"/>
      <c r="FU2791" s="653"/>
      <c r="FV2791" s="653"/>
      <c r="FW2791" s="653"/>
      <c r="FX2791" s="653"/>
      <c r="FY2791" s="653"/>
      <c r="FZ2791" s="653"/>
      <c r="GA2791" s="653"/>
      <c r="GB2791" s="653"/>
      <c r="GC2791" s="653"/>
      <c r="GD2791" s="653"/>
      <c r="GE2791" s="653"/>
      <c r="GF2791" s="653"/>
      <c r="GG2791" s="653"/>
      <c r="GH2791" s="653"/>
      <c r="GI2791" s="653"/>
      <c r="GJ2791" s="653"/>
      <c r="GK2791" s="653"/>
      <c r="GL2791" s="653"/>
      <c r="GM2791" s="653"/>
      <c r="GN2791" s="653"/>
      <c r="GO2791" s="653"/>
      <c r="GP2791" s="653"/>
      <c r="GQ2791" s="653"/>
      <c r="GR2791" s="653"/>
      <c r="GS2791" s="653"/>
      <c r="GT2791" s="653"/>
      <c r="GU2791" s="653"/>
      <c r="GV2791" s="653"/>
      <c r="GW2791" s="653"/>
      <c r="GX2791" s="653"/>
      <c r="GY2791" s="653"/>
      <c r="GZ2791" s="653"/>
      <c r="HA2791" s="653"/>
      <c r="HB2791" s="653"/>
      <c r="HC2791" s="653"/>
      <c r="HD2791" s="653"/>
      <c r="HE2791" s="653"/>
      <c r="HF2791" s="653"/>
      <c r="HG2791" s="653"/>
      <c r="HH2791" s="653"/>
      <c r="HI2791" s="653"/>
      <c r="HJ2791" s="653"/>
      <c r="HK2791" s="653"/>
      <c r="HL2791" s="653"/>
      <c r="HM2791" s="653"/>
      <c r="HN2791" s="653"/>
      <c r="HO2791" s="653"/>
      <c r="HP2791" s="653"/>
      <c r="HQ2791" s="653"/>
      <c r="HR2791" s="653"/>
      <c r="HS2791" s="653"/>
      <c r="HT2791" s="653"/>
      <c r="HU2791" s="653"/>
      <c r="HV2791" s="653"/>
      <c r="HW2791" s="653"/>
      <c r="HX2791" s="653"/>
      <c r="HY2791" s="653"/>
      <c r="HZ2791" s="653"/>
      <c r="IA2791" s="653"/>
      <c r="IB2791" s="653"/>
      <c r="IC2791" s="653"/>
      <c r="ID2791" s="653"/>
      <c r="IE2791" s="653"/>
      <c r="IF2791" s="653"/>
      <c r="IG2791" s="653"/>
      <c r="IH2791" s="653"/>
      <c r="II2791" s="653"/>
      <c r="IJ2791" s="653"/>
      <c r="IK2791" s="653"/>
      <c r="IL2791" s="653"/>
      <c r="IM2791" s="653"/>
      <c r="IN2791" s="653"/>
      <c r="IO2791" s="653"/>
      <c r="IP2791" s="653"/>
      <c r="IQ2791" s="653"/>
      <c r="IR2791" s="653"/>
      <c r="IS2791" s="653"/>
      <c r="IT2791" s="653"/>
      <c r="IU2791" s="653"/>
      <c r="IV2791" s="653"/>
      <c r="IW2791" s="653"/>
      <c r="IX2791" s="653"/>
      <c r="IY2791" s="653"/>
      <c r="IZ2791" s="653"/>
      <c r="JA2791" s="653"/>
      <c r="JB2791" s="653"/>
      <c r="JC2791" s="653"/>
      <c r="JD2791" s="653"/>
      <c r="JE2791" s="653"/>
      <c r="JF2791" s="653"/>
      <c r="JG2791" s="653"/>
      <c r="JH2791" s="653"/>
      <c r="JI2791" s="653"/>
      <c r="JJ2791" s="653"/>
      <c r="JK2791" s="653"/>
      <c r="JL2791" s="653"/>
      <c r="JM2791" s="653"/>
      <c r="JN2791" s="653"/>
      <c r="JO2791" s="653"/>
      <c r="JP2791" s="653"/>
      <c r="JQ2791" s="653"/>
      <c r="JR2791" s="653"/>
      <c r="JS2791" s="653"/>
      <c r="JT2791" s="653"/>
      <c r="JU2791" s="653"/>
      <c r="JV2791" s="653"/>
      <c r="JW2791" s="653"/>
      <c r="JX2791" s="653"/>
      <c r="JY2791" s="653"/>
      <c r="JZ2791" s="653"/>
      <c r="KA2791" s="653"/>
      <c r="KB2791" s="653"/>
      <c r="KC2791" s="653"/>
      <c r="KD2791" s="653"/>
      <c r="KE2791" s="653"/>
      <c r="KF2791" s="653"/>
      <c r="KG2791" s="653"/>
      <c r="KH2791" s="653"/>
      <c r="KI2791" s="653"/>
      <c r="KJ2791" s="653"/>
      <c r="KK2791" s="653"/>
      <c r="KL2791" s="653"/>
      <c r="KM2791" s="653"/>
      <c r="KN2791" s="653"/>
      <c r="KO2791" s="653"/>
      <c r="KP2791" s="653"/>
      <c r="KQ2791" s="653"/>
      <c r="KR2791" s="653"/>
      <c r="KS2791" s="653"/>
      <c r="KT2791" s="653"/>
      <c r="KU2791" s="653"/>
      <c r="KV2791" s="653"/>
      <c r="KW2791" s="653"/>
      <c r="KX2791" s="653"/>
      <c r="KY2791" s="653"/>
      <c r="KZ2791" s="653"/>
      <c r="LA2791" s="653"/>
      <c r="LB2791" s="653"/>
      <c r="LC2791" s="653"/>
      <c r="LD2791" s="653"/>
      <c r="LE2791" s="653"/>
      <c r="LF2791" s="653"/>
      <c r="LG2791" s="653"/>
      <c r="LH2791" s="653"/>
      <c r="LI2791" s="653"/>
      <c r="LJ2791" s="653"/>
      <c r="LK2791" s="653"/>
      <c r="LL2791" s="653"/>
      <c r="LM2791" s="653"/>
      <c r="LN2791" s="653"/>
      <c r="LO2791" s="653"/>
      <c r="LP2791" s="653"/>
      <c r="LQ2791" s="653"/>
      <c r="LR2791" s="653"/>
      <c r="LS2791" s="653"/>
      <c r="LT2791" s="653"/>
      <c r="LU2791" s="653"/>
      <c r="LV2791" s="653"/>
      <c r="LW2791" s="653"/>
      <c r="LX2791" s="653"/>
      <c r="LY2791" s="653"/>
      <c r="LZ2791" s="653"/>
      <c r="MA2791" s="653"/>
      <c r="MB2791" s="653"/>
      <c r="MC2791" s="653"/>
      <c r="MD2791" s="653"/>
      <c r="ME2791" s="653"/>
      <c r="MF2791" s="653"/>
      <c r="MG2791" s="653"/>
      <c r="MH2791" s="653"/>
      <c r="MI2791" s="653"/>
      <c r="MJ2791" s="653"/>
      <c r="MK2791" s="653"/>
      <c r="ML2791" s="653"/>
      <c r="MM2791" s="653"/>
      <c r="MN2791" s="653"/>
      <c r="MO2791" s="653"/>
      <c r="MP2791" s="653"/>
      <c r="MQ2791" s="653"/>
      <c r="MR2791" s="653"/>
      <c r="MS2791" s="653"/>
      <c r="MT2791" s="653"/>
      <c r="MU2791" s="653"/>
      <c r="MV2791" s="653"/>
      <c r="MW2791" s="653"/>
      <c r="MX2791" s="653"/>
      <c r="MY2791" s="653"/>
      <c r="MZ2791" s="653"/>
      <c r="NA2791" s="653"/>
      <c r="NB2791" s="653"/>
      <c r="NC2791" s="653"/>
      <c r="ND2791" s="653"/>
      <c r="NE2791" s="653"/>
      <c r="NF2791" s="653"/>
      <c r="NG2791" s="653"/>
      <c r="NH2791" s="653"/>
      <c r="NI2791" s="653"/>
      <c r="NJ2791" s="653"/>
      <c r="NK2791" s="653"/>
      <c r="NL2791" s="653"/>
      <c r="NM2791" s="653"/>
      <c r="NN2791" s="653"/>
      <c r="NO2791" s="653"/>
      <c r="NP2791" s="653"/>
      <c r="NQ2791" s="653"/>
      <c r="NR2791" s="653"/>
      <c r="NS2791" s="653"/>
      <c r="NT2791" s="653"/>
      <c r="NU2791" s="653"/>
      <c r="NV2791" s="653"/>
      <c r="NW2791" s="653"/>
      <c r="NX2791" s="653"/>
      <c r="NY2791" s="653"/>
      <c r="NZ2791" s="653"/>
      <c r="OA2791" s="653"/>
      <c r="OB2791" s="653"/>
      <c r="OC2791" s="653"/>
      <c r="OD2791" s="653"/>
      <c r="OE2791" s="653"/>
      <c r="OF2791" s="653"/>
      <c r="OG2791" s="653"/>
      <c r="OH2791" s="653"/>
      <c r="OI2791" s="653"/>
      <c r="OJ2791" s="653"/>
      <c r="OK2791" s="653"/>
      <c r="OL2791" s="653"/>
      <c r="OM2791" s="653"/>
      <c r="ON2791" s="653"/>
      <c r="OO2791" s="653"/>
      <c r="OP2791" s="653"/>
      <c r="OQ2791" s="653"/>
      <c r="OR2791" s="653"/>
      <c r="OS2791" s="653"/>
      <c r="OT2791" s="653"/>
      <c r="OU2791" s="653"/>
      <c r="OV2791" s="653"/>
      <c r="OW2791" s="653"/>
      <c r="OX2791" s="653"/>
      <c r="OY2791" s="653"/>
      <c r="OZ2791" s="653"/>
      <c r="PA2791" s="653"/>
      <c r="PB2791" s="653"/>
      <c r="PC2791" s="653"/>
      <c r="PD2791" s="653"/>
      <c r="PE2791" s="653"/>
      <c r="PF2791" s="653"/>
      <c r="PG2791" s="653"/>
      <c r="PH2791" s="653"/>
      <c r="PI2791" s="653"/>
      <c r="PJ2791" s="653"/>
      <c r="PK2791" s="653"/>
      <c r="PL2791" s="653"/>
      <c r="PM2791" s="653"/>
      <c r="PN2791" s="653"/>
      <c r="PO2791" s="653"/>
      <c r="PP2791" s="653"/>
      <c r="PQ2791" s="653"/>
      <c r="PR2791" s="653"/>
      <c r="PS2791" s="653"/>
      <c r="PT2791" s="653"/>
      <c r="PU2791" s="653"/>
      <c r="PV2791" s="653"/>
      <c r="PW2791" s="653"/>
      <c r="PX2791" s="653"/>
      <c r="PY2791" s="653"/>
      <c r="PZ2791" s="653"/>
      <c r="QA2791" s="653"/>
      <c r="QB2791" s="653"/>
      <c r="QC2791" s="653"/>
      <c r="QD2791" s="653"/>
      <c r="QE2791" s="653"/>
      <c r="QF2791" s="653"/>
      <c r="QG2791" s="653"/>
      <c r="QH2791" s="653"/>
      <c r="QI2791" s="653"/>
      <c r="QJ2791" s="653"/>
      <c r="QK2791" s="653"/>
      <c r="QL2791" s="653"/>
      <c r="QM2791" s="653"/>
      <c r="QN2791" s="653"/>
      <c r="QO2791" s="653"/>
      <c r="QP2791" s="653"/>
      <c r="QQ2791" s="653"/>
      <c r="QR2791" s="653"/>
      <c r="QS2791" s="653"/>
      <c r="QT2791" s="653"/>
      <c r="QU2791" s="653"/>
      <c r="QV2791" s="653"/>
      <c r="QW2791" s="653"/>
      <c r="QX2791" s="653"/>
      <c r="QY2791" s="653"/>
      <c r="QZ2791" s="653"/>
      <c r="RA2791" s="653"/>
      <c r="RB2791" s="653"/>
      <c r="RC2791" s="653"/>
      <c r="RD2791" s="653"/>
      <c r="RE2791" s="653"/>
      <c r="RF2791" s="653"/>
      <c r="RG2791" s="653"/>
      <c r="RH2791" s="653"/>
      <c r="RI2791" s="653"/>
      <c r="RJ2791" s="653"/>
      <c r="RK2791" s="653"/>
      <c r="RL2791" s="653"/>
      <c r="RM2791" s="653"/>
      <c r="RN2791" s="653"/>
      <c r="RO2791" s="653"/>
      <c r="RP2791" s="653"/>
      <c r="RQ2791" s="653"/>
      <c r="RR2791" s="653"/>
      <c r="RS2791" s="653"/>
      <c r="RT2791" s="653"/>
      <c r="RU2791" s="653"/>
      <c r="RV2791" s="653"/>
      <c r="RW2791" s="653"/>
      <c r="RX2791" s="653"/>
      <c r="RY2791" s="653"/>
      <c r="RZ2791" s="653"/>
      <c r="SA2791" s="653"/>
      <c r="SB2791" s="653"/>
      <c r="SC2791" s="653"/>
      <c r="SD2791" s="653"/>
      <c r="SE2791" s="653"/>
      <c r="SF2791" s="653"/>
      <c r="SG2791" s="653"/>
      <c r="SH2791" s="653"/>
      <c r="SI2791" s="653"/>
      <c r="SJ2791" s="653"/>
      <c r="SK2791" s="653"/>
      <c r="SL2791" s="653"/>
      <c r="SM2791" s="653"/>
      <c r="SN2791" s="653"/>
      <c r="SO2791" s="653"/>
      <c r="SP2791" s="653"/>
      <c r="SQ2791" s="653"/>
      <c r="SR2791" s="653"/>
      <c r="SS2791" s="653"/>
      <c r="ST2791" s="653"/>
      <c r="SU2791" s="653"/>
      <c r="SV2791" s="653"/>
      <c r="SW2791" s="653"/>
      <c r="SX2791" s="653"/>
      <c r="SY2791" s="653"/>
      <c r="SZ2791" s="653"/>
      <c r="TA2791" s="653"/>
      <c r="TB2791" s="653"/>
      <c r="TC2791" s="653"/>
      <c r="TD2791" s="653"/>
      <c r="TE2791" s="653"/>
      <c r="TF2791" s="653"/>
      <c r="TG2791" s="653"/>
      <c r="TH2791" s="653"/>
      <c r="TI2791" s="653"/>
      <c r="TJ2791" s="653"/>
      <c r="TK2791" s="653"/>
      <c r="TL2791" s="653"/>
      <c r="TM2791" s="653"/>
      <c r="TN2791" s="653"/>
      <c r="TO2791" s="653"/>
      <c r="TP2791" s="653"/>
      <c r="TQ2791" s="653"/>
      <c r="TR2791" s="653"/>
      <c r="TS2791" s="653"/>
      <c r="TT2791" s="653"/>
      <c r="TU2791" s="653"/>
      <c r="TV2791" s="653"/>
      <c r="TW2791" s="653"/>
      <c r="TX2791" s="653"/>
      <c r="TY2791" s="653"/>
      <c r="TZ2791" s="653"/>
      <c r="UA2791" s="653"/>
      <c r="UB2791" s="653"/>
      <c r="UC2791" s="653"/>
      <c r="UD2791" s="653"/>
      <c r="UE2791" s="653"/>
      <c r="UF2791" s="653"/>
      <c r="UG2791" s="653"/>
      <c r="UH2791" s="653"/>
      <c r="UI2791" s="653"/>
      <c r="UJ2791" s="653"/>
      <c r="UK2791" s="653"/>
      <c r="UL2791" s="653"/>
      <c r="UM2791" s="653"/>
      <c r="UN2791" s="653"/>
      <c r="UO2791" s="653"/>
      <c r="UP2791" s="653"/>
      <c r="UQ2791" s="653"/>
      <c r="UR2791" s="653"/>
      <c r="US2791" s="653"/>
      <c r="UT2791" s="653"/>
      <c r="UU2791" s="653"/>
      <c r="UV2791" s="653"/>
      <c r="UW2791" s="653"/>
      <c r="UX2791" s="653"/>
      <c r="UY2791" s="653"/>
      <c r="UZ2791" s="653"/>
      <c r="VA2791" s="653"/>
      <c r="VB2791" s="653"/>
      <c r="VC2791" s="653"/>
      <c r="VD2791" s="653"/>
      <c r="VE2791" s="653"/>
      <c r="VF2791" s="653"/>
      <c r="VG2791" s="653"/>
      <c r="VH2791" s="653"/>
      <c r="VI2791" s="653"/>
      <c r="VJ2791" s="653"/>
      <c r="VK2791" s="653"/>
      <c r="VL2791" s="653"/>
      <c r="VM2791" s="653"/>
      <c r="VN2791" s="653"/>
      <c r="VO2791" s="653"/>
      <c r="VP2791" s="653"/>
      <c r="VQ2791" s="653"/>
      <c r="VR2791" s="653"/>
      <c r="VS2791" s="653"/>
      <c r="VT2791" s="653"/>
      <c r="VU2791" s="653"/>
      <c r="VV2791" s="653"/>
      <c r="VW2791" s="653"/>
      <c r="VX2791" s="653"/>
      <c r="VY2791" s="653"/>
      <c r="VZ2791" s="653"/>
      <c r="WA2791" s="653"/>
      <c r="WB2791" s="653"/>
      <c r="WC2791" s="653"/>
      <c r="WD2791" s="653"/>
      <c r="WE2791" s="653"/>
      <c r="WF2791" s="653"/>
      <c r="WG2791" s="653"/>
      <c r="WH2791" s="653"/>
      <c r="WI2791" s="653"/>
      <c r="WJ2791" s="653"/>
      <c r="WK2791" s="653"/>
      <c r="WL2791" s="653"/>
      <c r="WM2791" s="653"/>
      <c r="WN2791" s="653"/>
      <c r="WO2791" s="653"/>
      <c r="WP2791" s="653"/>
      <c r="WQ2791" s="653"/>
      <c r="WR2791" s="653"/>
      <c r="WS2791" s="653"/>
      <c r="WT2791" s="653"/>
      <c r="WU2791" s="653"/>
      <c r="WV2791" s="653"/>
      <c r="WW2791" s="653"/>
      <c r="WX2791" s="653"/>
      <c r="WY2791" s="653"/>
      <c r="WZ2791" s="653"/>
      <c r="XA2791" s="653"/>
      <c r="XB2791" s="653"/>
      <c r="XC2791" s="653"/>
      <c r="XD2791" s="653"/>
      <c r="XE2791" s="653"/>
      <c r="XF2791" s="653"/>
      <c r="XG2791" s="653"/>
      <c r="XH2791" s="653"/>
      <c r="XI2791" s="653"/>
      <c r="XJ2791" s="653"/>
      <c r="XK2791" s="653"/>
      <c r="XL2791" s="653"/>
      <c r="XM2791" s="653"/>
      <c r="XN2791" s="653"/>
      <c r="XO2791" s="653"/>
      <c r="XP2791" s="653"/>
      <c r="XQ2791" s="653"/>
      <c r="XR2791" s="653"/>
      <c r="XS2791" s="653"/>
      <c r="XT2791" s="653"/>
      <c r="XU2791" s="653"/>
      <c r="XV2791" s="653"/>
      <c r="XW2791" s="653"/>
      <c r="XX2791" s="653"/>
      <c r="XY2791" s="653"/>
      <c r="XZ2791" s="653"/>
      <c r="YA2791" s="653"/>
      <c r="YB2791" s="653"/>
      <c r="YC2791" s="653"/>
      <c r="YD2791" s="653"/>
      <c r="YE2791" s="653"/>
      <c r="YF2791" s="653"/>
      <c r="YG2791" s="653"/>
      <c r="YH2791" s="653"/>
      <c r="YI2791" s="653"/>
      <c r="YJ2791" s="653"/>
      <c r="YK2791" s="653"/>
      <c r="YL2791" s="653"/>
      <c r="YM2791" s="653"/>
      <c r="YN2791" s="653"/>
      <c r="YO2791" s="653"/>
      <c r="YP2791" s="653"/>
      <c r="YQ2791" s="653"/>
      <c r="YR2791" s="653"/>
      <c r="YS2791" s="653"/>
      <c r="YT2791" s="653"/>
      <c r="YU2791" s="653"/>
      <c r="YV2791" s="653"/>
      <c r="YW2791" s="653"/>
      <c r="YX2791" s="653"/>
      <c r="YY2791" s="653"/>
      <c r="YZ2791" s="653"/>
      <c r="ZA2791" s="653"/>
      <c r="ZB2791" s="653"/>
      <c r="ZC2791" s="653"/>
      <c r="ZD2791" s="653"/>
      <c r="ZE2791" s="653"/>
      <c r="ZF2791" s="653"/>
      <c r="ZG2791" s="653"/>
      <c r="ZH2791" s="653"/>
      <c r="ZI2791" s="653"/>
      <c r="ZJ2791" s="653"/>
      <c r="ZK2791" s="653"/>
      <c r="ZL2791" s="653"/>
      <c r="ZM2791" s="653"/>
      <c r="ZN2791" s="653"/>
      <c r="ZO2791" s="653"/>
      <c r="ZP2791" s="653"/>
      <c r="ZQ2791" s="653"/>
      <c r="ZR2791" s="653"/>
      <c r="ZS2791" s="653"/>
      <c r="ZT2791" s="653"/>
      <c r="ZU2791" s="653"/>
      <c r="ZV2791" s="653"/>
      <c r="ZW2791" s="653"/>
      <c r="ZX2791" s="653"/>
      <c r="ZY2791" s="653"/>
      <c r="ZZ2791" s="653"/>
      <c r="AAA2791" s="653"/>
      <c r="AAB2791" s="653"/>
      <c r="AAC2791" s="653"/>
      <c r="AAD2791" s="653"/>
      <c r="AAE2791" s="653"/>
      <c r="AAF2791" s="653"/>
      <c r="AAG2791" s="653"/>
      <c r="AAH2791" s="653"/>
      <c r="AAI2791" s="653"/>
      <c r="AAJ2791" s="653"/>
      <c r="AAK2791" s="653"/>
      <c r="AAL2791" s="653"/>
      <c r="AAM2791" s="653"/>
      <c r="AAN2791" s="653"/>
      <c r="AAO2791" s="653"/>
      <c r="AAP2791" s="653"/>
      <c r="AAQ2791" s="653"/>
      <c r="AAR2791" s="653"/>
      <c r="AAS2791" s="653"/>
      <c r="AAT2791" s="653"/>
      <c r="AAU2791" s="653"/>
      <c r="AAV2791" s="653"/>
      <c r="AAW2791" s="653"/>
      <c r="AAX2791" s="653"/>
      <c r="AAY2791" s="653"/>
      <c r="AAZ2791" s="653"/>
      <c r="ABA2791" s="653"/>
      <c r="ABB2791" s="653"/>
      <c r="ABC2791" s="653"/>
      <c r="ABD2791" s="653"/>
      <c r="ABE2791" s="653"/>
      <c r="ABF2791" s="653"/>
      <c r="ABG2791" s="653"/>
      <c r="ABH2791" s="653"/>
      <c r="ABI2791" s="653"/>
      <c r="ABJ2791" s="653"/>
      <c r="ABK2791" s="653"/>
      <c r="ABL2791" s="653"/>
      <c r="ABM2791" s="653"/>
      <c r="ABN2791" s="653"/>
      <c r="ABO2791" s="653"/>
      <c r="ABP2791" s="653"/>
      <c r="ABQ2791" s="653"/>
      <c r="ABR2791" s="653"/>
      <c r="ABS2791" s="653"/>
      <c r="ABT2791" s="653"/>
      <c r="ABU2791" s="653"/>
      <c r="ABV2791" s="653"/>
      <c r="ABW2791" s="653"/>
      <c r="ABX2791" s="653"/>
      <c r="ABY2791" s="653"/>
      <c r="ABZ2791" s="653"/>
      <c r="ACA2791" s="653"/>
      <c r="ACB2791" s="653"/>
      <c r="ACC2791" s="653"/>
      <c r="ACD2791" s="653"/>
      <c r="ACE2791" s="653"/>
      <c r="ACF2791" s="653"/>
      <c r="ACG2791" s="653"/>
      <c r="ACH2791" s="653"/>
      <c r="ACI2791" s="653"/>
      <c r="ACJ2791" s="653"/>
      <c r="ACK2791" s="653"/>
      <c r="ACL2791" s="653"/>
      <c r="ACM2791" s="653"/>
      <c r="ACN2791" s="653"/>
      <c r="ACO2791" s="653"/>
      <c r="ACP2791" s="653"/>
      <c r="ACQ2791" s="653"/>
      <c r="ACR2791" s="653"/>
      <c r="ACS2791" s="653"/>
      <c r="ACT2791" s="653"/>
      <c r="ACU2791" s="653"/>
      <c r="ACV2791" s="653"/>
      <c r="ACW2791" s="653"/>
      <c r="ACX2791" s="653"/>
      <c r="ACY2791" s="653"/>
      <c r="ACZ2791" s="653"/>
      <c r="ADA2791" s="653"/>
      <c r="ADB2791" s="653"/>
      <c r="ADC2791" s="653"/>
      <c r="ADD2791" s="653"/>
      <c r="ADE2791" s="653"/>
      <c r="ADF2791" s="653"/>
      <c r="ADG2791" s="653"/>
      <c r="ADH2791" s="653"/>
      <c r="ADI2791" s="653"/>
      <c r="ADJ2791" s="653"/>
      <c r="ADK2791" s="653"/>
      <c r="ADL2791" s="653"/>
      <c r="ADM2791" s="653"/>
      <c r="ADN2791" s="653"/>
      <c r="ADO2791" s="653"/>
      <c r="ADP2791" s="653"/>
      <c r="ADQ2791" s="653"/>
      <c r="ADR2791" s="653"/>
      <c r="ADS2791" s="653"/>
      <c r="ADT2791" s="653"/>
      <c r="ADU2791" s="653"/>
      <c r="ADV2791" s="653"/>
      <c r="ADW2791" s="653"/>
      <c r="ADX2791" s="653"/>
      <c r="ADY2791" s="653"/>
      <c r="ADZ2791" s="653"/>
      <c r="AEA2791" s="653"/>
      <c r="AEB2791" s="653"/>
      <c r="AEC2791" s="653"/>
      <c r="AED2791" s="653"/>
      <c r="AEE2791" s="653"/>
      <c r="AEF2791" s="653"/>
      <c r="AEG2791" s="653"/>
      <c r="AEH2791" s="653"/>
      <c r="AEI2791" s="653"/>
      <c r="AEJ2791" s="653"/>
      <c r="AEK2791" s="653"/>
      <c r="AEL2791" s="653"/>
      <c r="AEM2791" s="653"/>
      <c r="AEN2791" s="653"/>
      <c r="AEO2791" s="653"/>
      <c r="AEP2791" s="653"/>
      <c r="AEQ2791" s="653"/>
      <c r="AER2791" s="653"/>
      <c r="AES2791" s="653"/>
      <c r="AET2791" s="653"/>
      <c r="AEU2791" s="653"/>
      <c r="AEV2791" s="653"/>
      <c r="AEW2791" s="653"/>
      <c r="AEX2791" s="653"/>
      <c r="AEY2791" s="653"/>
      <c r="AEZ2791" s="653"/>
      <c r="AFA2791" s="653"/>
      <c r="AFB2791" s="653"/>
      <c r="AFC2791" s="653"/>
      <c r="AFD2791" s="653"/>
      <c r="AFE2791" s="653"/>
      <c r="AFF2791" s="653"/>
      <c r="AFG2791" s="653"/>
      <c r="AFH2791" s="653"/>
      <c r="AFI2791" s="653"/>
      <c r="AFJ2791" s="653"/>
      <c r="AFK2791" s="653"/>
      <c r="AFL2791" s="653"/>
      <c r="AFM2791" s="653"/>
      <c r="AFN2791" s="653"/>
      <c r="AFO2791" s="653"/>
      <c r="AFP2791" s="653"/>
      <c r="AFQ2791" s="653"/>
      <c r="AFR2791" s="653"/>
      <c r="AFS2791" s="653"/>
      <c r="AFT2791" s="653"/>
      <c r="AFU2791" s="653"/>
      <c r="AFV2791" s="653"/>
      <c r="AFW2791" s="653"/>
      <c r="AFX2791" s="653"/>
      <c r="AFY2791" s="653"/>
      <c r="AFZ2791" s="653"/>
      <c r="AGA2791" s="653"/>
      <c r="AGB2791" s="653"/>
      <c r="AGC2791" s="653"/>
      <c r="AGD2791" s="653"/>
      <c r="AGE2791" s="653"/>
      <c r="AGF2791" s="653"/>
      <c r="AGG2791" s="653"/>
      <c r="AGH2791" s="653"/>
      <c r="AGI2791" s="653"/>
      <c r="AGJ2791" s="653"/>
      <c r="AGK2791" s="653"/>
      <c r="AGL2791" s="653"/>
      <c r="AGM2791" s="653"/>
      <c r="AGN2791" s="653"/>
      <c r="AGO2791" s="653"/>
      <c r="AGP2791" s="653"/>
      <c r="AGQ2791" s="653"/>
      <c r="AGR2791" s="653"/>
      <c r="AGS2791" s="653"/>
      <c r="AGT2791" s="653"/>
      <c r="AGU2791" s="653"/>
      <c r="AGV2791" s="653"/>
      <c r="AGW2791" s="653"/>
      <c r="AGX2791" s="653"/>
      <c r="AGY2791" s="653"/>
      <c r="AGZ2791" s="653"/>
      <c r="AHA2791" s="653"/>
      <c r="AHB2791" s="653"/>
      <c r="AHC2791" s="653"/>
      <c r="AHD2791" s="653"/>
      <c r="AHE2791" s="653"/>
      <c r="AHF2791" s="653"/>
      <c r="AHG2791" s="653"/>
      <c r="AHH2791" s="653"/>
      <c r="AHI2791" s="653"/>
      <c r="AHJ2791" s="653"/>
      <c r="AHK2791" s="653"/>
      <c r="AHL2791" s="653"/>
      <c r="AHM2791" s="653"/>
      <c r="AHN2791" s="653"/>
      <c r="AHO2791" s="653"/>
      <c r="AHP2791" s="653"/>
      <c r="AHQ2791" s="653"/>
      <c r="AHR2791" s="653"/>
      <c r="AHS2791" s="653"/>
      <c r="AHT2791" s="653"/>
      <c r="AHU2791" s="653"/>
      <c r="AHV2791" s="653"/>
      <c r="AHW2791" s="653"/>
      <c r="AHX2791" s="653"/>
      <c r="AHY2791" s="653"/>
      <c r="AHZ2791" s="653"/>
      <c r="AIA2791" s="653"/>
      <c r="AIB2791" s="653"/>
      <c r="AIC2791" s="653"/>
      <c r="AID2791" s="653"/>
      <c r="AIE2791" s="653"/>
      <c r="AIF2791" s="653"/>
      <c r="AIG2791" s="653"/>
      <c r="AIH2791" s="653"/>
      <c r="AII2791" s="653"/>
      <c r="AIJ2791" s="653"/>
      <c r="AIK2791" s="653"/>
      <c r="AIL2791" s="653"/>
      <c r="AIM2791" s="653"/>
      <c r="AIN2791" s="653"/>
      <c r="AIO2791" s="653"/>
      <c r="AIP2791" s="653"/>
      <c r="AIQ2791" s="653"/>
      <c r="AIR2791" s="653"/>
      <c r="AIS2791" s="653"/>
      <c r="AIT2791" s="653"/>
      <c r="AIU2791" s="653"/>
      <c r="AIV2791" s="653"/>
      <c r="AIW2791" s="653"/>
      <c r="AIX2791" s="653"/>
      <c r="AIY2791" s="653"/>
      <c r="AIZ2791" s="653"/>
      <c r="AJA2791" s="653"/>
      <c r="AJB2791" s="653"/>
      <c r="AJC2791" s="653"/>
      <c r="AJD2791" s="653"/>
      <c r="AJE2791" s="653"/>
      <c r="AJF2791" s="653"/>
      <c r="AJG2791" s="653"/>
      <c r="AJH2791" s="653"/>
      <c r="AJI2791" s="653"/>
      <c r="AJJ2791" s="653"/>
      <c r="AJK2791" s="653"/>
      <c r="AJL2791" s="653"/>
      <c r="AJM2791" s="653"/>
      <c r="AJN2791" s="653"/>
      <c r="AJO2791" s="653"/>
      <c r="AJP2791" s="653"/>
      <c r="AJQ2791" s="653"/>
      <c r="AJR2791" s="653"/>
      <c r="AJS2791" s="653"/>
      <c r="AJT2791" s="653"/>
      <c r="AJU2791" s="653"/>
      <c r="AJV2791" s="653"/>
      <c r="AJW2791" s="653"/>
      <c r="AJX2791" s="653"/>
      <c r="AJY2791" s="653"/>
      <c r="AJZ2791" s="653"/>
      <c r="AKA2791" s="653"/>
      <c r="AKB2791" s="653"/>
      <c r="AKC2791" s="653"/>
      <c r="AKD2791" s="653"/>
      <c r="AKE2791" s="653"/>
      <c r="AKF2791" s="653"/>
      <c r="AKG2791" s="653"/>
      <c r="AKH2791" s="653"/>
      <c r="AKI2791" s="653"/>
      <c r="AKJ2791" s="653"/>
      <c r="AKK2791" s="653"/>
      <c r="AKL2791" s="653"/>
      <c r="AKM2791" s="653"/>
      <c r="AKN2791" s="653"/>
      <c r="AKO2791" s="653"/>
      <c r="AKP2791" s="653"/>
      <c r="AKQ2791" s="653"/>
      <c r="AKR2791" s="653"/>
      <c r="AKS2791" s="653"/>
      <c r="AKT2791" s="653"/>
      <c r="AKU2791" s="653"/>
      <c r="AKV2791" s="653"/>
      <c r="AKW2791" s="653"/>
      <c r="AKX2791" s="653"/>
      <c r="AKY2791" s="653"/>
      <c r="AKZ2791" s="653"/>
      <c r="ALA2791" s="653"/>
      <c r="ALB2791" s="653"/>
      <c r="ALC2791" s="653"/>
      <c r="ALD2791" s="653"/>
      <c r="ALE2791" s="653"/>
      <c r="ALF2791" s="653"/>
      <c r="ALG2791" s="653"/>
      <c r="ALH2791" s="653"/>
      <c r="ALI2791" s="653"/>
      <c r="ALJ2791" s="653"/>
      <c r="ALK2791" s="653"/>
      <c r="ALL2791" s="653"/>
      <c r="ALM2791" s="653"/>
      <c r="ALN2791" s="653"/>
      <c r="ALO2791" s="653"/>
      <c r="ALP2791" s="653"/>
      <c r="ALQ2791" s="653"/>
      <c r="ALR2791" s="653"/>
      <c r="ALS2791" s="653"/>
      <c r="ALT2791" s="653"/>
      <c r="ALU2791" s="653"/>
      <c r="ALV2791" s="653"/>
      <c r="ALW2791" s="653"/>
      <c r="ALX2791" s="653"/>
      <c r="ALY2791" s="653"/>
      <c r="ALZ2791" s="653"/>
      <c r="AMA2791" s="653"/>
      <c r="AMB2791" s="653"/>
      <c r="AMC2791" s="653"/>
      <c r="AMD2791" s="653"/>
      <c r="AME2791" s="653"/>
      <c r="AMF2791" s="653"/>
      <c r="AMG2791" s="653"/>
      <c r="AMH2791" s="653"/>
      <c r="AMI2791" s="653"/>
      <c r="AMJ2791" s="653"/>
      <c r="AMK2791" s="653"/>
      <c r="AML2791" s="653"/>
      <c r="AMM2791" s="653"/>
      <c r="AMN2791" s="653"/>
      <c r="AMO2791" s="653"/>
      <c r="AMP2791" s="653"/>
      <c r="AMQ2791" s="653"/>
      <c r="AMR2791" s="653"/>
      <c r="AMS2791" s="653"/>
      <c r="AMT2791" s="653"/>
      <c r="AMU2791" s="653"/>
      <c r="AMV2791" s="653"/>
      <c r="AMW2791" s="653"/>
      <c r="AMX2791" s="653"/>
      <c r="AMY2791" s="653"/>
      <c r="AMZ2791" s="653"/>
      <c r="ANA2791" s="653"/>
      <c r="ANB2791" s="653"/>
      <c r="ANC2791" s="653"/>
      <c r="AND2791" s="653"/>
      <c r="ANE2791" s="653"/>
      <c r="ANF2791" s="653"/>
      <c r="ANG2791" s="653"/>
      <c r="ANH2791" s="653"/>
      <c r="ANI2791" s="653"/>
      <c r="ANJ2791" s="653"/>
      <c r="ANK2791" s="653"/>
      <c r="ANL2791" s="653"/>
      <c r="ANM2791" s="653"/>
      <c r="ANN2791" s="653"/>
      <c r="ANO2791" s="653"/>
      <c r="ANP2791" s="653"/>
      <c r="ANQ2791" s="653"/>
      <c r="ANR2791" s="653"/>
      <c r="ANS2791" s="653"/>
      <c r="ANT2791" s="653"/>
      <c r="ANU2791" s="653"/>
      <c r="ANV2791" s="653"/>
      <c r="ANW2791" s="653"/>
      <c r="ANX2791" s="653"/>
      <c r="ANY2791" s="653"/>
      <c r="ANZ2791" s="653"/>
      <c r="AOA2791" s="653"/>
      <c r="AOB2791" s="653"/>
      <c r="AOC2791" s="653"/>
      <c r="AOD2791" s="653"/>
      <c r="AOE2791" s="653"/>
      <c r="AOF2791" s="653"/>
      <c r="AOG2791" s="653"/>
      <c r="AOH2791" s="653"/>
      <c r="AOI2791" s="653"/>
      <c r="AOJ2791" s="653"/>
      <c r="AOK2791" s="653"/>
      <c r="AOL2791" s="653"/>
      <c r="AOM2791" s="653"/>
      <c r="AON2791" s="653"/>
      <c r="AOO2791" s="653"/>
      <c r="AOP2791" s="653"/>
      <c r="AOQ2791" s="653"/>
      <c r="AOR2791" s="653"/>
      <c r="AOS2791" s="653"/>
      <c r="AOT2791" s="653"/>
      <c r="AOU2791" s="653"/>
      <c r="AOV2791" s="653"/>
      <c r="AOW2791" s="653"/>
      <c r="AOX2791" s="653"/>
      <c r="AOY2791" s="653"/>
      <c r="AOZ2791" s="653"/>
      <c r="APA2791" s="653"/>
      <c r="APB2791" s="653"/>
      <c r="APC2791" s="653"/>
      <c r="APD2791" s="653"/>
      <c r="APE2791" s="653"/>
      <c r="APF2791" s="653"/>
      <c r="APG2791" s="653"/>
      <c r="APH2791" s="653"/>
      <c r="API2791" s="653"/>
      <c r="APJ2791" s="653"/>
      <c r="APK2791" s="653"/>
      <c r="APL2791" s="653"/>
      <c r="APM2791" s="653"/>
      <c r="APN2791" s="653"/>
      <c r="APO2791" s="653"/>
      <c r="APP2791" s="653"/>
      <c r="APQ2791" s="653"/>
      <c r="APR2791" s="653"/>
      <c r="APS2791" s="653"/>
      <c r="APT2791" s="653"/>
      <c r="APU2791" s="653"/>
      <c r="APV2791" s="653"/>
      <c r="APW2791" s="653"/>
      <c r="APX2791" s="653"/>
      <c r="APY2791" s="653"/>
      <c r="APZ2791" s="653"/>
      <c r="AQA2791" s="653"/>
      <c r="AQB2791" s="653"/>
      <c r="AQC2791" s="653"/>
      <c r="AQD2791" s="653"/>
      <c r="AQE2791" s="653"/>
      <c r="AQF2791" s="653"/>
      <c r="AQG2791" s="653"/>
      <c r="AQH2791" s="653"/>
      <c r="AQI2791" s="653"/>
      <c r="AQJ2791" s="653"/>
      <c r="AQK2791" s="653"/>
      <c r="AQL2791" s="653"/>
      <c r="AQM2791" s="653"/>
      <c r="AQN2791" s="653"/>
      <c r="AQO2791" s="653"/>
      <c r="AQP2791" s="653"/>
      <c r="AQQ2791" s="653"/>
      <c r="AQR2791" s="653"/>
      <c r="AQS2791" s="653"/>
      <c r="AQT2791" s="653"/>
      <c r="AQU2791" s="653"/>
      <c r="AQV2791" s="653"/>
      <c r="AQW2791" s="653"/>
      <c r="AQX2791" s="653"/>
      <c r="AQY2791" s="653"/>
      <c r="AQZ2791" s="653"/>
      <c r="ARA2791" s="653"/>
      <c r="ARB2791" s="653"/>
      <c r="ARC2791" s="653"/>
      <c r="ARD2791" s="653"/>
      <c r="ARE2791" s="653"/>
      <c r="ARF2791" s="653"/>
      <c r="ARG2791" s="653"/>
      <c r="ARH2791" s="653"/>
      <c r="ARI2791" s="653"/>
      <c r="ARJ2791" s="653"/>
      <c r="ARK2791" s="653"/>
      <c r="ARL2791" s="653"/>
      <c r="ARM2791" s="653"/>
      <c r="ARN2791" s="653"/>
      <c r="ARO2791" s="653"/>
      <c r="ARP2791" s="653"/>
      <c r="ARQ2791" s="653"/>
      <c r="ARR2791" s="653"/>
      <c r="ARS2791" s="653"/>
      <c r="ART2791" s="653"/>
      <c r="ARU2791" s="653"/>
      <c r="ARV2791" s="653"/>
      <c r="ARW2791" s="653"/>
      <c r="ARX2791" s="653"/>
      <c r="ARY2791" s="653"/>
      <c r="ARZ2791" s="653"/>
      <c r="ASA2791" s="653"/>
      <c r="ASB2791" s="653"/>
      <c r="ASC2791" s="653"/>
      <c r="ASD2791" s="653"/>
      <c r="ASE2791" s="653"/>
      <c r="ASF2791" s="653"/>
      <c r="ASG2791" s="653"/>
      <c r="ASH2791" s="653"/>
      <c r="ASI2791" s="653"/>
      <c r="ASJ2791" s="653"/>
      <c r="ASK2791" s="653"/>
      <c r="ASL2791" s="653"/>
      <c r="ASM2791" s="653"/>
      <c r="ASN2791" s="653"/>
      <c r="ASO2791" s="653"/>
      <c r="ASP2791" s="653"/>
      <c r="ASQ2791" s="653"/>
      <c r="ASR2791" s="653"/>
      <c r="ASS2791" s="653"/>
      <c r="AST2791" s="653"/>
      <c r="ASU2791" s="653"/>
      <c r="ASV2791" s="653"/>
      <c r="ASW2791" s="653"/>
      <c r="ASX2791" s="653"/>
      <c r="ASY2791" s="653"/>
      <c r="ASZ2791" s="653"/>
      <c r="ATA2791" s="653"/>
      <c r="ATB2791" s="653"/>
      <c r="ATC2791" s="653"/>
      <c r="ATD2791" s="653"/>
      <c r="ATE2791" s="653"/>
      <c r="ATF2791" s="653"/>
      <c r="ATG2791" s="653"/>
      <c r="ATH2791" s="653"/>
      <c r="ATI2791" s="653"/>
      <c r="ATJ2791" s="653"/>
      <c r="ATK2791" s="653"/>
      <c r="ATL2791" s="653"/>
      <c r="ATM2791" s="653"/>
      <c r="ATN2791" s="653"/>
      <c r="ATO2791" s="653"/>
      <c r="ATP2791" s="653"/>
      <c r="ATQ2791" s="653"/>
      <c r="ATR2791" s="653"/>
      <c r="ATS2791" s="653"/>
      <c r="ATT2791" s="653"/>
      <c r="ATU2791" s="653"/>
      <c r="ATV2791" s="653"/>
      <c r="ATW2791" s="653"/>
      <c r="ATX2791" s="653"/>
      <c r="ATY2791" s="653"/>
      <c r="ATZ2791" s="653"/>
      <c r="AUA2791" s="653"/>
      <c r="AUB2791" s="653"/>
      <c r="AUC2791" s="653"/>
      <c r="AUD2791" s="653"/>
      <c r="AUE2791" s="653"/>
      <c r="AUF2791" s="653"/>
      <c r="AUG2791" s="653"/>
      <c r="AUH2791" s="653"/>
      <c r="AUI2791" s="653"/>
      <c r="AUJ2791" s="653"/>
      <c r="AUK2791" s="653"/>
      <c r="AUL2791" s="653"/>
      <c r="AUM2791" s="653"/>
      <c r="AUN2791" s="653"/>
      <c r="AUO2791" s="653"/>
      <c r="AUP2791" s="653"/>
      <c r="AUQ2791" s="653"/>
      <c r="AUR2791" s="653"/>
      <c r="AUS2791" s="653"/>
      <c r="AUT2791" s="653"/>
      <c r="AUU2791" s="653"/>
      <c r="AUV2791" s="653"/>
      <c r="AUW2791" s="653"/>
      <c r="AUX2791" s="653"/>
      <c r="AUY2791" s="653"/>
      <c r="AUZ2791" s="653"/>
      <c r="AVA2791" s="653"/>
      <c r="AVB2791" s="653"/>
      <c r="AVC2791" s="653"/>
      <c r="AVD2791" s="653"/>
      <c r="AVE2791" s="653"/>
      <c r="AVF2791" s="653"/>
      <c r="AVG2791" s="653"/>
      <c r="AVH2791" s="653"/>
      <c r="AVI2791" s="653"/>
      <c r="AVJ2791" s="653"/>
      <c r="AVK2791" s="653"/>
      <c r="AVL2791" s="653"/>
      <c r="AVM2791" s="653"/>
      <c r="AVN2791" s="653"/>
      <c r="AVO2791" s="653"/>
      <c r="AVP2791" s="653"/>
      <c r="AVQ2791" s="653"/>
      <c r="AVR2791" s="653"/>
      <c r="AVS2791" s="653"/>
      <c r="AVT2791" s="653"/>
      <c r="AVU2791" s="653"/>
      <c r="AVV2791" s="653"/>
      <c r="AVW2791" s="653"/>
      <c r="AVX2791" s="653"/>
      <c r="AVY2791" s="653"/>
      <c r="AVZ2791" s="653"/>
      <c r="AWA2791" s="653"/>
      <c r="AWB2791" s="653"/>
      <c r="AWC2791" s="653"/>
      <c r="AWD2791" s="653"/>
      <c r="AWE2791" s="653"/>
      <c r="AWF2791" s="653"/>
      <c r="AWG2791" s="653"/>
      <c r="AWH2791" s="653"/>
      <c r="AWI2791" s="653"/>
      <c r="AWJ2791" s="653"/>
      <c r="AWK2791" s="653"/>
      <c r="AWL2791" s="653"/>
      <c r="AWM2791" s="653"/>
      <c r="AWN2791" s="653"/>
      <c r="AWO2791" s="653"/>
      <c r="AWP2791" s="653"/>
      <c r="AWQ2791" s="653"/>
      <c r="AWR2791" s="653"/>
      <c r="AWS2791" s="653"/>
      <c r="AWT2791" s="653"/>
      <c r="AWU2791" s="653"/>
      <c r="AWV2791" s="653"/>
      <c r="AWW2791" s="653"/>
      <c r="AWX2791" s="653"/>
      <c r="AWY2791" s="653"/>
      <c r="AWZ2791" s="653"/>
      <c r="AXA2791" s="653"/>
      <c r="AXB2791" s="653"/>
      <c r="AXC2791" s="653"/>
      <c r="AXD2791" s="653"/>
      <c r="AXE2791" s="653"/>
      <c r="AXF2791" s="653"/>
      <c r="AXG2791" s="653"/>
      <c r="AXH2791" s="653"/>
      <c r="AXI2791" s="653"/>
      <c r="AXJ2791" s="653"/>
      <c r="AXK2791" s="653"/>
      <c r="AXL2791" s="653"/>
      <c r="AXM2791" s="653"/>
      <c r="AXN2791" s="653"/>
      <c r="AXO2791" s="653"/>
      <c r="AXP2791" s="653"/>
      <c r="AXQ2791" s="653"/>
      <c r="AXR2791" s="653"/>
      <c r="AXS2791" s="653"/>
      <c r="AXT2791" s="653"/>
      <c r="AXU2791" s="653"/>
      <c r="AXV2791" s="653"/>
      <c r="AXW2791" s="653"/>
      <c r="AXX2791" s="653"/>
      <c r="AXY2791" s="653"/>
      <c r="AXZ2791" s="653"/>
      <c r="AYA2791" s="653"/>
      <c r="AYB2791" s="653"/>
      <c r="AYC2791" s="653"/>
      <c r="AYD2791" s="653"/>
      <c r="AYE2791" s="653"/>
      <c r="AYF2791" s="653"/>
      <c r="AYG2791" s="653"/>
      <c r="AYH2791" s="653"/>
      <c r="AYI2791" s="653"/>
      <c r="AYJ2791" s="653"/>
      <c r="AYK2791" s="653"/>
      <c r="AYL2791" s="653"/>
      <c r="AYM2791" s="653"/>
      <c r="AYN2791" s="653"/>
      <c r="AYO2791" s="653"/>
      <c r="AYP2791" s="653"/>
      <c r="AYQ2791" s="653"/>
      <c r="AYR2791" s="653"/>
      <c r="AYS2791" s="653"/>
      <c r="AYT2791" s="653"/>
      <c r="AYU2791" s="653"/>
      <c r="AYV2791" s="653"/>
      <c r="AYW2791" s="653"/>
      <c r="AYX2791" s="653"/>
      <c r="AYY2791" s="653"/>
      <c r="AYZ2791" s="653"/>
      <c r="AZA2791" s="653"/>
      <c r="AZB2791" s="653"/>
      <c r="AZC2791" s="653"/>
      <c r="AZD2791" s="653"/>
      <c r="AZE2791" s="653"/>
      <c r="AZF2791" s="653"/>
      <c r="AZG2791" s="653"/>
      <c r="AZH2791" s="653"/>
      <c r="AZI2791" s="653"/>
      <c r="AZJ2791" s="653"/>
      <c r="AZK2791" s="653"/>
      <c r="AZL2791" s="653"/>
      <c r="AZM2791" s="653"/>
      <c r="AZN2791" s="653"/>
      <c r="AZO2791" s="653"/>
      <c r="AZP2791" s="653"/>
      <c r="AZQ2791" s="653"/>
      <c r="AZR2791" s="653"/>
      <c r="AZS2791" s="653"/>
      <c r="AZT2791" s="653"/>
      <c r="AZU2791" s="653"/>
      <c r="AZV2791" s="653"/>
      <c r="AZW2791" s="653"/>
      <c r="AZX2791" s="653"/>
      <c r="AZY2791" s="653"/>
      <c r="AZZ2791" s="653"/>
      <c r="BAA2791" s="653"/>
      <c r="BAB2791" s="653"/>
      <c r="BAC2791" s="653"/>
      <c r="BAD2791" s="653"/>
      <c r="BAE2791" s="653"/>
      <c r="BAF2791" s="653"/>
      <c r="BAG2791" s="653"/>
      <c r="BAH2791" s="653"/>
      <c r="BAI2791" s="653"/>
      <c r="BAJ2791" s="653"/>
      <c r="BAK2791" s="653"/>
      <c r="BAL2791" s="653"/>
      <c r="BAM2791" s="653"/>
      <c r="BAN2791" s="653"/>
      <c r="BAO2791" s="653"/>
      <c r="BAP2791" s="653"/>
      <c r="BAQ2791" s="653"/>
      <c r="BAR2791" s="653"/>
      <c r="BAS2791" s="653"/>
      <c r="BAT2791" s="653"/>
      <c r="BAU2791" s="653"/>
      <c r="BAV2791" s="653"/>
      <c r="BAW2791" s="653"/>
      <c r="BAX2791" s="653"/>
      <c r="BAY2791" s="653"/>
      <c r="BAZ2791" s="653"/>
      <c r="BBA2791" s="653"/>
      <c r="BBB2791" s="653"/>
      <c r="BBC2791" s="653"/>
      <c r="BBD2791" s="653"/>
      <c r="BBE2791" s="653"/>
      <c r="BBF2791" s="653"/>
      <c r="BBG2791" s="653"/>
      <c r="BBH2791" s="653"/>
      <c r="BBI2791" s="653"/>
      <c r="BBJ2791" s="653"/>
      <c r="BBK2791" s="653"/>
      <c r="BBL2791" s="653"/>
      <c r="BBM2791" s="653"/>
      <c r="BBN2791" s="653"/>
      <c r="BBO2791" s="653"/>
      <c r="BBP2791" s="653"/>
      <c r="BBQ2791" s="653"/>
      <c r="BBR2791" s="653"/>
      <c r="BBS2791" s="653"/>
      <c r="BBT2791" s="653"/>
      <c r="BBU2791" s="653"/>
      <c r="BBV2791" s="653"/>
      <c r="BBW2791" s="653"/>
      <c r="BBX2791" s="653"/>
      <c r="BBY2791" s="653"/>
      <c r="BBZ2791" s="653"/>
      <c r="BCA2791" s="653"/>
      <c r="BCB2791" s="653"/>
      <c r="BCC2791" s="653"/>
      <c r="BCD2791" s="653"/>
      <c r="BCE2791" s="653"/>
      <c r="BCF2791" s="653"/>
      <c r="BCG2791" s="653"/>
      <c r="BCH2791" s="653"/>
      <c r="BCI2791" s="653"/>
      <c r="BCJ2791" s="653"/>
      <c r="BCK2791" s="653"/>
      <c r="BCL2791" s="653"/>
      <c r="BCM2791" s="653"/>
      <c r="BCN2791" s="653"/>
      <c r="BCO2791" s="653"/>
      <c r="BCP2791" s="653"/>
      <c r="BCQ2791" s="653"/>
      <c r="BCR2791" s="653"/>
      <c r="BCS2791" s="653"/>
      <c r="BCT2791" s="653"/>
      <c r="BCU2791" s="653"/>
      <c r="BCV2791" s="653"/>
      <c r="BCW2791" s="653"/>
      <c r="BCX2791" s="653"/>
      <c r="BCY2791" s="653"/>
      <c r="BCZ2791" s="653"/>
      <c r="BDA2791" s="653"/>
      <c r="BDB2791" s="653"/>
      <c r="BDC2791" s="653"/>
      <c r="BDD2791" s="653"/>
      <c r="BDE2791" s="653"/>
      <c r="BDF2791" s="653"/>
      <c r="BDG2791" s="653"/>
      <c r="BDH2791" s="653"/>
      <c r="BDI2791" s="653"/>
      <c r="BDJ2791" s="653"/>
      <c r="BDK2791" s="653"/>
      <c r="BDL2791" s="653"/>
      <c r="BDM2791" s="653"/>
      <c r="BDN2791" s="653"/>
      <c r="BDO2791" s="653"/>
      <c r="BDP2791" s="653"/>
      <c r="BDQ2791" s="653"/>
      <c r="BDR2791" s="653"/>
      <c r="BDS2791" s="653"/>
      <c r="BDT2791" s="653"/>
      <c r="BDU2791" s="653"/>
      <c r="BDV2791" s="653"/>
      <c r="BDW2791" s="653"/>
      <c r="BDX2791" s="653"/>
      <c r="BDY2791" s="653"/>
      <c r="BDZ2791" s="653"/>
      <c r="BEA2791" s="653"/>
      <c r="BEB2791" s="653"/>
      <c r="BEC2791" s="653"/>
      <c r="BED2791" s="653"/>
      <c r="BEE2791" s="653"/>
      <c r="BEF2791" s="653"/>
      <c r="BEG2791" s="653"/>
      <c r="BEH2791" s="653"/>
      <c r="BEI2791" s="653"/>
      <c r="BEJ2791" s="653"/>
      <c r="BEK2791" s="653"/>
      <c r="BEL2791" s="653"/>
      <c r="BEM2791" s="653"/>
      <c r="BEN2791" s="653"/>
      <c r="BEO2791" s="653"/>
      <c r="BEP2791" s="653"/>
      <c r="BEQ2791" s="653"/>
      <c r="BER2791" s="653"/>
      <c r="BES2791" s="653"/>
      <c r="BET2791" s="653"/>
      <c r="BEU2791" s="653"/>
      <c r="BEV2791" s="653"/>
      <c r="BEW2791" s="653"/>
      <c r="BEX2791" s="653"/>
      <c r="BEY2791" s="653"/>
      <c r="BEZ2791" s="653"/>
      <c r="BFA2791" s="653"/>
      <c r="BFB2791" s="653"/>
      <c r="BFC2791" s="653"/>
      <c r="BFD2791" s="653"/>
      <c r="BFE2791" s="653"/>
      <c r="BFF2791" s="653"/>
      <c r="BFG2791" s="653"/>
      <c r="BFH2791" s="653"/>
      <c r="BFI2791" s="653"/>
      <c r="BFJ2791" s="653"/>
      <c r="BFK2791" s="653"/>
      <c r="BFL2791" s="653"/>
      <c r="BFM2791" s="653"/>
      <c r="BFN2791" s="653"/>
      <c r="BFO2791" s="653"/>
      <c r="BFP2791" s="653"/>
      <c r="BFQ2791" s="653"/>
      <c r="BFR2791" s="653"/>
      <c r="BFS2791" s="653"/>
      <c r="BFT2791" s="653"/>
      <c r="BFU2791" s="653"/>
      <c r="BFV2791" s="653"/>
      <c r="BFW2791" s="653"/>
      <c r="BFX2791" s="653"/>
      <c r="BFY2791" s="653"/>
      <c r="BFZ2791" s="653"/>
      <c r="BGA2791" s="653"/>
      <c r="BGB2791" s="653"/>
      <c r="BGC2791" s="653"/>
      <c r="BGD2791" s="653"/>
      <c r="BGE2791" s="653"/>
      <c r="BGF2791" s="653"/>
      <c r="BGG2791" s="653"/>
      <c r="BGH2791" s="653"/>
      <c r="BGI2791" s="653"/>
      <c r="BGJ2791" s="653"/>
      <c r="BGK2791" s="653"/>
      <c r="BGL2791" s="653"/>
      <c r="BGM2791" s="653"/>
      <c r="BGN2791" s="653"/>
      <c r="BGO2791" s="653"/>
      <c r="BGP2791" s="653"/>
      <c r="BGQ2791" s="653"/>
      <c r="BGR2791" s="653"/>
      <c r="BGS2791" s="653"/>
      <c r="BGT2791" s="653"/>
      <c r="BGU2791" s="653"/>
      <c r="BGV2791" s="653"/>
      <c r="BGW2791" s="653"/>
      <c r="BGX2791" s="653"/>
      <c r="BGY2791" s="653"/>
      <c r="BGZ2791" s="653"/>
      <c r="BHA2791" s="653"/>
      <c r="BHB2791" s="653"/>
      <c r="BHC2791" s="653"/>
      <c r="BHD2791" s="653"/>
      <c r="BHE2791" s="653"/>
      <c r="BHF2791" s="653"/>
      <c r="BHG2791" s="653"/>
      <c r="BHH2791" s="653"/>
      <c r="BHI2791" s="653"/>
      <c r="BHJ2791" s="653"/>
      <c r="BHK2791" s="653"/>
      <c r="BHL2791" s="653"/>
      <c r="BHM2791" s="653"/>
      <c r="BHN2791" s="653"/>
      <c r="BHO2791" s="653"/>
      <c r="BHP2791" s="653"/>
      <c r="BHQ2791" s="653"/>
      <c r="BHR2791" s="653"/>
      <c r="BHS2791" s="653"/>
      <c r="BHT2791" s="653"/>
      <c r="BHU2791" s="653"/>
      <c r="BHV2791" s="653"/>
      <c r="BHW2791" s="653"/>
      <c r="BHX2791" s="653"/>
      <c r="BHY2791" s="653"/>
      <c r="BHZ2791" s="653"/>
      <c r="BIA2791" s="653"/>
      <c r="BIB2791" s="653"/>
      <c r="BIC2791" s="653"/>
      <c r="BID2791" s="653"/>
      <c r="BIE2791" s="653"/>
      <c r="BIF2791" s="653"/>
      <c r="BIG2791" s="653"/>
      <c r="BIH2791" s="653"/>
      <c r="BII2791" s="653"/>
      <c r="BIJ2791" s="653"/>
      <c r="BIK2791" s="653"/>
      <c r="BIL2791" s="653"/>
      <c r="BIM2791" s="653"/>
      <c r="BIN2791" s="653"/>
      <c r="BIO2791" s="653"/>
      <c r="BIP2791" s="653"/>
      <c r="BIQ2791" s="653"/>
      <c r="BIR2791" s="653"/>
      <c r="BIS2791" s="653"/>
      <c r="BIT2791" s="653"/>
      <c r="BIU2791" s="653"/>
      <c r="BIV2791" s="653"/>
      <c r="BIW2791" s="653"/>
      <c r="BIX2791" s="653"/>
      <c r="BIY2791" s="653"/>
      <c r="BIZ2791" s="653"/>
      <c r="BJA2791" s="653"/>
      <c r="BJB2791" s="653"/>
      <c r="BJC2791" s="653"/>
      <c r="BJD2791" s="653"/>
      <c r="BJE2791" s="653"/>
      <c r="BJF2791" s="653"/>
      <c r="BJG2791" s="653"/>
      <c r="BJH2791" s="653"/>
      <c r="BJI2791" s="653"/>
      <c r="BJJ2791" s="653"/>
      <c r="BJK2791" s="653"/>
      <c r="BJL2791" s="653"/>
      <c r="BJM2791" s="653"/>
      <c r="BJN2791" s="653"/>
      <c r="BJO2791" s="653"/>
      <c r="BJP2791" s="653"/>
      <c r="BJQ2791" s="653"/>
      <c r="BJR2791" s="653"/>
      <c r="BJS2791" s="653"/>
      <c r="BJT2791" s="653"/>
      <c r="BJU2791" s="653"/>
      <c r="BJV2791" s="653"/>
      <c r="BJW2791" s="653"/>
      <c r="BJX2791" s="653"/>
      <c r="BJY2791" s="653"/>
      <c r="BJZ2791" s="653"/>
      <c r="BKA2791" s="653"/>
      <c r="BKB2791" s="653"/>
      <c r="BKC2791" s="653"/>
      <c r="BKD2791" s="653"/>
      <c r="BKE2791" s="653"/>
      <c r="BKF2791" s="653"/>
      <c r="BKG2791" s="653"/>
      <c r="BKH2791" s="653"/>
      <c r="BKI2791" s="653"/>
      <c r="BKJ2791" s="653"/>
      <c r="BKK2791" s="653"/>
      <c r="BKL2791" s="653"/>
      <c r="BKM2791" s="653"/>
      <c r="BKN2791" s="653"/>
      <c r="BKO2791" s="653"/>
      <c r="BKP2791" s="653"/>
      <c r="BKQ2791" s="653"/>
      <c r="BKR2791" s="653"/>
      <c r="BKS2791" s="653"/>
      <c r="BKT2791" s="653"/>
      <c r="BKU2791" s="653"/>
      <c r="BKV2791" s="653"/>
      <c r="BKW2791" s="653"/>
      <c r="BKX2791" s="653"/>
      <c r="BKY2791" s="653"/>
      <c r="BKZ2791" s="653"/>
      <c r="BLA2791" s="653"/>
      <c r="BLB2791" s="653"/>
      <c r="BLC2791" s="653"/>
      <c r="BLD2791" s="653"/>
      <c r="BLE2791" s="653"/>
      <c r="BLF2791" s="653"/>
      <c r="BLG2791" s="653"/>
      <c r="BLH2791" s="653"/>
      <c r="BLI2791" s="653"/>
      <c r="BLJ2791" s="653"/>
      <c r="BLK2791" s="653"/>
      <c r="BLL2791" s="653"/>
      <c r="BLM2791" s="653"/>
      <c r="BLN2791" s="653"/>
      <c r="BLO2791" s="653"/>
      <c r="BLP2791" s="653"/>
      <c r="BLQ2791" s="653"/>
      <c r="BLR2791" s="653"/>
      <c r="BLS2791" s="653"/>
      <c r="BLT2791" s="653"/>
      <c r="BLU2791" s="653"/>
      <c r="BLV2791" s="653"/>
      <c r="BLW2791" s="653"/>
      <c r="BLX2791" s="653"/>
      <c r="BLY2791" s="653"/>
      <c r="BLZ2791" s="653"/>
      <c r="BMA2791" s="653"/>
      <c r="BMB2791" s="653"/>
      <c r="BMC2791" s="653"/>
      <c r="BMD2791" s="653"/>
      <c r="BME2791" s="653"/>
      <c r="BMF2791" s="653"/>
      <c r="BMG2791" s="653"/>
      <c r="BMH2791" s="653"/>
      <c r="BMI2791" s="653"/>
      <c r="BMJ2791" s="653"/>
      <c r="BMK2791" s="653"/>
      <c r="BML2791" s="653"/>
      <c r="BMM2791" s="653"/>
      <c r="BMN2791" s="653"/>
      <c r="BMO2791" s="653"/>
      <c r="BMP2791" s="653"/>
      <c r="BMQ2791" s="653"/>
      <c r="BMR2791" s="653"/>
      <c r="BMS2791" s="653"/>
      <c r="BMT2791" s="653"/>
      <c r="BMU2791" s="653"/>
      <c r="BMV2791" s="653"/>
      <c r="BMW2791" s="653"/>
      <c r="BMX2791" s="653"/>
      <c r="BMY2791" s="653"/>
      <c r="BMZ2791" s="653"/>
      <c r="BNA2791" s="653"/>
      <c r="BNB2791" s="653"/>
      <c r="BNC2791" s="653"/>
      <c r="BND2791" s="653"/>
      <c r="BNE2791" s="653"/>
      <c r="BNF2791" s="653"/>
      <c r="BNG2791" s="653"/>
      <c r="BNH2791" s="653"/>
      <c r="BNI2791" s="653"/>
      <c r="BNJ2791" s="653"/>
      <c r="BNK2791" s="653"/>
      <c r="BNL2791" s="653"/>
      <c r="BNM2791" s="653"/>
      <c r="BNN2791" s="653"/>
      <c r="BNO2791" s="653"/>
      <c r="BNP2791" s="653"/>
      <c r="BNQ2791" s="653"/>
      <c r="BNR2791" s="653"/>
      <c r="BNS2791" s="653"/>
      <c r="BNT2791" s="653"/>
      <c r="BNU2791" s="653"/>
      <c r="BNV2791" s="653"/>
      <c r="BNW2791" s="653"/>
      <c r="BNX2791" s="653"/>
      <c r="BNY2791" s="653"/>
      <c r="BNZ2791" s="653"/>
      <c r="BOA2791" s="653"/>
      <c r="BOB2791" s="653"/>
      <c r="BOC2791" s="653"/>
      <c r="BOD2791" s="653"/>
      <c r="BOE2791" s="653"/>
      <c r="BOF2791" s="653"/>
      <c r="BOG2791" s="653"/>
      <c r="BOH2791" s="653"/>
      <c r="BOI2791" s="653"/>
      <c r="BOJ2791" s="653"/>
      <c r="BOK2791" s="653"/>
      <c r="BOL2791" s="653"/>
      <c r="BOM2791" s="653"/>
      <c r="BON2791" s="653"/>
      <c r="BOO2791" s="653"/>
      <c r="BOP2791" s="653"/>
      <c r="BOQ2791" s="653"/>
      <c r="BOR2791" s="653"/>
      <c r="BOS2791" s="653"/>
      <c r="BOT2791" s="653"/>
      <c r="BOU2791" s="653"/>
      <c r="BOV2791" s="653"/>
      <c r="BOW2791" s="653"/>
      <c r="BOX2791" s="653"/>
      <c r="BOY2791" s="653"/>
      <c r="BOZ2791" s="653"/>
      <c r="BPA2791" s="653"/>
      <c r="BPB2791" s="653"/>
      <c r="BPC2791" s="653"/>
      <c r="BPD2791" s="653"/>
      <c r="BPE2791" s="653"/>
      <c r="BPF2791" s="653"/>
      <c r="BPG2791" s="653"/>
      <c r="BPH2791" s="653"/>
      <c r="BPI2791" s="653"/>
      <c r="BPJ2791" s="653"/>
      <c r="BPK2791" s="653"/>
      <c r="BPL2791" s="653"/>
      <c r="BPM2791" s="653"/>
      <c r="BPN2791" s="653"/>
      <c r="BPO2791" s="653"/>
      <c r="BPP2791" s="653"/>
      <c r="BPQ2791" s="653"/>
      <c r="BPR2791" s="653"/>
      <c r="BPS2791" s="653"/>
      <c r="BPT2791" s="653"/>
      <c r="BPU2791" s="653"/>
      <c r="BPV2791" s="653"/>
      <c r="BPW2791" s="653"/>
      <c r="BPX2791" s="653"/>
      <c r="BPY2791" s="653"/>
      <c r="BPZ2791" s="653"/>
      <c r="BQA2791" s="653"/>
      <c r="BQB2791" s="653"/>
      <c r="BQC2791" s="653"/>
      <c r="BQD2791" s="653"/>
      <c r="BQE2791" s="653"/>
      <c r="BQF2791" s="653"/>
      <c r="BQG2791" s="653"/>
      <c r="BQH2791" s="653"/>
      <c r="BQI2791" s="653"/>
      <c r="BQJ2791" s="653"/>
      <c r="BQK2791" s="653"/>
      <c r="BQL2791" s="653"/>
      <c r="BQM2791" s="653"/>
      <c r="BQN2791" s="653"/>
      <c r="BQO2791" s="653"/>
      <c r="BQP2791" s="653"/>
      <c r="BQQ2791" s="653"/>
      <c r="BQR2791" s="653"/>
      <c r="BQS2791" s="653"/>
      <c r="BQT2791" s="653"/>
      <c r="BQU2791" s="653"/>
      <c r="BQV2791" s="653"/>
      <c r="BQW2791" s="653"/>
      <c r="BQX2791" s="653"/>
      <c r="BQY2791" s="653"/>
      <c r="BQZ2791" s="653"/>
      <c r="BRA2791" s="653"/>
      <c r="BRB2791" s="653"/>
      <c r="BRC2791" s="653"/>
      <c r="BRD2791" s="653"/>
      <c r="BRE2791" s="653"/>
      <c r="BRF2791" s="653"/>
      <c r="BRG2791" s="653"/>
      <c r="BRH2791" s="653"/>
      <c r="BRI2791" s="653"/>
      <c r="BRJ2791" s="653"/>
      <c r="BRK2791" s="653"/>
      <c r="BRL2791" s="653"/>
      <c r="BRM2791" s="653"/>
      <c r="BRN2791" s="653"/>
      <c r="BRO2791" s="653"/>
      <c r="BRP2791" s="653"/>
      <c r="BRQ2791" s="653"/>
      <c r="BRR2791" s="653"/>
      <c r="BRS2791" s="653"/>
      <c r="BRT2791" s="653"/>
      <c r="BRU2791" s="653"/>
      <c r="BRV2791" s="653"/>
      <c r="BRW2791" s="653"/>
      <c r="BRX2791" s="653"/>
      <c r="BRY2791" s="653"/>
      <c r="BRZ2791" s="653"/>
      <c r="BSA2791" s="653"/>
      <c r="BSB2791" s="653"/>
      <c r="BSC2791" s="653"/>
      <c r="BSD2791" s="653"/>
      <c r="BSE2791" s="653"/>
      <c r="BSF2791" s="653"/>
      <c r="BSG2791" s="653"/>
      <c r="BSH2791" s="653"/>
      <c r="BSI2791" s="653"/>
      <c r="BSJ2791" s="653"/>
      <c r="BSK2791" s="653"/>
      <c r="BSL2791" s="653"/>
      <c r="BSM2791" s="653"/>
      <c r="BSN2791" s="653"/>
      <c r="BSO2791" s="653"/>
      <c r="BSP2791" s="653"/>
      <c r="BSQ2791" s="653"/>
      <c r="BSR2791" s="653"/>
      <c r="BSS2791" s="653"/>
      <c r="BST2791" s="653"/>
      <c r="BSU2791" s="653"/>
      <c r="BSV2791" s="653"/>
      <c r="BSW2791" s="653"/>
      <c r="BSX2791" s="653"/>
      <c r="BSY2791" s="653"/>
      <c r="BSZ2791" s="653"/>
      <c r="BTA2791" s="653"/>
      <c r="BTB2791" s="653"/>
      <c r="BTC2791" s="653"/>
      <c r="BTD2791" s="653"/>
      <c r="BTE2791" s="653"/>
      <c r="BTF2791" s="653"/>
      <c r="BTG2791" s="653"/>
      <c r="BTH2791" s="653"/>
      <c r="BTI2791" s="653"/>
      <c r="BTJ2791" s="653"/>
      <c r="BTK2791" s="653"/>
      <c r="BTL2791" s="653"/>
      <c r="BTM2791" s="653"/>
      <c r="BTN2791" s="653"/>
      <c r="BTO2791" s="653"/>
      <c r="BTP2791" s="653"/>
      <c r="BTQ2791" s="653"/>
      <c r="BTR2791" s="653"/>
      <c r="BTS2791" s="653"/>
      <c r="BTT2791" s="653"/>
      <c r="BTU2791" s="653"/>
      <c r="BTV2791" s="653"/>
      <c r="BTW2791" s="653"/>
      <c r="BTX2791" s="653"/>
      <c r="BTY2791" s="653"/>
      <c r="BTZ2791" s="653"/>
      <c r="BUA2791" s="653"/>
      <c r="BUB2791" s="653"/>
      <c r="BUC2791" s="653"/>
      <c r="BUD2791" s="653"/>
      <c r="BUE2791" s="653"/>
      <c r="BUF2791" s="653"/>
      <c r="BUG2791" s="653"/>
      <c r="BUH2791" s="653"/>
      <c r="BUI2791" s="653"/>
      <c r="BUJ2791" s="653"/>
      <c r="BUK2791" s="653"/>
      <c r="BUL2791" s="653"/>
      <c r="BUM2791" s="653"/>
      <c r="BUN2791" s="653"/>
      <c r="BUO2791" s="653"/>
      <c r="BUP2791" s="653"/>
      <c r="BUQ2791" s="653"/>
      <c r="BUR2791" s="653"/>
      <c r="BUS2791" s="653"/>
      <c r="BUT2791" s="653"/>
      <c r="BUU2791" s="653"/>
      <c r="BUV2791" s="653"/>
      <c r="BUW2791" s="653"/>
      <c r="BUX2791" s="653"/>
      <c r="BUY2791" s="653"/>
      <c r="BUZ2791" s="653"/>
      <c r="BVA2791" s="653"/>
      <c r="BVB2791" s="653"/>
      <c r="BVC2791" s="653"/>
      <c r="BVD2791" s="653"/>
      <c r="BVE2791" s="653"/>
      <c r="BVF2791" s="653"/>
      <c r="BVG2791" s="653"/>
      <c r="BVH2791" s="653"/>
      <c r="BVI2791" s="653"/>
      <c r="BVJ2791" s="653"/>
      <c r="BVK2791" s="653"/>
      <c r="BVL2791" s="653"/>
      <c r="BVM2791" s="653"/>
      <c r="BVN2791" s="653"/>
      <c r="BVO2791" s="653"/>
      <c r="BVP2791" s="653"/>
      <c r="BVQ2791" s="653"/>
      <c r="BVR2791" s="653"/>
      <c r="BVS2791" s="653"/>
      <c r="BVT2791" s="653"/>
      <c r="BVU2791" s="653"/>
      <c r="BVV2791" s="653"/>
      <c r="BVW2791" s="653"/>
      <c r="BVX2791" s="653"/>
      <c r="BVY2791" s="653"/>
      <c r="BVZ2791" s="653"/>
      <c r="BWA2791" s="653"/>
      <c r="BWB2791" s="653"/>
      <c r="BWC2791" s="653"/>
      <c r="BWD2791" s="653"/>
      <c r="BWE2791" s="653"/>
      <c r="BWF2791" s="653"/>
      <c r="BWG2791" s="653"/>
      <c r="BWH2791" s="653"/>
      <c r="BWI2791" s="653"/>
      <c r="BWJ2791" s="653"/>
      <c r="BWK2791" s="653"/>
      <c r="BWL2791" s="653"/>
      <c r="BWM2791" s="653"/>
      <c r="BWN2791" s="653"/>
      <c r="BWO2791" s="653"/>
      <c r="BWP2791" s="653"/>
      <c r="BWQ2791" s="653"/>
      <c r="BWR2791" s="653"/>
      <c r="BWS2791" s="653"/>
      <c r="BWT2791" s="653"/>
      <c r="BWU2791" s="653"/>
      <c r="BWV2791" s="653"/>
      <c r="BWW2791" s="653"/>
      <c r="BWX2791" s="653"/>
      <c r="BWY2791" s="653"/>
      <c r="BWZ2791" s="653"/>
      <c r="BXA2791" s="653"/>
      <c r="BXB2791" s="653"/>
      <c r="BXC2791" s="653"/>
      <c r="BXD2791" s="653"/>
      <c r="BXE2791" s="653"/>
      <c r="BXF2791" s="653"/>
      <c r="BXG2791" s="653"/>
      <c r="BXH2791" s="653"/>
      <c r="BXI2791" s="653"/>
      <c r="BXJ2791" s="653"/>
      <c r="BXK2791" s="653"/>
      <c r="BXL2791" s="653"/>
      <c r="BXM2791" s="653"/>
      <c r="BXN2791" s="653"/>
      <c r="BXO2791" s="653"/>
      <c r="BXP2791" s="653"/>
      <c r="BXQ2791" s="653"/>
      <c r="BXR2791" s="653"/>
      <c r="BXS2791" s="653"/>
      <c r="BXT2791" s="653"/>
      <c r="BXU2791" s="653"/>
      <c r="BXV2791" s="653"/>
      <c r="BXW2791" s="653"/>
      <c r="BXX2791" s="653"/>
      <c r="BXY2791" s="653"/>
      <c r="BXZ2791" s="653"/>
      <c r="BYA2791" s="653"/>
      <c r="BYB2791" s="653"/>
      <c r="BYC2791" s="653"/>
      <c r="BYD2791" s="653"/>
      <c r="BYE2791" s="653"/>
      <c r="BYF2791" s="653"/>
      <c r="BYG2791" s="653"/>
      <c r="BYH2791" s="653"/>
      <c r="BYI2791" s="653"/>
      <c r="BYJ2791" s="653"/>
      <c r="BYK2791" s="653"/>
      <c r="BYL2791" s="653"/>
      <c r="BYM2791" s="653"/>
      <c r="BYN2791" s="653"/>
      <c r="BYO2791" s="653"/>
      <c r="BYP2791" s="653"/>
      <c r="BYQ2791" s="653"/>
      <c r="BYR2791" s="653"/>
      <c r="BYS2791" s="653"/>
      <c r="BYT2791" s="653"/>
      <c r="BYU2791" s="653"/>
      <c r="BYV2791" s="653"/>
      <c r="BYW2791" s="653"/>
      <c r="BYX2791" s="653"/>
      <c r="BYY2791" s="653"/>
      <c r="BYZ2791" s="653"/>
      <c r="BZA2791" s="653"/>
      <c r="BZB2791" s="653"/>
      <c r="BZC2791" s="653"/>
      <c r="BZD2791" s="653"/>
      <c r="BZE2791" s="653"/>
      <c r="BZF2791" s="653"/>
      <c r="BZG2791" s="653"/>
      <c r="BZH2791" s="653"/>
      <c r="BZI2791" s="653"/>
      <c r="BZJ2791" s="653"/>
      <c r="BZK2791" s="653"/>
      <c r="BZL2791" s="653"/>
      <c r="BZM2791" s="653"/>
      <c r="BZN2791" s="653"/>
      <c r="BZO2791" s="653"/>
      <c r="BZP2791" s="653"/>
      <c r="BZQ2791" s="653"/>
      <c r="BZR2791" s="653"/>
      <c r="BZS2791" s="653"/>
      <c r="BZT2791" s="653"/>
      <c r="BZU2791" s="653"/>
      <c r="BZV2791" s="653"/>
      <c r="BZW2791" s="653"/>
      <c r="BZX2791" s="653"/>
      <c r="BZY2791" s="653"/>
      <c r="BZZ2791" s="653"/>
      <c r="CAA2791" s="653"/>
      <c r="CAB2791" s="653"/>
      <c r="CAC2791" s="653"/>
      <c r="CAD2791" s="653"/>
      <c r="CAE2791" s="653"/>
      <c r="CAF2791" s="653"/>
      <c r="CAG2791" s="653"/>
      <c r="CAH2791" s="653"/>
      <c r="CAI2791" s="653"/>
      <c r="CAJ2791" s="653"/>
      <c r="CAK2791" s="653"/>
      <c r="CAL2791" s="653"/>
      <c r="CAM2791" s="653"/>
      <c r="CAN2791" s="653"/>
      <c r="CAO2791" s="653"/>
      <c r="CAP2791" s="653"/>
      <c r="CAQ2791" s="653"/>
      <c r="CAR2791" s="653"/>
      <c r="CAS2791" s="653"/>
      <c r="CAT2791" s="653"/>
      <c r="CAU2791" s="653"/>
      <c r="CAV2791" s="653"/>
      <c r="CAW2791" s="653"/>
      <c r="CAX2791" s="653"/>
      <c r="CAY2791" s="653"/>
      <c r="CAZ2791" s="653"/>
      <c r="CBA2791" s="653"/>
      <c r="CBB2791" s="653"/>
      <c r="CBC2791" s="653"/>
      <c r="CBD2791" s="653"/>
      <c r="CBE2791" s="653"/>
      <c r="CBF2791" s="653"/>
      <c r="CBG2791" s="653"/>
      <c r="CBH2791" s="653"/>
      <c r="CBI2791" s="653"/>
      <c r="CBJ2791" s="653"/>
      <c r="CBK2791" s="653"/>
      <c r="CBL2791" s="653"/>
      <c r="CBM2791" s="653"/>
      <c r="CBN2791" s="653"/>
      <c r="CBO2791" s="653"/>
      <c r="CBP2791" s="653"/>
      <c r="CBQ2791" s="653"/>
      <c r="CBR2791" s="653"/>
      <c r="CBS2791" s="653"/>
      <c r="CBT2791" s="653"/>
      <c r="CBU2791" s="653"/>
      <c r="CBV2791" s="653"/>
      <c r="CBW2791" s="653"/>
      <c r="CBX2791" s="653"/>
      <c r="CBY2791" s="653"/>
      <c r="CBZ2791" s="653"/>
      <c r="CCA2791" s="653"/>
      <c r="CCB2791" s="653"/>
      <c r="CCC2791" s="653"/>
      <c r="CCD2791" s="653"/>
      <c r="CCE2791" s="653"/>
      <c r="CCF2791" s="653"/>
      <c r="CCG2791" s="653"/>
      <c r="CCH2791" s="653"/>
      <c r="CCI2791" s="653"/>
      <c r="CCJ2791" s="653"/>
      <c r="CCK2791" s="653"/>
      <c r="CCL2791" s="653"/>
      <c r="CCM2791" s="653"/>
      <c r="CCN2791" s="653"/>
      <c r="CCO2791" s="653"/>
      <c r="CCP2791" s="653"/>
      <c r="CCQ2791" s="653"/>
      <c r="CCR2791" s="653"/>
      <c r="CCS2791" s="653"/>
      <c r="CCT2791" s="653"/>
      <c r="CCU2791" s="653"/>
      <c r="CCV2791" s="653"/>
      <c r="CCW2791" s="653"/>
      <c r="CCX2791" s="653"/>
      <c r="CCY2791" s="653"/>
      <c r="CCZ2791" s="653"/>
      <c r="CDA2791" s="653"/>
      <c r="CDB2791" s="653"/>
      <c r="CDC2791" s="653"/>
      <c r="CDD2791" s="653"/>
      <c r="CDE2791" s="653"/>
      <c r="CDF2791" s="653"/>
      <c r="CDG2791" s="653"/>
      <c r="CDH2791" s="653"/>
      <c r="CDI2791" s="653"/>
      <c r="CDJ2791" s="653"/>
      <c r="CDK2791" s="653"/>
      <c r="CDL2791" s="653"/>
      <c r="CDM2791" s="653"/>
      <c r="CDN2791" s="653"/>
      <c r="CDO2791" s="653"/>
      <c r="CDP2791" s="653"/>
      <c r="CDQ2791" s="653"/>
      <c r="CDR2791" s="653"/>
      <c r="CDS2791" s="653"/>
      <c r="CDT2791" s="653"/>
      <c r="CDU2791" s="653"/>
      <c r="CDV2791" s="653"/>
      <c r="CDW2791" s="653"/>
      <c r="CDX2791" s="653"/>
      <c r="CDY2791" s="653"/>
      <c r="CDZ2791" s="653"/>
      <c r="CEA2791" s="653"/>
      <c r="CEB2791" s="653"/>
      <c r="CEC2791" s="653"/>
      <c r="CED2791" s="653"/>
      <c r="CEE2791" s="653"/>
      <c r="CEF2791" s="653"/>
      <c r="CEG2791" s="653"/>
      <c r="CEH2791" s="653"/>
      <c r="CEI2791" s="653"/>
      <c r="CEJ2791" s="653"/>
      <c r="CEK2791" s="653"/>
      <c r="CEL2791" s="653"/>
      <c r="CEM2791" s="653"/>
      <c r="CEN2791" s="653"/>
      <c r="CEO2791" s="653"/>
      <c r="CEP2791" s="653"/>
      <c r="CEQ2791" s="653"/>
      <c r="CER2791" s="653"/>
      <c r="CES2791" s="653"/>
      <c r="CET2791" s="653"/>
      <c r="CEU2791" s="653"/>
      <c r="CEV2791" s="653"/>
      <c r="CEW2791" s="653"/>
      <c r="CEX2791" s="653"/>
      <c r="CEY2791" s="653"/>
      <c r="CEZ2791" s="653"/>
      <c r="CFA2791" s="653"/>
      <c r="CFB2791" s="653"/>
      <c r="CFC2791" s="653"/>
      <c r="CFD2791" s="653"/>
      <c r="CFE2791" s="653"/>
      <c r="CFF2791" s="653"/>
      <c r="CFG2791" s="653"/>
      <c r="CFH2791" s="653"/>
      <c r="CFI2791" s="653"/>
      <c r="CFJ2791" s="653"/>
      <c r="CFK2791" s="653"/>
      <c r="CFL2791" s="653"/>
      <c r="CFM2791" s="653"/>
      <c r="CFN2791" s="653"/>
      <c r="CFO2791" s="653"/>
      <c r="CFP2791" s="653"/>
      <c r="CFQ2791" s="653"/>
      <c r="CFR2791" s="653"/>
      <c r="CFS2791" s="653"/>
      <c r="CFT2791" s="653"/>
      <c r="CFU2791" s="653"/>
      <c r="CFV2791" s="653"/>
      <c r="CFW2791" s="653"/>
      <c r="CFX2791" s="653"/>
      <c r="CFY2791" s="653"/>
      <c r="CFZ2791" s="653"/>
      <c r="CGA2791" s="653"/>
      <c r="CGB2791" s="653"/>
      <c r="CGC2791" s="653"/>
      <c r="CGD2791" s="653"/>
      <c r="CGE2791" s="653"/>
      <c r="CGF2791" s="653"/>
      <c r="CGG2791" s="653"/>
      <c r="CGH2791" s="653"/>
      <c r="CGI2791" s="653"/>
      <c r="CGJ2791" s="653"/>
      <c r="CGK2791" s="653"/>
      <c r="CGL2791" s="653"/>
      <c r="CGM2791" s="653"/>
      <c r="CGN2791" s="653"/>
      <c r="CGO2791" s="653"/>
      <c r="CGP2791" s="653"/>
      <c r="CGQ2791" s="653"/>
      <c r="CGR2791" s="653"/>
      <c r="CGS2791" s="653"/>
      <c r="CGT2791" s="653"/>
      <c r="CGU2791" s="653"/>
      <c r="CGV2791" s="653"/>
      <c r="CGW2791" s="653"/>
      <c r="CGX2791" s="653"/>
      <c r="CGY2791" s="653"/>
      <c r="CGZ2791" s="653"/>
      <c r="CHA2791" s="653"/>
      <c r="CHB2791" s="653"/>
      <c r="CHC2791" s="653"/>
      <c r="CHD2791" s="653"/>
      <c r="CHE2791" s="653"/>
      <c r="CHF2791" s="653"/>
      <c r="CHG2791" s="653"/>
      <c r="CHH2791" s="653"/>
      <c r="CHI2791" s="653"/>
      <c r="CHJ2791" s="653"/>
      <c r="CHK2791" s="653"/>
      <c r="CHL2791" s="653"/>
      <c r="CHM2791" s="653"/>
      <c r="CHN2791" s="653"/>
      <c r="CHO2791" s="653"/>
      <c r="CHP2791" s="653"/>
      <c r="CHQ2791" s="653"/>
      <c r="CHR2791" s="653"/>
      <c r="CHS2791" s="653"/>
      <c r="CHT2791" s="653"/>
      <c r="CHU2791" s="653"/>
      <c r="CHV2791" s="653"/>
      <c r="CHW2791" s="653"/>
      <c r="CHX2791" s="653"/>
      <c r="CHY2791" s="653"/>
      <c r="CHZ2791" s="653"/>
      <c r="CIA2791" s="653"/>
      <c r="CIB2791" s="653"/>
      <c r="CIC2791" s="653"/>
      <c r="CID2791" s="653"/>
      <c r="CIE2791" s="653"/>
      <c r="CIF2791" s="653"/>
      <c r="CIG2791" s="653"/>
      <c r="CIH2791" s="653"/>
      <c r="CII2791" s="653"/>
      <c r="CIJ2791" s="653"/>
      <c r="CIK2791" s="653"/>
      <c r="CIL2791" s="653"/>
      <c r="CIM2791" s="653"/>
      <c r="CIN2791" s="653"/>
      <c r="CIO2791" s="653"/>
      <c r="CIP2791" s="653"/>
      <c r="CIQ2791" s="653"/>
      <c r="CIR2791" s="653"/>
      <c r="CIS2791" s="653"/>
      <c r="CIT2791" s="653"/>
      <c r="CIU2791" s="653"/>
      <c r="CIV2791" s="653"/>
      <c r="CIW2791" s="653"/>
      <c r="CIX2791" s="653"/>
      <c r="CIY2791" s="653"/>
      <c r="CIZ2791" s="653"/>
      <c r="CJA2791" s="653"/>
      <c r="CJB2791" s="653"/>
      <c r="CJC2791" s="653"/>
      <c r="CJD2791" s="653"/>
      <c r="CJE2791" s="653"/>
      <c r="CJF2791" s="653"/>
      <c r="CJG2791" s="653"/>
      <c r="CJH2791" s="653"/>
      <c r="CJI2791" s="653"/>
      <c r="CJJ2791" s="653"/>
      <c r="CJK2791" s="653"/>
      <c r="CJL2791" s="653"/>
      <c r="CJM2791" s="653"/>
      <c r="CJN2791" s="653"/>
      <c r="CJO2791" s="653"/>
      <c r="CJP2791" s="653"/>
      <c r="CJQ2791" s="653"/>
      <c r="CJR2791" s="653"/>
      <c r="CJS2791" s="653"/>
      <c r="CJT2791" s="653"/>
      <c r="CJU2791" s="653"/>
      <c r="CJV2791" s="653"/>
      <c r="CJW2791" s="653"/>
      <c r="CJX2791" s="653"/>
      <c r="CJY2791" s="653"/>
      <c r="CJZ2791" s="653"/>
      <c r="CKA2791" s="653"/>
      <c r="CKB2791" s="653"/>
      <c r="CKC2791" s="653"/>
      <c r="CKD2791" s="653"/>
      <c r="CKE2791" s="653"/>
      <c r="CKF2791" s="653"/>
      <c r="CKG2791" s="653"/>
      <c r="CKH2791" s="653"/>
      <c r="CKI2791" s="653"/>
      <c r="CKJ2791" s="653"/>
      <c r="CKK2791" s="653"/>
      <c r="CKL2791" s="653"/>
      <c r="CKM2791" s="653"/>
      <c r="CKN2791" s="653"/>
      <c r="CKO2791" s="653"/>
      <c r="CKP2791" s="653"/>
      <c r="CKQ2791" s="653"/>
      <c r="CKR2791" s="653"/>
      <c r="CKS2791" s="653"/>
      <c r="CKT2791" s="653"/>
      <c r="CKU2791" s="653"/>
      <c r="CKV2791" s="653"/>
      <c r="CKW2791" s="653"/>
      <c r="CKX2791" s="653"/>
      <c r="CKY2791" s="653"/>
      <c r="CKZ2791" s="653"/>
      <c r="CLA2791" s="653"/>
      <c r="CLB2791" s="653"/>
      <c r="CLC2791" s="653"/>
      <c r="CLD2791" s="653"/>
      <c r="CLE2791" s="653"/>
      <c r="CLF2791" s="653"/>
      <c r="CLG2791" s="653"/>
      <c r="CLH2791" s="653"/>
      <c r="CLI2791" s="653"/>
      <c r="CLJ2791" s="653"/>
      <c r="CLK2791" s="653"/>
      <c r="CLL2791" s="653"/>
      <c r="CLM2791" s="653"/>
      <c r="CLN2791" s="653"/>
      <c r="CLO2791" s="653"/>
      <c r="CLP2791" s="653"/>
      <c r="CLQ2791" s="653"/>
      <c r="CLR2791" s="653"/>
      <c r="CLS2791" s="653"/>
      <c r="CLT2791" s="653"/>
      <c r="CLU2791" s="653"/>
      <c r="CLV2791" s="653"/>
      <c r="CLW2791" s="653"/>
      <c r="CLX2791" s="653"/>
      <c r="CLY2791" s="653"/>
      <c r="CLZ2791" s="653"/>
      <c r="CMA2791" s="653"/>
      <c r="CMB2791" s="653"/>
      <c r="CMC2791" s="653"/>
      <c r="CMD2791" s="653"/>
      <c r="CME2791" s="653"/>
      <c r="CMF2791" s="653"/>
      <c r="CMG2791" s="653"/>
      <c r="CMH2791" s="653"/>
      <c r="CMI2791" s="653"/>
      <c r="CMJ2791" s="653"/>
      <c r="CMK2791" s="653"/>
      <c r="CML2791" s="653"/>
      <c r="CMM2791" s="653"/>
      <c r="CMN2791" s="653"/>
      <c r="CMO2791" s="653"/>
      <c r="CMP2791" s="653"/>
      <c r="CMQ2791" s="653"/>
      <c r="CMR2791" s="653"/>
      <c r="CMS2791" s="653"/>
      <c r="CMT2791" s="653"/>
      <c r="CMU2791" s="653"/>
      <c r="CMV2791" s="653"/>
      <c r="CMW2791" s="653"/>
      <c r="CMX2791" s="653"/>
      <c r="CMY2791" s="653"/>
      <c r="CMZ2791" s="653"/>
      <c r="CNA2791" s="653"/>
      <c r="CNB2791" s="653"/>
      <c r="CNC2791" s="653"/>
      <c r="CND2791" s="653"/>
      <c r="CNE2791" s="653"/>
      <c r="CNF2791" s="653"/>
      <c r="CNG2791" s="653"/>
      <c r="CNH2791" s="653"/>
      <c r="CNI2791" s="653"/>
      <c r="CNJ2791" s="653"/>
      <c r="CNK2791" s="653"/>
      <c r="CNL2791" s="653"/>
      <c r="CNM2791" s="653"/>
      <c r="CNN2791" s="653"/>
      <c r="CNO2791" s="653"/>
      <c r="CNP2791" s="653"/>
      <c r="CNQ2791" s="653"/>
      <c r="CNR2791" s="653"/>
      <c r="CNS2791" s="653"/>
      <c r="CNT2791" s="653"/>
      <c r="CNU2791" s="653"/>
      <c r="CNV2791" s="653"/>
      <c r="CNW2791" s="653"/>
      <c r="CNX2791" s="653"/>
      <c r="CNY2791" s="653"/>
      <c r="CNZ2791" s="653"/>
      <c r="COA2791" s="653"/>
      <c r="COB2791" s="653"/>
      <c r="COC2791" s="653"/>
      <c r="COD2791" s="653"/>
      <c r="COE2791" s="653"/>
      <c r="COF2791" s="653"/>
      <c r="COG2791" s="653"/>
      <c r="COH2791" s="653"/>
      <c r="COI2791" s="653"/>
      <c r="COJ2791" s="653"/>
      <c r="COK2791" s="653"/>
      <c r="COL2791" s="653"/>
      <c r="COM2791" s="653"/>
      <c r="CON2791" s="653"/>
      <c r="COO2791" s="653"/>
      <c r="COP2791" s="653"/>
      <c r="COQ2791" s="653"/>
      <c r="COR2791" s="653"/>
      <c r="COS2791" s="653"/>
      <c r="COT2791" s="653"/>
      <c r="COU2791" s="653"/>
      <c r="COV2791" s="653"/>
      <c r="COW2791" s="653"/>
      <c r="COX2791" s="653"/>
      <c r="COY2791" s="653"/>
      <c r="COZ2791" s="653"/>
      <c r="CPA2791" s="653"/>
      <c r="CPB2791" s="653"/>
      <c r="CPC2791" s="653"/>
      <c r="CPD2791" s="653"/>
      <c r="CPE2791" s="653"/>
      <c r="CPF2791" s="653"/>
      <c r="CPG2791" s="653"/>
      <c r="CPH2791" s="653"/>
      <c r="CPI2791" s="653"/>
      <c r="CPJ2791" s="653"/>
      <c r="CPK2791" s="653"/>
      <c r="CPL2791" s="653"/>
      <c r="CPM2791" s="653"/>
      <c r="CPN2791" s="653"/>
      <c r="CPO2791" s="653"/>
      <c r="CPP2791" s="653"/>
      <c r="CPQ2791" s="653"/>
      <c r="CPR2791" s="653"/>
      <c r="CPS2791" s="653"/>
      <c r="CPT2791" s="653"/>
      <c r="CPU2791" s="653"/>
      <c r="CPV2791" s="653"/>
      <c r="CPW2791" s="653"/>
      <c r="CPX2791" s="653"/>
      <c r="CPY2791" s="653"/>
      <c r="CPZ2791" s="653"/>
      <c r="CQA2791" s="653"/>
      <c r="CQB2791" s="653"/>
      <c r="CQC2791" s="653"/>
      <c r="CQD2791" s="653"/>
      <c r="CQE2791" s="653"/>
      <c r="CQF2791" s="653"/>
      <c r="CQG2791" s="653"/>
      <c r="CQH2791" s="653"/>
      <c r="CQI2791" s="653"/>
      <c r="CQJ2791" s="653"/>
      <c r="CQK2791" s="653"/>
      <c r="CQL2791" s="653"/>
      <c r="CQM2791" s="653"/>
      <c r="CQN2791" s="653"/>
      <c r="CQO2791" s="653"/>
      <c r="CQP2791" s="653"/>
      <c r="CQQ2791" s="653"/>
      <c r="CQR2791" s="653"/>
      <c r="CQS2791" s="653"/>
      <c r="CQT2791" s="653"/>
      <c r="CQU2791" s="653"/>
      <c r="CQV2791" s="653"/>
      <c r="CQW2791" s="653"/>
      <c r="CQX2791" s="653"/>
      <c r="CQY2791" s="653"/>
      <c r="CQZ2791" s="653"/>
      <c r="CRA2791" s="653"/>
      <c r="CRB2791" s="653"/>
      <c r="CRC2791" s="653"/>
      <c r="CRD2791" s="653"/>
      <c r="CRE2791" s="653"/>
      <c r="CRF2791" s="653"/>
      <c r="CRG2791" s="653"/>
      <c r="CRH2791" s="653"/>
      <c r="CRI2791" s="653"/>
      <c r="CRJ2791" s="653"/>
      <c r="CRK2791" s="653"/>
      <c r="CRL2791" s="653"/>
      <c r="CRM2791" s="653"/>
      <c r="CRN2791" s="653"/>
      <c r="CRO2791" s="653"/>
      <c r="CRP2791" s="653"/>
      <c r="CRQ2791" s="653"/>
      <c r="CRR2791" s="653"/>
      <c r="CRS2791" s="653"/>
      <c r="CRT2791" s="653"/>
      <c r="CRU2791" s="653"/>
      <c r="CRV2791" s="653"/>
      <c r="CRW2791" s="653"/>
      <c r="CRX2791" s="653"/>
      <c r="CRY2791" s="653"/>
      <c r="CRZ2791" s="653"/>
      <c r="CSA2791" s="653"/>
      <c r="CSB2791" s="653"/>
      <c r="CSC2791" s="653"/>
      <c r="CSD2791" s="653"/>
      <c r="CSE2791" s="653"/>
      <c r="CSF2791" s="653"/>
      <c r="CSG2791" s="653"/>
      <c r="CSH2791" s="653"/>
      <c r="CSI2791" s="653"/>
      <c r="CSJ2791" s="653"/>
      <c r="CSK2791" s="653"/>
      <c r="CSL2791" s="653"/>
      <c r="CSM2791" s="653"/>
      <c r="CSN2791" s="653"/>
      <c r="CSO2791" s="653"/>
      <c r="CSP2791" s="653"/>
      <c r="CSQ2791" s="653"/>
      <c r="CSR2791" s="653"/>
      <c r="CSS2791" s="653"/>
      <c r="CST2791" s="653"/>
      <c r="CSU2791" s="653"/>
      <c r="CSV2791" s="653"/>
      <c r="CSW2791" s="653"/>
      <c r="CSX2791" s="653"/>
      <c r="CSY2791" s="653"/>
      <c r="CSZ2791" s="653"/>
      <c r="CTA2791" s="653"/>
      <c r="CTB2791" s="653"/>
      <c r="CTC2791" s="653"/>
      <c r="CTD2791" s="653"/>
      <c r="CTE2791" s="653"/>
      <c r="CTF2791" s="653"/>
      <c r="CTG2791" s="653"/>
      <c r="CTH2791" s="653"/>
      <c r="CTI2791" s="653"/>
      <c r="CTJ2791" s="653"/>
      <c r="CTK2791" s="653"/>
      <c r="CTL2791" s="653"/>
      <c r="CTM2791" s="653"/>
      <c r="CTN2791" s="653"/>
      <c r="CTO2791" s="653"/>
      <c r="CTP2791" s="653"/>
      <c r="CTQ2791" s="653"/>
      <c r="CTR2791" s="653"/>
      <c r="CTS2791" s="653"/>
      <c r="CTT2791" s="653"/>
      <c r="CTU2791" s="653"/>
      <c r="CTV2791" s="653"/>
      <c r="CTW2791" s="653"/>
      <c r="CTX2791" s="653"/>
      <c r="CTY2791" s="653"/>
      <c r="CTZ2791" s="653"/>
      <c r="CUA2791" s="653"/>
      <c r="CUB2791" s="653"/>
      <c r="CUC2791" s="653"/>
      <c r="CUD2791" s="653"/>
      <c r="CUE2791" s="653"/>
      <c r="CUF2791" s="653"/>
      <c r="CUG2791" s="653"/>
      <c r="CUH2791" s="653"/>
      <c r="CUI2791" s="653"/>
      <c r="CUJ2791" s="653"/>
      <c r="CUK2791" s="653"/>
      <c r="CUL2791" s="653"/>
      <c r="CUM2791" s="653"/>
      <c r="CUN2791" s="653"/>
      <c r="CUO2791" s="653"/>
      <c r="CUP2791" s="653"/>
      <c r="CUQ2791" s="653"/>
      <c r="CUR2791" s="653"/>
      <c r="CUS2791" s="653"/>
      <c r="CUT2791" s="653"/>
      <c r="CUU2791" s="653"/>
      <c r="CUV2791" s="653"/>
      <c r="CUW2791" s="653"/>
      <c r="CUX2791" s="653"/>
      <c r="CUY2791" s="653"/>
      <c r="CUZ2791" s="653"/>
      <c r="CVA2791" s="653"/>
      <c r="CVB2791" s="653"/>
      <c r="CVC2791" s="653"/>
      <c r="CVD2791" s="653"/>
      <c r="CVE2791" s="653"/>
      <c r="CVF2791" s="653"/>
      <c r="CVG2791" s="653"/>
      <c r="CVH2791" s="653"/>
      <c r="CVI2791" s="653"/>
      <c r="CVJ2791" s="653"/>
      <c r="CVK2791" s="653"/>
      <c r="CVL2791" s="653"/>
      <c r="CVM2791" s="653"/>
      <c r="CVN2791" s="653"/>
      <c r="CVO2791" s="653"/>
      <c r="CVP2791" s="653"/>
      <c r="CVQ2791" s="653"/>
      <c r="CVR2791" s="653"/>
      <c r="CVS2791" s="653"/>
      <c r="CVT2791" s="653"/>
      <c r="CVU2791" s="653"/>
      <c r="CVV2791" s="653"/>
      <c r="CVW2791" s="653"/>
      <c r="CVX2791" s="653"/>
      <c r="CVY2791" s="653"/>
      <c r="CVZ2791" s="653"/>
      <c r="CWA2791" s="653"/>
      <c r="CWB2791" s="653"/>
      <c r="CWC2791" s="653"/>
      <c r="CWD2791" s="653"/>
      <c r="CWE2791" s="653"/>
      <c r="CWF2791" s="653"/>
      <c r="CWG2791" s="653"/>
      <c r="CWH2791" s="653"/>
      <c r="CWI2791" s="653"/>
      <c r="CWJ2791" s="653"/>
      <c r="CWK2791" s="653"/>
      <c r="CWL2791" s="653"/>
      <c r="CWM2791" s="653"/>
      <c r="CWN2791" s="653"/>
      <c r="CWO2791" s="653"/>
      <c r="CWP2791" s="653"/>
      <c r="CWQ2791" s="653"/>
      <c r="CWR2791" s="653"/>
      <c r="CWS2791" s="653"/>
      <c r="CWT2791" s="653"/>
      <c r="CWU2791" s="653"/>
      <c r="CWV2791" s="653"/>
      <c r="CWW2791" s="653"/>
      <c r="CWX2791" s="653"/>
      <c r="CWY2791" s="653"/>
      <c r="CWZ2791" s="653"/>
      <c r="CXA2791" s="653"/>
      <c r="CXB2791" s="653"/>
      <c r="CXC2791" s="653"/>
      <c r="CXD2791" s="653"/>
      <c r="CXE2791" s="653"/>
      <c r="CXF2791" s="653"/>
      <c r="CXG2791" s="653"/>
      <c r="CXH2791" s="653"/>
      <c r="CXI2791" s="653"/>
      <c r="CXJ2791" s="653"/>
      <c r="CXK2791" s="653"/>
      <c r="CXL2791" s="653"/>
      <c r="CXM2791" s="653"/>
      <c r="CXN2791" s="653"/>
      <c r="CXO2791" s="653"/>
      <c r="CXP2791" s="653"/>
      <c r="CXQ2791" s="653"/>
      <c r="CXR2791" s="653"/>
      <c r="CXS2791" s="653"/>
      <c r="CXT2791" s="653"/>
      <c r="CXU2791" s="653"/>
      <c r="CXV2791" s="653"/>
      <c r="CXW2791" s="653"/>
      <c r="CXX2791" s="653"/>
      <c r="CXY2791" s="653"/>
      <c r="CXZ2791" s="653"/>
      <c r="CYA2791" s="653"/>
      <c r="CYB2791" s="653"/>
      <c r="CYC2791" s="653"/>
      <c r="CYD2791" s="653"/>
      <c r="CYE2791" s="653"/>
      <c r="CYF2791" s="653"/>
      <c r="CYG2791" s="653"/>
      <c r="CYH2791" s="653"/>
      <c r="CYI2791" s="653"/>
      <c r="CYJ2791" s="653"/>
      <c r="CYK2791" s="653"/>
      <c r="CYL2791" s="653"/>
      <c r="CYM2791" s="653"/>
      <c r="CYN2791" s="653"/>
      <c r="CYO2791" s="653"/>
      <c r="CYP2791" s="653"/>
      <c r="CYQ2791" s="653"/>
      <c r="CYR2791" s="653"/>
      <c r="CYS2791" s="653"/>
      <c r="CYT2791" s="653"/>
      <c r="CYU2791" s="653"/>
      <c r="CYV2791" s="653"/>
      <c r="CYW2791" s="653"/>
      <c r="CYX2791" s="653"/>
      <c r="CYY2791" s="653"/>
      <c r="CYZ2791" s="653"/>
      <c r="CZA2791" s="653"/>
      <c r="CZB2791" s="653"/>
      <c r="CZC2791" s="653"/>
      <c r="CZD2791" s="653"/>
      <c r="CZE2791" s="653"/>
      <c r="CZF2791" s="653"/>
      <c r="CZG2791" s="653"/>
      <c r="CZH2791" s="653"/>
      <c r="CZI2791" s="653"/>
      <c r="CZJ2791" s="653"/>
      <c r="CZK2791" s="653"/>
      <c r="CZL2791" s="653"/>
      <c r="CZM2791" s="653"/>
      <c r="CZN2791" s="653"/>
      <c r="CZO2791" s="653"/>
      <c r="CZP2791" s="653"/>
      <c r="CZQ2791" s="653"/>
      <c r="CZR2791" s="653"/>
      <c r="CZS2791" s="653"/>
      <c r="CZT2791" s="653"/>
      <c r="CZU2791" s="653"/>
      <c r="CZV2791" s="653"/>
      <c r="CZW2791" s="653"/>
      <c r="CZX2791" s="653"/>
      <c r="CZY2791" s="653"/>
      <c r="CZZ2791" s="653"/>
      <c r="DAA2791" s="653"/>
      <c r="DAB2791" s="653"/>
      <c r="DAC2791" s="653"/>
      <c r="DAD2791" s="653"/>
      <c r="DAE2791" s="653"/>
      <c r="DAF2791" s="653"/>
      <c r="DAG2791" s="653"/>
      <c r="DAH2791" s="653"/>
      <c r="DAI2791" s="653"/>
      <c r="DAJ2791" s="653"/>
      <c r="DAK2791" s="653"/>
      <c r="DAL2791" s="653"/>
      <c r="DAM2791" s="653"/>
      <c r="DAN2791" s="653"/>
      <c r="DAO2791" s="653"/>
      <c r="DAP2791" s="653"/>
      <c r="DAQ2791" s="653"/>
      <c r="DAR2791" s="653"/>
      <c r="DAS2791" s="653"/>
      <c r="DAT2791" s="653"/>
      <c r="DAU2791" s="653"/>
      <c r="DAV2791" s="653"/>
      <c r="DAW2791" s="653"/>
      <c r="DAX2791" s="653"/>
      <c r="DAY2791" s="653"/>
      <c r="DAZ2791" s="653"/>
      <c r="DBA2791" s="653"/>
      <c r="DBB2791" s="653"/>
      <c r="DBC2791" s="653"/>
      <c r="DBD2791" s="653"/>
      <c r="DBE2791" s="653"/>
      <c r="DBF2791" s="653"/>
      <c r="DBG2791" s="653"/>
      <c r="DBH2791" s="653"/>
      <c r="DBI2791" s="653"/>
      <c r="DBJ2791" s="653"/>
      <c r="DBK2791" s="653"/>
      <c r="DBL2791" s="653"/>
      <c r="DBM2791" s="653"/>
      <c r="DBN2791" s="653"/>
      <c r="DBO2791" s="653"/>
      <c r="DBP2791" s="653"/>
      <c r="DBQ2791" s="653"/>
      <c r="DBR2791" s="653"/>
      <c r="DBS2791" s="653"/>
      <c r="DBT2791" s="653"/>
      <c r="DBU2791" s="653"/>
      <c r="DBV2791" s="653"/>
      <c r="DBW2791" s="653"/>
      <c r="DBX2791" s="653"/>
      <c r="DBY2791" s="653"/>
      <c r="DBZ2791" s="653"/>
      <c r="DCA2791" s="653"/>
      <c r="DCB2791" s="653"/>
      <c r="DCC2791" s="653"/>
      <c r="DCD2791" s="653"/>
      <c r="DCE2791" s="653"/>
      <c r="DCF2791" s="653"/>
      <c r="DCG2791" s="653"/>
      <c r="DCH2791" s="653"/>
      <c r="DCI2791" s="653"/>
      <c r="DCJ2791" s="653"/>
      <c r="DCK2791" s="653"/>
      <c r="DCL2791" s="653"/>
      <c r="DCM2791" s="653"/>
      <c r="DCN2791" s="653"/>
      <c r="DCO2791" s="653"/>
      <c r="DCP2791" s="653"/>
      <c r="DCQ2791" s="653"/>
      <c r="DCR2791" s="653"/>
      <c r="DCS2791" s="653"/>
      <c r="DCT2791" s="653"/>
      <c r="DCU2791" s="653"/>
      <c r="DCV2791" s="653"/>
      <c r="DCW2791" s="653"/>
      <c r="DCX2791" s="653"/>
      <c r="DCY2791" s="653"/>
      <c r="DCZ2791" s="653"/>
      <c r="DDA2791" s="653"/>
      <c r="DDB2791" s="653"/>
      <c r="DDC2791" s="653"/>
      <c r="DDD2791" s="653"/>
      <c r="DDE2791" s="653"/>
      <c r="DDF2791" s="653"/>
      <c r="DDG2791" s="653"/>
      <c r="DDH2791" s="653"/>
      <c r="DDI2791" s="653"/>
      <c r="DDJ2791" s="653"/>
      <c r="DDK2791" s="653"/>
      <c r="DDL2791" s="653"/>
      <c r="DDM2791" s="653"/>
      <c r="DDN2791" s="653"/>
      <c r="DDO2791" s="653"/>
      <c r="DDP2791" s="653"/>
      <c r="DDQ2791" s="653"/>
      <c r="DDR2791" s="653"/>
      <c r="DDS2791" s="653"/>
      <c r="DDT2791" s="653"/>
      <c r="DDU2791" s="653"/>
      <c r="DDV2791" s="653"/>
      <c r="DDW2791" s="653"/>
      <c r="DDX2791" s="653"/>
      <c r="DDY2791" s="653"/>
      <c r="DDZ2791" s="653"/>
      <c r="DEA2791" s="653"/>
      <c r="DEB2791" s="653"/>
      <c r="DEC2791" s="653"/>
      <c r="DED2791" s="653"/>
      <c r="DEE2791" s="653"/>
      <c r="DEF2791" s="653"/>
      <c r="DEG2791" s="653"/>
      <c r="DEH2791" s="653"/>
      <c r="DEI2791" s="653"/>
      <c r="DEJ2791" s="653"/>
      <c r="DEK2791" s="653"/>
      <c r="DEL2791" s="653"/>
      <c r="DEM2791" s="653"/>
      <c r="DEN2791" s="653"/>
      <c r="DEO2791" s="653"/>
      <c r="DEP2791" s="653"/>
      <c r="DEQ2791" s="653"/>
      <c r="DER2791" s="653"/>
      <c r="DES2791" s="653"/>
      <c r="DET2791" s="653"/>
      <c r="DEU2791" s="653"/>
      <c r="DEV2791" s="653"/>
      <c r="DEW2791" s="653"/>
      <c r="DEX2791" s="653"/>
      <c r="DEY2791" s="653"/>
      <c r="DEZ2791" s="653"/>
      <c r="DFA2791" s="653"/>
      <c r="DFB2791" s="653"/>
      <c r="DFC2791" s="653"/>
      <c r="DFD2791" s="653"/>
      <c r="DFE2791" s="653"/>
      <c r="DFF2791" s="653"/>
      <c r="DFG2791" s="653"/>
      <c r="DFH2791" s="653"/>
      <c r="DFI2791" s="653"/>
      <c r="DFJ2791" s="653"/>
      <c r="DFK2791" s="653"/>
      <c r="DFL2791" s="653"/>
      <c r="DFM2791" s="653"/>
      <c r="DFN2791" s="653"/>
      <c r="DFO2791" s="653"/>
      <c r="DFP2791" s="653"/>
      <c r="DFQ2791" s="653"/>
      <c r="DFR2791" s="653"/>
      <c r="DFS2791" s="653"/>
      <c r="DFT2791" s="653"/>
      <c r="DFU2791" s="653"/>
      <c r="DFV2791" s="653"/>
      <c r="DFW2791" s="653"/>
      <c r="DFX2791" s="653"/>
      <c r="DFY2791" s="653"/>
      <c r="DFZ2791" s="653"/>
      <c r="DGA2791" s="653"/>
      <c r="DGB2791" s="653"/>
      <c r="DGC2791" s="653"/>
      <c r="DGD2791" s="653"/>
      <c r="DGE2791" s="653"/>
      <c r="DGF2791" s="653"/>
      <c r="DGG2791" s="653"/>
      <c r="DGH2791" s="653"/>
      <c r="DGI2791" s="653"/>
      <c r="DGJ2791" s="653"/>
      <c r="DGK2791" s="653"/>
      <c r="DGL2791" s="653"/>
      <c r="DGM2791" s="653"/>
      <c r="DGN2791" s="653"/>
      <c r="DGO2791" s="653"/>
      <c r="DGP2791" s="653"/>
      <c r="DGQ2791" s="653"/>
      <c r="DGR2791" s="653"/>
      <c r="DGS2791" s="653"/>
      <c r="DGT2791" s="653"/>
      <c r="DGU2791" s="653"/>
      <c r="DGV2791" s="653"/>
      <c r="DGW2791" s="653"/>
      <c r="DGX2791" s="653"/>
      <c r="DGY2791" s="653"/>
      <c r="DGZ2791" s="653"/>
      <c r="DHA2791" s="653"/>
      <c r="DHB2791" s="653"/>
      <c r="DHC2791" s="653"/>
      <c r="DHD2791" s="653"/>
      <c r="DHE2791" s="653"/>
      <c r="DHF2791" s="653"/>
      <c r="DHG2791" s="653"/>
      <c r="DHH2791" s="653"/>
      <c r="DHI2791" s="653"/>
      <c r="DHJ2791" s="653"/>
      <c r="DHK2791" s="653"/>
      <c r="DHL2791" s="653"/>
      <c r="DHM2791" s="653"/>
      <c r="DHN2791" s="653"/>
      <c r="DHO2791" s="653"/>
      <c r="DHP2791" s="653"/>
      <c r="DHQ2791" s="653"/>
      <c r="DHR2791" s="653"/>
      <c r="DHS2791" s="653"/>
      <c r="DHT2791" s="653"/>
      <c r="DHU2791" s="653"/>
      <c r="DHV2791" s="653"/>
      <c r="DHW2791" s="653"/>
      <c r="DHX2791" s="653"/>
      <c r="DHY2791" s="653"/>
      <c r="DHZ2791" s="653"/>
      <c r="DIA2791" s="653"/>
      <c r="DIB2791" s="653"/>
      <c r="DIC2791" s="653"/>
      <c r="DID2791" s="653"/>
      <c r="DIE2791" s="653"/>
      <c r="DIF2791" s="653"/>
      <c r="DIG2791" s="653"/>
      <c r="DIH2791" s="653"/>
      <c r="DII2791" s="653"/>
      <c r="DIJ2791" s="653"/>
      <c r="DIK2791" s="653"/>
      <c r="DIL2791" s="653"/>
      <c r="DIM2791" s="653"/>
      <c r="DIN2791" s="653"/>
      <c r="DIO2791" s="653"/>
      <c r="DIP2791" s="653"/>
      <c r="DIQ2791" s="653"/>
      <c r="DIR2791" s="653"/>
      <c r="DIS2791" s="653"/>
      <c r="DIT2791" s="653"/>
      <c r="DIU2791" s="653"/>
      <c r="DIV2791" s="653"/>
      <c r="DIW2791" s="653"/>
      <c r="DIX2791" s="653"/>
      <c r="DIY2791" s="653"/>
      <c r="DIZ2791" s="653"/>
      <c r="DJA2791" s="653"/>
      <c r="DJB2791" s="653"/>
      <c r="DJC2791" s="653"/>
      <c r="DJD2791" s="653"/>
      <c r="DJE2791" s="653"/>
      <c r="DJF2791" s="653"/>
      <c r="DJG2791" s="653"/>
      <c r="DJH2791" s="653"/>
      <c r="DJI2791" s="653"/>
      <c r="DJJ2791" s="653"/>
      <c r="DJK2791" s="653"/>
      <c r="DJL2791" s="653"/>
      <c r="DJM2791" s="653"/>
      <c r="DJN2791" s="653"/>
      <c r="DJO2791" s="653"/>
      <c r="DJP2791" s="653"/>
      <c r="DJQ2791" s="653"/>
      <c r="DJR2791" s="653"/>
      <c r="DJS2791" s="653"/>
      <c r="DJT2791" s="653"/>
      <c r="DJU2791" s="653"/>
      <c r="DJV2791" s="653"/>
      <c r="DJW2791" s="653"/>
      <c r="DJX2791" s="653"/>
      <c r="DJY2791" s="653"/>
      <c r="DJZ2791" s="653"/>
      <c r="DKA2791" s="653"/>
      <c r="DKB2791" s="653"/>
      <c r="DKC2791" s="653"/>
      <c r="DKD2791" s="653"/>
      <c r="DKE2791" s="653"/>
      <c r="DKF2791" s="653"/>
      <c r="DKG2791" s="653"/>
      <c r="DKH2791" s="653"/>
      <c r="DKI2791" s="653"/>
      <c r="DKJ2791" s="653"/>
      <c r="DKK2791" s="653"/>
      <c r="DKL2791" s="653"/>
      <c r="DKM2791" s="653"/>
      <c r="DKN2791" s="653"/>
      <c r="DKO2791" s="653"/>
      <c r="DKP2791" s="653"/>
      <c r="DKQ2791" s="653"/>
      <c r="DKR2791" s="653"/>
      <c r="DKS2791" s="653"/>
      <c r="DKT2791" s="653"/>
      <c r="DKU2791" s="653"/>
      <c r="DKV2791" s="653"/>
      <c r="DKW2791" s="653"/>
      <c r="DKX2791" s="653"/>
      <c r="DKY2791" s="653"/>
      <c r="DKZ2791" s="653"/>
      <c r="DLA2791" s="653"/>
      <c r="DLB2791" s="653"/>
      <c r="DLC2791" s="653"/>
      <c r="DLD2791" s="653"/>
      <c r="DLE2791" s="653"/>
      <c r="DLF2791" s="653"/>
      <c r="DLG2791" s="653"/>
      <c r="DLH2791" s="653"/>
      <c r="DLI2791" s="653"/>
      <c r="DLJ2791" s="653"/>
      <c r="DLK2791" s="653"/>
      <c r="DLL2791" s="653"/>
      <c r="DLM2791" s="653"/>
      <c r="DLN2791" s="653"/>
      <c r="DLO2791" s="653"/>
      <c r="DLP2791" s="653"/>
      <c r="DLQ2791" s="653"/>
      <c r="DLR2791" s="653"/>
      <c r="DLS2791" s="653"/>
      <c r="DLT2791" s="653"/>
      <c r="DLU2791" s="653"/>
      <c r="DLV2791" s="653"/>
      <c r="DLW2791" s="653"/>
      <c r="DLX2791" s="653"/>
      <c r="DLY2791" s="653"/>
      <c r="DLZ2791" s="653"/>
      <c r="DMA2791" s="653"/>
      <c r="DMB2791" s="653"/>
      <c r="DMC2791" s="653"/>
      <c r="DMD2791" s="653"/>
      <c r="DME2791" s="653"/>
      <c r="DMF2791" s="653"/>
      <c r="DMG2791" s="653"/>
      <c r="DMH2791" s="653"/>
      <c r="DMI2791" s="653"/>
      <c r="DMJ2791" s="653"/>
      <c r="DMK2791" s="653"/>
      <c r="DML2791" s="653"/>
      <c r="DMM2791" s="653"/>
      <c r="DMN2791" s="653"/>
      <c r="DMO2791" s="653"/>
      <c r="DMP2791" s="653"/>
      <c r="DMQ2791" s="653"/>
      <c r="DMR2791" s="653"/>
      <c r="DMS2791" s="653"/>
      <c r="DMT2791" s="653"/>
      <c r="DMU2791" s="653"/>
      <c r="DMV2791" s="653"/>
      <c r="DMW2791" s="653"/>
      <c r="DMX2791" s="653"/>
      <c r="DMY2791" s="653"/>
      <c r="DMZ2791" s="653"/>
      <c r="DNA2791" s="653"/>
      <c r="DNB2791" s="653"/>
      <c r="DNC2791" s="653"/>
      <c r="DND2791" s="653"/>
      <c r="DNE2791" s="653"/>
      <c r="DNF2791" s="653"/>
      <c r="DNG2791" s="653"/>
      <c r="DNH2791" s="653"/>
      <c r="DNI2791" s="653"/>
      <c r="DNJ2791" s="653"/>
      <c r="DNK2791" s="653"/>
      <c r="DNL2791" s="653"/>
      <c r="DNM2791" s="653"/>
      <c r="DNN2791" s="653"/>
      <c r="DNO2791" s="653"/>
      <c r="DNP2791" s="653"/>
      <c r="DNQ2791" s="653"/>
      <c r="DNR2791" s="653"/>
      <c r="DNS2791" s="653"/>
      <c r="DNT2791" s="653"/>
      <c r="DNU2791" s="653"/>
      <c r="DNV2791" s="653"/>
      <c r="DNW2791" s="653"/>
      <c r="DNX2791" s="653"/>
      <c r="DNY2791" s="653"/>
      <c r="DNZ2791" s="653"/>
      <c r="DOA2791" s="653"/>
      <c r="DOB2791" s="653"/>
      <c r="DOC2791" s="653"/>
      <c r="DOD2791" s="653"/>
      <c r="DOE2791" s="653"/>
      <c r="DOF2791" s="653"/>
      <c r="DOG2791" s="653"/>
      <c r="DOH2791" s="653"/>
      <c r="DOI2791" s="653"/>
      <c r="DOJ2791" s="653"/>
      <c r="DOK2791" s="653"/>
      <c r="DOL2791" s="653"/>
      <c r="DOM2791" s="653"/>
      <c r="DON2791" s="653"/>
      <c r="DOO2791" s="653"/>
      <c r="DOP2791" s="653"/>
      <c r="DOQ2791" s="653"/>
      <c r="DOR2791" s="653"/>
      <c r="DOS2791" s="653"/>
      <c r="DOT2791" s="653"/>
      <c r="DOU2791" s="653"/>
      <c r="DOV2791" s="653"/>
      <c r="DOW2791" s="653"/>
      <c r="DOX2791" s="653"/>
      <c r="DOY2791" s="653"/>
      <c r="DOZ2791" s="653"/>
      <c r="DPA2791" s="653"/>
      <c r="DPB2791" s="653"/>
      <c r="DPC2791" s="653"/>
      <c r="DPD2791" s="653"/>
      <c r="DPE2791" s="653"/>
      <c r="DPF2791" s="653"/>
      <c r="DPG2791" s="653"/>
      <c r="DPH2791" s="653"/>
      <c r="DPI2791" s="653"/>
      <c r="DPJ2791" s="653"/>
      <c r="DPK2791" s="653"/>
      <c r="DPL2791" s="653"/>
      <c r="DPM2791" s="653"/>
      <c r="DPN2791" s="653"/>
      <c r="DPO2791" s="653"/>
      <c r="DPP2791" s="653"/>
      <c r="DPQ2791" s="653"/>
      <c r="DPR2791" s="653"/>
      <c r="DPS2791" s="653"/>
      <c r="DPT2791" s="653"/>
      <c r="DPU2791" s="653"/>
      <c r="DPV2791" s="653"/>
      <c r="DPW2791" s="653"/>
      <c r="DPX2791" s="653"/>
      <c r="DPY2791" s="653"/>
      <c r="DPZ2791" s="653"/>
      <c r="DQA2791" s="653"/>
      <c r="DQB2791" s="653"/>
      <c r="DQC2791" s="653"/>
      <c r="DQD2791" s="653"/>
      <c r="DQE2791" s="653"/>
      <c r="DQF2791" s="653"/>
      <c r="DQG2791" s="653"/>
      <c r="DQH2791" s="653"/>
      <c r="DQI2791" s="653"/>
      <c r="DQJ2791" s="653"/>
      <c r="DQK2791" s="653"/>
      <c r="DQL2791" s="653"/>
      <c r="DQM2791" s="653"/>
      <c r="DQN2791" s="653"/>
      <c r="DQO2791" s="653"/>
      <c r="DQP2791" s="653"/>
      <c r="DQQ2791" s="653"/>
      <c r="DQR2791" s="653"/>
      <c r="DQS2791" s="653"/>
      <c r="DQT2791" s="653"/>
      <c r="DQU2791" s="653"/>
      <c r="DQV2791" s="653"/>
      <c r="DQW2791" s="653"/>
      <c r="DQX2791" s="653"/>
      <c r="DQY2791" s="653"/>
      <c r="DQZ2791" s="653"/>
      <c r="DRA2791" s="653"/>
      <c r="DRB2791" s="653"/>
      <c r="DRC2791" s="653"/>
      <c r="DRD2791" s="653"/>
      <c r="DRE2791" s="653"/>
      <c r="DRF2791" s="653"/>
      <c r="DRG2791" s="653"/>
      <c r="DRH2791" s="653"/>
      <c r="DRI2791" s="653"/>
      <c r="DRJ2791" s="653"/>
      <c r="DRK2791" s="653"/>
      <c r="DRL2791" s="653"/>
      <c r="DRM2791" s="653"/>
      <c r="DRN2791" s="653"/>
      <c r="DRO2791" s="653"/>
      <c r="DRP2791" s="653"/>
      <c r="DRQ2791" s="653"/>
      <c r="DRR2791" s="653"/>
      <c r="DRS2791" s="653"/>
      <c r="DRT2791" s="653"/>
      <c r="DRU2791" s="653"/>
      <c r="DRV2791" s="653"/>
      <c r="DRW2791" s="653"/>
      <c r="DRX2791" s="653"/>
      <c r="DRY2791" s="653"/>
      <c r="DRZ2791" s="653"/>
      <c r="DSA2791" s="653"/>
      <c r="DSB2791" s="653"/>
      <c r="DSC2791" s="653"/>
      <c r="DSD2791" s="653"/>
      <c r="DSE2791" s="653"/>
      <c r="DSF2791" s="653"/>
      <c r="DSG2791" s="653"/>
      <c r="DSH2791" s="653"/>
      <c r="DSI2791" s="653"/>
      <c r="DSJ2791" s="653"/>
      <c r="DSK2791" s="653"/>
      <c r="DSL2791" s="653"/>
      <c r="DSM2791" s="653"/>
      <c r="DSN2791" s="653"/>
      <c r="DSO2791" s="653"/>
      <c r="DSP2791" s="653"/>
      <c r="DSQ2791" s="653"/>
      <c r="DSR2791" s="653"/>
      <c r="DSS2791" s="653"/>
      <c r="DST2791" s="653"/>
      <c r="DSU2791" s="653"/>
      <c r="DSV2791" s="653"/>
      <c r="DSW2791" s="653"/>
      <c r="DSX2791" s="653"/>
      <c r="DSY2791" s="653"/>
      <c r="DSZ2791" s="653"/>
      <c r="DTA2791" s="653"/>
      <c r="DTB2791" s="653"/>
      <c r="DTC2791" s="653"/>
      <c r="DTD2791" s="653"/>
      <c r="DTE2791" s="653"/>
      <c r="DTF2791" s="653"/>
      <c r="DTG2791" s="653"/>
      <c r="DTH2791" s="653"/>
      <c r="DTI2791" s="653"/>
      <c r="DTJ2791" s="653"/>
      <c r="DTK2791" s="653"/>
      <c r="DTL2791" s="653"/>
      <c r="DTM2791" s="653"/>
      <c r="DTN2791" s="653"/>
      <c r="DTO2791" s="653"/>
      <c r="DTP2791" s="653"/>
      <c r="DTQ2791" s="653"/>
      <c r="DTR2791" s="653"/>
      <c r="DTS2791" s="653"/>
      <c r="DTT2791" s="653"/>
      <c r="DTU2791" s="653"/>
      <c r="DTV2791" s="653"/>
      <c r="DTW2791" s="653"/>
      <c r="DTX2791" s="653"/>
      <c r="DTY2791" s="653"/>
      <c r="DTZ2791" s="653"/>
      <c r="DUA2791" s="653"/>
      <c r="DUB2791" s="653"/>
      <c r="DUC2791" s="653"/>
      <c r="DUD2791" s="653"/>
      <c r="DUE2791" s="653"/>
      <c r="DUF2791" s="653"/>
      <c r="DUG2791" s="653"/>
      <c r="DUH2791" s="653"/>
      <c r="DUI2791" s="653"/>
      <c r="DUJ2791" s="653"/>
      <c r="DUK2791" s="653"/>
      <c r="DUL2791" s="653"/>
      <c r="DUM2791" s="653"/>
      <c r="DUN2791" s="653"/>
      <c r="DUO2791" s="653"/>
      <c r="DUP2791" s="653"/>
      <c r="DUQ2791" s="653"/>
      <c r="DUR2791" s="653"/>
      <c r="DUS2791" s="653"/>
      <c r="DUT2791" s="653"/>
      <c r="DUU2791" s="653"/>
      <c r="DUV2791" s="653"/>
      <c r="DUW2791" s="653"/>
      <c r="DUX2791" s="653"/>
      <c r="DUY2791" s="653"/>
      <c r="DUZ2791" s="653"/>
      <c r="DVA2791" s="653"/>
      <c r="DVB2791" s="653"/>
      <c r="DVC2791" s="653"/>
      <c r="DVD2791" s="653"/>
      <c r="DVE2791" s="653"/>
      <c r="DVF2791" s="653"/>
      <c r="DVG2791" s="653"/>
      <c r="DVH2791" s="653"/>
      <c r="DVI2791" s="653"/>
      <c r="DVJ2791" s="653"/>
      <c r="DVK2791" s="653"/>
      <c r="DVL2791" s="653"/>
      <c r="DVM2791" s="653"/>
      <c r="DVN2791" s="653"/>
      <c r="DVO2791" s="653"/>
      <c r="DVP2791" s="653"/>
      <c r="DVQ2791" s="653"/>
      <c r="DVR2791" s="653"/>
      <c r="DVS2791" s="653"/>
      <c r="DVT2791" s="653"/>
      <c r="DVU2791" s="653"/>
      <c r="DVV2791" s="653"/>
      <c r="DVW2791" s="653"/>
      <c r="DVX2791" s="653"/>
      <c r="DVY2791" s="653"/>
      <c r="DVZ2791" s="653"/>
      <c r="DWA2791" s="653"/>
      <c r="DWB2791" s="653"/>
      <c r="DWC2791" s="653"/>
      <c r="DWD2791" s="653"/>
      <c r="DWE2791" s="653"/>
      <c r="DWF2791" s="653"/>
      <c r="DWG2791" s="653"/>
      <c r="DWH2791" s="653"/>
      <c r="DWI2791" s="653"/>
      <c r="DWJ2791" s="653"/>
      <c r="DWK2791" s="653"/>
      <c r="DWL2791" s="653"/>
      <c r="DWM2791" s="653"/>
      <c r="DWN2791" s="653"/>
      <c r="DWO2791" s="653"/>
      <c r="DWP2791" s="653"/>
      <c r="DWQ2791" s="653"/>
      <c r="DWR2791" s="653"/>
      <c r="DWS2791" s="653"/>
      <c r="DWT2791" s="653"/>
      <c r="DWU2791" s="653"/>
      <c r="DWV2791" s="653"/>
      <c r="DWW2791" s="653"/>
      <c r="DWX2791" s="653"/>
      <c r="DWY2791" s="653"/>
      <c r="DWZ2791" s="653"/>
      <c r="DXA2791" s="653"/>
      <c r="DXB2791" s="653"/>
      <c r="DXC2791" s="653"/>
      <c r="DXD2791" s="653"/>
      <c r="DXE2791" s="653"/>
      <c r="DXF2791" s="653"/>
      <c r="DXG2791" s="653"/>
      <c r="DXH2791" s="653"/>
      <c r="DXI2791" s="653"/>
      <c r="DXJ2791" s="653"/>
      <c r="DXK2791" s="653"/>
      <c r="DXL2791" s="653"/>
      <c r="DXM2791" s="653"/>
      <c r="DXN2791" s="653"/>
      <c r="DXO2791" s="653"/>
      <c r="DXP2791" s="653"/>
      <c r="DXQ2791" s="653"/>
      <c r="DXR2791" s="653"/>
      <c r="DXS2791" s="653"/>
      <c r="DXT2791" s="653"/>
      <c r="DXU2791" s="653"/>
      <c r="DXV2791" s="653"/>
      <c r="DXW2791" s="653"/>
      <c r="DXX2791" s="653"/>
      <c r="DXY2791" s="653"/>
      <c r="DXZ2791" s="653"/>
      <c r="DYA2791" s="653"/>
      <c r="DYB2791" s="653"/>
      <c r="DYC2791" s="653"/>
      <c r="DYD2791" s="653"/>
      <c r="DYE2791" s="653"/>
      <c r="DYF2791" s="653"/>
      <c r="DYG2791" s="653"/>
      <c r="DYH2791" s="653"/>
      <c r="DYI2791" s="653"/>
      <c r="DYJ2791" s="653"/>
      <c r="DYK2791" s="653"/>
      <c r="DYL2791" s="653"/>
      <c r="DYM2791" s="653"/>
      <c r="DYN2791" s="653"/>
      <c r="DYO2791" s="653"/>
      <c r="DYP2791" s="653"/>
      <c r="DYQ2791" s="653"/>
      <c r="DYR2791" s="653"/>
      <c r="DYS2791" s="653"/>
      <c r="DYT2791" s="653"/>
      <c r="DYU2791" s="653"/>
      <c r="DYV2791" s="653"/>
      <c r="DYW2791" s="653"/>
      <c r="DYX2791" s="653"/>
      <c r="DYY2791" s="653"/>
      <c r="DYZ2791" s="653"/>
      <c r="DZA2791" s="653"/>
      <c r="DZB2791" s="653"/>
      <c r="DZC2791" s="653"/>
      <c r="DZD2791" s="653"/>
      <c r="DZE2791" s="653"/>
      <c r="DZF2791" s="653"/>
      <c r="DZG2791" s="653"/>
      <c r="DZH2791" s="653"/>
      <c r="DZI2791" s="653"/>
      <c r="DZJ2791" s="653"/>
      <c r="DZK2791" s="653"/>
      <c r="DZL2791" s="653"/>
      <c r="DZM2791" s="653"/>
      <c r="DZN2791" s="653"/>
      <c r="DZO2791" s="653"/>
      <c r="DZP2791" s="653"/>
      <c r="DZQ2791" s="653"/>
      <c r="DZR2791" s="653"/>
      <c r="DZS2791" s="653"/>
      <c r="DZT2791" s="653"/>
      <c r="DZU2791" s="653"/>
      <c r="DZV2791" s="653"/>
      <c r="DZW2791" s="653"/>
      <c r="DZX2791" s="653"/>
      <c r="DZY2791" s="653"/>
      <c r="DZZ2791" s="653"/>
      <c r="EAA2791" s="653"/>
      <c r="EAB2791" s="653"/>
      <c r="EAC2791" s="653"/>
      <c r="EAD2791" s="653"/>
      <c r="EAE2791" s="653"/>
      <c r="EAF2791" s="653"/>
      <c r="EAG2791" s="653"/>
      <c r="EAH2791" s="653"/>
      <c r="EAI2791" s="653"/>
      <c r="EAJ2791" s="653"/>
      <c r="EAK2791" s="653"/>
      <c r="EAL2791" s="653"/>
      <c r="EAM2791" s="653"/>
      <c r="EAN2791" s="653"/>
      <c r="EAO2791" s="653"/>
      <c r="EAP2791" s="653"/>
      <c r="EAQ2791" s="653"/>
      <c r="EAR2791" s="653"/>
      <c r="EAS2791" s="653"/>
      <c r="EAT2791" s="653"/>
      <c r="EAU2791" s="653"/>
      <c r="EAV2791" s="653"/>
      <c r="EAW2791" s="653"/>
      <c r="EAX2791" s="653"/>
      <c r="EAY2791" s="653"/>
      <c r="EAZ2791" s="653"/>
      <c r="EBA2791" s="653"/>
      <c r="EBB2791" s="653"/>
      <c r="EBC2791" s="653"/>
      <c r="EBD2791" s="653"/>
      <c r="EBE2791" s="653"/>
      <c r="EBF2791" s="653"/>
      <c r="EBG2791" s="653"/>
      <c r="EBH2791" s="653"/>
      <c r="EBI2791" s="653"/>
      <c r="EBJ2791" s="653"/>
      <c r="EBK2791" s="653"/>
      <c r="EBL2791" s="653"/>
      <c r="EBM2791" s="653"/>
      <c r="EBN2791" s="653"/>
      <c r="EBO2791" s="653"/>
      <c r="EBP2791" s="653"/>
      <c r="EBQ2791" s="653"/>
      <c r="EBR2791" s="653"/>
      <c r="EBS2791" s="653"/>
      <c r="EBT2791" s="653"/>
      <c r="EBU2791" s="653"/>
      <c r="EBV2791" s="653"/>
      <c r="EBW2791" s="653"/>
      <c r="EBX2791" s="653"/>
      <c r="EBY2791" s="653"/>
      <c r="EBZ2791" s="653"/>
      <c r="ECA2791" s="653"/>
      <c r="ECB2791" s="653"/>
      <c r="ECC2791" s="653"/>
      <c r="ECD2791" s="653"/>
      <c r="ECE2791" s="653"/>
      <c r="ECF2791" s="653"/>
      <c r="ECG2791" s="653"/>
      <c r="ECH2791" s="653"/>
      <c r="ECI2791" s="653"/>
      <c r="ECJ2791" s="653"/>
      <c r="ECK2791" s="653"/>
      <c r="ECL2791" s="653"/>
      <c r="ECM2791" s="653"/>
      <c r="ECN2791" s="653"/>
      <c r="ECO2791" s="653"/>
      <c r="ECP2791" s="653"/>
      <c r="ECQ2791" s="653"/>
      <c r="ECR2791" s="653"/>
      <c r="ECS2791" s="653"/>
      <c r="ECT2791" s="653"/>
      <c r="ECU2791" s="653"/>
      <c r="ECV2791" s="653"/>
      <c r="ECW2791" s="653"/>
      <c r="ECX2791" s="653"/>
      <c r="ECY2791" s="653"/>
      <c r="ECZ2791" s="653"/>
      <c r="EDA2791" s="653"/>
      <c r="EDB2791" s="653"/>
      <c r="EDC2791" s="653"/>
      <c r="EDD2791" s="653"/>
      <c r="EDE2791" s="653"/>
      <c r="EDF2791" s="653"/>
      <c r="EDG2791" s="653"/>
      <c r="EDH2791" s="653"/>
      <c r="EDI2791" s="653"/>
      <c r="EDJ2791" s="653"/>
      <c r="EDK2791" s="653"/>
      <c r="EDL2791" s="653"/>
      <c r="EDM2791" s="653"/>
      <c r="EDN2791" s="653"/>
      <c r="EDO2791" s="653"/>
      <c r="EDP2791" s="653"/>
      <c r="EDQ2791" s="653"/>
      <c r="EDR2791" s="653"/>
      <c r="EDS2791" s="653"/>
      <c r="EDT2791" s="653"/>
      <c r="EDU2791" s="653"/>
      <c r="EDV2791" s="653"/>
      <c r="EDW2791" s="653"/>
      <c r="EDX2791" s="653"/>
      <c r="EDY2791" s="653"/>
      <c r="EDZ2791" s="653"/>
      <c r="EEA2791" s="653"/>
      <c r="EEB2791" s="653"/>
      <c r="EEC2791" s="653"/>
      <c r="EED2791" s="653"/>
      <c r="EEE2791" s="653"/>
      <c r="EEF2791" s="653"/>
      <c r="EEG2791" s="653"/>
      <c r="EEH2791" s="653"/>
      <c r="EEI2791" s="653"/>
      <c r="EEJ2791" s="653"/>
      <c r="EEK2791" s="653"/>
      <c r="EEL2791" s="653"/>
      <c r="EEM2791" s="653"/>
      <c r="EEN2791" s="653"/>
      <c r="EEO2791" s="653"/>
      <c r="EEP2791" s="653"/>
      <c r="EEQ2791" s="653"/>
      <c r="EER2791" s="653"/>
      <c r="EES2791" s="653"/>
      <c r="EET2791" s="653"/>
      <c r="EEU2791" s="653"/>
      <c r="EEV2791" s="653"/>
      <c r="EEW2791" s="653"/>
      <c r="EEX2791" s="653"/>
      <c r="EEY2791" s="653"/>
      <c r="EEZ2791" s="653"/>
      <c r="EFA2791" s="653"/>
      <c r="EFB2791" s="653"/>
      <c r="EFC2791" s="653"/>
      <c r="EFD2791" s="653"/>
      <c r="EFE2791" s="653"/>
      <c r="EFF2791" s="653"/>
      <c r="EFG2791" s="653"/>
      <c r="EFH2791" s="653"/>
      <c r="EFI2791" s="653"/>
      <c r="EFJ2791" s="653"/>
      <c r="EFK2791" s="653"/>
      <c r="EFL2791" s="653"/>
      <c r="EFM2791" s="653"/>
      <c r="EFN2791" s="653"/>
      <c r="EFO2791" s="653"/>
      <c r="EFP2791" s="653"/>
      <c r="EFQ2791" s="653"/>
      <c r="EFR2791" s="653"/>
      <c r="EFS2791" s="653"/>
      <c r="EFT2791" s="653"/>
      <c r="EFU2791" s="653"/>
      <c r="EFV2791" s="653"/>
      <c r="EFW2791" s="653"/>
      <c r="EFX2791" s="653"/>
      <c r="EFY2791" s="653"/>
      <c r="EFZ2791" s="653"/>
      <c r="EGA2791" s="653"/>
      <c r="EGB2791" s="653"/>
      <c r="EGC2791" s="653"/>
      <c r="EGD2791" s="653"/>
      <c r="EGE2791" s="653"/>
      <c r="EGF2791" s="653"/>
      <c r="EGG2791" s="653"/>
      <c r="EGH2791" s="653"/>
      <c r="EGI2791" s="653"/>
      <c r="EGJ2791" s="653"/>
      <c r="EGK2791" s="653"/>
      <c r="EGL2791" s="653"/>
      <c r="EGM2791" s="653"/>
      <c r="EGN2791" s="653"/>
      <c r="EGO2791" s="653"/>
      <c r="EGP2791" s="653"/>
      <c r="EGQ2791" s="653"/>
      <c r="EGR2791" s="653"/>
      <c r="EGS2791" s="653"/>
      <c r="EGT2791" s="653"/>
      <c r="EGU2791" s="653"/>
      <c r="EGV2791" s="653"/>
      <c r="EGW2791" s="653"/>
      <c r="EGX2791" s="653"/>
      <c r="EGY2791" s="653"/>
      <c r="EGZ2791" s="653"/>
      <c r="EHA2791" s="653"/>
      <c r="EHB2791" s="653"/>
      <c r="EHC2791" s="653"/>
      <c r="EHD2791" s="653"/>
      <c r="EHE2791" s="653"/>
      <c r="EHF2791" s="653"/>
      <c r="EHG2791" s="653"/>
      <c r="EHH2791" s="653"/>
      <c r="EHI2791" s="653"/>
      <c r="EHJ2791" s="653"/>
      <c r="EHK2791" s="653"/>
      <c r="EHL2791" s="653"/>
      <c r="EHM2791" s="653"/>
      <c r="EHN2791" s="653"/>
      <c r="EHO2791" s="653"/>
      <c r="EHP2791" s="653"/>
      <c r="EHQ2791" s="653"/>
      <c r="EHR2791" s="653"/>
      <c r="EHS2791" s="653"/>
      <c r="EHT2791" s="653"/>
      <c r="EHU2791" s="653"/>
      <c r="EHV2791" s="653"/>
      <c r="EHW2791" s="653"/>
      <c r="EHX2791" s="653"/>
      <c r="EHY2791" s="653"/>
      <c r="EHZ2791" s="653"/>
      <c r="EIA2791" s="653"/>
      <c r="EIB2791" s="653"/>
      <c r="EIC2791" s="653"/>
      <c r="EID2791" s="653"/>
      <c r="EIE2791" s="653"/>
      <c r="EIF2791" s="653"/>
      <c r="EIG2791" s="653"/>
      <c r="EIH2791" s="653"/>
      <c r="EII2791" s="653"/>
      <c r="EIJ2791" s="653"/>
      <c r="EIK2791" s="653"/>
      <c r="EIL2791" s="653"/>
      <c r="EIM2791" s="653"/>
      <c r="EIN2791" s="653"/>
      <c r="EIO2791" s="653"/>
      <c r="EIP2791" s="653"/>
      <c r="EIQ2791" s="653"/>
      <c r="EIR2791" s="653"/>
      <c r="EIS2791" s="653"/>
      <c r="EIT2791" s="653"/>
      <c r="EIU2791" s="653"/>
      <c r="EIV2791" s="653"/>
      <c r="EIW2791" s="653"/>
      <c r="EIX2791" s="653"/>
      <c r="EIY2791" s="653"/>
      <c r="EIZ2791" s="653"/>
      <c r="EJA2791" s="653"/>
      <c r="EJB2791" s="653"/>
      <c r="EJC2791" s="653"/>
      <c r="EJD2791" s="653"/>
      <c r="EJE2791" s="653"/>
      <c r="EJF2791" s="653"/>
      <c r="EJG2791" s="653"/>
      <c r="EJH2791" s="653"/>
      <c r="EJI2791" s="653"/>
      <c r="EJJ2791" s="653"/>
      <c r="EJK2791" s="653"/>
      <c r="EJL2791" s="653"/>
      <c r="EJM2791" s="653"/>
      <c r="EJN2791" s="653"/>
      <c r="EJO2791" s="653"/>
      <c r="EJP2791" s="653"/>
      <c r="EJQ2791" s="653"/>
      <c r="EJR2791" s="653"/>
      <c r="EJS2791" s="653"/>
      <c r="EJT2791" s="653"/>
      <c r="EJU2791" s="653"/>
      <c r="EJV2791" s="653"/>
      <c r="EJW2791" s="653"/>
      <c r="EJX2791" s="653"/>
      <c r="EJY2791" s="653"/>
      <c r="EJZ2791" s="653"/>
      <c r="EKA2791" s="653"/>
      <c r="EKB2791" s="653"/>
      <c r="EKC2791" s="653"/>
      <c r="EKD2791" s="653"/>
      <c r="EKE2791" s="653"/>
      <c r="EKF2791" s="653"/>
      <c r="EKG2791" s="653"/>
      <c r="EKH2791" s="653"/>
      <c r="EKI2791" s="653"/>
      <c r="EKJ2791" s="653"/>
      <c r="EKK2791" s="653"/>
      <c r="EKL2791" s="653"/>
      <c r="EKM2791" s="653"/>
      <c r="EKN2791" s="653"/>
      <c r="EKO2791" s="653"/>
      <c r="EKP2791" s="653"/>
      <c r="EKQ2791" s="653"/>
      <c r="EKR2791" s="653"/>
      <c r="EKS2791" s="653"/>
      <c r="EKT2791" s="653"/>
      <c r="EKU2791" s="653"/>
      <c r="EKV2791" s="653"/>
      <c r="EKW2791" s="653"/>
      <c r="EKX2791" s="653"/>
      <c r="EKY2791" s="653"/>
      <c r="EKZ2791" s="653"/>
      <c r="ELA2791" s="653"/>
      <c r="ELB2791" s="653"/>
      <c r="ELC2791" s="653"/>
      <c r="ELD2791" s="653"/>
      <c r="ELE2791" s="653"/>
      <c r="ELF2791" s="653"/>
      <c r="ELG2791" s="653"/>
      <c r="ELH2791" s="653"/>
      <c r="ELI2791" s="653"/>
      <c r="ELJ2791" s="653"/>
      <c r="ELK2791" s="653"/>
      <c r="ELL2791" s="653"/>
      <c r="ELM2791" s="653"/>
      <c r="ELN2791" s="653"/>
      <c r="ELO2791" s="653"/>
      <c r="ELP2791" s="653"/>
      <c r="ELQ2791" s="653"/>
      <c r="ELR2791" s="653"/>
      <c r="ELS2791" s="653"/>
      <c r="ELT2791" s="653"/>
      <c r="ELU2791" s="653"/>
      <c r="ELV2791" s="653"/>
      <c r="ELW2791" s="653"/>
      <c r="ELX2791" s="653"/>
      <c r="ELY2791" s="653"/>
      <c r="ELZ2791" s="653"/>
      <c r="EMA2791" s="653"/>
      <c r="EMB2791" s="653"/>
      <c r="EMC2791" s="653"/>
      <c r="EMD2791" s="653"/>
      <c r="EME2791" s="653"/>
      <c r="EMF2791" s="653"/>
      <c r="EMG2791" s="653"/>
      <c r="EMH2791" s="653"/>
      <c r="EMI2791" s="653"/>
      <c r="EMJ2791" s="653"/>
      <c r="EMK2791" s="653"/>
      <c r="EML2791" s="653"/>
      <c r="EMM2791" s="653"/>
      <c r="EMN2791" s="653"/>
      <c r="EMO2791" s="653"/>
      <c r="EMP2791" s="653"/>
      <c r="EMQ2791" s="653"/>
      <c r="EMR2791" s="653"/>
      <c r="EMS2791" s="653"/>
      <c r="EMT2791" s="653"/>
      <c r="EMU2791" s="653"/>
      <c r="EMV2791" s="653"/>
      <c r="EMW2791" s="653"/>
      <c r="EMX2791" s="653"/>
      <c r="EMY2791" s="653"/>
      <c r="EMZ2791" s="653"/>
      <c r="ENA2791" s="653"/>
      <c r="ENB2791" s="653"/>
      <c r="ENC2791" s="653"/>
      <c r="END2791" s="653"/>
      <c r="ENE2791" s="653"/>
      <c r="ENF2791" s="653"/>
      <c r="ENG2791" s="653"/>
      <c r="ENH2791" s="653"/>
      <c r="ENI2791" s="653"/>
      <c r="ENJ2791" s="653"/>
      <c r="ENK2791" s="653"/>
      <c r="ENL2791" s="653"/>
      <c r="ENM2791" s="653"/>
      <c r="ENN2791" s="653"/>
      <c r="ENO2791" s="653"/>
      <c r="ENP2791" s="653"/>
      <c r="ENQ2791" s="653"/>
      <c r="ENR2791" s="653"/>
      <c r="ENS2791" s="653"/>
      <c r="ENT2791" s="653"/>
      <c r="ENU2791" s="653"/>
      <c r="ENV2791" s="653"/>
      <c r="ENW2791" s="653"/>
      <c r="ENX2791" s="653"/>
      <c r="ENY2791" s="653"/>
      <c r="ENZ2791" s="653"/>
      <c r="EOA2791" s="653"/>
      <c r="EOB2791" s="653"/>
      <c r="EOC2791" s="653"/>
      <c r="EOD2791" s="653"/>
      <c r="EOE2791" s="653"/>
      <c r="EOF2791" s="653"/>
      <c r="EOG2791" s="653"/>
      <c r="EOH2791" s="653"/>
      <c r="EOI2791" s="653"/>
      <c r="EOJ2791" s="653"/>
      <c r="EOK2791" s="653"/>
      <c r="EOL2791" s="653"/>
      <c r="EOM2791" s="653"/>
      <c r="EON2791" s="653"/>
      <c r="EOO2791" s="653"/>
      <c r="EOP2791" s="653"/>
      <c r="EOQ2791" s="653"/>
      <c r="EOR2791" s="653"/>
      <c r="EOS2791" s="653"/>
      <c r="EOT2791" s="653"/>
      <c r="EOU2791" s="653"/>
      <c r="EOV2791" s="653"/>
      <c r="EOW2791" s="653"/>
      <c r="EOX2791" s="653"/>
      <c r="EOY2791" s="653"/>
      <c r="EOZ2791" s="653"/>
      <c r="EPA2791" s="653"/>
      <c r="EPB2791" s="653"/>
      <c r="EPC2791" s="653"/>
      <c r="EPD2791" s="653"/>
      <c r="EPE2791" s="653"/>
      <c r="EPF2791" s="653"/>
      <c r="EPG2791" s="653"/>
      <c r="EPH2791" s="653"/>
      <c r="EPI2791" s="653"/>
      <c r="EPJ2791" s="653"/>
      <c r="EPK2791" s="653"/>
      <c r="EPL2791" s="653"/>
      <c r="EPM2791" s="653"/>
      <c r="EPN2791" s="653"/>
      <c r="EPO2791" s="653"/>
      <c r="EPP2791" s="653"/>
      <c r="EPQ2791" s="653"/>
      <c r="EPR2791" s="653"/>
      <c r="EPS2791" s="653"/>
      <c r="EPT2791" s="653"/>
      <c r="EPU2791" s="653"/>
      <c r="EPV2791" s="653"/>
      <c r="EPW2791" s="653"/>
      <c r="EPX2791" s="653"/>
      <c r="EPY2791" s="653"/>
      <c r="EPZ2791" s="653"/>
      <c r="EQA2791" s="653"/>
      <c r="EQB2791" s="653"/>
      <c r="EQC2791" s="653"/>
      <c r="EQD2791" s="653"/>
      <c r="EQE2791" s="653"/>
      <c r="EQF2791" s="653"/>
      <c r="EQG2791" s="653"/>
      <c r="EQH2791" s="653"/>
      <c r="EQI2791" s="653"/>
      <c r="EQJ2791" s="653"/>
      <c r="EQK2791" s="653"/>
      <c r="EQL2791" s="653"/>
      <c r="EQM2791" s="653"/>
      <c r="EQN2791" s="653"/>
      <c r="EQO2791" s="653"/>
      <c r="EQP2791" s="653"/>
      <c r="EQQ2791" s="653"/>
      <c r="EQR2791" s="653"/>
      <c r="EQS2791" s="653"/>
      <c r="EQT2791" s="653"/>
      <c r="EQU2791" s="653"/>
      <c r="EQV2791" s="653"/>
      <c r="EQW2791" s="653"/>
      <c r="EQX2791" s="653"/>
      <c r="EQY2791" s="653"/>
      <c r="EQZ2791" s="653"/>
      <c r="ERA2791" s="653"/>
      <c r="ERB2791" s="653"/>
      <c r="ERC2791" s="653"/>
      <c r="ERD2791" s="653"/>
      <c r="ERE2791" s="653"/>
      <c r="ERF2791" s="653"/>
      <c r="ERG2791" s="653"/>
      <c r="ERH2791" s="653"/>
      <c r="ERI2791" s="653"/>
      <c r="ERJ2791" s="653"/>
      <c r="ERK2791" s="653"/>
      <c r="ERL2791" s="653"/>
      <c r="ERM2791" s="653"/>
      <c r="ERN2791" s="653"/>
      <c r="ERO2791" s="653"/>
      <c r="ERP2791" s="653"/>
      <c r="ERQ2791" s="653"/>
      <c r="ERR2791" s="653"/>
      <c r="ERS2791" s="653"/>
      <c r="ERT2791" s="653"/>
      <c r="ERU2791" s="653"/>
      <c r="ERV2791" s="653"/>
      <c r="ERW2791" s="653"/>
      <c r="ERX2791" s="653"/>
      <c r="ERY2791" s="653"/>
      <c r="ERZ2791" s="653"/>
      <c r="ESA2791" s="653"/>
      <c r="ESB2791" s="653"/>
      <c r="ESC2791" s="653"/>
      <c r="ESD2791" s="653"/>
      <c r="ESE2791" s="653"/>
      <c r="ESF2791" s="653"/>
      <c r="ESG2791" s="653"/>
      <c r="ESH2791" s="653"/>
      <c r="ESI2791" s="653"/>
      <c r="ESJ2791" s="653"/>
      <c r="ESK2791" s="653"/>
      <c r="ESL2791" s="653"/>
      <c r="ESM2791" s="653"/>
      <c r="ESN2791" s="653"/>
      <c r="ESO2791" s="653"/>
      <c r="ESP2791" s="653"/>
      <c r="ESQ2791" s="653"/>
      <c r="ESR2791" s="653"/>
      <c r="ESS2791" s="653"/>
      <c r="EST2791" s="653"/>
      <c r="ESU2791" s="653"/>
      <c r="ESV2791" s="653"/>
      <c r="ESW2791" s="653"/>
      <c r="ESX2791" s="653"/>
      <c r="ESY2791" s="653"/>
      <c r="ESZ2791" s="653"/>
      <c r="ETA2791" s="653"/>
      <c r="ETB2791" s="653"/>
      <c r="ETC2791" s="653"/>
      <c r="ETD2791" s="653"/>
      <c r="ETE2791" s="653"/>
      <c r="ETF2791" s="653"/>
      <c r="ETG2791" s="653"/>
      <c r="ETH2791" s="653"/>
      <c r="ETI2791" s="653"/>
      <c r="ETJ2791" s="653"/>
      <c r="ETK2791" s="653"/>
      <c r="ETL2791" s="653"/>
      <c r="ETM2791" s="653"/>
      <c r="ETN2791" s="653"/>
      <c r="ETO2791" s="653"/>
      <c r="ETP2791" s="653"/>
      <c r="ETQ2791" s="653"/>
      <c r="ETR2791" s="653"/>
      <c r="ETS2791" s="653"/>
      <c r="ETT2791" s="653"/>
      <c r="ETU2791" s="653"/>
      <c r="ETV2791" s="653"/>
      <c r="ETW2791" s="653"/>
      <c r="ETX2791" s="653"/>
      <c r="ETY2791" s="653"/>
      <c r="ETZ2791" s="653"/>
      <c r="EUA2791" s="653"/>
      <c r="EUB2791" s="653"/>
      <c r="EUC2791" s="653"/>
      <c r="EUD2791" s="653"/>
      <c r="EUE2791" s="653"/>
      <c r="EUF2791" s="653"/>
      <c r="EUG2791" s="653"/>
      <c r="EUH2791" s="653"/>
      <c r="EUI2791" s="653"/>
      <c r="EUJ2791" s="653"/>
      <c r="EUK2791" s="653"/>
      <c r="EUL2791" s="653"/>
      <c r="EUM2791" s="653"/>
      <c r="EUN2791" s="653"/>
      <c r="EUO2791" s="653"/>
      <c r="EUP2791" s="653"/>
      <c r="EUQ2791" s="653"/>
      <c r="EUR2791" s="653"/>
      <c r="EUS2791" s="653"/>
      <c r="EUT2791" s="653"/>
      <c r="EUU2791" s="653"/>
      <c r="EUV2791" s="653"/>
      <c r="EUW2791" s="653"/>
      <c r="EUX2791" s="653"/>
      <c r="EUY2791" s="653"/>
      <c r="EUZ2791" s="653"/>
      <c r="EVA2791" s="653"/>
      <c r="EVB2791" s="653"/>
      <c r="EVC2791" s="653"/>
      <c r="EVD2791" s="653"/>
      <c r="EVE2791" s="653"/>
      <c r="EVF2791" s="653"/>
      <c r="EVG2791" s="653"/>
      <c r="EVH2791" s="653"/>
      <c r="EVI2791" s="653"/>
      <c r="EVJ2791" s="653"/>
      <c r="EVK2791" s="653"/>
      <c r="EVL2791" s="653"/>
      <c r="EVM2791" s="653"/>
      <c r="EVN2791" s="653"/>
      <c r="EVO2791" s="653"/>
      <c r="EVP2791" s="653"/>
      <c r="EVQ2791" s="653"/>
      <c r="EVR2791" s="653"/>
      <c r="EVS2791" s="653"/>
      <c r="EVT2791" s="653"/>
      <c r="EVU2791" s="653"/>
      <c r="EVV2791" s="653"/>
      <c r="EVW2791" s="653"/>
      <c r="EVX2791" s="653"/>
      <c r="EVY2791" s="653"/>
      <c r="EVZ2791" s="653"/>
      <c r="EWA2791" s="653"/>
      <c r="EWB2791" s="653"/>
      <c r="EWC2791" s="653"/>
      <c r="EWD2791" s="653"/>
      <c r="EWE2791" s="653"/>
      <c r="EWF2791" s="653"/>
      <c r="EWG2791" s="653"/>
      <c r="EWH2791" s="653"/>
      <c r="EWI2791" s="653"/>
      <c r="EWJ2791" s="653"/>
      <c r="EWK2791" s="653"/>
      <c r="EWL2791" s="653"/>
      <c r="EWM2791" s="653"/>
      <c r="EWN2791" s="653"/>
      <c r="EWO2791" s="653"/>
      <c r="EWP2791" s="653"/>
      <c r="EWQ2791" s="653"/>
      <c r="EWR2791" s="653"/>
      <c r="EWS2791" s="653"/>
      <c r="EWT2791" s="653"/>
      <c r="EWU2791" s="653"/>
      <c r="EWV2791" s="653"/>
      <c r="EWW2791" s="653"/>
      <c r="EWX2791" s="653"/>
      <c r="EWY2791" s="653"/>
      <c r="EWZ2791" s="653"/>
      <c r="EXA2791" s="653"/>
      <c r="EXB2791" s="653"/>
      <c r="EXC2791" s="653"/>
      <c r="EXD2791" s="653"/>
      <c r="EXE2791" s="653"/>
      <c r="EXF2791" s="653"/>
      <c r="EXG2791" s="653"/>
      <c r="EXH2791" s="653"/>
      <c r="EXI2791" s="653"/>
      <c r="EXJ2791" s="653"/>
      <c r="EXK2791" s="653"/>
      <c r="EXL2791" s="653"/>
      <c r="EXM2791" s="653"/>
      <c r="EXN2791" s="653"/>
      <c r="EXO2791" s="653"/>
      <c r="EXP2791" s="653"/>
      <c r="EXQ2791" s="653"/>
      <c r="EXR2791" s="653"/>
      <c r="EXS2791" s="653"/>
      <c r="EXT2791" s="653"/>
      <c r="EXU2791" s="653"/>
      <c r="EXV2791" s="653"/>
      <c r="EXW2791" s="653"/>
      <c r="EXX2791" s="653"/>
      <c r="EXY2791" s="653"/>
      <c r="EXZ2791" s="653"/>
      <c r="EYA2791" s="653"/>
      <c r="EYB2791" s="653"/>
      <c r="EYC2791" s="653"/>
      <c r="EYD2791" s="653"/>
      <c r="EYE2791" s="653"/>
      <c r="EYF2791" s="653"/>
      <c r="EYG2791" s="653"/>
      <c r="EYH2791" s="653"/>
      <c r="EYI2791" s="653"/>
      <c r="EYJ2791" s="653"/>
      <c r="EYK2791" s="653"/>
      <c r="EYL2791" s="653"/>
      <c r="EYM2791" s="653"/>
      <c r="EYN2791" s="653"/>
      <c r="EYO2791" s="653"/>
      <c r="EYP2791" s="653"/>
      <c r="EYQ2791" s="653"/>
      <c r="EYR2791" s="653"/>
      <c r="EYS2791" s="653"/>
      <c r="EYT2791" s="653"/>
      <c r="EYU2791" s="653"/>
      <c r="EYV2791" s="653"/>
      <c r="EYW2791" s="653"/>
      <c r="EYX2791" s="653"/>
      <c r="EYY2791" s="653"/>
      <c r="EYZ2791" s="653"/>
      <c r="EZA2791" s="653"/>
      <c r="EZB2791" s="653"/>
      <c r="EZC2791" s="653"/>
      <c r="EZD2791" s="653"/>
      <c r="EZE2791" s="653"/>
      <c r="EZF2791" s="653"/>
      <c r="EZG2791" s="653"/>
      <c r="EZH2791" s="653"/>
      <c r="EZI2791" s="653"/>
      <c r="EZJ2791" s="653"/>
      <c r="EZK2791" s="653"/>
      <c r="EZL2791" s="653"/>
      <c r="EZM2791" s="653"/>
      <c r="EZN2791" s="653"/>
      <c r="EZO2791" s="653"/>
      <c r="EZP2791" s="653"/>
      <c r="EZQ2791" s="653"/>
      <c r="EZR2791" s="653"/>
      <c r="EZS2791" s="653"/>
      <c r="EZT2791" s="653"/>
      <c r="EZU2791" s="653"/>
      <c r="EZV2791" s="653"/>
      <c r="EZW2791" s="653"/>
      <c r="EZX2791" s="653"/>
      <c r="EZY2791" s="653"/>
      <c r="EZZ2791" s="653"/>
      <c r="FAA2791" s="653"/>
      <c r="FAB2791" s="653"/>
      <c r="FAC2791" s="653"/>
      <c r="FAD2791" s="653"/>
      <c r="FAE2791" s="653"/>
      <c r="FAF2791" s="653"/>
      <c r="FAG2791" s="653"/>
      <c r="FAH2791" s="653"/>
      <c r="FAI2791" s="653"/>
      <c r="FAJ2791" s="653"/>
      <c r="FAK2791" s="653"/>
      <c r="FAL2791" s="653"/>
      <c r="FAM2791" s="653"/>
      <c r="FAN2791" s="653"/>
      <c r="FAO2791" s="653"/>
      <c r="FAP2791" s="653"/>
      <c r="FAQ2791" s="653"/>
      <c r="FAR2791" s="653"/>
      <c r="FAS2791" s="653"/>
      <c r="FAT2791" s="653"/>
      <c r="FAU2791" s="653"/>
      <c r="FAV2791" s="653"/>
      <c r="FAW2791" s="653"/>
      <c r="FAX2791" s="653"/>
      <c r="FAY2791" s="653"/>
      <c r="FAZ2791" s="653"/>
      <c r="FBA2791" s="653"/>
      <c r="FBB2791" s="653"/>
      <c r="FBC2791" s="653"/>
      <c r="FBD2791" s="653"/>
      <c r="FBE2791" s="653"/>
      <c r="FBF2791" s="653"/>
      <c r="FBG2791" s="653"/>
      <c r="FBH2791" s="653"/>
      <c r="FBI2791" s="653"/>
      <c r="FBJ2791" s="653"/>
      <c r="FBK2791" s="653"/>
      <c r="FBL2791" s="653"/>
      <c r="FBM2791" s="653"/>
      <c r="FBN2791" s="653"/>
      <c r="FBO2791" s="653"/>
      <c r="FBP2791" s="653"/>
      <c r="FBQ2791" s="653"/>
      <c r="FBR2791" s="653"/>
      <c r="FBS2791" s="653"/>
      <c r="FBT2791" s="653"/>
      <c r="FBU2791" s="653"/>
      <c r="FBV2791" s="653"/>
      <c r="FBW2791" s="653"/>
      <c r="FBX2791" s="653"/>
      <c r="FBY2791" s="653"/>
      <c r="FBZ2791" s="653"/>
      <c r="FCA2791" s="653"/>
      <c r="FCB2791" s="653"/>
      <c r="FCC2791" s="653"/>
      <c r="FCD2791" s="653"/>
      <c r="FCE2791" s="653"/>
      <c r="FCF2791" s="653"/>
      <c r="FCG2791" s="653"/>
      <c r="FCH2791" s="653"/>
      <c r="FCI2791" s="653"/>
      <c r="FCJ2791" s="653"/>
      <c r="FCK2791" s="653"/>
      <c r="FCL2791" s="653"/>
      <c r="FCM2791" s="653"/>
      <c r="FCN2791" s="653"/>
      <c r="FCO2791" s="653"/>
      <c r="FCP2791" s="653"/>
      <c r="FCQ2791" s="653"/>
      <c r="FCR2791" s="653"/>
      <c r="FCS2791" s="653"/>
      <c r="FCT2791" s="653"/>
      <c r="FCU2791" s="653"/>
      <c r="FCV2791" s="653"/>
      <c r="FCW2791" s="653"/>
      <c r="FCX2791" s="653"/>
      <c r="FCY2791" s="653"/>
      <c r="FCZ2791" s="653"/>
      <c r="FDA2791" s="653"/>
      <c r="FDB2791" s="653"/>
      <c r="FDC2791" s="653"/>
      <c r="FDD2791" s="653"/>
      <c r="FDE2791" s="653"/>
      <c r="FDF2791" s="653"/>
      <c r="FDG2791" s="653"/>
      <c r="FDH2791" s="653"/>
      <c r="FDI2791" s="653"/>
      <c r="FDJ2791" s="653"/>
      <c r="FDK2791" s="653"/>
      <c r="FDL2791" s="653"/>
      <c r="FDM2791" s="653"/>
      <c r="FDN2791" s="653"/>
      <c r="FDO2791" s="653"/>
      <c r="FDP2791" s="653"/>
      <c r="FDQ2791" s="653"/>
      <c r="FDR2791" s="653"/>
      <c r="FDS2791" s="653"/>
      <c r="FDT2791" s="653"/>
      <c r="FDU2791" s="653"/>
      <c r="FDV2791" s="653"/>
      <c r="FDW2791" s="653"/>
      <c r="FDX2791" s="653"/>
      <c r="FDY2791" s="653"/>
      <c r="FDZ2791" s="653"/>
      <c r="FEA2791" s="653"/>
      <c r="FEB2791" s="653"/>
      <c r="FEC2791" s="653"/>
      <c r="FED2791" s="653"/>
      <c r="FEE2791" s="653"/>
      <c r="FEF2791" s="653"/>
      <c r="FEG2791" s="653"/>
      <c r="FEH2791" s="653"/>
      <c r="FEI2791" s="653"/>
      <c r="FEJ2791" s="653"/>
      <c r="FEK2791" s="653"/>
      <c r="FEL2791" s="653"/>
      <c r="FEM2791" s="653"/>
      <c r="FEN2791" s="653"/>
      <c r="FEO2791" s="653"/>
      <c r="FEP2791" s="653"/>
      <c r="FEQ2791" s="653"/>
      <c r="FER2791" s="653"/>
      <c r="FES2791" s="653"/>
      <c r="FET2791" s="653"/>
      <c r="FEU2791" s="653"/>
      <c r="FEV2791" s="653"/>
      <c r="FEW2791" s="653"/>
      <c r="FEX2791" s="653"/>
      <c r="FEY2791" s="653"/>
      <c r="FEZ2791" s="653"/>
      <c r="FFA2791" s="653"/>
      <c r="FFB2791" s="653"/>
      <c r="FFC2791" s="653"/>
      <c r="FFD2791" s="653"/>
      <c r="FFE2791" s="653"/>
      <c r="FFF2791" s="653"/>
      <c r="FFG2791" s="653"/>
      <c r="FFH2791" s="653"/>
      <c r="FFI2791" s="653"/>
      <c r="FFJ2791" s="653"/>
      <c r="FFK2791" s="653"/>
      <c r="FFL2791" s="653"/>
      <c r="FFM2791" s="653"/>
      <c r="FFN2791" s="653"/>
      <c r="FFO2791" s="653"/>
      <c r="FFP2791" s="653"/>
      <c r="FFQ2791" s="653"/>
      <c r="FFR2791" s="653"/>
      <c r="FFS2791" s="653"/>
      <c r="FFT2791" s="653"/>
      <c r="FFU2791" s="653"/>
      <c r="FFV2791" s="653"/>
      <c r="FFW2791" s="653"/>
      <c r="FFX2791" s="653"/>
      <c r="FFY2791" s="653"/>
      <c r="FFZ2791" s="653"/>
      <c r="FGA2791" s="653"/>
      <c r="FGB2791" s="653"/>
      <c r="FGC2791" s="653"/>
      <c r="FGD2791" s="653"/>
      <c r="FGE2791" s="653"/>
      <c r="FGF2791" s="653"/>
      <c r="FGG2791" s="653"/>
      <c r="FGH2791" s="653"/>
      <c r="FGI2791" s="653"/>
      <c r="FGJ2791" s="653"/>
      <c r="FGK2791" s="653"/>
      <c r="FGL2791" s="653"/>
      <c r="FGM2791" s="653"/>
      <c r="FGN2791" s="653"/>
      <c r="FGO2791" s="653"/>
      <c r="FGP2791" s="653"/>
      <c r="FGQ2791" s="653"/>
      <c r="FGR2791" s="653"/>
      <c r="FGS2791" s="653"/>
      <c r="FGT2791" s="653"/>
      <c r="FGU2791" s="653"/>
      <c r="FGV2791" s="653"/>
      <c r="FGW2791" s="653"/>
      <c r="FGX2791" s="653"/>
      <c r="FGY2791" s="653"/>
      <c r="FGZ2791" s="653"/>
      <c r="FHA2791" s="653"/>
      <c r="FHB2791" s="653"/>
      <c r="FHC2791" s="653"/>
      <c r="FHD2791" s="653"/>
      <c r="FHE2791" s="653"/>
      <c r="FHF2791" s="653"/>
      <c r="FHG2791" s="653"/>
      <c r="FHH2791" s="653"/>
      <c r="FHI2791" s="653"/>
      <c r="FHJ2791" s="653"/>
      <c r="FHK2791" s="653"/>
      <c r="FHL2791" s="653"/>
      <c r="FHM2791" s="653"/>
      <c r="FHN2791" s="653"/>
      <c r="FHO2791" s="653"/>
      <c r="FHP2791" s="653"/>
      <c r="FHQ2791" s="653"/>
      <c r="FHR2791" s="653"/>
      <c r="FHS2791" s="653"/>
      <c r="FHT2791" s="653"/>
      <c r="FHU2791" s="653"/>
      <c r="FHV2791" s="653"/>
      <c r="FHW2791" s="653"/>
      <c r="FHX2791" s="653"/>
      <c r="FHY2791" s="653"/>
      <c r="FHZ2791" s="653"/>
      <c r="FIA2791" s="653"/>
      <c r="FIB2791" s="653"/>
      <c r="FIC2791" s="653"/>
      <c r="FID2791" s="653"/>
      <c r="FIE2791" s="653"/>
      <c r="FIF2791" s="653"/>
      <c r="FIG2791" s="653"/>
      <c r="FIH2791" s="653"/>
      <c r="FII2791" s="653"/>
      <c r="FIJ2791" s="653"/>
      <c r="FIK2791" s="653"/>
      <c r="FIL2791" s="653"/>
      <c r="FIM2791" s="653"/>
      <c r="FIN2791" s="653"/>
      <c r="FIO2791" s="653"/>
      <c r="FIP2791" s="653"/>
      <c r="FIQ2791" s="653"/>
      <c r="FIR2791" s="653"/>
      <c r="FIS2791" s="653"/>
      <c r="FIT2791" s="653"/>
      <c r="FIU2791" s="653"/>
      <c r="FIV2791" s="653"/>
      <c r="FIW2791" s="653"/>
      <c r="FIX2791" s="653"/>
      <c r="FIY2791" s="653"/>
      <c r="FIZ2791" s="653"/>
      <c r="FJA2791" s="653"/>
      <c r="FJB2791" s="653"/>
      <c r="FJC2791" s="653"/>
      <c r="FJD2791" s="653"/>
      <c r="FJE2791" s="653"/>
      <c r="FJF2791" s="653"/>
      <c r="FJG2791" s="653"/>
      <c r="FJH2791" s="653"/>
      <c r="FJI2791" s="653"/>
      <c r="FJJ2791" s="653"/>
      <c r="FJK2791" s="653"/>
      <c r="FJL2791" s="653"/>
      <c r="FJM2791" s="653"/>
      <c r="FJN2791" s="653"/>
      <c r="FJO2791" s="653"/>
      <c r="FJP2791" s="653"/>
      <c r="FJQ2791" s="653"/>
      <c r="FJR2791" s="653"/>
      <c r="FJS2791" s="653"/>
      <c r="FJT2791" s="653"/>
      <c r="FJU2791" s="653"/>
      <c r="FJV2791" s="653"/>
      <c r="FJW2791" s="653"/>
      <c r="FJX2791" s="653"/>
      <c r="FJY2791" s="653"/>
      <c r="FJZ2791" s="653"/>
      <c r="FKA2791" s="653"/>
      <c r="FKB2791" s="653"/>
      <c r="FKC2791" s="653"/>
      <c r="FKD2791" s="653"/>
      <c r="FKE2791" s="653"/>
      <c r="FKF2791" s="653"/>
      <c r="FKG2791" s="653"/>
      <c r="FKH2791" s="653"/>
      <c r="FKI2791" s="653"/>
      <c r="FKJ2791" s="653"/>
      <c r="FKK2791" s="653"/>
      <c r="FKL2791" s="653"/>
      <c r="FKM2791" s="653"/>
      <c r="FKN2791" s="653"/>
      <c r="FKO2791" s="653"/>
      <c r="FKP2791" s="653"/>
      <c r="FKQ2791" s="653"/>
      <c r="FKR2791" s="653"/>
      <c r="FKS2791" s="653"/>
      <c r="FKT2791" s="653"/>
      <c r="FKU2791" s="653"/>
      <c r="FKV2791" s="653"/>
      <c r="FKW2791" s="653"/>
      <c r="FKX2791" s="653"/>
      <c r="FKY2791" s="653"/>
      <c r="FKZ2791" s="653"/>
      <c r="FLA2791" s="653"/>
      <c r="FLB2791" s="653"/>
      <c r="FLC2791" s="653"/>
      <c r="FLD2791" s="653"/>
      <c r="FLE2791" s="653"/>
      <c r="FLF2791" s="653"/>
      <c r="FLG2791" s="653"/>
      <c r="FLH2791" s="653"/>
      <c r="FLI2791" s="653"/>
      <c r="FLJ2791" s="653"/>
      <c r="FLK2791" s="653"/>
      <c r="FLL2791" s="653"/>
      <c r="FLM2791" s="653"/>
      <c r="FLN2791" s="653"/>
      <c r="FLO2791" s="653"/>
      <c r="FLP2791" s="653"/>
      <c r="FLQ2791" s="653"/>
      <c r="FLR2791" s="653"/>
      <c r="FLS2791" s="653"/>
      <c r="FLT2791" s="653"/>
      <c r="FLU2791" s="653"/>
      <c r="FLV2791" s="653"/>
      <c r="FLW2791" s="653"/>
      <c r="FLX2791" s="653"/>
      <c r="FLY2791" s="653"/>
      <c r="FLZ2791" s="653"/>
      <c r="FMA2791" s="653"/>
      <c r="FMB2791" s="653"/>
      <c r="FMC2791" s="653"/>
      <c r="FMD2791" s="653"/>
      <c r="FME2791" s="653"/>
      <c r="FMF2791" s="653"/>
      <c r="FMG2791" s="653"/>
      <c r="FMH2791" s="653"/>
      <c r="FMI2791" s="653"/>
      <c r="FMJ2791" s="653"/>
      <c r="FMK2791" s="653"/>
      <c r="FML2791" s="653"/>
      <c r="FMM2791" s="653"/>
      <c r="FMN2791" s="653"/>
      <c r="FMO2791" s="653"/>
      <c r="FMP2791" s="653"/>
      <c r="FMQ2791" s="653"/>
      <c r="FMR2791" s="653"/>
      <c r="FMS2791" s="653"/>
      <c r="FMT2791" s="653"/>
      <c r="FMU2791" s="653"/>
      <c r="FMV2791" s="653"/>
      <c r="FMW2791" s="653"/>
      <c r="FMX2791" s="653"/>
      <c r="FMY2791" s="653"/>
      <c r="FMZ2791" s="653"/>
      <c r="FNA2791" s="653"/>
      <c r="FNB2791" s="653"/>
      <c r="FNC2791" s="653"/>
      <c r="FND2791" s="653"/>
      <c r="FNE2791" s="653"/>
      <c r="FNF2791" s="653"/>
      <c r="FNG2791" s="653"/>
      <c r="FNH2791" s="653"/>
      <c r="FNI2791" s="653"/>
      <c r="FNJ2791" s="653"/>
      <c r="FNK2791" s="653"/>
      <c r="FNL2791" s="653"/>
      <c r="FNM2791" s="653"/>
      <c r="FNN2791" s="653"/>
      <c r="FNO2791" s="653"/>
      <c r="FNP2791" s="653"/>
      <c r="FNQ2791" s="653"/>
      <c r="FNR2791" s="653"/>
      <c r="FNS2791" s="653"/>
      <c r="FNT2791" s="653"/>
      <c r="FNU2791" s="653"/>
      <c r="FNV2791" s="653"/>
      <c r="FNW2791" s="653"/>
      <c r="FNX2791" s="653"/>
      <c r="FNY2791" s="653"/>
      <c r="FNZ2791" s="653"/>
      <c r="FOA2791" s="653"/>
      <c r="FOB2791" s="653"/>
      <c r="FOC2791" s="653"/>
      <c r="FOD2791" s="653"/>
      <c r="FOE2791" s="653"/>
      <c r="FOF2791" s="653"/>
      <c r="FOG2791" s="653"/>
      <c r="FOH2791" s="653"/>
      <c r="FOI2791" s="653"/>
      <c r="FOJ2791" s="653"/>
      <c r="FOK2791" s="653"/>
      <c r="FOL2791" s="653"/>
      <c r="FOM2791" s="653"/>
      <c r="FON2791" s="653"/>
      <c r="FOO2791" s="653"/>
      <c r="FOP2791" s="653"/>
      <c r="FOQ2791" s="653"/>
      <c r="FOR2791" s="653"/>
      <c r="FOS2791" s="653"/>
      <c r="FOT2791" s="653"/>
      <c r="FOU2791" s="653"/>
      <c r="FOV2791" s="653"/>
      <c r="FOW2791" s="653"/>
      <c r="FOX2791" s="653"/>
      <c r="FOY2791" s="653"/>
      <c r="FOZ2791" s="653"/>
      <c r="FPA2791" s="653"/>
      <c r="FPB2791" s="653"/>
      <c r="FPC2791" s="653"/>
      <c r="FPD2791" s="653"/>
      <c r="FPE2791" s="653"/>
      <c r="FPF2791" s="653"/>
      <c r="FPG2791" s="653"/>
      <c r="FPH2791" s="653"/>
      <c r="FPI2791" s="653"/>
      <c r="FPJ2791" s="653"/>
      <c r="FPK2791" s="653"/>
      <c r="FPL2791" s="653"/>
      <c r="FPM2791" s="653"/>
      <c r="FPN2791" s="653"/>
      <c r="FPO2791" s="653"/>
      <c r="FPP2791" s="653"/>
      <c r="FPQ2791" s="653"/>
      <c r="FPR2791" s="653"/>
      <c r="FPS2791" s="653"/>
      <c r="FPT2791" s="653"/>
      <c r="FPU2791" s="653"/>
      <c r="FPV2791" s="653"/>
      <c r="FPW2791" s="653"/>
      <c r="FPX2791" s="653"/>
      <c r="FPY2791" s="653"/>
      <c r="FPZ2791" s="653"/>
      <c r="FQA2791" s="653"/>
      <c r="FQB2791" s="653"/>
      <c r="FQC2791" s="653"/>
      <c r="FQD2791" s="653"/>
      <c r="FQE2791" s="653"/>
      <c r="FQF2791" s="653"/>
      <c r="FQG2791" s="653"/>
      <c r="FQH2791" s="653"/>
      <c r="FQI2791" s="653"/>
      <c r="FQJ2791" s="653"/>
      <c r="FQK2791" s="653"/>
      <c r="FQL2791" s="653"/>
      <c r="FQM2791" s="653"/>
      <c r="FQN2791" s="653"/>
      <c r="FQO2791" s="653"/>
      <c r="FQP2791" s="653"/>
      <c r="FQQ2791" s="653"/>
      <c r="FQR2791" s="653"/>
      <c r="FQS2791" s="653"/>
      <c r="FQT2791" s="653"/>
      <c r="FQU2791" s="653"/>
      <c r="FQV2791" s="653"/>
      <c r="FQW2791" s="653"/>
      <c r="FQX2791" s="653"/>
      <c r="FQY2791" s="653"/>
      <c r="FQZ2791" s="653"/>
      <c r="FRA2791" s="653"/>
      <c r="FRB2791" s="653"/>
      <c r="FRC2791" s="653"/>
      <c r="FRD2791" s="653"/>
      <c r="FRE2791" s="653"/>
      <c r="FRF2791" s="653"/>
      <c r="FRG2791" s="653"/>
      <c r="FRH2791" s="653"/>
      <c r="FRI2791" s="653"/>
      <c r="FRJ2791" s="653"/>
      <c r="FRK2791" s="653"/>
      <c r="FRL2791" s="653"/>
      <c r="FRM2791" s="653"/>
      <c r="FRN2791" s="653"/>
      <c r="FRO2791" s="653"/>
      <c r="FRP2791" s="653"/>
      <c r="FRQ2791" s="653"/>
      <c r="FRR2791" s="653"/>
      <c r="FRS2791" s="653"/>
      <c r="FRT2791" s="653"/>
      <c r="FRU2791" s="653"/>
      <c r="FRV2791" s="653"/>
      <c r="FRW2791" s="653"/>
      <c r="FRX2791" s="653"/>
      <c r="FRY2791" s="653"/>
      <c r="FRZ2791" s="653"/>
      <c r="FSA2791" s="653"/>
      <c r="FSB2791" s="653"/>
      <c r="FSC2791" s="653"/>
      <c r="FSD2791" s="653"/>
      <c r="FSE2791" s="653"/>
      <c r="FSF2791" s="653"/>
      <c r="FSG2791" s="653"/>
      <c r="FSH2791" s="653"/>
      <c r="FSI2791" s="653"/>
      <c r="FSJ2791" s="653"/>
      <c r="FSK2791" s="653"/>
      <c r="FSL2791" s="653"/>
      <c r="FSM2791" s="653"/>
      <c r="FSN2791" s="653"/>
      <c r="FSO2791" s="653"/>
      <c r="FSP2791" s="653"/>
      <c r="FSQ2791" s="653"/>
      <c r="FSR2791" s="653"/>
      <c r="FSS2791" s="653"/>
      <c r="FST2791" s="653"/>
      <c r="FSU2791" s="653"/>
      <c r="FSV2791" s="653"/>
      <c r="FSW2791" s="653"/>
      <c r="FSX2791" s="653"/>
      <c r="FSY2791" s="653"/>
      <c r="FSZ2791" s="653"/>
      <c r="FTA2791" s="653"/>
      <c r="FTB2791" s="653"/>
      <c r="FTC2791" s="653"/>
      <c r="FTD2791" s="653"/>
      <c r="FTE2791" s="653"/>
      <c r="FTF2791" s="653"/>
      <c r="FTG2791" s="653"/>
      <c r="FTH2791" s="653"/>
      <c r="FTI2791" s="653"/>
      <c r="FTJ2791" s="653"/>
      <c r="FTK2791" s="653"/>
      <c r="FTL2791" s="653"/>
      <c r="FTM2791" s="653"/>
      <c r="FTN2791" s="653"/>
      <c r="FTO2791" s="653"/>
      <c r="FTP2791" s="653"/>
      <c r="FTQ2791" s="653"/>
      <c r="FTR2791" s="653"/>
      <c r="FTS2791" s="653"/>
      <c r="FTT2791" s="653"/>
      <c r="FTU2791" s="653"/>
      <c r="FTV2791" s="653"/>
      <c r="FTW2791" s="653"/>
      <c r="FTX2791" s="653"/>
      <c r="FTY2791" s="653"/>
      <c r="FTZ2791" s="653"/>
      <c r="FUA2791" s="653"/>
      <c r="FUB2791" s="653"/>
      <c r="FUC2791" s="653"/>
      <c r="FUD2791" s="653"/>
      <c r="FUE2791" s="653"/>
      <c r="FUF2791" s="653"/>
      <c r="FUG2791" s="653"/>
      <c r="FUH2791" s="653"/>
      <c r="FUI2791" s="653"/>
      <c r="FUJ2791" s="653"/>
      <c r="FUK2791" s="653"/>
      <c r="FUL2791" s="653"/>
      <c r="FUM2791" s="653"/>
      <c r="FUN2791" s="653"/>
      <c r="FUO2791" s="653"/>
      <c r="FUP2791" s="653"/>
      <c r="FUQ2791" s="653"/>
      <c r="FUR2791" s="653"/>
      <c r="FUS2791" s="653"/>
      <c r="FUT2791" s="653"/>
      <c r="FUU2791" s="653"/>
      <c r="FUV2791" s="653"/>
      <c r="FUW2791" s="653"/>
      <c r="FUX2791" s="653"/>
      <c r="FUY2791" s="653"/>
      <c r="FUZ2791" s="653"/>
      <c r="FVA2791" s="653"/>
      <c r="FVB2791" s="653"/>
      <c r="FVC2791" s="653"/>
      <c r="FVD2791" s="653"/>
      <c r="FVE2791" s="653"/>
      <c r="FVF2791" s="653"/>
      <c r="FVG2791" s="653"/>
      <c r="FVH2791" s="653"/>
      <c r="FVI2791" s="653"/>
      <c r="FVJ2791" s="653"/>
      <c r="FVK2791" s="653"/>
      <c r="FVL2791" s="653"/>
      <c r="FVM2791" s="653"/>
      <c r="FVN2791" s="653"/>
      <c r="FVO2791" s="653"/>
      <c r="FVP2791" s="653"/>
      <c r="FVQ2791" s="653"/>
      <c r="FVR2791" s="653"/>
      <c r="FVS2791" s="653"/>
      <c r="FVT2791" s="653"/>
      <c r="FVU2791" s="653"/>
      <c r="FVV2791" s="653"/>
      <c r="FVW2791" s="653"/>
      <c r="FVX2791" s="653"/>
      <c r="FVY2791" s="653"/>
      <c r="FVZ2791" s="653"/>
      <c r="FWA2791" s="653"/>
      <c r="FWB2791" s="653"/>
      <c r="FWC2791" s="653"/>
      <c r="FWD2791" s="653"/>
      <c r="FWE2791" s="653"/>
      <c r="FWF2791" s="653"/>
      <c r="FWG2791" s="653"/>
      <c r="FWH2791" s="653"/>
      <c r="FWI2791" s="653"/>
      <c r="FWJ2791" s="653"/>
      <c r="FWK2791" s="653"/>
      <c r="FWL2791" s="653"/>
      <c r="FWM2791" s="653"/>
      <c r="FWN2791" s="653"/>
      <c r="FWO2791" s="653"/>
      <c r="FWP2791" s="653"/>
      <c r="FWQ2791" s="653"/>
      <c r="FWR2791" s="653"/>
      <c r="FWS2791" s="653"/>
      <c r="FWT2791" s="653"/>
      <c r="FWU2791" s="653"/>
      <c r="FWV2791" s="653"/>
      <c r="FWW2791" s="653"/>
      <c r="FWX2791" s="653"/>
      <c r="FWY2791" s="653"/>
      <c r="FWZ2791" s="653"/>
      <c r="FXA2791" s="653"/>
      <c r="FXB2791" s="653"/>
      <c r="FXC2791" s="653"/>
      <c r="FXD2791" s="653"/>
      <c r="FXE2791" s="653"/>
      <c r="FXF2791" s="653"/>
      <c r="FXG2791" s="653"/>
      <c r="FXH2791" s="653"/>
      <c r="FXI2791" s="653"/>
      <c r="FXJ2791" s="653"/>
      <c r="FXK2791" s="653"/>
      <c r="FXL2791" s="653"/>
      <c r="FXM2791" s="653"/>
      <c r="FXN2791" s="653"/>
      <c r="FXO2791" s="653"/>
      <c r="FXP2791" s="653"/>
      <c r="FXQ2791" s="653"/>
      <c r="FXR2791" s="653"/>
      <c r="FXS2791" s="653"/>
      <c r="FXT2791" s="653"/>
      <c r="FXU2791" s="653"/>
      <c r="FXV2791" s="653"/>
      <c r="FXW2791" s="653"/>
      <c r="FXX2791" s="653"/>
      <c r="FXY2791" s="653"/>
      <c r="FXZ2791" s="653"/>
      <c r="FYA2791" s="653"/>
      <c r="FYB2791" s="653"/>
      <c r="FYC2791" s="653"/>
      <c r="FYD2791" s="653"/>
      <c r="FYE2791" s="653"/>
      <c r="FYF2791" s="653"/>
      <c r="FYG2791" s="653"/>
      <c r="FYH2791" s="653"/>
      <c r="FYI2791" s="653"/>
      <c r="FYJ2791" s="653"/>
      <c r="FYK2791" s="653"/>
      <c r="FYL2791" s="653"/>
      <c r="FYM2791" s="653"/>
      <c r="FYN2791" s="653"/>
      <c r="FYO2791" s="653"/>
      <c r="FYP2791" s="653"/>
      <c r="FYQ2791" s="653"/>
      <c r="FYR2791" s="653"/>
      <c r="FYS2791" s="653"/>
      <c r="FYT2791" s="653"/>
      <c r="FYU2791" s="653"/>
      <c r="FYV2791" s="653"/>
      <c r="FYW2791" s="653"/>
      <c r="FYX2791" s="653"/>
      <c r="FYY2791" s="653"/>
      <c r="FYZ2791" s="653"/>
      <c r="FZA2791" s="653"/>
      <c r="FZB2791" s="653"/>
      <c r="FZC2791" s="653"/>
      <c r="FZD2791" s="653"/>
      <c r="FZE2791" s="653"/>
      <c r="FZF2791" s="653"/>
      <c r="FZG2791" s="653"/>
      <c r="FZH2791" s="653"/>
      <c r="FZI2791" s="653"/>
      <c r="FZJ2791" s="653"/>
      <c r="FZK2791" s="653"/>
      <c r="FZL2791" s="653"/>
      <c r="FZM2791" s="653"/>
      <c r="FZN2791" s="653"/>
      <c r="FZO2791" s="653"/>
      <c r="FZP2791" s="653"/>
      <c r="FZQ2791" s="653"/>
      <c r="FZR2791" s="653"/>
      <c r="FZS2791" s="653"/>
      <c r="FZT2791" s="653"/>
      <c r="FZU2791" s="653"/>
      <c r="FZV2791" s="653"/>
      <c r="FZW2791" s="653"/>
      <c r="FZX2791" s="653"/>
      <c r="FZY2791" s="653"/>
      <c r="FZZ2791" s="653"/>
      <c r="GAA2791" s="653"/>
      <c r="GAB2791" s="653"/>
      <c r="GAC2791" s="653"/>
      <c r="GAD2791" s="653"/>
      <c r="GAE2791" s="653"/>
      <c r="GAF2791" s="653"/>
      <c r="GAG2791" s="653"/>
      <c r="GAH2791" s="653"/>
      <c r="GAI2791" s="653"/>
      <c r="GAJ2791" s="653"/>
      <c r="GAK2791" s="653"/>
      <c r="GAL2791" s="653"/>
      <c r="GAM2791" s="653"/>
      <c r="GAN2791" s="653"/>
      <c r="GAO2791" s="653"/>
      <c r="GAP2791" s="653"/>
      <c r="GAQ2791" s="653"/>
      <c r="GAR2791" s="653"/>
      <c r="GAS2791" s="653"/>
      <c r="GAT2791" s="653"/>
      <c r="GAU2791" s="653"/>
      <c r="GAV2791" s="653"/>
      <c r="GAW2791" s="653"/>
      <c r="GAX2791" s="653"/>
      <c r="GAY2791" s="653"/>
      <c r="GAZ2791" s="653"/>
      <c r="GBA2791" s="653"/>
      <c r="GBB2791" s="653"/>
      <c r="GBC2791" s="653"/>
      <c r="GBD2791" s="653"/>
      <c r="GBE2791" s="653"/>
      <c r="GBF2791" s="653"/>
      <c r="GBG2791" s="653"/>
      <c r="GBH2791" s="653"/>
      <c r="GBI2791" s="653"/>
      <c r="GBJ2791" s="653"/>
      <c r="GBK2791" s="653"/>
      <c r="GBL2791" s="653"/>
      <c r="GBM2791" s="653"/>
      <c r="GBN2791" s="653"/>
      <c r="GBO2791" s="653"/>
      <c r="GBP2791" s="653"/>
      <c r="GBQ2791" s="653"/>
      <c r="GBR2791" s="653"/>
      <c r="GBS2791" s="653"/>
      <c r="GBT2791" s="653"/>
      <c r="GBU2791" s="653"/>
      <c r="GBV2791" s="653"/>
      <c r="GBW2791" s="653"/>
      <c r="GBX2791" s="653"/>
      <c r="GBY2791" s="653"/>
      <c r="GBZ2791" s="653"/>
      <c r="GCA2791" s="653"/>
      <c r="GCB2791" s="653"/>
      <c r="GCC2791" s="653"/>
      <c r="GCD2791" s="653"/>
      <c r="GCE2791" s="653"/>
      <c r="GCF2791" s="653"/>
      <c r="GCG2791" s="653"/>
      <c r="GCH2791" s="653"/>
      <c r="GCI2791" s="653"/>
      <c r="GCJ2791" s="653"/>
      <c r="GCK2791" s="653"/>
      <c r="GCL2791" s="653"/>
      <c r="GCM2791" s="653"/>
      <c r="GCN2791" s="653"/>
      <c r="GCO2791" s="653"/>
      <c r="GCP2791" s="653"/>
      <c r="GCQ2791" s="653"/>
      <c r="GCR2791" s="653"/>
      <c r="GCS2791" s="653"/>
      <c r="GCT2791" s="653"/>
      <c r="GCU2791" s="653"/>
      <c r="GCV2791" s="653"/>
      <c r="GCW2791" s="653"/>
      <c r="GCX2791" s="653"/>
      <c r="GCY2791" s="653"/>
      <c r="GCZ2791" s="653"/>
      <c r="GDA2791" s="653"/>
      <c r="GDB2791" s="653"/>
      <c r="GDC2791" s="653"/>
      <c r="GDD2791" s="653"/>
      <c r="GDE2791" s="653"/>
      <c r="GDF2791" s="653"/>
      <c r="GDG2791" s="653"/>
      <c r="GDH2791" s="653"/>
      <c r="GDI2791" s="653"/>
      <c r="GDJ2791" s="653"/>
      <c r="GDK2791" s="653"/>
      <c r="GDL2791" s="653"/>
      <c r="GDM2791" s="653"/>
      <c r="GDN2791" s="653"/>
      <c r="GDO2791" s="653"/>
      <c r="GDP2791" s="653"/>
      <c r="GDQ2791" s="653"/>
      <c r="GDR2791" s="653"/>
      <c r="GDS2791" s="653"/>
      <c r="GDT2791" s="653"/>
      <c r="GDU2791" s="653"/>
      <c r="GDV2791" s="653"/>
      <c r="GDW2791" s="653"/>
      <c r="GDX2791" s="653"/>
      <c r="GDY2791" s="653"/>
      <c r="GDZ2791" s="653"/>
      <c r="GEA2791" s="653"/>
      <c r="GEB2791" s="653"/>
      <c r="GEC2791" s="653"/>
      <c r="GED2791" s="653"/>
      <c r="GEE2791" s="653"/>
      <c r="GEF2791" s="653"/>
      <c r="GEG2791" s="653"/>
      <c r="GEH2791" s="653"/>
      <c r="GEI2791" s="653"/>
      <c r="GEJ2791" s="653"/>
      <c r="GEK2791" s="653"/>
      <c r="GEL2791" s="653"/>
      <c r="GEM2791" s="653"/>
      <c r="GEN2791" s="653"/>
      <c r="GEO2791" s="653"/>
      <c r="GEP2791" s="653"/>
      <c r="GEQ2791" s="653"/>
      <c r="GER2791" s="653"/>
      <c r="GES2791" s="653"/>
      <c r="GET2791" s="653"/>
      <c r="GEU2791" s="653"/>
      <c r="GEV2791" s="653"/>
      <c r="GEW2791" s="653"/>
      <c r="GEX2791" s="653"/>
      <c r="GEY2791" s="653"/>
      <c r="GEZ2791" s="653"/>
      <c r="GFA2791" s="653"/>
      <c r="GFB2791" s="653"/>
      <c r="GFC2791" s="653"/>
      <c r="GFD2791" s="653"/>
      <c r="GFE2791" s="653"/>
      <c r="GFF2791" s="653"/>
      <c r="GFG2791" s="653"/>
      <c r="GFH2791" s="653"/>
      <c r="GFI2791" s="653"/>
      <c r="GFJ2791" s="653"/>
      <c r="GFK2791" s="653"/>
      <c r="GFL2791" s="653"/>
      <c r="GFM2791" s="653"/>
      <c r="GFN2791" s="653"/>
      <c r="GFO2791" s="653"/>
      <c r="GFP2791" s="653"/>
      <c r="GFQ2791" s="653"/>
      <c r="GFR2791" s="653"/>
      <c r="GFS2791" s="653"/>
      <c r="GFT2791" s="653"/>
      <c r="GFU2791" s="653"/>
      <c r="GFV2791" s="653"/>
      <c r="GFW2791" s="653"/>
      <c r="GFX2791" s="653"/>
      <c r="GFY2791" s="653"/>
      <c r="GFZ2791" s="653"/>
      <c r="GGA2791" s="653"/>
      <c r="GGB2791" s="653"/>
      <c r="GGC2791" s="653"/>
      <c r="GGD2791" s="653"/>
      <c r="GGE2791" s="653"/>
      <c r="GGF2791" s="653"/>
      <c r="GGG2791" s="653"/>
      <c r="GGH2791" s="653"/>
      <c r="GGI2791" s="653"/>
      <c r="GGJ2791" s="653"/>
      <c r="GGK2791" s="653"/>
      <c r="GGL2791" s="653"/>
      <c r="GGM2791" s="653"/>
      <c r="GGN2791" s="653"/>
      <c r="GGO2791" s="653"/>
      <c r="GGP2791" s="653"/>
      <c r="GGQ2791" s="653"/>
      <c r="GGR2791" s="653"/>
      <c r="GGS2791" s="653"/>
      <c r="GGT2791" s="653"/>
      <c r="GGU2791" s="653"/>
      <c r="GGV2791" s="653"/>
      <c r="GGW2791" s="653"/>
      <c r="GGX2791" s="653"/>
      <c r="GGY2791" s="653"/>
      <c r="GGZ2791" s="653"/>
      <c r="GHA2791" s="653"/>
      <c r="GHB2791" s="653"/>
      <c r="GHC2791" s="653"/>
      <c r="GHD2791" s="653"/>
      <c r="GHE2791" s="653"/>
      <c r="GHF2791" s="653"/>
      <c r="GHG2791" s="653"/>
      <c r="GHH2791" s="653"/>
      <c r="GHI2791" s="653"/>
      <c r="GHJ2791" s="653"/>
      <c r="GHK2791" s="653"/>
      <c r="GHL2791" s="653"/>
      <c r="GHM2791" s="653"/>
      <c r="GHN2791" s="653"/>
      <c r="GHO2791" s="653"/>
      <c r="GHP2791" s="653"/>
      <c r="GHQ2791" s="653"/>
      <c r="GHR2791" s="653"/>
      <c r="GHS2791" s="653"/>
      <c r="GHT2791" s="653"/>
      <c r="GHU2791" s="653"/>
      <c r="GHV2791" s="653"/>
      <c r="GHW2791" s="653"/>
      <c r="GHX2791" s="653"/>
      <c r="GHY2791" s="653"/>
      <c r="GHZ2791" s="653"/>
      <c r="GIA2791" s="653"/>
      <c r="GIB2791" s="653"/>
      <c r="GIC2791" s="653"/>
      <c r="GID2791" s="653"/>
      <c r="GIE2791" s="653"/>
      <c r="GIF2791" s="653"/>
      <c r="GIG2791" s="653"/>
      <c r="GIH2791" s="653"/>
      <c r="GII2791" s="653"/>
      <c r="GIJ2791" s="653"/>
      <c r="GIK2791" s="653"/>
      <c r="GIL2791" s="653"/>
      <c r="GIM2791" s="653"/>
      <c r="GIN2791" s="653"/>
      <c r="GIO2791" s="653"/>
      <c r="GIP2791" s="653"/>
      <c r="GIQ2791" s="653"/>
      <c r="GIR2791" s="653"/>
      <c r="GIS2791" s="653"/>
      <c r="GIT2791" s="653"/>
      <c r="GIU2791" s="653"/>
      <c r="GIV2791" s="653"/>
      <c r="GIW2791" s="653"/>
      <c r="GIX2791" s="653"/>
      <c r="GIY2791" s="653"/>
      <c r="GIZ2791" s="653"/>
      <c r="GJA2791" s="653"/>
      <c r="GJB2791" s="653"/>
      <c r="GJC2791" s="653"/>
      <c r="GJD2791" s="653"/>
      <c r="GJE2791" s="653"/>
      <c r="GJF2791" s="653"/>
      <c r="GJG2791" s="653"/>
      <c r="GJH2791" s="653"/>
      <c r="GJI2791" s="653"/>
      <c r="GJJ2791" s="653"/>
      <c r="GJK2791" s="653"/>
      <c r="GJL2791" s="653"/>
      <c r="GJM2791" s="653"/>
      <c r="GJN2791" s="653"/>
      <c r="GJO2791" s="653"/>
      <c r="GJP2791" s="653"/>
      <c r="GJQ2791" s="653"/>
      <c r="GJR2791" s="653"/>
      <c r="GJS2791" s="653"/>
      <c r="GJT2791" s="653"/>
      <c r="GJU2791" s="653"/>
      <c r="GJV2791" s="653"/>
      <c r="GJW2791" s="653"/>
      <c r="GJX2791" s="653"/>
      <c r="GJY2791" s="653"/>
      <c r="GJZ2791" s="653"/>
      <c r="GKA2791" s="653"/>
      <c r="GKB2791" s="653"/>
      <c r="GKC2791" s="653"/>
      <c r="GKD2791" s="653"/>
      <c r="GKE2791" s="653"/>
      <c r="GKF2791" s="653"/>
      <c r="GKG2791" s="653"/>
      <c r="GKH2791" s="653"/>
      <c r="GKI2791" s="653"/>
      <c r="GKJ2791" s="653"/>
      <c r="GKK2791" s="653"/>
      <c r="GKL2791" s="653"/>
      <c r="GKM2791" s="653"/>
      <c r="GKN2791" s="653"/>
      <c r="GKO2791" s="653"/>
      <c r="GKP2791" s="653"/>
      <c r="GKQ2791" s="653"/>
      <c r="GKR2791" s="653"/>
      <c r="GKS2791" s="653"/>
      <c r="GKT2791" s="653"/>
      <c r="GKU2791" s="653"/>
      <c r="GKV2791" s="653"/>
      <c r="GKW2791" s="653"/>
      <c r="GKX2791" s="653"/>
      <c r="GKY2791" s="653"/>
      <c r="GKZ2791" s="653"/>
      <c r="GLA2791" s="653"/>
      <c r="GLB2791" s="653"/>
      <c r="GLC2791" s="653"/>
      <c r="GLD2791" s="653"/>
      <c r="GLE2791" s="653"/>
      <c r="GLF2791" s="653"/>
      <c r="GLG2791" s="653"/>
      <c r="GLH2791" s="653"/>
      <c r="GLI2791" s="653"/>
      <c r="GLJ2791" s="653"/>
      <c r="GLK2791" s="653"/>
      <c r="GLL2791" s="653"/>
      <c r="GLM2791" s="653"/>
      <c r="GLN2791" s="653"/>
      <c r="GLO2791" s="653"/>
      <c r="GLP2791" s="653"/>
      <c r="GLQ2791" s="653"/>
      <c r="GLR2791" s="653"/>
      <c r="GLS2791" s="653"/>
      <c r="GLT2791" s="653"/>
      <c r="GLU2791" s="653"/>
      <c r="GLV2791" s="653"/>
      <c r="GLW2791" s="653"/>
      <c r="GLX2791" s="653"/>
      <c r="GLY2791" s="653"/>
      <c r="GLZ2791" s="653"/>
      <c r="GMA2791" s="653"/>
      <c r="GMB2791" s="653"/>
      <c r="GMC2791" s="653"/>
      <c r="GMD2791" s="653"/>
      <c r="GME2791" s="653"/>
      <c r="GMF2791" s="653"/>
      <c r="GMG2791" s="653"/>
      <c r="GMH2791" s="653"/>
      <c r="GMI2791" s="653"/>
      <c r="GMJ2791" s="653"/>
      <c r="GMK2791" s="653"/>
      <c r="GML2791" s="653"/>
      <c r="GMM2791" s="653"/>
      <c r="GMN2791" s="653"/>
      <c r="GMO2791" s="653"/>
      <c r="GMP2791" s="653"/>
      <c r="GMQ2791" s="653"/>
      <c r="GMR2791" s="653"/>
      <c r="GMS2791" s="653"/>
      <c r="GMT2791" s="653"/>
      <c r="GMU2791" s="653"/>
      <c r="GMV2791" s="653"/>
      <c r="GMW2791" s="653"/>
      <c r="GMX2791" s="653"/>
      <c r="GMY2791" s="653"/>
      <c r="GMZ2791" s="653"/>
      <c r="GNA2791" s="653"/>
      <c r="GNB2791" s="653"/>
      <c r="GNC2791" s="653"/>
      <c r="GND2791" s="653"/>
      <c r="GNE2791" s="653"/>
      <c r="GNF2791" s="653"/>
      <c r="GNG2791" s="653"/>
      <c r="GNH2791" s="653"/>
      <c r="GNI2791" s="653"/>
      <c r="GNJ2791" s="653"/>
      <c r="GNK2791" s="653"/>
      <c r="GNL2791" s="653"/>
      <c r="GNM2791" s="653"/>
      <c r="GNN2791" s="653"/>
      <c r="GNO2791" s="653"/>
      <c r="GNP2791" s="653"/>
      <c r="GNQ2791" s="653"/>
      <c r="GNR2791" s="653"/>
      <c r="GNS2791" s="653"/>
      <c r="GNT2791" s="653"/>
      <c r="GNU2791" s="653"/>
      <c r="GNV2791" s="653"/>
      <c r="GNW2791" s="653"/>
      <c r="GNX2791" s="653"/>
      <c r="GNY2791" s="653"/>
      <c r="GNZ2791" s="653"/>
      <c r="GOA2791" s="653"/>
      <c r="GOB2791" s="653"/>
      <c r="GOC2791" s="653"/>
      <c r="GOD2791" s="653"/>
      <c r="GOE2791" s="653"/>
      <c r="GOF2791" s="653"/>
      <c r="GOG2791" s="653"/>
      <c r="GOH2791" s="653"/>
      <c r="GOI2791" s="653"/>
      <c r="GOJ2791" s="653"/>
      <c r="GOK2791" s="653"/>
      <c r="GOL2791" s="653"/>
      <c r="GOM2791" s="653"/>
      <c r="GON2791" s="653"/>
      <c r="GOO2791" s="653"/>
      <c r="GOP2791" s="653"/>
      <c r="GOQ2791" s="653"/>
      <c r="GOR2791" s="653"/>
      <c r="GOS2791" s="653"/>
      <c r="GOT2791" s="653"/>
      <c r="GOU2791" s="653"/>
      <c r="GOV2791" s="653"/>
      <c r="GOW2791" s="653"/>
      <c r="GOX2791" s="653"/>
      <c r="GOY2791" s="653"/>
      <c r="GOZ2791" s="653"/>
      <c r="GPA2791" s="653"/>
      <c r="GPB2791" s="653"/>
      <c r="GPC2791" s="653"/>
      <c r="GPD2791" s="653"/>
      <c r="GPE2791" s="653"/>
      <c r="GPF2791" s="653"/>
      <c r="GPG2791" s="653"/>
      <c r="GPH2791" s="653"/>
      <c r="GPI2791" s="653"/>
      <c r="GPJ2791" s="653"/>
      <c r="GPK2791" s="653"/>
      <c r="GPL2791" s="653"/>
      <c r="GPM2791" s="653"/>
      <c r="GPN2791" s="653"/>
      <c r="GPO2791" s="653"/>
      <c r="GPP2791" s="653"/>
      <c r="GPQ2791" s="653"/>
      <c r="GPR2791" s="653"/>
      <c r="GPS2791" s="653"/>
      <c r="GPT2791" s="653"/>
      <c r="GPU2791" s="653"/>
      <c r="GPV2791" s="653"/>
      <c r="GPW2791" s="653"/>
      <c r="GPX2791" s="653"/>
      <c r="GPY2791" s="653"/>
      <c r="GPZ2791" s="653"/>
      <c r="GQA2791" s="653"/>
      <c r="GQB2791" s="653"/>
      <c r="GQC2791" s="653"/>
      <c r="GQD2791" s="653"/>
      <c r="GQE2791" s="653"/>
      <c r="GQF2791" s="653"/>
      <c r="GQG2791" s="653"/>
      <c r="GQH2791" s="653"/>
      <c r="GQI2791" s="653"/>
      <c r="GQJ2791" s="653"/>
      <c r="GQK2791" s="653"/>
      <c r="GQL2791" s="653"/>
      <c r="GQM2791" s="653"/>
      <c r="GQN2791" s="653"/>
      <c r="GQO2791" s="653"/>
      <c r="GQP2791" s="653"/>
      <c r="GQQ2791" s="653"/>
      <c r="GQR2791" s="653"/>
      <c r="GQS2791" s="653"/>
      <c r="GQT2791" s="653"/>
      <c r="GQU2791" s="653"/>
      <c r="GQV2791" s="653"/>
      <c r="GQW2791" s="653"/>
      <c r="GQX2791" s="653"/>
      <c r="GQY2791" s="653"/>
      <c r="GQZ2791" s="653"/>
      <c r="GRA2791" s="653"/>
      <c r="GRB2791" s="653"/>
      <c r="GRC2791" s="653"/>
      <c r="GRD2791" s="653"/>
      <c r="GRE2791" s="653"/>
      <c r="GRF2791" s="653"/>
      <c r="GRG2791" s="653"/>
      <c r="GRH2791" s="653"/>
      <c r="GRI2791" s="653"/>
      <c r="GRJ2791" s="653"/>
      <c r="GRK2791" s="653"/>
      <c r="GRL2791" s="653"/>
      <c r="GRM2791" s="653"/>
      <c r="GRN2791" s="653"/>
      <c r="GRO2791" s="653"/>
      <c r="GRP2791" s="653"/>
      <c r="GRQ2791" s="653"/>
      <c r="GRR2791" s="653"/>
      <c r="GRS2791" s="653"/>
      <c r="GRT2791" s="653"/>
      <c r="GRU2791" s="653"/>
      <c r="GRV2791" s="653"/>
      <c r="GRW2791" s="653"/>
      <c r="GRX2791" s="653"/>
      <c r="GRY2791" s="653"/>
      <c r="GRZ2791" s="653"/>
      <c r="GSA2791" s="653"/>
      <c r="GSB2791" s="653"/>
      <c r="GSC2791" s="653"/>
      <c r="GSD2791" s="653"/>
      <c r="GSE2791" s="653"/>
      <c r="GSF2791" s="653"/>
      <c r="GSG2791" s="653"/>
      <c r="GSH2791" s="653"/>
      <c r="GSI2791" s="653"/>
      <c r="GSJ2791" s="653"/>
      <c r="GSK2791" s="653"/>
      <c r="GSL2791" s="653"/>
      <c r="GSM2791" s="653"/>
      <c r="GSN2791" s="653"/>
      <c r="GSO2791" s="653"/>
      <c r="GSP2791" s="653"/>
      <c r="GSQ2791" s="653"/>
      <c r="GSR2791" s="653"/>
      <c r="GSS2791" s="653"/>
      <c r="GST2791" s="653"/>
      <c r="GSU2791" s="653"/>
      <c r="GSV2791" s="653"/>
      <c r="GSW2791" s="653"/>
      <c r="GSX2791" s="653"/>
      <c r="GSY2791" s="653"/>
      <c r="GSZ2791" s="653"/>
      <c r="GTA2791" s="653"/>
      <c r="GTB2791" s="653"/>
      <c r="GTC2791" s="653"/>
      <c r="GTD2791" s="653"/>
      <c r="GTE2791" s="653"/>
      <c r="GTF2791" s="653"/>
      <c r="GTG2791" s="653"/>
      <c r="GTH2791" s="653"/>
      <c r="GTI2791" s="653"/>
      <c r="GTJ2791" s="653"/>
      <c r="GTK2791" s="653"/>
      <c r="GTL2791" s="653"/>
      <c r="GTM2791" s="653"/>
      <c r="GTN2791" s="653"/>
      <c r="GTO2791" s="653"/>
      <c r="GTP2791" s="653"/>
      <c r="GTQ2791" s="653"/>
      <c r="GTR2791" s="653"/>
      <c r="GTS2791" s="653"/>
      <c r="GTT2791" s="653"/>
      <c r="GTU2791" s="653"/>
      <c r="GTV2791" s="653"/>
      <c r="GTW2791" s="653"/>
      <c r="GTX2791" s="653"/>
      <c r="GTY2791" s="653"/>
      <c r="GTZ2791" s="653"/>
      <c r="GUA2791" s="653"/>
      <c r="GUB2791" s="653"/>
      <c r="GUC2791" s="653"/>
      <c r="GUD2791" s="653"/>
      <c r="GUE2791" s="653"/>
      <c r="GUF2791" s="653"/>
      <c r="GUG2791" s="653"/>
      <c r="GUH2791" s="653"/>
      <c r="GUI2791" s="653"/>
      <c r="GUJ2791" s="653"/>
      <c r="GUK2791" s="653"/>
      <c r="GUL2791" s="653"/>
      <c r="GUM2791" s="653"/>
      <c r="GUN2791" s="653"/>
      <c r="GUO2791" s="653"/>
      <c r="GUP2791" s="653"/>
      <c r="GUQ2791" s="653"/>
      <c r="GUR2791" s="653"/>
      <c r="GUS2791" s="653"/>
      <c r="GUT2791" s="653"/>
      <c r="GUU2791" s="653"/>
      <c r="GUV2791" s="653"/>
      <c r="GUW2791" s="653"/>
      <c r="GUX2791" s="653"/>
      <c r="GUY2791" s="653"/>
      <c r="GUZ2791" s="653"/>
      <c r="GVA2791" s="653"/>
      <c r="GVB2791" s="653"/>
      <c r="GVC2791" s="653"/>
      <c r="GVD2791" s="653"/>
      <c r="GVE2791" s="653"/>
      <c r="GVF2791" s="653"/>
      <c r="GVG2791" s="653"/>
      <c r="GVH2791" s="653"/>
      <c r="GVI2791" s="653"/>
      <c r="GVJ2791" s="653"/>
      <c r="GVK2791" s="653"/>
      <c r="GVL2791" s="653"/>
      <c r="GVM2791" s="653"/>
      <c r="GVN2791" s="653"/>
      <c r="GVO2791" s="653"/>
      <c r="GVP2791" s="653"/>
      <c r="GVQ2791" s="653"/>
      <c r="GVR2791" s="653"/>
      <c r="GVS2791" s="653"/>
      <c r="GVT2791" s="653"/>
      <c r="GVU2791" s="653"/>
      <c r="GVV2791" s="653"/>
      <c r="GVW2791" s="653"/>
      <c r="GVX2791" s="653"/>
      <c r="GVY2791" s="653"/>
      <c r="GVZ2791" s="653"/>
      <c r="GWA2791" s="653"/>
      <c r="GWB2791" s="653"/>
      <c r="GWC2791" s="653"/>
      <c r="GWD2791" s="653"/>
      <c r="GWE2791" s="653"/>
      <c r="GWF2791" s="653"/>
      <c r="GWG2791" s="653"/>
      <c r="GWH2791" s="653"/>
      <c r="GWI2791" s="653"/>
      <c r="GWJ2791" s="653"/>
      <c r="GWK2791" s="653"/>
      <c r="GWL2791" s="653"/>
      <c r="GWM2791" s="653"/>
      <c r="GWN2791" s="653"/>
      <c r="GWO2791" s="653"/>
      <c r="GWP2791" s="653"/>
      <c r="GWQ2791" s="653"/>
      <c r="GWR2791" s="653"/>
      <c r="GWS2791" s="653"/>
      <c r="GWT2791" s="653"/>
      <c r="GWU2791" s="653"/>
      <c r="GWV2791" s="653"/>
      <c r="GWW2791" s="653"/>
      <c r="GWX2791" s="653"/>
      <c r="GWY2791" s="653"/>
      <c r="GWZ2791" s="653"/>
      <c r="GXA2791" s="653"/>
      <c r="GXB2791" s="653"/>
      <c r="GXC2791" s="653"/>
      <c r="GXD2791" s="653"/>
      <c r="GXE2791" s="653"/>
      <c r="GXF2791" s="653"/>
      <c r="GXG2791" s="653"/>
      <c r="GXH2791" s="653"/>
      <c r="GXI2791" s="653"/>
      <c r="GXJ2791" s="653"/>
      <c r="GXK2791" s="653"/>
      <c r="GXL2791" s="653"/>
      <c r="GXM2791" s="653"/>
      <c r="GXN2791" s="653"/>
      <c r="GXO2791" s="653"/>
      <c r="GXP2791" s="653"/>
      <c r="GXQ2791" s="653"/>
      <c r="GXR2791" s="653"/>
      <c r="GXS2791" s="653"/>
      <c r="GXT2791" s="653"/>
      <c r="GXU2791" s="653"/>
      <c r="GXV2791" s="653"/>
      <c r="GXW2791" s="653"/>
      <c r="GXX2791" s="653"/>
      <c r="GXY2791" s="653"/>
      <c r="GXZ2791" s="653"/>
      <c r="GYA2791" s="653"/>
      <c r="GYB2791" s="653"/>
      <c r="GYC2791" s="653"/>
      <c r="GYD2791" s="653"/>
      <c r="GYE2791" s="653"/>
      <c r="GYF2791" s="653"/>
      <c r="GYG2791" s="653"/>
      <c r="GYH2791" s="653"/>
      <c r="GYI2791" s="653"/>
      <c r="GYJ2791" s="653"/>
      <c r="GYK2791" s="653"/>
      <c r="GYL2791" s="653"/>
      <c r="GYM2791" s="653"/>
      <c r="GYN2791" s="653"/>
      <c r="GYO2791" s="653"/>
      <c r="GYP2791" s="653"/>
      <c r="GYQ2791" s="653"/>
      <c r="GYR2791" s="653"/>
      <c r="GYS2791" s="653"/>
      <c r="GYT2791" s="653"/>
      <c r="GYU2791" s="653"/>
      <c r="GYV2791" s="653"/>
      <c r="GYW2791" s="653"/>
      <c r="GYX2791" s="653"/>
      <c r="GYY2791" s="653"/>
      <c r="GYZ2791" s="653"/>
      <c r="GZA2791" s="653"/>
      <c r="GZB2791" s="653"/>
      <c r="GZC2791" s="653"/>
      <c r="GZD2791" s="653"/>
      <c r="GZE2791" s="653"/>
      <c r="GZF2791" s="653"/>
      <c r="GZG2791" s="653"/>
      <c r="GZH2791" s="653"/>
      <c r="GZI2791" s="653"/>
      <c r="GZJ2791" s="653"/>
      <c r="GZK2791" s="653"/>
      <c r="GZL2791" s="653"/>
      <c r="GZM2791" s="653"/>
      <c r="GZN2791" s="653"/>
      <c r="GZO2791" s="653"/>
      <c r="GZP2791" s="653"/>
      <c r="GZQ2791" s="653"/>
      <c r="GZR2791" s="653"/>
      <c r="GZS2791" s="653"/>
      <c r="GZT2791" s="653"/>
      <c r="GZU2791" s="653"/>
      <c r="GZV2791" s="653"/>
      <c r="GZW2791" s="653"/>
      <c r="GZX2791" s="653"/>
      <c r="GZY2791" s="653"/>
      <c r="GZZ2791" s="653"/>
      <c r="HAA2791" s="653"/>
      <c r="HAB2791" s="653"/>
      <c r="HAC2791" s="653"/>
      <c r="HAD2791" s="653"/>
      <c r="HAE2791" s="653"/>
      <c r="HAF2791" s="653"/>
      <c r="HAG2791" s="653"/>
      <c r="HAH2791" s="653"/>
      <c r="HAI2791" s="653"/>
      <c r="HAJ2791" s="653"/>
      <c r="HAK2791" s="653"/>
      <c r="HAL2791" s="653"/>
      <c r="HAM2791" s="653"/>
      <c r="HAN2791" s="653"/>
      <c r="HAO2791" s="653"/>
      <c r="HAP2791" s="653"/>
      <c r="HAQ2791" s="653"/>
      <c r="HAR2791" s="653"/>
      <c r="HAS2791" s="653"/>
      <c r="HAT2791" s="653"/>
      <c r="HAU2791" s="653"/>
      <c r="HAV2791" s="653"/>
      <c r="HAW2791" s="653"/>
      <c r="HAX2791" s="653"/>
      <c r="HAY2791" s="653"/>
      <c r="HAZ2791" s="653"/>
      <c r="HBA2791" s="653"/>
      <c r="HBB2791" s="653"/>
      <c r="HBC2791" s="653"/>
      <c r="HBD2791" s="653"/>
      <c r="HBE2791" s="653"/>
      <c r="HBF2791" s="653"/>
      <c r="HBG2791" s="653"/>
      <c r="HBH2791" s="653"/>
      <c r="HBI2791" s="653"/>
      <c r="HBJ2791" s="653"/>
      <c r="HBK2791" s="653"/>
      <c r="HBL2791" s="653"/>
      <c r="HBM2791" s="653"/>
      <c r="HBN2791" s="653"/>
      <c r="HBO2791" s="653"/>
      <c r="HBP2791" s="653"/>
      <c r="HBQ2791" s="653"/>
      <c r="HBR2791" s="653"/>
      <c r="HBS2791" s="653"/>
      <c r="HBT2791" s="653"/>
      <c r="HBU2791" s="653"/>
      <c r="HBV2791" s="653"/>
      <c r="HBW2791" s="653"/>
      <c r="HBX2791" s="653"/>
      <c r="HBY2791" s="653"/>
      <c r="HBZ2791" s="653"/>
      <c r="HCA2791" s="653"/>
      <c r="HCB2791" s="653"/>
      <c r="HCC2791" s="653"/>
      <c r="HCD2791" s="653"/>
      <c r="HCE2791" s="653"/>
      <c r="HCF2791" s="653"/>
      <c r="HCG2791" s="653"/>
      <c r="HCH2791" s="653"/>
      <c r="HCI2791" s="653"/>
      <c r="HCJ2791" s="653"/>
      <c r="HCK2791" s="653"/>
      <c r="HCL2791" s="653"/>
      <c r="HCM2791" s="653"/>
      <c r="HCN2791" s="653"/>
      <c r="HCO2791" s="653"/>
      <c r="HCP2791" s="653"/>
      <c r="HCQ2791" s="653"/>
      <c r="HCR2791" s="653"/>
      <c r="HCS2791" s="653"/>
      <c r="HCT2791" s="653"/>
      <c r="HCU2791" s="653"/>
      <c r="HCV2791" s="653"/>
      <c r="HCW2791" s="653"/>
      <c r="HCX2791" s="653"/>
      <c r="HCY2791" s="653"/>
      <c r="HCZ2791" s="653"/>
      <c r="HDA2791" s="653"/>
      <c r="HDB2791" s="653"/>
      <c r="HDC2791" s="653"/>
      <c r="HDD2791" s="653"/>
      <c r="HDE2791" s="653"/>
      <c r="HDF2791" s="653"/>
      <c r="HDG2791" s="653"/>
      <c r="HDH2791" s="653"/>
      <c r="HDI2791" s="653"/>
      <c r="HDJ2791" s="653"/>
      <c r="HDK2791" s="653"/>
      <c r="HDL2791" s="653"/>
      <c r="HDM2791" s="653"/>
      <c r="HDN2791" s="653"/>
      <c r="HDO2791" s="653"/>
      <c r="HDP2791" s="653"/>
      <c r="HDQ2791" s="653"/>
      <c r="HDR2791" s="653"/>
      <c r="HDS2791" s="653"/>
      <c r="HDT2791" s="653"/>
      <c r="HDU2791" s="653"/>
      <c r="HDV2791" s="653"/>
      <c r="HDW2791" s="653"/>
      <c r="HDX2791" s="653"/>
      <c r="HDY2791" s="653"/>
      <c r="HDZ2791" s="653"/>
      <c r="HEA2791" s="653"/>
      <c r="HEB2791" s="653"/>
      <c r="HEC2791" s="653"/>
      <c r="HED2791" s="653"/>
      <c r="HEE2791" s="653"/>
      <c r="HEF2791" s="653"/>
      <c r="HEG2791" s="653"/>
      <c r="HEH2791" s="653"/>
      <c r="HEI2791" s="653"/>
      <c r="HEJ2791" s="653"/>
      <c r="HEK2791" s="653"/>
      <c r="HEL2791" s="653"/>
      <c r="HEM2791" s="653"/>
      <c r="HEN2791" s="653"/>
      <c r="HEO2791" s="653"/>
      <c r="HEP2791" s="653"/>
      <c r="HEQ2791" s="653"/>
      <c r="HER2791" s="653"/>
      <c r="HES2791" s="653"/>
      <c r="HET2791" s="653"/>
      <c r="HEU2791" s="653"/>
      <c r="HEV2791" s="653"/>
      <c r="HEW2791" s="653"/>
      <c r="HEX2791" s="653"/>
      <c r="HEY2791" s="653"/>
      <c r="HEZ2791" s="653"/>
      <c r="HFA2791" s="653"/>
      <c r="HFB2791" s="653"/>
      <c r="HFC2791" s="653"/>
      <c r="HFD2791" s="653"/>
      <c r="HFE2791" s="653"/>
      <c r="HFF2791" s="653"/>
      <c r="HFG2791" s="653"/>
      <c r="HFH2791" s="653"/>
      <c r="HFI2791" s="653"/>
      <c r="HFJ2791" s="653"/>
      <c r="HFK2791" s="653"/>
      <c r="HFL2791" s="653"/>
      <c r="HFM2791" s="653"/>
      <c r="HFN2791" s="653"/>
      <c r="HFO2791" s="653"/>
      <c r="HFP2791" s="653"/>
      <c r="HFQ2791" s="653"/>
      <c r="HFR2791" s="653"/>
      <c r="HFS2791" s="653"/>
      <c r="HFT2791" s="653"/>
      <c r="HFU2791" s="653"/>
      <c r="HFV2791" s="653"/>
      <c r="HFW2791" s="653"/>
      <c r="HFX2791" s="653"/>
      <c r="HFY2791" s="653"/>
      <c r="HFZ2791" s="653"/>
      <c r="HGA2791" s="653"/>
      <c r="HGB2791" s="653"/>
      <c r="HGC2791" s="653"/>
      <c r="HGD2791" s="653"/>
      <c r="HGE2791" s="653"/>
      <c r="HGF2791" s="653"/>
      <c r="HGG2791" s="653"/>
      <c r="HGH2791" s="653"/>
      <c r="HGI2791" s="653"/>
      <c r="HGJ2791" s="653"/>
      <c r="HGK2791" s="653"/>
      <c r="HGL2791" s="653"/>
      <c r="HGM2791" s="653"/>
      <c r="HGN2791" s="653"/>
      <c r="HGO2791" s="653"/>
      <c r="HGP2791" s="653"/>
      <c r="HGQ2791" s="653"/>
      <c r="HGR2791" s="653"/>
      <c r="HGS2791" s="653"/>
      <c r="HGT2791" s="653"/>
      <c r="HGU2791" s="653"/>
      <c r="HGV2791" s="653"/>
      <c r="HGW2791" s="653"/>
      <c r="HGX2791" s="653"/>
      <c r="HGY2791" s="653"/>
      <c r="HGZ2791" s="653"/>
      <c r="HHA2791" s="653"/>
      <c r="HHB2791" s="653"/>
      <c r="HHC2791" s="653"/>
      <c r="HHD2791" s="653"/>
      <c r="HHE2791" s="653"/>
      <c r="HHF2791" s="653"/>
      <c r="HHG2791" s="653"/>
      <c r="HHH2791" s="653"/>
      <c r="HHI2791" s="653"/>
      <c r="HHJ2791" s="653"/>
      <c r="HHK2791" s="653"/>
      <c r="HHL2791" s="653"/>
      <c r="HHM2791" s="653"/>
      <c r="HHN2791" s="653"/>
      <c r="HHO2791" s="653"/>
      <c r="HHP2791" s="653"/>
      <c r="HHQ2791" s="653"/>
      <c r="HHR2791" s="653"/>
      <c r="HHS2791" s="653"/>
      <c r="HHT2791" s="653"/>
      <c r="HHU2791" s="653"/>
      <c r="HHV2791" s="653"/>
      <c r="HHW2791" s="653"/>
      <c r="HHX2791" s="653"/>
      <c r="HHY2791" s="653"/>
      <c r="HHZ2791" s="653"/>
      <c r="HIA2791" s="653"/>
      <c r="HIB2791" s="653"/>
      <c r="HIC2791" s="653"/>
      <c r="HID2791" s="653"/>
      <c r="HIE2791" s="653"/>
      <c r="HIF2791" s="653"/>
      <c r="HIG2791" s="653"/>
      <c r="HIH2791" s="653"/>
      <c r="HII2791" s="653"/>
      <c r="HIJ2791" s="653"/>
      <c r="HIK2791" s="653"/>
      <c r="HIL2791" s="653"/>
      <c r="HIM2791" s="653"/>
      <c r="HIN2791" s="653"/>
      <c r="HIO2791" s="653"/>
      <c r="HIP2791" s="653"/>
      <c r="HIQ2791" s="653"/>
      <c r="HIR2791" s="653"/>
      <c r="HIS2791" s="653"/>
      <c r="HIT2791" s="653"/>
      <c r="HIU2791" s="653"/>
      <c r="HIV2791" s="653"/>
      <c r="HIW2791" s="653"/>
      <c r="HIX2791" s="653"/>
      <c r="HIY2791" s="653"/>
      <c r="HIZ2791" s="653"/>
      <c r="HJA2791" s="653"/>
      <c r="HJB2791" s="653"/>
      <c r="HJC2791" s="653"/>
      <c r="HJD2791" s="653"/>
      <c r="HJE2791" s="653"/>
      <c r="HJF2791" s="653"/>
      <c r="HJG2791" s="653"/>
      <c r="HJH2791" s="653"/>
      <c r="HJI2791" s="653"/>
      <c r="HJJ2791" s="653"/>
      <c r="HJK2791" s="653"/>
      <c r="HJL2791" s="653"/>
      <c r="HJM2791" s="653"/>
      <c r="HJN2791" s="653"/>
      <c r="HJO2791" s="653"/>
      <c r="HJP2791" s="653"/>
      <c r="HJQ2791" s="653"/>
      <c r="HJR2791" s="653"/>
      <c r="HJS2791" s="653"/>
      <c r="HJT2791" s="653"/>
      <c r="HJU2791" s="653"/>
      <c r="HJV2791" s="653"/>
      <c r="HJW2791" s="653"/>
      <c r="HJX2791" s="653"/>
      <c r="HJY2791" s="653"/>
      <c r="HJZ2791" s="653"/>
      <c r="HKA2791" s="653"/>
      <c r="HKB2791" s="653"/>
      <c r="HKC2791" s="653"/>
      <c r="HKD2791" s="653"/>
      <c r="HKE2791" s="653"/>
      <c r="HKF2791" s="653"/>
      <c r="HKG2791" s="653"/>
      <c r="HKH2791" s="653"/>
      <c r="HKI2791" s="653"/>
      <c r="HKJ2791" s="653"/>
      <c r="HKK2791" s="653"/>
      <c r="HKL2791" s="653"/>
      <c r="HKM2791" s="653"/>
      <c r="HKN2791" s="653"/>
      <c r="HKO2791" s="653"/>
      <c r="HKP2791" s="653"/>
      <c r="HKQ2791" s="653"/>
      <c r="HKR2791" s="653"/>
      <c r="HKS2791" s="653"/>
      <c r="HKT2791" s="653"/>
      <c r="HKU2791" s="653"/>
      <c r="HKV2791" s="653"/>
      <c r="HKW2791" s="653"/>
      <c r="HKX2791" s="653"/>
      <c r="HKY2791" s="653"/>
      <c r="HKZ2791" s="653"/>
      <c r="HLA2791" s="653"/>
      <c r="HLB2791" s="653"/>
      <c r="HLC2791" s="653"/>
      <c r="HLD2791" s="653"/>
      <c r="HLE2791" s="653"/>
      <c r="HLF2791" s="653"/>
      <c r="HLG2791" s="653"/>
      <c r="HLH2791" s="653"/>
      <c r="HLI2791" s="653"/>
      <c r="HLJ2791" s="653"/>
      <c r="HLK2791" s="653"/>
      <c r="HLL2791" s="653"/>
      <c r="HLM2791" s="653"/>
      <c r="HLN2791" s="653"/>
      <c r="HLO2791" s="653"/>
      <c r="HLP2791" s="653"/>
      <c r="HLQ2791" s="653"/>
      <c r="HLR2791" s="653"/>
      <c r="HLS2791" s="653"/>
      <c r="HLT2791" s="653"/>
      <c r="HLU2791" s="653"/>
      <c r="HLV2791" s="653"/>
      <c r="HLW2791" s="653"/>
      <c r="HLX2791" s="653"/>
      <c r="HLY2791" s="653"/>
      <c r="HLZ2791" s="653"/>
      <c r="HMA2791" s="653"/>
      <c r="HMB2791" s="653"/>
      <c r="HMC2791" s="653"/>
      <c r="HMD2791" s="653"/>
      <c r="HME2791" s="653"/>
      <c r="HMF2791" s="653"/>
      <c r="HMG2791" s="653"/>
      <c r="HMH2791" s="653"/>
      <c r="HMI2791" s="653"/>
      <c r="HMJ2791" s="653"/>
      <c r="HMK2791" s="653"/>
      <c r="HML2791" s="653"/>
      <c r="HMM2791" s="653"/>
      <c r="HMN2791" s="653"/>
      <c r="HMO2791" s="653"/>
      <c r="HMP2791" s="653"/>
      <c r="HMQ2791" s="653"/>
      <c r="HMR2791" s="653"/>
      <c r="HMS2791" s="653"/>
      <c r="HMT2791" s="653"/>
      <c r="HMU2791" s="653"/>
      <c r="HMV2791" s="653"/>
      <c r="HMW2791" s="653"/>
      <c r="HMX2791" s="653"/>
      <c r="HMY2791" s="653"/>
      <c r="HMZ2791" s="653"/>
      <c r="HNA2791" s="653"/>
      <c r="HNB2791" s="653"/>
      <c r="HNC2791" s="653"/>
      <c r="HND2791" s="653"/>
      <c r="HNE2791" s="653"/>
      <c r="HNF2791" s="653"/>
      <c r="HNG2791" s="653"/>
      <c r="HNH2791" s="653"/>
      <c r="HNI2791" s="653"/>
      <c r="HNJ2791" s="653"/>
      <c r="HNK2791" s="653"/>
      <c r="HNL2791" s="653"/>
      <c r="HNM2791" s="653"/>
      <c r="HNN2791" s="653"/>
      <c r="HNO2791" s="653"/>
      <c r="HNP2791" s="653"/>
      <c r="HNQ2791" s="653"/>
      <c r="HNR2791" s="653"/>
      <c r="HNS2791" s="653"/>
      <c r="HNT2791" s="653"/>
      <c r="HNU2791" s="653"/>
      <c r="HNV2791" s="653"/>
      <c r="HNW2791" s="653"/>
      <c r="HNX2791" s="653"/>
      <c r="HNY2791" s="653"/>
      <c r="HNZ2791" s="653"/>
      <c r="HOA2791" s="653"/>
      <c r="HOB2791" s="653"/>
      <c r="HOC2791" s="653"/>
      <c r="HOD2791" s="653"/>
      <c r="HOE2791" s="653"/>
      <c r="HOF2791" s="653"/>
      <c r="HOG2791" s="653"/>
      <c r="HOH2791" s="653"/>
      <c r="HOI2791" s="653"/>
      <c r="HOJ2791" s="653"/>
      <c r="HOK2791" s="653"/>
      <c r="HOL2791" s="653"/>
      <c r="HOM2791" s="653"/>
      <c r="HON2791" s="653"/>
      <c r="HOO2791" s="653"/>
      <c r="HOP2791" s="653"/>
      <c r="HOQ2791" s="653"/>
      <c r="HOR2791" s="653"/>
      <c r="HOS2791" s="653"/>
      <c r="HOT2791" s="653"/>
      <c r="HOU2791" s="653"/>
      <c r="HOV2791" s="653"/>
      <c r="HOW2791" s="653"/>
      <c r="HOX2791" s="653"/>
      <c r="HOY2791" s="653"/>
      <c r="HOZ2791" s="653"/>
      <c r="HPA2791" s="653"/>
      <c r="HPB2791" s="653"/>
      <c r="HPC2791" s="653"/>
      <c r="HPD2791" s="653"/>
      <c r="HPE2791" s="653"/>
      <c r="HPF2791" s="653"/>
      <c r="HPG2791" s="653"/>
      <c r="HPH2791" s="653"/>
      <c r="HPI2791" s="653"/>
      <c r="HPJ2791" s="653"/>
      <c r="HPK2791" s="653"/>
      <c r="HPL2791" s="653"/>
      <c r="HPM2791" s="653"/>
      <c r="HPN2791" s="653"/>
      <c r="HPO2791" s="653"/>
      <c r="HPP2791" s="653"/>
      <c r="HPQ2791" s="653"/>
      <c r="HPR2791" s="653"/>
      <c r="HPS2791" s="653"/>
      <c r="HPT2791" s="653"/>
      <c r="HPU2791" s="653"/>
      <c r="HPV2791" s="653"/>
      <c r="HPW2791" s="653"/>
      <c r="HPX2791" s="653"/>
      <c r="HPY2791" s="653"/>
      <c r="HPZ2791" s="653"/>
      <c r="HQA2791" s="653"/>
      <c r="HQB2791" s="653"/>
      <c r="HQC2791" s="653"/>
      <c r="HQD2791" s="653"/>
      <c r="HQE2791" s="653"/>
      <c r="HQF2791" s="653"/>
      <c r="HQG2791" s="653"/>
      <c r="HQH2791" s="653"/>
      <c r="HQI2791" s="653"/>
      <c r="HQJ2791" s="653"/>
      <c r="HQK2791" s="653"/>
      <c r="HQL2791" s="653"/>
      <c r="HQM2791" s="653"/>
      <c r="HQN2791" s="653"/>
      <c r="HQO2791" s="653"/>
      <c r="HQP2791" s="653"/>
      <c r="HQQ2791" s="653"/>
      <c r="HQR2791" s="653"/>
      <c r="HQS2791" s="653"/>
      <c r="HQT2791" s="653"/>
      <c r="HQU2791" s="653"/>
      <c r="HQV2791" s="653"/>
      <c r="HQW2791" s="653"/>
      <c r="HQX2791" s="653"/>
      <c r="HQY2791" s="653"/>
      <c r="HQZ2791" s="653"/>
      <c r="HRA2791" s="653"/>
      <c r="HRB2791" s="653"/>
      <c r="HRC2791" s="653"/>
      <c r="HRD2791" s="653"/>
      <c r="HRE2791" s="653"/>
      <c r="HRF2791" s="653"/>
      <c r="HRG2791" s="653"/>
      <c r="HRH2791" s="653"/>
      <c r="HRI2791" s="653"/>
      <c r="HRJ2791" s="653"/>
      <c r="HRK2791" s="653"/>
      <c r="HRL2791" s="653"/>
      <c r="HRM2791" s="653"/>
      <c r="HRN2791" s="653"/>
      <c r="HRO2791" s="653"/>
      <c r="HRP2791" s="653"/>
      <c r="HRQ2791" s="653"/>
      <c r="HRR2791" s="653"/>
      <c r="HRS2791" s="653"/>
      <c r="HRT2791" s="653"/>
      <c r="HRU2791" s="653"/>
      <c r="HRV2791" s="653"/>
      <c r="HRW2791" s="653"/>
      <c r="HRX2791" s="653"/>
      <c r="HRY2791" s="653"/>
      <c r="HRZ2791" s="653"/>
      <c r="HSA2791" s="653"/>
      <c r="HSB2791" s="653"/>
      <c r="HSC2791" s="653"/>
      <c r="HSD2791" s="653"/>
      <c r="HSE2791" s="653"/>
      <c r="HSF2791" s="653"/>
      <c r="HSG2791" s="653"/>
      <c r="HSH2791" s="653"/>
      <c r="HSI2791" s="653"/>
      <c r="HSJ2791" s="653"/>
      <c r="HSK2791" s="653"/>
      <c r="HSL2791" s="653"/>
      <c r="HSM2791" s="653"/>
      <c r="HSN2791" s="653"/>
      <c r="HSO2791" s="653"/>
      <c r="HSP2791" s="653"/>
      <c r="HSQ2791" s="653"/>
      <c r="HSR2791" s="653"/>
      <c r="HSS2791" s="653"/>
      <c r="HST2791" s="653"/>
      <c r="HSU2791" s="653"/>
      <c r="HSV2791" s="653"/>
      <c r="HSW2791" s="653"/>
      <c r="HSX2791" s="653"/>
      <c r="HSY2791" s="653"/>
      <c r="HSZ2791" s="653"/>
      <c r="HTA2791" s="653"/>
      <c r="HTB2791" s="653"/>
      <c r="HTC2791" s="653"/>
      <c r="HTD2791" s="653"/>
      <c r="HTE2791" s="653"/>
      <c r="HTF2791" s="653"/>
      <c r="HTG2791" s="653"/>
      <c r="HTH2791" s="653"/>
      <c r="HTI2791" s="653"/>
      <c r="HTJ2791" s="653"/>
      <c r="HTK2791" s="653"/>
      <c r="HTL2791" s="653"/>
      <c r="HTM2791" s="653"/>
      <c r="HTN2791" s="653"/>
      <c r="HTO2791" s="653"/>
      <c r="HTP2791" s="653"/>
      <c r="HTQ2791" s="653"/>
      <c r="HTR2791" s="653"/>
      <c r="HTS2791" s="653"/>
      <c r="HTT2791" s="653"/>
      <c r="HTU2791" s="653"/>
      <c r="HTV2791" s="653"/>
      <c r="HTW2791" s="653"/>
      <c r="HTX2791" s="653"/>
      <c r="HTY2791" s="653"/>
      <c r="HTZ2791" s="653"/>
      <c r="HUA2791" s="653"/>
      <c r="HUB2791" s="653"/>
      <c r="HUC2791" s="653"/>
      <c r="HUD2791" s="653"/>
      <c r="HUE2791" s="653"/>
      <c r="HUF2791" s="653"/>
      <c r="HUG2791" s="653"/>
      <c r="HUH2791" s="653"/>
      <c r="HUI2791" s="653"/>
      <c r="HUJ2791" s="653"/>
      <c r="HUK2791" s="653"/>
      <c r="HUL2791" s="653"/>
      <c r="HUM2791" s="653"/>
      <c r="HUN2791" s="653"/>
      <c r="HUO2791" s="653"/>
      <c r="HUP2791" s="653"/>
      <c r="HUQ2791" s="653"/>
      <c r="HUR2791" s="653"/>
      <c r="HUS2791" s="653"/>
      <c r="HUT2791" s="653"/>
      <c r="HUU2791" s="653"/>
      <c r="HUV2791" s="653"/>
      <c r="HUW2791" s="653"/>
      <c r="HUX2791" s="653"/>
      <c r="HUY2791" s="653"/>
      <c r="HUZ2791" s="653"/>
      <c r="HVA2791" s="653"/>
      <c r="HVB2791" s="653"/>
      <c r="HVC2791" s="653"/>
      <c r="HVD2791" s="653"/>
      <c r="HVE2791" s="653"/>
      <c r="HVF2791" s="653"/>
      <c r="HVG2791" s="653"/>
      <c r="HVH2791" s="653"/>
      <c r="HVI2791" s="653"/>
      <c r="HVJ2791" s="653"/>
      <c r="HVK2791" s="653"/>
      <c r="HVL2791" s="653"/>
      <c r="HVM2791" s="653"/>
      <c r="HVN2791" s="653"/>
      <c r="HVO2791" s="653"/>
      <c r="HVP2791" s="653"/>
      <c r="HVQ2791" s="653"/>
      <c r="HVR2791" s="653"/>
      <c r="HVS2791" s="653"/>
      <c r="HVT2791" s="653"/>
      <c r="HVU2791" s="653"/>
      <c r="HVV2791" s="653"/>
      <c r="HVW2791" s="653"/>
      <c r="HVX2791" s="653"/>
      <c r="HVY2791" s="653"/>
      <c r="HVZ2791" s="653"/>
      <c r="HWA2791" s="653"/>
      <c r="HWB2791" s="653"/>
      <c r="HWC2791" s="653"/>
      <c r="HWD2791" s="653"/>
      <c r="HWE2791" s="653"/>
      <c r="HWF2791" s="653"/>
      <c r="HWG2791" s="653"/>
      <c r="HWH2791" s="653"/>
      <c r="HWI2791" s="653"/>
      <c r="HWJ2791" s="653"/>
      <c r="HWK2791" s="653"/>
      <c r="HWL2791" s="653"/>
      <c r="HWM2791" s="653"/>
      <c r="HWN2791" s="653"/>
      <c r="HWO2791" s="653"/>
      <c r="HWP2791" s="653"/>
      <c r="HWQ2791" s="653"/>
      <c r="HWR2791" s="653"/>
      <c r="HWS2791" s="653"/>
      <c r="HWT2791" s="653"/>
      <c r="HWU2791" s="653"/>
      <c r="HWV2791" s="653"/>
      <c r="HWW2791" s="653"/>
      <c r="HWX2791" s="653"/>
      <c r="HWY2791" s="653"/>
      <c r="HWZ2791" s="653"/>
      <c r="HXA2791" s="653"/>
      <c r="HXB2791" s="653"/>
      <c r="HXC2791" s="653"/>
      <c r="HXD2791" s="653"/>
      <c r="HXE2791" s="653"/>
      <c r="HXF2791" s="653"/>
      <c r="HXG2791" s="653"/>
      <c r="HXH2791" s="653"/>
      <c r="HXI2791" s="653"/>
      <c r="HXJ2791" s="653"/>
      <c r="HXK2791" s="653"/>
      <c r="HXL2791" s="653"/>
      <c r="HXM2791" s="653"/>
      <c r="HXN2791" s="653"/>
      <c r="HXO2791" s="653"/>
      <c r="HXP2791" s="653"/>
      <c r="HXQ2791" s="653"/>
      <c r="HXR2791" s="653"/>
      <c r="HXS2791" s="653"/>
      <c r="HXT2791" s="653"/>
      <c r="HXU2791" s="653"/>
      <c r="HXV2791" s="653"/>
      <c r="HXW2791" s="653"/>
      <c r="HXX2791" s="653"/>
      <c r="HXY2791" s="653"/>
      <c r="HXZ2791" s="653"/>
      <c r="HYA2791" s="653"/>
      <c r="HYB2791" s="653"/>
      <c r="HYC2791" s="653"/>
      <c r="HYD2791" s="653"/>
      <c r="HYE2791" s="653"/>
      <c r="HYF2791" s="653"/>
      <c r="HYG2791" s="653"/>
      <c r="HYH2791" s="653"/>
      <c r="HYI2791" s="653"/>
      <c r="HYJ2791" s="653"/>
      <c r="HYK2791" s="653"/>
      <c r="HYL2791" s="653"/>
      <c r="HYM2791" s="653"/>
      <c r="HYN2791" s="653"/>
      <c r="HYO2791" s="653"/>
      <c r="HYP2791" s="653"/>
      <c r="HYQ2791" s="653"/>
      <c r="HYR2791" s="653"/>
      <c r="HYS2791" s="653"/>
      <c r="HYT2791" s="653"/>
      <c r="HYU2791" s="653"/>
      <c r="HYV2791" s="653"/>
      <c r="HYW2791" s="653"/>
      <c r="HYX2791" s="653"/>
      <c r="HYY2791" s="653"/>
      <c r="HYZ2791" s="653"/>
      <c r="HZA2791" s="653"/>
      <c r="HZB2791" s="653"/>
      <c r="HZC2791" s="653"/>
      <c r="HZD2791" s="653"/>
      <c r="HZE2791" s="653"/>
      <c r="HZF2791" s="653"/>
      <c r="HZG2791" s="653"/>
      <c r="HZH2791" s="653"/>
      <c r="HZI2791" s="653"/>
      <c r="HZJ2791" s="653"/>
      <c r="HZK2791" s="653"/>
      <c r="HZL2791" s="653"/>
      <c r="HZM2791" s="653"/>
      <c r="HZN2791" s="653"/>
      <c r="HZO2791" s="653"/>
      <c r="HZP2791" s="653"/>
      <c r="HZQ2791" s="653"/>
      <c r="HZR2791" s="653"/>
      <c r="HZS2791" s="653"/>
      <c r="HZT2791" s="653"/>
      <c r="HZU2791" s="653"/>
      <c r="HZV2791" s="653"/>
      <c r="HZW2791" s="653"/>
      <c r="HZX2791" s="653"/>
      <c r="HZY2791" s="653"/>
      <c r="HZZ2791" s="653"/>
      <c r="IAA2791" s="653"/>
      <c r="IAB2791" s="653"/>
      <c r="IAC2791" s="653"/>
      <c r="IAD2791" s="653"/>
      <c r="IAE2791" s="653"/>
      <c r="IAF2791" s="653"/>
      <c r="IAG2791" s="653"/>
      <c r="IAH2791" s="653"/>
      <c r="IAI2791" s="653"/>
      <c r="IAJ2791" s="653"/>
      <c r="IAK2791" s="653"/>
      <c r="IAL2791" s="653"/>
      <c r="IAM2791" s="653"/>
      <c r="IAN2791" s="653"/>
      <c r="IAO2791" s="653"/>
      <c r="IAP2791" s="653"/>
      <c r="IAQ2791" s="653"/>
      <c r="IAR2791" s="653"/>
      <c r="IAS2791" s="653"/>
      <c r="IAT2791" s="653"/>
      <c r="IAU2791" s="653"/>
      <c r="IAV2791" s="653"/>
      <c r="IAW2791" s="653"/>
      <c r="IAX2791" s="653"/>
      <c r="IAY2791" s="653"/>
      <c r="IAZ2791" s="653"/>
      <c r="IBA2791" s="653"/>
      <c r="IBB2791" s="653"/>
      <c r="IBC2791" s="653"/>
      <c r="IBD2791" s="653"/>
      <c r="IBE2791" s="653"/>
      <c r="IBF2791" s="653"/>
      <c r="IBG2791" s="653"/>
      <c r="IBH2791" s="653"/>
      <c r="IBI2791" s="653"/>
      <c r="IBJ2791" s="653"/>
      <c r="IBK2791" s="653"/>
      <c r="IBL2791" s="653"/>
      <c r="IBM2791" s="653"/>
      <c r="IBN2791" s="653"/>
      <c r="IBO2791" s="653"/>
      <c r="IBP2791" s="653"/>
      <c r="IBQ2791" s="653"/>
      <c r="IBR2791" s="653"/>
      <c r="IBS2791" s="653"/>
      <c r="IBT2791" s="653"/>
      <c r="IBU2791" s="653"/>
      <c r="IBV2791" s="653"/>
      <c r="IBW2791" s="653"/>
      <c r="IBX2791" s="653"/>
      <c r="IBY2791" s="653"/>
      <c r="IBZ2791" s="653"/>
      <c r="ICA2791" s="653"/>
      <c r="ICB2791" s="653"/>
      <c r="ICC2791" s="653"/>
      <c r="ICD2791" s="653"/>
      <c r="ICE2791" s="653"/>
      <c r="ICF2791" s="653"/>
      <c r="ICG2791" s="653"/>
      <c r="ICH2791" s="653"/>
      <c r="ICI2791" s="653"/>
      <c r="ICJ2791" s="653"/>
      <c r="ICK2791" s="653"/>
      <c r="ICL2791" s="653"/>
      <c r="ICM2791" s="653"/>
      <c r="ICN2791" s="653"/>
      <c r="ICO2791" s="653"/>
      <c r="ICP2791" s="653"/>
      <c r="ICQ2791" s="653"/>
      <c r="ICR2791" s="653"/>
      <c r="ICS2791" s="653"/>
      <c r="ICT2791" s="653"/>
      <c r="ICU2791" s="653"/>
      <c r="ICV2791" s="653"/>
      <c r="ICW2791" s="653"/>
      <c r="ICX2791" s="653"/>
      <c r="ICY2791" s="653"/>
      <c r="ICZ2791" s="653"/>
      <c r="IDA2791" s="653"/>
      <c r="IDB2791" s="653"/>
      <c r="IDC2791" s="653"/>
      <c r="IDD2791" s="653"/>
      <c r="IDE2791" s="653"/>
      <c r="IDF2791" s="653"/>
      <c r="IDG2791" s="653"/>
      <c r="IDH2791" s="653"/>
      <c r="IDI2791" s="653"/>
      <c r="IDJ2791" s="653"/>
      <c r="IDK2791" s="653"/>
      <c r="IDL2791" s="653"/>
      <c r="IDM2791" s="653"/>
      <c r="IDN2791" s="653"/>
      <c r="IDO2791" s="653"/>
      <c r="IDP2791" s="653"/>
      <c r="IDQ2791" s="653"/>
      <c r="IDR2791" s="653"/>
      <c r="IDS2791" s="653"/>
      <c r="IDT2791" s="653"/>
      <c r="IDU2791" s="653"/>
      <c r="IDV2791" s="653"/>
      <c r="IDW2791" s="653"/>
      <c r="IDX2791" s="653"/>
      <c r="IDY2791" s="653"/>
      <c r="IDZ2791" s="653"/>
      <c r="IEA2791" s="653"/>
      <c r="IEB2791" s="653"/>
      <c r="IEC2791" s="653"/>
      <c r="IED2791" s="653"/>
      <c r="IEE2791" s="653"/>
      <c r="IEF2791" s="653"/>
      <c r="IEG2791" s="653"/>
      <c r="IEH2791" s="653"/>
      <c r="IEI2791" s="653"/>
      <c r="IEJ2791" s="653"/>
      <c r="IEK2791" s="653"/>
      <c r="IEL2791" s="653"/>
      <c r="IEM2791" s="653"/>
      <c r="IEN2791" s="653"/>
      <c r="IEO2791" s="653"/>
      <c r="IEP2791" s="653"/>
      <c r="IEQ2791" s="653"/>
      <c r="IER2791" s="653"/>
      <c r="IES2791" s="653"/>
      <c r="IET2791" s="653"/>
      <c r="IEU2791" s="653"/>
      <c r="IEV2791" s="653"/>
      <c r="IEW2791" s="653"/>
      <c r="IEX2791" s="653"/>
      <c r="IEY2791" s="653"/>
      <c r="IEZ2791" s="653"/>
      <c r="IFA2791" s="653"/>
      <c r="IFB2791" s="653"/>
      <c r="IFC2791" s="653"/>
      <c r="IFD2791" s="653"/>
      <c r="IFE2791" s="653"/>
      <c r="IFF2791" s="653"/>
      <c r="IFG2791" s="653"/>
      <c r="IFH2791" s="653"/>
      <c r="IFI2791" s="653"/>
      <c r="IFJ2791" s="653"/>
      <c r="IFK2791" s="653"/>
      <c r="IFL2791" s="653"/>
      <c r="IFM2791" s="653"/>
      <c r="IFN2791" s="653"/>
      <c r="IFO2791" s="653"/>
      <c r="IFP2791" s="653"/>
      <c r="IFQ2791" s="653"/>
      <c r="IFR2791" s="653"/>
      <c r="IFS2791" s="653"/>
      <c r="IFT2791" s="653"/>
      <c r="IFU2791" s="653"/>
      <c r="IFV2791" s="653"/>
      <c r="IFW2791" s="653"/>
      <c r="IFX2791" s="653"/>
      <c r="IFY2791" s="653"/>
      <c r="IFZ2791" s="653"/>
      <c r="IGA2791" s="653"/>
      <c r="IGB2791" s="653"/>
      <c r="IGC2791" s="653"/>
      <c r="IGD2791" s="653"/>
      <c r="IGE2791" s="653"/>
      <c r="IGF2791" s="653"/>
      <c r="IGG2791" s="653"/>
      <c r="IGH2791" s="653"/>
      <c r="IGI2791" s="653"/>
      <c r="IGJ2791" s="653"/>
      <c r="IGK2791" s="653"/>
      <c r="IGL2791" s="653"/>
      <c r="IGM2791" s="653"/>
      <c r="IGN2791" s="653"/>
      <c r="IGO2791" s="653"/>
      <c r="IGP2791" s="653"/>
      <c r="IGQ2791" s="653"/>
      <c r="IGR2791" s="653"/>
      <c r="IGS2791" s="653"/>
      <c r="IGT2791" s="653"/>
      <c r="IGU2791" s="653"/>
      <c r="IGV2791" s="653"/>
      <c r="IGW2791" s="653"/>
      <c r="IGX2791" s="653"/>
      <c r="IGY2791" s="653"/>
      <c r="IGZ2791" s="653"/>
      <c r="IHA2791" s="653"/>
      <c r="IHB2791" s="653"/>
      <c r="IHC2791" s="653"/>
      <c r="IHD2791" s="653"/>
      <c r="IHE2791" s="653"/>
      <c r="IHF2791" s="653"/>
      <c r="IHG2791" s="653"/>
      <c r="IHH2791" s="653"/>
      <c r="IHI2791" s="653"/>
      <c r="IHJ2791" s="653"/>
      <c r="IHK2791" s="653"/>
      <c r="IHL2791" s="653"/>
      <c r="IHM2791" s="653"/>
      <c r="IHN2791" s="653"/>
      <c r="IHO2791" s="653"/>
      <c r="IHP2791" s="653"/>
      <c r="IHQ2791" s="653"/>
      <c r="IHR2791" s="653"/>
      <c r="IHS2791" s="653"/>
      <c r="IHT2791" s="653"/>
      <c r="IHU2791" s="653"/>
      <c r="IHV2791" s="653"/>
      <c r="IHW2791" s="653"/>
      <c r="IHX2791" s="653"/>
      <c r="IHY2791" s="653"/>
      <c r="IHZ2791" s="653"/>
      <c r="IIA2791" s="653"/>
      <c r="IIB2791" s="653"/>
      <c r="IIC2791" s="653"/>
      <c r="IID2791" s="653"/>
      <c r="IIE2791" s="653"/>
      <c r="IIF2791" s="653"/>
      <c r="IIG2791" s="653"/>
      <c r="IIH2791" s="653"/>
      <c r="III2791" s="653"/>
      <c r="IIJ2791" s="653"/>
      <c r="IIK2791" s="653"/>
      <c r="IIL2791" s="653"/>
      <c r="IIM2791" s="653"/>
      <c r="IIN2791" s="653"/>
      <c r="IIO2791" s="653"/>
      <c r="IIP2791" s="653"/>
      <c r="IIQ2791" s="653"/>
      <c r="IIR2791" s="653"/>
      <c r="IIS2791" s="653"/>
      <c r="IIT2791" s="653"/>
      <c r="IIU2791" s="653"/>
      <c r="IIV2791" s="653"/>
      <c r="IIW2791" s="653"/>
      <c r="IIX2791" s="653"/>
      <c r="IIY2791" s="653"/>
      <c r="IIZ2791" s="653"/>
      <c r="IJA2791" s="653"/>
      <c r="IJB2791" s="653"/>
      <c r="IJC2791" s="653"/>
      <c r="IJD2791" s="653"/>
      <c r="IJE2791" s="653"/>
      <c r="IJF2791" s="653"/>
      <c r="IJG2791" s="653"/>
      <c r="IJH2791" s="653"/>
      <c r="IJI2791" s="653"/>
      <c r="IJJ2791" s="653"/>
      <c r="IJK2791" s="653"/>
      <c r="IJL2791" s="653"/>
      <c r="IJM2791" s="653"/>
      <c r="IJN2791" s="653"/>
      <c r="IJO2791" s="653"/>
      <c r="IJP2791" s="653"/>
      <c r="IJQ2791" s="653"/>
      <c r="IJR2791" s="653"/>
      <c r="IJS2791" s="653"/>
      <c r="IJT2791" s="653"/>
      <c r="IJU2791" s="653"/>
      <c r="IJV2791" s="653"/>
      <c r="IJW2791" s="653"/>
      <c r="IJX2791" s="653"/>
      <c r="IJY2791" s="653"/>
      <c r="IJZ2791" s="653"/>
      <c r="IKA2791" s="653"/>
      <c r="IKB2791" s="653"/>
      <c r="IKC2791" s="653"/>
      <c r="IKD2791" s="653"/>
      <c r="IKE2791" s="653"/>
      <c r="IKF2791" s="653"/>
      <c r="IKG2791" s="653"/>
      <c r="IKH2791" s="653"/>
      <c r="IKI2791" s="653"/>
      <c r="IKJ2791" s="653"/>
      <c r="IKK2791" s="653"/>
      <c r="IKL2791" s="653"/>
      <c r="IKM2791" s="653"/>
      <c r="IKN2791" s="653"/>
      <c r="IKO2791" s="653"/>
      <c r="IKP2791" s="653"/>
      <c r="IKQ2791" s="653"/>
      <c r="IKR2791" s="653"/>
      <c r="IKS2791" s="653"/>
      <c r="IKT2791" s="653"/>
      <c r="IKU2791" s="653"/>
      <c r="IKV2791" s="653"/>
      <c r="IKW2791" s="653"/>
      <c r="IKX2791" s="653"/>
      <c r="IKY2791" s="653"/>
      <c r="IKZ2791" s="653"/>
      <c r="ILA2791" s="653"/>
      <c r="ILB2791" s="653"/>
      <c r="ILC2791" s="653"/>
      <c r="ILD2791" s="653"/>
      <c r="ILE2791" s="653"/>
      <c r="ILF2791" s="653"/>
      <c r="ILG2791" s="653"/>
      <c r="ILH2791" s="653"/>
      <c r="ILI2791" s="653"/>
      <c r="ILJ2791" s="653"/>
      <c r="ILK2791" s="653"/>
      <c r="ILL2791" s="653"/>
      <c r="ILM2791" s="653"/>
      <c r="ILN2791" s="653"/>
      <c r="ILO2791" s="653"/>
      <c r="ILP2791" s="653"/>
      <c r="ILQ2791" s="653"/>
      <c r="ILR2791" s="653"/>
      <c r="ILS2791" s="653"/>
      <c r="ILT2791" s="653"/>
      <c r="ILU2791" s="653"/>
      <c r="ILV2791" s="653"/>
      <c r="ILW2791" s="653"/>
      <c r="ILX2791" s="653"/>
      <c r="ILY2791" s="653"/>
      <c r="ILZ2791" s="653"/>
      <c r="IMA2791" s="653"/>
      <c r="IMB2791" s="653"/>
      <c r="IMC2791" s="653"/>
      <c r="IMD2791" s="653"/>
      <c r="IME2791" s="653"/>
      <c r="IMF2791" s="653"/>
      <c r="IMG2791" s="653"/>
      <c r="IMH2791" s="653"/>
      <c r="IMI2791" s="653"/>
      <c r="IMJ2791" s="653"/>
      <c r="IMK2791" s="653"/>
      <c r="IML2791" s="653"/>
      <c r="IMM2791" s="653"/>
      <c r="IMN2791" s="653"/>
      <c r="IMO2791" s="653"/>
      <c r="IMP2791" s="653"/>
      <c r="IMQ2791" s="653"/>
      <c r="IMR2791" s="653"/>
      <c r="IMS2791" s="653"/>
      <c r="IMT2791" s="653"/>
      <c r="IMU2791" s="653"/>
      <c r="IMV2791" s="653"/>
      <c r="IMW2791" s="653"/>
      <c r="IMX2791" s="653"/>
      <c r="IMY2791" s="653"/>
      <c r="IMZ2791" s="653"/>
      <c r="INA2791" s="653"/>
      <c r="INB2791" s="653"/>
      <c r="INC2791" s="653"/>
      <c r="IND2791" s="653"/>
      <c r="INE2791" s="653"/>
      <c r="INF2791" s="653"/>
      <c r="ING2791" s="653"/>
      <c r="INH2791" s="653"/>
      <c r="INI2791" s="653"/>
      <c r="INJ2791" s="653"/>
      <c r="INK2791" s="653"/>
      <c r="INL2791" s="653"/>
      <c r="INM2791" s="653"/>
      <c r="INN2791" s="653"/>
      <c r="INO2791" s="653"/>
      <c r="INP2791" s="653"/>
      <c r="INQ2791" s="653"/>
      <c r="INR2791" s="653"/>
      <c r="INS2791" s="653"/>
      <c r="INT2791" s="653"/>
      <c r="INU2791" s="653"/>
      <c r="INV2791" s="653"/>
      <c r="INW2791" s="653"/>
      <c r="INX2791" s="653"/>
      <c r="INY2791" s="653"/>
      <c r="INZ2791" s="653"/>
      <c r="IOA2791" s="653"/>
      <c r="IOB2791" s="653"/>
      <c r="IOC2791" s="653"/>
      <c r="IOD2791" s="653"/>
      <c r="IOE2791" s="653"/>
      <c r="IOF2791" s="653"/>
      <c r="IOG2791" s="653"/>
      <c r="IOH2791" s="653"/>
      <c r="IOI2791" s="653"/>
      <c r="IOJ2791" s="653"/>
      <c r="IOK2791" s="653"/>
      <c r="IOL2791" s="653"/>
      <c r="IOM2791" s="653"/>
      <c r="ION2791" s="653"/>
      <c r="IOO2791" s="653"/>
      <c r="IOP2791" s="653"/>
      <c r="IOQ2791" s="653"/>
      <c r="IOR2791" s="653"/>
      <c r="IOS2791" s="653"/>
      <c r="IOT2791" s="653"/>
      <c r="IOU2791" s="653"/>
      <c r="IOV2791" s="653"/>
      <c r="IOW2791" s="653"/>
      <c r="IOX2791" s="653"/>
      <c r="IOY2791" s="653"/>
      <c r="IOZ2791" s="653"/>
      <c r="IPA2791" s="653"/>
      <c r="IPB2791" s="653"/>
      <c r="IPC2791" s="653"/>
      <c r="IPD2791" s="653"/>
      <c r="IPE2791" s="653"/>
      <c r="IPF2791" s="653"/>
      <c r="IPG2791" s="653"/>
      <c r="IPH2791" s="653"/>
      <c r="IPI2791" s="653"/>
      <c r="IPJ2791" s="653"/>
      <c r="IPK2791" s="653"/>
      <c r="IPL2791" s="653"/>
      <c r="IPM2791" s="653"/>
      <c r="IPN2791" s="653"/>
      <c r="IPO2791" s="653"/>
      <c r="IPP2791" s="653"/>
      <c r="IPQ2791" s="653"/>
      <c r="IPR2791" s="653"/>
      <c r="IPS2791" s="653"/>
      <c r="IPT2791" s="653"/>
      <c r="IPU2791" s="653"/>
      <c r="IPV2791" s="653"/>
      <c r="IPW2791" s="653"/>
      <c r="IPX2791" s="653"/>
      <c r="IPY2791" s="653"/>
      <c r="IPZ2791" s="653"/>
      <c r="IQA2791" s="653"/>
      <c r="IQB2791" s="653"/>
      <c r="IQC2791" s="653"/>
      <c r="IQD2791" s="653"/>
      <c r="IQE2791" s="653"/>
      <c r="IQF2791" s="653"/>
      <c r="IQG2791" s="653"/>
      <c r="IQH2791" s="653"/>
      <c r="IQI2791" s="653"/>
      <c r="IQJ2791" s="653"/>
      <c r="IQK2791" s="653"/>
      <c r="IQL2791" s="653"/>
      <c r="IQM2791" s="653"/>
      <c r="IQN2791" s="653"/>
      <c r="IQO2791" s="653"/>
      <c r="IQP2791" s="653"/>
      <c r="IQQ2791" s="653"/>
      <c r="IQR2791" s="653"/>
      <c r="IQS2791" s="653"/>
      <c r="IQT2791" s="653"/>
      <c r="IQU2791" s="653"/>
      <c r="IQV2791" s="653"/>
      <c r="IQW2791" s="653"/>
      <c r="IQX2791" s="653"/>
      <c r="IQY2791" s="653"/>
      <c r="IQZ2791" s="653"/>
      <c r="IRA2791" s="653"/>
      <c r="IRB2791" s="653"/>
      <c r="IRC2791" s="653"/>
      <c r="IRD2791" s="653"/>
      <c r="IRE2791" s="653"/>
      <c r="IRF2791" s="653"/>
      <c r="IRG2791" s="653"/>
      <c r="IRH2791" s="653"/>
      <c r="IRI2791" s="653"/>
      <c r="IRJ2791" s="653"/>
      <c r="IRK2791" s="653"/>
      <c r="IRL2791" s="653"/>
      <c r="IRM2791" s="653"/>
      <c r="IRN2791" s="653"/>
      <c r="IRO2791" s="653"/>
      <c r="IRP2791" s="653"/>
      <c r="IRQ2791" s="653"/>
      <c r="IRR2791" s="653"/>
      <c r="IRS2791" s="653"/>
      <c r="IRT2791" s="653"/>
      <c r="IRU2791" s="653"/>
      <c r="IRV2791" s="653"/>
      <c r="IRW2791" s="653"/>
      <c r="IRX2791" s="653"/>
      <c r="IRY2791" s="653"/>
      <c r="IRZ2791" s="653"/>
      <c r="ISA2791" s="653"/>
      <c r="ISB2791" s="653"/>
      <c r="ISC2791" s="653"/>
      <c r="ISD2791" s="653"/>
      <c r="ISE2791" s="653"/>
      <c r="ISF2791" s="653"/>
      <c r="ISG2791" s="653"/>
      <c r="ISH2791" s="653"/>
      <c r="ISI2791" s="653"/>
      <c r="ISJ2791" s="653"/>
      <c r="ISK2791" s="653"/>
      <c r="ISL2791" s="653"/>
      <c r="ISM2791" s="653"/>
      <c r="ISN2791" s="653"/>
      <c r="ISO2791" s="653"/>
      <c r="ISP2791" s="653"/>
      <c r="ISQ2791" s="653"/>
      <c r="ISR2791" s="653"/>
      <c r="ISS2791" s="653"/>
      <c r="IST2791" s="653"/>
      <c r="ISU2791" s="653"/>
      <c r="ISV2791" s="653"/>
      <c r="ISW2791" s="653"/>
      <c r="ISX2791" s="653"/>
      <c r="ISY2791" s="653"/>
      <c r="ISZ2791" s="653"/>
      <c r="ITA2791" s="653"/>
      <c r="ITB2791" s="653"/>
      <c r="ITC2791" s="653"/>
      <c r="ITD2791" s="653"/>
      <c r="ITE2791" s="653"/>
      <c r="ITF2791" s="653"/>
      <c r="ITG2791" s="653"/>
      <c r="ITH2791" s="653"/>
      <c r="ITI2791" s="653"/>
      <c r="ITJ2791" s="653"/>
      <c r="ITK2791" s="653"/>
      <c r="ITL2791" s="653"/>
      <c r="ITM2791" s="653"/>
      <c r="ITN2791" s="653"/>
      <c r="ITO2791" s="653"/>
      <c r="ITP2791" s="653"/>
      <c r="ITQ2791" s="653"/>
      <c r="ITR2791" s="653"/>
      <c r="ITS2791" s="653"/>
      <c r="ITT2791" s="653"/>
      <c r="ITU2791" s="653"/>
      <c r="ITV2791" s="653"/>
      <c r="ITW2791" s="653"/>
      <c r="ITX2791" s="653"/>
      <c r="ITY2791" s="653"/>
      <c r="ITZ2791" s="653"/>
      <c r="IUA2791" s="653"/>
      <c r="IUB2791" s="653"/>
      <c r="IUC2791" s="653"/>
      <c r="IUD2791" s="653"/>
      <c r="IUE2791" s="653"/>
      <c r="IUF2791" s="653"/>
      <c r="IUG2791" s="653"/>
      <c r="IUH2791" s="653"/>
      <c r="IUI2791" s="653"/>
      <c r="IUJ2791" s="653"/>
      <c r="IUK2791" s="653"/>
      <c r="IUL2791" s="653"/>
      <c r="IUM2791" s="653"/>
      <c r="IUN2791" s="653"/>
      <c r="IUO2791" s="653"/>
      <c r="IUP2791" s="653"/>
      <c r="IUQ2791" s="653"/>
      <c r="IUR2791" s="653"/>
      <c r="IUS2791" s="653"/>
      <c r="IUT2791" s="653"/>
      <c r="IUU2791" s="653"/>
      <c r="IUV2791" s="653"/>
      <c r="IUW2791" s="653"/>
      <c r="IUX2791" s="653"/>
      <c r="IUY2791" s="653"/>
      <c r="IUZ2791" s="653"/>
      <c r="IVA2791" s="653"/>
      <c r="IVB2791" s="653"/>
      <c r="IVC2791" s="653"/>
      <c r="IVD2791" s="653"/>
      <c r="IVE2791" s="653"/>
      <c r="IVF2791" s="653"/>
      <c r="IVG2791" s="653"/>
      <c r="IVH2791" s="653"/>
      <c r="IVI2791" s="653"/>
      <c r="IVJ2791" s="653"/>
      <c r="IVK2791" s="653"/>
      <c r="IVL2791" s="653"/>
      <c r="IVM2791" s="653"/>
      <c r="IVN2791" s="653"/>
      <c r="IVO2791" s="653"/>
      <c r="IVP2791" s="653"/>
      <c r="IVQ2791" s="653"/>
      <c r="IVR2791" s="653"/>
      <c r="IVS2791" s="653"/>
      <c r="IVT2791" s="653"/>
      <c r="IVU2791" s="653"/>
      <c r="IVV2791" s="653"/>
      <c r="IVW2791" s="653"/>
      <c r="IVX2791" s="653"/>
      <c r="IVY2791" s="653"/>
      <c r="IVZ2791" s="653"/>
      <c r="IWA2791" s="653"/>
      <c r="IWB2791" s="653"/>
      <c r="IWC2791" s="653"/>
      <c r="IWD2791" s="653"/>
      <c r="IWE2791" s="653"/>
      <c r="IWF2791" s="653"/>
      <c r="IWG2791" s="653"/>
      <c r="IWH2791" s="653"/>
      <c r="IWI2791" s="653"/>
      <c r="IWJ2791" s="653"/>
      <c r="IWK2791" s="653"/>
      <c r="IWL2791" s="653"/>
      <c r="IWM2791" s="653"/>
      <c r="IWN2791" s="653"/>
      <c r="IWO2791" s="653"/>
      <c r="IWP2791" s="653"/>
      <c r="IWQ2791" s="653"/>
      <c r="IWR2791" s="653"/>
      <c r="IWS2791" s="653"/>
      <c r="IWT2791" s="653"/>
      <c r="IWU2791" s="653"/>
      <c r="IWV2791" s="653"/>
      <c r="IWW2791" s="653"/>
      <c r="IWX2791" s="653"/>
      <c r="IWY2791" s="653"/>
      <c r="IWZ2791" s="653"/>
      <c r="IXA2791" s="653"/>
      <c r="IXB2791" s="653"/>
      <c r="IXC2791" s="653"/>
      <c r="IXD2791" s="653"/>
      <c r="IXE2791" s="653"/>
      <c r="IXF2791" s="653"/>
      <c r="IXG2791" s="653"/>
      <c r="IXH2791" s="653"/>
      <c r="IXI2791" s="653"/>
      <c r="IXJ2791" s="653"/>
      <c r="IXK2791" s="653"/>
      <c r="IXL2791" s="653"/>
      <c r="IXM2791" s="653"/>
      <c r="IXN2791" s="653"/>
      <c r="IXO2791" s="653"/>
      <c r="IXP2791" s="653"/>
      <c r="IXQ2791" s="653"/>
      <c r="IXR2791" s="653"/>
      <c r="IXS2791" s="653"/>
      <c r="IXT2791" s="653"/>
      <c r="IXU2791" s="653"/>
      <c r="IXV2791" s="653"/>
      <c r="IXW2791" s="653"/>
      <c r="IXX2791" s="653"/>
      <c r="IXY2791" s="653"/>
      <c r="IXZ2791" s="653"/>
      <c r="IYA2791" s="653"/>
      <c r="IYB2791" s="653"/>
      <c r="IYC2791" s="653"/>
      <c r="IYD2791" s="653"/>
      <c r="IYE2791" s="653"/>
      <c r="IYF2791" s="653"/>
      <c r="IYG2791" s="653"/>
      <c r="IYH2791" s="653"/>
      <c r="IYI2791" s="653"/>
      <c r="IYJ2791" s="653"/>
      <c r="IYK2791" s="653"/>
      <c r="IYL2791" s="653"/>
      <c r="IYM2791" s="653"/>
      <c r="IYN2791" s="653"/>
      <c r="IYO2791" s="653"/>
      <c r="IYP2791" s="653"/>
      <c r="IYQ2791" s="653"/>
      <c r="IYR2791" s="653"/>
      <c r="IYS2791" s="653"/>
      <c r="IYT2791" s="653"/>
      <c r="IYU2791" s="653"/>
      <c r="IYV2791" s="653"/>
      <c r="IYW2791" s="653"/>
      <c r="IYX2791" s="653"/>
      <c r="IYY2791" s="653"/>
      <c r="IYZ2791" s="653"/>
      <c r="IZA2791" s="653"/>
      <c r="IZB2791" s="653"/>
      <c r="IZC2791" s="653"/>
      <c r="IZD2791" s="653"/>
      <c r="IZE2791" s="653"/>
      <c r="IZF2791" s="653"/>
      <c r="IZG2791" s="653"/>
      <c r="IZH2791" s="653"/>
      <c r="IZI2791" s="653"/>
      <c r="IZJ2791" s="653"/>
      <c r="IZK2791" s="653"/>
      <c r="IZL2791" s="653"/>
      <c r="IZM2791" s="653"/>
      <c r="IZN2791" s="653"/>
      <c r="IZO2791" s="653"/>
      <c r="IZP2791" s="653"/>
      <c r="IZQ2791" s="653"/>
      <c r="IZR2791" s="653"/>
      <c r="IZS2791" s="653"/>
      <c r="IZT2791" s="653"/>
      <c r="IZU2791" s="653"/>
      <c r="IZV2791" s="653"/>
      <c r="IZW2791" s="653"/>
      <c r="IZX2791" s="653"/>
      <c r="IZY2791" s="653"/>
      <c r="IZZ2791" s="653"/>
      <c r="JAA2791" s="653"/>
      <c r="JAB2791" s="653"/>
      <c r="JAC2791" s="653"/>
      <c r="JAD2791" s="653"/>
      <c r="JAE2791" s="653"/>
      <c r="JAF2791" s="653"/>
      <c r="JAG2791" s="653"/>
      <c r="JAH2791" s="653"/>
      <c r="JAI2791" s="653"/>
      <c r="JAJ2791" s="653"/>
      <c r="JAK2791" s="653"/>
      <c r="JAL2791" s="653"/>
      <c r="JAM2791" s="653"/>
      <c r="JAN2791" s="653"/>
      <c r="JAO2791" s="653"/>
      <c r="JAP2791" s="653"/>
      <c r="JAQ2791" s="653"/>
      <c r="JAR2791" s="653"/>
      <c r="JAS2791" s="653"/>
      <c r="JAT2791" s="653"/>
      <c r="JAU2791" s="653"/>
      <c r="JAV2791" s="653"/>
      <c r="JAW2791" s="653"/>
      <c r="JAX2791" s="653"/>
      <c r="JAY2791" s="653"/>
      <c r="JAZ2791" s="653"/>
      <c r="JBA2791" s="653"/>
      <c r="JBB2791" s="653"/>
      <c r="JBC2791" s="653"/>
      <c r="JBD2791" s="653"/>
      <c r="JBE2791" s="653"/>
      <c r="JBF2791" s="653"/>
      <c r="JBG2791" s="653"/>
      <c r="JBH2791" s="653"/>
      <c r="JBI2791" s="653"/>
      <c r="JBJ2791" s="653"/>
      <c r="JBK2791" s="653"/>
      <c r="JBL2791" s="653"/>
      <c r="JBM2791" s="653"/>
      <c r="JBN2791" s="653"/>
      <c r="JBO2791" s="653"/>
      <c r="JBP2791" s="653"/>
      <c r="JBQ2791" s="653"/>
      <c r="JBR2791" s="653"/>
      <c r="JBS2791" s="653"/>
      <c r="JBT2791" s="653"/>
      <c r="JBU2791" s="653"/>
      <c r="JBV2791" s="653"/>
      <c r="JBW2791" s="653"/>
      <c r="JBX2791" s="653"/>
      <c r="JBY2791" s="653"/>
      <c r="JBZ2791" s="653"/>
      <c r="JCA2791" s="653"/>
      <c r="JCB2791" s="653"/>
      <c r="JCC2791" s="653"/>
      <c r="JCD2791" s="653"/>
      <c r="JCE2791" s="653"/>
      <c r="JCF2791" s="653"/>
      <c r="JCG2791" s="653"/>
      <c r="JCH2791" s="653"/>
      <c r="JCI2791" s="653"/>
      <c r="JCJ2791" s="653"/>
      <c r="JCK2791" s="653"/>
      <c r="JCL2791" s="653"/>
      <c r="JCM2791" s="653"/>
      <c r="JCN2791" s="653"/>
      <c r="JCO2791" s="653"/>
      <c r="JCP2791" s="653"/>
      <c r="JCQ2791" s="653"/>
      <c r="JCR2791" s="653"/>
      <c r="JCS2791" s="653"/>
      <c r="JCT2791" s="653"/>
      <c r="JCU2791" s="653"/>
      <c r="JCV2791" s="653"/>
      <c r="JCW2791" s="653"/>
      <c r="JCX2791" s="653"/>
      <c r="JCY2791" s="653"/>
      <c r="JCZ2791" s="653"/>
      <c r="JDA2791" s="653"/>
      <c r="JDB2791" s="653"/>
      <c r="JDC2791" s="653"/>
      <c r="JDD2791" s="653"/>
      <c r="JDE2791" s="653"/>
      <c r="JDF2791" s="653"/>
      <c r="JDG2791" s="653"/>
      <c r="JDH2791" s="653"/>
      <c r="JDI2791" s="653"/>
      <c r="JDJ2791" s="653"/>
      <c r="JDK2791" s="653"/>
      <c r="JDL2791" s="653"/>
      <c r="JDM2791" s="653"/>
      <c r="JDN2791" s="653"/>
      <c r="JDO2791" s="653"/>
      <c r="JDP2791" s="653"/>
      <c r="JDQ2791" s="653"/>
      <c r="JDR2791" s="653"/>
      <c r="JDS2791" s="653"/>
      <c r="JDT2791" s="653"/>
      <c r="JDU2791" s="653"/>
      <c r="JDV2791" s="653"/>
      <c r="JDW2791" s="653"/>
      <c r="JDX2791" s="653"/>
      <c r="JDY2791" s="653"/>
      <c r="JDZ2791" s="653"/>
      <c r="JEA2791" s="653"/>
      <c r="JEB2791" s="653"/>
      <c r="JEC2791" s="653"/>
      <c r="JED2791" s="653"/>
      <c r="JEE2791" s="653"/>
      <c r="JEF2791" s="653"/>
      <c r="JEG2791" s="653"/>
      <c r="JEH2791" s="653"/>
      <c r="JEI2791" s="653"/>
      <c r="JEJ2791" s="653"/>
      <c r="JEK2791" s="653"/>
      <c r="JEL2791" s="653"/>
      <c r="JEM2791" s="653"/>
      <c r="JEN2791" s="653"/>
      <c r="JEO2791" s="653"/>
      <c r="JEP2791" s="653"/>
      <c r="JEQ2791" s="653"/>
      <c r="JER2791" s="653"/>
      <c r="JES2791" s="653"/>
      <c r="JET2791" s="653"/>
      <c r="JEU2791" s="653"/>
      <c r="JEV2791" s="653"/>
      <c r="JEW2791" s="653"/>
      <c r="JEX2791" s="653"/>
      <c r="JEY2791" s="653"/>
      <c r="JEZ2791" s="653"/>
      <c r="JFA2791" s="653"/>
      <c r="JFB2791" s="653"/>
      <c r="JFC2791" s="653"/>
      <c r="JFD2791" s="653"/>
      <c r="JFE2791" s="653"/>
      <c r="JFF2791" s="653"/>
      <c r="JFG2791" s="653"/>
      <c r="JFH2791" s="653"/>
      <c r="JFI2791" s="653"/>
      <c r="JFJ2791" s="653"/>
      <c r="JFK2791" s="653"/>
      <c r="JFL2791" s="653"/>
      <c r="JFM2791" s="653"/>
      <c r="JFN2791" s="653"/>
      <c r="JFO2791" s="653"/>
      <c r="JFP2791" s="653"/>
      <c r="JFQ2791" s="653"/>
      <c r="JFR2791" s="653"/>
      <c r="JFS2791" s="653"/>
      <c r="JFT2791" s="653"/>
      <c r="JFU2791" s="653"/>
      <c r="JFV2791" s="653"/>
      <c r="JFW2791" s="653"/>
      <c r="JFX2791" s="653"/>
      <c r="JFY2791" s="653"/>
      <c r="JFZ2791" s="653"/>
      <c r="JGA2791" s="653"/>
      <c r="JGB2791" s="653"/>
      <c r="JGC2791" s="653"/>
      <c r="JGD2791" s="653"/>
      <c r="JGE2791" s="653"/>
      <c r="JGF2791" s="653"/>
      <c r="JGG2791" s="653"/>
      <c r="JGH2791" s="653"/>
      <c r="JGI2791" s="653"/>
      <c r="JGJ2791" s="653"/>
      <c r="JGK2791" s="653"/>
      <c r="JGL2791" s="653"/>
      <c r="JGM2791" s="653"/>
      <c r="JGN2791" s="653"/>
      <c r="JGO2791" s="653"/>
      <c r="JGP2791" s="653"/>
      <c r="JGQ2791" s="653"/>
      <c r="JGR2791" s="653"/>
      <c r="JGS2791" s="653"/>
      <c r="JGT2791" s="653"/>
      <c r="JGU2791" s="653"/>
      <c r="JGV2791" s="653"/>
      <c r="JGW2791" s="653"/>
      <c r="JGX2791" s="653"/>
      <c r="JGY2791" s="653"/>
      <c r="JGZ2791" s="653"/>
      <c r="JHA2791" s="653"/>
      <c r="JHB2791" s="653"/>
      <c r="JHC2791" s="653"/>
      <c r="JHD2791" s="653"/>
      <c r="JHE2791" s="653"/>
      <c r="JHF2791" s="653"/>
      <c r="JHG2791" s="653"/>
      <c r="JHH2791" s="653"/>
      <c r="JHI2791" s="653"/>
      <c r="JHJ2791" s="653"/>
      <c r="JHK2791" s="653"/>
      <c r="JHL2791" s="653"/>
      <c r="JHM2791" s="653"/>
      <c r="JHN2791" s="653"/>
      <c r="JHO2791" s="653"/>
      <c r="JHP2791" s="653"/>
      <c r="JHQ2791" s="653"/>
      <c r="JHR2791" s="653"/>
      <c r="JHS2791" s="653"/>
      <c r="JHT2791" s="653"/>
      <c r="JHU2791" s="653"/>
      <c r="JHV2791" s="653"/>
      <c r="JHW2791" s="653"/>
      <c r="JHX2791" s="653"/>
      <c r="JHY2791" s="653"/>
      <c r="JHZ2791" s="653"/>
      <c r="JIA2791" s="653"/>
      <c r="JIB2791" s="653"/>
      <c r="JIC2791" s="653"/>
      <c r="JID2791" s="653"/>
      <c r="JIE2791" s="653"/>
      <c r="JIF2791" s="653"/>
      <c r="JIG2791" s="653"/>
      <c r="JIH2791" s="653"/>
      <c r="JII2791" s="653"/>
      <c r="JIJ2791" s="653"/>
      <c r="JIK2791" s="653"/>
      <c r="JIL2791" s="653"/>
      <c r="JIM2791" s="653"/>
      <c r="JIN2791" s="653"/>
      <c r="JIO2791" s="653"/>
      <c r="JIP2791" s="653"/>
      <c r="JIQ2791" s="653"/>
      <c r="JIR2791" s="653"/>
      <c r="JIS2791" s="653"/>
      <c r="JIT2791" s="653"/>
      <c r="JIU2791" s="653"/>
      <c r="JIV2791" s="653"/>
      <c r="JIW2791" s="653"/>
      <c r="JIX2791" s="653"/>
      <c r="JIY2791" s="653"/>
      <c r="JIZ2791" s="653"/>
      <c r="JJA2791" s="653"/>
      <c r="JJB2791" s="653"/>
      <c r="JJC2791" s="653"/>
      <c r="JJD2791" s="653"/>
      <c r="JJE2791" s="653"/>
      <c r="JJF2791" s="653"/>
      <c r="JJG2791" s="653"/>
      <c r="JJH2791" s="653"/>
      <c r="JJI2791" s="653"/>
      <c r="JJJ2791" s="653"/>
      <c r="JJK2791" s="653"/>
      <c r="JJL2791" s="653"/>
      <c r="JJM2791" s="653"/>
      <c r="JJN2791" s="653"/>
      <c r="JJO2791" s="653"/>
      <c r="JJP2791" s="653"/>
      <c r="JJQ2791" s="653"/>
      <c r="JJR2791" s="653"/>
      <c r="JJS2791" s="653"/>
      <c r="JJT2791" s="653"/>
      <c r="JJU2791" s="653"/>
      <c r="JJV2791" s="653"/>
      <c r="JJW2791" s="653"/>
      <c r="JJX2791" s="653"/>
      <c r="JJY2791" s="653"/>
      <c r="JJZ2791" s="653"/>
      <c r="JKA2791" s="653"/>
      <c r="JKB2791" s="653"/>
      <c r="JKC2791" s="653"/>
      <c r="JKD2791" s="653"/>
      <c r="JKE2791" s="653"/>
      <c r="JKF2791" s="653"/>
      <c r="JKG2791" s="653"/>
      <c r="JKH2791" s="653"/>
      <c r="JKI2791" s="653"/>
      <c r="JKJ2791" s="653"/>
      <c r="JKK2791" s="653"/>
      <c r="JKL2791" s="653"/>
      <c r="JKM2791" s="653"/>
      <c r="JKN2791" s="653"/>
      <c r="JKO2791" s="653"/>
      <c r="JKP2791" s="653"/>
      <c r="JKQ2791" s="653"/>
      <c r="JKR2791" s="653"/>
      <c r="JKS2791" s="653"/>
      <c r="JKT2791" s="653"/>
      <c r="JKU2791" s="653"/>
      <c r="JKV2791" s="653"/>
      <c r="JKW2791" s="653"/>
      <c r="JKX2791" s="653"/>
      <c r="JKY2791" s="653"/>
      <c r="JKZ2791" s="653"/>
      <c r="JLA2791" s="653"/>
      <c r="JLB2791" s="653"/>
      <c r="JLC2791" s="653"/>
      <c r="JLD2791" s="653"/>
      <c r="JLE2791" s="653"/>
      <c r="JLF2791" s="653"/>
      <c r="JLG2791" s="653"/>
      <c r="JLH2791" s="653"/>
      <c r="JLI2791" s="653"/>
      <c r="JLJ2791" s="653"/>
      <c r="JLK2791" s="653"/>
      <c r="JLL2791" s="653"/>
      <c r="JLM2791" s="653"/>
      <c r="JLN2791" s="653"/>
      <c r="JLO2791" s="653"/>
      <c r="JLP2791" s="653"/>
      <c r="JLQ2791" s="653"/>
      <c r="JLR2791" s="653"/>
      <c r="JLS2791" s="653"/>
      <c r="JLT2791" s="653"/>
      <c r="JLU2791" s="653"/>
      <c r="JLV2791" s="653"/>
      <c r="JLW2791" s="653"/>
      <c r="JLX2791" s="653"/>
      <c r="JLY2791" s="653"/>
      <c r="JLZ2791" s="653"/>
      <c r="JMA2791" s="653"/>
      <c r="JMB2791" s="653"/>
      <c r="JMC2791" s="653"/>
      <c r="JMD2791" s="653"/>
      <c r="JME2791" s="653"/>
      <c r="JMF2791" s="653"/>
      <c r="JMG2791" s="653"/>
      <c r="JMH2791" s="653"/>
      <c r="JMI2791" s="653"/>
      <c r="JMJ2791" s="653"/>
      <c r="JMK2791" s="653"/>
      <c r="JML2791" s="653"/>
      <c r="JMM2791" s="653"/>
      <c r="JMN2791" s="653"/>
      <c r="JMO2791" s="653"/>
      <c r="JMP2791" s="653"/>
      <c r="JMQ2791" s="653"/>
      <c r="JMR2791" s="653"/>
      <c r="JMS2791" s="653"/>
      <c r="JMT2791" s="653"/>
      <c r="JMU2791" s="653"/>
      <c r="JMV2791" s="653"/>
      <c r="JMW2791" s="653"/>
      <c r="JMX2791" s="653"/>
      <c r="JMY2791" s="653"/>
      <c r="JMZ2791" s="653"/>
      <c r="JNA2791" s="653"/>
      <c r="JNB2791" s="653"/>
      <c r="JNC2791" s="653"/>
      <c r="JND2791" s="653"/>
      <c r="JNE2791" s="653"/>
      <c r="JNF2791" s="653"/>
      <c r="JNG2791" s="653"/>
      <c r="JNH2791" s="653"/>
      <c r="JNI2791" s="653"/>
      <c r="JNJ2791" s="653"/>
      <c r="JNK2791" s="653"/>
      <c r="JNL2791" s="653"/>
      <c r="JNM2791" s="653"/>
      <c r="JNN2791" s="653"/>
      <c r="JNO2791" s="653"/>
      <c r="JNP2791" s="653"/>
      <c r="JNQ2791" s="653"/>
      <c r="JNR2791" s="653"/>
      <c r="JNS2791" s="653"/>
      <c r="JNT2791" s="653"/>
      <c r="JNU2791" s="653"/>
      <c r="JNV2791" s="653"/>
      <c r="JNW2791" s="653"/>
      <c r="JNX2791" s="653"/>
      <c r="JNY2791" s="653"/>
      <c r="JNZ2791" s="653"/>
      <c r="JOA2791" s="653"/>
      <c r="JOB2791" s="653"/>
      <c r="JOC2791" s="653"/>
      <c r="JOD2791" s="653"/>
      <c r="JOE2791" s="653"/>
      <c r="JOF2791" s="653"/>
      <c r="JOG2791" s="653"/>
      <c r="JOH2791" s="653"/>
      <c r="JOI2791" s="653"/>
      <c r="JOJ2791" s="653"/>
      <c r="JOK2791" s="653"/>
      <c r="JOL2791" s="653"/>
      <c r="JOM2791" s="653"/>
      <c r="JON2791" s="653"/>
      <c r="JOO2791" s="653"/>
      <c r="JOP2791" s="653"/>
      <c r="JOQ2791" s="653"/>
      <c r="JOR2791" s="653"/>
      <c r="JOS2791" s="653"/>
      <c r="JOT2791" s="653"/>
      <c r="JOU2791" s="653"/>
      <c r="JOV2791" s="653"/>
      <c r="JOW2791" s="653"/>
      <c r="JOX2791" s="653"/>
      <c r="JOY2791" s="653"/>
      <c r="JOZ2791" s="653"/>
      <c r="JPA2791" s="653"/>
      <c r="JPB2791" s="653"/>
      <c r="JPC2791" s="653"/>
      <c r="JPD2791" s="653"/>
      <c r="JPE2791" s="653"/>
      <c r="JPF2791" s="653"/>
      <c r="JPG2791" s="653"/>
      <c r="JPH2791" s="653"/>
      <c r="JPI2791" s="653"/>
      <c r="JPJ2791" s="653"/>
      <c r="JPK2791" s="653"/>
      <c r="JPL2791" s="653"/>
      <c r="JPM2791" s="653"/>
      <c r="JPN2791" s="653"/>
      <c r="JPO2791" s="653"/>
      <c r="JPP2791" s="653"/>
      <c r="JPQ2791" s="653"/>
      <c r="JPR2791" s="653"/>
      <c r="JPS2791" s="653"/>
      <c r="JPT2791" s="653"/>
      <c r="JPU2791" s="653"/>
      <c r="JPV2791" s="653"/>
      <c r="JPW2791" s="653"/>
      <c r="JPX2791" s="653"/>
      <c r="JPY2791" s="653"/>
      <c r="JPZ2791" s="653"/>
      <c r="JQA2791" s="653"/>
      <c r="JQB2791" s="653"/>
      <c r="JQC2791" s="653"/>
      <c r="JQD2791" s="653"/>
      <c r="JQE2791" s="653"/>
      <c r="JQF2791" s="653"/>
      <c r="JQG2791" s="653"/>
      <c r="JQH2791" s="653"/>
      <c r="JQI2791" s="653"/>
      <c r="JQJ2791" s="653"/>
      <c r="JQK2791" s="653"/>
      <c r="JQL2791" s="653"/>
      <c r="JQM2791" s="653"/>
      <c r="JQN2791" s="653"/>
      <c r="JQO2791" s="653"/>
      <c r="JQP2791" s="653"/>
      <c r="JQQ2791" s="653"/>
      <c r="JQR2791" s="653"/>
      <c r="JQS2791" s="653"/>
      <c r="JQT2791" s="653"/>
      <c r="JQU2791" s="653"/>
      <c r="JQV2791" s="653"/>
      <c r="JQW2791" s="653"/>
      <c r="JQX2791" s="653"/>
      <c r="JQY2791" s="653"/>
      <c r="JQZ2791" s="653"/>
      <c r="JRA2791" s="653"/>
      <c r="JRB2791" s="653"/>
      <c r="JRC2791" s="653"/>
      <c r="JRD2791" s="653"/>
      <c r="JRE2791" s="653"/>
      <c r="JRF2791" s="653"/>
      <c r="JRG2791" s="653"/>
      <c r="JRH2791" s="653"/>
      <c r="JRI2791" s="653"/>
      <c r="JRJ2791" s="653"/>
      <c r="JRK2791" s="653"/>
      <c r="JRL2791" s="653"/>
      <c r="JRM2791" s="653"/>
      <c r="JRN2791" s="653"/>
      <c r="JRO2791" s="653"/>
      <c r="JRP2791" s="653"/>
      <c r="JRQ2791" s="653"/>
      <c r="JRR2791" s="653"/>
      <c r="JRS2791" s="653"/>
      <c r="JRT2791" s="653"/>
      <c r="JRU2791" s="653"/>
      <c r="JRV2791" s="653"/>
      <c r="JRW2791" s="653"/>
      <c r="JRX2791" s="653"/>
      <c r="JRY2791" s="653"/>
      <c r="JRZ2791" s="653"/>
      <c r="JSA2791" s="653"/>
      <c r="JSB2791" s="653"/>
      <c r="JSC2791" s="653"/>
      <c r="JSD2791" s="653"/>
      <c r="JSE2791" s="653"/>
      <c r="JSF2791" s="653"/>
      <c r="JSG2791" s="653"/>
      <c r="JSH2791" s="653"/>
      <c r="JSI2791" s="653"/>
      <c r="JSJ2791" s="653"/>
      <c r="JSK2791" s="653"/>
      <c r="JSL2791" s="653"/>
      <c r="JSM2791" s="653"/>
      <c r="JSN2791" s="653"/>
      <c r="JSO2791" s="653"/>
      <c r="JSP2791" s="653"/>
      <c r="JSQ2791" s="653"/>
      <c r="JSR2791" s="653"/>
      <c r="JSS2791" s="653"/>
      <c r="JST2791" s="653"/>
      <c r="JSU2791" s="653"/>
      <c r="JSV2791" s="653"/>
      <c r="JSW2791" s="653"/>
      <c r="JSX2791" s="653"/>
      <c r="JSY2791" s="653"/>
      <c r="JSZ2791" s="653"/>
      <c r="JTA2791" s="653"/>
      <c r="JTB2791" s="653"/>
      <c r="JTC2791" s="653"/>
      <c r="JTD2791" s="653"/>
      <c r="JTE2791" s="653"/>
      <c r="JTF2791" s="653"/>
      <c r="JTG2791" s="653"/>
      <c r="JTH2791" s="653"/>
      <c r="JTI2791" s="653"/>
      <c r="JTJ2791" s="653"/>
      <c r="JTK2791" s="653"/>
      <c r="JTL2791" s="653"/>
      <c r="JTM2791" s="653"/>
      <c r="JTN2791" s="653"/>
      <c r="JTO2791" s="653"/>
      <c r="JTP2791" s="653"/>
      <c r="JTQ2791" s="653"/>
      <c r="JTR2791" s="653"/>
      <c r="JTS2791" s="653"/>
      <c r="JTT2791" s="653"/>
      <c r="JTU2791" s="653"/>
      <c r="JTV2791" s="653"/>
      <c r="JTW2791" s="653"/>
      <c r="JTX2791" s="653"/>
      <c r="JTY2791" s="653"/>
      <c r="JTZ2791" s="653"/>
      <c r="JUA2791" s="653"/>
      <c r="JUB2791" s="653"/>
      <c r="JUC2791" s="653"/>
      <c r="JUD2791" s="653"/>
      <c r="JUE2791" s="653"/>
      <c r="JUF2791" s="653"/>
      <c r="JUG2791" s="653"/>
      <c r="JUH2791" s="653"/>
      <c r="JUI2791" s="653"/>
      <c r="JUJ2791" s="653"/>
      <c r="JUK2791" s="653"/>
      <c r="JUL2791" s="653"/>
      <c r="JUM2791" s="653"/>
      <c r="JUN2791" s="653"/>
      <c r="JUO2791" s="653"/>
      <c r="JUP2791" s="653"/>
      <c r="JUQ2791" s="653"/>
      <c r="JUR2791" s="653"/>
      <c r="JUS2791" s="653"/>
      <c r="JUT2791" s="653"/>
      <c r="JUU2791" s="653"/>
      <c r="JUV2791" s="653"/>
      <c r="JUW2791" s="653"/>
      <c r="JUX2791" s="653"/>
      <c r="JUY2791" s="653"/>
      <c r="JUZ2791" s="653"/>
      <c r="JVA2791" s="653"/>
      <c r="JVB2791" s="653"/>
      <c r="JVC2791" s="653"/>
      <c r="JVD2791" s="653"/>
      <c r="JVE2791" s="653"/>
      <c r="JVF2791" s="653"/>
      <c r="JVG2791" s="653"/>
      <c r="JVH2791" s="653"/>
      <c r="JVI2791" s="653"/>
      <c r="JVJ2791" s="653"/>
      <c r="JVK2791" s="653"/>
      <c r="JVL2791" s="653"/>
      <c r="JVM2791" s="653"/>
      <c r="JVN2791" s="653"/>
      <c r="JVO2791" s="653"/>
      <c r="JVP2791" s="653"/>
      <c r="JVQ2791" s="653"/>
      <c r="JVR2791" s="653"/>
      <c r="JVS2791" s="653"/>
      <c r="JVT2791" s="653"/>
      <c r="JVU2791" s="653"/>
      <c r="JVV2791" s="653"/>
      <c r="JVW2791" s="653"/>
      <c r="JVX2791" s="653"/>
      <c r="JVY2791" s="653"/>
      <c r="JVZ2791" s="653"/>
      <c r="JWA2791" s="653"/>
      <c r="JWB2791" s="653"/>
      <c r="JWC2791" s="653"/>
      <c r="JWD2791" s="653"/>
      <c r="JWE2791" s="653"/>
      <c r="JWF2791" s="653"/>
      <c r="JWG2791" s="653"/>
      <c r="JWH2791" s="653"/>
      <c r="JWI2791" s="653"/>
      <c r="JWJ2791" s="653"/>
      <c r="JWK2791" s="653"/>
      <c r="JWL2791" s="653"/>
      <c r="JWM2791" s="653"/>
      <c r="JWN2791" s="653"/>
      <c r="JWO2791" s="653"/>
      <c r="JWP2791" s="653"/>
      <c r="JWQ2791" s="653"/>
      <c r="JWR2791" s="653"/>
      <c r="JWS2791" s="653"/>
      <c r="JWT2791" s="653"/>
      <c r="JWU2791" s="653"/>
      <c r="JWV2791" s="653"/>
      <c r="JWW2791" s="653"/>
      <c r="JWX2791" s="653"/>
      <c r="JWY2791" s="653"/>
      <c r="JWZ2791" s="653"/>
      <c r="JXA2791" s="653"/>
      <c r="JXB2791" s="653"/>
      <c r="JXC2791" s="653"/>
      <c r="JXD2791" s="653"/>
      <c r="JXE2791" s="653"/>
      <c r="JXF2791" s="653"/>
      <c r="JXG2791" s="653"/>
      <c r="JXH2791" s="653"/>
      <c r="JXI2791" s="653"/>
      <c r="JXJ2791" s="653"/>
      <c r="JXK2791" s="653"/>
      <c r="JXL2791" s="653"/>
      <c r="JXM2791" s="653"/>
      <c r="JXN2791" s="653"/>
      <c r="JXO2791" s="653"/>
      <c r="JXP2791" s="653"/>
      <c r="JXQ2791" s="653"/>
      <c r="JXR2791" s="653"/>
      <c r="JXS2791" s="653"/>
      <c r="JXT2791" s="653"/>
      <c r="JXU2791" s="653"/>
      <c r="JXV2791" s="653"/>
      <c r="JXW2791" s="653"/>
      <c r="JXX2791" s="653"/>
      <c r="JXY2791" s="653"/>
      <c r="JXZ2791" s="653"/>
      <c r="JYA2791" s="653"/>
      <c r="JYB2791" s="653"/>
      <c r="JYC2791" s="653"/>
      <c r="JYD2791" s="653"/>
      <c r="JYE2791" s="653"/>
      <c r="JYF2791" s="653"/>
      <c r="JYG2791" s="653"/>
      <c r="JYH2791" s="653"/>
      <c r="JYI2791" s="653"/>
      <c r="JYJ2791" s="653"/>
      <c r="JYK2791" s="653"/>
      <c r="JYL2791" s="653"/>
      <c r="JYM2791" s="653"/>
      <c r="JYN2791" s="653"/>
      <c r="JYO2791" s="653"/>
      <c r="JYP2791" s="653"/>
      <c r="JYQ2791" s="653"/>
      <c r="JYR2791" s="653"/>
      <c r="JYS2791" s="653"/>
      <c r="JYT2791" s="653"/>
      <c r="JYU2791" s="653"/>
      <c r="JYV2791" s="653"/>
      <c r="JYW2791" s="653"/>
      <c r="JYX2791" s="653"/>
      <c r="JYY2791" s="653"/>
      <c r="JYZ2791" s="653"/>
      <c r="JZA2791" s="653"/>
      <c r="JZB2791" s="653"/>
      <c r="JZC2791" s="653"/>
      <c r="JZD2791" s="653"/>
      <c r="JZE2791" s="653"/>
      <c r="JZF2791" s="653"/>
      <c r="JZG2791" s="653"/>
      <c r="JZH2791" s="653"/>
      <c r="JZI2791" s="653"/>
      <c r="JZJ2791" s="653"/>
      <c r="JZK2791" s="653"/>
      <c r="JZL2791" s="653"/>
      <c r="JZM2791" s="653"/>
      <c r="JZN2791" s="653"/>
      <c r="JZO2791" s="653"/>
      <c r="JZP2791" s="653"/>
      <c r="JZQ2791" s="653"/>
      <c r="JZR2791" s="653"/>
      <c r="JZS2791" s="653"/>
      <c r="JZT2791" s="653"/>
      <c r="JZU2791" s="653"/>
      <c r="JZV2791" s="653"/>
      <c r="JZW2791" s="653"/>
      <c r="JZX2791" s="653"/>
      <c r="JZY2791" s="653"/>
      <c r="JZZ2791" s="653"/>
      <c r="KAA2791" s="653"/>
      <c r="KAB2791" s="653"/>
      <c r="KAC2791" s="653"/>
      <c r="KAD2791" s="653"/>
      <c r="KAE2791" s="653"/>
      <c r="KAF2791" s="653"/>
      <c r="KAG2791" s="653"/>
      <c r="KAH2791" s="653"/>
      <c r="KAI2791" s="653"/>
      <c r="KAJ2791" s="653"/>
      <c r="KAK2791" s="653"/>
      <c r="KAL2791" s="653"/>
      <c r="KAM2791" s="653"/>
      <c r="KAN2791" s="653"/>
      <c r="KAO2791" s="653"/>
      <c r="KAP2791" s="653"/>
      <c r="KAQ2791" s="653"/>
      <c r="KAR2791" s="653"/>
      <c r="KAS2791" s="653"/>
      <c r="KAT2791" s="653"/>
      <c r="KAU2791" s="653"/>
      <c r="KAV2791" s="653"/>
      <c r="KAW2791" s="653"/>
      <c r="KAX2791" s="653"/>
      <c r="KAY2791" s="653"/>
      <c r="KAZ2791" s="653"/>
      <c r="KBA2791" s="653"/>
      <c r="KBB2791" s="653"/>
      <c r="KBC2791" s="653"/>
      <c r="KBD2791" s="653"/>
      <c r="KBE2791" s="653"/>
      <c r="KBF2791" s="653"/>
      <c r="KBG2791" s="653"/>
      <c r="KBH2791" s="653"/>
      <c r="KBI2791" s="653"/>
      <c r="KBJ2791" s="653"/>
      <c r="KBK2791" s="653"/>
      <c r="KBL2791" s="653"/>
      <c r="KBM2791" s="653"/>
      <c r="KBN2791" s="653"/>
      <c r="KBO2791" s="653"/>
      <c r="KBP2791" s="653"/>
      <c r="KBQ2791" s="653"/>
      <c r="KBR2791" s="653"/>
      <c r="KBS2791" s="653"/>
      <c r="KBT2791" s="653"/>
      <c r="KBU2791" s="653"/>
      <c r="KBV2791" s="653"/>
      <c r="KBW2791" s="653"/>
      <c r="KBX2791" s="653"/>
      <c r="KBY2791" s="653"/>
      <c r="KBZ2791" s="653"/>
      <c r="KCA2791" s="653"/>
      <c r="KCB2791" s="653"/>
      <c r="KCC2791" s="653"/>
      <c r="KCD2791" s="653"/>
      <c r="KCE2791" s="653"/>
      <c r="KCF2791" s="653"/>
      <c r="KCG2791" s="653"/>
      <c r="KCH2791" s="653"/>
      <c r="KCI2791" s="653"/>
      <c r="KCJ2791" s="653"/>
      <c r="KCK2791" s="653"/>
      <c r="KCL2791" s="653"/>
      <c r="KCM2791" s="653"/>
      <c r="KCN2791" s="653"/>
      <c r="KCO2791" s="653"/>
      <c r="KCP2791" s="653"/>
      <c r="KCQ2791" s="653"/>
      <c r="KCR2791" s="653"/>
      <c r="KCS2791" s="653"/>
      <c r="KCT2791" s="653"/>
      <c r="KCU2791" s="653"/>
      <c r="KCV2791" s="653"/>
      <c r="KCW2791" s="653"/>
      <c r="KCX2791" s="653"/>
      <c r="KCY2791" s="653"/>
      <c r="KCZ2791" s="653"/>
      <c r="KDA2791" s="653"/>
      <c r="KDB2791" s="653"/>
      <c r="KDC2791" s="653"/>
      <c r="KDD2791" s="653"/>
      <c r="KDE2791" s="653"/>
      <c r="KDF2791" s="653"/>
      <c r="KDG2791" s="653"/>
      <c r="KDH2791" s="653"/>
      <c r="KDI2791" s="653"/>
      <c r="KDJ2791" s="653"/>
      <c r="KDK2791" s="653"/>
      <c r="KDL2791" s="653"/>
      <c r="KDM2791" s="653"/>
      <c r="KDN2791" s="653"/>
      <c r="KDO2791" s="653"/>
      <c r="KDP2791" s="653"/>
      <c r="KDQ2791" s="653"/>
      <c r="KDR2791" s="653"/>
      <c r="KDS2791" s="653"/>
      <c r="KDT2791" s="653"/>
      <c r="KDU2791" s="653"/>
      <c r="KDV2791" s="653"/>
      <c r="KDW2791" s="653"/>
      <c r="KDX2791" s="653"/>
      <c r="KDY2791" s="653"/>
      <c r="KDZ2791" s="653"/>
      <c r="KEA2791" s="653"/>
      <c r="KEB2791" s="653"/>
      <c r="KEC2791" s="653"/>
      <c r="KED2791" s="653"/>
      <c r="KEE2791" s="653"/>
      <c r="KEF2791" s="653"/>
      <c r="KEG2791" s="653"/>
      <c r="KEH2791" s="653"/>
      <c r="KEI2791" s="653"/>
      <c r="KEJ2791" s="653"/>
      <c r="KEK2791" s="653"/>
      <c r="KEL2791" s="653"/>
      <c r="KEM2791" s="653"/>
      <c r="KEN2791" s="653"/>
      <c r="KEO2791" s="653"/>
      <c r="KEP2791" s="653"/>
      <c r="KEQ2791" s="653"/>
      <c r="KER2791" s="653"/>
      <c r="KES2791" s="653"/>
      <c r="KET2791" s="653"/>
      <c r="KEU2791" s="653"/>
      <c r="KEV2791" s="653"/>
      <c r="KEW2791" s="653"/>
      <c r="KEX2791" s="653"/>
      <c r="KEY2791" s="653"/>
      <c r="KEZ2791" s="653"/>
      <c r="KFA2791" s="653"/>
      <c r="KFB2791" s="653"/>
      <c r="KFC2791" s="653"/>
      <c r="KFD2791" s="653"/>
      <c r="KFE2791" s="653"/>
      <c r="KFF2791" s="653"/>
      <c r="KFG2791" s="653"/>
      <c r="KFH2791" s="653"/>
      <c r="KFI2791" s="653"/>
      <c r="KFJ2791" s="653"/>
      <c r="KFK2791" s="653"/>
      <c r="KFL2791" s="653"/>
      <c r="KFM2791" s="653"/>
      <c r="KFN2791" s="653"/>
      <c r="KFO2791" s="653"/>
      <c r="KFP2791" s="653"/>
      <c r="KFQ2791" s="653"/>
      <c r="KFR2791" s="653"/>
      <c r="KFS2791" s="653"/>
      <c r="KFT2791" s="653"/>
      <c r="KFU2791" s="653"/>
      <c r="KFV2791" s="653"/>
      <c r="KFW2791" s="653"/>
      <c r="KFX2791" s="653"/>
      <c r="KFY2791" s="653"/>
      <c r="KFZ2791" s="653"/>
      <c r="KGA2791" s="653"/>
      <c r="KGB2791" s="653"/>
      <c r="KGC2791" s="653"/>
      <c r="KGD2791" s="653"/>
      <c r="KGE2791" s="653"/>
      <c r="KGF2791" s="653"/>
      <c r="KGG2791" s="653"/>
      <c r="KGH2791" s="653"/>
      <c r="KGI2791" s="653"/>
      <c r="KGJ2791" s="653"/>
      <c r="KGK2791" s="653"/>
      <c r="KGL2791" s="653"/>
      <c r="KGM2791" s="653"/>
      <c r="KGN2791" s="653"/>
      <c r="KGO2791" s="653"/>
      <c r="KGP2791" s="653"/>
      <c r="KGQ2791" s="653"/>
      <c r="KGR2791" s="653"/>
      <c r="KGS2791" s="653"/>
      <c r="KGT2791" s="653"/>
      <c r="KGU2791" s="653"/>
      <c r="KGV2791" s="653"/>
      <c r="KGW2791" s="653"/>
      <c r="KGX2791" s="653"/>
      <c r="KGY2791" s="653"/>
      <c r="KGZ2791" s="653"/>
      <c r="KHA2791" s="653"/>
      <c r="KHB2791" s="653"/>
      <c r="KHC2791" s="653"/>
      <c r="KHD2791" s="653"/>
      <c r="KHE2791" s="653"/>
      <c r="KHF2791" s="653"/>
      <c r="KHG2791" s="653"/>
      <c r="KHH2791" s="653"/>
      <c r="KHI2791" s="653"/>
      <c r="KHJ2791" s="653"/>
      <c r="KHK2791" s="653"/>
      <c r="KHL2791" s="653"/>
      <c r="KHM2791" s="653"/>
      <c r="KHN2791" s="653"/>
      <c r="KHO2791" s="653"/>
      <c r="KHP2791" s="653"/>
      <c r="KHQ2791" s="653"/>
      <c r="KHR2791" s="653"/>
      <c r="KHS2791" s="653"/>
      <c r="KHT2791" s="653"/>
      <c r="KHU2791" s="653"/>
      <c r="KHV2791" s="653"/>
      <c r="KHW2791" s="653"/>
      <c r="KHX2791" s="653"/>
      <c r="KHY2791" s="653"/>
      <c r="KHZ2791" s="653"/>
      <c r="KIA2791" s="653"/>
      <c r="KIB2791" s="653"/>
      <c r="KIC2791" s="653"/>
      <c r="KID2791" s="653"/>
      <c r="KIE2791" s="653"/>
      <c r="KIF2791" s="653"/>
      <c r="KIG2791" s="653"/>
      <c r="KIH2791" s="653"/>
      <c r="KII2791" s="653"/>
      <c r="KIJ2791" s="653"/>
      <c r="KIK2791" s="653"/>
      <c r="KIL2791" s="653"/>
      <c r="KIM2791" s="653"/>
      <c r="KIN2791" s="653"/>
      <c r="KIO2791" s="653"/>
      <c r="KIP2791" s="653"/>
      <c r="KIQ2791" s="653"/>
      <c r="KIR2791" s="653"/>
      <c r="KIS2791" s="653"/>
      <c r="KIT2791" s="653"/>
      <c r="KIU2791" s="653"/>
      <c r="KIV2791" s="653"/>
      <c r="KIW2791" s="653"/>
      <c r="KIX2791" s="653"/>
      <c r="KIY2791" s="653"/>
      <c r="KIZ2791" s="653"/>
      <c r="KJA2791" s="653"/>
      <c r="KJB2791" s="653"/>
      <c r="KJC2791" s="653"/>
      <c r="KJD2791" s="653"/>
      <c r="KJE2791" s="653"/>
      <c r="KJF2791" s="653"/>
      <c r="KJG2791" s="653"/>
      <c r="KJH2791" s="653"/>
      <c r="KJI2791" s="653"/>
      <c r="KJJ2791" s="653"/>
      <c r="KJK2791" s="653"/>
      <c r="KJL2791" s="653"/>
      <c r="KJM2791" s="653"/>
      <c r="KJN2791" s="653"/>
      <c r="KJO2791" s="653"/>
      <c r="KJP2791" s="653"/>
      <c r="KJQ2791" s="653"/>
      <c r="KJR2791" s="653"/>
      <c r="KJS2791" s="653"/>
      <c r="KJT2791" s="653"/>
      <c r="KJU2791" s="653"/>
      <c r="KJV2791" s="653"/>
      <c r="KJW2791" s="653"/>
      <c r="KJX2791" s="653"/>
      <c r="KJY2791" s="653"/>
      <c r="KJZ2791" s="653"/>
      <c r="KKA2791" s="653"/>
      <c r="KKB2791" s="653"/>
      <c r="KKC2791" s="653"/>
      <c r="KKD2791" s="653"/>
      <c r="KKE2791" s="653"/>
      <c r="KKF2791" s="653"/>
      <c r="KKG2791" s="653"/>
      <c r="KKH2791" s="653"/>
      <c r="KKI2791" s="653"/>
      <c r="KKJ2791" s="653"/>
      <c r="KKK2791" s="653"/>
      <c r="KKL2791" s="653"/>
      <c r="KKM2791" s="653"/>
      <c r="KKN2791" s="653"/>
      <c r="KKO2791" s="653"/>
      <c r="KKP2791" s="653"/>
      <c r="KKQ2791" s="653"/>
      <c r="KKR2791" s="653"/>
      <c r="KKS2791" s="653"/>
      <c r="KKT2791" s="653"/>
      <c r="KKU2791" s="653"/>
      <c r="KKV2791" s="653"/>
      <c r="KKW2791" s="653"/>
      <c r="KKX2791" s="653"/>
      <c r="KKY2791" s="653"/>
      <c r="KKZ2791" s="653"/>
      <c r="KLA2791" s="653"/>
      <c r="KLB2791" s="653"/>
      <c r="KLC2791" s="653"/>
      <c r="KLD2791" s="653"/>
      <c r="KLE2791" s="653"/>
      <c r="KLF2791" s="653"/>
      <c r="KLG2791" s="653"/>
      <c r="KLH2791" s="653"/>
      <c r="KLI2791" s="653"/>
      <c r="KLJ2791" s="653"/>
      <c r="KLK2791" s="653"/>
      <c r="KLL2791" s="653"/>
      <c r="KLM2791" s="653"/>
      <c r="KLN2791" s="653"/>
      <c r="KLO2791" s="653"/>
      <c r="KLP2791" s="653"/>
      <c r="KLQ2791" s="653"/>
      <c r="KLR2791" s="653"/>
      <c r="KLS2791" s="653"/>
      <c r="KLT2791" s="653"/>
      <c r="KLU2791" s="653"/>
      <c r="KLV2791" s="653"/>
      <c r="KLW2791" s="653"/>
      <c r="KLX2791" s="653"/>
      <c r="KLY2791" s="653"/>
      <c r="KLZ2791" s="653"/>
      <c r="KMA2791" s="653"/>
      <c r="KMB2791" s="653"/>
      <c r="KMC2791" s="653"/>
      <c r="KMD2791" s="653"/>
      <c r="KME2791" s="653"/>
      <c r="KMF2791" s="653"/>
      <c r="KMG2791" s="653"/>
      <c r="KMH2791" s="653"/>
      <c r="KMI2791" s="653"/>
      <c r="KMJ2791" s="653"/>
      <c r="KMK2791" s="653"/>
      <c r="KML2791" s="653"/>
      <c r="KMM2791" s="653"/>
      <c r="KMN2791" s="653"/>
      <c r="KMO2791" s="653"/>
      <c r="KMP2791" s="653"/>
      <c r="KMQ2791" s="653"/>
      <c r="KMR2791" s="653"/>
      <c r="KMS2791" s="653"/>
      <c r="KMT2791" s="653"/>
      <c r="KMU2791" s="653"/>
      <c r="KMV2791" s="653"/>
      <c r="KMW2791" s="653"/>
      <c r="KMX2791" s="653"/>
      <c r="KMY2791" s="653"/>
      <c r="KMZ2791" s="653"/>
      <c r="KNA2791" s="653"/>
      <c r="KNB2791" s="653"/>
      <c r="KNC2791" s="653"/>
      <c r="KND2791" s="653"/>
      <c r="KNE2791" s="653"/>
      <c r="KNF2791" s="653"/>
      <c r="KNG2791" s="653"/>
      <c r="KNH2791" s="653"/>
      <c r="KNI2791" s="653"/>
      <c r="KNJ2791" s="653"/>
      <c r="KNK2791" s="653"/>
      <c r="KNL2791" s="653"/>
      <c r="KNM2791" s="653"/>
      <c r="KNN2791" s="653"/>
      <c r="KNO2791" s="653"/>
      <c r="KNP2791" s="653"/>
      <c r="KNQ2791" s="653"/>
      <c r="KNR2791" s="653"/>
      <c r="KNS2791" s="653"/>
      <c r="KNT2791" s="653"/>
      <c r="KNU2791" s="653"/>
      <c r="KNV2791" s="653"/>
      <c r="KNW2791" s="653"/>
      <c r="KNX2791" s="653"/>
      <c r="KNY2791" s="653"/>
      <c r="KNZ2791" s="653"/>
      <c r="KOA2791" s="653"/>
      <c r="KOB2791" s="653"/>
      <c r="KOC2791" s="653"/>
      <c r="KOD2791" s="653"/>
      <c r="KOE2791" s="653"/>
      <c r="KOF2791" s="653"/>
      <c r="KOG2791" s="653"/>
      <c r="KOH2791" s="653"/>
      <c r="KOI2791" s="653"/>
      <c r="KOJ2791" s="653"/>
      <c r="KOK2791" s="653"/>
      <c r="KOL2791" s="653"/>
      <c r="KOM2791" s="653"/>
      <c r="KON2791" s="653"/>
      <c r="KOO2791" s="653"/>
      <c r="KOP2791" s="653"/>
      <c r="KOQ2791" s="653"/>
      <c r="KOR2791" s="653"/>
      <c r="KOS2791" s="653"/>
      <c r="KOT2791" s="653"/>
      <c r="KOU2791" s="653"/>
      <c r="KOV2791" s="653"/>
      <c r="KOW2791" s="653"/>
      <c r="KOX2791" s="653"/>
      <c r="KOY2791" s="653"/>
      <c r="KOZ2791" s="653"/>
      <c r="KPA2791" s="653"/>
      <c r="KPB2791" s="653"/>
      <c r="KPC2791" s="653"/>
      <c r="KPD2791" s="653"/>
      <c r="KPE2791" s="653"/>
      <c r="KPF2791" s="653"/>
      <c r="KPG2791" s="653"/>
      <c r="KPH2791" s="653"/>
      <c r="KPI2791" s="653"/>
      <c r="KPJ2791" s="653"/>
      <c r="KPK2791" s="653"/>
      <c r="KPL2791" s="653"/>
      <c r="KPM2791" s="653"/>
      <c r="KPN2791" s="653"/>
      <c r="KPO2791" s="653"/>
      <c r="KPP2791" s="653"/>
      <c r="KPQ2791" s="653"/>
      <c r="KPR2791" s="653"/>
      <c r="KPS2791" s="653"/>
      <c r="KPT2791" s="653"/>
      <c r="KPU2791" s="653"/>
      <c r="KPV2791" s="653"/>
      <c r="KPW2791" s="653"/>
      <c r="KPX2791" s="653"/>
      <c r="KPY2791" s="653"/>
      <c r="KPZ2791" s="653"/>
      <c r="KQA2791" s="653"/>
      <c r="KQB2791" s="653"/>
      <c r="KQC2791" s="653"/>
      <c r="KQD2791" s="653"/>
      <c r="KQE2791" s="653"/>
      <c r="KQF2791" s="653"/>
      <c r="KQG2791" s="653"/>
      <c r="KQH2791" s="653"/>
      <c r="KQI2791" s="653"/>
      <c r="KQJ2791" s="653"/>
      <c r="KQK2791" s="653"/>
      <c r="KQL2791" s="653"/>
      <c r="KQM2791" s="653"/>
      <c r="KQN2791" s="653"/>
      <c r="KQO2791" s="653"/>
      <c r="KQP2791" s="653"/>
      <c r="KQQ2791" s="653"/>
      <c r="KQR2791" s="653"/>
      <c r="KQS2791" s="653"/>
      <c r="KQT2791" s="653"/>
      <c r="KQU2791" s="653"/>
      <c r="KQV2791" s="653"/>
      <c r="KQW2791" s="653"/>
      <c r="KQX2791" s="653"/>
      <c r="KQY2791" s="653"/>
      <c r="KQZ2791" s="653"/>
      <c r="KRA2791" s="653"/>
      <c r="KRB2791" s="653"/>
      <c r="KRC2791" s="653"/>
      <c r="KRD2791" s="653"/>
      <c r="KRE2791" s="653"/>
      <c r="KRF2791" s="653"/>
      <c r="KRG2791" s="653"/>
      <c r="KRH2791" s="653"/>
      <c r="KRI2791" s="653"/>
      <c r="KRJ2791" s="653"/>
      <c r="KRK2791" s="653"/>
      <c r="KRL2791" s="653"/>
      <c r="KRM2791" s="653"/>
      <c r="KRN2791" s="653"/>
      <c r="KRO2791" s="653"/>
      <c r="KRP2791" s="653"/>
      <c r="KRQ2791" s="653"/>
      <c r="KRR2791" s="653"/>
      <c r="KRS2791" s="653"/>
      <c r="KRT2791" s="653"/>
      <c r="KRU2791" s="653"/>
      <c r="KRV2791" s="653"/>
      <c r="KRW2791" s="653"/>
      <c r="KRX2791" s="653"/>
      <c r="KRY2791" s="653"/>
      <c r="KRZ2791" s="653"/>
      <c r="KSA2791" s="653"/>
      <c r="KSB2791" s="653"/>
      <c r="KSC2791" s="653"/>
      <c r="KSD2791" s="653"/>
      <c r="KSE2791" s="653"/>
      <c r="KSF2791" s="653"/>
      <c r="KSG2791" s="653"/>
      <c r="KSH2791" s="653"/>
      <c r="KSI2791" s="653"/>
      <c r="KSJ2791" s="653"/>
      <c r="KSK2791" s="653"/>
      <c r="KSL2791" s="653"/>
      <c r="KSM2791" s="653"/>
      <c r="KSN2791" s="653"/>
      <c r="KSO2791" s="653"/>
      <c r="KSP2791" s="653"/>
      <c r="KSQ2791" s="653"/>
      <c r="KSR2791" s="653"/>
      <c r="KSS2791" s="653"/>
      <c r="KST2791" s="653"/>
      <c r="KSU2791" s="653"/>
      <c r="KSV2791" s="653"/>
      <c r="KSW2791" s="653"/>
      <c r="KSX2791" s="653"/>
      <c r="KSY2791" s="653"/>
      <c r="KSZ2791" s="653"/>
      <c r="KTA2791" s="653"/>
      <c r="KTB2791" s="653"/>
      <c r="KTC2791" s="653"/>
      <c r="KTD2791" s="653"/>
      <c r="KTE2791" s="653"/>
      <c r="KTF2791" s="653"/>
      <c r="KTG2791" s="653"/>
      <c r="KTH2791" s="653"/>
      <c r="KTI2791" s="653"/>
      <c r="KTJ2791" s="653"/>
      <c r="KTK2791" s="653"/>
      <c r="KTL2791" s="653"/>
      <c r="KTM2791" s="653"/>
      <c r="KTN2791" s="653"/>
      <c r="KTO2791" s="653"/>
      <c r="KTP2791" s="653"/>
      <c r="KTQ2791" s="653"/>
      <c r="KTR2791" s="653"/>
      <c r="KTS2791" s="653"/>
      <c r="KTT2791" s="653"/>
      <c r="KTU2791" s="653"/>
      <c r="KTV2791" s="653"/>
      <c r="KTW2791" s="653"/>
      <c r="KTX2791" s="653"/>
      <c r="KTY2791" s="653"/>
      <c r="KTZ2791" s="653"/>
      <c r="KUA2791" s="653"/>
      <c r="KUB2791" s="653"/>
      <c r="KUC2791" s="653"/>
      <c r="KUD2791" s="653"/>
      <c r="KUE2791" s="653"/>
      <c r="KUF2791" s="653"/>
      <c r="KUG2791" s="653"/>
      <c r="KUH2791" s="653"/>
      <c r="KUI2791" s="653"/>
      <c r="KUJ2791" s="653"/>
      <c r="KUK2791" s="653"/>
      <c r="KUL2791" s="653"/>
      <c r="KUM2791" s="653"/>
      <c r="KUN2791" s="653"/>
      <c r="KUO2791" s="653"/>
      <c r="KUP2791" s="653"/>
      <c r="KUQ2791" s="653"/>
      <c r="KUR2791" s="653"/>
      <c r="KUS2791" s="653"/>
      <c r="KUT2791" s="653"/>
      <c r="KUU2791" s="653"/>
      <c r="KUV2791" s="653"/>
      <c r="KUW2791" s="653"/>
      <c r="KUX2791" s="653"/>
      <c r="KUY2791" s="653"/>
      <c r="KUZ2791" s="653"/>
      <c r="KVA2791" s="653"/>
      <c r="KVB2791" s="653"/>
      <c r="KVC2791" s="653"/>
      <c r="KVD2791" s="653"/>
      <c r="KVE2791" s="653"/>
      <c r="KVF2791" s="653"/>
      <c r="KVG2791" s="653"/>
      <c r="KVH2791" s="653"/>
      <c r="KVI2791" s="653"/>
      <c r="KVJ2791" s="653"/>
      <c r="KVK2791" s="653"/>
      <c r="KVL2791" s="653"/>
      <c r="KVM2791" s="653"/>
      <c r="KVN2791" s="653"/>
      <c r="KVO2791" s="653"/>
      <c r="KVP2791" s="653"/>
      <c r="KVQ2791" s="653"/>
      <c r="KVR2791" s="653"/>
      <c r="KVS2791" s="653"/>
      <c r="KVT2791" s="653"/>
      <c r="KVU2791" s="653"/>
      <c r="KVV2791" s="653"/>
      <c r="KVW2791" s="653"/>
      <c r="KVX2791" s="653"/>
      <c r="KVY2791" s="653"/>
      <c r="KVZ2791" s="653"/>
      <c r="KWA2791" s="653"/>
      <c r="KWB2791" s="653"/>
      <c r="KWC2791" s="653"/>
      <c r="KWD2791" s="653"/>
      <c r="KWE2791" s="653"/>
      <c r="KWF2791" s="653"/>
      <c r="KWG2791" s="653"/>
      <c r="KWH2791" s="653"/>
      <c r="KWI2791" s="653"/>
      <c r="KWJ2791" s="653"/>
      <c r="KWK2791" s="653"/>
      <c r="KWL2791" s="653"/>
      <c r="KWM2791" s="653"/>
      <c r="KWN2791" s="653"/>
      <c r="KWO2791" s="653"/>
      <c r="KWP2791" s="653"/>
      <c r="KWQ2791" s="653"/>
      <c r="KWR2791" s="653"/>
      <c r="KWS2791" s="653"/>
      <c r="KWT2791" s="653"/>
      <c r="KWU2791" s="653"/>
      <c r="KWV2791" s="653"/>
      <c r="KWW2791" s="653"/>
      <c r="KWX2791" s="653"/>
      <c r="KWY2791" s="653"/>
      <c r="KWZ2791" s="653"/>
      <c r="KXA2791" s="653"/>
      <c r="KXB2791" s="653"/>
      <c r="KXC2791" s="653"/>
      <c r="KXD2791" s="653"/>
      <c r="KXE2791" s="653"/>
      <c r="KXF2791" s="653"/>
      <c r="KXG2791" s="653"/>
      <c r="KXH2791" s="653"/>
      <c r="KXI2791" s="653"/>
      <c r="KXJ2791" s="653"/>
      <c r="KXK2791" s="653"/>
      <c r="KXL2791" s="653"/>
      <c r="KXM2791" s="653"/>
      <c r="KXN2791" s="653"/>
      <c r="KXO2791" s="653"/>
      <c r="KXP2791" s="653"/>
      <c r="KXQ2791" s="653"/>
      <c r="KXR2791" s="653"/>
      <c r="KXS2791" s="653"/>
      <c r="KXT2791" s="653"/>
      <c r="KXU2791" s="653"/>
      <c r="KXV2791" s="653"/>
      <c r="KXW2791" s="653"/>
      <c r="KXX2791" s="653"/>
      <c r="KXY2791" s="653"/>
      <c r="KXZ2791" s="653"/>
      <c r="KYA2791" s="653"/>
      <c r="KYB2791" s="653"/>
      <c r="KYC2791" s="653"/>
      <c r="KYD2791" s="653"/>
      <c r="KYE2791" s="653"/>
      <c r="KYF2791" s="653"/>
      <c r="KYG2791" s="653"/>
      <c r="KYH2791" s="653"/>
      <c r="KYI2791" s="653"/>
      <c r="KYJ2791" s="653"/>
      <c r="KYK2791" s="653"/>
      <c r="KYL2791" s="653"/>
      <c r="KYM2791" s="653"/>
      <c r="KYN2791" s="653"/>
      <c r="KYO2791" s="653"/>
      <c r="KYP2791" s="653"/>
      <c r="KYQ2791" s="653"/>
      <c r="KYR2791" s="653"/>
      <c r="KYS2791" s="653"/>
      <c r="KYT2791" s="653"/>
      <c r="KYU2791" s="653"/>
      <c r="KYV2791" s="653"/>
      <c r="KYW2791" s="653"/>
      <c r="KYX2791" s="653"/>
      <c r="KYY2791" s="653"/>
      <c r="KYZ2791" s="653"/>
      <c r="KZA2791" s="653"/>
      <c r="KZB2791" s="653"/>
      <c r="KZC2791" s="653"/>
      <c r="KZD2791" s="653"/>
      <c r="KZE2791" s="653"/>
      <c r="KZF2791" s="653"/>
      <c r="KZG2791" s="653"/>
      <c r="KZH2791" s="653"/>
      <c r="KZI2791" s="653"/>
      <c r="KZJ2791" s="653"/>
      <c r="KZK2791" s="653"/>
      <c r="KZL2791" s="653"/>
      <c r="KZM2791" s="653"/>
      <c r="KZN2791" s="653"/>
      <c r="KZO2791" s="653"/>
      <c r="KZP2791" s="653"/>
      <c r="KZQ2791" s="653"/>
      <c r="KZR2791" s="653"/>
      <c r="KZS2791" s="653"/>
      <c r="KZT2791" s="653"/>
      <c r="KZU2791" s="653"/>
      <c r="KZV2791" s="653"/>
      <c r="KZW2791" s="653"/>
      <c r="KZX2791" s="653"/>
      <c r="KZY2791" s="653"/>
      <c r="KZZ2791" s="653"/>
      <c r="LAA2791" s="653"/>
      <c r="LAB2791" s="653"/>
      <c r="LAC2791" s="653"/>
      <c r="LAD2791" s="653"/>
      <c r="LAE2791" s="653"/>
      <c r="LAF2791" s="653"/>
      <c r="LAG2791" s="653"/>
      <c r="LAH2791" s="653"/>
      <c r="LAI2791" s="653"/>
      <c r="LAJ2791" s="653"/>
      <c r="LAK2791" s="653"/>
      <c r="LAL2791" s="653"/>
      <c r="LAM2791" s="653"/>
      <c r="LAN2791" s="653"/>
      <c r="LAO2791" s="653"/>
      <c r="LAP2791" s="653"/>
      <c r="LAQ2791" s="653"/>
      <c r="LAR2791" s="653"/>
      <c r="LAS2791" s="653"/>
      <c r="LAT2791" s="653"/>
      <c r="LAU2791" s="653"/>
      <c r="LAV2791" s="653"/>
      <c r="LAW2791" s="653"/>
      <c r="LAX2791" s="653"/>
      <c r="LAY2791" s="653"/>
      <c r="LAZ2791" s="653"/>
      <c r="LBA2791" s="653"/>
      <c r="LBB2791" s="653"/>
      <c r="LBC2791" s="653"/>
      <c r="LBD2791" s="653"/>
      <c r="LBE2791" s="653"/>
      <c r="LBF2791" s="653"/>
      <c r="LBG2791" s="653"/>
      <c r="LBH2791" s="653"/>
      <c r="LBI2791" s="653"/>
      <c r="LBJ2791" s="653"/>
      <c r="LBK2791" s="653"/>
      <c r="LBL2791" s="653"/>
      <c r="LBM2791" s="653"/>
      <c r="LBN2791" s="653"/>
      <c r="LBO2791" s="653"/>
      <c r="LBP2791" s="653"/>
      <c r="LBQ2791" s="653"/>
      <c r="LBR2791" s="653"/>
      <c r="LBS2791" s="653"/>
      <c r="LBT2791" s="653"/>
      <c r="LBU2791" s="653"/>
      <c r="LBV2791" s="653"/>
      <c r="LBW2791" s="653"/>
      <c r="LBX2791" s="653"/>
      <c r="LBY2791" s="653"/>
      <c r="LBZ2791" s="653"/>
      <c r="LCA2791" s="653"/>
      <c r="LCB2791" s="653"/>
      <c r="LCC2791" s="653"/>
      <c r="LCD2791" s="653"/>
      <c r="LCE2791" s="653"/>
      <c r="LCF2791" s="653"/>
      <c r="LCG2791" s="653"/>
      <c r="LCH2791" s="653"/>
      <c r="LCI2791" s="653"/>
      <c r="LCJ2791" s="653"/>
      <c r="LCK2791" s="653"/>
      <c r="LCL2791" s="653"/>
      <c r="LCM2791" s="653"/>
      <c r="LCN2791" s="653"/>
      <c r="LCO2791" s="653"/>
      <c r="LCP2791" s="653"/>
      <c r="LCQ2791" s="653"/>
      <c r="LCR2791" s="653"/>
      <c r="LCS2791" s="653"/>
      <c r="LCT2791" s="653"/>
      <c r="LCU2791" s="653"/>
      <c r="LCV2791" s="653"/>
      <c r="LCW2791" s="653"/>
      <c r="LCX2791" s="653"/>
      <c r="LCY2791" s="653"/>
      <c r="LCZ2791" s="653"/>
      <c r="LDA2791" s="653"/>
      <c r="LDB2791" s="653"/>
      <c r="LDC2791" s="653"/>
      <c r="LDD2791" s="653"/>
      <c r="LDE2791" s="653"/>
      <c r="LDF2791" s="653"/>
      <c r="LDG2791" s="653"/>
      <c r="LDH2791" s="653"/>
      <c r="LDI2791" s="653"/>
      <c r="LDJ2791" s="653"/>
      <c r="LDK2791" s="653"/>
      <c r="LDL2791" s="653"/>
      <c r="LDM2791" s="653"/>
      <c r="LDN2791" s="653"/>
      <c r="LDO2791" s="653"/>
      <c r="LDP2791" s="653"/>
      <c r="LDQ2791" s="653"/>
      <c r="LDR2791" s="653"/>
      <c r="LDS2791" s="653"/>
      <c r="LDT2791" s="653"/>
      <c r="LDU2791" s="653"/>
      <c r="LDV2791" s="653"/>
      <c r="LDW2791" s="653"/>
      <c r="LDX2791" s="653"/>
      <c r="LDY2791" s="653"/>
      <c r="LDZ2791" s="653"/>
      <c r="LEA2791" s="653"/>
      <c r="LEB2791" s="653"/>
      <c r="LEC2791" s="653"/>
      <c r="LED2791" s="653"/>
      <c r="LEE2791" s="653"/>
      <c r="LEF2791" s="653"/>
      <c r="LEG2791" s="653"/>
      <c r="LEH2791" s="653"/>
      <c r="LEI2791" s="653"/>
      <c r="LEJ2791" s="653"/>
      <c r="LEK2791" s="653"/>
      <c r="LEL2791" s="653"/>
      <c r="LEM2791" s="653"/>
      <c r="LEN2791" s="653"/>
      <c r="LEO2791" s="653"/>
      <c r="LEP2791" s="653"/>
      <c r="LEQ2791" s="653"/>
      <c r="LER2791" s="653"/>
      <c r="LES2791" s="653"/>
      <c r="LET2791" s="653"/>
      <c r="LEU2791" s="653"/>
      <c r="LEV2791" s="653"/>
      <c r="LEW2791" s="653"/>
      <c r="LEX2791" s="653"/>
      <c r="LEY2791" s="653"/>
      <c r="LEZ2791" s="653"/>
      <c r="LFA2791" s="653"/>
      <c r="LFB2791" s="653"/>
      <c r="LFC2791" s="653"/>
      <c r="LFD2791" s="653"/>
      <c r="LFE2791" s="653"/>
      <c r="LFF2791" s="653"/>
      <c r="LFG2791" s="653"/>
      <c r="LFH2791" s="653"/>
      <c r="LFI2791" s="653"/>
      <c r="LFJ2791" s="653"/>
      <c r="LFK2791" s="653"/>
      <c r="LFL2791" s="653"/>
      <c r="LFM2791" s="653"/>
      <c r="LFN2791" s="653"/>
      <c r="LFO2791" s="653"/>
      <c r="LFP2791" s="653"/>
      <c r="LFQ2791" s="653"/>
      <c r="LFR2791" s="653"/>
      <c r="LFS2791" s="653"/>
      <c r="LFT2791" s="653"/>
      <c r="LFU2791" s="653"/>
      <c r="LFV2791" s="653"/>
      <c r="LFW2791" s="653"/>
      <c r="LFX2791" s="653"/>
      <c r="LFY2791" s="653"/>
      <c r="LFZ2791" s="653"/>
      <c r="LGA2791" s="653"/>
      <c r="LGB2791" s="653"/>
      <c r="LGC2791" s="653"/>
      <c r="LGD2791" s="653"/>
      <c r="LGE2791" s="653"/>
      <c r="LGF2791" s="653"/>
      <c r="LGG2791" s="653"/>
      <c r="LGH2791" s="653"/>
      <c r="LGI2791" s="653"/>
      <c r="LGJ2791" s="653"/>
      <c r="LGK2791" s="653"/>
      <c r="LGL2791" s="653"/>
      <c r="LGM2791" s="653"/>
      <c r="LGN2791" s="653"/>
      <c r="LGO2791" s="653"/>
      <c r="LGP2791" s="653"/>
      <c r="LGQ2791" s="653"/>
      <c r="LGR2791" s="653"/>
      <c r="LGS2791" s="653"/>
      <c r="LGT2791" s="653"/>
      <c r="LGU2791" s="653"/>
      <c r="LGV2791" s="653"/>
      <c r="LGW2791" s="653"/>
      <c r="LGX2791" s="653"/>
      <c r="LGY2791" s="653"/>
      <c r="LGZ2791" s="653"/>
      <c r="LHA2791" s="653"/>
      <c r="LHB2791" s="653"/>
      <c r="LHC2791" s="653"/>
      <c r="LHD2791" s="653"/>
      <c r="LHE2791" s="653"/>
      <c r="LHF2791" s="653"/>
      <c r="LHG2791" s="653"/>
      <c r="LHH2791" s="653"/>
      <c r="LHI2791" s="653"/>
      <c r="LHJ2791" s="653"/>
      <c r="LHK2791" s="653"/>
      <c r="LHL2791" s="653"/>
      <c r="LHM2791" s="653"/>
      <c r="LHN2791" s="653"/>
      <c r="LHO2791" s="653"/>
      <c r="LHP2791" s="653"/>
      <c r="LHQ2791" s="653"/>
      <c r="LHR2791" s="653"/>
      <c r="LHS2791" s="653"/>
      <c r="LHT2791" s="653"/>
      <c r="LHU2791" s="653"/>
      <c r="LHV2791" s="653"/>
      <c r="LHW2791" s="653"/>
      <c r="LHX2791" s="653"/>
      <c r="LHY2791" s="653"/>
      <c r="LHZ2791" s="653"/>
      <c r="LIA2791" s="653"/>
      <c r="LIB2791" s="653"/>
      <c r="LIC2791" s="653"/>
      <c r="LID2791" s="653"/>
      <c r="LIE2791" s="653"/>
      <c r="LIF2791" s="653"/>
      <c r="LIG2791" s="653"/>
      <c r="LIH2791" s="653"/>
      <c r="LII2791" s="653"/>
      <c r="LIJ2791" s="653"/>
      <c r="LIK2791" s="653"/>
      <c r="LIL2791" s="653"/>
      <c r="LIM2791" s="653"/>
      <c r="LIN2791" s="653"/>
      <c r="LIO2791" s="653"/>
      <c r="LIP2791" s="653"/>
      <c r="LIQ2791" s="653"/>
      <c r="LIR2791" s="653"/>
      <c r="LIS2791" s="653"/>
      <c r="LIT2791" s="653"/>
      <c r="LIU2791" s="653"/>
      <c r="LIV2791" s="653"/>
      <c r="LIW2791" s="653"/>
      <c r="LIX2791" s="653"/>
      <c r="LIY2791" s="653"/>
      <c r="LIZ2791" s="653"/>
      <c r="LJA2791" s="653"/>
      <c r="LJB2791" s="653"/>
      <c r="LJC2791" s="653"/>
      <c r="LJD2791" s="653"/>
      <c r="LJE2791" s="653"/>
      <c r="LJF2791" s="653"/>
      <c r="LJG2791" s="653"/>
      <c r="LJH2791" s="653"/>
      <c r="LJI2791" s="653"/>
      <c r="LJJ2791" s="653"/>
      <c r="LJK2791" s="653"/>
      <c r="LJL2791" s="653"/>
      <c r="LJM2791" s="653"/>
      <c r="LJN2791" s="653"/>
      <c r="LJO2791" s="653"/>
      <c r="LJP2791" s="653"/>
      <c r="LJQ2791" s="653"/>
      <c r="LJR2791" s="653"/>
      <c r="LJS2791" s="653"/>
      <c r="LJT2791" s="653"/>
      <c r="LJU2791" s="653"/>
      <c r="LJV2791" s="653"/>
      <c r="LJW2791" s="653"/>
      <c r="LJX2791" s="653"/>
      <c r="LJY2791" s="653"/>
      <c r="LJZ2791" s="653"/>
      <c r="LKA2791" s="653"/>
      <c r="LKB2791" s="653"/>
      <c r="LKC2791" s="653"/>
      <c r="LKD2791" s="653"/>
      <c r="LKE2791" s="653"/>
      <c r="LKF2791" s="653"/>
      <c r="LKG2791" s="653"/>
      <c r="LKH2791" s="653"/>
      <c r="LKI2791" s="653"/>
      <c r="LKJ2791" s="653"/>
      <c r="LKK2791" s="653"/>
      <c r="LKL2791" s="653"/>
      <c r="LKM2791" s="653"/>
      <c r="LKN2791" s="653"/>
      <c r="LKO2791" s="653"/>
      <c r="LKP2791" s="653"/>
      <c r="LKQ2791" s="653"/>
      <c r="LKR2791" s="653"/>
      <c r="LKS2791" s="653"/>
      <c r="LKT2791" s="653"/>
      <c r="LKU2791" s="653"/>
      <c r="LKV2791" s="653"/>
      <c r="LKW2791" s="653"/>
      <c r="LKX2791" s="653"/>
      <c r="LKY2791" s="653"/>
      <c r="LKZ2791" s="653"/>
      <c r="LLA2791" s="653"/>
      <c r="LLB2791" s="653"/>
      <c r="LLC2791" s="653"/>
      <c r="LLD2791" s="653"/>
      <c r="LLE2791" s="653"/>
      <c r="LLF2791" s="653"/>
      <c r="LLG2791" s="653"/>
      <c r="LLH2791" s="653"/>
      <c r="LLI2791" s="653"/>
      <c r="LLJ2791" s="653"/>
      <c r="LLK2791" s="653"/>
      <c r="LLL2791" s="653"/>
      <c r="LLM2791" s="653"/>
      <c r="LLN2791" s="653"/>
      <c r="LLO2791" s="653"/>
      <c r="LLP2791" s="653"/>
      <c r="LLQ2791" s="653"/>
      <c r="LLR2791" s="653"/>
      <c r="LLS2791" s="653"/>
      <c r="LLT2791" s="653"/>
      <c r="LLU2791" s="653"/>
      <c r="LLV2791" s="653"/>
      <c r="LLW2791" s="653"/>
      <c r="LLX2791" s="653"/>
      <c r="LLY2791" s="653"/>
      <c r="LLZ2791" s="653"/>
      <c r="LMA2791" s="653"/>
      <c r="LMB2791" s="653"/>
      <c r="LMC2791" s="653"/>
      <c r="LMD2791" s="653"/>
      <c r="LME2791" s="653"/>
      <c r="LMF2791" s="653"/>
      <c r="LMG2791" s="653"/>
      <c r="LMH2791" s="653"/>
      <c r="LMI2791" s="653"/>
      <c r="LMJ2791" s="653"/>
      <c r="LMK2791" s="653"/>
      <c r="LML2791" s="653"/>
      <c r="LMM2791" s="653"/>
      <c r="LMN2791" s="653"/>
      <c r="LMO2791" s="653"/>
      <c r="LMP2791" s="653"/>
      <c r="LMQ2791" s="653"/>
      <c r="LMR2791" s="653"/>
      <c r="LMS2791" s="653"/>
      <c r="LMT2791" s="653"/>
      <c r="LMU2791" s="653"/>
      <c r="LMV2791" s="653"/>
      <c r="LMW2791" s="653"/>
      <c r="LMX2791" s="653"/>
      <c r="LMY2791" s="653"/>
      <c r="LMZ2791" s="653"/>
      <c r="LNA2791" s="653"/>
      <c r="LNB2791" s="653"/>
      <c r="LNC2791" s="653"/>
      <c r="LND2791" s="653"/>
      <c r="LNE2791" s="653"/>
      <c r="LNF2791" s="653"/>
      <c r="LNG2791" s="653"/>
      <c r="LNH2791" s="653"/>
      <c r="LNI2791" s="653"/>
      <c r="LNJ2791" s="653"/>
      <c r="LNK2791" s="653"/>
      <c r="LNL2791" s="653"/>
      <c r="LNM2791" s="653"/>
      <c r="LNN2791" s="653"/>
      <c r="LNO2791" s="653"/>
      <c r="LNP2791" s="653"/>
      <c r="LNQ2791" s="653"/>
      <c r="LNR2791" s="653"/>
      <c r="LNS2791" s="653"/>
      <c r="LNT2791" s="653"/>
      <c r="LNU2791" s="653"/>
      <c r="LNV2791" s="653"/>
      <c r="LNW2791" s="653"/>
      <c r="LNX2791" s="653"/>
      <c r="LNY2791" s="653"/>
      <c r="LNZ2791" s="653"/>
      <c r="LOA2791" s="653"/>
      <c r="LOB2791" s="653"/>
      <c r="LOC2791" s="653"/>
      <c r="LOD2791" s="653"/>
      <c r="LOE2791" s="653"/>
      <c r="LOF2791" s="653"/>
      <c r="LOG2791" s="653"/>
      <c r="LOH2791" s="653"/>
      <c r="LOI2791" s="653"/>
      <c r="LOJ2791" s="653"/>
      <c r="LOK2791" s="653"/>
      <c r="LOL2791" s="653"/>
      <c r="LOM2791" s="653"/>
      <c r="LON2791" s="653"/>
      <c r="LOO2791" s="653"/>
      <c r="LOP2791" s="653"/>
      <c r="LOQ2791" s="653"/>
      <c r="LOR2791" s="653"/>
      <c r="LOS2791" s="653"/>
      <c r="LOT2791" s="653"/>
      <c r="LOU2791" s="653"/>
      <c r="LOV2791" s="653"/>
      <c r="LOW2791" s="653"/>
      <c r="LOX2791" s="653"/>
      <c r="LOY2791" s="653"/>
      <c r="LOZ2791" s="653"/>
      <c r="LPA2791" s="653"/>
      <c r="LPB2791" s="653"/>
      <c r="LPC2791" s="653"/>
      <c r="LPD2791" s="653"/>
      <c r="LPE2791" s="653"/>
      <c r="LPF2791" s="653"/>
      <c r="LPG2791" s="653"/>
      <c r="LPH2791" s="653"/>
      <c r="LPI2791" s="653"/>
      <c r="LPJ2791" s="653"/>
      <c r="LPK2791" s="653"/>
      <c r="LPL2791" s="653"/>
      <c r="LPM2791" s="653"/>
      <c r="LPN2791" s="653"/>
      <c r="LPO2791" s="653"/>
      <c r="LPP2791" s="653"/>
      <c r="LPQ2791" s="653"/>
      <c r="LPR2791" s="653"/>
      <c r="LPS2791" s="653"/>
      <c r="LPT2791" s="653"/>
      <c r="LPU2791" s="653"/>
      <c r="LPV2791" s="653"/>
      <c r="LPW2791" s="653"/>
      <c r="LPX2791" s="653"/>
      <c r="LPY2791" s="653"/>
      <c r="LPZ2791" s="653"/>
      <c r="LQA2791" s="653"/>
      <c r="LQB2791" s="653"/>
      <c r="LQC2791" s="653"/>
      <c r="LQD2791" s="653"/>
      <c r="LQE2791" s="653"/>
      <c r="LQF2791" s="653"/>
      <c r="LQG2791" s="653"/>
      <c r="LQH2791" s="653"/>
      <c r="LQI2791" s="653"/>
      <c r="LQJ2791" s="653"/>
      <c r="LQK2791" s="653"/>
      <c r="LQL2791" s="653"/>
      <c r="LQM2791" s="653"/>
      <c r="LQN2791" s="653"/>
      <c r="LQO2791" s="653"/>
      <c r="LQP2791" s="653"/>
      <c r="LQQ2791" s="653"/>
      <c r="LQR2791" s="653"/>
      <c r="LQS2791" s="653"/>
      <c r="LQT2791" s="653"/>
      <c r="LQU2791" s="653"/>
      <c r="LQV2791" s="653"/>
      <c r="LQW2791" s="653"/>
      <c r="LQX2791" s="653"/>
      <c r="LQY2791" s="653"/>
      <c r="LQZ2791" s="653"/>
      <c r="LRA2791" s="653"/>
      <c r="LRB2791" s="653"/>
      <c r="LRC2791" s="653"/>
      <c r="LRD2791" s="653"/>
      <c r="LRE2791" s="653"/>
      <c r="LRF2791" s="653"/>
      <c r="LRG2791" s="653"/>
      <c r="LRH2791" s="653"/>
      <c r="LRI2791" s="653"/>
      <c r="LRJ2791" s="653"/>
      <c r="LRK2791" s="653"/>
      <c r="LRL2791" s="653"/>
      <c r="LRM2791" s="653"/>
      <c r="LRN2791" s="653"/>
      <c r="LRO2791" s="653"/>
      <c r="LRP2791" s="653"/>
      <c r="LRQ2791" s="653"/>
      <c r="LRR2791" s="653"/>
      <c r="LRS2791" s="653"/>
      <c r="LRT2791" s="653"/>
      <c r="LRU2791" s="653"/>
      <c r="LRV2791" s="653"/>
      <c r="LRW2791" s="653"/>
      <c r="LRX2791" s="653"/>
      <c r="LRY2791" s="653"/>
      <c r="LRZ2791" s="653"/>
      <c r="LSA2791" s="653"/>
      <c r="LSB2791" s="653"/>
      <c r="LSC2791" s="653"/>
      <c r="LSD2791" s="653"/>
      <c r="LSE2791" s="653"/>
      <c r="LSF2791" s="653"/>
      <c r="LSG2791" s="653"/>
      <c r="LSH2791" s="653"/>
      <c r="LSI2791" s="653"/>
      <c r="LSJ2791" s="653"/>
      <c r="LSK2791" s="653"/>
      <c r="LSL2791" s="653"/>
      <c r="LSM2791" s="653"/>
      <c r="LSN2791" s="653"/>
      <c r="LSO2791" s="653"/>
      <c r="LSP2791" s="653"/>
      <c r="LSQ2791" s="653"/>
      <c r="LSR2791" s="653"/>
      <c r="LSS2791" s="653"/>
      <c r="LST2791" s="653"/>
      <c r="LSU2791" s="653"/>
      <c r="LSV2791" s="653"/>
      <c r="LSW2791" s="653"/>
      <c r="LSX2791" s="653"/>
      <c r="LSY2791" s="653"/>
      <c r="LSZ2791" s="653"/>
      <c r="LTA2791" s="653"/>
      <c r="LTB2791" s="653"/>
      <c r="LTC2791" s="653"/>
      <c r="LTD2791" s="653"/>
      <c r="LTE2791" s="653"/>
      <c r="LTF2791" s="653"/>
      <c r="LTG2791" s="653"/>
      <c r="LTH2791" s="653"/>
      <c r="LTI2791" s="653"/>
      <c r="LTJ2791" s="653"/>
      <c r="LTK2791" s="653"/>
      <c r="LTL2791" s="653"/>
      <c r="LTM2791" s="653"/>
      <c r="LTN2791" s="653"/>
      <c r="LTO2791" s="653"/>
      <c r="LTP2791" s="653"/>
      <c r="LTQ2791" s="653"/>
      <c r="LTR2791" s="653"/>
      <c r="LTS2791" s="653"/>
      <c r="LTT2791" s="653"/>
      <c r="LTU2791" s="653"/>
      <c r="LTV2791" s="653"/>
      <c r="LTW2791" s="653"/>
      <c r="LTX2791" s="653"/>
      <c r="LTY2791" s="653"/>
      <c r="LTZ2791" s="653"/>
      <c r="LUA2791" s="653"/>
      <c r="LUB2791" s="653"/>
      <c r="LUC2791" s="653"/>
      <c r="LUD2791" s="653"/>
      <c r="LUE2791" s="653"/>
      <c r="LUF2791" s="653"/>
      <c r="LUG2791" s="653"/>
      <c r="LUH2791" s="653"/>
      <c r="LUI2791" s="653"/>
      <c r="LUJ2791" s="653"/>
      <c r="LUK2791" s="653"/>
      <c r="LUL2791" s="653"/>
      <c r="LUM2791" s="653"/>
      <c r="LUN2791" s="653"/>
      <c r="LUO2791" s="653"/>
      <c r="LUP2791" s="653"/>
      <c r="LUQ2791" s="653"/>
      <c r="LUR2791" s="653"/>
      <c r="LUS2791" s="653"/>
      <c r="LUT2791" s="653"/>
      <c r="LUU2791" s="653"/>
      <c r="LUV2791" s="653"/>
      <c r="LUW2791" s="653"/>
      <c r="LUX2791" s="653"/>
      <c r="LUY2791" s="653"/>
      <c r="LUZ2791" s="653"/>
      <c r="LVA2791" s="653"/>
      <c r="LVB2791" s="653"/>
      <c r="LVC2791" s="653"/>
      <c r="LVD2791" s="653"/>
      <c r="LVE2791" s="653"/>
      <c r="LVF2791" s="653"/>
      <c r="LVG2791" s="653"/>
      <c r="LVH2791" s="653"/>
      <c r="LVI2791" s="653"/>
      <c r="LVJ2791" s="653"/>
      <c r="LVK2791" s="653"/>
      <c r="LVL2791" s="653"/>
      <c r="LVM2791" s="653"/>
      <c r="LVN2791" s="653"/>
      <c r="LVO2791" s="653"/>
      <c r="LVP2791" s="653"/>
      <c r="LVQ2791" s="653"/>
      <c r="LVR2791" s="653"/>
      <c r="LVS2791" s="653"/>
      <c r="LVT2791" s="653"/>
      <c r="LVU2791" s="653"/>
      <c r="LVV2791" s="653"/>
      <c r="LVW2791" s="653"/>
      <c r="LVX2791" s="653"/>
      <c r="LVY2791" s="653"/>
      <c r="LVZ2791" s="653"/>
      <c r="LWA2791" s="653"/>
      <c r="LWB2791" s="653"/>
      <c r="LWC2791" s="653"/>
      <c r="LWD2791" s="653"/>
      <c r="LWE2791" s="653"/>
      <c r="LWF2791" s="653"/>
      <c r="LWG2791" s="653"/>
      <c r="LWH2791" s="653"/>
      <c r="LWI2791" s="653"/>
      <c r="LWJ2791" s="653"/>
      <c r="LWK2791" s="653"/>
      <c r="LWL2791" s="653"/>
      <c r="LWM2791" s="653"/>
      <c r="LWN2791" s="653"/>
      <c r="LWO2791" s="653"/>
      <c r="LWP2791" s="653"/>
      <c r="LWQ2791" s="653"/>
      <c r="LWR2791" s="653"/>
      <c r="LWS2791" s="653"/>
      <c r="LWT2791" s="653"/>
      <c r="LWU2791" s="653"/>
      <c r="LWV2791" s="653"/>
      <c r="LWW2791" s="653"/>
      <c r="LWX2791" s="653"/>
      <c r="LWY2791" s="653"/>
      <c r="LWZ2791" s="653"/>
      <c r="LXA2791" s="653"/>
      <c r="LXB2791" s="653"/>
      <c r="LXC2791" s="653"/>
      <c r="LXD2791" s="653"/>
      <c r="LXE2791" s="653"/>
      <c r="LXF2791" s="653"/>
      <c r="LXG2791" s="653"/>
      <c r="LXH2791" s="653"/>
      <c r="LXI2791" s="653"/>
      <c r="LXJ2791" s="653"/>
      <c r="LXK2791" s="653"/>
      <c r="LXL2791" s="653"/>
      <c r="LXM2791" s="653"/>
      <c r="LXN2791" s="653"/>
      <c r="LXO2791" s="653"/>
      <c r="LXP2791" s="653"/>
      <c r="LXQ2791" s="653"/>
      <c r="LXR2791" s="653"/>
      <c r="LXS2791" s="653"/>
      <c r="LXT2791" s="653"/>
      <c r="LXU2791" s="653"/>
      <c r="LXV2791" s="653"/>
      <c r="LXW2791" s="653"/>
      <c r="LXX2791" s="653"/>
      <c r="LXY2791" s="653"/>
      <c r="LXZ2791" s="653"/>
      <c r="LYA2791" s="653"/>
      <c r="LYB2791" s="653"/>
      <c r="LYC2791" s="653"/>
      <c r="LYD2791" s="653"/>
      <c r="LYE2791" s="653"/>
      <c r="LYF2791" s="653"/>
      <c r="LYG2791" s="653"/>
      <c r="LYH2791" s="653"/>
      <c r="LYI2791" s="653"/>
      <c r="LYJ2791" s="653"/>
      <c r="LYK2791" s="653"/>
      <c r="LYL2791" s="653"/>
      <c r="LYM2791" s="653"/>
      <c r="LYN2791" s="653"/>
      <c r="LYO2791" s="653"/>
      <c r="LYP2791" s="653"/>
      <c r="LYQ2791" s="653"/>
      <c r="LYR2791" s="653"/>
      <c r="LYS2791" s="653"/>
      <c r="LYT2791" s="653"/>
      <c r="LYU2791" s="653"/>
      <c r="LYV2791" s="653"/>
      <c r="LYW2791" s="653"/>
      <c r="LYX2791" s="653"/>
      <c r="LYY2791" s="653"/>
      <c r="LYZ2791" s="653"/>
      <c r="LZA2791" s="653"/>
      <c r="LZB2791" s="653"/>
      <c r="LZC2791" s="653"/>
      <c r="LZD2791" s="653"/>
      <c r="LZE2791" s="653"/>
      <c r="LZF2791" s="653"/>
      <c r="LZG2791" s="653"/>
      <c r="LZH2791" s="653"/>
      <c r="LZI2791" s="653"/>
      <c r="LZJ2791" s="653"/>
      <c r="LZK2791" s="653"/>
      <c r="LZL2791" s="653"/>
      <c r="LZM2791" s="653"/>
      <c r="LZN2791" s="653"/>
      <c r="LZO2791" s="653"/>
      <c r="LZP2791" s="653"/>
      <c r="LZQ2791" s="653"/>
      <c r="LZR2791" s="653"/>
      <c r="LZS2791" s="653"/>
      <c r="LZT2791" s="653"/>
      <c r="LZU2791" s="653"/>
      <c r="LZV2791" s="653"/>
      <c r="LZW2791" s="653"/>
      <c r="LZX2791" s="653"/>
      <c r="LZY2791" s="653"/>
      <c r="LZZ2791" s="653"/>
      <c r="MAA2791" s="653"/>
      <c r="MAB2791" s="653"/>
      <c r="MAC2791" s="653"/>
      <c r="MAD2791" s="653"/>
      <c r="MAE2791" s="653"/>
      <c r="MAF2791" s="653"/>
      <c r="MAG2791" s="653"/>
      <c r="MAH2791" s="653"/>
      <c r="MAI2791" s="653"/>
      <c r="MAJ2791" s="653"/>
      <c r="MAK2791" s="653"/>
      <c r="MAL2791" s="653"/>
      <c r="MAM2791" s="653"/>
      <c r="MAN2791" s="653"/>
      <c r="MAO2791" s="653"/>
      <c r="MAP2791" s="653"/>
      <c r="MAQ2791" s="653"/>
      <c r="MAR2791" s="653"/>
      <c r="MAS2791" s="653"/>
      <c r="MAT2791" s="653"/>
      <c r="MAU2791" s="653"/>
      <c r="MAV2791" s="653"/>
      <c r="MAW2791" s="653"/>
      <c r="MAX2791" s="653"/>
      <c r="MAY2791" s="653"/>
      <c r="MAZ2791" s="653"/>
      <c r="MBA2791" s="653"/>
      <c r="MBB2791" s="653"/>
      <c r="MBC2791" s="653"/>
      <c r="MBD2791" s="653"/>
      <c r="MBE2791" s="653"/>
      <c r="MBF2791" s="653"/>
      <c r="MBG2791" s="653"/>
      <c r="MBH2791" s="653"/>
      <c r="MBI2791" s="653"/>
      <c r="MBJ2791" s="653"/>
      <c r="MBK2791" s="653"/>
      <c r="MBL2791" s="653"/>
      <c r="MBM2791" s="653"/>
      <c r="MBN2791" s="653"/>
      <c r="MBO2791" s="653"/>
      <c r="MBP2791" s="653"/>
      <c r="MBQ2791" s="653"/>
      <c r="MBR2791" s="653"/>
      <c r="MBS2791" s="653"/>
      <c r="MBT2791" s="653"/>
      <c r="MBU2791" s="653"/>
      <c r="MBV2791" s="653"/>
      <c r="MBW2791" s="653"/>
      <c r="MBX2791" s="653"/>
      <c r="MBY2791" s="653"/>
      <c r="MBZ2791" s="653"/>
      <c r="MCA2791" s="653"/>
      <c r="MCB2791" s="653"/>
      <c r="MCC2791" s="653"/>
      <c r="MCD2791" s="653"/>
      <c r="MCE2791" s="653"/>
      <c r="MCF2791" s="653"/>
      <c r="MCG2791" s="653"/>
      <c r="MCH2791" s="653"/>
      <c r="MCI2791" s="653"/>
      <c r="MCJ2791" s="653"/>
      <c r="MCK2791" s="653"/>
      <c r="MCL2791" s="653"/>
      <c r="MCM2791" s="653"/>
      <c r="MCN2791" s="653"/>
      <c r="MCO2791" s="653"/>
      <c r="MCP2791" s="653"/>
      <c r="MCQ2791" s="653"/>
      <c r="MCR2791" s="653"/>
      <c r="MCS2791" s="653"/>
      <c r="MCT2791" s="653"/>
      <c r="MCU2791" s="653"/>
      <c r="MCV2791" s="653"/>
      <c r="MCW2791" s="653"/>
      <c r="MCX2791" s="653"/>
      <c r="MCY2791" s="653"/>
      <c r="MCZ2791" s="653"/>
      <c r="MDA2791" s="653"/>
      <c r="MDB2791" s="653"/>
      <c r="MDC2791" s="653"/>
      <c r="MDD2791" s="653"/>
      <c r="MDE2791" s="653"/>
      <c r="MDF2791" s="653"/>
      <c r="MDG2791" s="653"/>
      <c r="MDH2791" s="653"/>
      <c r="MDI2791" s="653"/>
      <c r="MDJ2791" s="653"/>
      <c r="MDK2791" s="653"/>
      <c r="MDL2791" s="653"/>
      <c r="MDM2791" s="653"/>
      <c r="MDN2791" s="653"/>
      <c r="MDO2791" s="653"/>
      <c r="MDP2791" s="653"/>
      <c r="MDQ2791" s="653"/>
      <c r="MDR2791" s="653"/>
      <c r="MDS2791" s="653"/>
      <c r="MDT2791" s="653"/>
      <c r="MDU2791" s="653"/>
      <c r="MDV2791" s="653"/>
      <c r="MDW2791" s="653"/>
      <c r="MDX2791" s="653"/>
      <c r="MDY2791" s="653"/>
      <c r="MDZ2791" s="653"/>
      <c r="MEA2791" s="653"/>
      <c r="MEB2791" s="653"/>
      <c r="MEC2791" s="653"/>
      <c r="MED2791" s="653"/>
      <c r="MEE2791" s="653"/>
      <c r="MEF2791" s="653"/>
      <c r="MEG2791" s="653"/>
      <c r="MEH2791" s="653"/>
      <c r="MEI2791" s="653"/>
      <c r="MEJ2791" s="653"/>
      <c r="MEK2791" s="653"/>
      <c r="MEL2791" s="653"/>
      <c r="MEM2791" s="653"/>
      <c r="MEN2791" s="653"/>
      <c r="MEO2791" s="653"/>
      <c r="MEP2791" s="653"/>
      <c r="MEQ2791" s="653"/>
      <c r="MER2791" s="653"/>
      <c r="MES2791" s="653"/>
      <c r="MET2791" s="653"/>
      <c r="MEU2791" s="653"/>
      <c r="MEV2791" s="653"/>
      <c r="MEW2791" s="653"/>
      <c r="MEX2791" s="653"/>
      <c r="MEY2791" s="653"/>
      <c r="MEZ2791" s="653"/>
      <c r="MFA2791" s="653"/>
      <c r="MFB2791" s="653"/>
      <c r="MFC2791" s="653"/>
      <c r="MFD2791" s="653"/>
      <c r="MFE2791" s="653"/>
      <c r="MFF2791" s="653"/>
      <c r="MFG2791" s="653"/>
      <c r="MFH2791" s="653"/>
      <c r="MFI2791" s="653"/>
      <c r="MFJ2791" s="653"/>
      <c r="MFK2791" s="653"/>
      <c r="MFL2791" s="653"/>
      <c r="MFM2791" s="653"/>
      <c r="MFN2791" s="653"/>
      <c r="MFO2791" s="653"/>
      <c r="MFP2791" s="653"/>
      <c r="MFQ2791" s="653"/>
      <c r="MFR2791" s="653"/>
      <c r="MFS2791" s="653"/>
      <c r="MFT2791" s="653"/>
      <c r="MFU2791" s="653"/>
      <c r="MFV2791" s="653"/>
      <c r="MFW2791" s="653"/>
      <c r="MFX2791" s="653"/>
      <c r="MFY2791" s="653"/>
      <c r="MFZ2791" s="653"/>
      <c r="MGA2791" s="653"/>
      <c r="MGB2791" s="653"/>
      <c r="MGC2791" s="653"/>
      <c r="MGD2791" s="653"/>
      <c r="MGE2791" s="653"/>
      <c r="MGF2791" s="653"/>
      <c r="MGG2791" s="653"/>
      <c r="MGH2791" s="653"/>
      <c r="MGI2791" s="653"/>
      <c r="MGJ2791" s="653"/>
      <c r="MGK2791" s="653"/>
      <c r="MGL2791" s="653"/>
      <c r="MGM2791" s="653"/>
      <c r="MGN2791" s="653"/>
      <c r="MGO2791" s="653"/>
      <c r="MGP2791" s="653"/>
      <c r="MGQ2791" s="653"/>
      <c r="MGR2791" s="653"/>
      <c r="MGS2791" s="653"/>
      <c r="MGT2791" s="653"/>
      <c r="MGU2791" s="653"/>
      <c r="MGV2791" s="653"/>
      <c r="MGW2791" s="653"/>
      <c r="MGX2791" s="653"/>
      <c r="MGY2791" s="653"/>
      <c r="MGZ2791" s="653"/>
      <c r="MHA2791" s="653"/>
      <c r="MHB2791" s="653"/>
      <c r="MHC2791" s="653"/>
      <c r="MHD2791" s="653"/>
      <c r="MHE2791" s="653"/>
      <c r="MHF2791" s="653"/>
      <c r="MHG2791" s="653"/>
      <c r="MHH2791" s="653"/>
      <c r="MHI2791" s="653"/>
      <c r="MHJ2791" s="653"/>
      <c r="MHK2791" s="653"/>
      <c r="MHL2791" s="653"/>
      <c r="MHM2791" s="653"/>
      <c r="MHN2791" s="653"/>
      <c r="MHO2791" s="653"/>
      <c r="MHP2791" s="653"/>
      <c r="MHQ2791" s="653"/>
      <c r="MHR2791" s="653"/>
      <c r="MHS2791" s="653"/>
      <c r="MHT2791" s="653"/>
      <c r="MHU2791" s="653"/>
      <c r="MHV2791" s="653"/>
      <c r="MHW2791" s="653"/>
      <c r="MHX2791" s="653"/>
      <c r="MHY2791" s="653"/>
      <c r="MHZ2791" s="653"/>
      <c r="MIA2791" s="653"/>
      <c r="MIB2791" s="653"/>
      <c r="MIC2791" s="653"/>
      <c r="MID2791" s="653"/>
      <c r="MIE2791" s="653"/>
      <c r="MIF2791" s="653"/>
      <c r="MIG2791" s="653"/>
      <c r="MIH2791" s="653"/>
      <c r="MII2791" s="653"/>
      <c r="MIJ2791" s="653"/>
      <c r="MIK2791" s="653"/>
      <c r="MIL2791" s="653"/>
      <c r="MIM2791" s="653"/>
      <c r="MIN2791" s="653"/>
      <c r="MIO2791" s="653"/>
      <c r="MIP2791" s="653"/>
      <c r="MIQ2791" s="653"/>
      <c r="MIR2791" s="653"/>
      <c r="MIS2791" s="653"/>
      <c r="MIT2791" s="653"/>
      <c r="MIU2791" s="653"/>
      <c r="MIV2791" s="653"/>
      <c r="MIW2791" s="653"/>
      <c r="MIX2791" s="653"/>
      <c r="MIY2791" s="653"/>
      <c r="MIZ2791" s="653"/>
      <c r="MJA2791" s="653"/>
      <c r="MJB2791" s="653"/>
      <c r="MJC2791" s="653"/>
      <c r="MJD2791" s="653"/>
      <c r="MJE2791" s="653"/>
      <c r="MJF2791" s="653"/>
      <c r="MJG2791" s="653"/>
      <c r="MJH2791" s="653"/>
      <c r="MJI2791" s="653"/>
      <c r="MJJ2791" s="653"/>
      <c r="MJK2791" s="653"/>
      <c r="MJL2791" s="653"/>
      <c r="MJM2791" s="653"/>
      <c r="MJN2791" s="653"/>
      <c r="MJO2791" s="653"/>
      <c r="MJP2791" s="653"/>
      <c r="MJQ2791" s="653"/>
      <c r="MJR2791" s="653"/>
      <c r="MJS2791" s="653"/>
      <c r="MJT2791" s="653"/>
      <c r="MJU2791" s="653"/>
      <c r="MJV2791" s="653"/>
      <c r="MJW2791" s="653"/>
      <c r="MJX2791" s="653"/>
      <c r="MJY2791" s="653"/>
      <c r="MJZ2791" s="653"/>
      <c r="MKA2791" s="653"/>
      <c r="MKB2791" s="653"/>
      <c r="MKC2791" s="653"/>
      <c r="MKD2791" s="653"/>
      <c r="MKE2791" s="653"/>
      <c r="MKF2791" s="653"/>
      <c r="MKG2791" s="653"/>
      <c r="MKH2791" s="653"/>
      <c r="MKI2791" s="653"/>
      <c r="MKJ2791" s="653"/>
      <c r="MKK2791" s="653"/>
      <c r="MKL2791" s="653"/>
      <c r="MKM2791" s="653"/>
      <c r="MKN2791" s="653"/>
      <c r="MKO2791" s="653"/>
      <c r="MKP2791" s="653"/>
      <c r="MKQ2791" s="653"/>
      <c r="MKR2791" s="653"/>
      <c r="MKS2791" s="653"/>
      <c r="MKT2791" s="653"/>
      <c r="MKU2791" s="653"/>
      <c r="MKV2791" s="653"/>
      <c r="MKW2791" s="653"/>
      <c r="MKX2791" s="653"/>
      <c r="MKY2791" s="653"/>
      <c r="MKZ2791" s="653"/>
      <c r="MLA2791" s="653"/>
      <c r="MLB2791" s="653"/>
      <c r="MLC2791" s="653"/>
      <c r="MLD2791" s="653"/>
      <c r="MLE2791" s="653"/>
      <c r="MLF2791" s="653"/>
      <c r="MLG2791" s="653"/>
      <c r="MLH2791" s="653"/>
      <c r="MLI2791" s="653"/>
      <c r="MLJ2791" s="653"/>
      <c r="MLK2791" s="653"/>
      <c r="MLL2791" s="653"/>
      <c r="MLM2791" s="653"/>
      <c r="MLN2791" s="653"/>
      <c r="MLO2791" s="653"/>
      <c r="MLP2791" s="653"/>
      <c r="MLQ2791" s="653"/>
      <c r="MLR2791" s="653"/>
      <c r="MLS2791" s="653"/>
      <c r="MLT2791" s="653"/>
      <c r="MLU2791" s="653"/>
      <c r="MLV2791" s="653"/>
      <c r="MLW2791" s="653"/>
      <c r="MLX2791" s="653"/>
      <c r="MLY2791" s="653"/>
      <c r="MLZ2791" s="653"/>
      <c r="MMA2791" s="653"/>
      <c r="MMB2791" s="653"/>
      <c r="MMC2791" s="653"/>
      <c r="MMD2791" s="653"/>
      <c r="MME2791" s="653"/>
      <c r="MMF2791" s="653"/>
      <c r="MMG2791" s="653"/>
      <c r="MMH2791" s="653"/>
      <c r="MMI2791" s="653"/>
      <c r="MMJ2791" s="653"/>
      <c r="MMK2791" s="653"/>
      <c r="MML2791" s="653"/>
      <c r="MMM2791" s="653"/>
      <c r="MMN2791" s="653"/>
      <c r="MMO2791" s="653"/>
      <c r="MMP2791" s="653"/>
      <c r="MMQ2791" s="653"/>
      <c r="MMR2791" s="653"/>
      <c r="MMS2791" s="653"/>
      <c r="MMT2791" s="653"/>
      <c r="MMU2791" s="653"/>
      <c r="MMV2791" s="653"/>
      <c r="MMW2791" s="653"/>
      <c r="MMX2791" s="653"/>
      <c r="MMY2791" s="653"/>
      <c r="MMZ2791" s="653"/>
      <c r="MNA2791" s="653"/>
      <c r="MNB2791" s="653"/>
      <c r="MNC2791" s="653"/>
      <c r="MND2791" s="653"/>
      <c r="MNE2791" s="653"/>
      <c r="MNF2791" s="653"/>
      <c r="MNG2791" s="653"/>
      <c r="MNH2791" s="653"/>
      <c r="MNI2791" s="653"/>
      <c r="MNJ2791" s="653"/>
      <c r="MNK2791" s="653"/>
      <c r="MNL2791" s="653"/>
      <c r="MNM2791" s="653"/>
      <c r="MNN2791" s="653"/>
      <c r="MNO2791" s="653"/>
      <c r="MNP2791" s="653"/>
      <c r="MNQ2791" s="653"/>
      <c r="MNR2791" s="653"/>
      <c r="MNS2791" s="653"/>
      <c r="MNT2791" s="653"/>
      <c r="MNU2791" s="653"/>
      <c r="MNV2791" s="653"/>
      <c r="MNW2791" s="653"/>
      <c r="MNX2791" s="653"/>
      <c r="MNY2791" s="653"/>
      <c r="MNZ2791" s="653"/>
      <c r="MOA2791" s="653"/>
      <c r="MOB2791" s="653"/>
      <c r="MOC2791" s="653"/>
      <c r="MOD2791" s="653"/>
      <c r="MOE2791" s="653"/>
      <c r="MOF2791" s="653"/>
      <c r="MOG2791" s="653"/>
      <c r="MOH2791" s="653"/>
      <c r="MOI2791" s="653"/>
      <c r="MOJ2791" s="653"/>
      <c r="MOK2791" s="653"/>
      <c r="MOL2791" s="653"/>
      <c r="MOM2791" s="653"/>
      <c r="MON2791" s="653"/>
      <c r="MOO2791" s="653"/>
      <c r="MOP2791" s="653"/>
      <c r="MOQ2791" s="653"/>
      <c r="MOR2791" s="653"/>
      <c r="MOS2791" s="653"/>
      <c r="MOT2791" s="653"/>
      <c r="MOU2791" s="653"/>
      <c r="MOV2791" s="653"/>
      <c r="MOW2791" s="653"/>
      <c r="MOX2791" s="653"/>
      <c r="MOY2791" s="653"/>
      <c r="MOZ2791" s="653"/>
      <c r="MPA2791" s="653"/>
      <c r="MPB2791" s="653"/>
      <c r="MPC2791" s="653"/>
      <c r="MPD2791" s="653"/>
      <c r="MPE2791" s="653"/>
      <c r="MPF2791" s="653"/>
      <c r="MPG2791" s="653"/>
      <c r="MPH2791" s="653"/>
      <c r="MPI2791" s="653"/>
      <c r="MPJ2791" s="653"/>
      <c r="MPK2791" s="653"/>
      <c r="MPL2791" s="653"/>
      <c r="MPM2791" s="653"/>
      <c r="MPN2791" s="653"/>
      <c r="MPO2791" s="653"/>
      <c r="MPP2791" s="653"/>
      <c r="MPQ2791" s="653"/>
      <c r="MPR2791" s="653"/>
      <c r="MPS2791" s="653"/>
      <c r="MPT2791" s="653"/>
      <c r="MPU2791" s="653"/>
      <c r="MPV2791" s="653"/>
      <c r="MPW2791" s="653"/>
      <c r="MPX2791" s="653"/>
      <c r="MPY2791" s="653"/>
      <c r="MPZ2791" s="653"/>
      <c r="MQA2791" s="653"/>
      <c r="MQB2791" s="653"/>
      <c r="MQC2791" s="653"/>
      <c r="MQD2791" s="653"/>
      <c r="MQE2791" s="653"/>
      <c r="MQF2791" s="653"/>
      <c r="MQG2791" s="653"/>
      <c r="MQH2791" s="653"/>
      <c r="MQI2791" s="653"/>
      <c r="MQJ2791" s="653"/>
      <c r="MQK2791" s="653"/>
      <c r="MQL2791" s="653"/>
      <c r="MQM2791" s="653"/>
      <c r="MQN2791" s="653"/>
      <c r="MQO2791" s="653"/>
      <c r="MQP2791" s="653"/>
      <c r="MQQ2791" s="653"/>
      <c r="MQR2791" s="653"/>
      <c r="MQS2791" s="653"/>
      <c r="MQT2791" s="653"/>
      <c r="MQU2791" s="653"/>
      <c r="MQV2791" s="653"/>
      <c r="MQW2791" s="653"/>
      <c r="MQX2791" s="653"/>
      <c r="MQY2791" s="653"/>
      <c r="MQZ2791" s="653"/>
      <c r="MRA2791" s="653"/>
      <c r="MRB2791" s="653"/>
      <c r="MRC2791" s="653"/>
      <c r="MRD2791" s="653"/>
      <c r="MRE2791" s="653"/>
      <c r="MRF2791" s="653"/>
      <c r="MRG2791" s="653"/>
      <c r="MRH2791" s="653"/>
      <c r="MRI2791" s="653"/>
      <c r="MRJ2791" s="653"/>
      <c r="MRK2791" s="653"/>
      <c r="MRL2791" s="653"/>
      <c r="MRM2791" s="653"/>
      <c r="MRN2791" s="653"/>
      <c r="MRO2791" s="653"/>
      <c r="MRP2791" s="653"/>
      <c r="MRQ2791" s="653"/>
      <c r="MRR2791" s="653"/>
      <c r="MRS2791" s="653"/>
      <c r="MRT2791" s="653"/>
      <c r="MRU2791" s="653"/>
      <c r="MRV2791" s="653"/>
      <c r="MRW2791" s="653"/>
      <c r="MRX2791" s="653"/>
      <c r="MRY2791" s="653"/>
      <c r="MRZ2791" s="653"/>
      <c r="MSA2791" s="653"/>
      <c r="MSB2791" s="653"/>
      <c r="MSC2791" s="653"/>
      <c r="MSD2791" s="653"/>
      <c r="MSE2791" s="653"/>
      <c r="MSF2791" s="653"/>
      <c r="MSG2791" s="653"/>
      <c r="MSH2791" s="653"/>
      <c r="MSI2791" s="653"/>
      <c r="MSJ2791" s="653"/>
      <c r="MSK2791" s="653"/>
      <c r="MSL2791" s="653"/>
      <c r="MSM2791" s="653"/>
      <c r="MSN2791" s="653"/>
      <c r="MSO2791" s="653"/>
      <c r="MSP2791" s="653"/>
      <c r="MSQ2791" s="653"/>
      <c r="MSR2791" s="653"/>
      <c r="MSS2791" s="653"/>
      <c r="MST2791" s="653"/>
      <c r="MSU2791" s="653"/>
      <c r="MSV2791" s="653"/>
      <c r="MSW2791" s="653"/>
      <c r="MSX2791" s="653"/>
      <c r="MSY2791" s="653"/>
      <c r="MSZ2791" s="653"/>
      <c r="MTA2791" s="653"/>
      <c r="MTB2791" s="653"/>
      <c r="MTC2791" s="653"/>
      <c r="MTD2791" s="653"/>
      <c r="MTE2791" s="653"/>
      <c r="MTF2791" s="653"/>
      <c r="MTG2791" s="653"/>
      <c r="MTH2791" s="653"/>
      <c r="MTI2791" s="653"/>
      <c r="MTJ2791" s="653"/>
      <c r="MTK2791" s="653"/>
      <c r="MTL2791" s="653"/>
      <c r="MTM2791" s="653"/>
      <c r="MTN2791" s="653"/>
      <c r="MTO2791" s="653"/>
      <c r="MTP2791" s="653"/>
      <c r="MTQ2791" s="653"/>
      <c r="MTR2791" s="653"/>
      <c r="MTS2791" s="653"/>
      <c r="MTT2791" s="653"/>
      <c r="MTU2791" s="653"/>
      <c r="MTV2791" s="653"/>
      <c r="MTW2791" s="653"/>
      <c r="MTX2791" s="653"/>
      <c r="MTY2791" s="653"/>
      <c r="MTZ2791" s="653"/>
      <c r="MUA2791" s="653"/>
      <c r="MUB2791" s="653"/>
      <c r="MUC2791" s="653"/>
      <c r="MUD2791" s="653"/>
      <c r="MUE2791" s="653"/>
      <c r="MUF2791" s="653"/>
      <c r="MUG2791" s="653"/>
      <c r="MUH2791" s="653"/>
      <c r="MUI2791" s="653"/>
      <c r="MUJ2791" s="653"/>
      <c r="MUK2791" s="653"/>
      <c r="MUL2791" s="653"/>
      <c r="MUM2791" s="653"/>
      <c r="MUN2791" s="653"/>
      <c r="MUO2791" s="653"/>
      <c r="MUP2791" s="653"/>
      <c r="MUQ2791" s="653"/>
      <c r="MUR2791" s="653"/>
      <c r="MUS2791" s="653"/>
      <c r="MUT2791" s="653"/>
      <c r="MUU2791" s="653"/>
      <c r="MUV2791" s="653"/>
      <c r="MUW2791" s="653"/>
      <c r="MUX2791" s="653"/>
      <c r="MUY2791" s="653"/>
      <c r="MUZ2791" s="653"/>
      <c r="MVA2791" s="653"/>
      <c r="MVB2791" s="653"/>
      <c r="MVC2791" s="653"/>
      <c r="MVD2791" s="653"/>
      <c r="MVE2791" s="653"/>
      <c r="MVF2791" s="653"/>
      <c r="MVG2791" s="653"/>
      <c r="MVH2791" s="653"/>
      <c r="MVI2791" s="653"/>
      <c r="MVJ2791" s="653"/>
      <c r="MVK2791" s="653"/>
      <c r="MVL2791" s="653"/>
      <c r="MVM2791" s="653"/>
      <c r="MVN2791" s="653"/>
      <c r="MVO2791" s="653"/>
      <c r="MVP2791" s="653"/>
      <c r="MVQ2791" s="653"/>
      <c r="MVR2791" s="653"/>
      <c r="MVS2791" s="653"/>
      <c r="MVT2791" s="653"/>
      <c r="MVU2791" s="653"/>
      <c r="MVV2791" s="653"/>
      <c r="MVW2791" s="653"/>
      <c r="MVX2791" s="653"/>
      <c r="MVY2791" s="653"/>
      <c r="MVZ2791" s="653"/>
      <c r="MWA2791" s="653"/>
      <c r="MWB2791" s="653"/>
      <c r="MWC2791" s="653"/>
      <c r="MWD2791" s="653"/>
      <c r="MWE2791" s="653"/>
      <c r="MWF2791" s="653"/>
      <c r="MWG2791" s="653"/>
      <c r="MWH2791" s="653"/>
      <c r="MWI2791" s="653"/>
      <c r="MWJ2791" s="653"/>
      <c r="MWK2791" s="653"/>
      <c r="MWL2791" s="653"/>
      <c r="MWM2791" s="653"/>
      <c r="MWN2791" s="653"/>
      <c r="MWO2791" s="653"/>
      <c r="MWP2791" s="653"/>
      <c r="MWQ2791" s="653"/>
      <c r="MWR2791" s="653"/>
      <c r="MWS2791" s="653"/>
      <c r="MWT2791" s="653"/>
      <c r="MWU2791" s="653"/>
      <c r="MWV2791" s="653"/>
      <c r="MWW2791" s="653"/>
      <c r="MWX2791" s="653"/>
      <c r="MWY2791" s="653"/>
      <c r="MWZ2791" s="653"/>
      <c r="MXA2791" s="653"/>
      <c r="MXB2791" s="653"/>
      <c r="MXC2791" s="653"/>
      <c r="MXD2791" s="653"/>
      <c r="MXE2791" s="653"/>
      <c r="MXF2791" s="653"/>
      <c r="MXG2791" s="653"/>
      <c r="MXH2791" s="653"/>
      <c r="MXI2791" s="653"/>
      <c r="MXJ2791" s="653"/>
      <c r="MXK2791" s="653"/>
      <c r="MXL2791" s="653"/>
      <c r="MXM2791" s="653"/>
      <c r="MXN2791" s="653"/>
      <c r="MXO2791" s="653"/>
      <c r="MXP2791" s="653"/>
      <c r="MXQ2791" s="653"/>
      <c r="MXR2791" s="653"/>
      <c r="MXS2791" s="653"/>
      <c r="MXT2791" s="653"/>
      <c r="MXU2791" s="653"/>
      <c r="MXV2791" s="653"/>
      <c r="MXW2791" s="653"/>
      <c r="MXX2791" s="653"/>
      <c r="MXY2791" s="653"/>
      <c r="MXZ2791" s="653"/>
      <c r="MYA2791" s="653"/>
      <c r="MYB2791" s="653"/>
      <c r="MYC2791" s="653"/>
      <c r="MYD2791" s="653"/>
      <c r="MYE2791" s="653"/>
      <c r="MYF2791" s="653"/>
      <c r="MYG2791" s="653"/>
      <c r="MYH2791" s="653"/>
      <c r="MYI2791" s="653"/>
      <c r="MYJ2791" s="653"/>
      <c r="MYK2791" s="653"/>
      <c r="MYL2791" s="653"/>
      <c r="MYM2791" s="653"/>
      <c r="MYN2791" s="653"/>
      <c r="MYO2791" s="653"/>
      <c r="MYP2791" s="653"/>
      <c r="MYQ2791" s="653"/>
      <c r="MYR2791" s="653"/>
      <c r="MYS2791" s="653"/>
      <c r="MYT2791" s="653"/>
      <c r="MYU2791" s="653"/>
      <c r="MYV2791" s="653"/>
      <c r="MYW2791" s="653"/>
      <c r="MYX2791" s="653"/>
      <c r="MYY2791" s="653"/>
      <c r="MYZ2791" s="653"/>
      <c r="MZA2791" s="653"/>
      <c r="MZB2791" s="653"/>
      <c r="MZC2791" s="653"/>
      <c r="MZD2791" s="653"/>
      <c r="MZE2791" s="653"/>
      <c r="MZF2791" s="653"/>
      <c r="MZG2791" s="653"/>
      <c r="MZH2791" s="653"/>
      <c r="MZI2791" s="653"/>
      <c r="MZJ2791" s="653"/>
      <c r="MZK2791" s="653"/>
      <c r="MZL2791" s="653"/>
      <c r="MZM2791" s="653"/>
      <c r="MZN2791" s="653"/>
      <c r="MZO2791" s="653"/>
      <c r="MZP2791" s="653"/>
      <c r="MZQ2791" s="653"/>
      <c r="MZR2791" s="653"/>
      <c r="MZS2791" s="653"/>
      <c r="MZT2791" s="653"/>
      <c r="MZU2791" s="653"/>
      <c r="MZV2791" s="653"/>
      <c r="MZW2791" s="653"/>
      <c r="MZX2791" s="653"/>
      <c r="MZY2791" s="653"/>
      <c r="MZZ2791" s="653"/>
      <c r="NAA2791" s="653"/>
      <c r="NAB2791" s="653"/>
      <c r="NAC2791" s="653"/>
      <c r="NAD2791" s="653"/>
      <c r="NAE2791" s="653"/>
      <c r="NAF2791" s="653"/>
      <c r="NAG2791" s="653"/>
      <c r="NAH2791" s="653"/>
      <c r="NAI2791" s="653"/>
      <c r="NAJ2791" s="653"/>
      <c r="NAK2791" s="653"/>
      <c r="NAL2791" s="653"/>
      <c r="NAM2791" s="653"/>
      <c r="NAN2791" s="653"/>
      <c r="NAO2791" s="653"/>
      <c r="NAP2791" s="653"/>
      <c r="NAQ2791" s="653"/>
      <c r="NAR2791" s="653"/>
      <c r="NAS2791" s="653"/>
      <c r="NAT2791" s="653"/>
      <c r="NAU2791" s="653"/>
      <c r="NAV2791" s="653"/>
      <c r="NAW2791" s="653"/>
      <c r="NAX2791" s="653"/>
      <c r="NAY2791" s="653"/>
      <c r="NAZ2791" s="653"/>
      <c r="NBA2791" s="653"/>
      <c r="NBB2791" s="653"/>
      <c r="NBC2791" s="653"/>
      <c r="NBD2791" s="653"/>
      <c r="NBE2791" s="653"/>
      <c r="NBF2791" s="653"/>
      <c r="NBG2791" s="653"/>
      <c r="NBH2791" s="653"/>
      <c r="NBI2791" s="653"/>
      <c r="NBJ2791" s="653"/>
      <c r="NBK2791" s="653"/>
      <c r="NBL2791" s="653"/>
      <c r="NBM2791" s="653"/>
      <c r="NBN2791" s="653"/>
      <c r="NBO2791" s="653"/>
      <c r="NBP2791" s="653"/>
      <c r="NBQ2791" s="653"/>
      <c r="NBR2791" s="653"/>
      <c r="NBS2791" s="653"/>
      <c r="NBT2791" s="653"/>
      <c r="NBU2791" s="653"/>
      <c r="NBV2791" s="653"/>
      <c r="NBW2791" s="653"/>
      <c r="NBX2791" s="653"/>
      <c r="NBY2791" s="653"/>
      <c r="NBZ2791" s="653"/>
      <c r="NCA2791" s="653"/>
      <c r="NCB2791" s="653"/>
      <c r="NCC2791" s="653"/>
      <c r="NCD2791" s="653"/>
      <c r="NCE2791" s="653"/>
      <c r="NCF2791" s="653"/>
      <c r="NCG2791" s="653"/>
      <c r="NCH2791" s="653"/>
      <c r="NCI2791" s="653"/>
      <c r="NCJ2791" s="653"/>
      <c r="NCK2791" s="653"/>
      <c r="NCL2791" s="653"/>
      <c r="NCM2791" s="653"/>
      <c r="NCN2791" s="653"/>
      <c r="NCO2791" s="653"/>
      <c r="NCP2791" s="653"/>
      <c r="NCQ2791" s="653"/>
      <c r="NCR2791" s="653"/>
      <c r="NCS2791" s="653"/>
      <c r="NCT2791" s="653"/>
      <c r="NCU2791" s="653"/>
      <c r="NCV2791" s="653"/>
      <c r="NCW2791" s="653"/>
      <c r="NCX2791" s="653"/>
      <c r="NCY2791" s="653"/>
      <c r="NCZ2791" s="653"/>
      <c r="NDA2791" s="653"/>
      <c r="NDB2791" s="653"/>
      <c r="NDC2791" s="653"/>
      <c r="NDD2791" s="653"/>
      <c r="NDE2791" s="653"/>
      <c r="NDF2791" s="653"/>
      <c r="NDG2791" s="653"/>
      <c r="NDH2791" s="653"/>
      <c r="NDI2791" s="653"/>
      <c r="NDJ2791" s="653"/>
      <c r="NDK2791" s="653"/>
      <c r="NDL2791" s="653"/>
      <c r="NDM2791" s="653"/>
      <c r="NDN2791" s="653"/>
      <c r="NDO2791" s="653"/>
      <c r="NDP2791" s="653"/>
      <c r="NDQ2791" s="653"/>
      <c r="NDR2791" s="653"/>
      <c r="NDS2791" s="653"/>
      <c r="NDT2791" s="653"/>
      <c r="NDU2791" s="653"/>
      <c r="NDV2791" s="653"/>
      <c r="NDW2791" s="653"/>
      <c r="NDX2791" s="653"/>
      <c r="NDY2791" s="653"/>
      <c r="NDZ2791" s="653"/>
      <c r="NEA2791" s="653"/>
      <c r="NEB2791" s="653"/>
      <c r="NEC2791" s="653"/>
      <c r="NED2791" s="653"/>
      <c r="NEE2791" s="653"/>
      <c r="NEF2791" s="653"/>
      <c r="NEG2791" s="653"/>
      <c r="NEH2791" s="653"/>
      <c r="NEI2791" s="653"/>
      <c r="NEJ2791" s="653"/>
      <c r="NEK2791" s="653"/>
      <c r="NEL2791" s="653"/>
      <c r="NEM2791" s="653"/>
      <c r="NEN2791" s="653"/>
      <c r="NEO2791" s="653"/>
      <c r="NEP2791" s="653"/>
      <c r="NEQ2791" s="653"/>
      <c r="NER2791" s="653"/>
      <c r="NES2791" s="653"/>
      <c r="NET2791" s="653"/>
      <c r="NEU2791" s="653"/>
      <c r="NEV2791" s="653"/>
      <c r="NEW2791" s="653"/>
      <c r="NEX2791" s="653"/>
      <c r="NEY2791" s="653"/>
      <c r="NEZ2791" s="653"/>
      <c r="NFA2791" s="653"/>
      <c r="NFB2791" s="653"/>
      <c r="NFC2791" s="653"/>
      <c r="NFD2791" s="653"/>
      <c r="NFE2791" s="653"/>
      <c r="NFF2791" s="653"/>
      <c r="NFG2791" s="653"/>
      <c r="NFH2791" s="653"/>
      <c r="NFI2791" s="653"/>
      <c r="NFJ2791" s="653"/>
      <c r="NFK2791" s="653"/>
      <c r="NFL2791" s="653"/>
      <c r="NFM2791" s="653"/>
      <c r="NFN2791" s="653"/>
      <c r="NFO2791" s="653"/>
      <c r="NFP2791" s="653"/>
      <c r="NFQ2791" s="653"/>
      <c r="NFR2791" s="653"/>
      <c r="NFS2791" s="653"/>
      <c r="NFT2791" s="653"/>
      <c r="NFU2791" s="653"/>
      <c r="NFV2791" s="653"/>
      <c r="NFW2791" s="653"/>
      <c r="NFX2791" s="653"/>
      <c r="NFY2791" s="653"/>
      <c r="NFZ2791" s="653"/>
      <c r="NGA2791" s="653"/>
      <c r="NGB2791" s="653"/>
      <c r="NGC2791" s="653"/>
      <c r="NGD2791" s="653"/>
      <c r="NGE2791" s="653"/>
      <c r="NGF2791" s="653"/>
      <c r="NGG2791" s="653"/>
      <c r="NGH2791" s="653"/>
      <c r="NGI2791" s="653"/>
      <c r="NGJ2791" s="653"/>
      <c r="NGK2791" s="653"/>
      <c r="NGL2791" s="653"/>
      <c r="NGM2791" s="653"/>
      <c r="NGN2791" s="653"/>
      <c r="NGO2791" s="653"/>
      <c r="NGP2791" s="653"/>
      <c r="NGQ2791" s="653"/>
      <c r="NGR2791" s="653"/>
      <c r="NGS2791" s="653"/>
      <c r="NGT2791" s="653"/>
      <c r="NGU2791" s="653"/>
      <c r="NGV2791" s="653"/>
      <c r="NGW2791" s="653"/>
      <c r="NGX2791" s="653"/>
      <c r="NGY2791" s="653"/>
      <c r="NGZ2791" s="653"/>
      <c r="NHA2791" s="653"/>
      <c r="NHB2791" s="653"/>
      <c r="NHC2791" s="653"/>
      <c r="NHD2791" s="653"/>
      <c r="NHE2791" s="653"/>
      <c r="NHF2791" s="653"/>
      <c r="NHG2791" s="653"/>
      <c r="NHH2791" s="653"/>
      <c r="NHI2791" s="653"/>
      <c r="NHJ2791" s="653"/>
      <c r="NHK2791" s="653"/>
      <c r="NHL2791" s="653"/>
      <c r="NHM2791" s="653"/>
      <c r="NHN2791" s="653"/>
      <c r="NHO2791" s="653"/>
      <c r="NHP2791" s="653"/>
      <c r="NHQ2791" s="653"/>
      <c r="NHR2791" s="653"/>
      <c r="NHS2791" s="653"/>
      <c r="NHT2791" s="653"/>
      <c r="NHU2791" s="653"/>
      <c r="NHV2791" s="653"/>
      <c r="NHW2791" s="653"/>
      <c r="NHX2791" s="653"/>
      <c r="NHY2791" s="653"/>
      <c r="NHZ2791" s="653"/>
      <c r="NIA2791" s="653"/>
      <c r="NIB2791" s="653"/>
      <c r="NIC2791" s="653"/>
      <c r="NID2791" s="653"/>
      <c r="NIE2791" s="653"/>
      <c r="NIF2791" s="653"/>
      <c r="NIG2791" s="653"/>
      <c r="NIH2791" s="653"/>
      <c r="NII2791" s="653"/>
      <c r="NIJ2791" s="653"/>
      <c r="NIK2791" s="653"/>
      <c r="NIL2791" s="653"/>
      <c r="NIM2791" s="653"/>
      <c r="NIN2791" s="653"/>
      <c r="NIO2791" s="653"/>
      <c r="NIP2791" s="653"/>
      <c r="NIQ2791" s="653"/>
      <c r="NIR2791" s="653"/>
      <c r="NIS2791" s="653"/>
      <c r="NIT2791" s="653"/>
      <c r="NIU2791" s="653"/>
      <c r="NIV2791" s="653"/>
      <c r="NIW2791" s="653"/>
      <c r="NIX2791" s="653"/>
      <c r="NIY2791" s="653"/>
      <c r="NIZ2791" s="653"/>
      <c r="NJA2791" s="653"/>
      <c r="NJB2791" s="653"/>
      <c r="NJC2791" s="653"/>
      <c r="NJD2791" s="653"/>
      <c r="NJE2791" s="653"/>
      <c r="NJF2791" s="653"/>
      <c r="NJG2791" s="653"/>
      <c r="NJH2791" s="653"/>
      <c r="NJI2791" s="653"/>
      <c r="NJJ2791" s="653"/>
      <c r="NJK2791" s="653"/>
      <c r="NJL2791" s="653"/>
      <c r="NJM2791" s="653"/>
      <c r="NJN2791" s="653"/>
      <c r="NJO2791" s="653"/>
      <c r="NJP2791" s="653"/>
      <c r="NJQ2791" s="653"/>
      <c r="NJR2791" s="653"/>
      <c r="NJS2791" s="653"/>
      <c r="NJT2791" s="653"/>
      <c r="NJU2791" s="653"/>
      <c r="NJV2791" s="653"/>
      <c r="NJW2791" s="653"/>
      <c r="NJX2791" s="653"/>
      <c r="NJY2791" s="653"/>
      <c r="NJZ2791" s="653"/>
      <c r="NKA2791" s="653"/>
      <c r="NKB2791" s="653"/>
      <c r="NKC2791" s="653"/>
      <c r="NKD2791" s="653"/>
      <c r="NKE2791" s="653"/>
      <c r="NKF2791" s="653"/>
      <c r="NKG2791" s="653"/>
      <c r="NKH2791" s="653"/>
      <c r="NKI2791" s="653"/>
      <c r="NKJ2791" s="653"/>
      <c r="NKK2791" s="653"/>
      <c r="NKL2791" s="653"/>
      <c r="NKM2791" s="653"/>
      <c r="NKN2791" s="653"/>
      <c r="NKO2791" s="653"/>
      <c r="NKP2791" s="653"/>
      <c r="NKQ2791" s="653"/>
      <c r="NKR2791" s="653"/>
      <c r="NKS2791" s="653"/>
      <c r="NKT2791" s="653"/>
      <c r="NKU2791" s="653"/>
      <c r="NKV2791" s="653"/>
      <c r="NKW2791" s="653"/>
      <c r="NKX2791" s="653"/>
      <c r="NKY2791" s="653"/>
      <c r="NKZ2791" s="653"/>
      <c r="NLA2791" s="653"/>
      <c r="NLB2791" s="653"/>
      <c r="NLC2791" s="653"/>
      <c r="NLD2791" s="653"/>
      <c r="NLE2791" s="653"/>
      <c r="NLF2791" s="653"/>
      <c r="NLG2791" s="653"/>
      <c r="NLH2791" s="653"/>
      <c r="NLI2791" s="653"/>
      <c r="NLJ2791" s="653"/>
      <c r="NLK2791" s="653"/>
      <c r="NLL2791" s="653"/>
      <c r="NLM2791" s="653"/>
      <c r="NLN2791" s="653"/>
      <c r="NLO2791" s="653"/>
      <c r="NLP2791" s="653"/>
      <c r="NLQ2791" s="653"/>
      <c r="NLR2791" s="653"/>
      <c r="NLS2791" s="653"/>
      <c r="NLT2791" s="653"/>
      <c r="NLU2791" s="653"/>
      <c r="NLV2791" s="653"/>
      <c r="NLW2791" s="653"/>
      <c r="NLX2791" s="653"/>
      <c r="NLY2791" s="653"/>
      <c r="NLZ2791" s="653"/>
      <c r="NMA2791" s="653"/>
      <c r="NMB2791" s="653"/>
      <c r="NMC2791" s="653"/>
      <c r="NMD2791" s="653"/>
      <c r="NME2791" s="653"/>
      <c r="NMF2791" s="653"/>
      <c r="NMG2791" s="653"/>
      <c r="NMH2791" s="653"/>
      <c r="NMI2791" s="653"/>
      <c r="NMJ2791" s="653"/>
      <c r="NMK2791" s="653"/>
      <c r="NML2791" s="653"/>
      <c r="NMM2791" s="653"/>
      <c r="NMN2791" s="653"/>
      <c r="NMO2791" s="653"/>
      <c r="NMP2791" s="653"/>
      <c r="NMQ2791" s="653"/>
      <c r="NMR2791" s="653"/>
      <c r="NMS2791" s="653"/>
      <c r="NMT2791" s="653"/>
      <c r="NMU2791" s="653"/>
      <c r="NMV2791" s="653"/>
      <c r="NMW2791" s="653"/>
      <c r="NMX2791" s="653"/>
      <c r="NMY2791" s="653"/>
      <c r="NMZ2791" s="653"/>
      <c r="NNA2791" s="653"/>
      <c r="NNB2791" s="653"/>
      <c r="NNC2791" s="653"/>
      <c r="NND2791" s="653"/>
      <c r="NNE2791" s="653"/>
      <c r="NNF2791" s="653"/>
      <c r="NNG2791" s="653"/>
      <c r="NNH2791" s="653"/>
      <c r="NNI2791" s="653"/>
      <c r="NNJ2791" s="653"/>
      <c r="NNK2791" s="653"/>
      <c r="NNL2791" s="653"/>
      <c r="NNM2791" s="653"/>
      <c r="NNN2791" s="653"/>
      <c r="NNO2791" s="653"/>
      <c r="NNP2791" s="653"/>
      <c r="NNQ2791" s="653"/>
      <c r="NNR2791" s="653"/>
      <c r="NNS2791" s="653"/>
      <c r="NNT2791" s="653"/>
      <c r="NNU2791" s="653"/>
      <c r="NNV2791" s="653"/>
      <c r="NNW2791" s="653"/>
      <c r="NNX2791" s="653"/>
      <c r="NNY2791" s="653"/>
      <c r="NNZ2791" s="653"/>
      <c r="NOA2791" s="653"/>
      <c r="NOB2791" s="653"/>
      <c r="NOC2791" s="653"/>
      <c r="NOD2791" s="653"/>
      <c r="NOE2791" s="653"/>
      <c r="NOF2791" s="653"/>
      <c r="NOG2791" s="653"/>
      <c r="NOH2791" s="653"/>
      <c r="NOI2791" s="653"/>
      <c r="NOJ2791" s="653"/>
      <c r="NOK2791" s="653"/>
      <c r="NOL2791" s="653"/>
      <c r="NOM2791" s="653"/>
      <c r="NON2791" s="653"/>
      <c r="NOO2791" s="653"/>
      <c r="NOP2791" s="653"/>
      <c r="NOQ2791" s="653"/>
      <c r="NOR2791" s="653"/>
      <c r="NOS2791" s="653"/>
      <c r="NOT2791" s="653"/>
      <c r="NOU2791" s="653"/>
      <c r="NOV2791" s="653"/>
      <c r="NOW2791" s="653"/>
      <c r="NOX2791" s="653"/>
      <c r="NOY2791" s="653"/>
      <c r="NOZ2791" s="653"/>
      <c r="NPA2791" s="653"/>
      <c r="NPB2791" s="653"/>
      <c r="NPC2791" s="653"/>
      <c r="NPD2791" s="653"/>
      <c r="NPE2791" s="653"/>
      <c r="NPF2791" s="653"/>
      <c r="NPG2791" s="653"/>
      <c r="NPH2791" s="653"/>
      <c r="NPI2791" s="653"/>
      <c r="NPJ2791" s="653"/>
      <c r="NPK2791" s="653"/>
      <c r="NPL2791" s="653"/>
      <c r="NPM2791" s="653"/>
      <c r="NPN2791" s="653"/>
      <c r="NPO2791" s="653"/>
      <c r="NPP2791" s="653"/>
      <c r="NPQ2791" s="653"/>
      <c r="NPR2791" s="653"/>
      <c r="NPS2791" s="653"/>
      <c r="NPT2791" s="653"/>
      <c r="NPU2791" s="653"/>
      <c r="NPV2791" s="653"/>
      <c r="NPW2791" s="653"/>
      <c r="NPX2791" s="653"/>
      <c r="NPY2791" s="653"/>
      <c r="NPZ2791" s="653"/>
      <c r="NQA2791" s="653"/>
      <c r="NQB2791" s="653"/>
      <c r="NQC2791" s="653"/>
      <c r="NQD2791" s="653"/>
      <c r="NQE2791" s="653"/>
      <c r="NQF2791" s="653"/>
      <c r="NQG2791" s="653"/>
      <c r="NQH2791" s="653"/>
      <c r="NQI2791" s="653"/>
      <c r="NQJ2791" s="653"/>
      <c r="NQK2791" s="653"/>
      <c r="NQL2791" s="653"/>
      <c r="NQM2791" s="653"/>
      <c r="NQN2791" s="653"/>
      <c r="NQO2791" s="653"/>
      <c r="NQP2791" s="653"/>
      <c r="NQQ2791" s="653"/>
      <c r="NQR2791" s="653"/>
      <c r="NQS2791" s="653"/>
      <c r="NQT2791" s="653"/>
      <c r="NQU2791" s="653"/>
      <c r="NQV2791" s="653"/>
      <c r="NQW2791" s="653"/>
      <c r="NQX2791" s="653"/>
      <c r="NQY2791" s="653"/>
      <c r="NQZ2791" s="653"/>
      <c r="NRA2791" s="653"/>
      <c r="NRB2791" s="653"/>
      <c r="NRC2791" s="653"/>
      <c r="NRD2791" s="653"/>
      <c r="NRE2791" s="653"/>
      <c r="NRF2791" s="653"/>
      <c r="NRG2791" s="653"/>
      <c r="NRH2791" s="653"/>
      <c r="NRI2791" s="653"/>
      <c r="NRJ2791" s="653"/>
      <c r="NRK2791" s="653"/>
      <c r="NRL2791" s="653"/>
      <c r="NRM2791" s="653"/>
      <c r="NRN2791" s="653"/>
      <c r="NRO2791" s="653"/>
      <c r="NRP2791" s="653"/>
      <c r="NRQ2791" s="653"/>
      <c r="NRR2791" s="653"/>
      <c r="NRS2791" s="653"/>
      <c r="NRT2791" s="653"/>
      <c r="NRU2791" s="653"/>
      <c r="NRV2791" s="653"/>
      <c r="NRW2791" s="653"/>
      <c r="NRX2791" s="653"/>
      <c r="NRY2791" s="653"/>
      <c r="NRZ2791" s="653"/>
      <c r="NSA2791" s="653"/>
      <c r="NSB2791" s="653"/>
      <c r="NSC2791" s="653"/>
      <c r="NSD2791" s="653"/>
      <c r="NSE2791" s="653"/>
      <c r="NSF2791" s="653"/>
      <c r="NSG2791" s="653"/>
      <c r="NSH2791" s="653"/>
      <c r="NSI2791" s="653"/>
      <c r="NSJ2791" s="653"/>
      <c r="NSK2791" s="653"/>
      <c r="NSL2791" s="653"/>
      <c r="NSM2791" s="653"/>
      <c r="NSN2791" s="653"/>
      <c r="NSO2791" s="653"/>
      <c r="NSP2791" s="653"/>
      <c r="NSQ2791" s="653"/>
      <c r="NSR2791" s="653"/>
      <c r="NSS2791" s="653"/>
      <c r="NST2791" s="653"/>
      <c r="NSU2791" s="653"/>
      <c r="NSV2791" s="653"/>
      <c r="NSW2791" s="653"/>
      <c r="NSX2791" s="653"/>
      <c r="NSY2791" s="653"/>
      <c r="NSZ2791" s="653"/>
      <c r="NTA2791" s="653"/>
      <c r="NTB2791" s="653"/>
      <c r="NTC2791" s="653"/>
      <c r="NTD2791" s="653"/>
      <c r="NTE2791" s="653"/>
      <c r="NTF2791" s="653"/>
      <c r="NTG2791" s="653"/>
      <c r="NTH2791" s="653"/>
      <c r="NTI2791" s="653"/>
      <c r="NTJ2791" s="653"/>
      <c r="NTK2791" s="653"/>
      <c r="NTL2791" s="653"/>
      <c r="NTM2791" s="653"/>
      <c r="NTN2791" s="653"/>
      <c r="NTO2791" s="653"/>
      <c r="NTP2791" s="653"/>
      <c r="NTQ2791" s="653"/>
      <c r="NTR2791" s="653"/>
      <c r="NTS2791" s="653"/>
      <c r="NTT2791" s="653"/>
      <c r="NTU2791" s="653"/>
      <c r="NTV2791" s="653"/>
      <c r="NTW2791" s="653"/>
      <c r="NTX2791" s="653"/>
      <c r="NTY2791" s="653"/>
      <c r="NTZ2791" s="653"/>
      <c r="NUA2791" s="653"/>
      <c r="NUB2791" s="653"/>
      <c r="NUC2791" s="653"/>
      <c r="NUD2791" s="653"/>
      <c r="NUE2791" s="653"/>
      <c r="NUF2791" s="653"/>
      <c r="NUG2791" s="653"/>
      <c r="NUH2791" s="653"/>
      <c r="NUI2791" s="653"/>
      <c r="NUJ2791" s="653"/>
      <c r="NUK2791" s="653"/>
      <c r="NUL2791" s="653"/>
      <c r="NUM2791" s="653"/>
      <c r="NUN2791" s="653"/>
      <c r="NUO2791" s="653"/>
      <c r="NUP2791" s="653"/>
      <c r="NUQ2791" s="653"/>
      <c r="NUR2791" s="653"/>
      <c r="NUS2791" s="653"/>
      <c r="NUT2791" s="653"/>
      <c r="NUU2791" s="653"/>
      <c r="NUV2791" s="653"/>
      <c r="NUW2791" s="653"/>
      <c r="NUX2791" s="653"/>
      <c r="NUY2791" s="653"/>
      <c r="NUZ2791" s="653"/>
      <c r="NVA2791" s="653"/>
      <c r="NVB2791" s="653"/>
      <c r="NVC2791" s="653"/>
      <c r="NVD2791" s="653"/>
      <c r="NVE2791" s="653"/>
      <c r="NVF2791" s="653"/>
      <c r="NVG2791" s="653"/>
      <c r="NVH2791" s="653"/>
      <c r="NVI2791" s="653"/>
      <c r="NVJ2791" s="653"/>
      <c r="NVK2791" s="653"/>
      <c r="NVL2791" s="653"/>
      <c r="NVM2791" s="653"/>
      <c r="NVN2791" s="653"/>
      <c r="NVO2791" s="653"/>
      <c r="NVP2791" s="653"/>
      <c r="NVQ2791" s="653"/>
      <c r="NVR2791" s="653"/>
      <c r="NVS2791" s="653"/>
      <c r="NVT2791" s="653"/>
      <c r="NVU2791" s="653"/>
      <c r="NVV2791" s="653"/>
      <c r="NVW2791" s="653"/>
      <c r="NVX2791" s="653"/>
      <c r="NVY2791" s="653"/>
      <c r="NVZ2791" s="653"/>
      <c r="NWA2791" s="653"/>
      <c r="NWB2791" s="653"/>
      <c r="NWC2791" s="653"/>
      <c r="NWD2791" s="653"/>
      <c r="NWE2791" s="653"/>
      <c r="NWF2791" s="653"/>
      <c r="NWG2791" s="653"/>
      <c r="NWH2791" s="653"/>
      <c r="NWI2791" s="653"/>
      <c r="NWJ2791" s="653"/>
      <c r="NWK2791" s="653"/>
      <c r="NWL2791" s="653"/>
      <c r="NWM2791" s="653"/>
      <c r="NWN2791" s="653"/>
      <c r="NWO2791" s="653"/>
      <c r="NWP2791" s="653"/>
      <c r="NWQ2791" s="653"/>
      <c r="NWR2791" s="653"/>
      <c r="NWS2791" s="653"/>
      <c r="NWT2791" s="653"/>
      <c r="NWU2791" s="653"/>
      <c r="NWV2791" s="653"/>
      <c r="NWW2791" s="653"/>
      <c r="NWX2791" s="653"/>
      <c r="NWY2791" s="653"/>
      <c r="NWZ2791" s="653"/>
      <c r="NXA2791" s="653"/>
      <c r="NXB2791" s="653"/>
      <c r="NXC2791" s="653"/>
      <c r="NXD2791" s="653"/>
      <c r="NXE2791" s="653"/>
      <c r="NXF2791" s="653"/>
      <c r="NXG2791" s="653"/>
      <c r="NXH2791" s="653"/>
      <c r="NXI2791" s="653"/>
      <c r="NXJ2791" s="653"/>
      <c r="NXK2791" s="653"/>
      <c r="NXL2791" s="653"/>
      <c r="NXM2791" s="653"/>
      <c r="NXN2791" s="653"/>
      <c r="NXO2791" s="653"/>
      <c r="NXP2791" s="653"/>
      <c r="NXQ2791" s="653"/>
      <c r="NXR2791" s="653"/>
      <c r="NXS2791" s="653"/>
      <c r="NXT2791" s="653"/>
      <c r="NXU2791" s="653"/>
      <c r="NXV2791" s="653"/>
      <c r="NXW2791" s="653"/>
      <c r="NXX2791" s="653"/>
      <c r="NXY2791" s="653"/>
      <c r="NXZ2791" s="653"/>
      <c r="NYA2791" s="653"/>
      <c r="NYB2791" s="653"/>
      <c r="NYC2791" s="653"/>
      <c r="NYD2791" s="653"/>
      <c r="NYE2791" s="653"/>
      <c r="NYF2791" s="653"/>
      <c r="NYG2791" s="653"/>
      <c r="NYH2791" s="653"/>
      <c r="NYI2791" s="653"/>
      <c r="NYJ2791" s="653"/>
      <c r="NYK2791" s="653"/>
      <c r="NYL2791" s="653"/>
      <c r="NYM2791" s="653"/>
      <c r="NYN2791" s="653"/>
      <c r="NYO2791" s="653"/>
      <c r="NYP2791" s="653"/>
      <c r="NYQ2791" s="653"/>
      <c r="NYR2791" s="653"/>
      <c r="NYS2791" s="653"/>
      <c r="NYT2791" s="653"/>
      <c r="NYU2791" s="653"/>
      <c r="NYV2791" s="653"/>
      <c r="NYW2791" s="653"/>
      <c r="NYX2791" s="653"/>
      <c r="NYY2791" s="653"/>
      <c r="NYZ2791" s="653"/>
      <c r="NZA2791" s="653"/>
      <c r="NZB2791" s="653"/>
      <c r="NZC2791" s="653"/>
      <c r="NZD2791" s="653"/>
      <c r="NZE2791" s="653"/>
      <c r="NZF2791" s="653"/>
      <c r="NZG2791" s="653"/>
      <c r="NZH2791" s="653"/>
      <c r="NZI2791" s="653"/>
      <c r="NZJ2791" s="653"/>
      <c r="NZK2791" s="653"/>
      <c r="NZL2791" s="653"/>
      <c r="NZM2791" s="653"/>
      <c r="NZN2791" s="653"/>
      <c r="NZO2791" s="653"/>
      <c r="NZP2791" s="653"/>
      <c r="NZQ2791" s="653"/>
      <c r="NZR2791" s="653"/>
      <c r="NZS2791" s="653"/>
      <c r="NZT2791" s="653"/>
      <c r="NZU2791" s="653"/>
      <c r="NZV2791" s="653"/>
      <c r="NZW2791" s="653"/>
      <c r="NZX2791" s="653"/>
      <c r="NZY2791" s="653"/>
      <c r="NZZ2791" s="653"/>
      <c r="OAA2791" s="653"/>
      <c r="OAB2791" s="653"/>
      <c r="OAC2791" s="653"/>
      <c r="OAD2791" s="653"/>
      <c r="OAE2791" s="653"/>
      <c r="OAF2791" s="653"/>
      <c r="OAG2791" s="653"/>
      <c r="OAH2791" s="653"/>
      <c r="OAI2791" s="653"/>
      <c r="OAJ2791" s="653"/>
      <c r="OAK2791" s="653"/>
      <c r="OAL2791" s="653"/>
      <c r="OAM2791" s="653"/>
      <c r="OAN2791" s="653"/>
      <c r="OAO2791" s="653"/>
      <c r="OAP2791" s="653"/>
      <c r="OAQ2791" s="653"/>
      <c r="OAR2791" s="653"/>
      <c r="OAS2791" s="653"/>
      <c r="OAT2791" s="653"/>
      <c r="OAU2791" s="653"/>
      <c r="OAV2791" s="653"/>
      <c r="OAW2791" s="653"/>
      <c r="OAX2791" s="653"/>
      <c r="OAY2791" s="653"/>
      <c r="OAZ2791" s="653"/>
      <c r="OBA2791" s="653"/>
      <c r="OBB2791" s="653"/>
      <c r="OBC2791" s="653"/>
      <c r="OBD2791" s="653"/>
      <c r="OBE2791" s="653"/>
      <c r="OBF2791" s="653"/>
      <c r="OBG2791" s="653"/>
      <c r="OBH2791" s="653"/>
      <c r="OBI2791" s="653"/>
      <c r="OBJ2791" s="653"/>
      <c r="OBK2791" s="653"/>
      <c r="OBL2791" s="653"/>
      <c r="OBM2791" s="653"/>
      <c r="OBN2791" s="653"/>
      <c r="OBO2791" s="653"/>
      <c r="OBP2791" s="653"/>
      <c r="OBQ2791" s="653"/>
      <c r="OBR2791" s="653"/>
      <c r="OBS2791" s="653"/>
      <c r="OBT2791" s="653"/>
      <c r="OBU2791" s="653"/>
      <c r="OBV2791" s="653"/>
      <c r="OBW2791" s="653"/>
      <c r="OBX2791" s="653"/>
      <c r="OBY2791" s="653"/>
      <c r="OBZ2791" s="653"/>
      <c r="OCA2791" s="653"/>
      <c r="OCB2791" s="653"/>
      <c r="OCC2791" s="653"/>
      <c r="OCD2791" s="653"/>
      <c r="OCE2791" s="653"/>
      <c r="OCF2791" s="653"/>
      <c r="OCG2791" s="653"/>
      <c r="OCH2791" s="653"/>
      <c r="OCI2791" s="653"/>
      <c r="OCJ2791" s="653"/>
      <c r="OCK2791" s="653"/>
      <c r="OCL2791" s="653"/>
      <c r="OCM2791" s="653"/>
      <c r="OCN2791" s="653"/>
      <c r="OCO2791" s="653"/>
      <c r="OCP2791" s="653"/>
      <c r="OCQ2791" s="653"/>
      <c r="OCR2791" s="653"/>
      <c r="OCS2791" s="653"/>
      <c r="OCT2791" s="653"/>
      <c r="OCU2791" s="653"/>
      <c r="OCV2791" s="653"/>
      <c r="OCW2791" s="653"/>
      <c r="OCX2791" s="653"/>
      <c r="OCY2791" s="653"/>
      <c r="OCZ2791" s="653"/>
      <c r="ODA2791" s="653"/>
      <c r="ODB2791" s="653"/>
      <c r="ODC2791" s="653"/>
      <c r="ODD2791" s="653"/>
      <c r="ODE2791" s="653"/>
      <c r="ODF2791" s="653"/>
      <c r="ODG2791" s="653"/>
      <c r="ODH2791" s="653"/>
      <c r="ODI2791" s="653"/>
      <c r="ODJ2791" s="653"/>
      <c r="ODK2791" s="653"/>
      <c r="ODL2791" s="653"/>
      <c r="ODM2791" s="653"/>
      <c r="ODN2791" s="653"/>
      <c r="ODO2791" s="653"/>
      <c r="ODP2791" s="653"/>
      <c r="ODQ2791" s="653"/>
      <c r="ODR2791" s="653"/>
      <c r="ODS2791" s="653"/>
      <c r="ODT2791" s="653"/>
      <c r="ODU2791" s="653"/>
      <c r="ODV2791" s="653"/>
      <c r="ODW2791" s="653"/>
      <c r="ODX2791" s="653"/>
      <c r="ODY2791" s="653"/>
      <c r="ODZ2791" s="653"/>
      <c r="OEA2791" s="653"/>
      <c r="OEB2791" s="653"/>
      <c r="OEC2791" s="653"/>
      <c r="OED2791" s="653"/>
      <c r="OEE2791" s="653"/>
      <c r="OEF2791" s="653"/>
      <c r="OEG2791" s="653"/>
      <c r="OEH2791" s="653"/>
      <c r="OEI2791" s="653"/>
      <c r="OEJ2791" s="653"/>
      <c r="OEK2791" s="653"/>
      <c r="OEL2791" s="653"/>
      <c r="OEM2791" s="653"/>
      <c r="OEN2791" s="653"/>
      <c r="OEO2791" s="653"/>
      <c r="OEP2791" s="653"/>
      <c r="OEQ2791" s="653"/>
      <c r="OER2791" s="653"/>
      <c r="OES2791" s="653"/>
      <c r="OET2791" s="653"/>
      <c r="OEU2791" s="653"/>
      <c r="OEV2791" s="653"/>
      <c r="OEW2791" s="653"/>
      <c r="OEX2791" s="653"/>
      <c r="OEY2791" s="653"/>
      <c r="OEZ2791" s="653"/>
      <c r="OFA2791" s="653"/>
      <c r="OFB2791" s="653"/>
      <c r="OFC2791" s="653"/>
      <c r="OFD2791" s="653"/>
      <c r="OFE2791" s="653"/>
      <c r="OFF2791" s="653"/>
      <c r="OFG2791" s="653"/>
      <c r="OFH2791" s="653"/>
      <c r="OFI2791" s="653"/>
      <c r="OFJ2791" s="653"/>
      <c r="OFK2791" s="653"/>
      <c r="OFL2791" s="653"/>
      <c r="OFM2791" s="653"/>
      <c r="OFN2791" s="653"/>
      <c r="OFO2791" s="653"/>
      <c r="OFP2791" s="653"/>
      <c r="OFQ2791" s="653"/>
      <c r="OFR2791" s="653"/>
      <c r="OFS2791" s="653"/>
      <c r="OFT2791" s="653"/>
      <c r="OFU2791" s="653"/>
      <c r="OFV2791" s="653"/>
      <c r="OFW2791" s="653"/>
      <c r="OFX2791" s="653"/>
      <c r="OFY2791" s="653"/>
      <c r="OFZ2791" s="653"/>
      <c r="OGA2791" s="653"/>
      <c r="OGB2791" s="653"/>
      <c r="OGC2791" s="653"/>
      <c r="OGD2791" s="653"/>
      <c r="OGE2791" s="653"/>
      <c r="OGF2791" s="653"/>
      <c r="OGG2791" s="653"/>
      <c r="OGH2791" s="653"/>
      <c r="OGI2791" s="653"/>
      <c r="OGJ2791" s="653"/>
      <c r="OGK2791" s="653"/>
      <c r="OGL2791" s="653"/>
      <c r="OGM2791" s="653"/>
      <c r="OGN2791" s="653"/>
      <c r="OGO2791" s="653"/>
      <c r="OGP2791" s="653"/>
      <c r="OGQ2791" s="653"/>
      <c r="OGR2791" s="653"/>
      <c r="OGS2791" s="653"/>
      <c r="OGT2791" s="653"/>
      <c r="OGU2791" s="653"/>
      <c r="OGV2791" s="653"/>
      <c r="OGW2791" s="653"/>
      <c r="OGX2791" s="653"/>
      <c r="OGY2791" s="653"/>
      <c r="OGZ2791" s="653"/>
      <c r="OHA2791" s="653"/>
      <c r="OHB2791" s="653"/>
      <c r="OHC2791" s="653"/>
      <c r="OHD2791" s="653"/>
      <c r="OHE2791" s="653"/>
      <c r="OHF2791" s="653"/>
      <c r="OHG2791" s="653"/>
      <c r="OHH2791" s="653"/>
      <c r="OHI2791" s="653"/>
      <c r="OHJ2791" s="653"/>
      <c r="OHK2791" s="653"/>
      <c r="OHL2791" s="653"/>
      <c r="OHM2791" s="653"/>
      <c r="OHN2791" s="653"/>
      <c r="OHO2791" s="653"/>
      <c r="OHP2791" s="653"/>
      <c r="OHQ2791" s="653"/>
      <c r="OHR2791" s="653"/>
      <c r="OHS2791" s="653"/>
      <c r="OHT2791" s="653"/>
      <c r="OHU2791" s="653"/>
      <c r="OHV2791" s="653"/>
      <c r="OHW2791" s="653"/>
      <c r="OHX2791" s="653"/>
      <c r="OHY2791" s="653"/>
      <c r="OHZ2791" s="653"/>
      <c r="OIA2791" s="653"/>
      <c r="OIB2791" s="653"/>
      <c r="OIC2791" s="653"/>
      <c r="OID2791" s="653"/>
      <c r="OIE2791" s="653"/>
      <c r="OIF2791" s="653"/>
      <c r="OIG2791" s="653"/>
      <c r="OIH2791" s="653"/>
      <c r="OII2791" s="653"/>
      <c r="OIJ2791" s="653"/>
      <c r="OIK2791" s="653"/>
      <c r="OIL2791" s="653"/>
      <c r="OIM2791" s="653"/>
      <c r="OIN2791" s="653"/>
      <c r="OIO2791" s="653"/>
      <c r="OIP2791" s="653"/>
      <c r="OIQ2791" s="653"/>
      <c r="OIR2791" s="653"/>
      <c r="OIS2791" s="653"/>
      <c r="OIT2791" s="653"/>
      <c r="OIU2791" s="653"/>
      <c r="OIV2791" s="653"/>
      <c r="OIW2791" s="653"/>
      <c r="OIX2791" s="653"/>
      <c r="OIY2791" s="653"/>
      <c r="OIZ2791" s="653"/>
      <c r="OJA2791" s="653"/>
      <c r="OJB2791" s="653"/>
      <c r="OJC2791" s="653"/>
      <c r="OJD2791" s="653"/>
      <c r="OJE2791" s="653"/>
      <c r="OJF2791" s="653"/>
      <c r="OJG2791" s="653"/>
      <c r="OJH2791" s="653"/>
      <c r="OJI2791" s="653"/>
      <c r="OJJ2791" s="653"/>
      <c r="OJK2791" s="653"/>
      <c r="OJL2791" s="653"/>
      <c r="OJM2791" s="653"/>
      <c r="OJN2791" s="653"/>
      <c r="OJO2791" s="653"/>
      <c r="OJP2791" s="653"/>
      <c r="OJQ2791" s="653"/>
      <c r="OJR2791" s="653"/>
      <c r="OJS2791" s="653"/>
      <c r="OJT2791" s="653"/>
      <c r="OJU2791" s="653"/>
      <c r="OJV2791" s="653"/>
      <c r="OJW2791" s="653"/>
      <c r="OJX2791" s="653"/>
      <c r="OJY2791" s="653"/>
      <c r="OJZ2791" s="653"/>
      <c r="OKA2791" s="653"/>
      <c r="OKB2791" s="653"/>
      <c r="OKC2791" s="653"/>
      <c r="OKD2791" s="653"/>
      <c r="OKE2791" s="653"/>
      <c r="OKF2791" s="653"/>
      <c r="OKG2791" s="653"/>
      <c r="OKH2791" s="653"/>
      <c r="OKI2791" s="653"/>
      <c r="OKJ2791" s="653"/>
      <c r="OKK2791" s="653"/>
      <c r="OKL2791" s="653"/>
      <c r="OKM2791" s="653"/>
      <c r="OKN2791" s="653"/>
      <c r="OKO2791" s="653"/>
      <c r="OKP2791" s="653"/>
      <c r="OKQ2791" s="653"/>
      <c r="OKR2791" s="653"/>
      <c r="OKS2791" s="653"/>
      <c r="OKT2791" s="653"/>
      <c r="OKU2791" s="653"/>
      <c r="OKV2791" s="653"/>
      <c r="OKW2791" s="653"/>
      <c r="OKX2791" s="653"/>
      <c r="OKY2791" s="653"/>
      <c r="OKZ2791" s="653"/>
      <c r="OLA2791" s="653"/>
      <c r="OLB2791" s="653"/>
      <c r="OLC2791" s="653"/>
      <c r="OLD2791" s="653"/>
      <c r="OLE2791" s="653"/>
      <c r="OLF2791" s="653"/>
      <c r="OLG2791" s="653"/>
      <c r="OLH2791" s="653"/>
      <c r="OLI2791" s="653"/>
      <c r="OLJ2791" s="653"/>
      <c r="OLK2791" s="653"/>
      <c r="OLL2791" s="653"/>
      <c r="OLM2791" s="653"/>
      <c r="OLN2791" s="653"/>
      <c r="OLO2791" s="653"/>
      <c r="OLP2791" s="653"/>
      <c r="OLQ2791" s="653"/>
      <c r="OLR2791" s="653"/>
      <c r="OLS2791" s="653"/>
      <c r="OLT2791" s="653"/>
      <c r="OLU2791" s="653"/>
      <c r="OLV2791" s="653"/>
      <c r="OLW2791" s="653"/>
      <c r="OLX2791" s="653"/>
      <c r="OLY2791" s="653"/>
      <c r="OLZ2791" s="653"/>
      <c r="OMA2791" s="653"/>
      <c r="OMB2791" s="653"/>
      <c r="OMC2791" s="653"/>
      <c r="OMD2791" s="653"/>
      <c r="OME2791" s="653"/>
      <c r="OMF2791" s="653"/>
      <c r="OMG2791" s="653"/>
      <c r="OMH2791" s="653"/>
      <c r="OMI2791" s="653"/>
      <c r="OMJ2791" s="653"/>
      <c r="OMK2791" s="653"/>
      <c r="OML2791" s="653"/>
      <c r="OMM2791" s="653"/>
      <c r="OMN2791" s="653"/>
      <c r="OMO2791" s="653"/>
      <c r="OMP2791" s="653"/>
      <c r="OMQ2791" s="653"/>
      <c r="OMR2791" s="653"/>
      <c r="OMS2791" s="653"/>
      <c r="OMT2791" s="653"/>
      <c r="OMU2791" s="653"/>
      <c r="OMV2791" s="653"/>
      <c r="OMW2791" s="653"/>
      <c r="OMX2791" s="653"/>
      <c r="OMY2791" s="653"/>
      <c r="OMZ2791" s="653"/>
      <c r="ONA2791" s="653"/>
      <c r="ONB2791" s="653"/>
      <c r="ONC2791" s="653"/>
      <c r="OND2791" s="653"/>
      <c r="ONE2791" s="653"/>
      <c r="ONF2791" s="653"/>
      <c r="ONG2791" s="653"/>
      <c r="ONH2791" s="653"/>
      <c r="ONI2791" s="653"/>
      <c r="ONJ2791" s="653"/>
      <c r="ONK2791" s="653"/>
      <c r="ONL2791" s="653"/>
      <c r="ONM2791" s="653"/>
      <c r="ONN2791" s="653"/>
      <c r="ONO2791" s="653"/>
      <c r="ONP2791" s="653"/>
      <c r="ONQ2791" s="653"/>
      <c r="ONR2791" s="653"/>
      <c r="ONS2791" s="653"/>
      <c r="ONT2791" s="653"/>
      <c r="ONU2791" s="653"/>
      <c r="ONV2791" s="653"/>
      <c r="ONW2791" s="653"/>
      <c r="ONX2791" s="653"/>
      <c r="ONY2791" s="653"/>
      <c r="ONZ2791" s="653"/>
      <c r="OOA2791" s="653"/>
      <c r="OOB2791" s="653"/>
      <c r="OOC2791" s="653"/>
      <c r="OOD2791" s="653"/>
      <c r="OOE2791" s="653"/>
      <c r="OOF2791" s="653"/>
      <c r="OOG2791" s="653"/>
      <c r="OOH2791" s="653"/>
      <c r="OOI2791" s="653"/>
      <c r="OOJ2791" s="653"/>
      <c r="OOK2791" s="653"/>
      <c r="OOL2791" s="653"/>
      <c r="OOM2791" s="653"/>
      <c r="OON2791" s="653"/>
      <c r="OOO2791" s="653"/>
      <c r="OOP2791" s="653"/>
      <c r="OOQ2791" s="653"/>
      <c r="OOR2791" s="653"/>
      <c r="OOS2791" s="653"/>
      <c r="OOT2791" s="653"/>
      <c r="OOU2791" s="653"/>
      <c r="OOV2791" s="653"/>
      <c r="OOW2791" s="653"/>
      <c r="OOX2791" s="653"/>
      <c r="OOY2791" s="653"/>
      <c r="OOZ2791" s="653"/>
      <c r="OPA2791" s="653"/>
      <c r="OPB2791" s="653"/>
      <c r="OPC2791" s="653"/>
      <c r="OPD2791" s="653"/>
      <c r="OPE2791" s="653"/>
      <c r="OPF2791" s="653"/>
      <c r="OPG2791" s="653"/>
      <c r="OPH2791" s="653"/>
      <c r="OPI2791" s="653"/>
      <c r="OPJ2791" s="653"/>
      <c r="OPK2791" s="653"/>
      <c r="OPL2791" s="653"/>
      <c r="OPM2791" s="653"/>
      <c r="OPN2791" s="653"/>
      <c r="OPO2791" s="653"/>
      <c r="OPP2791" s="653"/>
      <c r="OPQ2791" s="653"/>
      <c r="OPR2791" s="653"/>
      <c r="OPS2791" s="653"/>
      <c r="OPT2791" s="653"/>
      <c r="OPU2791" s="653"/>
      <c r="OPV2791" s="653"/>
      <c r="OPW2791" s="653"/>
      <c r="OPX2791" s="653"/>
      <c r="OPY2791" s="653"/>
      <c r="OPZ2791" s="653"/>
      <c r="OQA2791" s="653"/>
      <c r="OQB2791" s="653"/>
      <c r="OQC2791" s="653"/>
      <c r="OQD2791" s="653"/>
      <c r="OQE2791" s="653"/>
      <c r="OQF2791" s="653"/>
      <c r="OQG2791" s="653"/>
      <c r="OQH2791" s="653"/>
      <c r="OQI2791" s="653"/>
      <c r="OQJ2791" s="653"/>
      <c r="OQK2791" s="653"/>
      <c r="OQL2791" s="653"/>
      <c r="OQM2791" s="653"/>
      <c r="OQN2791" s="653"/>
      <c r="OQO2791" s="653"/>
      <c r="OQP2791" s="653"/>
      <c r="OQQ2791" s="653"/>
      <c r="OQR2791" s="653"/>
      <c r="OQS2791" s="653"/>
      <c r="OQT2791" s="653"/>
      <c r="OQU2791" s="653"/>
      <c r="OQV2791" s="653"/>
      <c r="OQW2791" s="653"/>
      <c r="OQX2791" s="653"/>
      <c r="OQY2791" s="653"/>
      <c r="OQZ2791" s="653"/>
      <c r="ORA2791" s="653"/>
      <c r="ORB2791" s="653"/>
      <c r="ORC2791" s="653"/>
      <c r="ORD2791" s="653"/>
      <c r="ORE2791" s="653"/>
      <c r="ORF2791" s="653"/>
      <c r="ORG2791" s="653"/>
      <c r="ORH2791" s="653"/>
      <c r="ORI2791" s="653"/>
      <c r="ORJ2791" s="653"/>
      <c r="ORK2791" s="653"/>
      <c r="ORL2791" s="653"/>
      <c r="ORM2791" s="653"/>
      <c r="ORN2791" s="653"/>
      <c r="ORO2791" s="653"/>
      <c r="ORP2791" s="653"/>
      <c r="ORQ2791" s="653"/>
      <c r="ORR2791" s="653"/>
      <c r="ORS2791" s="653"/>
      <c r="ORT2791" s="653"/>
      <c r="ORU2791" s="653"/>
      <c r="ORV2791" s="653"/>
      <c r="ORW2791" s="653"/>
      <c r="ORX2791" s="653"/>
      <c r="ORY2791" s="653"/>
      <c r="ORZ2791" s="653"/>
      <c r="OSA2791" s="653"/>
      <c r="OSB2791" s="653"/>
      <c r="OSC2791" s="653"/>
      <c r="OSD2791" s="653"/>
      <c r="OSE2791" s="653"/>
      <c r="OSF2791" s="653"/>
      <c r="OSG2791" s="653"/>
      <c r="OSH2791" s="653"/>
      <c r="OSI2791" s="653"/>
      <c r="OSJ2791" s="653"/>
      <c r="OSK2791" s="653"/>
      <c r="OSL2791" s="653"/>
      <c r="OSM2791" s="653"/>
      <c r="OSN2791" s="653"/>
      <c r="OSO2791" s="653"/>
      <c r="OSP2791" s="653"/>
      <c r="OSQ2791" s="653"/>
      <c r="OSR2791" s="653"/>
      <c r="OSS2791" s="653"/>
      <c r="OST2791" s="653"/>
      <c r="OSU2791" s="653"/>
      <c r="OSV2791" s="653"/>
      <c r="OSW2791" s="653"/>
      <c r="OSX2791" s="653"/>
      <c r="OSY2791" s="653"/>
      <c r="OSZ2791" s="653"/>
      <c r="OTA2791" s="653"/>
      <c r="OTB2791" s="653"/>
      <c r="OTC2791" s="653"/>
      <c r="OTD2791" s="653"/>
      <c r="OTE2791" s="653"/>
      <c r="OTF2791" s="653"/>
      <c r="OTG2791" s="653"/>
      <c r="OTH2791" s="653"/>
      <c r="OTI2791" s="653"/>
      <c r="OTJ2791" s="653"/>
      <c r="OTK2791" s="653"/>
      <c r="OTL2791" s="653"/>
      <c r="OTM2791" s="653"/>
      <c r="OTN2791" s="653"/>
      <c r="OTO2791" s="653"/>
      <c r="OTP2791" s="653"/>
      <c r="OTQ2791" s="653"/>
      <c r="OTR2791" s="653"/>
      <c r="OTS2791" s="653"/>
      <c r="OTT2791" s="653"/>
      <c r="OTU2791" s="653"/>
      <c r="OTV2791" s="653"/>
      <c r="OTW2791" s="653"/>
      <c r="OTX2791" s="653"/>
      <c r="OTY2791" s="653"/>
      <c r="OTZ2791" s="653"/>
      <c r="OUA2791" s="653"/>
      <c r="OUB2791" s="653"/>
      <c r="OUC2791" s="653"/>
      <c r="OUD2791" s="653"/>
      <c r="OUE2791" s="653"/>
      <c r="OUF2791" s="653"/>
      <c r="OUG2791" s="653"/>
      <c r="OUH2791" s="653"/>
      <c r="OUI2791" s="653"/>
      <c r="OUJ2791" s="653"/>
      <c r="OUK2791" s="653"/>
      <c r="OUL2791" s="653"/>
      <c r="OUM2791" s="653"/>
      <c r="OUN2791" s="653"/>
      <c r="OUO2791" s="653"/>
      <c r="OUP2791" s="653"/>
      <c r="OUQ2791" s="653"/>
      <c r="OUR2791" s="653"/>
      <c r="OUS2791" s="653"/>
      <c r="OUT2791" s="653"/>
      <c r="OUU2791" s="653"/>
      <c r="OUV2791" s="653"/>
      <c r="OUW2791" s="653"/>
      <c r="OUX2791" s="653"/>
      <c r="OUY2791" s="653"/>
      <c r="OUZ2791" s="653"/>
      <c r="OVA2791" s="653"/>
      <c r="OVB2791" s="653"/>
      <c r="OVC2791" s="653"/>
      <c r="OVD2791" s="653"/>
      <c r="OVE2791" s="653"/>
      <c r="OVF2791" s="653"/>
      <c r="OVG2791" s="653"/>
      <c r="OVH2791" s="653"/>
      <c r="OVI2791" s="653"/>
      <c r="OVJ2791" s="653"/>
      <c r="OVK2791" s="653"/>
      <c r="OVL2791" s="653"/>
      <c r="OVM2791" s="653"/>
      <c r="OVN2791" s="653"/>
      <c r="OVO2791" s="653"/>
      <c r="OVP2791" s="653"/>
      <c r="OVQ2791" s="653"/>
      <c r="OVR2791" s="653"/>
      <c r="OVS2791" s="653"/>
      <c r="OVT2791" s="653"/>
      <c r="OVU2791" s="653"/>
      <c r="OVV2791" s="653"/>
      <c r="OVW2791" s="653"/>
      <c r="OVX2791" s="653"/>
      <c r="OVY2791" s="653"/>
      <c r="OVZ2791" s="653"/>
      <c r="OWA2791" s="653"/>
      <c r="OWB2791" s="653"/>
      <c r="OWC2791" s="653"/>
      <c r="OWD2791" s="653"/>
      <c r="OWE2791" s="653"/>
      <c r="OWF2791" s="653"/>
      <c r="OWG2791" s="653"/>
      <c r="OWH2791" s="653"/>
      <c r="OWI2791" s="653"/>
      <c r="OWJ2791" s="653"/>
      <c r="OWK2791" s="653"/>
      <c r="OWL2791" s="653"/>
      <c r="OWM2791" s="653"/>
      <c r="OWN2791" s="653"/>
      <c r="OWO2791" s="653"/>
      <c r="OWP2791" s="653"/>
      <c r="OWQ2791" s="653"/>
      <c r="OWR2791" s="653"/>
      <c r="OWS2791" s="653"/>
      <c r="OWT2791" s="653"/>
      <c r="OWU2791" s="653"/>
      <c r="OWV2791" s="653"/>
      <c r="OWW2791" s="653"/>
      <c r="OWX2791" s="653"/>
      <c r="OWY2791" s="653"/>
      <c r="OWZ2791" s="653"/>
      <c r="OXA2791" s="653"/>
      <c r="OXB2791" s="653"/>
      <c r="OXC2791" s="653"/>
      <c r="OXD2791" s="653"/>
      <c r="OXE2791" s="653"/>
      <c r="OXF2791" s="653"/>
      <c r="OXG2791" s="653"/>
      <c r="OXH2791" s="653"/>
      <c r="OXI2791" s="653"/>
      <c r="OXJ2791" s="653"/>
      <c r="OXK2791" s="653"/>
      <c r="OXL2791" s="653"/>
      <c r="OXM2791" s="653"/>
      <c r="OXN2791" s="653"/>
      <c r="OXO2791" s="653"/>
      <c r="OXP2791" s="653"/>
      <c r="OXQ2791" s="653"/>
      <c r="OXR2791" s="653"/>
      <c r="OXS2791" s="653"/>
      <c r="OXT2791" s="653"/>
      <c r="OXU2791" s="653"/>
      <c r="OXV2791" s="653"/>
      <c r="OXW2791" s="653"/>
      <c r="OXX2791" s="653"/>
      <c r="OXY2791" s="653"/>
      <c r="OXZ2791" s="653"/>
      <c r="OYA2791" s="653"/>
      <c r="OYB2791" s="653"/>
      <c r="OYC2791" s="653"/>
      <c r="OYD2791" s="653"/>
      <c r="OYE2791" s="653"/>
      <c r="OYF2791" s="653"/>
      <c r="OYG2791" s="653"/>
      <c r="OYH2791" s="653"/>
      <c r="OYI2791" s="653"/>
      <c r="OYJ2791" s="653"/>
      <c r="OYK2791" s="653"/>
      <c r="OYL2791" s="653"/>
      <c r="OYM2791" s="653"/>
      <c r="OYN2791" s="653"/>
      <c r="OYO2791" s="653"/>
      <c r="OYP2791" s="653"/>
      <c r="OYQ2791" s="653"/>
      <c r="OYR2791" s="653"/>
      <c r="OYS2791" s="653"/>
      <c r="OYT2791" s="653"/>
      <c r="OYU2791" s="653"/>
      <c r="OYV2791" s="653"/>
      <c r="OYW2791" s="653"/>
      <c r="OYX2791" s="653"/>
      <c r="OYY2791" s="653"/>
      <c r="OYZ2791" s="653"/>
      <c r="OZA2791" s="653"/>
      <c r="OZB2791" s="653"/>
      <c r="OZC2791" s="653"/>
      <c r="OZD2791" s="653"/>
      <c r="OZE2791" s="653"/>
      <c r="OZF2791" s="653"/>
      <c r="OZG2791" s="653"/>
      <c r="OZH2791" s="653"/>
      <c r="OZI2791" s="653"/>
      <c r="OZJ2791" s="653"/>
      <c r="OZK2791" s="653"/>
      <c r="OZL2791" s="653"/>
      <c r="OZM2791" s="653"/>
      <c r="OZN2791" s="653"/>
      <c r="OZO2791" s="653"/>
      <c r="OZP2791" s="653"/>
      <c r="OZQ2791" s="653"/>
      <c r="OZR2791" s="653"/>
      <c r="OZS2791" s="653"/>
      <c r="OZT2791" s="653"/>
      <c r="OZU2791" s="653"/>
      <c r="OZV2791" s="653"/>
      <c r="OZW2791" s="653"/>
      <c r="OZX2791" s="653"/>
      <c r="OZY2791" s="653"/>
      <c r="OZZ2791" s="653"/>
      <c r="PAA2791" s="653"/>
      <c r="PAB2791" s="653"/>
      <c r="PAC2791" s="653"/>
      <c r="PAD2791" s="653"/>
      <c r="PAE2791" s="653"/>
      <c r="PAF2791" s="653"/>
      <c r="PAG2791" s="653"/>
      <c r="PAH2791" s="653"/>
      <c r="PAI2791" s="653"/>
      <c r="PAJ2791" s="653"/>
      <c r="PAK2791" s="653"/>
      <c r="PAL2791" s="653"/>
      <c r="PAM2791" s="653"/>
      <c r="PAN2791" s="653"/>
      <c r="PAO2791" s="653"/>
      <c r="PAP2791" s="653"/>
      <c r="PAQ2791" s="653"/>
      <c r="PAR2791" s="653"/>
      <c r="PAS2791" s="653"/>
      <c r="PAT2791" s="653"/>
      <c r="PAU2791" s="653"/>
      <c r="PAV2791" s="653"/>
      <c r="PAW2791" s="653"/>
      <c r="PAX2791" s="653"/>
      <c r="PAY2791" s="653"/>
      <c r="PAZ2791" s="653"/>
      <c r="PBA2791" s="653"/>
      <c r="PBB2791" s="653"/>
      <c r="PBC2791" s="653"/>
      <c r="PBD2791" s="653"/>
      <c r="PBE2791" s="653"/>
      <c r="PBF2791" s="653"/>
      <c r="PBG2791" s="653"/>
      <c r="PBH2791" s="653"/>
      <c r="PBI2791" s="653"/>
      <c r="PBJ2791" s="653"/>
      <c r="PBK2791" s="653"/>
      <c r="PBL2791" s="653"/>
      <c r="PBM2791" s="653"/>
      <c r="PBN2791" s="653"/>
      <c r="PBO2791" s="653"/>
      <c r="PBP2791" s="653"/>
      <c r="PBQ2791" s="653"/>
      <c r="PBR2791" s="653"/>
      <c r="PBS2791" s="653"/>
      <c r="PBT2791" s="653"/>
      <c r="PBU2791" s="653"/>
      <c r="PBV2791" s="653"/>
      <c r="PBW2791" s="653"/>
      <c r="PBX2791" s="653"/>
      <c r="PBY2791" s="653"/>
      <c r="PBZ2791" s="653"/>
      <c r="PCA2791" s="653"/>
      <c r="PCB2791" s="653"/>
      <c r="PCC2791" s="653"/>
      <c r="PCD2791" s="653"/>
      <c r="PCE2791" s="653"/>
      <c r="PCF2791" s="653"/>
      <c r="PCG2791" s="653"/>
      <c r="PCH2791" s="653"/>
      <c r="PCI2791" s="653"/>
      <c r="PCJ2791" s="653"/>
      <c r="PCK2791" s="653"/>
      <c r="PCL2791" s="653"/>
      <c r="PCM2791" s="653"/>
      <c r="PCN2791" s="653"/>
      <c r="PCO2791" s="653"/>
      <c r="PCP2791" s="653"/>
      <c r="PCQ2791" s="653"/>
      <c r="PCR2791" s="653"/>
      <c r="PCS2791" s="653"/>
      <c r="PCT2791" s="653"/>
      <c r="PCU2791" s="653"/>
      <c r="PCV2791" s="653"/>
      <c r="PCW2791" s="653"/>
      <c r="PCX2791" s="653"/>
      <c r="PCY2791" s="653"/>
      <c r="PCZ2791" s="653"/>
      <c r="PDA2791" s="653"/>
      <c r="PDB2791" s="653"/>
      <c r="PDC2791" s="653"/>
      <c r="PDD2791" s="653"/>
      <c r="PDE2791" s="653"/>
      <c r="PDF2791" s="653"/>
      <c r="PDG2791" s="653"/>
      <c r="PDH2791" s="653"/>
      <c r="PDI2791" s="653"/>
      <c r="PDJ2791" s="653"/>
      <c r="PDK2791" s="653"/>
      <c r="PDL2791" s="653"/>
      <c r="PDM2791" s="653"/>
      <c r="PDN2791" s="653"/>
      <c r="PDO2791" s="653"/>
      <c r="PDP2791" s="653"/>
      <c r="PDQ2791" s="653"/>
      <c r="PDR2791" s="653"/>
      <c r="PDS2791" s="653"/>
      <c r="PDT2791" s="653"/>
      <c r="PDU2791" s="653"/>
      <c r="PDV2791" s="653"/>
      <c r="PDW2791" s="653"/>
      <c r="PDX2791" s="653"/>
      <c r="PDY2791" s="653"/>
      <c r="PDZ2791" s="653"/>
      <c r="PEA2791" s="653"/>
      <c r="PEB2791" s="653"/>
      <c r="PEC2791" s="653"/>
      <c r="PED2791" s="653"/>
      <c r="PEE2791" s="653"/>
      <c r="PEF2791" s="653"/>
      <c r="PEG2791" s="653"/>
      <c r="PEH2791" s="653"/>
      <c r="PEI2791" s="653"/>
      <c r="PEJ2791" s="653"/>
      <c r="PEK2791" s="653"/>
      <c r="PEL2791" s="653"/>
      <c r="PEM2791" s="653"/>
      <c r="PEN2791" s="653"/>
      <c r="PEO2791" s="653"/>
      <c r="PEP2791" s="653"/>
      <c r="PEQ2791" s="653"/>
      <c r="PER2791" s="653"/>
      <c r="PES2791" s="653"/>
      <c r="PET2791" s="653"/>
      <c r="PEU2791" s="653"/>
      <c r="PEV2791" s="653"/>
      <c r="PEW2791" s="653"/>
      <c r="PEX2791" s="653"/>
      <c r="PEY2791" s="653"/>
      <c r="PEZ2791" s="653"/>
      <c r="PFA2791" s="653"/>
      <c r="PFB2791" s="653"/>
      <c r="PFC2791" s="653"/>
      <c r="PFD2791" s="653"/>
      <c r="PFE2791" s="653"/>
      <c r="PFF2791" s="653"/>
      <c r="PFG2791" s="653"/>
      <c r="PFH2791" s="653"/>
      <c r="PFI2791" s="653"/>
      <c r="PFJ2791" s="653"/>
      <c r="PFK2791" s="653"/>
      <c r="PFL2791" s="653"/>
      <c r="PFM2791" s="653"/>
      <c r="PFN2791" s="653"/>
      <c r="PFO2791" s="653"/>
      <c r="PFP2791" s="653"/>
      <c r="PFQ2791" s="653"/>
      <c r="PFR2791" s="653"/>
      <c r="PFS2791" s="653"/>
      <c r="PFT2791" s="653"/>
      <c r="PFU2791" s="653"/>
      <c r="PFV2791" s="653"/>
      <c r="PFW2791" s="653"/>
      <c r="PFX2791" s="653"/>
      <c r="PFY2791" s="653"/>
      <c r="PFZ2791" s="653"/>
      <c r="PGA2791" s="653"/>
      <c r="PGB2791" s="653"/>
      <c r="PGC2791" s="653"/>
      <c r="PGD2791" s="653"/>
      <c r="PGE2791" s="653"/>
      <c r="PGF2791" s="653"/>
      <c r="PGG2791" s="653"/>
      <c r="PGH2791" s="653"/>
      <c r="PGI2791" s="653"/>
      <c r="PGJ2791" s="653"/>
      <c r="PGK2791" s="653"/>
      <c r="PGL2791" s="653"/>
      <c r="PGM2791" s="653"/>
      <c r="PGN2791" s="653"/>
      <c r="PGO2791" s="653"/>
      <c r="PGP2791" s="653"/>
      <c r="PGQ2791" s="653"/>
      <c r="PGR2791" s="653"/>
      <c r="PGS2791" s="653"/>
      <c r="PGT2791" s="653"/>
      <c r="PGU2791" s="653"/>
      <c r="PGV2791" s="653"/>
      <c r="PGW2791" s="653"/>
      <c r="PGX2791" s="653"/>
      <c r="PGY2791" s="653"/>
      <c r="PGZ2791" s="653"/>
      <c r="PHA2791" s="653"/>
      <c r="PHB2791" s="653"/>
      <c r="PHC2791" s="653"/>
      <c r="PHD2791" s="653"/>
      <c r="PHE2791" s="653"/>
      <c r="PHF2791" s="653"/>
      <c r="PHG2791" s="653"/>
      <c r="PHH2791" s="653"/>
      <c r="PHI2791" s="653"/>
      <c r="PHJ2791" s="653"/>
      <c r="PHK2791" s="653"/>
      <c r="PHL2791" s="653"/>
      <c r="PHM2791" s="653"/>
      <c r="PHN2791" s="653"/>
      <c r="PHO2791" s="653"/>
      <c r="PHP2791" s="653"/>
      <c r="PHQ2791" s="653"/>
      <c r="PHR2791" s="653"/>
      <c r="PHS2791" s="653"/>
      <c r="PHT2791" s="653"/>
      <c r="PHU2791" s="653"/>
      <c r="PHV2791" s="653"/>
      <c r="PHW2791" s="653"/>
      <c r="PHX2791" s="653"/>
      <c r="PHY2791" s="653"/>
      <c r="PHZ2791" s="653"/>
      <c r="PIA2791" s="653"/>
      <c r="PIB2791" s="653"/>
      <c r="PIC2791" s="653"/>
      <c r="PID2791" s="653"/>
      <c r="PIE2791" s="653"/>
      <c r="PIF2791" s="653"/>
      <c r="PIG2791" s="653"/>
      <c r="PIH2791" s="653"/>
      <c r="PII2791" s="653"/>
      <c r="PIJ2791" s="653"/>
      <c r="PIK2791" s="653"/>
      <c r="PIL2791" s="653"/>
      <c r="PIM2791" s="653"/>
      <c r="PIN2791" s="653"/>
      <c r="PIO2791" s="653"/>
      <c r="PIP2791" s="653"/>
      <c r="PIQ2791" s="653"/>
      <c r="PIR2791" s="653"/>
      <c r="PIS2791" s="653"/>
      <c r="PIT2791" s="653"/>
      <c r="PIU2791" s="653"/>
      <c r="PIV2791" s="653"/>
      <c r="PIW2791" s="653"/>
      <c r="PIX2791" s="653"/>
      <c r="PIY2791" s="653"/>
      <c r="PIZ2791" s="653"/>
      <c r="PJA2791" s="653"/>
      <c r="PJB2791" s="653"/>
      <c r="PJC2791" s="653"/>
      <c r="PJD2791" s="653"/>
      <c r="PJE2791" s="653"/>
      <c r="PJF2791" s="653"/>
      <c r="PJG2791" s="653"/>
      <c r="PJH2791" s="653"/>
      <c r="PJI2791" s="653"/>
      <c r="PJJ2791" s="653"/>
      <c r="PJK2791" s="653"/>
      <c r="PJL2791" s="653"/>
      <c r="PJM2791" s="653"/>
      <c r="PJN2791" s="653"/>
      <c r="PJO2791" s="653"/>
      <c r="PJP2791" s="653"/>
      <c r="PJQ2791" s="653"/>
      <c r="PJR2791" s="653"/>
      <c r="PJS2791" s="653"/>
      <c r="PJT2791" s="653"/>
      <c r="PJU2791" s="653"/>
      <c r="PJV2791" s="653"/>
      <c r="PJW2791" s="653"/>
      <c r="PJX2791" s="653"/>
      <c r="PJY2791" s="653"/>
      <c r="PJZ2791" s="653"/>
      <c r="PKA2791" s="653"/>
      <c r="PKB2791" s="653"/>
      <c r="PKC2791" s="653"/>
      <c r="PKD2791" s="653"/>
      <c r="PKE2791" s="653"/>
      <c r="PKF2791" s="653"/>
      <c r="PKG2791" s="653"/>
      <c r="PKH2791" s="653"/>
      <c r="PKI2791" s="653"/>
      <c r="PKJ2791" s="653"/>
      <c r="PKK2791" s="653"/>
      <c r="PKL2791" s="653"/>
      <c r="PKM2791" s="653"/>
      <c r="PKN2791" s="653"/>
      <c r="PKO2791" s="653"/>
      <c r="PKP2791" s="653"/>
      <c r="PKQ2791" s="653"/>
      <c r="PKR2791" s="653"/>
      <c r="PKS2791" s="653"/>
      <c r="PKT2791" s="653"/>
      <c r="PKU2791" s="653"/>
      <c r="PKV2791" s="653"/>
      <c r="PKW2791" s="653"/>
      <c r="PKX2791" s="653"/>
      <c r="PKY2791" s="653"/>
      <c r="PKZ2791" s="653"/>
      <c r="PLA2791" s="653"/>
      <c r="PLB2791" s="653"/>
      <c r="PLC2791" s="653"/>
      <c r="PLD2791" s="653"/>
      <c r="PLE2791" s="653"/>
      <c r="PLF2791" s="653"/>
      <c r="PLG2791" s="653"/>
      <c r="PLH2791" s="653"/>
      <c r="PLI2791" s="653"/>
      <c r="PLJ2791" s="653"/>
      <c r="PLK2791" s="653"/>
      <c r="PLL2791" s="653"/>
      <c r="PLM2791" s="653"/>
      <c r="PLN2791" s="653"/>
      <c r="PLO2791" s="653"/>
      <c r="PLP2791" s="653"/>
      <c r="PLQ2791" s="653"/>
      <c r="PLR2791" s="653"/>
      <c r="PLS2791" s="653"/>
      <c r="PLT2791" s="653"/>
      <c r="PLU2791" s="653"/>
      <c r="PLV2791" s="653"/>
      <c r="PLW2791" s="653"/>
      <c r="PLX2791" s="653"/>
      <c r="PLY2791" s="653"/>
      <c r="PLZ2791" s="653"/>
      <c r="PMA2791" s="653"/>
      <c r="PMB2791" s="653"/>
      <c r="PMC2791" s="653"/>
      <c r="PMD2791" s="653"/>
      <c r="PME2791" s="653"/>
      <c r="PMF2791" s="653"/>
      <c r="PMG2791" s="653"/>
      <c r="PMH2791" s="653"/>
      <c r="PMI2791" s="653"/>
      <c r="PMJ2791" s="653"/>
      <c r="PMK2791" s="653"/>
      <c r="PML2791" s="653"/>
      <c r="PMM2791" s="653"/>
      <c r="PMN2791" s="653"/>
      <c r="PMO2791" s="653"/>
      <c r="PMP2791" s="653"/>
      <c r="PMQ2791" s="653"/>
      <c r="PMR2791" s="653"/>
      <c r="PMS2791" s="653"/>
      <c r="PMT2791" s="653"/>
      <c r="PMU2791" s="653"/>
      <c r="PMV2791" s="653"/>
      <c r="PMW2791" s="653"/>
      <c r="PMX2791" s="653"/>
      <c r="PMY2791" s="653"/>
      <c r="PMZ2791" s="653"/>
      <c r="PNA2791" s="653"/>
      <c r="PNB2791" s="653"/>
      <c r="PNC2791" s="653"/>
      <c r="PND2791" s="653"/>
      <c r="PNE2791" s="653"/>
      <c r="PNF2791" s="653"/>
      <c r="PNG2791" s="653"/>
      <c r="PNH2791" s="653"/>
      <c r="PNI2791" s="653"/>
      <c r="PNJ2791" s="653"/>
      <c r="PNK2791" s="653"/>
      <c r="PNL2791" s="653"/>
      <c r="PNM2791" s="653"/>
      <c r="PNN2791" s="653"/>
      <c r="PNO2791" s="653"/>
      <c r="PNP2791" s="653"/>
      <c r="PNQ2791" s="653"/>
      <c r="PNR2791" s="653"/>
      <c r="PNS2791" s="653"/>
      <c r="PNT2791" s="653"/>
      <c r="PNU2791" s="653"/>
      <c r="PNV2791" s="653"/>
      <c r="PNW2791" s="653"/>
      <c r="PNX2791" s="653"/>
      <c r="PNY2791" s="653"/>
      <c r="PNZ2791" s="653"/>
      <c r="POA2791" s="653"/>
      <c r="POB2791" s="653"/>
      <c r="POC2791" s="653"/>
      <c r="POD2791" s="653"/>
      <c r="POE2791" s="653"/>
      <c r="POF2791" s="653"/>
      <c r="POG2791" s="653"/>
      <c r="POH2791" s="653"/>
      <c r="POI2791" s="653"/>
      <c r="POJ2791" s="653"/>
      <c r="POK2791" s="653"/>
      <c r="POL2791" s="653"/>
      <c r="POM2791" s="653"/>
      <c r="PON2791" s="653"/>
      <c r="POO2791" s="653"/>
      <c r="POP2791" s="653"/>
      <c r="POQ2791" s="653"/>
      <c r="POR2791" s="653"/>
      <c r="POS2791" s="653"/>
      <c r="POT2791" s="653"/>
      <c r="POU2791" s="653"/>
      <c r="POV2791" s="653"/>
      <c r="POW2791" s="653"/>
      <c r="POX2791" s="653"/>
      <c r="POY2791" s="653"/>
      <c r="POZ2791" s="653"/>
      <c r="PPA2791" s="653"/>
      <c r="PPB2791" s="653"/>
      <c r="PPC2791" s="653"/>
      <c r="PPD2791" s="653"/>
      <c r="PPE2791" s="653"/>
      <c r="PPF2791" s="653"/>
      <c r="PPG2791" s="653"/>
      <c r="PPH2791" s="653"/>
      <c r="PPI2791" s="653"/>
      <c r="PPJ2791" s="653"/>
      <c r="PPK2791" s="653"/>
      <c r="PPL2791" s="653"/>
      <c r="PPM2791" s="653"/>
      <c r="PPN2791" s="653"/>
      <c r="PPO2791" s="653"/>
      <c r="PPP2791" s="653"/>
      <c r="PPQ2791" s="653"/>
      <c r="PPR2791" s="653"/>
      <c r="PPS2791" s="653"/>
      <c r="PPT2791" s="653"/>
      <c r="PPU2791" s="653"/>
      <c r="PPV2791" s="653"/>
      <c r="PPW2791" s="653"/>
      <c r="PPX2791" s="653"/>
      <c r="PPY2791" s="653"/>
      <c r="PPZ2791" s="653"/>
      <c r="PQA2791" s="653"/>
      <c r="PQB2791" s="653"/>
      <c r="PQC2791" s="653"/>
      <c r="PQD2791" s="653"/>
      <c r="PQE2791" s="653"/>
      <c r="PQF2791" s="653"/>
      <c r="PQG2791" s="653"/>
      <c r="PQH2791" s="653"/>
      <c r="PQI2791" s="653"/>
      <c r="PQJ2791" s="653"/>
      <c r="PQK2791" s="653"/>
      <c r="PQL2791" s="653"/>
      <c r="PQM2791" s="653"/>
      <c r="PQN2791" s="653"/>
      <c r="PQO2791" s="653"/>
      <c r="PQP2791" s="653"/>
      <c r="PQQ2791" s="653"/>
      <c r="PQR2791" s="653"/>
      <c r="PQS2791" s="653"/>
      <c r="PQT2791" s="653"/>
      <c r="PQU2791" s="653"/>
      <c r="PQV2791" s="653"/>
      <c r="PQW2791" s="653"/>
      <c r="PQX2791" s="653"/>
      <c r="PQY2791" s="653"/>
      <c r="PQZ2791" s="653"/>
      <c r="PRA2791" s="653"/>
      <c r="PRB2791" s="653"/>
      <c r="PRC2791" s="653"/>
      <c r="PRD2791" s="653"/>
      <c r="PRE2791" s="653"/>
      <c r="PRF2791" s="653"/>
      <c r="PRG2791" s="653"/>
      <c r="PRH2791" s="653"/>
      <c r="PRI2791" s="653"/>
      <c r="PRJ2791" s="653"/>
      <c r="PRK2791" s="653"/>
      <c r="PRL2791" s="653"/>
      <c r="PRM2791" s="653"/>
      <c r="PRN2791" s="653"/>
      <c r="PRO2791" s="653"/>
      <c r="PRP2791" s="653"/>
      <c r="PRQ2791" s="653"/>
      <c r="PRR2791" s="653"/>
      <c r="PRS2791" s="653"/>
      <c r="PRT2791" s="653"/>
      <c r="PRU2791" s="653"/>
      <c r="PRV2791" s="653"/>
      <c r="PRW2791" s="653"/>
      <c r="PRX2791" s="653"/>
      <c r="PRY2791" s="653"/>
      <c r="PRZ2791" s="653"/>
      <c r="PSA2791" s="653"/>
      <c r="PSB2791" s="653"/>
      <c r="PSC2791" s="653"/>
      <c r="PSD2791" s="653"/>
      <c r="PSE2791" s="653"/>
      <c r="PSF2791" s="653"/>
      <c r="PSG2791" s="653"/>
      <c r="PSH2791" s="653"/>
      <c r="PSI2791" s="653"/>
      <c r="PSJ2791" s="653"/>
      <c r="PSK2791" s="653"/>
      <c r="PSL2791" s="653"/>
      <c r="PSM2791" s="653"/>
      <c r="PSN2791" s="653"/>
      <c r="PSO2791" s="653"/>
      <c r="PSP2791" s="653"/>
      <c r="PSQ2791" s="653"/>
      <c r="PSR2791" s="653"/>
      <c r="PSS2791" s="653"/>
      <c r="PST2791" s="653"/>
      <c r="PSU2791" s="653"/>
      <c r="PSV2791" s="653"/>
      <c r="PSW2791" s="653"/>
      <c r="PSX2791" s="653"/>
      <c r="PSY2791" s="653"/>
      <c r="PSZ2791" s="653"/>
      <c r="PTA2791" s="653"/>
      <c r="PTB2791" s="653"/>
      <c r="PTC2791" s="653"/>
      <c r="PTD2791" s="653"/>
      <c r="PTE2791" s="653"/>
      <c r="PTF2791" s="653"/>
      <c r="PTG2791" s="653"/>
      <c r="PTH2791" s="653"/>
      <c r="PTI2791" s="653"/>
      <c r="PTJ2791" s="653"/>
      <c r="PTK2791" s="653"/>
      <c r="PTL2791" s="653"/>
      <c r="PTM2791" s="653"/>
      <c r="PTN2791" s="653"/>
      <c r="PTO2791" s="653"/>
      <c r="PTP2791" s="653"/>
      <c r="PTQ2791" s="653"/>
      <c r="PTR2791" s="653"/>
      <c r="PTS2791" s="653"/>
      <c r="PTT2791" s="653"/>
      <c r="PTU2791" s="653"/>
      <c r="PTV2791" s="653"/>
      <c r="PTW2791" s="653"/>
      <c r="PTX2791" s="653"/>
      <c r="PTY2791" s="653"/>
      <c r="PTZ2791" s="653"/>
      <c r="PUA2791" s="653"/>
      <c r="PUB2791" s="653"/>
      <c r="PUC2791" s="653"/>
      <c r="PUD2791" s="653"/>
      <c r="PUE2791" s="653"/>
      <c r="PUF2791" s="653"/>
      <c r="PUG2791" s="653"/>
      <c r="PUH2791" s="653"/>
      <c r="PUI2791" s="653"/>
      <c r="PUJ2791" s="653"/>
      <c r="PUK2791" s="653"/>
      <c r="PUL2791" s="653"/>
      <c r="PUM2791" s="653"/>
      <c r="PUN2791" s="653"/>
      <c r="PUO2791" s="653"/>
      <c r="PUP2791" s="653"/>
      <c r="PUQ2791" s="653"/>
      <c r="PUR2791" s="653"/>
      <c r="PUS2791" s="653"/>
      <c r="PUT2791" s="653"/>
      <c r="PUU2791" s="653"/>
      <c r="PUV2791" s="653"/>
      <c r="PUW2791" s="653"/>
      <c r="PUX2791" s="653"/>
      <c r="PUY2791" s="653"/>
      <c r="PUZ2791" s="653"/>
      <c r="PVA2791" s="653"/>
      <c r="PVB2791" s="653"/>
      <c r="PVC2791" s="653"/>
      <c r="PVD2791" s="653"/>
      <c r="PVE2791" s="653"/>
      <c r="PVF2791" s="653"/>
      <c r="PVG2791" s="653"/>
      <c r="PVH2791" s="653"/>
      <c r="PVI2791" s="653"/>
      <c r="PVJ2791" s="653"/>
      <c r="PVK2791" s="653"/>
      <c r="PVL2791" s="653"/>
      <c r="PVM2791" s="653"/>
      <c r="PVN2791" s="653"/>
      <c r="PVO2791" s="653"/>
      <c r="PVP2791" s="653"/>
      <c r="PVQ2791" s="653"/>
      <c r="PVR2791" s="653"/>
      <c r="PVS2791" s="653"/>
      <c r="PVT2791" s="653"/>
      <c r="PVU2791" s="653"/>
      <c r="PVV2791" s="653"/>
      <c r="PVW2791" s="653"/>
      <c r="PVX2791" s="653"/>
      <c r="PVY2791" s="653"/>
      <c r="PVZ2791" s="653"/>
      <c r="PWA2791" s="653"/>
      <c r="PWB2791" s="653"/>
      <c r="PWC2791" s="653"/>
      <c r="PWD2791" s="653"/>
      <c r="PWE2791" s="653"/>
      <c r="PWF2791" s="653"/>
      <c r="PWG2791" s="653"/>
      <c r="PWH2791" s="653"/>
      <c r="PWI2791" s="653"/>
      <c r="PWJ2791" s="653"/>
      <c r="PWK2791" s="653"/>
      <c r="PWL2791" s="653"/>
      <c r="PWM2791" s="653"/>
      <c r="PWN2791" s="653"/>
      <c r="PWO2791" s="653"/>
      <c r="PWP2791" s="653"/>
      <c r="PWQ2791" s="653"/>
      <c r="PWR2791" s="653"/>
      <c r="PWS2791" s="653"/>
      <c r="PWT2791" s="653"/>
      <c r="PWU2791" s="653"/>
      <c r="PWV2791" s="653"/>
      <c r="PWW2791" s="653"/>
      <c r="PWX2791" s="653"/>
      <c r="PWY2791" s="653"/>
      <c r="PWZ2791" s="653"/>
      <c r="PXA2791" s="653"/>
      <c r="PXB2791" s="653"/>
      <c r="PXC2791" s="653"/>
      <c r="PXD2791" s="653"/>
      <c r="PXE2791" s="653"/>
      <c r="PXF2791" s="653"/>
      <c r="PXG2791" s="653"/>
      <c r="PXH2791" s="653"/>
      <c r="PXI2791" s="653"/>
      <c r="PXJ2791" s="653"/>
      <c r="PXK2791" s="653"/>
      <c r="PXL2791" s="653"/>
      <c r="PXM2791" s="653"/>
      <c r="PXN2791" s="653"/>
      <c r="PXO2791" s="653"/>
      <c r="PXP2791" s="653"/>
      <c r="PXQ2791" s="653"/>
      <c r="PXR2791" s="653"/>
      <c r="PXS2791" s="653"/>
      <c r="PXT2791" s="653"/>
      <c r="PXU2791" s="653"/>
      <c r="PXV2791" s="653"/>
      <c r="PXW2791" s="653"/>
      <c r="PXX2791" s="653"/>
      <c r="PXY2791" s="653"/>
      <c r="PXZ2791" s="653"/>
      <c r="PYA2791" s="653"/>
      <c r="PYB2791" s="653"/>
      <c r="PYC2791" s="653"/>
      <c r="PYD2791" s="653"/>
      <c r="PYE2791" s="653"/>
      <c r="PYF2791" s="653"/>
      <c r="PYG2791" s="653"/>
      <c r="PYH2791" s="653"/>
      <c r="PYI2791" s="653"/>
      <c r="PYJ2791" s="653"/>
      <c r="PYK2791" s="653"/>
      <c r="PYL2791" s="653"/>
      <c r="PYM2791" s="653"/>
      <c r="PYN2791" s="653"/>
      <c r="PYO2791" s="653"/>
      <c r="PYP2791" s="653"/>
      <c r="PYQ2791" s="653"/>
      <c r="PYR2791" s="653"/>
      <c r="PYS2791" s="653"/>
      <c r="PYT2791" s="653"/>
      <c r="PYU2791" s="653"/>
      <c r="PYV2791" s="653"/>
      <c r="PYW2791" s="653"/>
      <c r="PYX2791" s="653"/>
      <c r="PYY2791" s="653"/>
      <c r="PYZ2791" s="653"/>
      <c r="PZA2791" s="653"/>
      <c r="PZB2791" s="653"/>
      <c r="PZC2791" s="653"/>
      <c r="PZD2791" s="653"/>
      <c r="PZE2791" s="653"/>
      <c r="PZF2791" s="653"/>
      <c r="PZG2791" s="653"/>
      <c r="PZH2791" s="653"/>
      <c r="PZI2791" s="653"/>
      <c r="PZJ2791" s="653"/>
      <c r="PZK2791" s="653"/>
      <c r="PZL2791" s="653"/>
      <c r="PZM2791" s="653"/>
      <c r="PZN2791" s="653"/>
      <c r="PZO2791" s="653"/>
      <c r="PZP2791" s="653"/>
      <c r="PZQ2791" s="653"/>
      <c r="PZR2791" s="653"/>
      <c r="PZS2791" s="653"/>
      <c r="PZT2791" s="653"/>
      <c r="PZU2791" s="653"/>
      <c r="PZV2791" s="653"/>
      <c r="PZW2791" s="653"/>
      <c r="PZX2791" s="653"/>
      <c r="PZY2791" s="653"/>
      <c r="PZZ2791" s="653"/>
      <c r="QAA2791" s="653"/>
      <c r="QAB2791" s="653"/>
      <c r="QAC2791" s="653"/>
      <c r="QAD2791" s="653"/>
      <c r="QAE2791" s="653"/>
      <c r="QAF2791" s="653"/>
      <c r="QAG2791" s="653"/>
      <c r="QAH2791" s="653"/>
      <c r="QAI2791" s="653"/>
      <c r="QAJ2791" s="653"/>
      <c r="QAK2791" s="653"/>
      <c r="QAL2791" s="653"/>
      <c r="QAM2791" s="653"/>
      <c r="QAN2791" s="653"/>
      <c r="QAO2791" s="653"/>
      <c r="QAP2791" s="653"/>
      <c r="QAQ2791" s="653"/>
      <c r="QAR2791" s="653"/>
      <c r="QAS2791" s="653"/>
      <c r="QAT2791" s="653"/>
      <c r="QAU2791" s="653"/>
      <c r="QAV2791" s="653"/>
      <c r="QAW2791" s="653"/>
      <c r="QAX2791" s="653"/>
      <c r="QAY2791" s="653"/>
      <c r="QAZ2791" s="653"/>
      <c r="QBA2791" s="653"/>
      <c r="QBB2791" s="653"/>
      <c r="QBC2791" s="653"/>
      <c r="QBD2791" s="653"/>
      <c r="QBE2791" s="653"/>
      <c r="QBF2791" s="653"/>
      <c r="QBG2791" s="653"/>
      <c r="QBH2791" s="653"/>
      <c r="QBI2791" s="653"/>
      <c r="QBJ2791" s="653"/>
      <c r="QBK2791" s="653"/>
      <c r="QBL2791" s="653"/>
      <c r="QBM2791" s="653"/>
      <c r="QBN2791" s="653"/>
      <c r="QBO2791" s="653"/>
      <c r="QBP2791" s="653"/>
      <c r="QBQ2791" s="653"/>
      <c r="QBR2791" s="653"/>
      <c r="QBS2791" s="653"/>
      <c r="QBT2791" s="653"/>
      <c r="QBU2791" s="653"/>
      <c r="QBV2791" s="653"/>
      <c r="QBW2791" s="653"/>
      <c r="QBX2791" s="653"/>
      <c r="QBY2791" s="653"/>
      <c r="QBZ2791" s="653"/>
      <c r="QCA2791" s="653"/>
      <c r="QCB2791" s="653"/>
      <c r="QCC2791" s="653"/>
      <c r="QCD2791" s="653"/>
      <c r="QCE2791" s="653"/>
      <c r="QCF2791" s="653"/>
      <c r="QCG2791" s="653"/>
      <c r="QCH2791" s="653"/>
      <c r="QCI2791" s="653"/>
      <c r="QCJ2791" s="653"/>
      <c r="QCK2791" s="653"/>
      <c r="QCL2791" s="653"/>
      <c r="QCM2791" s="653"/>
      <c r="QCN2791" s="653"/>
      <c r="QCO2791" s="653"/>
      <c r="QCP2791" s="653"/>
      <c r="QCQ2791" s="653"/>
      <c r="QCR2791" s="653"/>
      <c r="QCS2791" s="653"/>
      <c r="QCT2791" s="653"/>
      <c r="QCU2791" s="653"/>
      <c r="QCV2791" s="653"/>
      <c r="QCW2791" s="653"/>
      <c r="QCX2791" s="653"/>
      <c r="QCY2791" s="653"/>
      <c r="QCZ2791" s="653"/>
      <c r="QDA2791" s="653"/>
      <c r="QDB2791" s="653"/>
      <c r="QDC2791" s="653"/>
      <c r="QDD2791" s="653"/>
      <c r="QDE2791" s="653"/>
      <c r="QDF2791" s="653"/>
      <c r="QDG2791" s="653"/>
      <c r="QDH2791" s="653"/>
      <c r="QDI2791" s="653"/>
      <c r="QDJ2791" s="653"/>
      <c r="QDK2791" s="653"/>
      <c r="QDL2791" s="653"/>
      <c r="QDM2791" s="653"/>
      <c r="QDN2791" s="653"/>
      <c r="QDO2791" s="653"/>
      <c r="QDP2791" s="653"/>
      <c r="QDQ2791" s="653"/>
      <c r="QDR2791" s="653"/>
      <c r="QDS2791" s="653"/>
      <c r="QDT2791" s="653"/>
      <c r="QDU2791" s="653"/>
      <c r="QDV2791" s="653"/>
      <c r="QDW2791" s="653"/>
      <c r="QDX2791" s="653"/>
      <c r="QDY2791" s="653"/>
      <c r="QDZ2791" s="653"/>
      <c r="QEA2791" s="653"/>
      <c r="QEB2791" s="653"/>
      <c r="QEC2791" s="653"/>
      <c r="QED2791" s="653"/>
      <c r="QEE2791" s="653"/>
      <c r="QEF2791" s="653"/>
      <c r="QEG2791" s="653"/>
      <c r="QEH2791" s="653"/>
      <c r="QEI2791" s="653"/>
      <c r="QEJ2791" s="653"/>
      <c r="QEK2791" s="653"/>
      <c r="QEL2791" s="653"/>
      <c r="QEM2791" s="653"/>
      <c r="QEN2791" s="653"/>
      <c r="QEO2791" s="653"/>
      <c r="QEP2791" s="653"/>
      <c r="QEQ2791" s="653"/>
      <c r="QER2791" s="653"/>
      <c r="QES2791" s="653"/>
      <c r="QET2791" s="653"/>
      <c r="QEU2791" s="653"/>
      <c r="QEV2791" s="653"/>
      <c r="QEW2791" s="653"/>
      <c r="QEX2791" s="653"/>
      <c r="QEY2791" s="653"/>
      <c r="QEZ2791" s="653"/>
      <c r="QFA2791" s="653"/>
      <c r="QFB2791" s="653"/>
      <c r="QFC2791" s="653"/>
      <c r="QFD2791" s="653"/>
      <c r="QFE2791" s="653"/>
      <c r="QFF2791" s="653"/>
      <c r="QFG2791" s="653"/>
      <c r="QFH2791" s="653"/>
      <c r="QFI2791" s="653"/>
      <c r="QFJ2791" s="653"/>
      <c r="QFK2791" s="653"/>
      <c r="QFL2791" s="653"/>
      <c r="QFM2791" s="653"/>
      <c r="QFN2791" s="653"/>
      <c r="QFO2791" s="653"/>
      <c r="QFP2791" s="653"/>
      <c r="QFQ2791" s="653"/>
      <c r="QFR2791" s="653"/>
      <c r="QFS2791" s="653"/>
      <c r="QFT2791" s="653"/>
      <c r="QFU2791" s="653"/>
      <c r="QFV2791" s="653"/>
      <c r="QFW2791" s="653"/>
      <c r="QFX2791" s="653"/>
      <c r="QFY2791" s="653"/>
      <c r="QFZ2791" s="653"/>
      <c r="QGA2791" s="653"/>
      <c r="QGB2791" s="653"/>
      <c r="QGC2791" s="653"/>
      <c r="QGD2791" s="653"/>
      <c r="QGE2791" s="653"/>
      <c r="QGF2791" s="653"/>
      <c r="QGG2791" s="653"/>
      <c r="QGH2791" s="653"/>
      <c r="QGI2791" s="653"/>
      <c r="QGJ2791" s="653"/>
      <c r="QGK2791" s="653"/>
      <c r="QGL2791" s="653"/>
      <c r="QGM2791" s="653"/>
      <c r="QGN2791" s="653"/>
      <c r="QGO2791" s="653"/>
      <c r="QGP2791" s="653"/>
      <c r="QGQ2791" s="653"/>
      <c r="QGR2791" s="653"/>
      <c r="QGS2791" s="653"/>
      <c r="QGT2791" s="653"/>
      <c r="QGU2791" s="653"/>
      <c r="QGV2791" s="653"/>
      <c r="QGW2791" s="653"/>
      <c r="QGX2791" s="653"/>
      <c r="QGY2791" s="653"/>
      <c r="QGZ2791" s="653"/>
      <c r="QHA2791" s="653"/>
      <c r="QHB2791" s="653"/>
      <c r="QHC2791" s="653"/>
      <c r="QHD2791" s="653"/>
      <c r="QHE2791" s="653"/>
      <c r="QHF2791" s="653"/>
      <c r="QHG2791" s="653"/>
      <c r="QHH2791" s="653"/>
      <c r="QHI2791" s="653"/>
      <c r="QHJ2791" s="653"/>
      <c r="QHK2791" s="653"/>
      <c r="QHL2791" s="653"/>
      <c r="QHM2791" s="653"/>
      <c r="QHN2791" s="653"/>
      <c r="QHO2791" s="653"/>
      <c r="QHP2791" s="653"/>
      <c r="QHQ2791" s="653"/>
      <c r="QHR2791" s="653"/>
      <c r="QHS2791" s="653"/>
      <c r="QHT2791" s="653"/>
      <c r="QHU2791" s="653"/>
      <c r="QHV2791" s="653"/>
      <c r="QHW2791" s="653"/>
      <c r="QHX2791" s="653"/>
      <c r="QHY2791" s="653"/>
      <c r="QHZ2791" s="653"/>
      <c r="QIA2791" s="653"/>
      <c r="QIB2791" s="653"/>
      <c r="QIC2791" s="653"/>
      <c r="QID2791" s="653"/>
      <c r="QIE2791" s="653"/>
      <c r="QIF2791" s="653"/>
      <c r="QIG2791" s="653"/>
      <c r="QIH2791" s="653"/>
      <c r="QII2791" s="653"/>
      <c r="QIJ2791" s="653"/>
      <c r="QIK2791" s="653"/>
      <c r="QIL2791" s="653"/>
      <c r="QIM2791" s="653"/>
      <c r="QIN2791" s="653"/>
      <c r="QIO2791" s="653"/>
      <c r="QIP2791" s="653"/>
      <c r="QIQ2791" s="653"/>
      <c r="QIR2791" s="653"/>
      <c r="QIS2791" s="653"/>
      <c r="QIT2791" s="653"/>
      <c r="QIU2791" s="653"/>
      <c r="QIV2791" s="653"/>
      <c r="QIW2791" s="653"/>
      <c r="QIX2791" s="653"/>
      <c r="QIY2791" s="653"/>
      <c r="QIZ2791" s="653"/>
      <c r="QJA2791" s="653"/>
      <c r="QJB2791" s="653"/>
      <c r="QJC2791" s="653"/>
      <c r="QJD2791" s="653"/>
      <c r="QJE2791" s="653"/>
      <c r="QJF2791" s="653"/>
      <c r="QJG2791" s="653"/>
      <c r="QJH2791" s="653"/>
      <c r="QJI2791" s="653"/>
      <c r="QJJ2791" s="653"/>
      <c r="QJK2791" s="653"/>
      <c r="QJL2791" s="653"/>
      <c r="QJM2791" s="653"/>
      <c r="QJN2791" s="653"/>
      <c r="QJO2791" s="653"/>
      <c r="QJP2791" s="653"/>
      <c r="QJQ2791" s="653"/>
      <c r="QJR2791" s="653"/>
      <c r="QJS2791" s="653"/>
      <c r="QJT2791" s="653"/>
      <c r="QJU2791" s="653"/>
      <c r="QJV2791" s="653"/>
      <c r="QJW2791" s="653"/>
      <c r="QJX2791" s="653"/>
      <c r="QJY2791" s="653"/>
      <c r="QJZ2791" s="653"/>
      <c r="QKA2791" s="653"/>
      <c r="QKB2791" s="653"/>
      <c r="QKC2791" s="653"/>
      <c r="QKD2791" s="653"/>
      <c r="QKE2791" s="653"/>
      <c r="QKF2791" s="653"/>
      <c r="QKG2791" s="653"/>
      <c r="QKH2791" s="653"/>
      <c r="QKI2791" s="653"/>
      <c r="QKJ2791" s="653"/>
      <c r="QKK2791" s="653"/>
      <c r="QKL2791" s="653"/>
      <c r="QKM2791" s="653"/>
      <c r="QKN2791" s="653"/>
      <c r="QKO2791" s="653"/>
      <c r="QKP2791" s="653"/>
      <c r="QKQ2791" s="653"/>
      <c r="QKR2791" s="653"/>
      <c r="QKS2791" s="653"/>
      <c r="QKT2791" s="653"/>
      <c r="QKU2791" s="653"/>
      <c r="QKV2791" s="653"/>
      <c r="QKW2791" s="653"/>
      <c r="QKX2791" s="653"/>
      <c r="QKY2791" s="653"/>
      <c r="QKZ2791" s="653"/>
      <c r="QLA2791" s="653"/>
      <c r="QLB2791" s="653"/>
      <c r="QLC2791" s="653"/>
      <c r="QLD2791" s="653"/>
      <c r="QLE2791" s="653"/>
      <c r="QLF2791" s="653"/>
      <c r="QLG2791" s="653"/>
      <c r="QLH2791" s="653"/>
      <c r="QLI2791" s="653"/>
      <c r="QLJ2791" s="653"/>
      <c r="QLK2791" s="653"/>
      <c r="QLL2791" s="653"/>
      <c r="QLM2791" s="653"/>
      <c r="QLN2791" s="653"/>
      <c r="QLO2791" s="653"/>
      <c r="QLP2791" s="653"/>
      <c r="QLQ2791" s="653"/>
      <c r="QLR2791" s="653"/>
      <c r="QLS2791" s="653"/>
      <c r="QLT2791" s="653"/>
      <c r="QLU2791" s="653"/>
      <c r="QLV2791" s="653"/>
      <c r="QLW2791" s="653"/>
      <c r="QLX2791" s="653"/>
      <c r="QLY2791" s="653"/>
      <c r="QLZ2791" s="653"/>
      <c r="QMA2791" s="653"/>
      <c r="QMB2791" s="653"/>
      <c r="QMC2791" s="653"/>
      <c r="QMD2791" s="653"/>
      <c r="QME2791" s="653"/>
      <c r="QMF2791" s="653"/>
      <c r="QMG2791" s="653"/>
      <c r="QMH2791" s="653"/>
      <c r="QMI2791" s="653"/>
      <c r="QMJ2791" s="653"/>
      <c r="QMK2791" s="653"/>
      <c r="QML2791" s="653"/>
      <c r="QMM2791" s="653"/>
      <c r="QMN2791" s="653"/>
      <c r="QMO2791" s="653"/>
      <c r="QMP2791" s="653"/>
      <c r="QMQ2791" s="653"/>
      <c r="QMR2791" s="653"/>
      <c r="QMS2791" s="653"/>
      <c r="QMT2791" s="653"/>
      <c r="QMU2791" s="653"/>
      <c r="QMV2791" s="653"/>
      <c r="QMW2791" s="653"/>
      <c r="QMX2791" s="653"/>
      <c r="QMY2791" s="653"/>
      <c r="QMZ2791" s="653"/>
      <c r="QNA2791" s="653"/>
      <c r="QNB2791" s="653"/>
      <c r="QNC2791" s="653"/>
      <c r="QND2791" s="653"/>
      <c r="QNE2791" s="653"/>
      <c r="QNF2791" s="653"/>
      <c r="QNG2791" s="653"/>
      <c r="QNH2791" s="653"/>
      <c r="QNI2791" s="653"/>
      <c r="QNJ2791" s="653"/>
      <c r="QNK2791" s="653"/>
      <c r="QNL2791" s="653"/>
      <c r="QNM2791" s="653"/>
      <c r="QNN2791" s="653"/>
      <c r="QNO2791" s="653"/>
      <c r="QNP2791" s="653"/>
      <c r="QNQ2791" s="653"/>
      <c r="QNR2791" s="653"/>
      <c r="QNS2791" s="653"/>
      <c r="QNT2791" s="653"/>
      <c r="QNU2791" s="653"/>
      <c r="QNV2791" s="653"/>
      <c r="QNW2791" s="653"/>
      <c r="QNX2791" s="653"/>
      <c r="QNY2791" s="653"/>
      <c r="QNZ2791" s="653"/>
      <c r="QOA2791" s="653"/>
      <c r="QOB2791" s="653"/>
      <c r="QOC2791" s="653"/>
      <c r="QOD2791" s="653"/>
      <c r="QOE2791" s="653"/>
      <c r="QOF2791" s="653"/>
      <c r="QOG2791" s="653"/>
      <c r="QOH2791" s="653"/>
      <c r="QOI2791" s="653"/>
      <c r="QOJ2791" s="653"/>
      <c r="QOK2791" s="653"/>
      <c r="QOL2791" s="653"/>
      <c r="QOM2791" s="653"/>
      <c r="QON2791" s="653"/>
      <c r="QOO2791" s="653"/>
      <c r="QOP2791" s="653"/>
      <c r="QOQ2791" s="653"/>
      <c r="QOR2791" s="653"/>
      <c r="QOS2791" s="653"/>
      <c r="QOT2791" s="653"/>
      <c r="QOU2791" s="653"/>
      <c r="QOV2791" s="653"/>
      <c r="QOW2791" s="653"/>
      <c r="QOX2791" s="653"/>
      <c r="QOY2791" s="653"/>
      <c r="QOZ2791" s="653"/>
      <c r="QPA2791" s="653"/>
      <c r="QPB2791" s="653"/>
      <c r="QPC2791" s="653"/>
      <c r="QPD2791" s="653"/>
      <c r="QPE2791" s="653"/>
      <c r="QPF2791" s="653"/>
      <c r="QPG2791" s="653"/>
      <c r="QPH2791" s="653"/>
      <c r="QPI2791" s="653"/>
      <c r="QPJ2791" s="653"/>
      <c r="QPK2791" s="653"/>
      <c r="QPL2791" s="653"/>
      <c r="QPM2791" s="653"/>
      <c r="QPN2791" s="653"/>
      <c r="QPO2791" s="653"/>
      <c r="QPP2791" s="653"/>
      <c r="QPQ2791" s="653"/>
      <c r="QPR2791" s="653"/>
      <c r="QPS2791" s="653"/>
      <c r="QPT2791" s="653"/>
      <c r="QPU2791" s="653"/>
      <c r="QPV2791" s="653"/>
      <c r="QPW2791" s="653"/>
      <c r="QPX2791" s="653"/>
      <c r="QPY2791" s="653"/>
      <c r="QPZ2791" s="653"/>
      <c r="QQA2791" s="653"/>
      <c r="QQB2791" s="653"/>
      <c r="QQC2791" s="653"/>
      <c r="QQD2791" s="653"/>
      <c r="QQE2791" s="653"/>
      <c r="QQF2791" s="653"/>
      <c r="QQG2791" s="653"/>
      <c r="QQH2791" s="653"/>
      <c r="QQI2791" s="653"/>
      <c r="QQJ2791" s="653"/>
      <c r="QQK2791" s="653"/>
      <c r="QQL2791" s="653"/>
      <c r="QQM2791" s="653"/>
      <c r="QQN2791" s="653"/>
      <c r="QQO2791" s="653"/>
      <c r="QQP2791" s="653"/>
      <c r="QQQ2791" s="653"/>
      <c r="QQR2791" s="653"/>
      <c r="QQS2791" s="653"/>
      <c r="QQT2791" s="653"/>
      <c r="QQU2791" s="653"/>
      <c r="QQV2791" s="653"/>
      <c r="QQW2791" s="653"/>
      <c r="QQX2791" s="653"/>
      <c r="QQY2791" s="653"/>
      <c r="QQZ2791" s="653"/>
      <c r="QRA2791" s="653"/>
      <c r="QRB2791" s="653"/>
      <c r="QRC2791" s="653"/>
      <c r="QRD2791" s="653"/>
      <c r="QRE2791" s="653"/>
      <c r="QRF2791" s="653"/>
      <c r="QRG2791" s="653"/>
      <c r="QRH2791" s="653"/>
      <c r="QRI2791" s="653"/>
      <c r="QRJ2791" s="653"/>
      <c r="QRK2791" s="653"/>
      <c r="QRL2791" s="653"/>
      <c r="QRM2791" s="653"/>
      <c r="QRN2791" s="653"/>
      <c r="QRO2791" s="653"/>
      <c r="QRP2791" s="653"/>
      <c r="QRQ2791" s="653"/>
      <c r="QRR2791" s="653"/>
      <c r="QRS2791" s="653"/>
      <c r="QRT2791" s="653"/>
      <c r="QRU2791" s="653"/>
      <c r="QRV2791" s="653"/>
      <c r="QRW2791" s="653"/>
      <c r="QRX2791" s="653"/>
      <c r="QRY2791" s="653"/>
      <c r="QRZ2791" s="653"/>
      <c r="QSA2791" s="653"/>
      <c r="QSB2791" s="653"/>
      <c r="QSC2791" s="653"/>
      <c r="QSD2791" s="653"/>
      <c r="QSE2791" s="653"/>
      <c r="QSF2791" s="653"/>
      <c r="QSG2791" s="653"/>
      <c r="QSH2791" s="653"/>
      <c r="QSI2791" s="653"/>
      <c r="QSJ2791" s="653"/>
      <c r="QSK2791" s="653"/>
      <c r="QSL2791" s="653"/>
      <c r="QSM2791" s="653"/>
      <c r="QSN2791" s="653"/>
      <c r="QSO2791" s="653"/>
      <c r="QSP2791" s="653"/>
      <c r="QSQ2791" s="653"/>
      <c r="QSR2791" s="653"/>
      <c r="QSS2791" s="653"/>
      <c r="QST2791" s="653"/>
      <c r="QSU2791" s="653"/>
      <c r="QSV2791" s="653"/>
      <c r="QSW2791" s="653"/>
      <c r="QSX2791" s="653"/>
      <c r="QSY2791" s="653"/>
      <c r="QSZ2791" s="653"/>
      <c r="QTA2791" s="653"/>
      <c r="QTB2791" s="653"/>
      <c r="QTC2791" s="653"/>
      <c r="QTD2791" s="653"/>
      <c r="QTE2791" s="653"/>
      <c r="QTF2791" s="653"/>
      <c r="QTG2791" s="653"/>
      <c r="QTH2791" s="653"/>
      <c r="QTI2791" s="653"/>
      <c r="QTJ2791" s="653"/>
      <c r="QTK2791" s="653"/>
      <c r="QTL2791" s="653"/>
      <c r="QTM2791" s="653"/>
      <c r="QTN2791" s="653"/>
      <c r="QTO2791" s="653"/>
      <c r="QTP2791" s="653"/>
      <c r="QTQ2791" s="653"/>
      <c r="QTR2791" s="653"/>
      <c r="QTS2791" s="653"/>
      <c r="QTT2791" s="653"/>
      <c r="QTU2791" s="653"/>
      <c r="QTV2791" s="653"/>
      <c r="QTW2791" s="653"/>
      <c r="QTX2791" s="653"/>
      <c r="QTY2791" s="653"/>
      <c r="QTZ2791" s="653"/>
      <c r="QUA2791" s="653"/>
      <c r="QUB2791" s="653"/>
      <c r="QUC2791" s="653"/>
      <c r="QUD2791" s="653"/>
      <c r="QUE2791" s="653"/>
      <c r="QUF2791" s="653"/>
      <c r="QUG2791" s="653"/>
      <c r="QUH2791" s="653"/>
      <c r="QUI2791" s="653"/>
      <c r="QUJ2791" s="653"/>
      <c r="QUK2791" s="653"/>
      <c r="QUL2791" s="653"/>
      <c r="QUM2791" s="653"/>
      <c r="QUN2791" s="653"/>
      <c r="QUO2791" s="653"/>
      <c r="QUP2791" s="653"/>
      <c r="QUQ2791" s="653"/>
      <c r="QUR2791" s="653"/>
      <c r="QUS2791" s="653"/>
      <c r="QUT2791" s="653"/>
      <c r="QUU2791" s="653"/>
      <c r="QUV2791" s="653"/>
      <c r="QUW2791" s="653"/>
      <c r="QUX2791" s="653"/>
      <c r="QUY2791" s="653"/>
      <c r="QUZ2791" s="653"/>
      <c r="QVA2791" s="653"/>
      <c r="QVB2791" s="653"/>
      <c r="QVC2791" s="653"/>
      <c r="QVD2791" s="653"/>
      <c r="QVE2791" s="653"/>
      <c r="QVF2791" s="653"/>
      <c r="QVG2791" s="653"/>
      <c r="QVH2791" s="653"/>
      <c r="QVI2791" s="653"/>
      <c r="QVJ2791" s="653"/>
      <c r="QVK2791" s="653"/>
      <c r="QVL2791" s="653"/>
      <c r="QVM2791" s="653"/>
      <c r="QVN2791" s="653"/>
      <c r="QVO2791" s="653"/>
      <c r="QVP2791" s="653"/>
      <c r="QVQ2791" s="653"/>
      <c r="QVR2791" s="653"/>
      <c r="QVS2791" s="653"/>
      <c r="QVT2791" s="653"/>
      <c r="QVU2791" s="653"/>
      <c r="QVV2791" s="653"/>
      <c r="QVW2791" s="653"/>
      <c r="QVX2791" s="653"/>
      <c r="QVY2791" s="653"/>
      <c r="QVZ2791" s="653"/>
      <c r="QWA2791" s="653"/>
      <c r="QWB2791" s="653"/>
      <c r="QWC2791" s="653"/>
      <c r="QWD2791" s="653"/>
      <c r="QWE2791" s="653"/>
      <c r="QWF2791" s="653"/>
      <c r="QWG2791" s="653"/>
      <c r="QWH2791" s="653"/>
      <c r="QWI2791" s="653"/>
      <c r="QWJ2791" s="653"/>
      <c r="QWK2791" s="653"/>
      <c r="QWL2791" s="653"/>
      <c r="QWM2791" s="653"/>
      <c r="QWN2791" s="653"/>
      <c r="QWO2791" s="653"/>
      <c r="QWP2791" s="653"/>
      <c r="QWQ2791" s="653"/>
      <c r="QWR2791" s="653"/>
      <c r="QWS2791" s="653"/>
      <c r="QWT2791" s="653"/>
      <c r="QWU2791" s="653"/>
      <c r="QWV2791" s="653"/>
      <c r="QWW2791" s="653"/>
      <c r="QWX2791" s="653"/>
      <c r="QWY2791" s="653"/>
      <c r="QWZ2791" s="653"/>
      <c r="QXA2791" s="653"/>
      <c r="QXB2791" s="653"/>
      <c r="QXC2791" s="653"/>
      <c r="QXD2791" s="653"/>
      <c r="QXE2791" s="653"/>
      <c r="QXF2791" s="653"/>
      <c r="QXG2791" s="653"/>
      <c r="QXH2791" s="653"/>
      <c r="QXI2791" s="653"/>
      <c r="QXJ2791" s="653"/>
      <c r="QXK2791" s="653"/>
      <c r="QXL2791" s="653"/>
      <c r="QXM2791" s="653"/>
      <c r="QXN2791" s="653"/>
      <c r="QXO2791" s="653"/>
      <c r="QXP2791" s="653"/>
      <c r="QXQ2791" s="653"/>
      <c r="QXR2791" s="653"/>
      <c r="QXS2791" s="653"/>
      <c r="QXT2791" s="653"/>
      <c r="QXU2791" s="653"/>
      <c r="QXV2791" s="653"/>
      <c r="QXW2791" s="653"/>
      <c r="QXX2791" s="653"/>
      <c r="QXY2791" s="653"/>
      <c r="QXZ2791" s="653"/>
      <c r="QYA2791" s="653"/>
      <c r="QYB2791" s="653"/>
      <c r="QYC2791" s="653"/>
      <c r="QYD2791" s="653"/>
      <c r="QYE2791" s="653"/>
      <c r="QYF2791" s="653"/>
      <c r="QYG2791" s="653"/>
      <c r="QYH2791" s="653"/>
      <c r="QYI2791" s="653"/>
      <c r="QYJ2791" s="653"/>
      <c r="QYK2791" s="653"/>
      <c r="QYL2791" s="653"/>
      <c r="QYM2791" s="653"/>
      <c r="QYN2791" s="653"/>
      <c r="QYO2791" s="653"/>
      <c r="QYP2791" s="653"/>
      <c r="QYQ2791" s="653"/>
      <c r="QYR2791" s="653"/>
      <c r="QYS2791" s="653"/>
      <c r="QYT2791" s="653"/>
      <c r="QYU2791" s="653"/>
      <c r="QYV2791" s="653"/>
      <c r="QYW2791" s="653"/>
      <c r="QYX2791" s="653"/>
      <c r="QYY2791" s="653"/>
      <c r="QYZ2791" s="653"/>
      <c r="QZA2791" s="653"/>
      <c r="QZB2791" s="653"/>
      <c r="QZC2791" s="653"/>
      <c r="QZD2791" s="653"/>
      <c r="QZE2791" s="653"/>
      <c r="QZF2791" s="653"/>
      <c r="QZG2791" s="653"/>
      <c r="QZH2791" s="653"/>
      <c r="QZI2791" s="653"/>
      <c r="QZJ2791" s="653"/>
      <c r="QZK2791" s="653"/>
      <c r="QZL2791" s="653"/>
      <c r="QZM2791" s="653"/>
      <c r="QZN2791" s="653"/>
      <c r="QZO2791" s="653"/>
      <c r="QZP2791" s="653"/>
      <c r="QZQ2791" s="653"/>
      <c r="QZR2791" s="653"/>
      <c r="QZS2791" s="653"/>
      <c r="QZT2791" s="653"/>
      <c r="QZU2791" s="653"/>
      <c r="QZV2791" s="653"/>
      <c r="QZW2791" s="653"/>
      <c r="QZX2791" s="653"/>
      <c r="QZY2791" s="653"/>
      <c r="QZZ2791" s="653"/>
      <c r="RAA2791" s="653"/>
      <c r="RAB2791" s="653"/>
      <c r="RAC2791" s="653"/>
      <c r="RAD2791" s="653"/>
      <c r="RAE2791" s="653"/>
      <c r="RAF2791" s="653"/>
      <c r="RAG2791" s="653"/>
      <c r="RAH2791" s="653"/>
      <c r="RAI2791" s="653"/>
      <c r="RAJ2791" s="653"/>
      <c r="RAK2791" s="653"/>
      <c r="RAL2791" s="653"/>
      <c r="RAM2791" s="653"/>
      <c r="RAN2791" s="653"/>
      <c r="RAO2791" s="653"/>
      <c r="RAP2791" s="653"/>
      <c r="RAQ2791" s="653"/>
      <c r="RAR2791" s="653"/>
      <c r="RAS2791" s="653"/>
      <c r="RAT2791" s="653"/>
      <c r="RAU2791" s="653"/>
      <c r="RAV2791" s="653"/>
      <c r="RAW2791" s="653"/>
      <c r="RAX2791" s="653"/>
      <c r="RAY2791" s="653"/>
      <c r="RAZ2791" s="653"/>
      <c r="RBA2791" s="653"/>
      <c r="RBB2791" s="653"/>
      <c r="RBC2791" s="653"/>
      <c r="RBD2791" s="653"/>
      <c r="RBE2791" s="653"/>
      <c r="RBF2791" s="653"/>
      <c r="RBG2791" s="653"/>
      <c r="RBH2791" s="653"/>
      <c r="RBI2791" s="653"/>
      <c r="RBJ2791" s="653"/>
      <c r="RBK2791" s="653"/>
      <c r="RBL2791" s="653"/>
      <c r="RBM2791" s="653"/>
      <c r="RBN2791" s="653"/>
      <c r="RBO2791" s="653"/>
      <c r="RBP2791" s="653"/>
      <c r="RBQ2791" s="653"/>
      <c r="RBR2791" s="653"/>
      <c r="RBS2791" s="653"/>
      <c r="RBT2791" s="653"/>
      <c r="RBU2791" s="653"/>
      <c r="RBV2791" s="653"/>
      <c r="RBW2791" s="653"/>
      <c r="RBX2791" s="653"/>
      <c r="RBY2791" s="653"/>
      <c r="RBZ2791" s="653"/>
      <c r="RCA2791" s="653"/>
      <c r="RCB2791" s="653"/>
      <c r="RCC2791" s="653"/>
      <c r="RCD2791" s="653"/>
      <c r="RCE2791" s="653"/>
      <c r="RCF2791" s="653"/>
      <c r="RCG2791" s="653"/>
      <c r="RCH2791" s="653"/>
      <c r="RCI2791" s="653"/>
      <c r="RCJ2791" s="653"/>
      <c r="RCK2791" s="653"/>
      <c r="RCL2791" s="653"/>
      <c r="RCM2791" s="653"/>
      <c r="RCN2791" s="653"/>
      <c r="RCO2791" s="653"/>
      <c r="RCP2791" s="653"/>
      <c r="RCQ2791" s="653"/>
      <c r="RCR2791" s="653"/>
      <c r="RCS2791" s="653"/>
      <c r="RCT2791" s="653"/>
      <c r="RCU2791" s="653"/>
      <c r="RCV2791" s="653"/>
      <c r="RCW2791" s="653"/>
      <c r="RCX2791" s="653"/>
      <c r="RCY2791" s="653"/>
      <c r="RCZ2791" s="653"/>
      <c r="RDA2791" s="653"/>
      <c r="RDB2791" s="653"/>
      <c r="RDC2791" s="653"/>
      <c r="RDD2791" s="653"/>
      <c r="RDE2791" s="653"/>
      <c r="RDF2791" s="653"/>
      <c r="RDG2791" s="653"/>
      <c r="RDH2791" s="653"/>
      <c r="RDI2791" s="653"/>
      <c r="RDJ2791" s="653"/>
      <c r="RDK2791" s="653"/>
      <c r="RDL2791" s="653"/>
      <c r="RDM2791" s="653"/>
      <c r="RDN2791" s="653"/>
      <c r="RDO2791" s="653"/>
      <c r="RDP2791" s="653"/>
      <c r="RDQ2791" s="653"/>
      <c r="RDR2791" s="653"/>
      <c r="RDS2791" s="653"/>
      <c r="RDT2791" s="653"/>
      <c r="RDU2791" s="653"/>
      <c r="RDV2791" s="653"/>
      <c r="RDW2791" s="653"/>
      <c r="RDX2791" s="653"/>
      <c r="RDY2791" s="653"/>
      <c r="RDZ2791" s="653"/>
      <c r="REA2791" s="653"/>
      <c r="REB2791" s="653"/>
      <c r="REC2791" s="653"/>
      <c r="RED2791" s="653"/>
      <c r="REE2791" s="653"/>
      <c r="REF2791" s="653"/>
      <c r="REG2791" s="653"/>
      <c r="REH2791" s="653"/>
      <c r="REI2791" s="653"/>
      <c r="REJ2791" s="653"/>
      <c r="REK2791" s="653"/>
      <c r="REL2791" s="653"/>
      <c r="REM2791" s="653"/>
      <c r="REN2791" s="653"/>
      <c r="REO2791" s="653"/>
      <c r="REP2791" s="653"/>
      <c r="REQ2791" s="653"/>
      <c r="RER2791" s="653"/>
      <c r="RES2791" s="653"/>
      <c r="RET2791" s="653"/>
      <c r="REU2791" s="653"/>
      <c r="REV2791" s="653"/>
      <c r="REW2791" s="653"/>
      <c r="REX2791" s="653"/>
      <c r="REY2791" s="653"/>
      <c r="REZ2791" s="653"/>
      <c r="RFA2791" s="653"/>
      <c r="RFB2791" s="653"/>
      <c r="RFC2791" s="653"/>
      <c r="RFD2791" s="653"/>
      <c r="RFE2791" s="653"/>
      <c r="RFF2791" s="653"/>
      <c r="RFG2791" s="653"/>
      <c r="RFH2791" s="653"/>
      <c r="RFI2791" s="653"/>
      <c r="RFJ2791" s="653"/>
      <c r="RFK2791" s="653"/>
      <c r="RFL2791" s="653"/>
      <c r="RFM2791" s="653"/>
      <c r="RFN2791" s="653"/>
      <c r="RFO2791" s="653"/>
      <c r="RFP2791" s="653"/>
      <c r="RFQ2791" s="653"/>
      <c r="RFR2791" s="653"/>
      <c r="RFS2791" s="653"/>
      <c r="RFT2791" s="653"/>
      <c r="RFU2791" s="653"/>
      <c r="RFV2791" s="653"/>
      <c r="RFW2791" s="653"/>
      <c r="RFX2791" s="653"/>
      <c r="RFY2791" s="653"/>
      <c r="RFZ2791" s="653"/>
      <c r="RGA2791" s="653"/>
      <c r="RGB2791" s="653"/>
      <c r="RGC2791" s="653"/>
      <c r="RGD2791" s="653"/>
      <c r="RGE2791" s="653"/>
      <c r="RGF2791" s="653"/>
      <c r="RGG2791" s="653"/>
      <c r="RGH2791" s="653"/>
      <c r="RGI2791" s="653"/>
      <c r="RGJ2791" s="653"/>
      <c r="RGK2791" s="653"/>
      <c r="RGL2791" s="653"/>
      <c r="RGM2791" s="653"/>
      <c r="RGN2791" s="653"/>
      <c r="RGO2791" s="653"/>
      <c r="RGP2791" s="653"/>
      <c r="RGQ2791" s="653"/>
      <c r="RGR2791" s="653"/>
      <c r="RGS2791" s="653"/>
      <c r="RGT2791" s="653"/>
      <c r="RGU2791" s="653"/>
      <c r="RGV2791" s="653"/>
      <c r="RGW2791" s="653"/>
      <c r="RGX2791" s="653"/>
      <c r="RGY2791" s="653"/>
      <c r="RGZ2791" s="653"/>
      <c r="RHA2791" s="653"/>
      <c r="RHB2791" s="653"/>
      <c r="RHC2791" s="653"/>
      <c r="RHD2791" s="653"/>
      <c r="RHE2791" s="653"/>
      <c r="RHF2791" s="653"/>
      <c r="RHG2791" s="653"/>
      <c r="RHH2791" s="653"/>
      <c r="RHI2791" s="653"/>
      <c r="RHJ2791" s="653"/>
      <c r="RHK2791" s="653"/>
      <c r="RHL2791" s="653"/>
      <c r="RHM2791" s="653"/>
      <c r="RHN2791" s="653"/>
      <c r="RHO2791" s="653"/>
      <c r="RHP2791" s="653"/>
      <c r="RHQ2791" s="653"/>
      <c r="RHR2791" s="653"/>
      <c r="RHS2791" s="653"/>
      <c r="RHT2791" s="653"/>
      <c r="RHU2791" s="653"/>
      <c r="RHV2791" s="653"/>
      <c r="RHW2791" s="653"/>
      <c r="RHX2791" s="653"/>
      <c r="RHY2791" s="653"/>
      <c r="RHZ2791" s="653"/>
      <c r="RIA2791" s="653"/>
      <c r="RIB2791" s="653"/>
      <c r="RIC2791" s="653"/>
      <c r="RID2791" s="653"/>
      <c r="RIE2791" s="653"/>
      <c r="RIF2791" s="653"/>
      <c r="RIG2791" s="653"/>
      <c r="RIH2791" s="653"/>
      <c r="RII2791" s="653"/>
      <c r="RIJ2791" s="653"/>
      <c r="RIK2791" s="653"/>
      <c r="RIL2791" s="653"/>
      <c r="RIM2791" s="653"/>
      <c r="RIN2791" s="653"/>
      <c r="RIO2791" s="653"/>
      <c r="RIP2791" s="653"/>
      <c r="RIQ2791" s="653"/>
      <c r="RIR2791" s="653"/>
      <c r="RIS2791" s="653"/>
      <c r="RIT2791" s="653"/>
      <c r="RIU2791" s="653"/>
      <c r="RIV2791" s="653"/>
      <c r="RIW2791" s="653"/>
      <c r="RIX2791" s="653"/>
      <c r="RIY2791" s="653"/>
      <c r="RIZ2791" s="653"/>
      <c r="RJA2791" s="653"/>
      <c r="RJB2791" s="653"/>
      <c r="RJC2791" s="653"/>
      <c r="RJD2791" s="653"/>
      <c r="RJE2791" s="653"/>
      <c r="RJF2791" s="653"/>
      <c r="RJG2791" s="653"/>
      <c r="RJH2791" s="653"/>
      <c r="RJI2791" s="653"/>
      <c r="RJJ2791" s="653"/>
      <c r="RJK2791" s="653"/>
      <c r="RJL2791" s="653"/>
      <c r="RJM2791" s="653"/>
      <c r="RJN2791" s="653"/>
      <c r="RJO2791" s="653"/>
      <c r="RJP2791" s="653"/>
      <c r="RJQ2791" s="653"/>
      <c r="RJR2791" s="653"/>
      <c r="RJS2791" s="653"/>
      <c r="RJT2791" s="653"/>
      <c r="RJU2791" s="653"/>
      <c r="RJV2791" s="653"/>
      <c r="RJW2791" s="653"/>
      <c r="RJX2791" s="653"/>
      <c r="RJY2791" s="653"/>
      <c r="RJZ2791" s="653"/>
      <c r="RKA2791" s="653"/>
      <c r="RKB2791" s="653"/>
      <c r="RKC2791" s="653"/>
      <c r="RKD2791" s="653"/>
      <c r="RKE2791" s="653"/>
      <c r="RKF2791" s="653"/>
      <c r="RKG2791" s="653"/>
      <c r="RKH2791" s="653"/>
      <c r="RKI2791" s="653"/>
      <c r="RKJ2791" s="653"/>
      <c r="RKK2791" s="653"/>
      <c r="RKL2791" s="653"/>
      <c r="RKM2791" s="653"/>
      <c r="RKN2791" s="653"/>
      <c r="RKO2791" s="653"/>
      <c r="RKP2791" s="653"/>
      <c r="RKQ2791" s="653"/>
      <c r="RKR2791" s="653"/>
      <c r="RKS2791" s="653"/>
      <c r="RKT2791" s="653"/>
      <c r="RKU2791" s="653"/>
      <c r="RKV2791" s="653"/>
      <c r="RKW2791" s="653"/>
      <c r="RKX2791" s="653"/>
      <c r="RKY2791" s="653"/>
      <c r="RKZ2791" s="653"/>
      <c r="RLA2791" s="653"/>
      <c r="RLB2791" s="653"/>
      <c r="RLC2791" s="653"/>
      <c r="RLD2791" s="653"/>
      <c r="RLE2791" s="653"/>
      <c r="RLF2791" s="653"/>
      <c r="RLG2791" s="653"/>
      <c r="RLH2791" s="653"/>
      <c r="RLI2791" s="653"/>
      <c r="RLJ2791" s="653"/>
      <c r="RLK2791" s="653"/>
      <c r="RLL2791" s="653"/>
      <c r="RLM2791" s="653"/>
      <c r="RLN2791" s="653"/>
      <c r="RLO2791" s="653"/>
      <c r="RLP2791" s="653"/>
      <c r="RLQ2791" s="653"/>
      <c r="RLR2791" s="653"/>
      <c r="RLS2791" s="653"/>
      <c r="RLT2791" s="653"/>
      <c r="RLU2791" s="653"/>
      <c r="RLV2791" s="653"/>
      <c r="RLW2791" s="653"/>
      <c r="RLX2791" s="653"/>
      <c r="RLY2791" s="653"/>
      <c r="RLZ2791" s="653"/>
      <c r="RMA2791" s="653"/>
      <c r="RMB2791" s="653"/>
      <c r="RMC2791" s="653"/>
      <c r="RMD2791" s="653"/>
      <c r="RME2791" s="653"/>
      <c r="RMF2791" s="653"/>
      <c r="RMG2791" s="653"/>
      <c r="RMH2791" s="653"/>
      <c r="RMI2791" s="653"/>
      <c r="RMJ2791" s="653"/>
      <c r="RMK2791" s="653"/>
      <c r="RML2791" s="653"/>
      <c r="RMM2791" s="653"/>
      <c r="RMN2791" s="653"/>
      <c r="RMO2791" s="653"/>
      <c r="RMP2791" s="653"/>
      <c r="RMQ2791" s="653"/>
      <c r="RMR2791" s="653"/>
      <c r="RMS2791" s="653"/>
      <c r="RMT2791" s="653"/>
      <c r="RMU2791" s="653"/>
      <c r="RMV2791" s="653"/>
      <c r="RMW2791" s="653"/>
      <c r="RMX2791" s="653"/>
      <c r="RMY2791" s="653"/>
      <c r="RMZ2791" s="653"/>
      <c r="RNA2791" s="653"/>
      <c r="RNB2791" s="653"/>
      <c r="RNC2791" s="653"/>
      <c r="RND2791" s="653"/>
      <c r="RNE2791" s="653"/>
      <c r="RNF2791" s="653"/>
      <c r="RNG2791" s="653"/>
      <c r="RNH2791" s="653"/>
      <c r="RNI2791" s="653"/>
      <c r="RNJ2791" s="653"/>
      <c r="RNK2791" s="653"/>
      <c r="RNL2791" s="653"/>
      <c r="RNM2791" s="653"/>
      <c r="RNN2791" s="653"/>
      <c r="RNO2791" s="653"/>
      <c r="RNP2791" s="653"/>
      <c r="RNQ2791" s="653"/>
      <c r="RNR2791" s="653"/>
      <c r="RNS2791" s="653"/>
      <c r="RNT2791" s="653"/>
      <c r="RNU2791" s="653"/>
      <c r="RNV2791" s="653"/>
      <c r="RNW2791" s="653"/>
      <c r="RNX2791" s="653"/>
      <c r="RNY2791" s="653"/>
      <c r="RNZ2791" s="653"/>
      <c r="ROA2791" s="653"/>
      <c r="ROB2791" s="653"/>
      <c r="ROC2791" s="653"/>
      <c r="ROD2791" s="653"/>
      <c r="ROE2791" s="653"/>
      <c r="ROF2791" s="653"/>
      <c r="ROG2791" s="653"/>
      <c r="ROH2791" s="653"/>
      <c r="ROI2791" s="653"/>
      <c r="ROJ2791" s="653"/>
      <c r="ROK2791" s="653"/>
      <c r="ROL2791" s="653"/>
      <c r="ROM2791" s="653"/>
      <c r="RON2791" s="653"/>
      <c r="ROO2791" s="653"/>
      <c r="ROP2791" s="653"/>
      <c r="ROQ2791" s="653"/>
      <c r="ROR2791" s="653"/>
      <c r="ROS2791" s="653"/>
      <c r="ROT2791" s="653"/>
      <c r="ROU2791" s="653"/>
      <c r="ROV2791" s="653"/>
      <c r="ROW2791" s="653"/>
      <c r="ROX2791" s="653"/>
      <c r="ROY2791" s="653"/>
      <c r="ROZ2791" s="653"/>
      <c r="RPA2791" s="653"/>
      <c r="RPB2791" s="653"/>
      <c r="RPC2791" s="653"/>
      <c r="RPD2791" s="653"/>
      <c r="RPE2791" s="653"/>
      <c r="RPF2791" s="653"/>
      <c r="RPG2791" s="653"/>
      <c r="RPH2791" s="653"/>
      <c r="RPI2791" s="653"/>
      <c r="RPJ2791" s="653"/>
      <c r="RPK2791" s="653"/>
      <c r="RPL2791" s="653"/>
      <c r="RPM2791" s="653"/>
      <c r="RPN2791" s="653"/>
      <c r="RPO2791" s="653"/>
      <c r="RPP2791" s="653"/>
      <c r="RPQ2791" s="653"/>
      <c r="RPR2791" s="653"/>
      <c r="RPS2791" s="653"/>
      <c r="RPT2791" s="653"/>
      <c r="RPU2791" s="653"/>
      <c r="RPV2791" s="653"/>
      <c r="RPW2791" s="653"/>
      <c r="RPX2791" s="653"/>
      <c r="RPY2791" s="653"/>
      <c r="RPZ2791" s="653"/>
      <c r="RQA2791" s="653"/>
      <c r="RQB2791" s="653"/>
      <c r="RQC2791" s="653"/>
      <c r="RQD2791" s="653"/>
      <c r="RQE2791" s="653"/>
      <c r="RQF2791" s="653"/>
      <c r="RQG2791" s="653"/>
      <c r="RQH2791" s="653"/>
      <c r="RQI2791" s="653"/>
      <c r="RQJ2791" s="653"/>
      <c r="RQK2791" s="653"/>
      <c r="RQL2791" s="653"/>
      <c r="RQM2791" s="653"/>
      <c r="RQN2791" s="653"/>
      <c r="RQO2791" s="653"/>
      <c r="RQP2791" s="653"/>
      <c r="RQQ2791" s="653"/>
      <c r="RQR2791" s="653"/>
      <c r="RQS2791" s="653"/>
      <c r="RQT2791" s="653"/>
      <c r="RQU2791" s="653"/>
      <c r="RQV2791" s="653"/>
      <c r="RQW2791" s="653"/>
      <c r="RQX2791" s="653"/>
      <c r="RQY2791" s="653"/>
      <c r="RQZ2791" s="653"/>
      <c r="RRA2791" s="653"/>
      <c r="RRB2791" s="653"/>
      <c r="RRC2791" s="653"/>
      <c r="RRD2791" s="653"/>
      <c r="RRE2791" s="653"/>
      <c r="RRF2791" s="653"/>
      <c r="RRG2791" s="653"/>
      <c r="RRH2791" s="653"/>
      <c r="RRI2791" s="653"/>
      <c r="RRJ2791" s="653"/>
      <c r="RRK2791" s="653"/>
      <c r="RRL2791" s="653"/>
      <c r="RRM2791" s="653"/>
      <c r="RRN2791" s="653"/>
      <c r="RRO2791" s="653"/>
      <c r="RRP2791" s="653"/>
      <c r="RRQ2791" s="653"/>
      <c r="RRR2791" s="653"/>
      <c r="RRS2791" s="653"/>
      <c r="RRT2791" s="653"/>
      <c r="RRU2791" s="653"/>
      <c r="RRV2791" s="653"/>
      <c r="RRW2791" s="653"/>
      <c r="RRX2791" s="653"/>
      <c r="RRY2791" s="653"/>
      <c r="RRZ2791" s="653"/>
      <c r="RSA2791" s="653"/>
      <c r="RSB2791" s="653"/>
      <c r="RSC2791" s="653"/>
      <c r="RSD2791" s="653"/>
      <c r="RSE2791" s="653"/>
      <c r="RSF2791" s="653"/>
      <c r="RSG2791" s="653"/>
      <c r="RSH2791" s="653"/>
      <c r="RSI2791" s="653"/>
      <c r="RSJ2791" s="653"/>
      <c r="RSK2791" s="653"/>
      <c r="RSL2791" s="653"/>
      <c r="RSM2791" s="653"/>
      <c r="RSN2791" s="653"/>
      <c r="RSO2791" s="653"/>
      <c r="RSP2791" s="653"/>
      <c r="RSQ2791" s="653"/>
      <c r="RSR2791" s="653"/>
      <c r="RSS2791" s="653"/>
      <c r="RST2791" s="653"/>
      <c r="RSU2791" s="653"/>
      <c r="RSV2791" s="653"/>
      <c r="RSW2791" s="653"/>
      <c r="RSX2791" s="653"/>
      <c r="RSY2791" s="653"/>
      <c r="RSZ2791" s="653"/>
      <c r="RTA2791" s="653"/>
      <c r="RTB2791" s="653"/>
      <c r="RTC2791" s="653"/>
      <c r="RTD2791" s="653"/>
      <c r="RTE2791" s="653"/>
      <c r="RTF2791" s="653"/>
      <c r="RTG2791" s="653"/>
      <c r="RTH2791" s="653"/>
      <c r="RTI2791" s="653"/>
      <c r="RTJ2791" s="653"/>
      <c r="RTK2791" s="653"/>
      <c r="RTL2791" s="653"/>
      <c r="RTM2791" s="653"/>
      <c r="RTN2791" s="653"/>
      <c r="RTO2791" s="653"/>
      <c r="RTP2791" s="653"/>
      <c r="RTQ2791" s="653"/>
      <c r="RTR2791" s="653"/>
      <c r="RTS2791" s="653"/>
      <c r="RTT2791" s="653"/>
      <c r="RTU2791" s="653"/>
      <c r="RTV2791" s="653"/>
      <c r="RTW2791" s="653"/>
      <c r="RTX2791" s="653"/>
      <c r="RTY2791" s="653"/>
      <c r="RTZ2791" s="653"/>
      <c r="RUA2791" s="653"/>
      <c r="RUB2791" s="653"/>
      <c r="RUC2791" s="653"/>
      <c r="RUD2791" s="653"/>
      <c r="RUE2791" s="653"/>
      <c r="RUF2791" s="653"/>
      <c r="RUG2791" s="653"/>
      <c r="RUH2791" s="653"/>
      <c r="RUI2791" s="653"/>
      <c r="RUJ2791" s="653"/>
      <c r="RUK2791" s="653"/>
      <c r="RUL2791" s="653"/>
      <c r="RUM2791" s="653"/>
      <c r="RUN2791" s="653"/>
      <c r="RUO2791" s="653"/>
      <c r="RUP2791" s="653"/>
      <c r="RUQ2791" s="653"/>
      <c r="RUR2791" s="653"/>
      <c r="RUS2791" s="653"/>
      <c r="RUT2791" s="653"/>
      <c r="RUU2791" s="653"/>
      <c r="RUV2791" s="653"/>
      <c r="RUW2791" s="653"/>
      <c r="RUX2791" s="653"/>
      <c r="RUY2791" s="653"/>
      <c r="RUZ2791" s="653"/>
      <c r="RVA2791" s="653"/>
      <c r="RVB2791" s="653"/>
      <c r="RVC2791" s="653"/>
      <c r="RVD2791" s="653"/>
      <c r="RVE2791" s="653"/>
      <c r="RVF2791" s="653"/>
      <c r="RVG2791" s="653"/>
      <c r="RVH2791" s="653"/>
      <c r="RVI2791" s="653"/>
      <c r="RVJ2791" s="653"/>
      <c r="RVK2791" s="653"/>
      <c r="RVL2791" s="653"/>
      <c r="RVM2791" s="653"/>
      <c r="RVN2791" s="653"/>
      <c r="RVO2791" s="653"/>
      <c r="RVP2791" s="653"/>
      <c r="RVQ2791" s="653"/>
      <c r="RVR2791" s="653"/>
      <c r="RVS2791" s="653"/>
      <c r="RVT2791" s="653"/>
      <c r="RVU2791" s="653"/>
      <c r="RVV2791" s="653"/>
      <c r="RVW2791" s="653"/>
      <c r="RVX2791" s="653"/>
      <c r="RVY2791" s="653"/>
      <c r="RVZ2791" s="653"/>
      <c r="RWA2791" s="653"/>
      <c r="RWB2791" s="653"/>
      <c r="RWC2791" s="653"/>
      <c r="RWD2791" s="653"/>
      <c r="RWE2791" s="653"/>
      <c r="RWF2791" s="653"/>
      <c r="RWG2791" s="653"/>
      <c r="RWH2791" s="653"/>
      <c r="RWI2791" s="653"/>
      <c r="RWJ2791" s="653"/>
      <c r="RWK2791" s="653"/>
      <c r="RWL2791" s="653"/>
      <c r="RWM2791" s="653"/>
      <c r="RWN2791" s="653"/>
      <c r="RWO2791" s="653"/>
      <c r="RWP2791" s="653"/>
      <c r="RWQ2791" s="653"/>
      <c r="RWR2791" s="653"/>
      <c r="RWS2791" s="653"/>
      <c r="RWT2791" s="653"/>
      <c r="RWU2791" s="653"/>
      <c r="RWV2791" s="653"/>
      <c r="RWW2791" s="653"/>
      <c r="RWX2791" s="653"/>
      <c r="RWY2791" s="653"/>
      <c r="RWZ2791" s="653"/>
      <c r="RXA2791" s="653"/>
      <c r="RXB2791" s="653"/>
      <c r="RXC2791" s="653"/>
      <c r="RXD2791" s="653"/>
      <c r="RXE2791" s="653"/>
      <c r="RXF2791" s="653"/>
      <c r="RXG2791" s="653"/>
      <c r="RXH2791" s="653"/>
      <c r="RXI2791" s="653"/>
      <c r="RXJ2791" s="653"/>
      <c r="RXK2791" s="653"/>
      <c r="RXL2791" s="653"/>
      <c r="RXM2791" s="653"/>
      <c r="RXN2791" s="653"/>
      <c r="RXO2791" s="653"/>
      <c r="RXP2791" s="653"/>
      <c r="RXQ2791" s="653"/>
      <c r="RXR2791" s="653"/>
      <c r="RXS2791" s="653"/>
      <c r="RXT2791" s="653"/>
      <c r="RXU2791" s="653"/>
      <c r="RXV2791" s="653"/>
      <c r="RXW2791" s="653"/>
      <c r="RXX2791" s="653"/>
      <c r="RXY2791" s="653"/>
      <c r="RXZ2791" s="653"/>
      <c r="RYA2791" s="653"/>
      <c r="RYB2791" s="653"/>
      <c r="RYC2791" s="653"/>
      <c r="RYD2791" s="653"/>
      <c r="RYE2791" s="653"/>
      <c r="RYF2791" s="653"/>
      <c r="RYG2791" s="653"/>
      <c r="RYH2791" s="653"/>
      <c r="RYI2791" s="653"/>
      <c r="RYJ2791" s="653"/>
      <c r="RYK2791" s="653"/>
      <c r="RYL2791" s="653"/>
      <c r="RYM2791" s="653"/>
      <c r="RYN2791" s="653"/>
      <c r="RYO2791" s="653"/>
      <c r="RYP2791" s="653"/>
      <c r="RYQ2791" s="653"/>
      <c r="RYR2791" s="653"/>
      <c r="RYS2791" s="653"/>
      <c r="RYT2791" s="653"/>
      <c r="RYU2791" s="653"/>
      <c r="RYV2791" s="653"/>
      <c r="RYW2791" s="653"/>
      <c r="RYX2791" s="653"/>
      <c r="RYY2791" s="653"/>
      <c r="RYZ2791" s="653"/>
      <c r="RZA2791" s="653"/>
      <c r="RZB2791" s="653"/>
      <c r="RZC2791" s="653"/>
      <c r="RZD2791" s="653"/>
      <c r="RZE2791" s="653"/>
      <c r="RZF2791" s="653"/>
      <c r="RZG2791" s="653"/>
      <c r="RZH2791" s="653"/>
      <c r="RZI2791" s="653"/>
      <c r="RZJ2791" s="653"/>
      <c r="RZK2791" s="653"/>
      <c r="RZL2791" s="653"/>
      <c r="RZM2791" s="653"/>
      <c r="RZN2791" s="653"/>
      <c r="RZO2791" s="653"/>
      <c r="RZP2791" s="653"/>
      <c r="RZQ2791" s="653"/>
      <c r="RZR2791" s="653"/>
      <c r="RZS2791" s="653"/>
      <c r="RZT2791" s="653"/>
      <c r="RZU2791" s="653"/>
      <c r="RZV2791" s="653"/>
      <c r="RZW2791" s="653"/>
      <c r="RZX2791" s="653"/>
      <c r="RZY2791" s="653"/>
      <c r="RZZ2791" s="653"/>
      <c r="SAA2791" s="653"/>
      <c r="SAB2791" s="653"/>
      <c r="SAC2791" s="653"/>
      <c r="SAD2791" s="653"/>
      <c r="SAE2791" s="653"/>
      <c r="SAF2791" s="653"/>
      <c r="SAG2791" s="653"/>
      <c r="SAH2791" s="653"/>
      <c r="SAI2791" s="653"/>
      <c r="SAJ2791" s="653"/>
      <c r="SAK2791" s="653"/>
      <c r="SAL2791" s="653"/>
      <c r="SAM2791" s="653"/>
      <c r="SAN2791" s="653"/>
      <c r="SAO2791" s="653"/>
      <c r="SAP2791" s="653"/>
      <c r="SAQ2791" s="653"/>
      <c r="SAR2791" s="653"/>
      <c r="SAS2791" s="653"/>
      <c r="SAT2791" s="653"/>
      <c r="SAU2791" s="653"/>
      <c r="SAV2791" s="653"/>
      <c r="SAW2791" s="653"/>
      <c r="SAX2791" s="653"/>
      <c r="SAY2791" s="653"/>
      <c r="SAZ2791" s="653"/>
      <c r="SBA2791" s="653"/>
      <c r="SBB2791" s="653"/>
      <c r="SBC2791" s="653"/>
      <c r="SBD2791" s="653"/>
      <c r="SBE2791" s="653"/>
      <c r="SBF2791" s="653"/>
      <c r="SBG2791" s="653"/>
      <c r="SBH2791" s="653"/>
      <c r="SBI2791" s="653"/>
      <c r="SBJ2791" s="653"/>
      <c r="SBK2791" s="653"/>
      <c r="SBL2791" s="653"/>
      <c r="SBM2791" s="653"/>
      <c r="SBN2791" s="653"/>
      <c r="SBO2791" s="653"/>
      <c r="SBP2791" s="653"/>
      <c r="SBQ2791" s="653"/>
      <c r="SBR2791" s="653"/>
      <c r="SBS2791" s="653"/>
      <c r="SBT2791" s="653"/>
      <c r="SBU2791" s="653"/>
      <c r="SBV2791" s="653"/>
      <c r="SBW2791" s="653"/>
      <c r="SBX2791" s="653"/>
      <c r="SBY2791" s="653"/>
      <c r="SBZ2791" s="653"/>
      <c r="SCA2791" s="653"/>
      <c r="SCB2791" s="653"/>
      <c r="SCC2791" s="653"/>
      <c r="SCD2791" s="653"/>
      <c r="SCE2791" s="653"/>
      <c r="SCF2791" s="653"/>
      <c r="SCG2791" s="653"/>
      <c r="SCH2791" s="653"/>
      <c r="SCI2791" s="653"/>
      <c r="SCJ2791" s="653"/>
      <c r="SCK2791" s="653"/>
      <c r="SCL2791" s="653"/>
      <c r="SCM2791" s="653"/>
      <c r="SCN2791" s="653"/>
      <c r="SCO2791" s="653"/>
      <c r="SCP2791" s="653"/>
      <c r="SCQ2791" s="653"/>
      <c r="SCR2791" s="653"/>
      <c r="SCS2791" s="653"/>
      <c r="SCT2791" s="653"/>
      <c r="SCU2791" s="653"/>
      <c r="SCV2791" s="653"/>
      <c r="SCW2791" s="653"/>
      <c r="SCX2791" s="653"/>
      <c r="SCY2791" s="653"/>
      <c r="SCZ2791" s="653"/>
      <c r="SDA2791" s="653"/>
      <c r="SDB2791" s="653"/>
      <c r="SDC2791" s="653"/>
      <c r="SDD2791" s="653"/>
      <c r="SDE2791" s="653"/>
      <c r="SDF2791" s="653"/>
      <c r="SDG2791" s="653"/>
      <c r="SDH2791" s="653"/>
      <c r="SDI2791" s="653"/>
      <c r="SDJ2791" s="653"/>
      <c r="SDK2791" s="653"/>
      <c r="SDL2791" s="653"/>
      <c r="SDM2791" s="653"/>
      <c r="SDN2791" s="653"/>
      <c r="SDO2791" s="653"/>
      <c r="SDP2791" s="653"/>
      <c r="SDQ2791" s="653"/>
      <c r="SDR2791" s="653"/>
      <c r="SDS2791" s="653"/>
      <c r="SDT2791" s="653"/>
      <c r="SDU2791" s="653"/>
      <c r="SDV2791" s="653"/>
      <c r="SDW2791" s="653"/>
      <c r="SDX2791" s="653"/>
      <c r="SDY2791" s="653"/>
      <c r="SDZ2791" s="653"/>
      <c r="SEA2791" s="653"/>
      <c r="SEB2791" s="653"/>
      <c r="SEC2791" s="653"/>
      <c r="SED2791" s="653"/>
      <c r="SEE2791" s="653"/>
      <c r="SEF2791" s="653"/>
      <c r="SEG2791" s="653"/>
      <c r="SEH2791" s="653"/>
      <c r="SEI2791" s="653"/>
      <c r="SEJ2791" s="653"/>
      <c r="SEK2791" s="653"/>
      <c r="SEL2791" s="653"/>
      <c r="SEM2791" s="653"/>
      <c r="SEN2791" s="653"/>
      <c r="SEO2791" s="653"/>
      <c r="SEP2791" s="653"/>
      <c r="SEQ2791" s="653"/>
      <c r="SER2791" s="653"/>
      <c r="SES2791" s="653"/>
      <c r="SET2791" s="653"/>
      <c r="SEU2791" s="653"/>
      <c r="SEV2791" s="653"/>
      <c r="SEW2791" s="653"/>
      <c r="SEX2791" s="653"/>
      <c r="SEY2791" s="653"/>
      <c r="SEZ2791" s="653"/>
      <c r="SFA2791" s="653"/>
      <c r="SFB2791" s="653"/>
      <c r="SFC2791" s="653"/>
      <c r="SFD2791" s="653"/>
      <c r="SFE2791" s="653"/>
      <c r="SFF2791" s="653"/>
      <c r="SFG2791" s="653"/>
      <c r="SFH2791" s="653"/>
      <c r="SFI2791" s="653"/>
      <c r="SFJ2791" s="653"/>
      <c r="SFK2791" s="653"/>
      <c r="SFL2791" s="653"/>
      <c r="SFM2791" s="653"/>
      <c r="SFN2791" s="653"/>
      <c r="SFO2791" s="653"/>
      <c r="SFP2791" s="653"/>
      <c r="SFQ2791" s="653"/>
      <c r="SFR2791" s="653"/>
      <c r="SFS2791" s="653"/>
      <c r="SFT2791" s="653"/>
      <c r="SFU2791" s="653"/>
      <c r="SFV2791" s="653"/>
      <c r="SFW2791" s="653"/>
      <c r="SFX2791" s="653"/>
      <c r="SFY2791" s="653"/>
      <c r="SFZ2791" s="653"/>
      <c r="SGA2791" s="653"/>
      <c r="SGB2791" s="653"/>
      <c r="SGC2791" s="653"/>
      <c r="SGD2791" s="653"/>
      <c r="SGE2791" s="653"/>
      <c r="SGF2791" s="653"/>
      <c r="SGG2791" s="653"/>
      <c r="SGH2791" s="653"/>
      <c r="SGI2791" s="653"/>
      <c r="SGJ2791" s="653"/>
      <c r="SGK2791" s="653"/>
      <c r="SGL2791" s="653"/>
      <c r="SGM2791" s="653"/>
      <c r="SGN2791" s="653"/>
      <c r="SGO2791" s="653"/>
      <c r="SGP2791" s="653"/>
      <c r="SGQ2791" s="653"/>
      <c r="SGR2791" s="653"/>
      <c r="SGS2791" s="653"/>
      <c r="SGT2791" s="653"/>
      <c r="SGU2791" s="653"/>
      <c r="SGV2791" s="653"/>
      <c r="SGW2791" s="653"/>
      <c r="SGX2791" s="653"/>
      <c r="SGY2791" s="653"/>
      <c r="SGZ2791" s="653"/>
      <c r="SHA2791" s="653"/>
      <c r="SHB2791" s="653"/>
      <c r="SHC2791" s="653"/>
      <c r="SHD2791" s="653"/>
      <c r="SHE2791" s="653"/>
      <c r="SHF2791" s="653"/>
      <c r="SHG2791" s="653"/>
      <c r="SHH2791" s="653"/>
      <c r="SHI2791" s="653"/>
      <c r="SHJ2791" s="653"/>
      <c r="SHK2791" s="653"/>
      <c r="SHL2791" s="653"/>
      <c r="SHM2791" s="653"/>
      <c r="SHN2791" s="653"/>
      <c r="SHO2791" s="653"/>
      <c r="SHP2791" s="653"/>
      <c r="SHQ2791" s="653"/>
      <c r="SHR2791" s="653"/>
      <c r="SHS2791" s="653"/>
      <c r="SHT2791" s="653"/>
      <c r="SHU2791" s="653"/>
      <c r="SHV2791" s="653"/>
      <c r="SHW2791" s="653"/>
      <c r="SHX2791" s="653"/>
      <c r="SHY2791" s="653"/>
      <c r="SHZ2791" s="653"/>
      <c r="SIA2791" s="653"/>
      <c r="SIB2791" s="653"/>
      <c r="SIC2791" s="653"/>
      <c r="SID2791" s="653"/>
      <c r="SIE2791" s="653"/>
      <c r="SIF2791" s="653"/>
      <c r="SIG2791" s="653"/>
      <c r="SIH2791" s="653"/>
      <c r="SII2791" s="653"/>
      <c r="SIJ2791" s="653"/>
      <c r="SIK2791" s="653"/>
      <c r="SIL2791" s="653"/>
      <c r="SIM2791" s="653"/>
      <c r="SIN2791" s="653"/>
      <c r="SIO2791" s="653"/>
      <c r="SIP2791" s="653"/>
      <c r="SIQ2791" s="653"/>
      <c r="SIR2791" s="653"/>
      <c r="SIS2791" s="653"/>
      <c r="SIT2791" s="653"/>
      <c r="SIU2791" s="653"/>
      <c r="SIV2791" s="653"/>
      <c r="SIW2791" s="653"/>
      <c r="SIX2791" s="653"/>
      <c r="SIY2791" s="653"/>
      <c r="SIZ2791" s="653"/>
      <c r="SJA2791" s="653"/>
      <c r="SJB2791" s="653"/>
      <c r="SJC2791" s="653"/>
      <c r="SJD2791" s="653"/>
      <c r="SJE2791" s="653"/>
      <c r="SJF2791" s="653"/>
      <c r="SJG2791" s="653"/>
      <c r="SJH2791" s="653"/>
      <c r="SJI2791" s="653"/>
      <c r="SJJ2791" s="653"/>
      <c r="SJK2791" s="653"/>
      <c r="SJL2791" s="653"/>
      <c r="SJM2791" s="653"/>
      <c r="SJN2791" s="653"/>
      <c r="SJO2791" s="653"/>
      <c r="SJP2791" s="653"/>
      <c r="SJQ2791" s="653"/>
      <c r="SJR2791" s="653"/>
      <c r="SJS2791" s="653"/>
      <c r="SJT2791" s="653"/>
      <c r="SJU2791" s="653"/>
      <c r="SJV2791" s="653"/>
      <c r="SJW2791" s="653"/>
      <c r="SJX2791" s="653"/>
      <c r="SJY2791" s="653"/>
      <c r="SJZ2791" s="653"/>
      <c r="SKA2791" s="653"/>
      <c r="SKB2791" s="653"/>
      <c r="SKC2791" s="653"/>
      <c r="SKD2791" s="653"/>
      <c r="SKE2791" s="653"/>
      <c r="SKF2791" s="653"/>
      <c r="SKG2791" s="653"/>
      <c r="SKH2791" s="653"/>
      <c r="SKI2791" s="653"/>
      <c r="SKJ2791" s="653"/>
      <c r="SKK2791" s="653"/>
      <c r="SKL2791" s="653"/>
      <c r="SKM2791" s="653"/>
      <c r="SKN2791" s="653"/>
      <c r="SKO2791" s="653"/>
      <c r="SKP2791" s="653"/>
      <c r="SKQ2791" s="653"/>
      <c r="SKR2791" s="653"/>
      <c r="SKS2791" s="653"/>
      <c r="SKT2791" s="653"/>
      <c r="SKU2791" s="653"/>
      <c r="SKV2791" s="653"/>
      <c r="SKW2791" s="653"/>
      <c r="SKX2791" s="653"/>
      <c r="SKY2791" s="653"/>
      <c r="SKZ2791" s="653"/>
      <c r="SLA2791" s="653"/>
      <c r="SLB2791" s="653"/>
      <c r="SLC2791" s="653"/>
      <c r="SLD2791" s="653"/>
      <c r="SLE2791" s="653"/>
      <c r="SLF2791" s="653"/>
      <c r="SLG2791" s="653"/>
      <c r="SLH2791" s="653"/>
      <c r="SLI2791" s="653"/>
      <c r="SLJ2791" s="653"/>
      <c r="SLK2791" s="653"/>
      <c r="SLL2791" s="653"/>
      <c r="SLM2791" s="653"/>
      <c r="SLN2791" s="653"/>
      <c r="SLO2791" s="653"/>
      <c r="SLP2791" s="653"/>
      <c r="SLQ2791" s="653"/>
      <c r="SLR2791" s="653"/>
      <c r="SLS2791" s="653"/>
      <c r="SLT2791" s="653"/>
      <c r="SLU2791" s="653"/>
      <c r="SLV2791" s="653"/>
      <c r="SLW2791" s="653"/>
      <c r="SLX2791" s="653"/>
      <c r="SLY2791" s="653"/>
      <c r="SLZ2791" s="653"/>
      <c r="SMA2791" s="653"/>
      <c r="SMB2791" s="653"/>
      <c r="SMC2791" s="653"/>
      <c r="SMD2791" s="653"/>
      <c r="SME2791" s="653"/>
      <c r="SMF2791" s="653"/>
      <c r="SMG2791" s="653"/>
      <c r="SMH2791" s="653"/>
      <c r="SMI2791" s="653"/>
      <c r="SMJ2791" s="653"/>
      <c r="SMK2791" s="653"/>
      <c r="SML2791" s="653"/>
      <c r="SMM2791" s="653"/>
      <c r="SMN2791" s="653"/>
      <c r="SMO2791" s="653"/>
      <c r="SMP2791" s="653"/>
      <c r="SMQ2791" s="653"/>
      <c r="SMR2791" s="653"/>
      <c r="SMS2791" s="653"/>
      <c r="SMT2791" s="653"/>
      <c r="SMU2791" s="653"/>
      <c r="SMV2791" s="653"/>
      <c r="SMW2791" s="653"/>
      <c r="SMX2791" s="653"/>
      <c r="SMY2791" s="653"/>
      <c r="SMZ2791" s="653"/>
      <c r="SNA2791" s="653"/>
      <c r="SNB2791" s="653"/>
      <c r="SNC2791" s="653"/>
      <c r="SND2791" s="653"/>
      <c r="SNE2791" s="653"/>
      <c r="SNF2791" s="653"/>
      <c r="SNG2791" s="653"/>
      <c r="SNH2791" s="653"/>
      <c r="SNI2791" s="653"/>
      <c r="SNJ2791" s="653"/>
      <c r="SNK2791" s="653"/>
      <c r="SNL2791" s="653"/>
      <c r="SNM2791" s="653"/>
      <c r="SNN2791" s="653"/>
      <c r="SNO2791" s="653"/>
      <c r="SNP2791" s="653"/>
      <c r="SNQ2791" s="653"/>
      <c r="SNR2791" s="653"/>
      <c r="SNS2791" s="653"/>
      <c r="SNT2791" s="653"/>
      <c r="SNU2791" s="653"/>
      <c r="SNV2791" s="653"/>
      <c r="SNW2791" s="653"/>
      <c r="SNX2791" s="653"/>
      <c r="SNY2791" s="653"/>
      <c r="SNZ2791" s="653"/>
      <c r="SOA2791" s="653"/>
      <c r="SOB2791" s="653"/>
      <c r="SOC2791" s="653"/>
      <c r="SOD2791" s="653"/>
      <c r="SOE2791" s="653"/>
      <c r="SOF2791" s="653"/>
      <c r="SOG2791" s="653"/>
      <c r="SOH2791" s="653"/>
      <c r="SOI2791" s="653"/>
      <c r="SOJ2791" s="653"/>
      <c r="SOK2791" s="653"/>
      <c r="SOL2791" s="653"/>
      <c r="SOM2791" s="653"/>
      <c r="SON2791" s="653"/>
      <c r="SOO2791" s="653"/>
      <c r="SOP2791" s="653"/>
      <c r="SOQ2791" s="653"/>
      <c r="SOR2791" s="653"/>
      <c r="SOS2791" s="653"/>
      <c r="SOT2791" s="653"/>
      <c r="SOU2791" s="653"/>
      <c r="SOV2791" s="653"/>
      <c r="SOW2791" s="653"/>
      <c r="SOX2791" s="653"/>
      <c r="SOY2791" s="653"/>
      <c r="SOZ2791" s="653"/>
      <c r="SPA2791" s="653"/>
      <c r="SPB2791" s="653"/>
      <c r="SPC2791" s="653"/>
      <c r="SPD2791" s="653"/>
      <c r="SPE2791" s="653"/>
      <c r="SPF2791" s="653"/>
      <c r="SPG2791" s="653"/>
      <c r="SPH2791" s="653"/>
      <c r="SPI2791" s="653"/>
      <c r="SPJ2791" s="653"/>
      <c r="SPK2791" s="653"/>
      <c r="SPL2791" s="653"/>
      <c r="SPM2791" s="653"/>
      <c r="SPN2791" s="653"/>
      <c r="SPO2791" s="653"/>
      <c r="SPP2791" s="653"/>
      <c r="SPQ2791" s="653"/>
      <c r="SPR2791" s="653"/>
      <c r="SPS2791" s="653"/>
      <c r="SPT2791" s="653"/>
      <c r="SPU2791" s="653"/>
      <c r="SPV2791" s="653"/>
      <c r="SPW2791" s="653"/>
      <c r="SPX2791" s="653"/>
      <c r="SPY2791" s="653"/>
      <c r="SPZ2791" s="653"/>
      <c r="SQA2791" s="653"/>
      <c r="SQB2791" s="653"/>
      <c r="SQC2791" s="653"/>
      <c r="SQD2791" s="653"/>
      <c r="SQE2791" s="653"/>
      <c r="SQF2791" s="653"/>
      <c r="SQG2791" s="653"/>
      <c r="SQH2791" s="653"/>
      <c r="SQI2791" s="653"/>
      <c r="SQJ2791" s="653"/>
      <c r="SQK2791" s="653"/>
      <c r="SQL2791" s="653"/>
      <c r="SQM2791" s="653"/>
      <c r="SQN2791" s="653"/>
      <c r="SQO2791" s="653"/>
      <c r="SQP2791" s="653"/>
      <c r="SQQ2791" s="653"/>
      <c r="SQR2791" s="653"/>
      <c r="SQS2791" s="653"/>
      <c r="SQT2791" s="653"/>
      <c r="SQU2791" s="653"/>
      <c r="SQV2791" s="653"/>
      <c r="SQW2791" s="653"/>
      <c r="SQX2791" s="653"/>
      <c r="SQY2791" s="653"/>
      <c r="SQZ2791" s="653"/>
      <c r="SRA2791" s="653"/>
      <c r="SRB2791" s="653"/>
      <c r="SRC2791" s="653"/>
      <c r="SRD2791" s="653"/>
      <c r="SRE2791" s="653"/>
      <c r="SRF2791" s="653"/>
      <c r="SRG2791" s="653"/>
      <c r="SRH2791" s="653"/>
      <c r="SRI2791" s="653"/>
      <c r="SRJ2791" s="653"/>
      <c r="SRK2791" s="653"/>
      <c r="SRL2791" s="653"/>
      <c r="SRM2791" s="653"/>
      <c r="SRN2791" s="653"/>
      <c r="SRO2791" s="653"/>
      <c r="SRP2791" s="653"/>
      <c r="SRQ2791" s="653"/>
      <c r="SRR2791" s="653"/>
      <c r="SRS2791" s="653"/>
      <c r="SRT2791" s="653"/>
      <c r="SRU2791" s="653"/>
      <c r="SRV2791" s="653"/>
      <c r="SRW2791" s="653"/>
      <c r="SRX2791" s="653"/>
      <c r="SRY2791" s="653"/>
      <c r="SRZ2791" s="653"/>
      <c r="SSA2791" s="653"/>
      <c r="SSB2791" s="653"/>
      <c r="SSC2791" s="653"/>
      <c r="SSD2791" s="653"/>
      <c r="SSE2791" s="653"/>
      <c r="SSF2791" s="653"/>
      <c r="SSG2791" s="653"/>
      <c r="SSH2791" s="653"/>
      <c r="SSI2791" s="653"/>
      <c r="SSJ2791" s="653"/>
      <c r="SSK2791" s="653"/>
      <c r="SSL2791" s="653"/>
      <c r="SSM2791" s="653"/>
      <c r="SSN2791" s="653"/>
      <c r="SSO2791" s="653"/>
      <c r="SSP2791" s="653"/>
      <c r="SSQ2791" s="653"/>
      <c r="SSR2791" s="653"/>
      <c r="SSS2791" s="653"/>
      <c r="SST2791" s="653"/>
      <c r="SSU2791" s="653"/>
      <c r="SSV2791" s="653"/>
      <c r="SSW2791" s="653"/>
      <c r="SSX2791" s="653"/>
      <c r="SSY2791" s="653"/>
      <c r="SSZ2791" s="653"/>
      <c r="STA2791" s="653"/>
      <c r="STB2791" s="653"/>
      <c r="STC2791" s="653"/>
      <c r="STD2791" s="653"/>
      <c r="STE2791" s="653"/>
      <c r="STF2791" s="653"/>
      <c r="STG2791" s="653"/>
      <c r="STH2791" s="653"/>
      <c r="STI2791" s="653"/>
      <c r="STJ2791" s="653"/>
      <c r="STK2791" s="653"/>
      <c r="STL2791" s="653"/>
      <c r="STM2791" s="653"/>
      <c r="STN2791" s="653"/>
      <c r="STO2791" s="653"/>
      <c r="STP2791" s="653"/>
      <c r="STQ2791" s="653"/>
      <c r="STR2791" s="653"/>
      <c r="STS2791" s="653"/>
      <c r="STT2791" s="653"/>
      <c r="STU2791" s="653"/>
      <c r="STV2791" s="653"/>
      <c r="STW2791" s="653"/>
      <c r="STX2791" s="653"/>
      <c r="STY2791" s="653"/>
      <c r="STZ2791" s="653"/>
      <c r="SUA2791" s="653"/>
      <c r="SUB2791" s="653"/>
      <c r="SUC2791" s="653"/>
      <c r="SUD2791" s="653"/>
      <c r="SUE2791" s="653"/>
      <c r="SUF2791" s="653"/>
      <c r="SUG2791" s="653"/>
      <c r="SUH2791" s="653"/>
      <c r="SUI2791" s="653"/>
      <c r="SUJ2791" s="653"/>
      <c r="SUK2791" s="653"/>
      <c r="SUL2791" s="653"/>
      <c r="SUM2791" s="653"/>
      <c r="SUN2791" s="653"/>
      <c r="SUO2791" s="653"/>
      <c r="SUP2791" s="653"/>
      <c r="SUQ2791" s="653"/>
      <c r="SUR2791" s="653"/>
      <c r="SUS2791" s="653"/>
      <c r="SUT2791" s="653"/>
      <c r="SUU2791" s="653"/>
      <c r="SUV2791" s="653"/>
      <c r="SUW2791" s="653"/>
      <c r="SUX2791" s="653"/>
      <c r="SUY2791" s="653"/>
      <c r="SUZ2791" s="653"/>
      <c r="SVA2791" s="653"/>
      <c r="SVB2791" s="653"/>
      <c r="SVC2791" s="653"/>
      <c r="SVD2791" s="653"/>
      <c r="SVE2791" s="653"/>
      <c r="SVF2791" s="653"/>
      <c r="SVG2791" s="653"/>
      <c r="SVH2791" s="653"/>
      <c r="SVI2791" s="653"/>
      <c r="SVJ2791" s="653"/>
      <c r="SVK2791" s="653"/>
      <c r="SVL2791" s="653"/>
      <c r="SVM2791" s="653"/>
      <c r="SVN2791" s="653"/>
      <c r="SVO2791" s="653"/>
      <c r="SVP2791" s="653"/>
      <c r="SVQ2791" s="653"/>
      <c r="SVR2791" s="653"/>
      <c r="SVS2791" s="653"/>
      <c r="SVT2791" s="653"/>
      <c r="SVU2791" s="653"/>
      <c r="SVV2791" s="653"/>
      <c r="SVW2791" s="653"/>
      <c r="SVX2791" s="653"/>
      <c r="SVY2791" s="653"/>
      <c r="SVZ2791" s="653"/>
      <c r="SWA2791" s="653"/>
      <c r="SWB2791" s="653"/>
      <c r="SWC2791" s="653"/>
      <c r="SWD2791" s="653"/>
      <c r="SWE2791" s="653"/>
      <c r="SWF2791" s="653"/>
      <c r="SWG2791" s="653"/>
      <c r="SWH2791" s="653"/>
      <c r="SWI2791" s="653"/>
      <c r="SWJ2791" s="653"/>
      <c r="SWK2791" s="653"/>
      <c r="SWL2791" s="653"/>
      <c r="SWM2791" s="653"/>
      <c r="SWN2791" s="653"/>
      <c r="SWO2791" s="653"/>
      <c r="SWP2791" s="653"/>
      <c r="SWQ2791" s="653"/>
      <c r="SWR2791" s="653"/>
      <c r="SWS2791" s="653"/>
      <c r="SWT2791" s="653"/>
      <c r="SWU2791" s="653"/>
      <c r="SWV2791" s="653"/>
      <c r="SWW2791" s="653"/>
      <c r="SWX2791" s="653"/>
      <c r="SWY2791" s="653"/>
      <c r="SWZ2791" s="653"/>
      <c r="SXA2791" s="653"/>
      <c r="SXB2791" s="653"/>
      <c r="SXC2791" s="653"/>
      <c r="SXD2791" s="653"/>
      <c r="SXE2791" s="653"/>
      <c r="SXF2791" s="653"/>
      <c r="SXG2791" s="653"/>
      <c r="SXH2791" s="653"/>
      <c r="SXI2791" s="653"/>
      <c r="SXJ2791" s="653"/>
      <c r="SXK2791" s="653"/>
      <c r="SXL2791" s="653"/>
      <c r="SXM2791" s="653"/>
      <c r="SXN2791" s="653"/>
      <c r="SXO2791" s="653"/>
      <c r="SXP2791" s="653"/>
      <c r="SXQ2791" s="653"/>
      <c r="SXR2791" s="653"/>
      <c r="SXS2791" s="653"/>
      <c r="SXT2791" s="653"/>
      <c r="SXU2791" s="653"/>
      <c r="SXV2791" s="653"/>
      <c r="SXW2791" s="653"/>
      <c r="SXX2791" s="653"/>
      <c r="SXY2791" s="653"/>
      <c r="SXZ2791" s="653"/>
      <c r="SYA2791" s="653"/>
      <c r="SYB2791" s="653"/>
      <c r="SYC2791" s="653"/>
      <c r="SYD2791" s="653"/>
      <c r="SYE2791" s="653"/>
      <c r="SYF2791" s="653"/>
      <c r="SYG2791" s="653"/>
      <c r="SYH2791" s="653"/>
      <c r="SYI2791" s="653"/>
      <c r="SYJ2791" s="653"/>
      <c r="SYK2791" s="653"/>
      <c r="SYL2791" s="653"/>
      <c r="SYM2791" s="653"/>
      <c r="SYN2791" s="653"/>
      <c r="SYO2791" s="653"/>
      <c r="SYP2791" s="653"/>
      <c r="SYQ2791" s="653"/>
      <c r="SYR2791" s="653"/>
      <c r="SYS2791" s="653"/>
      <c r="SYT2791" s="653"/>
      <c r="SYU2791" s="653"/>
      <c r="SYV2791" s="653"/>
      <c r="SYW2791" s="653"/>
      <c r="SYX2791" s="653"/>
      <c r="SYY2791" s="653"/>
      <c r="SYZ2791" s="653"/>
      <c r="SZA2791" s="653"/>
      <c r="SZB2791" s="653"/>
      <c r="SZC2791" s="653"/>
      <c r="SZD2791" s="653"/>
      <c r="SZE2791" s="653"/>
      <c r="SZF2791" s="653"/>
      <c r="SZG2791" s="653"/>
      <c r="SZH2791" s="653"/>
      <c r="SZI2791" s="653"/>
      <c r="SZJ2791" s="653"/>
      <c r="SZK2791" s="653"/>
      <c r="SZL2791" s="653"/>
      <c r="SZM2791" s="653"/>
      <c r="SZN2791" s="653"/>
      <c r="SZO2791" s="653"/>
      <c r="SZP2791" s="653"/>
      <c r="SZQ2791" s="653"/>
      <c r="SZR2791" s="653"/>
      <c r="SZS2791" s="653"/>
      <c r="SZT2791" s="653"/>
      <c r="SZU2791" s="653"/>
      <c r="SZV2791" s="653"/>
      <c r="SZW2791" s="653"/>
      <c r="SZX2791" s="653"/>
      <c r="SZY2791" s="653"/>
      <c r="SZZ2791" s="653"/>
      <c r="TAA2791" s="653"/>
      <c r="TAB2791" s="653"/>
      <c r="TAC2791" s="653"/>
      <c r="TAD2791" s="653"/>
      <c r="TAE2791" s="653"/>
      <c r="TAF2791" s="653"/>
      <c r="TAG2791" s="653"/>
      <c r="TAH2791" s="653"/>
      <c r="TAI2791" s="653"/>
      <c r="TAJ2791" s="653"/>
      <c r="TAK2791" s="653"/>
      <c r="TAL2791" s="653"/>
      <c r="TAM2791" s="653"/>
      <c r="TAN2791" s="653"/>
      <c r="TAO2791" s="653"/>
      <c r="TAP2791" s="653"/>
      <c r="TAQ2791" s="653"/>
      <c r="TAR2791" s="653"/>
      <c r="TAS2791" s="653"/>
      <c r="TAT2791" s="653"/>
      <c r="TAU2791" s="653"/>
      <c r="TAV2791" s="653"/>
      <c r="TAW2791" s="653"/>
      <c r="TAX2791" s="653"/>
      <c r="TAY2791" s="653"/>
      <c r="TAZ2791" s="653"/>
      <c r="TBA2791" s="653"/>
      <c r="TBB2791" s="653"/>
      <c r="TBC2791" s="653"/>
      <c r="TBD2791" s="653"/>
      <c r="TBE2791" s="653"/>
      <c r="TBF2791" s="653"/>
      <c r="TBG2791" s="653"/>
      <c r="TBH2791" s="653"/>
      <c r="TBI2791" s="653"/>
      <c r="TBJ2791" s="653"/>
      <c r="TBK2791" s="653"/>
      <c r="TBL2791" s="653"/>
      <c r="TBM2791" s="653"/>
      <c r="TBN2791" s="653"/>
      <c r="TBO2791" s="653"/>
      <c r="TBP2791" s="653"/>
      <c r="TBQ2791" s="653"/>
      <c r="TBR2791" s="653"/>
      <c r="TBS2791" s="653"/>
      <c r="TBT2791" s="653"/>
      <c r="TBU2791" s="653"/>
      <c r="TBV2791" s="653"/>
      <c r="TBW2791" s="653"/>
      <c r="TBX2791" s="653"/>
      <c r="TBY2791" s="653"/>
      <c r="TBZ2791" s="653"/>
      <c r="TCA2791" s="653"/>
      <c r="TCB2791" s="653"/>
      <c r="TCC2791" s="653"/>
      <c r="TCD2791" s="653"/>
      <c r="TCE2791" s="653"/>
      <c r="TCF2791" s="653"/>
      <c r="TCG2791" s="653"/>
      <c r="TCH2791" s="653"/>
      <c r="TCI2791" s="653"/>
      <c r="TCJ2791" s="653"/>
      <c r="TCK2791" s="653"/>
      <c r="TCL2791" s="653"/>
      <c r="TCM2791" s="653"/>
      <c r="TCN2791" s="653"/>
      <c r="TCO2791" s="653"/>
      <c r="TCP2791" s="653"/>
      <c r="TCQ2791" s="653"/>
      <c r="TCR2791" s="653"/>
      <c r="TCS2791" s="653"/>
      <c r="TCT2791" s="653"/>
      <c r="TCU2791" s="653"/>
      <c r="TCV2791" s="653"/>
      <c r="TCW2791" s="653"/>
      <c r="TCX2791" s="653"/>
      <c r="TCY2791" s="653"/>
      <c r="TCZ2791" s="653"/>
      <c r="TDA2791" s="653"/>
      <c r="TDB2791" s="653"/>
      <c r="TDC2791" s="653"/>
      <c r="TDD2791" s="653"/>
      <c r="TDE2791" s="653"/>
      <c r="TDF2791" s="653"/>
      <c r="TDG2791" s="653"/>
      <c r="TDH2791" s="653"/>
      <c r="TDI2791" s="653"/>
      <c r="TDJ2791" s="653"/>
      <c r="TDK2791" s="653"/>
      <c r="TDL2791" s="653"/>
      <c r="TDM2791" s="653"/>
      <c r="TDN2791" s="653"/>
      <c r="TDO2791" s="653"/>
      <c r="TDP2791" s="653"/>
      <c r="TDQ2791" s="653"/>
      <c r="TDR2791" s="653"/>
      <c r="TDS2791" s="653"/>
      <c r="TDT2791" s="653"/>
      <c r="TDU2791" s="653"/>
      <c r="TDV2791" s="653"/>
      <c r="TDW2791" s="653"/>
      <c r="TDX2791" s="653"/>
      <c r="TDY2791" s="653"/>
      <c r="TDZ2791" s="653"/>
      <c r="TEA2791" s="653"/>
      <c r="TEB2791" s="653"/>
      <c r="TEC2791" s="653"/>
      <c r="TED2791" s="653"/>
      <c r="TEE2791" s="653"/>
      <c r="TEF2791" s="653"/>
      <c r="TEG2791" s="653"/>
      <c r="TEH2791" s="653"/>
      <c r="TEI2791" s="653"/>
      <c r="TEJ2791" s="653"/>
      <c r="TEK2791" s="653"/>
      <c r="TEL2791" s="653"/>
      <c r="TEM2791" s="653"/>
      <c r="TEN2791" s="653"/>
      <c r="TEO2791" s="653"/>
      <c r="TEP2791" s="653"/>
      <c r="TEQ2791" s="653"/>
      <c r="TER2791" s="653"/>
      <c r="TES2791" s="653"/>
      <c r="TET2791" s="653"/>
      <c r="TEU2791" s="653"/>
      <c r="TEV2791" s="653"/>
      <c r="TEW2791" s="653"/>
      <c r="TEX2791" s="653"/>
      <c r="TEY2791" s="653"/>
      <c r="TEZ2791" s="653"/>
      <c r="TFA2791" s="653"/>
      <c r="TFB2791" s="653"/>
      <c r="TFC2791" s="653"/>
      <c r="TFD2791" s="653"/>
      <c r="TFE2791" s="653"/>
      <c r="TFF2791" s="653"/>
      <c r="TFG2791" s="653"/>
      <c r="TFH2791" s="653"/>
      <c r="TFI2791" s="653"/>
      <c r="TFJ2791" s="653"/>
      <c r="TFK2791" s="653"/>
      <c r="TFL2791" s="653"/>
      <c r="TFM2791" s="653"/>
      <c r="TFN2791" s="653"/>
      <c r="TFO2791" s="653"/>
      <c r="TFP2791" s="653"/>
      <c r="TFQ2791" s="653"/>
      <c r="TFR2791" s="653"/>
      <c r="TFS2791" s="653"/>
      <c r="TFT2791" s="653"/>
      <c r="TFU2791" s="653"/>
      <c r="TFV2791" s="653"/>
      <c r="TFW2791" s="653"/>
      <c r="TFX2791" s="653"/>
      <c r="TFY2791" s="653"/>
      <c r="TFZ2791" s="653"/>
      <c r="TGA2791" s="653"/>
      <c r="TGB2791" s="653"/>
      <c r="TGC2791" s="653"/>
      <c r="TGD2791" s="653"/>
      <c r="TGE2791" s="653"/>
      <c r="TGF2791" s="653"/>
      <c r="TGG2791" s="653"/>
      <c r="TGH2791" s="653"/>
      <c r="TGI2791" s="653"/>
      <c r="TGJ2791" s="653"/>
      <c r="TGK2791" s="653"/>
      <c r="TGL2791" s="653"/>
      <c r="TGM2791" s="653"/>
      <c r="TGN2791" s="653"/>
      <c r="TGO2791" s="653"/>
      <c r="TGP2791" s="653"/>
      <c r="TGQ2791" s="653"/>
      <c r="TGR2791" s="653"/>
      <c r="TGS2791" s="653"/>
      <c r="TGT2791" s="653"/>
      <c r="TGU2791" s="653"/>
      <c r="TGV2791" s="653"/>
      <c r="TGW2791" s="653"/>
      <c r="TGX2791" s="653"/>
      <c r="TGY2791" s="653"/>
      <c r="TGZ2791" s="653"/>
      <c r="THA2791" s="653"/>
      <c r="THB2791" s="653"/>
      <c r="THC2791" s="653"/>
      <c r="THD2791" s="653"/>
      <c r="THE2791" s="653"/>
      <c r="THF2791" s="653"/>
      <c r="THG2791" s="653"/>
      <c r="THH2791" s="653"/>
      <c r="THI2791" s="653"/>
      <c r="THJ2791" s="653"/>
      <c r="THK2791" s="653"/>
      <c r="THL2791" s="653"/>
      <c r="THM2791" s="653"/>
      <c r="THN2791" s="653"/>
      <c r="THO2791" s="653"/>
      <c r="THP2791" s="653"/>
      <c r="THQ2791" s="653"/>
      <c r="THR2791" s="653"/>
      <c r="THS2791" s="653"/>
      <c r="THT2791" s="653"/>
      <c r="THU2791" s="653"/>
      <c r="THV2791" s="653"/>
      <c r="THW2791" s="653"/>
      <c r="THX2791" s="653"/>
      <c r="THY2791" s="653"/>
      <c r="THZ2791" s="653"/>
      <c r="TIA2791" s="653"/>
      <c r="TIB2791" s="653"/>
      <c r="TIC2791" s="653"/>
      <c r="TID2791" s="653"/>
      <c r="TIE2791" s="653"/>
      <c r="TIF2791" s="653"/>
      <c r="TIG2791" s="653"/>
      <c r="TIH2791" s="653"/>
      <c r="TII2791" s="653"/>
      <c r="TIJ2791" s="653"/>
      <c r="TIK2791" s="653"/>
      <c r="TIL2791" s="653"/>
      <c r="TIM2791" s="653"/>
      <c r="TIN2791" s="653"/>
      <c r="TIO2791" s="653"/>
      <c r="TIP2791" s="653"/>
      <c r="TIQ2791" s="653"/>
      <c r="TIR2791" s="653"/>
      <c r="TIS2791" s="653"/>
      <c r="TIT2791" s="653"/>
      <c r="TIU2791" s="653"/>
      <c r="TIV2791" s="653"/>
      <c r="TIW2791" s="653"/>
      <c r="TIX2791" s="653"/>
      <c r="TIY2791" s="653"/>
      <c r="TIZ2791" s="653"/>
      <c r="TJA2791" s="653"/>
      <c r="TJB2791" s="653"/>
      <c r="TJC2791" s="653"/>
      <c r="TJD2791" s="653"/>
      <c r="TJE2791" s="653"/>
      <c r="TJF2791" s="653"/>
      <c r="TJG2791" s="653"/>
      <c r="TJH2791" s="653"/>
      <c r="TJI2791" s="653"/>
      <c r="TJJ2791" s="653"/>
      <c r="TJK2791" s="653"/>
      <c r="TJL2791" s="653"/>
      <c r="TJM2791" s="653"/>
      <c r="TJN2791" s="653"/>
      <c r="TJO2791" s="653"/>
      <c r="TJP2791" s="653"/>
      <c r="TJQ2791" s="653"/>
      <c r="TJR2791" s="653"/>
      <c r="TJS2791" s="653"/>
      <c r="TJT2791" s="653"/>
      <c r="TJU2791" s="653"/>
      <c r="TJV2791" s="653"/>
      <c r="TJW2791" s="653"/>
      <c r="TJX2791" s="653"/>
      <c r="TJY2791" s="653"/>
      <c r="TJZ2791" s="653"/>
      <c r="TKA2791" s="653"/>
      <c r="TKB2791" s="653"/>
      <c r="TKC2791" s="653"/>
      <c r="TKD2791" s="653"/>
      <c r="TKE2791" s="653"/>
      <c r="TKF2791" s="653"/>
      <c r="TKG2791" s="653"/>
      <c r="TKH2791" s="653"/>
      <c r="TKI2791" s="653"/>
      <c r="TKJ2791" s="653"/>
      <c r="TKK2791" s="653"/>
      <c r="TKL2791" s="653"/>
      <c r="TKM2791" s="653"/>
      <c r="TKN2791" s="653"/>
      <c r="TKO2791" s="653"/>
      <c r="TKP2791" s="653"/>
      <c r="TKQ2791" s="653"/>
      <c r="TKR2791" s="653"/>
      <c r="TKS2791" s="653"/>
      <c r="TKT2791" s="653"/>
      <c r="TKU2791" s="653"/>
      <c r="TKV2791" s="653"/>
      <c r="TKW2791" s="653"/>
      <c r="TKX2791" s="653"/>
      <c r="TKY2791" s="653"/>
      <c r="TKZ2791" s="653"/>
      <c r="TLA2791" s="653"/>
      <c r="TLB2791" s="653"/>
      <c r="TLC2791" s="653"/>
      <c r="TLD2791" s="653"/>
      <c r="TLE2791" s="653"/>
      <c r="TLF2791" s="653"/>
      <c r="TLG2791" s="653"/>
      <c r="TLH2791" s="653"/>
      <c r="TLI2791" s="653"/>
      <c r="TLJ2791" s="653"/>
      <c r="TLK2791" s="653"/>
      <c r="TLL2791" s="653"/>
      <c r="TLM2791" s="653"/>
      <c r="TLN2791" s="653"/>
      <c r="TLO2791" s="653"/>
      <c r="TLP2791" s="653"/>
      <c r="TLQ2791" s="653"/>
      <c r="TLR2791" s="653"/>
      <c r="TLS2791" s="653"/>
      <c r="TLT2791" s="653"/>
      <c r="TLU2791" s="653"/>
      <c r="TLV2791" s="653"/>
      <c r="TLW2791" s="653"/>
      <c r="TLX2791" s="653"/>
      <c r="TLY2791" s="653"/>
      <c r="TLZ2791" s="653"/>
      <c r="TMA2791" s="653"/>
      <c r="TMB2791" s="653"/>
      <c r="TMC2791" s="653"/>
      <c r="TMD2791" s="653"/>
      <c r="TME2791" s="653"/>
      <c r="TMF2791" s="653"/>
      <c r="TMG2791" s="653"/>
      <c r="TMH2791" s="653"/>
      <c r="TMI2791" s="653"/>
      <c r="TMJ2791" s="653"/>
      <c r="TMK2791" s="653"/>
      <c r="TML2791" s="653"/>
      <c r="TMM2791" s="653"/>
      <c r="TMN2791" s="653"/>
      <c r="TMO2791" s="653"/>
      <c r="TMP2791" s="653"/>
      <c r="TMQ2791" s="653"/>
      <c r="TMR2791" s="653"/>
      <c r="TMS2791" s="653"/>
      <c r="TMT2791" s="653"/>
      <c r="TMU2791" s="653"/>
      <c r="TMV2791" s="653"/>
      <c r="TMW2791" s="653"/>
      <c r="TMX2791" s="653"/>
      <c r="TMY2791" s="653"/>
      <c r="TMZ2791" s="653"/>
      <c r="TNA2791" s="653"/>
      <c r="TNB2791" s="653"/>
      <c r="TNC2791" s="653"/>
      <c r="TND2791" s="653"/>
      <c r="TNE2791" s="653"/>
      <c r="TNF2791" s="653"/>
      <c r="TNG2791" s="653"/>
      <c r="TNH2791" s="653"/>
      <c r="TNI2791" s="653"/>
      <c r="TNJ2791" s="653"/>
      <c r="TNK2791" s="653"/>
      <c r="TNL2791" s="653"/>
      <c r="TNM2791" s="653"/>
      <c r="TNN2791" s="653"/>
      <c r="TNO2791" s="653"/>
      <c r="TNP2791" s="653"/>
      <c r="TNQ2791" s="653"/>
      <c r="TNR2791" s="653"/>
      <c r="TNS2791" s="653"/>
      <c r="TNT2791" s="653"/>
      <c r="TNU2791" s="653"/>
      <c r="TNV2791" s="653"/>
      <c r="TNW2791" s="653"/>
      <c r="TNX2791" s="653"/>
      <c r="TNY2791" s="653"/>
      <c r="TNZ2791" s="653"/>
      <c r="TOA2791" s="653"/>
      <c r="TOB2791" s="653"/>
      <c r="TOC2791" s="653"/>
      <c r="TOD2791" s="653"/>
      <c r="TOE2791" s="653"/>
      <c r="TOF2791" s="653"/>
      <c r="TOG2791" s="653"/>
      <c r="TOH2791" s="653"/>
      <c r="TOI2791" s="653"/>
      <c r="TOJ2791" s="653"/>
      <c r="TOK2791" s="653"/>
      <c r="TOL2791" s="653"/>
      <c r="TOM2791" s="653"/>
      <c r="TON2791" s="653"/>
      <c r="TOO2791" s="653"/>
      <c r="TOP2791" s="653"/>
      <c r="TOQ2791" s="653"/>
      <c r="TOR2791" s="653"/>
      <c r="TOS2791" s="653"/>
      <c r="TOT2791" s="653"/>
      <c r="TOU2791" s="653"/>
      <c r="TOV2791" s="653"/>
      <c r="TOW2791" s="653"/>
      <c r="TOX2791" s="653"/>
      <c r="TOY2791" s="653"/>
      <c r="TOZ2791" s="653"/>
      <c r="TPA2791" s="653"/>
      <c r="TPB2791" s="653"/>
      <c r="TPC2791" s="653"/>
      <c r="TPD2791" s="653"/>
      <c r="TPE2791" s="653"/>
      <c r="TPF2791" s="653"/>
      <c r="TPG2791" s="653"/>
      <c r="TPH2791" s="653"/>
      <c r="TPI2791" s="653"/>
      <c r="TPJ2791" s="653"/>
      <c r="TPK2791" s="653"/>
      <c r="TPL2791" s="653"/>
      <c r="TPM2791" s="653"/>
      <c r="TPN2791" s="653"/>
      <c r="TPO2791" s="653"/>
      <c r="TPP2791" s="653"/>
      <c r="TPQ2791" s="653"/>
      <c r="TPR2791" s="653"/>
      <c r="TPS2791" s="653"/>
      <c r="TPT2791" s="653"/>
      <c r="TPU2791" s="653"/>
      <c r="TPV2791" s="653"/>
      <c r="TPW2791" s="653"/>
      <c r="TPX2791" s="653"/>
      <c r="TPY2791" s="653"/>
      <c r="TPZ2791" s="653"/>
      <c r="TQA2791" s="653"/>
      <c r="TQB2791" s="653"/>
      <c r="TQC2791" s="653"/>
      <c r="TQD2791" s="653"/>
      <c r="TQE2791" s="653"/>
      <c r="TQF2791" s="653"/>
      <c r="TQG2791" s="653"/>
      <c r="TQH2791" s="653"/>
      <c r="TQI2791" s="653"/>
      <c r="TQJ2791" s="653"/>
      <c r="TQK2791" s="653"/>
      <c r="TQL2791" s="653"/>
      <c r="TQM2791" s="653"/>
      <c r="TQN2791" s="653"/>
      <c r="TQO2791" s="653"/>
      <c r="TQP2791" s="653"/>
      <c r="TQQ2791" s="653"/>
      <c r="TQR2791" s="653"/>
      <c r="TQS2791" s="653"/>
      <c r="TQT2791" s="653"/>
      <c r="TQU2791" s="653"/>
      <c r="TQV2791" s="653"/>
      <c r="TQW2791" s="653"/>
      <c r="TQX2791" s="653"/>
      <c r="TQY2791" s="653"/>
      <c r="TQZ2791" s="653"/>
      <c r="TRA2791" s="653"/>
      <c r="TRB2791" s="653"/>
      <c r="TRC2791" s="653"/>
      <c r="TRD2791" s="653"/>
      <c r="TRE2791" s="653"/>
      <c r="TRF2791" s="653"/>
      <c r="TRG2791" s="653"/>
      <c r="TRH2791" s="653"/>
      <c r="TRI2791" s="653"/>
      <c r="TRJ2791" s="653"/>
      <c r="TRK2791" s="653"/>
      <c r="TRL2791" s="653"/>
      <c r="TRM2791" s="653"/>
      <c r="TRN2791" s="653"/>
      <c r="TRO2791" s="653"/>
      <c r="TRP2791" s="653"/>
      <c r="TRQ2791" s="653"/>
      <c r="TRR2791" s="653"/>
      <c r="TRS2791" s="653"/>
      <c r="TRT2791" s="653"/>
      <c r="TRU2791" s="653"/>
      <c r="TRV2791" s="653"/>
      <c r="TRW2791" s="653"/>
      <c r="TRX2791" s="653"/>
      <c r="TRY2791" s="653"/>
      <c r="TRZ2791" s="653"/>
      <c r="TSA2791" s="653"/>
      <c r="TSB2791" s="653"/>
      <c r="TSC2791" s="653"/>
      <c r="TSD2791" s="653"/>
      <c r="TSE2791" s="653"/>
      <c r="TSF2791" s="653"/>
      <c r="TSG2791" s="653"/>
      <c r="TSH2791" s="653"/>
      <c r="TSI2791" s="653"/>
      <c r="TSJ2791" s="653"/>
      <c r="TSK2791" s="653"/>
      <c r="TSL2791" s="653"/>
      <c r="TSM2791" s="653"/>
      <c r="TSN2791" s="653"/>
      <c r="TSO2791" s="653"/>
      <c r="TSP2791" s="653"/>
      <c r="TSQ2791" s="653"/>
      <c r="TSR2791" s="653"/>
      <c r="TSS2791" s="653"/>
      <c r="TST2791" s="653"/>
      <c r="TSU2791" s="653"/>
      <c r="TSV2791" s="653"/>
      <c r="TSW2791" s="653"/>
      <c r="TSX2791" s="653"/>
      <c r="TSY2791" s="653"/>
      <c r="TSZ2791" s="653"/>
      <c r="TTA2791" s="653"/>
      <c r="TTB2791" s="653"/>
      <c r="TTC2791" s="653"/>
      <c r="TTD2791" s="653"/>
      <c r="TTE2791" s="653"/>
      <c r="TTF2791" s="653"/>
      <c r="TTG2791" s="653"/>
      <c r="TTH2791" s="653"/>
      <c r="TTI2791" s="653"/>
      <c r="TTJ2791" s="653"/>
      <c r="TTK2791" s="653"/>
      <c r="TTL2791" s="653"/>
      <c r="TTM2791" s="653"/>
      <c r="TTN2791" s="653"/>
      <c r="TTO2791" s="653"/>
      <c r="TTP2791" s="653"/>
      <c r="TTQ2791" s="653"/>
      <c r="TTR2791" s="653"/>
      <c r="TTS2791" s="653"/>
      <c r="TTT2791" s="653"/>
      <c r="TTU2791" s="653"/>
      <c r="TTV2791" s="653"/>
      <c r="TTW2791" s="653"/>
      <c r="TTX2791" s="653"/>
      <c r="TTY2791" s="653"/>
      <c r="TTZ2791" s="653"/>
      <c r="TUA2791" s="653"/>
      <c r="TUB2791" s="653"/>
      <c r="TUC2791" s="653"/>
      <c r="TUD2791" s="653"/>
      <c r="TUE2791" s="653"/>
      <c r="TUF2791" s="653"/>
      <c r="TUG2791" s="653"/>
      <c r="TUH2791" s="653"/>
      <c r="TUI2791" s="653"/>
      <c r="TUJ2791" s="653"/>
      <c r="TUK2791" s="653"/>
      <c r="TUL2791" s="653"/>
      <c r="TUM2791" s="653"/>
      <c r="TUN2791" s="653"/>
      <c r="TUO2791" s="653"/>
      <c r="TUP2791" s="653"/>
      <c r="TUQ2791" s="653"/>
      <c r="TUR2791" s="653"/>
      <c r="TUS2791" s="653"/>
      <c r="TUT2791" s="653"/>
      <c r="TUU2791" s="653"/>
      <c r="TUV2791" s="653"/>
      <c r="TUW2791" s="653"/>
      <c r="TUX2791" s="653"/>
      <c r="TUY2791" s="653"/>
      <c r="TUZ2791" s="653"/>
      <c r="TVA2791" s="653"/>
      <c r="TVB2791" s="653"/>
      <c r="TVC2791" s="653"/>
      <c r="TVD2791" s="653"/>
      <c r="TVE2791" s="653"/>
      <c r="TVF2791" s="653"/>
      <c r="TVG2791" s="653"/>
      <c r="TVH2791" s="653"/>
      <c r="TVI2791" s="653"/>
      <c r="TVJ2791" s="653"/>
      <c r="TVK2791" s="653"/>
      <c r="TVL2791" s="653"/>
      <c r="TVM2791" s="653"/>
      <c r="TVN2791" s="653"/>
      <c r="TVO2791" s="653"/>
      <c r="TVP2791" s="653"/>
      <c r="TVQ2791" s="653"/>
      <c r="TVR2791" s="653"/>
      <c r="TVS2791" s="653"/>
      <c r="TVT2791" s="653"/>
      <c r="TVU2791" s="653"/>
      <c r="TVV2791" s="653"/>
      <c r="TVW2791" s="653"/>
      <c r="TVX2791" s="653"/>
      <c r="TVY2791" s="653"/>
      <c r="TVZ2791" s="653"/>
      <c r="TWA2791" s="653"/>
      <c r="TWB2791" s="653"/>
      <c r="TWC2791" s="653"/>
      <c r="TWD2791" s="653"/>
      <c r="TWE2791" s="653"/>
      <c r="TWF2791" s="653"/>
      <c r="TWG2791" s="653"/>
      <c r="TWH2791" s="653"/>
      <c r="TWI2791" s="653"/>
      <c r="TWJ2791" s="653"/>
      <c r="TWK2791" s="653"/>
      <c r="TWL2791" s="653"/>
      <c r="TWM2791" s="653"/>
      <c r="TWN2791" s="653"/>
      <c r="TWO2791" s="653"/>
      <c r="TWP2791" s="653"/>
      <c r="TWQ2791" s="653"/>
      <c r="TWR2791" s="653"/>
      <c r="TWS2791" s="653"/>
      <c r="TWT2791" s="653"/>
      <c r="TWU2791" s="653"/>
      <c r="TWV2791" s="653"/>
      <c r="TWW2791" s="653"/>
      <c r="TWX2791" s="653"/>
      <c r="TWY2791" s="653"/>
      <c r="TWZ2791" s="653"/>
      <c r="TXA2791" s="653"/>
      <c r="TXB2791" s="653"/>
      <c r="TXC2791" s="653"/>
      <c r="TXD2791" s="653"/>
      <c r="TXE2791" s="653"/>
      <c r="TXF2791" s="653"/>
      <c r="TXG2791" s="653"/>
      <c r="TXH2791" s="653"/>
      <c r="TXI2791" s="653"/>
      <c r="TXJ2791" s="653"/>
      <c r="TXK2791" s="653"/>
      <c r="TXL2791" s="653"/>
      <c r="TXM2791" s="653"/>
      <c r="TXN2791" s="653"/>
      <c r="TXO2791" s="653"/>
      <c r="TXP2791" s="653"/>
      <c r="TXQ2791" s="653"/>
      <c r="TXR2791" s="653"/>
      <c r="TXS2791" s="653"/>
      <c r="TXT2791" s="653"/>
      <c r="TXU2791" s="653"/>
      <c r="TXV2791" s="653"/>
      <c r="TXW2791" s="653"/>
      <c r="TXX2791" s="653"/>
      <c r="TXY2791" s="653"/>
      <c r="TXZ2791" s="653"/>
      <c r="TYA2791" s="653"/>
      <c r="TYB2791" s="653"/>
      <c r="TYC2791" s="653"/>
      <c r="TYD2791" s="653"/>
      <c r="TYE2791" s="653"/>
      <c r="TYF2791" s="653"/>
      <c r="TYG2791" s="653"/>
      <c r="TYH2791" s="653"/>
      <c r="TYI2791" s="653"/>
      <c r="TYJ2791" s="653"/>
      <c r="TYK2791" s="653"/>
      <c r="TYL2791" s="653"/>
      <c r="TYM2791" s="653"/>
      <c r="TYN2791" s="653"/>
      <c r="TYO2791" s="653"/>
      <c r="TYP2791" s="653"/>
      <c r="TYQ2791" s="653"/>
      <c r="TYR2791" s="653"/>
      <c r="TYS2791" s="653"/>
      <c r="TYT2791" s="653"/>
      <c r="TYU2791" s="653"/>
      <c r="TYV2791" s="653"/>
      <c r="TYW2791" s="653"/>
      <c r="TYX2791" s="653"/>
      <c r="TYY2791" s="653"/>
      <c r="TYZ2791" s="653"/>
      <c r="TZA2791" s="653"/>
      <c r="TZB2791" s="653"/>
      <c r="TZC2791" s="653"/>
      <c r="TZD2791" s="653"/>
      <c r="TZE2791" s="653"/>
      <c r="TZF2791" s="653"/>
      <c r="TZG2791" s="653"/>
      <c r="TZH2791" s="653"/>
      <c r="TZI2791" s="653"/>
      <c r="TZJ2791" s="653"/>
      <c r="TZK2791" s="653"/>
      <c r="TZL2791" s="653"/>
      <c r="TZM2791" s="653"/>
      <c r="TZN2791" s="653"/>
      <c r="TZO2791" s="653"/>
      <c r="TZP2791" s="653"/>
      <c r="TZQ2791" s="653"/>
      <c r="TZR2791" s="653"/>
      <c r="TZS2791" s="653"/>
      <c r="TZT2791" s="653"/>
      <c r="TZU2791" s="653"/>
      <c r="TZV2791" s="653"/>
      <c r="TZW2791" s="653"/>
      <c r="TZX2791" s="653"/>
      <c r="TZY2791" s="653"/>
      <c r="TZZ2791" s="653"/>
      <c r="UAA2791" s="653"/>
      <c r="UAB2791" s="653"/>
      <c r="UAC2791" s="653"/>
      <c r="UAD2791" s="653"/>
      <c r="UAE2791" s="653"/>
      <c r="UAF2791" s="653"/>
      <c r="UAG2791" s="653"/>
      <c r="UAH2791" s="653"/>
      <c r="UAI2791" s="653"/>
      <c r="UAJ2791" s="653"/>
      <c r="UAK2791" s="653"/>
      <c r="UAL2791" s="653"/>
      <c r="UAM2791" s="653"/>
      <c r="UAN2791" s="653"/>
      <c r="UAO2791" s="653"/>
      <c r="UAP2791" s="653"/>
      <c r="UAQ2791" s="653"/>
      <c r="UAR2791" s="653"/>
      <c r="UAS2791" s="653"/>
      <c r="UAT2791" s="653"/>
      <c r="UAU2791" s="653"/>
      <c r="UAV2791" s="653"/>
      <c r="UAW2791" s="653"/>
      <c r="UAX2791" s="653"/>
      <c r="UAY2791" s="653"/>
      <c r="UAZ2791" s="653"/>
      <c r="UBA2791" s="653"/>
      <c r="UBB2791" s="653"/>
      <c r="UBC2791" s="653"/>
      <c r="UBD2791" s="653"/>
      <c r="UBE2791" s="653"/>
      <c r="UBF2791" s="653"/>
      <c r="UBG2791" s="653"/>
      <c r="UBH2791" s="653"/>
      <c r="UBI2791" s="653"/>
      <c r="UBJ2791" s="653"/>
      <c r="UBK2791" s="653"/>
      <c r="UBL2791" s="653"/>
      <c r="UBM2791" s="653"/>
      <c r="UBN2791" s="653"/>
      <c r="UBO2791" s="653"/>
      <c r="UBP2791" s="653"/>
      <c r="UBQ2791" s="653"/>
      <c r="UBR2791" s="653"/>
      <c r="UBS2791" s="653"/>
      <c r="UBT2791" s="653"/>
      <c r="UBU2791" s="653"/>
      <c r="UBV2791" s="653"/>
      <c r="UBW2791" s="653"/>
      <c r="UBX2791" s="653"/>
      <c r="UBY2791" s="653"/>
      <c r="UBZ2791" s="653"/>
      <c r="UCA2791" s="653"/>
      <c r="UCB2791" s="653"/>
      <c r="UCC2791" s="653"/>
      <c r="UCD2791" s="653"/>
      <c r="UCE2791" s="653"/>
      <c r="UCF2791" s="653"/>
      <c r="UCG2791" s="653"/>
      <c r="UCH2791" s="653"/>
      <c r="UCI2791" s="653"/>
      <c r="UCJ2791" s="653"/>
      <c r="UCK2791" s="653"/>
      <c r="UCL2791" s="653"/>
      <c r="UCM2791" s="653"/>
      <c r="UCN2791" s="653"/>
      <c r="UCO2791" s="653"/>
      <c r="UCP2791" s="653"/>
      <c r="UCQ2791" s="653"/>
      <c r="UCR2791" s="653"/>
      <c r="UCS2791" s="653"/>
      <c r="UCT2791" s="653"/>
      <c r="UCU2791" s="653"/>
      <c r="UCV2791" s="653"/>
      <c r="UCW2791" s="653"/>
      <c r="UCX2791" s="653"/>
      <c r="UCY2791" s="653"/>
      <c r="UCZ2791" s="653"/>
      <c r="UDA2791" s="653"/>
      <c r="UDB2791" s="653"/>
      <c r="UDC2791" s="653"/>
      <c r="UDD2791" s="653"/>
      <c r="UDE2791" s="653"/>
      <c r="UDF2791" s="653"/>
      <c r="UDG2791" s="653"/>
      <c r="UDH2791" s="653"/>
      <c r="UDI2791" s="653"/>
      <c r="UDJ2791" s="653"/>
      <c r="UDK2791" s="653"/>
      <c r="UDL2791" s="653"/>
      <c r="UDM2791" s="653"/>
      <c r="UDN2791" s="653"/>
      <c r="UDO2791" s="653"/>
      <c r="UDP2791" s="653"/>
      <c r="UDQ2791" s="653"/>
      <c r="UDR2791" s="653"/>
      <c r="UDS2791" s="653"/>
      <c r="UDT2791" s="653"/>
      <c r="UDU2791" s="653"/>
      <c r="UDV2791" s="653"/>
      <c r="UDW2791" s="653"/>
      <c r="UDX2791" s="653"/>
      <c r="UDY2791" s="653"/>
      <c r="UDZ2791" s="653"/>
      <c r="UEA2791" s="653"/>
      <c r="UEB2791" s="653"/>
      <c r="UEC2791" s="653"/>
      <c r="UED2791" s="653"/>
      <c r="UEE2791" s="653"/>
      <c r="UEF2791" s="653"/>
      <c r="UEG2791" s="653"/>
      <c r="UEH2791" s="653"/>
      <c r="UEI2791" s="653"/>
      <c r="UEJ2791" s="653"/>
      <c r="UEK2791" s="653"/>
      <c r="UEL2791" s="653"/>
      <c r="UEM2791" s="653"/>
      <c r="UEN2791" s="653"/>
      <c r="UEO2791" s="653"/>
      <c r="UEP2791" s="653"/>
      <c r="UEQ2791" s="653"/>
      <c r="UER2791" s="653"/>
      <c r="UES2791" s="653"/>
      <c r="UET2791" s="653"/>
      <c r="UEU2791" s="653"/>
      <c r="UEV2791" s="653"/>
      <c r="UEW2791" s="653"/>
      <c r="UEX2791" s="653"/>
      <c r="UEY2791" s="653"/>
      <c r="UEZ2791" s="653"/>
      <c r="UFA2791" s="653"/>
      <c r="UFB2791" s="653"/>
      <c r="UFC2791" s="653"/>
      <c r="UFD2791" s="653"/>
      <c r="UFE2791" s="653"/>
      <c r="UFF2791" s="653"/>
      <c r="UFG2791" s="653"/>
      <c r="UFH2791" s="653"/>
      <c r="UFI2791" s="653"/>
      <c r="UFJ2791" s="653"/>
      <c r="UFK2791" s="653"/>
      <c r="UFL2791" s="653"/>
      <c r="UFM2791" s="653"/>
      <c r="UFN2791" s="653"/>
      <c r="UFO2791" s="653"/>
      <c r="UFP2791" s="653"/>
      <c r="UFQ2791" s="653"/>
      <c r="UFR2791" s="653"/>
      <c r="UFS2791" s="653"/>
      <c r="UFT2791" s="653"/>
      <c r="UFU2791" s="653"/>
      <c r="UFV2791" s="653"/>
      <c r="UFW2791" s="653"/>
      <c r="UFX2791" s="653"/>
      <c r="UFY2791" s="653"/>
      <c r="UFZ2791" s="653"/>
      <c r="UGA2791" s="653"/>
      <c r="UGB2791" s="653"/>
      <c r="UGC2791" s="653"/>
      <c r="UGD2791" s="653"/>
      <c r="UGE2791" s="653"/>
      <c r="UGF2791" s="653"/>
      <c r="UGG2791" s="653"/>
      <c r="UGH2791" s="653"/>
      <c r="UGI2791" s="653"/>
      <c r="UGJ2791" s="653"/>
      <c r="UGK2791" s="653"/>
      <c r="UGL2791" s="653"/>
      <c r="UGM2791" s="653"/>
      <c r="UGN2791" s="653"/>
      <c r="UGO2791" s="653"/>
      <c r="UGP2791" s="653"/>
      <c r="UGQ2791" s="653"/>
      <c r="UGR2791" s="653"/>
      <c r="UGS2791" s="653"/>
      <c r="UGT2791" s="653"/>
      <c r="UGU2791" s="653"/>
      <c r="UGV2791" s="653"/>
      <c r="UGW2791" s="653"/>
      <c r="UGX2791" s="653"/>
      <c r="UGY2791" s="653"/>
      <c r="UGZ2791" s="653"/>
      <c r="UHA2791" s="653"/>
      <c r="UHB2791" s="653"/>
      <c r="UHC2791" s="653"/>
      <c r="UHD2791" s="653"/>
      <c r="UHE2791" s="653"/>
      <c r="UHF2791" s="653"/>
      <c r="UHG2791" s="653"/>
      <c r="UHH2791" s="653"/>
      <c r="UHI2791" s="653"/>
      <c r="UHJ2791" s="653"/>
      <c r="UHK2791" s="653"/>
      <c r="UHL2791" s="653"/>
      <c r="UHM2791" s="653"/>
      <c r="UHN2791" s="653"/>
      <c r="UHO2791" s="653"/>
      <c r="UHP2791" s="653"/>
      <c r="UHQ2791" s="653"/>
      <c r="UHR2791" s="653"/>
      <c r="UHS2791" s="653"/>
      <c r="UHT2791" s="653"/>
      <c r="UHU2791" s="653"/>
      <c r="UHV2791" s="653"/>
      <c r="UHW2791" s="653"/>
      <c r="UHX2791" s="653"/>
      <c r="UHY2791" s="653"/>
      <c r="UHZ2791" s="653"/>
      <c r="UIA2791" s="653"/>
      <c r="UIB2791" s="653"/>
      <c r="UIC2791" s="653"/>
      <c r="UID2791" s="653"/>
      <c r="UIE2791" s="653"/>
      <c r="UIF2791" s="653"/>
      <c r="UIG2791" s="653"/>
      <c r="UIH2791" s="653"/>
      <c r="UII2791" s="653"/>
      <c r="UIJ2791" s="653"/>
      <c r="UIK2791" s="653"/>
      <c r="UIL2791" s="653"/>
      <c r="UIM2791" s="653"/>
      <c r="UIN2791" s="653"/>
      <c r="UIO2791" s="653"/>
      <c r="UIP2791" s="653"/>
      <c r="UIQ2791" s="653"/>
      <c r="UIR2791" s="653"/>
      <c r="UIS2791" s="653"/>
      <c r="UIT2791" s="653"/>
      <c r="UIU2791" s="653"/>
      <c r="UIV2791" s="653"/>
      <c r="UIW2791" s="653"/>
      <c r="UIX2791" s="653"/>
      <c r="UIY2791" s="653"/>
      <c r="UIZ2791" s="653"/>
      <c r="UJA2791" s="653"/>
      <c r="UJB2791" s="653"/>
      <c r="UJC2791" s="653"/>
      <c r="UJD2791" s="653"/>
      <c r="UJE2791" s="653"/>
      <c r="UJF2791" s="653"/>
      <c r="UJG2791" s="653"/>
      <c r="UJH2791" s="653"/>
      <c r="UJI2791" s="653"/>
      <c r="UJJ2791" s="653"/>
      <c r="UJK2791" s="653"/>
      <c r="UJL2791" s="653"/>
      <c r="UJM2791" s="653"/>
      <c r="UJN2791" s="653"/>
      <c r="UJO2791" s="653"/>
      <c r="UJP2791" s="653"/>
      <c r="UJQ2791" s="653"/>
      <c r="UJR2791" s="653"/>
      <c r="UJS2791" s="653"/>
      <c r="UJT2791" s="653"/>
      <c r="UJU2791" s="653"/>
      <c r="UJV2791" s="653"/>
      <c r="UJW2791" s="653"/>
      <c r="UJX2791" s="653"/>
      <c r="UJY2791" s="653"/>
      <c r="UJZ2791" s="653"/>
      <c r="UKA2791" s="653"/>
      <c r="UKB2791" s="653"/>
      <c r="UKC2791" s="653"/>
      <c r="UKD2791" s="653"/>
      <c r="UKE2791" s="653"/>
      <c r="UKF2791" s="653"/>
      <c r="UKG2791" s="653"/>
      <c r="UKH2791" s="653"/>
      <c r="UKI2791" s="653"/>
      <c r="UKJ2791" s="653"/>
      <c r="UKK2791" s="653"/>
      <c r="UKL2791" s="653"/>
      <c r="UKM2791" s="653"/>
      <c r="UKN2791" s="653"/>
      <c r="UKO2791" s="653"/>
      <c r="UKP2791" s="653"/>
      <c r="UKQ2791" s="653"/>
      <c r="UKR2791" s="653"/>
      <c r="UKS2791" s="653"/>
      <c r="UKT2791" s="653"/>
      <c r="UKU2791" s="653"/>
      <c r="UKV2791" s="653"/>
      <c r="UKW2791" s="653"/>
      <c r="UKX2791" s="653"/>
      <c r="UKY2791" s="653"/>
      <c r="UKZ2791" s="653"/>
      <c r="ULA2791" s="653"/>
      <c r="ULB2791" s="653"/>
      <c r="ULC2791" s="653"/>
      <c r="ULD2791" s="653"/>
      <c r="ULE2791" s="653"/>
      <c r="ULF2791" s="653"/>
      <c r="ULG2791" s="653"/>
      <c r="ULH2791" s="653"/>
      <c r="ULI2791" s="653"/>
      <c r="ULJ2791" s="653"/>
      <c r="ULK2791" s="653"/>
      <c r="ULL2791" s="653"/>
      <c r="ULM2791" s="653"/>
      <c r="ULN2791" s="653"/>
      <c r="ULO2791" s="653"/>
      <c r="ULP2791" s="653"/>
      <c r="ULQ2791" s="653"/>
      <c r="ULR2791" s="653"/>
      <c r="ULS2791" s="653"/>
      <c r="ULT2791" s="653"/>
      <c r="ULU2791" s="653"/>
      <c r="ULV2791" s="653"/>
      <c r="ULW2791" s="653"/>
      <c r="ULX2791" s="653"/>
      <c r="ULY2791" s="653"/>
      <c r="ULZ2791" s="653"/>
      <c r="UMA2791" s="653"/>
      <c r="UMB2791" s="653"/>
      <c r="UMC2791" s="653"/>
      <c r="UMD2791" s="653"/>
      <c r="UME2791" s="653"/>
      <c r="UMF2791" s="653"/>
      <c r="UMG2791" s="653"/>
      <c r="UMH2791" s="653"/>
      <c r="UMI2791" s="653"/>
      <c r="UMJ2791" s="653"/>
      <c r="UMK2791" s="653"/>
      <c r="UML2791" s="653"/>
      <c r="UMM2791" s="653"/>
      <c r="UMN2791" s="653"/>
      <c r="UMO2791" s="653"/>
      <c r="UMP2791" s="653"/>
      <c r="UMQ2791" s="653"/>
      <c r="UMR2791" s="653"/>
      <c r="UMS2791" s="653"/>
      <c r="UMT2791" s="653"/>
      <c r="UMU2791" s="653"/>
      <c r="UMV2791" s="653"/>
      <c r="UMW2791" s="653"/>
      <c r="UMX2791" s="653"/>
      <c r="UMY2791" s="653"/>
      <c r="UMZ2791" s="653"/>
      <c r="UNA2791" s="653"/>
      <c r="UNB2791" s="653"/>
      <c r="UNC2791" s="653"/>
      <c r="UND2791" s="653"/>
      <c r="UNE2791" s="653"/>
      <c r="UNF2791" s="653"/>
      <c r="UNG2791" s="653"/>
      <c r="UNH2791" s="653"/>
      <c r="UNI2791" s="653"/>
      <c r="UNJ2791" s="653"/>
      <c r="UNK2791" s="653"/>
      <c r="UNL2791" s="653"/>
      <c r="UNM2791" s="653"/>
      <c r="UNN2791" s="653"/>
      <c r="UNO2791" s="653"/>
      <c r="UNP2791" s="653"/>
      <c r="UNQ2791" s="653"/>
      <c r="UNR2791" s="653"/>
      <c r="UNS2791" s="653"/>
      <c r="UNT2791" s="653"/>
      <c r="UNU2791" s="653"/>
      <c r="UNV2791" s="653"/>
      <c r="UNW2791" s="653"/>
      <c r="UNX2791" s="653"/>
      <c r="UNY2791" s="653"/>
      <c r="UNZ2791" s="653"/>
      <c r="UOA2791" s="653"/>
      <c r="UOB2791" s="653"/>
      <c r="UOC2791" s="653"/>
      <c r="UOD2791" s="653"/>
      <c r="UOE2791" s="653"/>
      <c r="UOF2791" s="653"/>
      <c r="UOG2791" s="653"/>
      <c r="UOH2791" s="653"/>
      <c r="UOI2791" s="653"/>
      <c r="UOJ2791" s="653"/>
      <c r="UOK2791" s="653"/>
      <c r="UOL2791" s="653"/>
      <c r="UOM2791" s="653"/>
      <c r="UON2791" s="653"/>
      <c r="UOO2791" s="653"/>
      <c r="UOP2791" s="653"/>
      <c r="UOQ2791" s="653"/>
      <c r="UOR2791" s="653"/>
      <c r="UOS2791" s="653"/>
      <c r="UOT2791" s="653"/>
      <c r="UOU2791" s="653"/>
      <c r="UOV2791" s="653"/>
      <c r="UOW2791" s="653"/>
      <c r="UOX2791" s="653"/>
      <c r="UOY2791" s="653"/>
      <c r="UOZ2791" s="653"/>
      <c r="UPA2791" s="653"/>
      <c r="UPB2791" s="653"/>
      <c r="UPC2791" s="653"/>
      <c r="UPD2791" s="653"/>
      <c r="UPE2791" s="653"/>
      <c r="UPF2791" s="653"/>
      <c r="UPG2791" s="653"/>
      <c r="UPH2791" s="653"/>
      <c r="UPI2791" s="653"/>
      <c r="UPJ2791" s="653"/>
      <c r="UPK2791" s="653"/>
      <c r="UPL2791" s="653"/>
      <c r="UPM2791" s="653"/>
      <c r="UPN2791" s="653"/>
      <c r="UPO2791" s="653"/>
      <c r="UPP2791" s="653"/>
      <c r="UPQ2791" s="653"/>
      <c r="UPR2791" s="653"/>
      <c r="UPS2791" s="653"/>
      <c r="UPT2791" s="653"/>
      <c r="UPU2791" s="653"/>
      <c r="UPV2791" s="653"/>
      <c r="UPW2791" s="653"/>
      <c r="UPX2791" s="653"/>
      <c r="UPY2791" s="653"/>
      <c r="UPZ2791" s="653"/>
      <c r="UQA2791" s="653"/>
      <c r="UQB2791" s="653"/>
      <c r="UQC2791" s="653"/>
      <c r="UQD2791" s="653"/>
      <c r="UQE2791" s="653"/>
      <c r="UQF2791" s="653"/>
      <c r="UQG2791" s="653"/>
      <c r="UQH2791" s="653"/>
      <c r="UQI2791" s="653"/>
      <c r="UQJ2791" s="653"/>
      <c r="UQK2791" s="653"/>
      <c r="UQL2791" s="653"/>
      <c r="UQM2791" s="653"/>
      <c r="UQN2791" s="653"/>
      <c r="UQO2791" s="653"/>
      <c r="UQP2791" s="653"/>
      <c r="UQQ2791" s="653"/>
      <c r="UQR2791" s="653"/>
      <c r="UQS2791" s="653"/>
      <c r="UQT2791" s="653"/>
      <c r="UQU2791" s="653"/>
      <c r="UQV2791" s="653"/>
      <c r="UQW2791" s="653"/>
      <c r="UQX2791" s="653"/>
      <c r="UQY2791" s="653"/>
      <c r="UQZ2791" s="653"/>
      <c r="URA2791" s="653"/>
      <c r="URB2791" s="653"/>
      <c r="URC2791" s="653"/>
      <c r="URD2791" s="653"/>
      <c r="URE2791" s="653"/>
      <c r="URF2791" s="653"/>
      <c r="URG2791" s="653"/>
      <c r="URH2791" s="653"/>
      <c r="URI2791" s="653"/>
      <c r="URJ2791" s="653"/>
      <c r="URK2791" s="653"/>
      <c r="URL2791" s="653"/>
      <c r="URM2791" s="653"/>
      <c r="URN2791" s="653"/>
      <c r="URO2791" s="653"/>
      <c r="URP2791" s="653"/>
      <c r="URQ2791" s="653"/>
      <c r="URR2791" s="653"/>
      <c r="URS2791" s="653"/>
      <c r="URT2791" s="653"/>
      <c r="URU2791" s="653"/>
      <c r="URV2791" s="653"/>
      <c r="URW2791" s="653"/>
      <c r="URX2791" s="653"/>
      <c r="URY2791" s="653"/>
      <c r="URZ2791" s="653"/>
      <c r="USA2791" s="653"/>
      <c r="USB2791" s="653"/>
      <c r="USC2791" s="653"/>
      <c r="USD2791" s="653"/>
      <c r="USE2791" s="653"/>
      <c r="USF2791" s="653"/>
      <c r="USG2791" s="653"/>
      <c r="USH2791" s="653"/>
      <c r="USI2791" s="653"/>
      <c r="USJ2791" s="653"/>
      <c r="USK2791" s="653"/>
      <c r="USL2791" s="653"/>
      <c r="USM2791" s="653"/>
      <c r="USN2791" s="653"/>
      <c r="USO2791" s="653"/>
      <c r="USP2791" s="653"/>
      <c r="USQ2791" s="653"/>
      <c r="USR2791" s="653"/>
      <c r="USS2791" s="653"/>
      <c r="UST2791" s="653"/>
      <c r="USU2791" s="653"/>
      <c r="USV2791" s="653"/>
      <c r="USW2791" s="653"/>
      <c r="USX2791" s="653"/>
      <c r="USY2791" s="653"/>
      <c r="USZ2791" s="653"/>
      <c r="UTA2791" s="653"/>
      <c r="UTB2791" s="653"/>
      <c r="UTC2791" s="653"/>
      <c r="UTD2791" s="653"/>
      <c r="UTE2791" s="653"/>
      <c r="UTF2791" s="653"/>
      <c r="UTG2791" s="653"/>
      <c r="UTH2791" s="653"/>
      <c r="UTI2791" s="653"/>
      <c r="UTJ2791" s="653"/>
      <c r="UTK2791" s="653"/>
      <c r="UTL2791" s="653"/>
      <c r="UTM2791" s="653"/>
      <c r="UTN2791" s="653"/>
      <c r="UTO2791" s="653"/>
      <c r="UTP2791" s="653"/>
      <c r="UTQ2791" s="653"/>
      <c r="UTR2791" s="653"/>
      <c r="UTS2791" s="653"/>
      <c r="UTT2791" s="653"/>
      <c r="UTU2791" s="653"/>
      <c r="UTV2791" s="653"/>
      <c r="UTW2791" s="653"/>
      <c r="UTX2791" s="653"/>
      <c r="UTY2791" s="653"/>
      <c r="UTZ2791" s="653"/>
      <c r="UUA2791" s="653"/>
      <c r="UUB2791" s="653"/>
      <c r="UUC2791" s="653"/>
      <c r="UUD2791" s="653"/>
      <c r="UUE2791" s="653"/>
      <c r="UUF2791" s="653"/>
      <c r="UUG2791" s="653"/>
      <c r="UUH2791" s="653"/>
      <c r="UUI2791" s="653"/>
      <c r="UUJ2791" s="653"/>
      <c r="UUK2791" s="653"/>
      <c r="UUL2791" s="653"/>
      <c r="UUM2791" s="653"/>
      <c r="UUN2791" s="653"/>
      <c r="UUO2791" s="653"/>
      <c r="UUP2791" s="653"/>
      <c r="UUQ2791" s="653"/>
      <c r="UUR2791" s="653"/>
      <c r="UUS2791" s="653"/>
      <c r="UUT2791" s="653"/>
      <c r="UUU2791" s="653"/>
      <c r="UUV2791" s="653"/>
      <c r="UUW2791" s="653"/>
      <c r="UUX2791" s="653"/>
      <c r="UUY2791" s="653"/>
      <c r="UUZ2791" s="653"/>
      <c r="UVA2791" s="653"/>
      <c r="UVB2791" s="653"/>
      <c r="UVC2791" s="653"/>
      <c r="UVD2791" s="653"/>
      <c r="UVE2791" s="653"/>
      <c r="UVF2791" s="653"/>
      <c r="UVG2791" s="653"/>
      <c r="UVH2791" s="653"/>
      <c r="UVI2791" s="653"/>
      <c r="UVJ2791" s="653"/>
      <c r="UVK2791" s="653"/>
      <c r="UVL2791" s="653"/>
      <c r="UVM2791" s="653"/>
      <c r="UVN2791" s="653"/>
      <c r="UVO2791" s="653"/>
      <c r="UVP2791" s="653"/>
      <c r="UVQ2791" s="653"/>
      <c r="UVR2791" s="653"/>
      <c r="UVS2791" s="653"/>
      <c r="UVT2791" s="653"/>
      <c r="UVU2791" s="653"/>
      <c r="UVV2791" s="653"/>
      <c r="UVW2791" s="653"/>
      <c r="UVX2791" s="653"/>
      <c r="UVY2791" s="653"/>
      <c r="UVZ2791" s="653"/>
      <c r="UWA2791" s="653"/>
      <c r="UWB2791" s="653"/>
      <c r="UWC2791" s="653"/>
      <c r="UWD2791" s="653"/>
      <c r="UWE2791" s="653"/>
      <c r="UWF2791" s="653"/>
      <c r="UWG2791" s="653"/>
      <c r="UWH2791" s="653"/>
      <c r="UWI2791" s="653"/>
      <c r="UWJ2791" s="653"/>
      <c r="UWK2791" s="653"/>
      <c r="UWL2791" s="653"/>
      <c r="UWM2791" s="653"/>
      <c r="UWN2791" s="653"/>
      <c r="UWO2791" s="653"/>
      <c r="UWP2791" s="653"/>
      <c r="UWQ2791" s="653"/>
      <c r="UWR2791" s="653"/>
      <c r="UWS2791" s="653"/>
      <c r="UWT2791" s="653"/>
      <c r="UWU2791" s="653"/>
      <c r="UWV2791" s="653"/>
      <c r="UWW2791" s="653"/>
      <c r="UWX2791" s="653"/>
      <c r="UWY2791" s="653"/>
      <c r="UWZ2791" s="653"/>
      <c r="UXA2791" s="653"/>
      <c r="UXB2791" s="653"/>
      <c r="UXC2791" s="653"/>
      <c r="UXD2791" s="653"/>
      <c r="UXE2791" s="653"/>
      <c r="UXF2791" s="653"/>
      <c r="UXG2791" s="653"/>
      <c r="UXH2791" s="653"/>
      <c r="UXI2791" s="653"/>
      <c r="UXJ2791" s="653"/>
      <c r="UXK2791" s="653"/>
      <c r="UXL2791" s="653"/>
      <c r="UXM2791" s="653"/>
      <c r="UXN2791" s="653"/>
      <c r="UXO2791" s="653"/>
      <c r="UXP2791" s="653"/>
      <c r="UXQ2791" s="653"/>
      <c r="UXR2791" s="653"/>
      <c r="UXS2791" s="653"/>
      <c r="UXT2791" s="653"/>
      <c r="UXU2791" s="653"/>
      <c r="UXV2791" s="653"/>
      <c r="UXW2791" s="653"/>
      <c r="UXX2791" s="653"/>
      <c r="UXY2791" s="653"/>
      <c r="UXZ2791" s="653"/>
      <c r="UYA2791" s="653"/>
      <c r="UYB2791" s="653"/>
      <c r="UYC2791" s="653"/>
      <c r="UYD2791" s="653"/>
      <c r="UYE2791" s="653"/>
      <c r="UYF2791" s="653"/>
      <c r="UYG2791" s="653"/>
      <c r="UYH2791" s="653"/>
      <c r="UYI2791" s="653"/>
      <c r="UYJ2791" s="653"/>
      <c r="UYK2791" s="653"/>
      <c r="UYL2791" s="653"/>
      <c r="UYM2791" s="653"/>
      <c r="UYN2791" s="653"/>
      <c r="UYO2791" s="653"/>
      <c r="UYP2791" s="653"/>
      <c r="UYQ2791" s="653"/>
      <c r="UYR2791" s="653"/>
      <c r="UYS2791" s="653"/>
      <c r="UYT2791" s="653"/>
      <c r="UYU2791" s="653"/>
      <c r="UYV2791" s="653"/>
      <c r="UYW2791" s="653"/>
      <c r="UYX2791" s="653"/>
      <c r="UYY2791" s="653"/>
      <c r="UYZ2791" s="653"/>
      <c r="UZA2791" s="653"/>
      <c r="UZB2791" s="653"/>
      <c r="UZC2791" s="653"/>
      <c r="UZD2791" s="653"/>
      <c r="UZE2791" s="653"/>
      <c r="UZF2791" s="653"/>
      <c r="UZG2791" s="653"/>
      <c r="UZH2791" s="653"/>
      <c r="UZI2791" s="653"/>
      <c r="UZJ2791" s="653"/>
      <c r="UZK2791" s="653"/>
      <c r="UZL2791" s="653"/>
      <c r="UZM2791" s="653"/>
      <c r="UZN2791" s="653"/>
      <c r="UZO2791" s="653"/>
      <c r="UZP2791" s="653"/>
      <c r="UZQ2791" s="653"/>
      <c r="UZR2791" s="653"/>
      <c r="UZS2791" s="653"/>
      <c r="UZT2791" s="653"/>
      <c r="UZU2791" s="653"/>
      <c r="UZV2791" s="653"/>
      <c r="UZW2791" s="653"/>
      <c r="UZX2791" s="653"/>
      <c r="UZY2791" s="653"/>
      <c r="UZZ2791" s="653"/>
      <c r="VAA2791" s="653"/>
      <c r="VAB2791" s="653"/>
      <c r="VAC2791" s="653"/>
      <c r="VAD2791" s="653"/>
      <c r="VAE2791" s="653"/>
      <c r="VAF2791" s="653"/>
      <c r="VAG2791" s="653"/>
      <c r="VAH2791" s="653"/>
      <c r="VAI2791" s="653"/>
      <c r="VAJ2791" s="653"/>
      <c r="VAK2791" s="653"/>
      <c r="VAL2791" s="653"/>
      <c r="VAM2791" s="653"/>
      <c r="VAN2791" s="653"/>
      <c r="VAO2791" s="653"/>
      <c r="VAP2791" s="653"/>
      <c r="VAQ2791" s="653"/>
      <c r="VAR2791" s="653"/>
      <c r="VAS2791" s="653"/>
      <c r="VAT2791" s="653"/>
      <c r="VAU2791" s="653"/>
      <c r="VAV2791" s="653"/>
      <c r="VAW2791" s="653"/>
      <c r="VAX2791" s="653"/>
      <c r="VAY2791" s="653"/>
      <c r="VAZ2791" s="653"/>
      <c r="VBA2791" s="653"/>
      <c r="VBB2791" s="653"/>
      <c r="VBC2791" s="653"/>
      <c r="VBD2791" s="653"/>
      <c r="VBE2791" s="653"/>
      <c r="VBF2791" s="653"/>
      <c r="VBG2791" s="653"/>
      <c r="VBH2791" s="653"/>
      <c r="VBI2791" s="653"/>
      <c r="VBJ2791" s="653"/>
      <c r="VBK2791" s="653"/>
      <c r="VBL2791" s="653"/>
      <c r="VBM2791" s="653"/>
      <c r="VBN2791" s="653"/>
      <c r="VBO2791" s="653"/>
      <c r="VBP2791" s="653"/>
      <c r="VBQ2791" s="653"/>
      <c r="VBR2791" s="653"/>
      <c r="VBS2791" s="653"/>
      <c r="VBT2791" s="653"/>
      <c r="VBU2791" s="653"/>
      <c r="VBV2791" s="653"/>
      <c r="VBW2791" s="653"/>
      <c r="VBX2791" s="653"/>
      <c r="VBY2791" s="653"/>
      <c r="VBZ2791" s="653"/>
      <c r="VCA2791" s="653"/>
      <c r="VCB2791" s="653"/>
      <c r="VCC2791" s="653"/>
      <c r="VCD2791" s="653"/>
      <c r="VCE2791" s="653"/>
      <c r="VCF2791" s="653"/>
      <c r="VCG2791" s="653"/>
      <c r="VCH2791" s="653"/>
      <c r="VCI2791" s="653"/>
      <c r="VCJ2791" s="653"/>
      <c r="VCK2791" s="653"/>
      <c r="VCL2791" s="653"/>
      <c r="VCM2791" s="653"/>
      <c r="VCN2791" s="653"/>
      <c r="VCO2791" s="653"/>
      <c r="VCP2791" s="653"/>
      <c r="VCQ2791" s="653"/>
      <c r="VCR2791" s="653"/>
      <c r="VCS2791" s="653"/>
      <c r="VCT2791" s="653"/>
      <c r="VCU2791" s="653"/>
      <c r="VCV2791" s="653"/>
      <c r="VCW2791" s="653"/>
      <c r="VCX2791" s="653"/>
      <c r="VCY2791" s="653"/>
      <c r="VCZ2791" s="653"/>
      <c r="VDA2791" s="653"/>
      <c r="VDB2791" s="653"/>
      <c r="VDC2791" s="653"/>
      <c r="VDD2791" s="653"/>
      <c r="VDE2791" s="653"/>
      <c r="VDF2791" s="653"/>
      <c r="VDG2791" s="653"/>
      <c r="VDH2791" s="653"/>
      <c r="VDI2791" s="653"/>
      <c r="VDJ2791" s="653"/>
      <c r="VDK2791" s="653"/>
      <c r="VDL2791" s="653"/>
      <c r="VDM2791" s="653"/>
      <c r="VDN2791" s="653"/>
      <c r="VDO2791" s="653"/>
      <c r="VDP2791" s="653"/>
      <c r="VDQ2791" s="653"/>
      <c r="VDR2791" s="653"/>
      <c r="VDS2791" s="653"/>
      <c r="VDT2791" s="653"/>
      <c r="VDU2791" s="653"/>
      <c r="VDV2791" s="653"/>
      <c r="VDW2791" s="653"/>
      <c r="VDX2791" s="653"/>
      <c r="VDY2791" s="653"/>
      <c r="VDZ2791" s="653"/>
      <c r="VEA2791" s="653"/>
      <c r="VEB2791" s="653"/>
      <c r="VEC2791" s="653"/>
      <c r="VED2791" s="653"/>
      <c r="VEE2791" s="653"/>
      <c r="VEF2791" s="653"/>
      <c r="VEG2791" s="653"/>
      <c r="VEH2791" s="653"/>
      <c r="VEI2791" s="653"/>
      <c r="VEJ2791" s="653"/>
      <c r="VEK2791" s="653"/>
      <c r="VEL2791" s="653"/>
      <c r="VEM2791" s="653"/>
      <c r="VEN2791" s="653"/>
      <c r="VEO2791" s="653"/>
      <c r="VEP2791" s="653"/>
      <c r="VEQ2791" s="653"/>
      <c r="VER2791" s="653"/>
      <c r="VES2791" s="653"/>
      <c r="VET2791" s="653"/>
      <c r="VEU2791" s="653"/>
      <c r="VEV2791" s="653"/>
      <c r="VEW2791" s="653"/>
      <c r="VEX2791" s="653"/>
      <c r="VEY2791" s="653"/>
      <c r="VEZ2791" s="653"/>
      <c r="VFA2791" s="653"/>
      <c r="VFB2791" s="653"/>
      <c r="VFC2791" s="653"/>
      <c r="VFD2791" s="653"/>
      <c r="VFE2791" s="653"/>
      <c r="VFF2791" s="653"/>
      <c r="VFG2791" s="653"/>
      <c r="VFH2791" s="653"/>
      <c r="VFI2791" s="653"/>
      <c r="VFJ2791" s="653"/>
      <c r="VFK2791" s="653"/>
      <c r="VFL2791" s="653"/>
      <c r="VFM2791" s="653"/>
      <c r="VFN2791" s="653"/>
      <c r="VFO2791" s="653"/>
      <c r="VFP2791" s="653"/>
      <c r="VFQ2791" s="653"/>
      <c r="VFR2791" s="653"/>
      <c r="VFS2791" s="653"/>
      <c r="VFT2791" s="653"/>
      <c r="VFU2791" s="653"/>
      <c r="VFV2791" s="653"/>
      <c r="VFW2791" s="653"/>
      <c r="VFX2791" s="653"/>
      <c r="VFY2791" s="653"/>
      <c r="VFZ2791" s="653"/>
      <c r="VGA2791" s="653"/>
      <c r="VGB2791" s="653"/>
      <c r="VGC2791" s="653"/>
      <c r="VGD2791" s="653"/>
      <c r="VGE2791" s="653"/>
      <c r="VGF2791" s="653"/>
      <c r="VGG2791" s="653"/>
      <c r="VGH2791" s="653"/>
      <c r="VGI2791" s="653"/>
      <c r="VGJ2791" s="653"/>
      <c r="VGK2791" s="653"/>
      <c r="VGL2791" s="653"/>
      <c r="VGM2791" s="653"/>
      <c r="VGN2791" s="653"/>
      <c r="VGO2791" s="653"/>
      <c r="VGP2791" s="653"/>
      <c r="VGQ2791" s="653"/>
      <c r="VGR2791" s="653"/>
      <c r="VGS2791" s="653"/>
      <c r="VGT2791" s="653"/>
      <c r="VGU2791" s="653"/>
      <c r="VGV2791" s="653"/>
      <c r="VGW2791" s="653"/>
      <c r="VGX2791" s="653"/>
      <c r="VGY2791" s="653"/>
      <c r="VGZ2791" s="653"/>
      <c r="VHA2791" s="653"/>
      <c r="VHB2791" s="653"/>
      <c r="VHC2791" s="653"/>
      <c r="VHD2791" s="653"/>
      <c r="VHE2791" s="653"/>
      <c r="VHF2791" s="653"/>
      <c r="VHG2791" s="653"/>
      <c r="VHH2791" s="653"/>
      <c r="VHI2791" s="653"/>
      <c r="VHJ2791" s="653"/>
      <c r="VHK2791" s="653"/>
      <c r="VHL2791" s="653"/>
      <c r="VHM2791" s="653"/>
      <c r="VHN2791" s="653"/>
      <c r="VHO2791" s="653"/>
      <c r="VHP2791" s="653"/>
      <c r="VHQ2791" s="653"/>
      <c r="VHR2791" s="653"/>
      <c r="VHS2791" s="653"/>
      <c r="VHT2791" s="653"/>
      <c r="VHU2791" s="653"/>
      <c r="VHV2791" s="653"/>
      <c r="VHW2791" s="653"/>
      <c r="VHX2791" s="653"/>
      <c r="VHY2791" s="653"/>
      <c r="VHZ2791" s="653"/>
      <c r="VIA2791" s="653"/>
      <c r="VIB2791" s="653"/>
      <c r="VIC2791" s="653"/>
      <c r="VID2791" s="653"/>
      <c r="VIE2791" s="653"/>
      <c r="VIF2791" s="653"/>
      <c r="VIG2791" s="653"/>
      <c r="VIH2791" s="653"/>
      <c r="VII2791" s="653"/>
      <c r="VIJ2791" s="653"/>
      <c r="VIK2791" s="653"/>
      <c r="VIL2791" s="653"/>
      <c r="VIM2791" s="653"/>
      <c r="VIN2791" s="653"/>
      <c r="VIO2791" s="653"/>
      <c r="VIP2791" s="653"/>
      <c r="VIQ2791" s="653"/>
      <c r="VIR2791" s="653"/>
      <c r="VIS2791" s="653"/>
      <c r="VIT2791" s="653"/>
      <c r="VIU2791" s="653"/>
      <c r="VIV2791" s="653"/>
      <c r="VIW2791" s="653"/>
      <c r="VIX2791" s="653"/>
      <c r="VIY2791" s="653"/>
      <c r="VIZ2791" s="653"/>
      <c r="VJA2791" s="653"/>
      <c r="VJB2791" s="653"/>
      <c r="VJC2791" s="653"/>
      <c r="VJD2791" s="653"/>
      <c r="VJE2791" s="653"/>
      <c r="VJF2791" s="653"/>
      <c r="VJG2791" s="653"/>
      <c r="VJH2791" s="653"/>
      <c r="VJI2791" s="653"/>
      <c r="VJJ2791" s="653"/>
      <c r="VJK2791" s="653"/>
      <c r="VJL2791" s="653"/>
      <c r="VJM2791" s="653"/>
      <c r="VJN2791" s="653"/>
      <c r="VJO2791" s="653"/>
      <c r="VJP2791" s="653"/>
      <c r="VJQ2791" s="653"/>
      <c r="VJR2791" s="653"/>
      <c r="VJS2791" s="653"/>
      <c r="VJT2791" s="653"/>
      <c r="VJU2791" s="653"/>
      <c r="VJV2791" s="653"/>
      <c r="VJW2791" s="653"/>
      <c r="VJX2791" s="653"/>
      <c r="VJY2791" s="653"/>
      <c r="VJZ2791" s="653"/>
      <c r="VKA2791" s="653"/>
      <c r="VKB2791" s="653"/>
      <c r="VKC2791" s="653"/>
      <c r="VKD2791" s="653"/>
      <c r="VKE2791" s="653"/>
      <c r="VKF2791" s="653"/>
      <c r="VKG2791" s="653"/>
      <c r="VKH2791" s="653"/>
      <c r="VKI2791" s="653"/>
      <c r="VKJ2791" s="653"/>
      <c r="VKK2791" s="653"/>
      <c r="VKL2791" s="653"/>
      <c r="VKM2791" s="653"/>
      <c r="VKN2791" s="653"/>
      <c r="VKO2791" s="653"/>
      <c r="VKP2791" s="653"/>
      <c r="VKQ2791" s="653"/>
      <c r="VKR2791" s="653"/>
      <c r="VKS2791" s="653"/>
      <c r="VKT2791" s="653"/>
      <c r="VKU2791" s="653"/>
      <c r="VKV2791" s="653"/>
      <c r="VKW2791" s="653"/>
      <c r="VKX2791" s="653"/>
      <c r="VKY2791" s="653"/>
      <c r="VKZ2791" s="653"/>
      <c r="VLA2791" s="653"/>
      <c r="VLB2791" s="653"/>
      <c r="VLC2791" s="653"/>
      <c r="VLD2791" s="653"/>
      <c r="VLE2791" s="653"/>
      <c r="VLF2791" s="653"/>
      <c r="VLG2791" s="653"/>
      <c r="VLH2791" s="653"/>
      <c r="VLI2791" s="653"/>
      <c r="VLJ2791" s="653"/>
      <c r="VLK2791" s="653"/>
      <c r="VLL2791" s="653"/>
      <c r="VLM2791" s="653"/>
      <c r="VLN2791" s="653"/>
      <c r="VLO2791" s="653"/>
      <c r="VLP2791" s="653"/>
      <c r="VLQ2791" s="653"/>
      <c r="VLR2791" s="653"/>
      <c r="VLS2791" s="653"/>
      <c r="VLT2791" s="653"/>
      <c r="VLU2791" s="653"/>
      <c r="VLV2791" s="653"/>
      <c r="VLW2791" s="653"/>
      <c r="VLX2791" s="653"/>
      <c r="VLY2791" s="653"/>
      <c r="VLZ2791" s="653"/>
      <c r="VMA2791" s="653"/>
      <c r="VMB2791" s="653"/>
      <c r="VMC2791" s="653"/>
      <c r="VMD2791" s="653"/>
      <c r="VME2791" s="653"/>
      <c r="VMF2791" s="653"/>
      <c r="VMG2791" s="653"/>
      <c r="VMH2791" s="653"/>
      <c r="VMI2791" s="653"/>
      <c r="VMJ2791" s="653"/>
      <c r="VMK2791" s="653"/>
      <c r="VML2791" s="653"/>
      <c r="VMM2791" s="653"/>
      <c r="VMN2791" s="653"/>
      <c r="VMO2791" s="653"/>
      <c r="VMP2791" s="653"/>
      <c r="VMQ2791" s="653"/>
      <c r="VMR2791" s="653"/>
      <c r="VMS2791" s="653"/>
      <c r="VMT2791" s="653"/>
      <c r="VMU2791" s="653"/>
      <c r="VMV2791" s="653"/>
      <c r="VMW2791" s="653"/>
      <c r="VMX2791" s="653"/>
      <c r="VMY2791" s="653"/>
      <c r="VMZ2791" s="653"/>
      <c r="VNA2791" s="653"/>
      <c r="VNB2791" s="653"/>
      <c r="VNC2791" s="653"/>
      <c r="VND2791" s="653"/>
      <c r="VNE2791" s="653"/>
      <c r="VNF2791" s="653"/>
      <c r="VNG2791" s="653"/>
      <c r="VNH2791" s="653"/>
      <c r="VNI2791" s="653"/>
      <c r="VNJ2791" s="653"/>
      <c r="VNK2791" s="653"/>
      <c r="VNL2791" s="653"/>
      <c r="VNM2791" s="653"/>
      <c r="VNN2791" s="653"/>
      <c r="VNO2791" s="653"/>
      <c r="VNP2791" s="653"/>
      <c r="VNQ2791" s="653"/>
      <c r="VNR2791" s="653"/>
      <c r="VNS2791" s="653"/>
      <c r="VNT2791" s="653"/>
      <c r="VNU2791" s="653"/>
      <c r="VNV2791" s="653"/>
      <c r="VNW2791" s="653"/>
      <c r="VNX2791" s="653"/>
      <c r="VNY2791" s="653"/>
      <c r="VNZ2791" s="653"/>
      <c r="VOA2791" s="653"/>
      <c r="VOB2791" s="653"/>
      <c r="VOC2791" s="653"/>
      <c r="VOD2791" s="653"/>
      <c r="VOE2791" s="653"/>
      <c r="VOF2791" s="653"/>
      <c r="VOG2791" s="653"/>
      <c r="VOH2791" s="653"/>
      <c r="VOI2791" s="653"/>
      <c r="VOJ2791" s="653"/>
      <c r="VOK2791" s="653"/>
      <c r="VOL2791" s="653"/>
      <c r="VOM2791" s="653"/>
      <c r="VON2791" s="653"/>
      <c r="VOO2791" s="653"/>
      <c r="VOP2791" s="653"/>
      <c r="VOQ2791" s="653"/>
      <c r="VOR2791" s="653"/>
      <c r="VOS2791" s="653"/>
      <c r="VOT2791" s="653"/>
      <c r="VOU2791" s="653"/>
      <c r="VOV2791" s="653"/>
      <c r="VOW2791" s="653"/>
      <c r="VOX2791" s="653"/>
      <c r="VOY2791" s="653"/>
      <c r="VOZ2791" s="653"/>
      <c r="VPA2791" s="653"/>
      <c r="VPB2791" s="653"/>
      <c r="VPC2791" s="653"/>
      <c r="VPD2791" s="653"/>
      <c r="VPE2791" s="653"/>
      <c r="VPF2791" s="653"/>
      <c r="VPG2791" s="653"/>
      <c r="VPH2791" s="653"/>
      <c r="VPI2791" s="653"/>
      <c r="VPJ2791" s="653"/>
      <c r="VPK2791" s="653"/>
      <c r="VPL2791" s="653"/>
      <c r="VPM2791" s="653"/>
      <c r="VPN2791" s="653"/>
      <c r="VPO2791" s="653"/>
      <c r="VPP2791" s="653"/>
      <c r="VPQ2791" s="653"/>
      <c r="VPR2791" s="653"/>
      <c r="VPS2791" s="653"/>
      <c r="VPT2791" s="653"/>
      <c r="VPU2791" s="653"/>
      <c r="VPV2791" s="653"/>
      <c r="VPW2791" s="653"/>
      <c r="VPX2791" s="653"/>
      <c r="VPY2791" s="653"/>
      <c r="VPZ2791" s="653"/>
      <c r="VQA2791" s="653"/>
      <c r="VQB2791" s="653"/>
      <c r="VQC2791" s="653"/>
      <c r="VQD2791" s="653"/>
      <c r="VQE2791" s="653"/>
      <c r="VQF2791" s="653"/>
      <c r="VQG2791" s="653"/>
      <c r="VQH2791" s="653"/>
      <c r="VQI2791" s="653"/>
      <c r="VQJ2791" s="653"/>
      <c r="VQK2791" s="653"/>
      <c r="VQL2791" s="653"/>
      <c r="VQM2791" s="653"/>
      <c r="VQN2791" s="653"/>
      <c r="VQO2791" s="653"/>
      <c r="VQP2791" s="653"/>
      <c r="VQQ2791" s="653"/>
      <c r="VQR2791" s="653"/>
      <c r="VQS2791" s="653"/>
      <c r="VQT2791" s="653"/>
      <c r="VQU2791" s="653"/>
      <c r="VQV2791" s="653"/>
      <c r="VQW2791" s="653"/>
      <c r="VQX2791" s="653"/>
      <c r="VQY2791" s="653"/>
      <c r="VQZ2791" s="653"/>
      <c r="VRA2791" s="653"/>
      <c r="VRB2791" s="653"/>
      <c r="VRC2791" s="653"/>
      <c r="VRD2791" s="653"/>
      <c r="VRE2791" s="653"/>
      <c r="VRF2791" s="653"/>
      <c r="VRG2791" s="653"/>
      <c r="VRH2791" s="653"/>
      <c r="VRI2791" s="653"/>
      <c r="VRJ2791" s="653"/>
      <c r="VRK2791" s="653"/>
      <c r="VRL2791" s="653"/>
      <c r="VRM2791" s="653"/>
      <c r="VRN2791" s="653"/>
      <c r="VRO2791" s="653"/>
      <c r="VRP2791" s="653"/>
      <c r="VRQ2791" s="653"/>
      <c r="VRR2791" s="653"/>
      <c r="VRS2791" s="653"/>
      <c r="VRT2791" s="653"/>
      <c r="VRU2791" s="653"/>
      <c r="VRV2791" s="653"/>
      <c r="VRW2791" s="653"/>
      <c r="VRX2791" s="653"/>
      <c r="VRY2791" s="653"/>
      <c r="VRZ2791" s="653"/>
      <c r="VSA2791" s="653"/>
      <c r="VSB2791" s="653"/>
      <c r="VSC2791" s="653"/>
      <c r="VSD2791" s="653"/>
      <c r="VSE2791" s="653"/>
      <c r="VSF2791" s="653"/>
      <c r="VSG2791" s="653"/>
      <c r="VSH2791" s="653"/>
      <c r="VSI2791" s="653"/>
      <c r="VSJ2791" s="653"/>
      <c r="VSK2791" s="653"/>
      <c r="VSL2791" s="653"/>
      <c r="VSM2791" s="653"/>
      <c r="VSN2791" s="653"/>
      <c r="VSO2791" s="653"/>
      <c r="VSP2791" s="653"/>
      <c r="VSQ2791" s="653"/>
      <c r="VSR2791" s="653"/>
      <c r="VSS2791" s="653"/>
      <c r="VST2791" s="653"/>
      <c r="VSU2791" s="653"/>
      <c r="VSV2791" s="653"/>
      <c r="VSW2791" s="653"/>
      <c r="VSX2791" s="653"/>
      <c r="VSY2791" s="653"/>
      <c r="VSZ2791" s="653"/>
      <c r="VTA2791" s="653"/>
      <c r="VTB2791" s="653"/>
      <c r="VTC2791" s="653"/>
      <c r="VTD2791" s="653"/>
      <c r="VTE2791" s="653"/>
      <c r="VTF2791" s="653"/>
      <c r="VTG2791" s="653"/>
      <c r="VTH2791" s="653"/>
      <c r="VTI2791" s="653"/>
      <c r="VTJ2791" s="653"/>
      <c r="VTK2791" s="653"/>
      <c r="VTL2791" s="653"/>
      <c r="VTM2791" s="653"/>
      <c r="VTN2791" s="653"/>
      <c r="VTO2791" s="653"/>
      <c r="VTP2791" s="653"/>
      <c r="VTQ2791" s="653"/>
      <c r="VTR2791" s="653"/>
      <c r="VTS2791" s="653"/>
      <c r="VTT2791" s="653"/>
      <c r="VTU2791" s="653"/>
      <c r="VTV2791" s="653"/>
      <c r="VTW2791" s="653"/>
      <c r="VTX2791" s="653"/>
      <c r="VTY2791" s="653"/>
      <c r="VTZ2791" s="653"/>
      <c r="VUA2791" s="653"/>
      <c r="VUB2791" s="653"/>
      <c r="VUC2791" s="653"/>
      <c r="VUD2791" s="653"/>
      <c r="VUE2791" s="653"/>
      <c r="VUF2791" s="653"/>
      <c r="VUG2791" s="653"/>
      <c r="VUH2791" s="653"/>
      <c r="VUI2791" s="653"/>
      <c r="VUJ2791" s="653"/>
      <c r="VUK2791" s="653"/>
      <c r="VUL2791" s="653"/>
      <c r="VUM2791" s="653"/>
      <c r="VUN2791" s="653"/>
      <c r="VUO2791" s="653"/>
      <c r="VUP2791" s="653"/>
      <c r="VUQ2791" s="653"/>
      <c r="VUR2791" s="653"/>
      <c r="VUS2791" s="653"/>
      <c r="VUT2791" s="653"/>
      <c r="VUU2791" s="653"/>
      <c r="VUV2791" s="653"/>
      <c r="VUW2791" s="653"/>
      <c r="VUX2791" s="653"/>
      <c r="VUY2791" s="653"/>
      <c r="VUZ2791" s="653"/>
      <c r="VVA2791" s="653"/>
      <c r="VVB2791" s="653"/>
      <c r="VVC2791" s="653"/>
      <c r="VVD2791" s="653"/>
      <c r="VVE2791" s="653"/>
      <c r="VVF2791" s="653"/>
      <c r="VVG2791" s="653"/>
      <c r="VVH2791" s="653"/>
      <c r="VVI2791" s="653"/>
      <c r="VVJ2791" s="653"/>
      <c r="VVK2791" s="653"/>
      <c r="VVL2791" s="653"/>
      <c r="VVM2791" s="653"/>
      <c r="VVN2791" s="653"/>
      <c r="VVO2791" s="653"/>
      <c r="VVP2791" s="653"/>
      <c r="VVQ2791" s="653"/>
      <c r="VVR2791" s="653"/>
      <c r="VVS2791" s="653"/>
      <c r="VVT2791" s="653"/>
      <c r="VVU2791" s="653"/>
      <c r="VVV2791" s="653"/>
      <c r="VVW2791" s="653"/>
      <c r="VVX2791" s="653"/>
      <c r="VVY2791" s="653"/>
      <c r="VVZ2791" s="653"/>
      <c r="VWA2791" s="653"/>
      <c r="VWB2791" s="653"/>
      <c r="VWC2791" s="653"/>
      <c r="VWD2791" s="653"/>
      <c r="VWE2791" s="653"/>
      <c r="VWF2791" s="653"/>
      <c r="VWG2791" s="653"/>
      <c r="VWH2791" s="653"/>
      <c r="VWI2791" s="653"/>
      <c r="VWJ2791" s="653"/>
      <c r="VWK2791" s="653"/>
      <c r="VWL2791" s="653"/>
      <c r="VWM2791" s="653"/>
      <c r="VWN2791" s="653"/>
      <c r="VWO2791" s="653"/>
      <c r="VWP2791" s="653"/>
      <c r="VWQ2791" s="653"/>
      <c r="VWR2791" s="653"/>
      <c r="VWS2791" s="653"/>
      <c r="VWT2791" s="653"/>
      <c r="VWU2791" s="653"/>
      <c r="VWV2791" s="653"/>
      <c r="VWW2791" s="653"/>
      <c r="VWX2791" s="653"/>
      <c r="VWY2791" s="653"/>
      <c r="VWZ2791" s="653"/>
      <c r="VXA2791" s="653"/>
      <c r="VXB2791" s="653"/>
      <c r="VXC2791" s="653"/>
      <c r="VXD2791" s="653"/>
      <c r="VXE2791" s="653"/>
      <c r="VXF2791" s="653"/>
      <c r="VXG2791" s="653"/>
      <c r="VXH2791" s="653"/>
      <c r="VXI2791" s="653"/>
      <c r="VXJ2791" s="653"/>
      <c r="VXK2791" s="653"/>
      <c r="VXL2791" s="653"/>
      <c r="VXM2791" s="653"/>
      <c r="VXN2791" s="653"/>
      <c r="VXO2791" s="653"/>
      <c r="VXP2791" s="653"/>
      <c r="VXQ2791" s="653"/>
      <c r="VXR2791" s="653"/>
      <c r="VXS2791" s="653"/>
      <c r="VXT2791" s="653"/>
      <c r="VXU2791" s="653"/>
      <c r="VXV2791" s="653"/>
      <c r="VXW2791" s="653"/>
      <c r="VXX2791" s="653"/>
      <c r="VXY2791" s="653"/>
      <c r="VXZ2791" s="653"/>
      <c r="VYA2791" s="653"/>
      <c r="VYB2791" s="653"/>
      <c r="VYC2791" s="653"/>
      <c r="VYD2791" s="653"/>
      <c r="VYE2791" s="653"/>
      <c r="VYF2791" s="653"/>
      <c r="VYG2791" s="653"/>
      <c r="VYH2791" s="653"/>
      <c r="VYI2791" s="653"/>
      <c r="VYJ2791" s="653"/>
      <c r="VYK2791" s="653"/>
      <c r="VYL2791" s="653"/>
      <c r="VYM2791" s="653"/>
      <c r="VYN2791" s="653"/>
      <c r="VYO2791" s="653"/>
      <c r="VYP2791" s="653"/>
      <c r="VYQ2791" s="653"/>
      <c r="VYR2791" s="653"/>
      <c r="VYS2791" s="653"/>
      <c r="VYT2791" s="653"/>
      <c r="VYU2791" s="653"/>
      <c r="VYV2791" s="653"/>
      <c r="VYW2791" s="653"/>
      <c r="VYX2791" s="653"/>
      <c r="VYY2791" s="653"/>
      <c r="VYZ2791" s="653"/>
      <c r="VZA2791" s="653"/>
      <c r="VZB2791" s="653"/>
      <c r="VZC2791" s="653"/>
      <c r="VZD2791" s="653"/>
      <c r="VZE2791" s="653"/>
      <c r="VZF2791" s="653"/>
      <c r="VZG2791" s="653"/>
      <c r="VZH2791" s="653"/>
      <c r="VZI2791" s="653"/>
      <c r="VZJ2791" s="653"/>
      <c r="VZK2791" s="653"/>
      <c r="VZL2791" s="653"/>
      <c r="VZM2791" s="653"/>
      <c r="VZN2791" s="653"/>
      <c r="VZO2791" s="653"/>
      <c r="VZP2791" s="653"/>
      <c r="VZQ2791" s="653"/>
      <c r="VZR2791" s="653"/>
      <c r="VZS2791" s="653"/>
      <c r="VZT2791" s="653"/>
      <c r="VZU2791" s="653"/>
      <c r="VZV2791" s="653"/>
      <c r="VZW2791" s="653"/>
      <c r="VZX2791" s="653"/>
      <c r="VZY2791" s="653"/>
      <c r="VZZ2791" s="653"/>
      <c r="WAA2791" s="653"/>
      <c r="WAB2791" s="653"/>
      <c r="WAC2791" s="653"/>
      <c r="WAD2791" s="653"/>
      <c r="WAE2791" s="653"/>
      <c r="WAF2791" s="653"/>
      <c r="WAG2791" s="653"/>
      <c r="WAH2791" s="653"/>
      <c r="WAI2791" s="653"/>
      <c r="WAJ2791" s="653"/>
      <c r="WAK2791" s="653"/>
      <c r="WAL2791" s="653"/>
      <c r="WAM2791" s="653"/>
      <c r="WAN2791" s="653"/>
      <c r="WAO2791" s="653"/>
      <c r="WAP2791" s="653"/>
      <c r="WAQ2791" s="653"/>
      <c r="WAR2791" s="653"/>
      <c r="WAS2791" s="653"/>
      <c r="WAT2791" s="653"/>
      <c r="WAU2791" s="653"/>
      <c r="WAV2791" s="653"/>
      <c r="WAW2791" s="653"/>
      <c r="WAX2791" s="653"/>
      <c r="WAY2791" s="653"/>
      <c r="WAZ2791" s="653"/>
      <c r="WBA2791" s="653"/>
      <c r="WBB2791" s="653"/>
      <c r="WBC2791" s="653"/>
      <c r="WBD2791" s="653"/>
      <c r="WBE2791" s="653"/>
      <c r="WBF2791" s="653"/>
      <c r="WBG2791" s="653"/>
      <c r="WBH2791" s="653"/>
      <c r="WBI2791" s="653"/>
      <c r="WBJ2791" s="653"/>
      <c r="WBK2791" s="653"/>
      <c r="WBL2791" s="653"/>
      <c r="WBM2791" s="653"/>
      <c r="WBN2791" s="653"/>
      <c r="WBO2791" s="653"/>
      <c r="WBP2791" s="653"/>
      <c r="WBQ2791" s="653"/>
      <c r="WBR2791" s="653"/>
      <c r="WBS2791" s="653"/>
      <c r="WBT2791" s="653"/>
      <c r="WBU2791" s="653"/>
      <c r="WBV2791" s="653"/>
      <c r="WBW2791" s="653"/>
      <c r="WBX2791" s="653"/>
      <c r="WBY2791" s="653"/>
      <c r="WBZ2791" s="653"/>
      <c r="WCA2791" s="653"/>
      <c r="WCB2791" s="653"/>
      <c r="WCC2791" s="653"/>
      <c r="WCD2791" s="653"/>
      <c r="WCE2791" s="653"/>
      <c r="WCF2791" s="653"/>
      <c r="WCG2791" s="653"/>
      <c r="WCH2791" s="653"/>
      <c r="WCI2791" s="653"/>
      <c r="WCJ2791" s="653"/>
      <c r="WCK2791" s="653"/>
      <c r="WCL2791" s="653"/>
      <c r="WCM2791" s="653"/>
      <c r="WCN2791" s="653"/>
      <c r="WCO2791" s="653"/>
      <c r="WCP2791" s="653"/>
      <c r="WCQ2791" s="653"/>
      <c r="WCR2791" s="653"/>
      <c r="WCS2791" s="653"/>
      <c r="WCT2791" s="653"/>
      <c r="WCU2791" s="653"/>
      <c r="WCV2791" s="653"/>
      <c r="WCW2791" s="653"/>
      <c r="WCX2791" s="653"/>
      <c r="WCY2791" s="653"/>
      <c r="WCZ2791" s="653"/>
      <c r="WDA2791" s="653"/>
      <c r="WDB2791" s="653"/>
      <c r="WDC2791" s="653"/>
      <c r="WDD2791" s="653"/>
      <c r="WDE2791" s="653"/>
      <c r="WDF2791" s="653"/>
      <c r="WDG2791" s="653"/>
      <c r="WDH2791" s="653"/>
      <c r="WDI2791" s="653"/>
      <c r="WDJ2791" s="653"/>
      <c r="WDK2791" s="653"/>
      <c r="WDL2791" s="653"/>
      <c r="WDM2791" s="653"/>
      <c r="WDN2791" s="653"/>
      <c r="WDO2791" s="653"/>
      <c r="WDP2791" s="653"/>
      <c r="WDQ2791" s="653"/>
      <c r="WDR2791" s="653"/>
      <c r="WDS2791" s="653"/>
      <c r="WDT2791" s="653"/>
      <c r="WDU2791" s="653"/>
      <c r="WDV2791" s="653"/>
      <c r="WDW2791" s="653"/>
      <c r="WDX2791" s="653"/>
      <c r="WDY2791" s="653"/>
      <c r="WDZ2791" s="653"/>
      <c r="WEA2791" s="653"/>
      <c r="WEB2791" s="653"/>
      <c r="WEC2791" s="653"/>
      <c r="WED2791" s="653"/>
      <c r="WEE2791" s="653"/>
      <c r="WEF2791" s="653"/>
      <c r="WEG2791" s="653"/>
      <c r="WEH2791" s="653"/>
      <c r="WEI2791" s="653"/>
      <c r="WEJ2791" s="653"/>
      <c r="WEK2791" s="653"/>
      <c r="WEL2791" s="653"/>
      <c r="WEM2791" s="653"/>
      <c r="WEN2791" s="653"/>
      <c r="WEO2791" s="653"/>
      <c r="WEP2791" s="653"/>
      <c r="WEQ2791" s="653"/>
      <c r="WER2791" s="653"/>
      <c r="WES2791" s="653"/>
      <c r="WET2791" s="653"/>
      <c r="WEU2791" s="653"/>
      <c r="WEV2791" s="653"/>
      <c r="WEW2791" s="653"/>
      <c r="WEX2791" s="653"/>
      <c r="WEY2791" s="653"/>
      <c r="WEZ2791" s="653"/>
      <c r="WFA2791" s="653"/>
      <c r="WFB2791" s="653"/>
      <c r="WFC2791" s="653"/>
      <c r="WFD2791" s="653"/>
      <c r="WFE2791" s="653"/>
      <c r="WFF2791" s="653"/>
      <c r="WFG2791" s="653"/>
      <c r="WFH2791" s="653"/>
      <c r="WFI2791" s="653"/>
      <c r="WFJ2791" s="653"/>
      <c r="WFK2791" s="653"/>
      <c r="WFL2791" s="653"/>
      <c r="WFM2791" s="653"/>
      <c r="WFN2791" s="653"/>
      <c r="WFO2791" s="653"/>
      <c r="WFP2791" s="653"/>
      <c r="WFQ2791" s="653"/>
      <c r="WFR2791" s="653"/>
      <c r="WFS2791" s="653"/>
      <c r="WFT2791" s="653"/>
      <c r="WFU2791" s="653"/>
      <c r="WFV2791" s="653"/>
      <c r="WFW2791" s="653"/>
      <c r="WFX2791" s="653"/>
      <c r="WFY2791" s="653"/>
      <c r="WFZ2791" s="653"/>
      <c r="WGA2791" s="653"/>
      <c r="WGB2791" s="653"/>
      <c r="WGC2791" s="653"/>
      <c r="WGD2791" s="653"/>
      <c r="WGE2791" s="653"/>
      <c r="WGF2791" s="653"/>
      <c r="WGG2791" s="653"/>
      <c r="WGH2791" s="653"/>
      <c r="WGI2791" s="653"/>
      <c r="WGJ2791" s="653"/>
      <c r="WGK2791" s="653"/>
      <c r="WGL2791" s="653"/>
      <c r="WGM2791" s="653"/>
      <c r="WGN2791" s="653"/>
      <c r="WGO2791" s="653"/>
      <c r="WGP2791" s="653"/>
      <c r="WGQ2791" s="653"/>
      <c r="WGR2791" s="653"/>
      <c r="WGS2791" s="653"/>
      <c r="WGT2791" s="653"/>
      <c r="WGU2791" s="653"/>
      <c r="WGV2791" s="653"/>
      <c r="WGW2791" s="653"/>
      <c r="WGX2791" s="653"/>
      <c r="WGY2791" s="653"/>
      <c r="WGZ2791" s="653"/>
      <c r="WHA2791" s="653"/>
      <c r="WHB2791" s="653"/>
      <c r="WHC2791" s="653"/>
      <c r="WHD2791" s="653"/>
      <c r="WHE2791" s="653"/>
      <c r="WHF2791" s="653"/>
      <c r="WHG2791" s="653"/>
      <c r="WHH2791" s="653"/>
      <c r="WHI2791" s="653"/>
      <c r="WHJ2791" s="653"/>
      <c r="WHK2791" s="653"/>
      <c r="WHL2791" s="653"/>
      <c r="WHM2791" s="653"/>
      <c r="WHN2791" s="653"/>
      <c r="WHO2791" s="653"/>
      <c r="WHP2791" s="653"/>
      <c r="WHQ2791" s="653"/>
      <c r="WHR2791" s="653"/>
      <c r="WHS2791" s="653"/>
      <c r="WHT2791" s="653"/>
      <c r="WHU2791" s="653"/>
      <c r="WHV2791" s="653"/>
      <c r="WHW2791" s="653"/>
      <c r="WHX2791" s="653"/>
      <c r="WHY2791" s="653"/>
      <c r="WHZ2791" s="653"/>
      <c r="WIA2791" s="653"/>
      <c r="WIB2791" s="653"/>
      <c r="WIC2791" s="653"/>
      <c r="WID2791" s="653"/>
      <c r="WIE2791" s="653"/>
      <c r="WIF2791" s="653"/>
      <c r="WIG2791" s="653"/>
      <c r="WIH2791" s="653"/>
      <c r="WII2791" s="653"/>
      <c r="WIJ2791" s="653"/>
      <c r="WIK2791" s="653"/>
      <c r="WIL2791" s="653"/>
      <c r="WIM2791" s="653"/>
      <c r="WIN2791" s="653"/>
      <c r="WIO2791" s="653"/>
      <c r="WIP2791" s="653"/>
      <c r="WIQ2791" s="653"/>
      <c r="WIR2791" s="653"/>
      <c r="WIS2791" s="653"/>
      <c r="WIT2791" s="653"/>
      <c r="WIU2791" s="653"/>
      <c r="WIV2791" s="653"/>
      <c r="WIW2791" s="653"/>
      <c r="WIX2791" s="653"/>
      <c r="WIY2791" s="653"/>
      <c r="WIZ2791" s="653"/>
      <c r="WJA2791" s="653"/>
      <c r="WJB2791" s="653"/>
      <c r="WJC2791" s="653"/>
      <c r="WJD2791" s="653"/>
      <c r="WJE2791" s="653"/>
      <c r="WJF2791" s="653"/>
      <c r="WJG2791" s="653"/>
      <c r="WJH2791" s="653"/>
      <c r="WJI2791" s="653"/>
      <c r="WJJ2791" s="653"/>
      <c r="WJK2791" s="653"/>
      <c r="WJL2791" s="653"/>
      <c r="WJM2791" s="653"/>
      <c r="WJN2791" s="653"/>
      <c r="WJO2791" s="653"/>
      <c r="WJP2791" s="653"/>
      <c r="WJQ2791" s="653"/>
      <c r="WJR2791" s="653"/>
      <c r="WJS2791" s="653"/>
      <c r="WJT2791" s="653"/>
      <c r="WJU2791" s="653"/>
      <c r="WJV2791" s="653"/>
      <c r="WJW2791" s="653"/>
      <c r="WJX2791" s="653"/>
      <c r="WJY2791" s="653"/>
      <c r="WJZ2791" s="653"/>
      <c r="WKA2791" s="653"/>
      <c r="WKB2791" s="653"/>
      <c r="WKC2791" s="653"/>
      <c r="WKD2791" s="653"/>
      <c r="WKE2791" s="653"/>
      <c r="WKF2791" s="653"/>
      <c r="WKG2791" s="653"/>
      <c r="WKH2791" s="653"/>
      <c r="WKI2791" s="653"/>
      <c r="WKJ2791" s="653"/>
      <c r="WKK2791" s="653"/>
      <c r="WKL2791" s="653"/>
      <c r="WKM2791" s="653"/>
      <c r="WKN2791" s="653"/>
      <c r="WKO2791" s="653"/>
      <c r="WKP2791" s="653"/>
      <c r="WKQ2791" s="653"/>
      <c r="WKR2791" s="653"/>
      <c r="WKS2791" s="653"/>
      <c r="WKT2791" s="653"/>
      <c r="WKU2791" s="653"/>
      <c r="WKV2791" s="653"/>
      <c r="WKW2791" s="653"/>
      <c r="WKX2791" s="653"/>
      <c r="WKY2791" s="653"/>
      <c r="WKZ2791" s="653"/>
      <c r="WLA2791" s="653"/>
      <c r="WLB2791" s="653"/>
      <c r="WLC2791" s="653"/>
      <c r="WLD2791" s="653"/>
      <c r="WLE2791" s="653"/>
      <c r="WLF2791" s="653"/>
      <c r="WLG2791" s="653"/>
      <c r="WLH2791" s="653"/>
      <c r="WLI2791" s="653"/>
      <c r="WLJ2791" s="653"/>
      <c r="WLK2791" s="653"/>
      <c r="WLL2791" s="653"/>
      <c r="WLM2791" s="653"/>
      <c r="WLN2791" s="653"/>
      <c r="WLO2791" s="653"/>
      <c r="WLP2791" s="653"/>
      <c r="WLQ2791" s="653"/>
      <c r="WLR2791" s="653"/>
      <c r="WLS2791" s="653"/>
      <c r="WLT2791" s="653"/>
      <c r="WLU2791" s="653"/>
      <c r="WLV2791" s="653"/>
      <c r="WLW2791" s="653"/>
      <c r="WLX2791" s="653"/>
      <c r="WLY2791" s="653"/>
      <c r="WLZ2791" s="653"/>
      <c r="WMA2791" s="653"/>
      <c r="WMB2791" s="653"/>
      <c r="WMC2791" s="653"/>
      <c r="WMD2791" s="653"/>
      <c r="WME2791" s="653"/>
      <c r="WMF2791" s="653"/>
      <c r="WMG2791" s="653"/>
      <c r="WMH2791" s="653"/>
      <c r="WMI2791" s="653"/>
      <c r="WMJ2791" s="653"/>
      <c r="WMK2791" s="653"/>
      <c r="WML2791" s="653"/>
      <c r="WMM2791" s="653"/>
      <c r="WMN2791" s="653"/>
      <c r="WMO2791" s="653"/>
      <c r="WMP2791" s="653"/>
      <c r="WMQ2791" s="653"/>
      <c r="WMR2791" s="653"/>
      <c r="WMS2791" s="653"/>
      <c r="WMT2791" s="653"/>
      <c r="WMU2791" s="653"/>
      <c r="WMV2791" s="653"/>
      <c r="WMW2791" s="653"/>
      <c r="WMX2791" s="653"/>
      <c r="WMY2791" s="653"/>
      <c r="WMZ2791" s="653"/>
      <c r="WNA2791" s="653"/>
      <c r="WNB2791" s="653"/>
      <c r="WNC2791" s="653"/>
      <c r="WND2791" s="653"/>
      <c r="WNE2791" s="653"/>
      <c r="WNF2791" s="653"/>
      <c r="WNG2791" s="653"/>
      <c r="WNH2791" s="653"/>
      <c r="WNI2791" s="653"/>
      <c r="WNJ2791" s="653"/>
      <c r="WNK2791" s="653"/>
      <c r="WNL2791" s="653"/>
      <c r="WNM2791" s="653"/>
      <c r="WNN2791" s="653"/>
      <c r="WNO2791" s="653"/>
      <c r="WNP2791" s="653"/>
      <c r="WNQ2791" s="653"/>
      <c r="WNR2791" s="653"/>
      <c r="WNS2791" s="653"/>
      <c r="WNT2791" s="653"/>
      <c r="WNU2791" s="653"/>
      <c r="WNV2791" s="653"/>
      <c r="WNW2791" s="653"/>
      <c r="WNX2791" s="653"/>
      <c r="WNY2791" s="653"/>
      <c r="WNZ2791" s="653"/>
      <c r="WOA2791" s="653"/>
      <c r="WOB2791" s="653"/>
      <c r="WOC2791" s="653"/>
      <c r="WOD2791" s="653"/>
      <c r="WOE2791" s="653"/>
      <c r="WOF2791" s="653"/>
      <c r="WOG2791" s="653"/>
      <c r="WOH2791" s="653"/>
      <c r="WOI2791" s="653"/>
      <c r="WOJ2791" s="653"/>
      <c r="WOK2791" s="653"/>
      <c r="WOL2791" s="653"/>
      <c r="WOM2791" s="653"/>
      <c r="WON2791" s="653"/>
      <c r="WOO2791" s="653"/>
      <c r="WOP2791" s="653"/>
      <c r="WOQ2791" s="653"/>
      <c r="WOR2791" s="653"/>
      <c r="WOS2791" s="653"/>
      <c r="WOT2791" s="653"/>
      <c r="WOU2791" s="653"/>
      <c r="WOV2791" s="653"/>
      <c r="WOW2791" s="653"/>
      <c r="WOX2791" s="653"/>
      <c r="WOY2791" s="653"/>
      <c r="WOZ2791" s="653"/>
      <c r="WPA2791" s="653"/>
      <c r="WPB2791" s="653"/>
      <c r="WPC2791" s="653"/>
      <c r="WPD2791" s="653"/>
      <c r="WPE2791" s="653"/>
      <c r="WPF2791" s="653"/>
      <c r="WPG2791" s="653"/>
      <c r="WPH2791" s="653"/>
      <c r="WPI2791" s="653"/>
      <c r="WPJ2791" s="653"/>
      <c r="WPK2791" s="653"/>
      <c r="WPL2791" s="653"/>
      <c r="WPM2791" s="653"/>
      <c r="WPN2791" s="653"/>
      <c r="WPO2791" s="653"/>
      <c r="WPP2791" s="653"/>
      <c r="WPQ2791" s="653"/>
      <c r="WPR2791" s="653"/>
      <c r="WPS2791" s="653"/>
      <c r="WPT2791" s="653"/>
      <c r="WPU2791" s="653"/>
      <c r="WPV2791" s="653"/>
      <c r="WPW2791" s="653"/>
      <c r="WPX2791" s="653"/>
      <c r="WPY2791" s="653"/>
      <c r="WPZ2791" s="653"/>
      <c r="WQA2791" s="653"/>
      <c r="WQB2791" s="653"/>
      <c r="WQC2791" s="653"/>
      <c r="WQD2791" s="653"/>
      <c r="WQE2791" s="653"/>
      <c r="WQF2791" s="653"/>
      <c r="WQG2791" s="653"/>
      <c r="WQH2791" s="653"/>
      <c r="WQI2791" s="653"/>
      <c r="WQJ2791" s="653"/>
      <c r="WQK2791" s="653"/>
      <c r="WQL2791" s="653"/>
      <c r="WQM2791" s="653"/>
      <c r="WQN2791" s="653"/>
      <c r="WQO2791" s="653"/>
      <c r="WQP2791" s="653"/>
      <c r="WQQ2791" s="653"/>
      <c r="WQR2791" s="653"/>
      <c r="WQS2791" s="653"/>
      <c r="WQT2791" s="653"/>
      <c r="WQU2791" s="653"/>
      <c r="WQV2791" s="653"/>
      <c r="WQW2791" s="653"/>
      <c r="WQX2791" s="653"/>
      <c r="WQY2791" s="653"/>
      <c r="WQZ2791" s="653"/>
      <c r="WRA2791" s="653"/>
      <c r="WRB2791" s="653"/>
      <c r="WRC2791" s="653"/>
      <c r="WRD2791" s="653"/>
      <c r="WRE2791" s="653"/>
      <c r="WRF2791" s="653"/>
      <c r="WRG2791" s="653"/>
      <c r="WRH2791" s="653"/>
      <c r="WRI2791" s="653"/>
      <c r="WRJ2791" s="653"/>
      <c r="WRK2791" s="653"/>
      <c r="WRL2791" s="653"/>
      <c r="WRM2791" s="653"/>
      <c r="WRN2791" s="653"/>
      <c r="WRO2791" s="653"/>
      <c r="WRP2791" s="653"/>
      <c r="WRQ2791" s="653"/>
      <c r="WRR2791" s="653"/>
      <c r="WRS2791" s="653"/>
      <c r="WRT2791" s="653"/>
      <c r="WRU2791" s="653"/>
      <c r="WRV2791" s="653"/>
      <c r="WRW2791" s="653"/>
      <c r="WRX2791" s="653"/>
      <c r="WRY2791" s="653"/>
      <c r="WRZ2791" s="653"/>
      <c r="WSA2791" s="653"/>
      <c r="WSB2791" s="653"/>
      <c r="WSC2791" s="653"/>
      <c r="WSD2791" s="653"/>
      <c r="WSE2791" s="653"/>
      <c r="WSF2791" s="653"/>
      <c r="WSG2791" s="653"/>
      <c r="WSH2791" s="653"/>
      <c r="WSI2791" s="653"/>
      <c r="WSJ2791" s="653"/>
      <c r="WSK2791" s="653"/>
      <c r="WSL2791" s="653"/>
      <c r="WSM2791" s="653"/>
      <c r="WSN2791" s="653"/>
      <c r="WSO2791" s="653"/>
      <c r="WSP2791" s="653"/>
      <c r="WSQ2791" s="653"/>
      <c r="WSR2791" s="653"/>
      <c r="WSS2791" s="653"/>
      <c r="WST2791" s="653"/>
      <c r="WSU2791" s="653"/>
      <c r="WSV2791" s="653"/>
      <c r="WSW2791" s="653"/>
      <c r="WSX2791" s="653"/>
      <c r="WSY2791" s="653"/>
      <c r="WSZ2791" s="653"/>
      <c r="WTA2791" s="653"/>
      <c r="WTB2791" s="653"/>
      <c r="WTC2791" s="653"/>
      <c r="WTD2791" s="653"/>
      <c r="WTE2791" s="653"/>
      <c r="WTF2791" s="653"/>
      <c r="WTG2791" s="653"/>
      <c r="WTH2791" s="653"/>
      <c r="WTI2791" s="653"/>
      <c r="WTJ2791" s="653"/>
      <c r="WTK2791" s="653"/>
      <c r="WTL2791" s="653"/>
      <c r="WTM2791" s="653"/>
      <c r="WTN2791" s="653"/>
      <c r="WTO2791" s="653"/>
      <c r="WTP2791" s="653"/>
      <c r="WTQ2791" s="653"/>
      <c r="WTR2791" s="653"/>
      <c r="WTS2791" s="653"/>
      <c r="WTT2791" s="653"/>
      <c r="WTU2791" s="653"/>
      <c r="WTV2791" s="653"/>
      <c r="WTW2791" s="653"/>
      <c r="WTX2791" s="653"/>
      <c r="WTY2791" s="653"/>
      <c r="WTZ2791" s="653"/>
      <c r="WUA2791" s="653"/>
      <c r="WUB2791" s="653"/>
      <c r="WUC2791" s="653"/>
      <c r="WUD2791" s="653"/>
      <c r="WUE2791" s="653"/>
      <c r="WUF2791" s="653"/>
      <c r="WUG2791" s="653"/>
      <c r="WUH2791" s="653"/>
      <c r="WUI2791" s="653"/>
      <c r="WUJ2791" s="653"/>
      <c r="WUK2791" s="653"/>
      <c r="WUL2791" s="653"/>
      <c r="WUM2791" s="653"/>
      <c r="WUN2791" s="653"/>
      <c r="WUO2791" s="653"/>
      <c r="WUP2791" s="653"/>
      <c r="WUQ2791" s="653"/>
      <c r="WUR2791" s="653"/>
      <c r="WUS2791" s="653"/>
      <c r="WUT2791" s="653"/>
      <c r="WUU2791" s="653"/>
      <c r="WUV2791" s="653"/>
      <c r="WUW2791" s="653"/>
      <c r="WUX2791" s="653"/>
      <c r="WUY2791" s="653"/>
      <c r="WUZ2791" s="653"/>
      <c r="WVA2791" s="653"/>
      <c r="WVB2791" s="653"/>
      <c r="WVC2791" s="653"/>
      <c r="WVD2791" s="653"/>
      <c r="WVE2791" s="653"/>
      <c r="WVF2791" s="653"/>
      <c r="WVG2791" s="653"/>
      <c r="WVH2791" s="653"/>
      <c r="WVI2791" s="653"/>
      <c r="WVJ2791" s="653"/>
      <c r="WVK2791" s="653"/>
      <c r="WVL2791" s="653"/>
      <c r="WVM2791" s="653"/>
      <c r="WVN2791" s="653"/>
      <c r="WVO2791" s="653"/>
      <c r="WVP2791" s="653"/>
      <c r="WVQ2791" s="653"/>
      <c r="WVR2791" s="653"/>
      <c r="WVS2791" s="653"/>
      <c r="WVT2791" s="653"/>
      <c r="WVU2791" s="653"/>
      <c r="WVV2791" s="653"/>
      <c r="WVW2791" s="653"/>
      <c r="WVX2791" s="653"/>
      <c r="WVY2791" s="653"/>
      <c r="WVZ2791" s="653"/>
      <c r="WWA2791" s="653"/>
      <c r="WWB2791" s="653"/>
      <c r="WWC2791" s="653"/>
      <c r="WWD2791" s="653"/>
      <c r="WWE2791" s="653"/>
      <c r="WWF2791" s="653"/>
      <c r="WWG2791" s="653"/>
      <c r="WWH2791" s="653"/>
      <c r="WWI2791" s="653"/>
      <c r="WWJ2791" s="653"/>
      <c r="WWK2791" s="653"/>
      <c r="WWL2791" s="653"/>
      <c r="WWM2791" s="653"/>
      <c r="WWN2791" s="653"/>
      <c r="WWO2791" s="653"/>
      <c r="WWP2791" s="653"/>
      <c r="WWQ2791" s="653"/>
      <c r="WWR2791" s="653"/>
      <c r="WWS2791" s="653"/>
      <c r="WWT2791" s="653"/>
      <c r="WWU2791" s="653"/>
      <c r="WWV2791" s="653"/>
      <c r="WWW2791" s="653"/>
      <c r="WWX2791" s="653"/>
      <c r="WWY2791" s="653"/>
      <c r="WWZ2791" s="653"/>
      <c r="WXA2791" s="653"/>
      <c r="WXB2791" s="653"/>
      <c r="WXC2791" s="653"/>
      <c r="WXD2791" s="653"/>
      <c r="WXE2791" s="653"/>
      <c r="WXF2791" s="653"/>
      <c r="WXG2791" s="653"/>
      <c r="WXH2791" s="653"/>
      <c r="WXI2791" s="653"/>
      <c r="WXJ2791" s="653"/>
      <c r="WXK2791" s="653"/>
      <c r="WXL2791" s="653"/>
      <c r="WXM2791" s="653"/>
      <c r="WXN2791" s="653"/>
      <c r="WXO2791" s="653"/>
      <c r="WXP2791" s="653"/>
      <c r="WXQ2791" s="653"/>
      <c r="WXR2791" s="653"/>
      <c r="WXS2791" s="653"/>
      <c r="WXT2791" s="653"/>
      <c r="WXU2791" s="653"/>
      <c r="WXV2791" s="653"/>
      <c r="WXW2791" s="653"/>
      <c r="WXX2791" s="653"/>
      <c r="WXY2791" s="653"/>
      <c r="WXZ2791" s="653"/>
      <c r="WYA2791" s="653"/>
      <c r="WYB2791" s="653"/>
      <c r="WYC2791" s="653"/>
      <c r="WYD2791" s="653"/>
      <c r="WYE2791" s="653"/>
      <c r="WYF2791" s="653"/>
      <c r="WYG2791" s="653"/>
      <c r="WYH2791" s="653"/>
      <c r="WYI2791" s="653"/>
      <c r="WYJ2791" s="653"/>
      <c r="WYK2791" s="653"/>
      <c r="WYL2791" s="653"/>
      <c r="WYM2791" s="653"/>
      <c r="WYN2791" s="653"/>
      <c r="WYO2791" s="653"/>
      <c r="WYP2791" s="653"/>
      <c r="WYQ2791" s="653"/>
      <c r="WYR2791" s="653"/>
      <c r="WYS2791" s="653"/>
      <c r="WYT2791" s="653"/>
      <c r="WYU2791" s="653"/>
      <c r="WYV2791" s="653"/>
      <c r="WYW2791" s="653"/>
      <c r="WYX2791" s="653"/>
      <c r="WYY2791" s="653"/>
      <c r="WYZ2791" s="653"/>
      <c r="WZA2791" s="653"/>
      <c r="WZB2791" s="653"/>
      <c r="WZC2791" s="653"/>
      <c r="WZD2791" s="653"/>
      <c r="WZE2791" s="653"/>
      <c r="WZF2791" s="653"/>
      <c r="WZG2791" s="653"/>
      <c r="WZH2791" s="653"/>
      <c r="WZI2791" s="653"/>
      <c r="WZJ2791" s="653"/>
      <c r="WZK2791" s="653"/>
      <c r="WZL2791" s="653"/>
      <c r="WZM2791" s="653"/>
      <c r="WZN2791" s="653"/>
      <c r="WZO2791" s="653"/>
      <c r="WZP2791" s="653"/>
      <c r="WZQ2791" s="653"/>
      <c r="WZR2791" s="653"/>
      <c r="WZS2791" s="653"/>
      <c r="WZT2791" s="653"/>
      <c r="WZU2791" s="653"/>
      <c r="WZV2791" s="653"/>
      <c r="WZW2791" s="653"/>
      <c r="WZX2791" s="653"/>
      <c r="WZY2791" s="653"/>
      <c r="WZZ2791" s="653"/>
      <c r="XAA2791" s="653"/>
      <c r="XAB2791" s="653"/>
      <c r="XAC2791" s="653"/>
      <c r="XAD2791" s="653"/>
      <c r="XAE2791" s="653"/>
      <c r="XAF2791" s="653"/>
      <c r="XAG2791" s="653"/>
      <c r="XAH2791" s="653"/>
      <c r="XAI2791" s="653"/>
      <c r="XAJ2791" s="653"/>
      <c r="XAK2791" s="653"/>
      <c r="XAL2791" s="653"/>
      <c r="XAM2791" s="653"/>
      <c r="XAN2791" s="653"/>
      <c r="XAO2791" s="653"/>
      <c r="XAP2791" s="653"/>
      <c r="XAQ2791" s="653"/>
      <c r="XAR2791" s="653"/>
      <c r="XAS2791" s="653"/>
      <c r="XAT2791" s="653"/>
      <c r="XAU2791" s="653"/>
      <c r="XAV2791" s="653"/>
      <c r="XAW2791" s="653"/>
      <c r="XAX2791" s="653"/>
      <c r="XAY2791" s="653"/>
      <c r="XAZ2791" s="653"/>
      <c r="XBA2791" s="653"/>
      <c r="XBB2791" s="653"/>
      <c r="XBC2791" s="653"/>
      <c r="XBD2791" s="653"/>
      <c r="XBE2791" s="653"/>
      <c r="XBF2791" s="653"/>
      <c r="XBG2791" s="653"/>
      <c r="XBH2791" s="653"/>
      <c r="XBI2791" s="653"/>
      <c r="XBJ2791" s="653"/>
      <c r="XBK2791" s="653"/>
      <c r="XBL2791" s="653"/>
      <c r="XBM2791" s="653"/>
      <c r="XBN2791" s="653"/>
      <c r="XBO2791" s="653"/>
      <c r="XBP2791" s="653"/>
      <c r="XBQ2791" s="653"/>
      <c r="XBR2791" s="653"/>
      <c r="XBS2791" s="653"/>
      <c r="XBT2791" s="653"/>
      <c r="XBU2791" s="653"/>
      <c r="XBV2791" s="653"/>
      <c r="XBW2791" s="653"/>
      <c r="XBX2791" s="653"/>
      <c r="XBY2791" s="653"/>
      <c r="XBZ2791" s="653"/>
      <c r="XCA2791" s="653"/>
      <c r="XCB2791" s="653"/>
      <c r="XCC2791" s="653"/>
      <c r="XCD2791" s="653"/>
      <c r="XCE2791" s="653"/>
      <c r="XCF2791" s="653"/>
      <c r="XCG2791" s="653"/>
      <c r="XCH2791" s="653"/>
      <c r="XCI2791" s="653"/>
      <c r="XCJ2791" s="653"/>
      <c r="XCK2791" s="653"/>
      <c r="XCL2791" s="653"/>
      <c r="XCM2791" s="653"/>
      <c r="XCN2791" s="653"/>
      <c r="XCO2791" s="653"/>
      <c r="XCP2791" s="653"/>
      <c r="XCQ2791" s="653"/>
      <c r="XCR2791" s="653"/>
      <c r="XCS2791" s="653"/>
      <c r="XCT2791" s="653"/>
      <c r="XCU2791" s="653"/>
      <c r="XCV2791" s="653"/>
      <c r="XCW2791" s="653"/>
      <c r="XCX2791" s="653"/>
      <c r="XCY2791" s="653"/>
      <c r="XCZ2791" s="653"/>
      <c r="XDA2791" s="653"/>
      <c r="XDB2791" s="653"/>
      <c r="XDC2791" s="653"/>
      <c r="XDD2791" s="653"/>
      <c r="XDE2791" s="653"/>
      <c r="XDF2791" s="653"/>
      <c r="XDG2791" s="653"/>
      <c r="XDH2791" s="653"/>
      <c r="XDI2791" s="653"/>
      <c r="XDJ2791" s="653"/>
      <c r="XDK2791" s="653"/>
      <c r="XDL2791" s="653"/>
      <c r="XDM2791" s="653"/>
      <c r="XDN2791" s="653"/>
      <c r="XDO2791" s="653"/>
      <c r="XDP2791" s="653"/>
      <c r="XDQ2791" s="653"/>
      <c r="XDR2791" s="653"/>
      <c r="XDS2791" s="653"/>
      <c r="XDT2791" s="653"/>
      <c r="XDU2791" s="653"/>
      <c r="XDV2791" s="653"/>
      <c r="XDW2791" s="653"/>
      <c r="XDX2791" s="653"/>
      <c r="XDY2791" s="653"/>
      <c r="XDZ2791" s="653"/>
      <c r="XEA2791" s="653"/>
      <c r="XEB2791" s="653"/>
      <c r="XEC2791" s="653"/>
      <c r="XED2791" s="653"/>
      <c r="XEE2791" s="653"/>
      <c r="XEF2791" s="653"/>
      <c r="XEG2791" s="653"/>
      <c r="XEH2791" s="653"/>
      <c r="XEI2791" s="653"/>
      <c r="XEJ2791" s="653"/>
      <c r="XEK2791" s="653"/>
      <c r="XEL2791" s="653"/>
      <c r="XEM2791" s="653"/>
      <c r="XEN2791" s="653"/>
      <c r="XEO2791" s="653"/>
      <c r="XEP2791" s="653"/>
      <c r="XEQ2791" s="653"/>
      <c r="XER2791" s="653"/>
      <c r="XES2791" s="653"/>
      <c r="XET2791" s="653"/>
      <c r="XEU2791" s="653"/>
      <c r="XEV2791" s="653"/>
      <c r="XEW2791" s="653"/>
      <c r="XEX2791" s="653"/>
      <c r="XEY2791" s="653"/>
      <c r="XEZ2791" s="653"/>
      <c r="XFA2791" s="653"/>
      <c r="XFB2791" s="653"/>
      <c r="XFC2791" s="653"/>
      <c r="XFD2791" s="653"/>
    </row>
    <row r="2792" spans="1:16384" x14ac:dyDescent="0.25">
      <c r="A2792" s="1117"/>
      <c r="B2792" s="653"/>
      <c r="C2792" s="645" t="s">
        <v>7210</v>
      </c>
      <c r="D2792" s="645" t="s">
        <v>519</v>
      </c>
      <c r="E2792" s="651" t="s">
        <v>149</v>
      </c>
      <c r="F2792" s="651" t="s">
        <v>121</v>
      </c>
      <c r="G2792" s="648">
        <v>200</v>
      </c>
      <c r="H2792" s="648">
        <v>200</v>
      </c>
      <c r="I2792" s="14">
        <v>1</v>
      </c>
      <c r="J2792" s="653"/>
      <c r="K2792" s="653"/>
      <c r="L2792" s="653"/>
      <c r="M2792" s="653"/>
      <c r="N2792" s="653"/>
      <c r="O2792" s="653"/>
      <c r="P2792" s="653"/>
      <c r="Q2792" s="653"/>
      <c r="R2792" s="653"/>
      <c r="S2792" s="653"/>
      <c r="T2792" s="653"/>
      <c r="U2792" s="653"/>
      <c r="V2792" s="653"/>
      <c r="W2792" s="653"/>
      <c r="X2792" s="653"/>
      <c r="Y2792" s="653"/>
      <c r="Z2792" s="653"/>
      <c r="AA2792" s="653"/>
      <c r="AB2792" s="653"/>
      <c r="AC2792" s="653"/>
      <c r="AD2792" s="653"/>
      <c r="AE2792" s="653"/>
      <c r="AF2792" s="653"/>
      <c r="AG2792" s="653"/>
      <c r="AH2792" s="653"/>
      <c r="AI2792" s="653"/>
      <c r="AJ2792" s="653"/>
      <c r="AK2792" s="653"/>
      <c r="AL2792" s="653"/>
      <c r="AM2792" s="653"/>
      <c r="AN2792" s="653"/>
      <c r="AO2792" s="653"/>
      <c r="AP2792" s="653"/>
      <c r="AQ2792" s="653"/>
      <c r="AR2792" s="653"/>
      <c r="AS2792" s="653"/>
      <c r="AT2792" s="653"/>
      <c r="AU2792" s="653"/>
      <c r="AV2792" s="653"/>
      <c r="AW2792" s="653"/>
      <c r="AX2792" s="653"/>
      <c r="AY2792" s="653"/>
      <c r="AZ2792" s="653"/>
      <c r="BA2792" s="653"/>
      <c r="BB2792" s="653"/>
      <c r="BC2792" s="653"/>
      <c r="BD2792" s="653"/>
      <c r="BE2792" s="653"/>
      <c r="BF2792" s="653"/>
      <c r="BG2792" s="653"/>
      <c r="BH2792" s="653"/>
      <c r="BI2792" s="653"/>
      <c r="BJ2792" s="653"/>
      <c r="BK2792" s="653"/>
      <c r="BL2792" s="653"/>
      <c r="BM2792" s="653"/>
      <c r="BN2792" s="653"/>
      <c r="BO2792" s="653"/>
      <c r="BP2792" s="653"/>
      <c r="BQ2792" s="653"/>
      <c r="BR2792" s="653"/>
      <c r="BS2792" s="653"/>
      <c r="BT2792" s="653"/>
      <c r="BU2792" s="653"/>
      <c r="BV2792" s="653"/>
      <c r="BW2792" s="653"/>
      <c r="BX2792" s="653"/>
      <c r="BY2792" s="653"/>
      <c r="BZ2792" s="653"/>
      <c r="CA2792" s="653"/>
      <c r="CB2792" s="653"/>
      <c r="CC2792" s="653"/>
      <c r="CD2792" s="653"/>
      <c r="CE2792" s="653"/>
      <c r="CF2792" s="653"/>
      <c r="CG2792" s="653"/>
      <c r="CH2792" s="653"/>
      <c r="CI2792" s="653"/>
      <c r="CJ2792" s="653"/>
      <c r="CK2792" s="653"/>
      <c r="CL2792" s="653"/>
      <c r="CM2792" s="653"/>
      <c r="CN2792" s="653"/>
      <c r="CO2792" s="653"/>
      <c r="CP2792" s="653"/>
      <c r="CQ2792" s="653"/>
      <c r="CR2792" s="653"/>
      <c r="CS2792" s="653"/>
      <c r="CT2792" s="653"/>
      <c r="CU2792" s="653"/>
      <c r="CV2792" s="653"/>
      <c r="CW2792" s="653"/>
      <c r="CX2792" s="653"/>
      <c r="CY2792" s="653"/>
      <c r="CZ2792" s="653"/>
      <c r="DA2792" s="653"/>
      <c r="DB2792" s="653"/>
      <c r="DC2792" s="653"/>
      <c r="DD2792" s="653"/>
      <c r="DE2792" s="653"/>
      <c r="DF2792" s="653"/>
      <c r="DG2792" s="653"/>
      <c r="DH2792" s="653"/>
      <c r="DI2792" s="653"/>
      <c r="DJ2792" s="653"/>
      <c r="DK2792" s="653"/>
      <c r="DL2792" s="653"/>
      <c r="DM2792" s="653"/>
      <c r="DN2792" s="653"/>
      <c r="DO2792" s="653"/>
      <c r="DP2792" s="653"/>
      <c r="DQ2792" s="653"/>
      <c r="DR2792" s="653"/>
      <c r="DS2792" s="653"/>
      <c r="DT2792" s="653"/>
      <c r="DU2792" s="653"/>
      <c r="DV2792" s="653"/>
      <c r="DW2792" s="653"/>
      <c r="DX2792" s="653"/>
      <c r="DY2792" s="653"/>
      <c r="DZ2792" s="653"/>
      <c r="EA2792" s="653"/>
      <c r="EB2792" s="653"/>
      <c r="EC2792" s="653"/>
      <c r="ED2792" s="653"/>
      <c r="EE2792" s="653"/>
      <c r="EF2792" s="653"/>
      <c r="EG2792" s="653"/>
      <c r="EH2792" s="653"/>
      <c r="EI2792" s="653"/>
      <c r="EJ2792" s="653"/>
      <c r="EK2792" s="653"/>
      <c r="EL2792" s="653"/>
      <c r="EM2792" s="653"/>
      <c r="EN2792" s="653"/>
      <c r="EO2792" s="653"/>
      <c r="EP2792" s="653"/>
      <c r="EQ2792" s="653"/>
      <c r="ER2792" s="653"/>
      <c r="ES2792" s="653"/>
      <c r="ET2792" s="653"/>
      <c r="EU2792" s="653"/>
      <c r="EV2792" s="653"/>
      <c r="EW2792" s="653"/>
      <c r="EX2792" s="653"/>
      <c r="EY2792" s="653"/>
      <c r="EZ2792" s="653"/>
      <c r="FA2792" s="653"/>
      <c r="FB2792" s="653"/>
      <c r="FC2792" s="653"/>
      <c r="FD2792" s="653"/>
      <c r="FE2792" s="653"/>
      <c r="FF2792" s="653"/>
      <c r="FG2792" s="653"/>
      <c r="FH2792" s="653"/>
      <c r="FI2792" s="653"/>
      <c r="FJ2792" s="653"/>
      <c r="FK2792" s="653"/>
      <c r="FL2792" s="653"/>
      <c r="FM2792" s="653"/>
      <c r="FN2792" s="653"/>
      <c r="FO2792" s="653"/>
      <c r="FP2792" s="653"/>
      <c r="FQ2792" s="653"/>
      <c r="FR2792" s="653"/>
      <c r="FS2792" s="653"/>
      <c r="FT2792" s="653"/>
      <c r="FU2792" s="653"/>
      <c r="FV2792" s="653"/>
      <c r="FW2792" s="653"/>
      <c r="FX2792" s="653"/>
      <c r="FY2792" s="653"/>
      <c r="FZ2792" s="653"/>
      <c r="GA2792" s="653"/>
      <c r="GB2792" s="653"/>
      <c r="GC2792" s="653"/>
      <c r="GD2792" s="653"/>
      <c r="GE2792" s="653"/>
      <c r="GF2792" s="653"/>
      <c r="GG2792" s="653"/>
      <c r="GH2792" s="653"/>
      <c r="GI2792" s="653"/>
      <c r="GJ2792" s="653"/>
      <c r="GK2792" s="653"/>
      <c r="GL2792" s="653"/>
      <c r="GM2792" s="653"/>
      <c r="GN2792" s="653"/>
      <c r="GO2792" s="653"/>
      <c r="GP2792" s="653"/>
      <c r="GQ2792" s="653"/>
      <c r="GR2792" s="653"/>
      <c r="GS2792" s="653"/>
      <c r="GT2792" s="653"/>
      <c r="GU2792" s="653"/>
      <c r="GV2792" s="653"/>
      <c r="GW2792" s="653"/>
      <c r="GX2792" s="653"/>
      <c r="GY2792" s="653"/>
      <c r="GZ2792" s="653"/>
      <c r="HA2792" s="653"/>
      <c r="HB2792" s="653"/>
      <c r="HC2792" s="653"/>
      <c r="HD2792" s="653"/>
      <c r="HE2792" s="653"/>
      <c r="HF2792" s="653"/>
      <c r="HG2792" s="653"/>
      <c r="HH2792" s="653"/>
      <c r="HI2792" s="653"/>
      <c r="HJ2792" s="653"/>
      <c r="HK2792" s="653"/>
      <c r="HL2792" s="653"/>
      <c r="HM2792" s="653"/>
      <c r="HN2792" s="653"/>
      <c r="HO2792" s="653"/>
      <c r="HP2792" s="653"/>
      <c r="HQ2792" s="653"/>
      <c r="HR2792" s="653"/>
      <c r="HS2792" s="653"/>
      <c r="HT2792" s="653"/>
      <c r="HU2792" s="653"/>
      <c r="HV2792" s="653"/>
      <c r="HW2792" s="653"/>
      <c r="HX2792" s="653"/>
      <c r="HY2792" s="653"/>
      <c r="HZ2792" s="653"/>
      <c r="IA2792" s="653"/>
      <c r="IB2792" s="653"/>
      <c r="IC2792" s="653"/>
      <c r="ID2792" s="653"/>
      <c r="IE2792" s="653"/>
      <c r="IF2792" s="653"/>
      <c r="IG2792" s="653"/>
      <c r="IH2792" s="653"/>
      <c r="II2792" s="653"/>
      <c r="IJ2792" s="653"/>
      <c r="IK2792" s="653"/>
      <c r="IL2792" s="653"/>
      <c r="IM2792" s="653"/>
      <c r="IN2792" s="653"/>
      <c r="IO2792" s="653"/>
      <c r="IP2792" s="653"/>
      <c r="IQ2792" s="653"/>
      <c r="IR2792" s="653"/>
      <c r="IS2792" s="653"/>
      <c r="IT2792" s="653"/>
      <c r="IU2792" s="653"/>
      <c r="IV2792" s="653"/>
      <c r="IW2792" s="653"/>
      <c r="IX2792" s="653"/>
      <c r="IY2792" s="653"/>
      <c r="IZ2792" s="653"/>
      <c r="JA2792" s="653"/>
      <c r="JB2792" s="653"/>
      <c r="JC2792" s="653"/>
      <c r="JD2792" s="653"/>
      <c r="JE2792" s="653"/>
      <c r="JF2792" s="653"/>
      <c r="JG2792" s="653"/>
      <c r="JH2792" s="653"/>
      <c r="JI2792" s="653"/>
      <c r="JJ2792" s="653"/>
      <c r="JK2792" s="653"/>
      <c r="JL2792" s="653"/>
      <c r="JM2792" s="653"/>
      <c r="JN2792" s="653"/>
      <c r="JO2792" s="653"/>
      <c r="JP2792" s="653"/>
      <c r="JQ2792" s="653"/>
      <c r="JR2792" s="653"/>
      <c r="JS2792" s="653"/>
      <c r="JT2792" s="653"/>
      <c r="JU2792" s="653"/>
      <c r="JV2792" s="653"/>
      <c r="JW2792" s="653"/>
      <c r="JX2792" s="653"/>
      <c r="JY2792" s="653"/>
      <c r="JZ2792" s="653"/>
      <c r="KA2792" s="653"/>
      <c r="KB2792" s="653"/>
      <c r="KC2792" s="653"/>
      <c r="KD2792" s="653"/>
      <c r="KE2792" s="653"/>
      <c r="KF2792" s="653"/>
      <c r="KG2792" s="653"/>
      <c r="KH2792" s="653"/>
      <c r="KI2792" s="653"/>
      <c r="KJ2792" s="653"/>
      <c r="KK2792" s="653"/>
      <c r="KL2792" s="653"/>
      <c r="KM2792" s="653"/>
      <c r="KN2792" s="653"/>
      <c r="KO2792" s="653"/>
      <c r="KP2792" s="653"/>
      <c r="KQ2792" s="653"/>
      <c r="KR2792" s="653"/>
      <c r="KS2792" s="653"/>
      <c r="KT2792" s="653"/>
      <c r="KU2792" s="653"/>
      <c r="KV2792" s="653"/>
      <c r="KW2792" s="653"/>
      <c r="KX2792" s="653"/>
      <c r="KY2792" s="653"/>
      <c r="KZ2792" s="653"/>
      <c r="LA2792" s="653"/>
      <c r="LB2792" s="653"/>
      <c r="LC2792" s="653"/>
      <c r="LD2792" s="653"/>
      <c r="LE2792" s="653"/>
      <c r="LF2792" s="653"/>
      <c r="LG2792" s="653"/>
      <c r="LH2792" s="653"/>
      <c r="LI2792" s="653"/>
      <c r="LJ2792" s="653"/>
      <c r="LK2792" s="653"/>
      <c r="LL2792" s="653"/>
      <c r="LM2792" s="653"/>
      <c r="LN2792" s="653"/>
      <c r="LO2792" s="653"/>
      <c r="LP2792" s="653"/>
      <c r="LQ2792" s="653"/>
      <c r="LR2792" s="653"/>
      <c r="LS2792" s="653"/>
      <c r="LT2792" s="653"/>
      <c r="LU2792" s="653"/>
      <c r="LV2792" s="653"/>
      <c r="LW2792" s="653"/>
      <c r="LX2792" s="653"/>
      <c r="LY2792" s="653"/>
      <c r="LZ2792" s="653"/>
      <c r="MA2792" s="653"/>
      <c r="MB2792" s="653"/>
      <c r="MC2792" s="653"/>
      <c r="MD2792" s="653"/>
      <c r="ME2792" s="653"/>
      <c r="MF2792" s="653"/>
      <c r="MG2792" s="653"/>
      <c r="MH2792" s="653"/>
      <c r="MI2792" s="653"/>
      <c r="MJ2792" s="653"/>
      <c r="MK2792" s="653"/>
      <c r="ML2792" s="653"/>
      <c r="MM2792" s="653"/>
      <c r="MN2792" s="653"/>
      <c r="MO2792" s="653"/>
      <c r="MP2792" s="653"/>
      <c r="MQ2792" s="653"/>
      <c r="MR2792" s="653"/>
      <c r="MS2792" s="653"/>
      <c r="MT2792" s="653"/>
      <c r="MU2792" s="653"/>
      <c r="MV2792" s="653"/>
      <c r="MW2792" s="653"/>
      <c r="MX2792" s="653"/>
      <c r="MY2792" s="653"/>
      <c r="MZ2792" s="653"/>
      <c r="NA2792" s="653"/>
      <c r="NB2792" s="653"/>
      <c r="NC2792" s="653"/>
      <c r="ND2792" s="653"/>
      <c r="NE2792" s="653"/>
      <c r="NF2792" s="653"/>
      <c r="NG2792" s="653"/>
      <c r="NH2792" s="653"/>
      <c r="NI2792" s="653"/>
      <c r="NJ2792" s="653"/>
      <c r="NK2792" s="653"/>
      <c r="NL2792" s="653"/>
      <c r="NM2792" s="653"/>
      <c r="NN2792" s="653"/>
      <c r="NO2792" s="653"/>
      <c r="NP2792" s="653"/>
      <c r="NQ2792" s="653"/>
      <c r="NR2792" s="653"/>
      <c r="NS2792" s="653"/>
      <c r="NT2792" s="653"/>
      <c r="NU2792" s="653"/>
      <c r="NV2792" s="653"/>
      <c r="NW2792" s="653"/>
      <c r="NX2792" s="653"/>
      <c r="NY2792" s="653"/>
      <c r="NZ2792" s="653"/>
      <c r="OA2792" s="653"/>
      <c r="OB2792" s="653"/>
      <c r="OC2792" s="653"/>
      <c r="OD2792" s="653"/>
      <c r="OE2792" s="653"/>
      <c r="OF2792" s="653"/>
      <c r="OG2792" s="653"/>
      <c r="OH2792" s="653"/>
      <c r="OI2792" s="653"/>
      <c r="OJ2792" s="653"/>
      <c r="OK2792" s="653"/>
      <c r="OL2792" s="653"/>
      <c r="OM2792" s="653"/>
      <c r="ON2792" s="653"/>
      <c r="OO2792" s="653"/>
      <c r="OP2792" s="653"/>
      <c r="OQ2792" s="653"/>
      <c r="OR2792" s="653"/>
      <c r="OS2792" s="653"/>
      <c r="OT2792" s="653"/>
      <c r="OU2792" s="653"/>
      <c r="OV2792" s="653"/>
      <c r="OW2792" s="653"/>
      <c r="OX2792" s="653"/>
      <c r="OY2792" s="653"/>
      <c r="OZ2792" s="653"/>
      <c r="PA2792" s="653"/>
      <c r="PB2792" s="653"/>
      <c r="PC2792" s="653"/>
      <c r="PD2792" s="653"/>
      <c r="PE2792" s="653"/>
      <c r="PF2792" s="653"/>
      <c r="PG2792" s="653"/>
      <c r="PH2792" s="653"/>
      <c r="PI2792" s="653"/>
      <c r="PJ2792" s="653"/>
      <c r="PK2792" s="653"/>
      <c r="PL2792" s="653"/>
      <c r="PM2792" s="653"/>
      <c r="PN2792" s="653"/>
      <c r="PO2792" s="653"/>
      <c r="PP2792" s="653"/>
      <c r="PQ2792" s="653"/>
      <c r="PR2792" s="653"/>
      <c r="PS2792" s="653"/>
      <c r="PT2792" s="653"/>
      <c r="PU2792" s="653"/>
      <c r="PV2792" s="653"/>
      <c r="PW2792" s="653"/>
      <c r="PX2792" s="653"/>
      <c r="PY2792" s="653"/>
      <c r="PZ2792" s="653"/>
      <c r="QA2792" s="653"/>
      <c r="QB2792" s="653"/>
      <c r="QC2792" s="653"/>
      <c r="QD2792" s="653"/>
      <c r="QE2792" s="653"/>
      <c r="QF2792" s="653"/>
      <c r="QG2792" s="653"/>
      <c r="QH2792" s="653"/>
      <c r="QI2792" s="653"/>
      <c r="QJ2792" s="653"/>
      <c r="QK2792" s="653"/>
      <c r="QL2792" s="653"/>
      <c r="QM2792" s="653"/>
      <c r="QN2792" s="653"/>
      <c r="QO2792" s="653"/>
      <c r="QP2792" s="653"/>
      <c r="QQ2792" s="653"/>
      <c r="QR2792" s="653"/>
      <c r="QS2792" s="653"/>
      <c r="QT2792" s="653"/>
      <c r="QU2792" s="653"/>
      <c r="QV2792" s="653"/>
      <c r="QW2792" s="653"/>
      <c r="QX2792" s="653"/>
      <c r="QY2792" s="653"/>
      <c r="QZ2792" s="653"/>
      <c r="RA2792" s="653"/>
      <c r="RB2792" s="653"/>
      <c r="RC2792" s="653"/>
      <c r="RD2792" s="653"/>
      <c r="RE2792" s="653"/>
      <c r="RF2792" s="653"/>
      <c r="RG2792" s="653"/>
      <c r="RH2792" s="653"/>
      <c r="RI2792" s="653"/>
      <c r="RJ2792" s="653"/>
      <c r="RK2792" s="653"/>
      <c r="RL2792" s="653"/>
      <c r="RM2792" s="653"/>
      <c r="RN2792" s="653"/>
      <c r="RO2792" s="653"/>
      <c r="RP2792" s="653"/>
      <c r="RQ2792" s="653"/>
      <c r="RR2792" s="653"/>
      <c r="RS2792" s="653"/>
      <c r="RT2792" s="653"/>
      <c r="RU2792" s="653"/>
      <c r="RV2792" s="653"/>
      <c r="RW2792" s="653"/>
      <c r="RX2792" s="653"/>
      <c r="RY2792" s="653"/>
      <c r="RZ2792" s="653"/>
      <c r="SA2792" s="653"/>
      <c r="SB2792" s="653"/>
      <c r="SC2792" s="653"/>
      <c r="SD2792" s="653"/>
      <c r="SE2792" s="653"/>
      <c r="SF2792" s="653"/>
      <c r="SG2792" s="653"/>
      <c r="SH2792" s="653"/>
      <c r="SI2792" s="653"/>
      <c r="SJ2792" s="653"/>
      <c r="SK2792" s="653"/>
      <c r="SL2792" s="653"/>
      <c r="SM2792" s="653"/>
      <c r="SN2792" s="653"/>
      <c r="SO2792" s="653"/>
      <c r="SP2792" s="653"/>
      <c r="SQ2792" s="653"/>
      <c r="SR2792" s="653"/>
      <c r="SS2792" s="653"/>
      <c r="ST2792" s="653"/>
      <c r="SU2792" s="653"/>
      <c r="SV2792" s="653"/>
      <c r="SW2792" s="653"/>
      <c r="SX2792" s="653"/>
      <c r="SY2792" s="653"/>
      <c r="SZ2792" s="653"/>
      <c r="TA2792" s="653"/>
      <c r="TB2792" s="653"/>
      <c r="TC2792" s="653"/>
      <c r="TD2792" s="653"/>
      <c r="TE2792" s="653"/>
      <c r="TF2792" s="653"/>
      <c r="TG2792" s="653"/>
      <c r="TH2792" s="653"/>
      <c r="TI2792" s="653"/>
      <c r="TJ2792" s="653"/>
      <c r="TK2792" s="653"/>
      <c r="TL2792" s="653"/>
      <c r="TM2792" s="653"/>
      <c r="TN2792" s="653"/>
      <c r="TO2792" s="653"/>
      <c r="TP2792" s="653"/>
      <c r="TQ2792" s="653"/>
      <c r="TR2792" s="653"/>
      <c r="TS2792" s="653"/>
      <c r="TT2792" s="653"/>
      <c r="TU2792" s="653"/>
      <c r="TV2792" s="653"/>
      <c r="TW2792" s="653"/>
      <c r="TX2792" s="653"/>
      <c r="TY2792" s="653"/>
      <c r="TZ2792" s="653"/>
      <c r="UA2792" s="653"/>
      <c r="UB2792" s="653"/>
      <c r="UC2792" s="653"/>
      <c r="UD2792" s="653"/>
      <c r="UE2792" s="653"/>
      <c r="UF2792" s="653"/>
      <c r="UG2792" s="653"/>
      <c r="UH2792" s="653"/>
      <c r="UI2792" s="653"/>
      <c r="UJ2792" s="653"/>
      <c r="UK2792" s="653"/>
      <c r="UL2792" s="653"/>
      <c r="UM2792" s="653"/>
      <c r="UN2792" s="653"/>
      <c r="UO2792" s="653"/>
      <c r="UP2792" s="653"/>
      <c r="UQ2792" s="653"/>
      <c r="UR2792" s="653"/>
      <c r="US2792" s="653"/>
      <c r="UT2792" s="653"/>
      <c r="UU2792" s="653"/>
      <c r="UV2792" s="653"/>
      <c r="UW2792" s="653"/>
      <c r="UX2792" s="653"/>
      <c r="UY2792" s="653"/>
      <c r="UZ2792" s="653"/>
      <c r="VA2792" s="653"/>
      <c r="VB2792" s="653"/>
      <c r="VC2792" s="653"/>
      <c r="VD2792" s="653"/>
      <c r="VE2792" s="653"/>
      <c r="VF2792" s="653"/>
      <c r="VG2792" s="653"/>
      <c r="VH2792" s="653"/>
      <c r="VI2792" s="653"/>
      <c r="VJ2792" s="653"/>
      <c r="VK2792" s="653"/>
      <c r="VL2792" s="653"/>
      <c r="VM2792" s="653"/>
      <c r="VN2792" s="653"/>
      <c r="VO2792" s="653"/>
      <c r="VP2792" s="653"/>
      <c r="VQ2792" s="653"/>
      <c r="VR2792" s="653"/>
      <c r="VS2792" s="653"/>
      <c r="VT2792" s="653"/>
      <c r="VU2792" s="653"/>
      <c r="VV2792" s="653"/>
      <c r="VW2792" s="653"/>
      <c r="VX2792" s="653"/>
      <c r="VY2792" s="653"/>
      <c r="VZ2792" s="653"/>
      <c r="WA2792" s="653"/>
      <c r="WB2792" s="653"/>
      <c r="WC2792" s="653"/>
      <c r="WD2792" s="653"/>
      <c r="WE2792" s="653"/>
      <c r="WF2792" s="653"/>
      <c r="WG2792" s="653"/>
      <c r="WH2792" s="653"/>
      <c r="WI2792" s="653"/>
      <c r="WJ2792" s="653"/>
      <c r="WK2792" s="653"/>
      <c r="WL2792" s="653"/>
      <c r="WM2792" s="653"/>
      <c r="WN2792" s="653"/>
      <c r="WO2792" s="653"/>
      <c r="WP2792" s="653"/>
      <c r="WQ2792" s="653"/>
      <c r="WR2792" s="653"/>
      <c r="WS2792" s="653"/>
      <c r="WT2792" s="653"/>
      <c r="WU2792" s="653"/>
      <c r="WV2792" s="653"/>
      <c r="WW2792" s="653"/>
      <c r="WX2792" s="653"/>
      <c r="WY2792" s="653"/>
      <c r="WZ2792" s="653"/>
      <c r="XA2792" s="653"/>
      <c r="XB2792" s="653"/>
      <c r="XC2792" s="653"/>
      <c r="XD2792" s="653"/>
      <c r="XE2792" s="653"/>
      <c r="XF2792" s="653"/>
      <c r="XG2792" s="653"/>
      <c r="XH2792" s="653"/>
      <c r="XI2792" s="653"/>
      <c r="XJ2792" s="653"/>
      <c r="XK2792" s="653"/>
      <c r="XL2792" s="653"/>
      <c r="XM2792" s="653"/>
      <c r="XN2792" s="653"/>
      <c r="XO2792" s="653"/>
      <c r="XP2792" s="653"/>
      <c r="XQ2792" s="653"/>
      <c r="XR2792" s="653"/>
      <c r="XS2792" s="653"/>
      <c r="XT2792" s="653"/>
      <c r="XU2792" s="653"/>
      <c r="XV2792" s="653"/>
      <c r="XW2792" s="653"/>
      <c r="XX2792" s="653"/>
      <c r="XY2792" s="653"/>
      <c r="XZ2792" s="653"/>
      <c r="YA2792" s="653"/>
      <c r="YB2792" s="653"/>
      <c r="YC2792" s="653"/>
      <c r="YD2792" s="653"/>
      <c r="YE2792" s="653"/>
      <c r="YF2792" s="653"/>
      <c r="YG2792" s="653"/>
      <c r="YH2792" s="653"/>
      <c r="YI2792" s="653"/>
      <c r="YJ2792" s="653"/>
      <c r="YK2792" s="653"/>
      <c r="YL2792" s="653"/>
      <c r="YM2792" s="653"/>
      <c r="YN2792" s="653"/>
      <c r="YO2792" s="653"/>
      <c r="YP2792" s="653"/>
      <c r="YQ2792" s="653"/>
      <c r="YR2792" s="653"/>
      <c r="YS2792" s="653"/>
      <c r="YT2792" s="653"/>
      <c r="YU2792" s="653"/>
      <c r="YV2792" s="653"/>
      <c r="YW2792" s="653"/>
      <c r="YX2792" s="653"/>
      <c r="YY2792" s="653"/>
      <c r="YZ2792" s="653"/>
      <c r="ZA2792" s="653"/>
      <c r="ZB2792" s="653"/>
      <c r="ZC2792" s="653"/>
      <c r="ZD2792" s="653"/>
      <c r="ZE2792" s="653"/>
      <c r="ZF2792" s="653"/>
      <c r="ZG2792" s="653"/>
      <c r="ZH2792" s="653"/>
      <c r="ZI2792" s="653"/>
      <c r="ZJ2792" s="653"/>
      <c r="ZK2792" s="653"/>
      <c r="ZL2792" s="653"/>
      <c r="ZM2792" s="653"/>
      <c r="ZN2792" s="653"/>
      <c r="ZO2792" s="653"/>
      <c r="ZP2792" s="653"/>
      <c r="ZQ2792" s="653"/>
      <c r="ZR2792" s="653"/>
      <c r="ZS2792" s="653"/>
      <c r="ZT2792" s="653"/>
      <c r="ZU2792" s="653"/>
      <c r="ZV2792" s="653"/>
      <c r="ZW2792" s="653"/>
      <c r="ZX2792" s="653"/>
      <c r="ZY2792" s="653"/>
      <c r="ZZ2792" s="653"/>
      <c r="AAA2792" s="653"/>
      <c r="AAB2792" s="653"/>
      <c r="AAC2792" s="653"/>
      <c r="AAD2792" s="653"/>
      <c r="AAE2792" s="653"/>
      <c r="AAF2792" s="653"/>
      <c r="AAG2792" s="653"/>
      <c r="AAH2792" s="653"/>
      <c r="AAI2792" s="653"/>
      <c r="AAJ2792" s="653"/>
      <c r="AAK2792" s="653"/>
      <c r="AAL2792" s="653"/>
      <c r="AAM2792" s="653"/>
      <c r="AAN2792" s="653"/>
      <c r="AAO2792" s="653"/>
      <c r="AAP2792" s="653"/>
      <c r="AAQ2792" s="653"/>
      <c r="AAR2792" s="653"/>
      <c r="AAS2792" s="653"/>
      <c r="AAT2792" s="653"/>
      <c r="AAU2792" s="653"/>
      <c r="AAV2792" s="653"/>
      <c r="AAW2792" s="653"/>
      <c r="AAX2792" s="653"/>
      <c r="AAY2792" s="653"/>
      <c r="AAZ2792" s="653"/>
      <c r="ABA2792" s="653"/>
      <c r="ABB2792" s="653"/>
      <c r="ABC2792" s="653"/>
      <c r="ABD2792" s="653"/>
      <c r="ABE2792" s="653"/>
      <c r="ABF2792" s="653"/>
      <c r="ABG2792" s="653"/>
      <c r="ABH2792" s="653"/>
      <c r="ABI2792" s="653"/>
      <c r="ABJ2792" s="653"/>
      <c r="ABK2792" s="653"/>
      <c r="ABL2792" s="653"/>
      <c r="ABM2792" s="653"/>
      <c r="ABN2792" s="653"/>
      <c r="ABO2792" s="653"/>
      <c r="ABP2792" s="653"/>
      <c r="ABQ2792" s="653"/>
      <c r="ABR2792" s="653"/>
      <c r="ABS2792" s="653"/>
      <c r="ABT2792" s="653"/>
      <c r="ABU2792" s="653"/>
      <c r="ABV2792" s="653"/>
      <c r="ABW2792" s="653"/>
      <c r="ABX2792" s="653"/>
      <c r="ABY2792" s="653"/>
      <c r="ABZ2792" s="653"/>
      <c r="ACA2792" s="653"/>
      <c r="ACB2792" s="653"/>
      <c r="ACC2792" s="653"/>
      <c r="ACD2792" s="653"/>
      <c r="ACE2792" s="653"/>
      <c r="ACF2792" s="653"/>
      <c r="ACG2792" s="653"/>
      <c r="ACH2792" s="653"/>
      <c r="ACI2792" s="653"/>
      <c r="ACJ2792" s="653"/>
      <c r="ACK2792" s="653"/>
      <c r="ACL2792" s="653"/>
      <c r="ACM2792" s="653"/>
      <c r="ACN2792" s="653"/>
      <c r="ACO2792" s="653"/>
      <c r="ACP2792" s="653"/>
      <c r="ACQ2792" s="653"/>
      <c r="ACR2792" s="653"/>
      <c r="ACS2792" s="653"/>
      <c r="ACT2792" s="653"/>
      <c r="ACU2792" s="653"/>
      <c r="ACV2792" s="653"/>
      <c r="ACW2792" s="653"/>
      <c r="ACX2792" s="653"/>
      <c r="ACY2792" s="653"/>
      <c r="ACZ2792" s="653"/>
      <c r="ADA2792" s="653"/>
      <c r="ADB2792" s="653"/>
      <c r="ADC2792" s="653"/>
      <c r="ADD2792" s="653"/>
      <c r="ADE2792" s="653"/>
      <c r="ADF2792" s="653"/>
      <c r="ADG2792" s="653"/>
      <c r="ADH2792" s="653"/>
      <c r="ADI2792" s="653"/>
      <c r="ADJ2792" s="653"/>
      <c r="ADK2792" s="653"/>
      <c r="ADL2792" s="653"/>
      <c r="ADM2792" s="653"/>
      <c r="ADN2792" s="653"/>
      <c r="ADO2792" s="653"/>
      <c r="ADP2792" s="653"/>
      <c r="ADQ2792" s="653"/>
      <c r="ADR2792" s="653"/>
      <c r="ADS2792" s="653"/>
      <c r="ADT2792" s="653"/>
      <c r="ADU2792" s="653"/>
      <c r="ADV2792" s="653"/>
      <c r="ADW2792" s="653"/>
      <c r="ADX2792" s="653"/>
      <c r="ADY2792" s="653"/>
      <c r="ADZ2792" s="653"/>
      <c r="AEA2792" s="653"/>
      <c r="AEB2792" s="653"/>
      <c r="AEC2792" s="653"/>
      <c r="AED2792" s="653"/>
      <c r="AEE2792" s="653"/>
      <c r="AEF2792" s="653"/>
      <c r="AEG2792" s="653"/>
      <c r="AEH2792" s="653"/>
      <c r="AEI2792" s="653"/>
      <c r="AEJ2792" s="653"/>
      <c r="AEK2792" s="653"/>
      <c r="AEL2792" s="653"/>
      <c r="AEM2792" s="653"/>
      <c r="AEN2792" s="653"/>
      <c r="AEO2792" s="653"/>
      <c r="AEP2792" s="653"/>
      <c r="AEQ2792" s="653"/>
      <c r="AER2792" s="653"/>
      <c r="AES2792" s="653"/>
      <c r="AET2792" s="653"/>
      <c r="AEU2792" s="653"/>
      <c r="AEV2792" s="653"/>
      <c r="AEW2792" s="653"/>
      <c r="AEX2792" s="653"/>
      <c r="AEY2792" s="653"/>
      <c r="AEZ2792" s="653"/>
      <c r="AFA2792" s="653"/>
      <c r="AFB2792" s="653"/>
      <c r="AFC2792" s="653"/>
      <c r="AFD2792" s="653"/>
      <c r="AFE2792" s="653"/>
      <c r="AFF2792" s="653"/>
      <c r="AFG2792" s="653"/>
      <c r="AFH2792" s="653"/>
      <c r="AFI2792" s="653"/>
      <c r="AFJ2792" s="653"/>
      <c r="AFK2792" s="653"/>
      <c r="AFL2792" s="653"/>
      <c r="AFM2792" s="653"/>
      <c r="AFN2792" s="653"/>
      <c r="AFO2792" s="653"/>
      <c r="AFP2792" s="653"/>
      <c r="AFQ2792" s="653"/>
      <c r="AFR2792" s="653"/>
      <c r="AFS2792" s="653"/>
      <c r="AFT2792" s="653"/>
      <c r="AFU2792" s="653"/>
      <c r="AFV2792" s="653"/>
      <c r="AFW2792" s="653"/>
      <c r="AFX2792" s="653"/>
      <c r="AFY2792" s="653"/>
      <c r="AFZ2792" s="653"/>
      <c r="AGA2792" s="653"/>
      <c r="AGB2792" s="653"/>
      <c r="AGC2792" s="653"/>
      <c r="AGD2792" s="653"/>
      <c r="AGE2792" s="653"/>
      <c r="AGF2792" s="653"/>
      <c r="AGG2792" s="653"/>
      <c r="AGH2792" s="653"/>
      <c r="AGI2792" s="653"/>
      <c r="AGJ2792" s="653"/>
      <c r="AGK2792" s="653"/>
      <c r="AGL2792" s="653"/>
      <c r="AGM2792" s="653"/>
      <c r="AGN2792" s="653"/>
      <c r="AGO2792" s="653"/>
      <c r="AGP2792" s="653"/>
      <c r="AGQ2792" s="653"/>
      <c r="AGR2792" s="653"/>
      <c r="AGS2792" s="653"/>
      <c r="AGT2792" s="653"/>
      <c r="AGU2792" s="653"/>
      <c r="AGV2792" s="653"/>
      <c r="AGW2792" s="653"/>
      <c r="AGX2792" s="653"/>
      <c r="AGY2792" s="653"/>
      <c r="AGZ2792" s="653"/>
      <c r="AHA2792" s="653"/>
      <c r="AHB2792" s="653"/>
      <c r="AHC2792" s="653"/>
      <c r="AHD2792" s="653"/>
      <c r="AHE2792" s="653"/>
      <c r="AHF2792" s="653"/>
      <c r="AHG2792" s="653"/>
      <c r="AHH2792" s="653"/>
      <c r="AHI2792" s="653"/>
      <c r="AHJ2792" s="653"/>
      <c r="AHK2792" s="653"/>
      <c r="AHL2792" s="653"/>
      <c r="AHM2792" s="653"/>
      <c r="AHN2792" s="653"/>
      <c r="AHO2792" s="653"/>
      <c r="AHP2792" s="653"/>
      <c r="AHQ2792" s="653"/>
      <c r="AHR2792" s="653"/>
      <c r="AHS2792" s="653"/>
      <c r="AHT2792" s="653"/>
      <c r="AHU2792" s="653"/>
      <c r="AHV2792" s="653"/>
      <c r="AHW2792" s="653"/>
      <c r="AHX2792" s="653"/>
      <c r="AHY2792" s="653"/>
      <c r="AHZ2792" s="653"/>
      <c r="AIA2792" s="653"/>
      <c r="AIB2792" s="653"/>
      <c r="AIC2792" s="653"/>
      <c r="AID2792" s="653"/>
      <c r="AIE2792" s="653"/>
      <c r="AIF2792" s="653"/>
      <c r="AIG2792" s="653"/>
      <c r="AIH2792" s="653"/>
      <c r="AII2792" s="653"/>
      <c r="AIJ2792" s="653"/>
      <c r="AIK2792" s="653"/>
      <c r="AIL2792" s="653"/>
      <c r="AIM2792" s="653"/>
      <c r="AIN2792" s="653"/>
      <c r="AIO2792" s="653"/>
      <c r="AIP2792" s="653"/>
      <c r="AIQ2792" s="653"/>
      <c r="AIR2792" s="653"/>
      <c r="AIS2792" s="653"/>
      <c r="AIT2792" s="653"/>
      <c r="AIU2792" s="653"/>
      <c r="AIV2792" s="653"/>
      <c r="AIW2792" s="653"/>
      <c r="AIX2792" s="653"/>
      <c r="AIY2792" s="653"/>
      <c r="AIZ2792" s="653"/>
      <c r="AJA2792" s="653"/>
      <c r="AJB2792" s="653"/>
      <c r="AJC2792" s="653"/>
      <c r="AJD2792" s="653"/>
      <c r="AJE2792" s="653"/>
      <c r="AJF2792" s="653"/>
      <c r="AJG2792" s="653"/>
      <c r="AJH2792" s="653"/>
      <c r="AJI2792" s="653"/>
      <c r="AJJ2792" s="653"/>
      <c r="AJK2792" s="653"/>
      <c r="AJL2792" s="653"/>
      <c r="AJM2792" s="653"/>
      <c r="AJN2792" s="653"/>
      <c r="AJO2792" s="653"/>
      <c r="AJP2792" s="653"/>
      <c r="AJQ2792" s="653"/>
      <c r="AJR2792" s="653"/>
      <c r="AJS2792" s="653"/>
      <c r="AJT2792" s="653"/>
      <c r="AJU2792" s="653"/>
      <c r="AJV2792" s="653"/>
      <c r="AJW2792" s="653"/>
      <c r="AJX2792" s="653"/>
      <c r="AJY2792" s="653"/>
      <c r="AJZ2792" s="653"/>
      <c r="AKA2792" s="653"/>
      <c r="AKB2792" s="653"/>
      <c r="AKC2792" s="653"/>
      <c r="AKD2792" s="653"/>
      <c r="AKE2792" s="653"/>
      <c r="AKF2792" s="653"/>
      <c r="AKG2792" s="653"/>
      <c r="AKH2792" s="653"/>
      <c r="AKI2792" s="653"/>
      <c r="AKJ2792" s="653"/>
      <c r="AKK2792" s="653"/>
      <c r="AKL2792" s="653"/>
      <c r="AKM2792" s="653"/>
      <c r="AKN2792" s="653"/>
      <c r="AKO2792" s="653"/>
      <c r="AKP2792" s="653"/>
      <c r="AKQ2792" s="653"/>
      <c r="AKR2792" s="653"/>
      <c r="AKS2792" s="653"/>
      <c r="AKT2792" s="653"/>
      <c r="AKU2792" s="653"/>
      <c r="AKV2792" s="653"/>
      <c r="AKW2792" s="653"/>
      <c r="AKX2792" s="653"/>
      <c r="AKY2792" s="653"/>
      <c r="AKZ2792" s="653"/>
      <c r="ALA2792" s="653"/>
      <c r="ALB2792" s="653"/>
      <c r="ALC2792" s="653"/>
      <c r="ALD2792" s="653"/>
      <c r="ALE2792" s="653"/>
      <c r="ALF2792" s="653"/>
      <c r="ALG2792" s="653"/>
      <c r="ALH2792" s="653"/>
      <c r="ALI2792" s="653"/>
      <c r="ALJ2792" s="653"/>
      <c r="ALK2792" s="653"/>
      <c r="ALL2792" s="653"/>
      <c r="ALM2792" s="653"/>
      <c r="ALN2792" s="653"/>
      <c r="ALO2792" s="653"/>
      <c r="ALP2792" s="653"/>
      <c r="ALQ2792" s="653"/>
      <c r="ALR2792" s="653"/>
      <c r="ALS2792" s="653"/>
      <c r="ALT2792" s="653"/>
      <c r="ALU2792" s="653"/>
      <c r="ALV2792" s="653"/>
      <c r="ALW2792" s="653"/>
      <c r="ALX2792" s="653"/>
      <c r="ALY2792" s="653"/>
      <c r="ALZ2792" s="653"/>
      <c r="AMA2792" s="653"/>
      <c r="AMB2792" s="653"/>
      <c r="AMC2792" s="653"/>
      <c r="AMD2792" s="653"/>
      <c r="AME2792" s="653"/>
      <c r="AMF2792" s="653"/>
      <c r="AMG2792" s="653"/>
      <c r="AMH2792" s="653"/>
      <c r="AMI2792" s="653"/>
      <c r="AMJ2792" s="653"/>
      <c r="AMK2792" s="653"/>
      <c r="AML2792" s="653"/>
      <c r="AMM2792" s="653"/>
      <c r="AMN2792" s="653"/>
      <c r="AMO2792" s="653"/>
      <c r="AMP2792" s="653"/>
      <c r="AMQ2792" s="653"/>
      <c r="AMR2792" s="653"/>
      <c r="AMS2792" s="653"/>
      <c r="AMT2792" s="653"/>
      <c r="AMU2792" s="653"/>
      <c r="AMV2792" s="653"/>
      <c r="AMW2792" s="653"/>
      <c r="AMX2792" s="653"/>
      <c r="AMY2792" s="653"/>
      <c r="AMZ2792" s="653"/>
      <c r="ANA2792" s="653"/>
      <c r="ANB2792" s="653"/>
      <c r="ANC2792" s="653"/>
      <c r="AND2792" s="653"/>
      <c r="ANE2792" s="653"/>
      <c r="ANF2792" s="653"/>
      <c r="ANG2792" s="653"/>
      <c r="ANH2792" s="653"/>
      <c r="ANI2792" s="653"/>
      <c r="ANJ2792" s="653"/>
      <c r="ANK2792" s="653"/>
      <c r="ANL2792" s="653"/>
      <c r="ANM2792" s="653"/>
      <c r="ANN2792" s="653"/>
      <c r="ANO2792" s="653"/>
      <c r="ANP2792" s="653"/>
      <c r="ANQ2792" s="653"/>
      <c r="ANR2792" s="653"/>
      <c r="ANS2792" s="653"/>
      <c r="ANT2792" s="653"/>
      <c r="ANU2792" s="653"/>
      <c r="ANV2792" s="653"/>
      <c r="ANW2792" s="653"/>
      <c r="ANX2792" s="653"/>
      <c r="ANY2792" s="653"/>
      <c r="ANZ2792" s="653"/>
      <c r="AOA2792" s="653"/>
      <c r="AOB2792" s="653"/>
      <c r="AOC2792" s="653"/>
      <c r="AOD2792" s="653"/>
      <c r="AOE2792" s="653"/>
      <c r="AOF2792" s="653"/>
      <c r="AOG2792" s="653"/>
      <c r="AOH2792" s="653"/>
      <c r="AOI2792" s="653"/>
      <c r="AOJ2792" s="653"/>
      <c r="AOK2792" s="653"/>
      <c r="AOL2792" s="653"/>
      <c r="AOM2792" s="653"/>
      <c r="AON2792" s="653"/>
      <c r="AOO2792" s="653"/>
      <c r="AOP2792" s="653"/>
      <c r="AOQ2792" s="653"/>
      <c r="AOR2792" s="653"/>
      <c r="AOS2792" s="653"/>
      <c r="AOT2792" s="653"/>
      <c r="AOU2792" s="653"/>
      <c r="AOV2792" s="653"/>
      <c r="AOW2792" s="653"/>
      <c r="AOX2792" s="653"/>
      <c r="AOY2792" s="653"/>
      <c r="AOZ2792" s="653"/>
      <c r="APA2792" s="653"/>
      <c r="APB2792" s="653"/>
      <c r="APC2792" s="653"/>
      <c r="APD2792" s="653"/>
      <c r="APE2792" s="653"/>
      <c r="APF2792" s="653"/>
      <c r="APG2792" s="653"/>
      <c r="APH2792" s="653"/>
      <c r="API2792" s="653"/>
      <c r="APJ2792" s="653"/>
      <c r="APK2792" s="653"/>
      <c r="APL2792" s="653"/>
      <c r="APM2792" s="653"/>
      <c r="APN2792" s="653"/>
      <c r="APO2792" s="653"/>
      <c r="APP2792" s="653"/>
      <c r="APQ2792" s="653"/>
      <c r="APR2792" s="653"/>
      <c r="APS2792" s="653"/>
      <c r="APT2792" s="653"/>
      <c r="APU2792" s="653"/>
      <c r="APV2792" s="653"/>
      <c r="APW2792" s="653"/>
      <c r="APX2792" s="653"/>
      <c r="APY2792" s="653"/>
      <c r="APZ2792" s="653"/>
      <c r="AQA2792" s="653"/>
      <c r="AQB2792" s="653"/>
      <c r="AQC2792" s="653"/>
      <c r="AQD2792" s="653"/>
      <c r="AQE2792" s="653"/>
      <c r="AQF2792" s="653"/>
      <c r="AQG2792" s="653"/>
      <c r="AQH2792" s="653"/>
      <c r="AQI2792" s="653"/>
      <c r="AQJ2792" s="653"/>
      <c r="AQK2792" s="653"/>
      <c r="AQL2792" s="653"/>
      <c r="AQM2792" s="653"/>
      <c r="AQN2792" s="653"/>
      <c r="AQO2792" s="653"/>
      <c r="AQP2792" s="653"/>
      <c r="AQQ2792" s="653"/>
      <c r="AQR2792" s="653"/>
      <c r="AQS2792" s="653"/>
      <c r="AQT2792" s="653"/>
      <c r="AQU2792" s="653"/>
      <c r="AQV2792" s="653"/>
      <c r="AQW2792" s="653"/>
      <c r="AQX2792" s="653"/>
      <c r="AQY2792" s="653"/>
      <c r="AQZ2792" s="653"/>
      <c r="ARA2792" s="653"/>
      <c r="ARB2792" s="653"/>
      <c r="ARC2792" s="653"/>
      <c r="ARD2792" s="653"/>
      <c r="ARE2792" s="653"/>
      <c r="ARF2792" s="653"/>
      <c r="ARG2792" s="653"/>
      <c r="ARH2792" s="653"/>
      <c r="ARI2792" s="653"/>
      <c r="ARJ2792" s="653"/>
      <c r="ARK2792" s="653"/>
      <c r="ARL2792" s="653"/>
      <c r="ARM2792" s="653"/>
      <c r="ARN2792" s="653"/>
      <c r="ARO2792" s="653"/>
      <c r="ARP2792" s="653"/>
      <c r="ARQ2792" s="653"/>
      <c r="ARR2792" s="653"/>
      <c r="ARS2792" s="653"/>
      <c r="ART2792" s="653"/>
      <c r="ARU2792" s="653"/>
      <c r="ARV2792" s="653"/>
      <c r="ARW2792" s="653"/>
      <c r="ARX2792" s="653"/>
      <c r="ARY2792" s="653"/>
      <c r="ARZ2792" s="653"/>
      <c r="ASA2792" s="653"/>
      <c r="ASB2792" s="653"/>
      <c r="ASC2792" s="653"/>
      <c r="ASD2792" s="653"/>
      <c r="ASE2792" s="653"/>
      <c r="ASF2792" s="653"/>
      <c r="ASG2792" s="653"/>
      <c r="ASH2792" s="653"/>
      <c r="ASI2792" s="653"/>
      <c r="ASJ2792" s="653"/>
      <c r="ASK2792" s="653"/>
      <c r="ASL2792" s="653"/>
      <c r="ASM2792" s="653"/>
      <c r="ASN2792" s="653"/>
      <c r="ASO2792" s="653"/>
      <c r="ASP2792" s="653"/>
      <c r="ASQ2792" s="653"/>
      <c r="ASR2792" s="653"/>
      <c r="ASS2792" s="653"/>
      <c r="AST2792" s="653"/>
      <c r="ASU2792" s="653"/>
      <c r="ASV2792" s="653"/>
      <c r="ASW2792" s="653"/>
      <c r="ASX2792" s="653"/>
      <c r="ASY2792" s="653"/>
      <c r="ASZ2792" s="653"/>
      <c r="ATA2792" s="653"/>
      <c r="ATB2792" s="653"/>
      <c r="ATC2792" s="653"/>
      <c r="ATD2792" s="653"/>
      <c r="ATE2792" s="653"/>
      <c r="ATF2792" s="653"/>
      <c r="ATG2792" s="653"/>
      <c r="ATH2792" s="653"/>
      <c r="ATI2792" s="653"/>
      <c r="ATJ2792" s="653"/>
      <c r="ATK2792" s="653"/>
      <c r="ATL2792" s="653"/>
      <c r="ATM2792" s="653"/>
      <c r="ATN2792" s="653"/>
      <c r="ATO2792" s="653"/>
      <c r="ATP2792" s="653"/>
      <c r="ATQ2792" s="653"/>
      <c r="ATR2792" s="653"/>
      <c r="ATS2792" s="653"/>
      <c r="ATT2792" s="653"/>
      <c r="ATU2792" s="653"/>
      <c r="ATV2792" s="653"/>
      <c r="ATW2792" s="653"/>
      <c r="ATX2792" s="653"/>
      <c r="ATY2792" s="653"/>
      <c r="ATZ2792" s="653"/>
      <c r="AUA2792" s="653"/>
      <c r="AUB2792" s="653"/>
      <c r="AUC2792" s="653"/>
      <c r="AUD2792" s="653"/>
      <c r="AUE2792" s="653"/>
      <c r="AUF2792" s="653"/>
      <c r="AUG2792" s="653"/>
      <c r="AUH2792" s="653"/>
      <c r="AUI2792" s="653"/>
      <c r="AUJ2792" s="653"/>
      <c r="AUK2792" s="653"/>
      <c r="AUL2792" s="653"/>
      <c r="AUM2792" s="653"/>
      <c r="AUN2792" s="653"/>
      <c r="AUO2792" s="653"/>
      <c r="AUP2792" s="653"/>
      <c r="AUQ2792" s="653"/>
      <c r="AUR2792" s="653"/>
      <c r="AUS2792" s="653"/>
      <c r="AUT2792" s="653"/>
      <c r="AUU2792" s="653"/>
      <c r="AUV2792" s="653"/>
      <c r="AUW2792" s="653"/>
      <c r="AUX2792" s="653"/>
      <c r="AUY2792" s="653"/>
      <c r="AUZ2792" s="653"/>
      <c r="AVA2792" s="653"/>
      <c r="AVB2792" s="653"/>
      <c r="AVC2792" s="653"/>
      <c r="AVD2792" s="653"/>
      <c r="AVE2792" s="653"/>
      <c r="AVF2792" s="653"/>
      <c r="AVG2792" s="653"/>
      <c r="AVH2792" s="653"/>
      <c r="AVI2792" s="653"/>
      <c r="AVJ2792" s="653"/>
      <c r="AVK2792" s="653"/>
      <c r="AVL2792" s="653"/>
      <c r="AVM2792" s="653"/>
      <c r="AVN2792" s="653"/>
      <c r="AVO2792" s="653"/>
      <c r="AVP2792" s="653"/>
      <c r="AVQ2792" s="653"/>
      <c r="AVR2792" s="653"/>
      <c r="AVS2792" s="653"/>
      <c r="AVT2792" s="653"/>
      <c r="AVU2792" s="653"/>
      <c r="AVV2792" s="653"/>
      <c r="AVW2792" s="653"/>
      <c r="AVX2792" s="653"/>
      <c r="AVY2792" s="653"/>
      <c r="AVZ2792" s="653"/>
      <c r="AWA2792" s="653"/>
      <c r="AWB2792" s="653"/>
      <c r="AWC2792" s="653"/>
      <c r="AWD2792" s="653"/>
      <c r="AWE2792" s="653"/>
      <c r="AWF2792" s="653"/>
      <c r="AWG2792" s="653"/>
      <c r="AWH2792" s="653"/>
      <c r="AWI2792" s="653"/>
      <c r="AWJ2792" s="653"/>
      <c r="AWK2792" s="653"/>
      <c r="AWL2792" s="653"/>
      <c r="AWM2792" s="653"/>
      <c r="AWN2792" s="653"/>
      <c r="AWO2792" s="653"/>
      <c r="AWP2792" s="653"/>
      <c r="AWQ2792" s="653"/>
      <c r="AWR2792" s="653"/>
      <c r="AWS2792" s="653"/>
      <c r="AWT2792" s="653"/>
      <c r="AWU2792" s="653"/>
      <c r="AWV2792" s="653"/>
      <c r="AWW2792" s="653"/>
      <c r="AWX2792" s="653"/>
      <c r="AWY2792" s="653"/>
      <c r="AWZ2792" s="653"/>
      <c r="AXA2792" s="653"/>
      <c r="AXB2792" s="653"/>
      <c r="AXC2792" s="653"/>
      <c r="AXD2792" s="653"/>
      <c r="AXE2792" s="653"/>
      <c r="AXF2792" s="653"/>
      <c r="AXG2792" s="653"/>
      <c r="AXH2792" s="653"/>
      <c r="AXI2792" s="653"/>
      <c r="AXJ2792" s="653"/>
      <c r="AXK2792" s="653"/>
      <c r="AXL2792" s="653"/>
      <c r="AXM2792" s="653"/>
      <c r="AXN2792" s="653"/>
      <c r="AXO2792" s="653"/>
      <c r="AXP2792" s="653"/>
      <c r="AXQ2792" s="653"/>
      <c r="AXR2792" s="653"/>
      <c r="AXS2792" s="653"/>
      <c r="AXT2792" s="653"/>
      <c r="AXU2792" s="653"/>
      <c r="AXV2792" s="653"/>
      <c r="AXW2792" s="653"/>
      <c r="AXX2792" s="653"/>
      <c r="AXY2792" s="653"/>
      <c r="AXZ2792" s="653"/>
      <c r="AYA2792" s="653"/>
      <c r="AYB2792" s="653"/>
      <c r="AYC2792" s="653"/>
      <c r="AYD2792" s="653"/>
      <c r="AYE2792" s="653"/>
      <c r="AYF2792" s="653"/>
      <c r="AYG2792" s="653"/>
      <c r="AYH2792" s="653"/>
      <c r="AYI2792" s="653"/>
      <c r="AYJ2792" s="653"/>
      <c r="AYK2792" s="653"/>
      <c r="AYL2792" s="653"/>
      <c r="AYM2792" s="653"/>
      <c r="AYN2792" s="653"/>
      <c r="AYO2792" s="653"/>
      <c r="AYP2792" s="653"/>
      <c r="AYQ2792" s="653"/>
      <c r="AYR2792" s="653"/>
      <c r="AYS2792" s="653"/>
      <c r="AYT2792" s="653"/>
      <c r="AYU2792" s="653"/>
      <c r="AYV2792" s="653"/>
      <c r="AYW2792" s="653"/>
      <c r="AYX2792" s="653"/>
      <c r="AYY2792" s="653"/>
      <c r="AYZ2792" s="653"/>
      <c r="AZA2792" s="653"/>
      <c r="AZB2792" s="653"/>
      <c r="AZC2792" s="653"/>
      <c r="AZD2792" s="653"/>
      <c r="AZE2792" s="653"/>
      <c r="AZF2792" s="653"/>
      <c r="AZG2792" s="653"/>
      <c r="AZH2792" s="653"/>
      <c r="AZI2792" s="653"/>
      <c r="AZJ2792" s="653"/>
      <c r="AZK2792" s="653"/>
      <c r="AZL2792" s="653"/>
      <c r="AZM2792" s="653"/>
      <c r="AZN2792" s="653"/>
      <c r="AZO2792" s="653"/>
      <c r="AZP2792" s="653"/>
      <c r="AZQ2792" s="653"/>
      <c r="AZR2792" s="653"/>
      <c r="AZS2792" s="653"/>
      <c r="AZT2792" s="653"/>
      <c r="AZU2792" s="653"/>
      <c r="AZV2792" s="653"/>
      <c r="AZW2792" s="653"/>
      <c r="AZX2792" s="653"/>
      <c r="AZY2792" s="653"/>
      <c r="AZZ2792" s="653"/>
      <c r="BAA2792" s="653"/>
      <c r="BAB2792" s="653"/>
      <c r="BAC2792" s="653"/>
      <c r="BAD2792" s="653"/>
      <c r="BAE2792" s="653"/>
      <c r="BAF2792" s="653"/>
      <c r="BAG2792" s="653"/>
      <c r="BAH2792" s="653"/>
      <c r="BAI2792" s="653"/>
      <c r="BAJ2792" s="653"/>
      <c r="BAK2792" s="653"/>
      <c r="BAL2792" s="653"/>
      <c r="BAM2792" s="653"/>
      <c r="BAN2792" s="653"/>
      <c r="BAO2792" s="653"/>
      <c r="BAP2792" s="653"/>
      <c r="BAQ2792" s="653"/>
      <c r="BAR2792" s="653"/>
      <c r="BAS2792" s="653"/>
      <c r="BAT2792" s="653"/>
      <c r="BAU2792" s="653"/>
      <c r="BAV2792" s="653"/>
      <c r="BAW2792" s="653"/>
      <c r="BAX2792" s="653"/>
      <c r="BAY2792" s="653"/>
      <c r="BAZ2792" s="653"/>
      <c r="BBA2792" s="653"/>
      <c r="BBB2792" s="653"/>
      <c r="BBC2792" s="653"/>
      <c r="BBD2792" s="653"/>
      <c r="BBE2792" s="653"/>
      <c r="BBF2792" s="653"/>
      <c r="BBG2792" s="653"/>
      <c r="BBH2792" s="653"/>
      <c r="BBI2792" s="653"/>
      <c r="BBJ2792" s="653"/>
      <c r="BBK2792" s="653"/>
      <c r="BBL2792" s="653"/>
      <c r="BBM2792" s="653"/>
      <c r="BBN2792" s="653"/>
      <c r="BBO2792" s="653"/>
      <c r="BBP2792" s="653"/>
      <c r="BBQ2792" s="653"/>
      <c r="BBR2792" s="653"/>
      <c r="BBS2792" s="653"/>
      <c r="BBT2792" s="653"/>
      <c r="BBU2792" s="653"/>
      <c r="BBV2792" s="653"/>
      <c r="BBW2792" s="653"/>
      <c r="BBX2792" s="653"/>
      <c r="BBY2792" s="653"/>
      <c r="BBZ2792" s="653"/>
      <c r="BCA2792" s="653"/>
      <c r="BCB2792" s="653"/>
      <c r="BCC2792" s="653"/>
      <c r="BCD2792" s="653"/>
      <c r="BCE2792" s="653"/>
      <c r="BCF2792" s="653"/>
      <c r="BCG2792" s="653"/>
      <c r="BCH2792" s="653"/>
      <c r="BCI2792" s="653"/>
      <c r="BCJ2792" s="653"/>
      <c r="BCK2792" s="653"/>
      <c r="BCL2792" s="653"/>
      <c r="BCM2792" s="653"/>
      <c r="BCN2792" s="653"/>
      <c r="BCO2792" s="653"/>
      <c r="BCP2792" s="653"/>
      <c r="BCQ2792" s="653"/>
      <c r="BCR2792" s="653"/>
      <c r="BCS2792" s="653"/>
      <c r="BCT2792" s="653"/>
      <c r="BCU2792" s="653"/>
      <c r="BCV2792" s="653"/>
      <c r="BCW2792" s="653"/>
      <c r="BCX2792" s="653"/>
      <c r="BCY2792" s="653"/>
      <c r="BCZ2792" s="653"/>
      <c r="BDA2792" s="653"/>
      <c r="BDB2792" s="653"/>
      <c r="BDC2792" s="653"/>
      <c r="BDD2792" s="653"/>
      <c r="BDE2792" s="653"/>
      <c r="BDF2792" s="653"/>
      <c r="BDG2792" s="653"/>
      <c r="BDH2792" s="653"/>
      <c r="BDI2792" s="653"/>
      <c r="BDJ2792" s="653"/>
      <c r="BDK2792" s="653"/>
      <c r="BDL2792" s="653"/>
      <c r="BDM2792" s="653"/>
      <c r="BDN2792" s="653"/>
      <c r="BDO2792" s="653"/>
      <c r="BDP2792" s="653"/>
      <c r="BDQ2792" s="653"/>
      <c r="BDR2792" s="653"/>
      <c r="BDS2792" s="653"/>
      <c r="BDT2792" s="653"/>
      <c r="BDU2792" s="653"/>
      <c r="BDV2792" s="653"/>
      <c r="BDW2792" s="653"/>
      <c r="BDX2792" s="653"/>
      <c r="BDY2792" s="653"/>
      <c r="BDZ2792" s="653"/>
      <c r="BEA2792" s="653"/>
      <c r="BEB2792" s="653"/>
      <c r="BEC2792" s="653"/>
      <c r="BED2792" s="653"/>
      <c r="BEE2792" s="653"/>
      <c r="BEF2792" s="653"/>
      <c r="BEG2792" s="653"/>
      <c r="BEH2792" s="653"/>
      <c r="BEI2792" s="653"/>
      <c r="BEJ2792" s="653"/>
      <c r="BEK2792" s="653"/>
      <c r="BEL2792" s="653"/>
      <c r="BEM2792" s="653"/>
      <c r="BEN2792" s="653"/>
      <c r="BEO2792" s="653"/>
      <c r="BEP2792" s="653"/>
      <c r="BEQ2792" s="653"/>
      <c r="BER2792" s="653"/>
      <c r="BES2792" s="653"/>
      <c r="BET2792" s="653"/>
      <c r="BEU2792" s="653"/>
      <c r="BEV2792" s="653"/>
      <c r="BEW2792" s="653"/>
      <c r="BEX2792" s="653"/>
      <c r="BEY2792" s="653"/>
      <c r="BEZ2792" s="653"/>
      <c r="BFA2792" s="653"/>
      <c r="BFB2792" s="653"/>
      <c r="BFC2792" s="653"/>
      <c r="BFD2792" s="653"/>
      <c r="BFE2792" s="653"/>
      <c r="BFF2792" s="653"/>
      <c r="BFG2792" s="653"/>
      <c r="BFH2792" s="653"/>
      <c r="BFI2792" s="653"/>
      <c r="BFJ2792" s="653"/>
      <c r="BFK2792" s="653"/>
      <c r="BFL2792" s="653"/>
      <c r="BFM2792" s="653"/>
      <c r="BFN2792" s="653"/>
      <c r="BFO2792" s="653"/>
      <c r="BFP2792" s="653"/>
      <c r="BFQ2792" s="653"/>
      <c r="BFR2792" s="653"/>
      <c r="BFS2792" s="653"/>
      <c r="BFT2792" s="653"/>
      <c r="BFU2792" s="653"/>
      <c r="BFV2792" s="653"/>
      <c r="BFW2792" s="653"/>
      <c r="BFX2792" s="653"/>
      <c r="BFY2792" s="653"/>
      <c r="BFZ2792" s="653"/>
      <c r="BGA2792" s="653"/>
      <c r="BGB2792" s="653"/>
      <c r="BGC2792" s="653"/>
      <c r="BGD2792" s="653"/>
      <c r="BGE2792" s="653"/>
      <c r="BGF2792" s="653"/>
      <c r="BGG2792" s="653"/>
      <c r="BGH2792" s="653"/>
      <c r="BGI2792" s="653"/>
      <c r="BGJ2792" s="653"/>
      <c r="BGK2792" s="653"/>
      <c r="BGL2792" s="653"/>
      <c r="BGM2792" s="653"/>
      <c r="BGN2792" s="653"/>
      <c r="BGO2792" s="653"/>
      <c r="BGP2792" s="653"/>
      <c r="BGQ2792" s="653"/>
      <c r="BGR2792" s="653"/>
      <c r="BGS2792" s="653"/>
      <c r="BGT2792" s="653"/>
      <c r="BGU2792" s="653"/>
      <c r="BGV2792" s="653"/>
      <c r="BGW2792" s="653"/>
      <c r="BGX2792" s="653"/>
      <c r="BGY2792" s="653"/>
      <c r="BGZ2792" s="653"/>
      <c r="BHA2792" s="653"/>
      <c r="BHB2792" s="653"/>
      <c r="BHC2792" s="653"/>
      <c r="BHD2792" s="653"/>
      <c r="BHE2792" s="653"/>
      <c r="BHF2792" s="653"/>
      <c r="BHG2792" s="653"/>
      <c r="BHH2792" s="653"/>
      <c r="BHI2792" s="653"/>
      <c r="BHJ2792" s="653"/>
      <c r="BHK2792" s="653"/>
      <c r="BHL2792" s="653"/>
      <c r="BHM2792" s="653"/>
      <c r="BHN2792" s="653"/>
      <c r="BHO2792" s="653"/>
      <c r="BHP2792" s="653"/>
      <c r="BHQ2792" s="653"/>
      <c r="BHR2792" s="653"/>
      <c r="BHS2792" s="653"/>
      <c r="BHT2792" s="653"/>
      <c r="BHU2792" s="653"/>
      <c r="BHV2792" s="653"/>
      <c r="BHW2792" s="653"/>
      <c r="BHX2792" s="653"/>
      <c r="BHY2792" s="653"/>
      <c r="BHZ2792" s="653"/>
      <c r="BIA2792" s="653"/>
      <c r="BIB2792" s="653"/>
      <c r="BIC2792" s="653"/>
      <c r="BID2792" s="653"/>
      <c r="BIE2792" s="653"/>
      <c r="BIF2792" s="653"/>
      <c r="BIG2792" s="653"/>
      <c r="BIH2792" s="653"/>
      <c r="BII2792" s="653"/>
      <c r="BIJ2792" s="653"/>
      <c r="BIK2792" s="653"/>
      <c r="BIL2792" s="653"/>
      <c r="BIM2792" s="653"/>
      <c r="BIN2792" s="653"/>
      <c r="BIO2792" s="653"/>
      <c r="BIP2792" s="653"/>
      <c r="BIQ2792" s="653"/>
      <c r="BIR2792" s="653"/>
      <c r="BIS2792" s="653"/>
      <c r="BIT2792" s="653"/>
      <c r="BIU2792" s="653"/>
      <c r="BIV2792" s="653"/>
      <c r="BIW2792" s="653"/>
      <c r="BIX2792" s="653"/>
      <c r="BIY2792" s="653"/>
      <c r="BIZ2792" s="653"/>
      <c r="BJA2792" s="653"/>
      <c r="BJB2792" s="653"/>
      <c r="BJC2792" s="653"/>
      <c r="BJD2792" s="653"/>
      <c r="BJE2792" s="653"/>
      <c r="BJF2792" s="653"/>
      <c r="BJG2792" s="653"/>
      <c r="BJH2792" s="653"/>
      <c r="BJI2792" s="653"/>
      <c r="BJJ2792" s="653"/>
      <c r="BJK2792" s="653"/>
      <c r="BJL2792" s="653"/>
      <c r="BJM2792" s="653"/>
      <c r="BJN2792" s="653"/>
      <c r="BJO2792" s="653"/>
      <c r="BJP2792" s="653"/>
      <c r="BJQ2792" s="653"/>
      <c r="BJR2792" s="653"/>
      <c r="BJS2792" s="653"/>
      <c r="BJT2792" s="653"/>
      <c r="BJU2792" s="653"/>
      <c r="BJV2792" s="653"/>
      <c r="BJW2792" s="653"/>
      <c r="BJX2792" s="653"/>
      <c r="BJY2792" s="653"/>
      <c r="BJZ2792" s="653"/>
      <c r="BKA2792" s="653"/>
      <c r="BKB2792" s="653"/>
      <c r="BKC2792" s="653"/>
      <c r="BKD2792" s="653"/>
      <c r="BKE2792" s="653"/>
      <c r="BKF2792" s="653"/>
      <c r="BKG2792" s="653"/>
      <c r="BKH2792" s="653"/>
      <c r="BKI2792" s="653"/>
      <c r="BKJ2792" s="653"/>
      <c r="BKK2792" s="653"/>
      <c r="BKL2792" s="653"/>
      <c r="BKM2792" s="653"/>
      <c r="BKN2792" s="653"/>
      <c r="BKO2792" s="653"/>
      <c r="BKP2792" s="653"/>
      <c r="BKQ2792" s="653"/>
      <c r="BKR2792" s="653"/>
      <c r="BKS2792" s="653"/>
      <c r="BKT2792" s="653"/>
      <c r="BKU2792" s="653"/>
      <c r="BKV2792" s="653"/>
      <c r="BKW2792" s="653"/>
      <c r="BKX2792" s="653"/>
      <c r="BKY2792" s="653"/>
      <c r="BKZ2792" s="653"/>
      <c r="BLA2792" s="653"/>
      <c r="BLB2792" s="653"/>
      <c r="BLC2792" s="653"/>
      <c r="BLD2792" s="653"/>
      <c r="BLE2792" s="653"/>
      <c r="BLF2792" s="653"/>
      <c r="BLG2792" s="653"/>
      <c r="BLH2792" s="653"/>
      <c r="BLI2792" s="653"/>
      <c r="BLJ2792" s="653"/>
      <c r="BLK2792" s="653"/>
      <c r="BLL2792" s="653"/>
      <c r="BLM2792" s="653"/>
      <c r="BLN2792" s="653"/>
      <c r="BLO2792" s="653"/>
      <c r="BLP2792" s="653"/>
      <c r="BLQ2792" s="653"/>
      <c r="BLR2792" s="653"/>
      <c r="BLS2792" s="653"/>
      <c r="BLT2792" s="653"/>
      <c r="BLU2792" s="653"/>
      <c r="BLV2792" s="653"/>
      <c r="BLW2792" s="653"/>
      <c r="BLX2792" s="653"/>
      <c r="BLY2792" s="653"/>
      <c r="BLZ2792" s="653"/>
      <c r="BMA2792" s="653"/>
      <c r="BMB2792" s="653"/>
      <c r="BMC2792" s="653"/>
      <c r="BMD2792" s="653"/>
      <c r="BME2792" s="653"/>
      <c r="BMF2792" s="653"/>
      <c r="BMG2792" s="653"/>
      <c r="BMH2792" s="653"/>
      <c r="BMI2792" s="653"/>
      <c r="BMJ2792" s="653"/>
      <c r="BMK2792" s="653"/>
      <c r="BML2792" s="653"/>
      <c r="BMM2792" s="653"/>
      <c r="BMN2792" s="653"/>
      <c r="BMO2792" s="653"/>
      <c r="BMP2792" s="653"/>
      <c r="BMQ2792" s="653"/>
      <c r="BMR2792" s="653"/>
      <c r="BMS2792" s="653"/>
      <c r="BMT2792" s="653"/>
      <c r="BMU2792" s="653"/>
      <c r="BMV2792" s="653"/>
      <c r="BMW2792" s="653"/>
      <c r="BMX2792" s="653"/>
      <c r="BMY2792" s="653"/>
      <c r="BMZ2792" s="653"/>
      <c r="BNA2792" s="653"/>
      <c r="BNB2792" s="653"/>
      <c r="BNC2792" s="653"/>
      <c r="BND2792" s="653"/>
      <c r="BNE2792" s="653"/>
      <c r="BNF2792" s="653"/>
      <c r="BNG2792" s="653"/>
      <c r="BNH2792" s="653"/>
      <c r="BNI2792" s="653"/>
      <c r="BNJ2792" s="653"/>
      <c r="BNK2792" s="653"/>
      <c r="BNL2792" s="653"/>
      <c r="BNM2792" s="653"/>
      <c r="BNN2792" s="653"/>
      <c r="BNO2792" s="653"/>
      <c r="BNP2792" s="653"/>
      <c r="BNQ2792" s="653"/>
      <c r="BNR2792" s="653"/>
      <c r="BNS2792" s="653"/>
      <c r="BNT2792" s="653"/>
      <c r="BNU2792" s="653"/>
      <c r="BNV2792" s="653"/>
      <c r="BNW2792" s="653"/>
      <c r="BNX2792" s="653"/>
      <c r="BNY2792" s="653"/>
      <c r="BNZ2792" s="653"/>
      <c r="BOA2792" s="653"/>
      <c r="BOB2792" s="653"/>
      <c r="BOC2792" s="653"/>
      <c r="BOD2792" s="653"/>
      <c r="BOE2792" s="653"/>
      <c r="BOF2792" s="653"/>
      <c r="BOG2792" s="653"/>
      <c r="BOH2792" s="653"/>
      <c r="BOI2792" s="653"/>
      <c r="BOJ2792" s="653"/>
      <c r="BOK2792" s="653"/>
      <c r="BOL2792" s="653"/>
      <c r="BOM2792" s="653"/>
      <c r="BON2792" s="653"/>
      <c r="BOO2792" s="653"/>
      <c r="BOP2792" s="653"/>
      <c r="BOQ2792" s="653"/>
      <c r="BOR2792" s="653"/>
      <c r="BOS2792" s="653"/>
      <c r="BOT2792" s="653"/>
      <c r="BOU2792" s="653"/>
      <c r="BOV2792" s="653"/>
      <c r="BOW2792" s="653"/>
      <c r="BOX2792" s="653"/>
      <c r="BOY2792" s="653"/>
      <c r="BOZ2792" s="653"/>
      <c r="BPA2792" s="653"/>
      <c r="BPB2792" s="653"/>
      <c r="BPC2792" s="653"/>
      <c r="BPD2792" s="653"/>
      <c r="BPE2792" s="653"/>
      <c r="BPF2792" s="653"/>
      <c r="BPG2792" s="653"/>
      <c r="BPH2792" s="653"/>
      <c r="BPI2792" s="653"/>
      <c r="BPJ2792" s="653"/>
      <c r="BPK2792" s="653"/>
      <c r="BPL2792" s="653"/>
      <c r="BPM2792" s="653"/>
      <c r="BPN2792" s="653"/>
      <c r="BPO2792" s="653"/>
      <c r="BPP2792" s="653"/>
      <c r="BPQ2792" s="653"/>
      <c r="BPR2792" s="653"/>
      <c r="BPS2792" s="653"/>
      <c r="BPT2792" s="653"/>
      <c r="BPU2792" s="653"/>
      <c r="BPV2792" s="653"/>
      <c r="BPW2792" s="653"/>
      <c r="BPX2792" s="653"/>
      <c r="BPY2792" s="653"/>
      <c r="BPZ2792" s="653"/>
      <c r="BQA2792" s="653"/>
      <c r="BQB2792" s="653"/>
      <c r="BQC2792" s="653"/>
      <c r="BQD2792" s="653"/>
      <c r="BQE2792" s="653"/>
      <c r="BQF2792" s="653"/>
      <c r="BQG2792" s="653"/>
      <c r="BQH2792" s="653"/>
      <c r="BQI2792" s="653"/>
      <c r="BQJ2792" s="653"/>
      <c r="BQK2792" s="653"/>
      <c r="BQL2792" s="653"/>
      <c r="BQM2792" s="653"/>
      <c r="BQN2792" s="653"/>
      <c r="BQO2792" s="653"/>
      <c r="BQP2792" s="653"/>
      <c r="BQQ2792" s="653"/>
      <c r="BQR2792" s="653"/>
      <c r="BQS2792" s="653"/>
      <c r="BQT2792" s="653"/>
      <c r="BQU2792" s="653"/>
      <c r="BQV2792" s="653"/>
      <c r="BQW2792" s="653"/>
      <c r="BQX2792" s="653"/>
      <c r="BQY2792" s="653"/>
      <c r="BQZ2792" s="653"/>
      <c r="BRA2792" s="653"/>
      <c r="BRB2792" s="653"/>
      <c r="BRC2792" s="653"/>
      <c r="BRD2792" s="653"/>
      <c r="BRE2792" s="653"/>
      <c r="BRF2792" s="653"/>
      <c r="BRG2792" s="653"/>
      <c r="BRH2792" s="653"/>
      <c r="BRI2792" s="653"/>
      <c r="BRJ2792" s="653"/>
      <c r="BRK2792" s="653"/>
      <c r="BRL2792" s="653"/>
      <c r="BRM2792" s="653"/>
      <c r="BRN2792" s="653"/>
      <c r="BRO2792" s="653"/>
      <c r="BRP2792" s="653"/>
      <c r="BRQ2792" s="653"/>
      <c r="BRR2792" s="653"/>
      <c r="BRS2792" s="653"/>
      <c r="BRT2792" s="653"/>
      <c r="BRU2792" s="653"/>
      <c r="BRV2792" s="653"/>
      <c r="BRW2792" s="653"/>
      <c r="BRX2792" s="653"/>
      <c r="BRY2792" s="653"/>
      <c r="BRZ2792" s="653"/>
      <c r="BSA2792" s="653"/>
      <c r="BSB2792" s="653"/>
      <c r="BSC2792" s="653"/>
      <c r="BSD2792" s="653"/>
      <c r="BSE2792" s="653"/>
      <c r="BSF2792" s="653"/>
      <c r="BSG2792" s="653"/>
      <c r="BSH2792" s="653"/>
      <c r="BSI2792" s="653"/>
      <c r="BSJ2792" s="653"/>
      <c r="BSK2792" s="653"/>
      <c r="BSL2792" s="653"/>
      <c r="BSM2792" s="653"/>
      <c r="BSN2792" s="653"/>
      <c r="BSO2792" s="653"/>
      <c r="BSP2792" s="653"/>
      <c r="BSQ2792" s="653"/>
      <c r="BSR2792" s="653"/>
      <c r="BSS2792" s="653"/>
      <c r="BST2792" s="653"/>
      <c r="BSU2792" s="653"/>
      <c r="BSV2792" s="653"/>
      <c r="BSW2792" s="653"/>
      <c r="BSX2792" s="653"/>
      <c r="BSY2792" s="653"/>
      <c r="BSZ2792" s="653"/>
      <c r="BTA2792" s="653"/>
      <c r="BTB2792" s="653"/>
      <c r="BTC2792" s="653"/>
      <c r="BTD2792" s="653"/>
      <c r="BTE2792" s="653"/>
      <c r="BTF2792" s="653"/>
      <c r="BTG2792" s="653"/>
      <c r="BTH2792" s="653"/>
      <c r="BTI2792" s="653"/>
      <c r="BTJ2792" s="653"/>
      <c r="BTK2792" s="653"/>
      <c r="BTL2792" s="653"/>
      <c r="BTM2792" s="653"/>
      <c r="BTN2792" s="653"/>
      <c r="BTO2792" s="653"/>
      <c r="BTP2792" s="653"/>
      <c r="BTQ2792" s="653"/>
      <c r="BTR2792" s="653"/>
      <c r="BTS2792" s="653"/>
      <c r="BTT2792" s="653"/>
      <c r="BTU2792" s="653"/>
      <c r="BTV2792" s="653"/>
      <c r="BTW2792" s="653"/>
      <c r="BTX2792" s="653"/>
      <c r="BTY2792" s="653"/>
      <c r="BTZ2792" s="653"/>
      <c r="BUA2792" s="653"/>
      <c r="BUB2792" s="653"/>
      <c r="BUC2792" s="653"/>
      <c r="BUD2792" s="653"/>
      <c r="BUE2792" s="653"/>
      <c r="BUF2792" s="653"/>
      <c r="BUG2792" s="653"/>
      <c r="BUH2792" s="653"/>
      <c r="BUI2792" s="653"/>
      <c r="BUJ2792" s="653"/>
      <c r="BUK2792" s="653"/>
      <c r="BUL2792" s="653"/>
      <c r="BUM2792" s="653"/>
      <c r="BUN2792" s="653"/>
      <c r="BUO2792" s="653"/>
      <c r="BUP2792" s="653"/>
      <c r="BUQ2792" s="653"/>
      <c r="BUR2792" s="653"/>
      <c r="BUS2792" s="653"/>
      <c r="BUT2792" s="653"/>
      <c r="BUU2792" s="653"/>
      <c r="BUV2792" s="653"/>
      <c r="BUW2792" s="653"/>
      <c r="BUX2792" s="653"/>
      <c r="BUY2792" s="653"/>
      <c r="BUZ2792" s="653"/>
      <c r="BVA2792" s="653"/>
      <c r="BVB2792" s="653"/>
      <c r="BVC2792" s="653"/>
      <c r="BVD2792" s="653"/>
      <c r="BVE2792" s="653"/>
      <c r="BVF2792" s="653"/>
      <c r="BVG2792" s="653"/>
      <c r="BVH2792" s="653"/>
      <c r="BVI2792" s="653"/>
      <c r="BVJ2792" s="653"/>
      <c r="BVK2792" s="653"/>
      <c r="BVL2792" s="653"/>
      <c r="BVM2792" s="653"/>
      <c r="BVN2792" s="653"/>
      <c r="BVO2792" s="653"/>
      <c r="BVP2792" s="653"/>
      <c r="BVQ2792" s="653"/>
      <c r="BVR2792" s="653"/>
      <c r="BVS2792" s="653"/>
      <c r="BVT2792" s="653"/>
      <c r="BVU2792" s="653"/>
      <c r="BVV2792" s="653"/>
      <c r="BVW2792" s="653"/>
      <c r="BVX2792" s="653"/>
      <c r="BVY2792" s="653"/>
      <c r="BVZ2792" s="653"/>
      <c r="BWA2792" s="653"/>
      <c r="BWB2792" s="653"/>
      <c r="BWC2792" s="653"/>
      <c r="BWD2792" s="653"/>
      <c r="BWE2792" s="653"/>
      <c r="BWF2792" s="653"/>
      <c r="BWG2792" s="653"/>
      <c r="BWH2792" s="653"/>
      <c r="BWI2792" s="653"/>
      <c r="BWJ2792" s="653"/>
      <c r="BWK2792" s="653"/>
      <c r="BWL2792" s="653"/>
      <c r="BWM2792" s="653"/>
      <c r="BWN2792" s="653"/>
      <c r="BWO2792" s="653"/>
      <c r="BWP2792" s="653"/>
      <c r="BWQ2792" s="653"/>
      <c r="BWR2792" s="653"/>
      <c r="BWS2792" s="653"/>
      <c r="BWT2792" s="653"/>
      <c r="BWU2792" s="653"/>
      <c r="BWV2792" s="653"/>
      <c r="BWW2792" s="653"/>
      <c r="BWX2792" s="653"/>
      <c r="BWY2792" s="653"/>
      <c r="BWZ2792" s="653"/>
      <c r="BXA2792" s="653"/>
      <c r="BXB2792" s="653"/>
      <c r="BXC2792" s="653"/>
      <c r="BXD2792" s="653"/>
      <c r="BXE2792" s="653"/>
      <c r="BXF2792" s="653"/>
      <c r="BXG2792" s="653"/>
      <c r="BXH2792" s="653"/>
      <c r="BXI2792" s="653"/>
      <c r="BXJ2792" s="653"/>
      <c r="BXK2792" s="653"/>
      <c r="BXL2792" s="653"/>
      <c r="BXM2792" s="653"/>
      <c r="BXN2792" s="653"/>
      <c r="BXO2792" s="653"/>
      <c r="BXP2792" s="653"/>
      <c r="BXQ2792" s="653"/>
      <c r="BXR2792" s="653"/>
      <c r="BXS2792" s="653"/>
      <c r="BXT2792" s="653"/>
      <c r="BXU2792" s="653"/>
      <c r="BXV2792" s="653"/>
      <c r="BXW2792" s="653"/>
      <c r="BXX2792" s="653"/>
      <c r="BXY2792" s="653"/>
      <c r="BXZ2792" s="653"/>
      <c r="BYA2792" s="653"/>
      <c r="BYB2792" s="653"/>
      <c r="BYC2792" s="653"/>
      <c r="BYD2792" s="653"/>
      <c r="BYE2792" s="653"/>
      <c r="BYF2792" s="653"/>
      <c r="BYG2792" s="653"/>
      <c r="BYH2792" s="653"/>
      <c r="BYI2792" s="653"/>
      <c r="BYJ2792" s="653"/>
      <c r="BYK2792" s="653"/>
      <c r="BYL2792" s="653"/>
      <c r="BYM2792" s="653"/>
      <c r="BYN2792" s="653"/>
      <c r="BYO2792" s="653"/>
      <c r="BYP2792" s="653"/>
      <c r="BYQ2792" s="653"/>
      <c r="BYR2792" s="653"/>
      <c r="BYS2792" s="653"/>
      <c r="BYT2792" s="653"/>
      <c r="BYU2792" s="653"/>
      <c r="BYV2792" s="653"/>
      <c r="BYW2792" s="653"/>
      <c r="BYX2792" s="653"/>
      <c r="BYY2792" s="653"/>
      <c r="BYZ2792" s="653"/>
      <c r="BZA2792" s="653"/>
      <c r="BZB2792" s="653"/>
      <c r="BZC2792" s="653"/>
      <c r="BZD2792" s="653"/>
      <c r="BZE2792" s="653"/>
      <c r="BZF2792" s="653"/>
      <c r="BZG2792" s="653"/>
      <c r="BZH2792" s="653"/>
      <c r="BZI2792" s="653"/>
      <c r="BZJ2792" s="653"/>
      <c r="BZK2792" s="653"/>
      <c r="BZL2792" s="653"/>
      <c r="BZM2792" s="653"/>
      <c r="BZN2792" s="653"/>
      <c r="BZO2792" s="653"/>
      <c r="BZP2792" s="653"/>
      <c r="BZQ2792" s="653"/>
      <c r="BZR2792" s="653"/>
      <c r="BZS2792" s="653"/>
      <c r="BZT2792" s="653"/>
      <c r="BZU2792" s="653"/>
      <c r="BZV2792" s="653"/>
      <c r="BZW2792" s="653"/>
      <c r="BZX2792" s="653"/>
      <c r="BZY2792" s="653"/>
      <c r="BZZ2792" s="653"/>
      <c r="CAA2792" s="653"/>
      <c r="CAB2792" s="653"/>
      <c r="CAC2792" s="653"/>
      <c r="CAD2792" s="653"/>
      <c r="CAE2792" s="653"/>
      <c r="CAF2792" s="653"/>
      <c r="CAG2792" s="653"/>
      <c r="CAH2792" s="653"/>
      <c r="CAI2792" s="653"/>
      <c r="CAJ2792" s="653"/>
      <c r="CAK2792" s="653"/>
      <c r="CAL2792" s="653"/>
      <c r="CAM2792" s="653"/>
      <c r="CAN2792" s="653"/>
      <c r="CAO2792" s="653"/>
      <c r="CAP2792" s="653"/>
      <c r="CAQ2792" s="653"/>
      <c r="CAR2792" s="653"/>
      <c r="CAS2792" s="653"/>
      <c r="CAT2792" s="653"/>
      <c r="CAU2792" s="653"/>
      <c r="CAV2792" s="653"/>
      <c r="CAW2792" s="653"/>
      <c r="CAX2792" s="653"/>
      <c r="CAY2792" s="653"/>
      <c r="CAZ2792" s="653"/>
      <c r="CBA2792" s="653"/>
      <c r="CBB2792" s="653"/>
      <c r="CBC2792" s="653"/>
      <c r="CBD2792" s="653"/>
      <c r="CBE2792" s="653"/>
      <c r="CBF2792" s="653"/>
      <c r="CBG2792" s="653"/>
      <c r="CBH2792" s="653"/>
      <c r="CBI2792" s="653"/>
      <c r="CBJ2792" s="653"/>
      <c r="CBK2792" s="653"/>
      <c r="CBL2792" s="653"/>
      <c r="CBM2792" s="653"/>
      <c r="CBN2792" s="653"/>
      <c r="CBO2792" s="653"/>
      <c r="CBP2792" s="653"/>
      <c r="CBQ2792" s="653"/>
      <c r="CBR2792" s="653"/>
      <c r="CBS2792" s="653"/>
      <c r="CBT2792" s="653"/>
      <c r="CBU2792" s="653"/>
      <c r="CBV2792" s="653"/>
      <c r="CBW2792" s="653"/>
      <c r="CBX2792" s="653"/>
      <c r="CBY2792" s="653"/>
      <c r="CBZ2792" s="653"/>
      <c r="CCA2792" s="653"/>
      <c r="CCB2792" s="653"/>
      <c r="CCC2792" s="653"/>
      <c r="CCD2792" s="653"/>
      <c r="CCE2792" s="653"/>
      <c r="CCF2792" s="653"/>
      <c r="CCG2792" s="653"/>
      <c r="CCH2792" s="653"/>
      <c r="CCI2792" s="653"/>
      <c r="CCJ2792" s="653"/>
      <c r="CCK2792" s="653"/>
      <c r="CCL2792" s="653"/>
      <c r="CCM2792" s="653"/>
      <c r="CCN2792" s="653"/>
      <c r="CCO2792" s="653"/>
      <c r="CCP2792" s="653"/>
      <c r="CCQ2792" s="653"/>
      <c r="CCR2792" s="653"/>
      <c r="CCS2792" s="653"/>
      <c r="CCT2792" s="653"/>
      <c r="CCU2792" s="653"/>
      <c r="CCV2792" s="653"/>
      <c r="CCW2792" s="653"/>
      <c r="CCX2792" s="653"/>
      <c r="CCY2792" s="653"/>
      <c r="CCZ2792" s="653"/>
      <c r="CDA2792" s="653"/>
      <c r="CDB2792" s="653"/>
      <c r="CDC2792" s="653"/>
      <c r="CDD2792" s="653"/>
      <c r="CDE2792" s="653"/>
      <c r="CDF2792" s="653"/>
      <c r="CDG2792" s="653"/>
      <c r="CDH2792" s="653"/>
      <c r="CDI2792" s="653"/>
      <c r="CDJ2792" s="653"/>
      <c r="CDK2792" s="653"/>
      <c r="CDL2792" s="653"/>
      <c r="CDM2792" s="653"/>
      <c r="CDN2792" s="653"/>
      <c r="CDO2792" s="653"/>
      <c r="CDP2792" s="653"/>
      <c r="CDQ2792" s="653"/>
      <c r="CDR2792" s="653"/>
      <c r="CDS2792" s="653"/>
      <c r="CDT2792" s="653"/>
      <c r="CDU2792" s="653"/>
      <c r="CDV2792" s="653"/>
      <c r="CDW2792" s="653"/>
      <c r="CDX2792" s="653"/>
      <c r="CDY2792" s="653"/>
      <c r="CDZ2792" s="653"/>
      <c r="CEA2792" s="653"/>
      <c r="CEB2792" s="653"/>
      <c r="CEC2792" s="653"/>
      <c r="CED2792" s="653"/>
      <c r="CEE2792" s="653"/>
      <c r="CEF2792" s="653"/>
      <c r="CEG2792" s="653"/>
      <c r="CEH2792" s="653"/>
      <c r="CEI2792" s="653"/>
      <c r="CEJ2792" s="653"/>
      <c r="CEK2792" s="653"/>
      <c r="CEL2792" s="653"/>
      <c r="CEM2792" s="653"/>
      <c r="CEN2792" s="653"/>
      <c r="CEO2792" s="653"/>
      <c r="CEP2792" s="653"/>
      <c r="CEQ2792" s="653"/>
      <c r="CER2792" s="653"/>
      <c r="CES2792" s="653"/>
      <c r="CET2792" s="653"/>
      <c r="CEU2792" s="653"/>
      <c r="CEV2792" s="653"/>
      <c r="CEW2792" s="653"/>
      <c r="CEX2792" s="653"/>
      <c r="CEY2792" s="653"/>
      <c r="CEZ2792" s="653"/>
      <c r="CFA2792" s="653"/>
      <c r="CFB2792" s="653"/>
      <c r="CFC2792" s="653"/>
      <c r="CFD2792" s="653"/>
      <c r="CFE2792" s="653"/>
      <c r="CFF2792" s="653"/>
      <c r="CFG2792" s="653"/>
      <c r="CFH2792" s="653"/>
      <c r="CFI2792" s="653"/>
      <c r="CFJ2792" s="653"/>
      <c r="CFK2792" s="653"/>
      <c r="CFL2792" s="653"/>
      <c r="CFM2792" s="653"/>
      <c r="CFN2792" s="653"/>
      <c r="CFO2792" s="653"/>
      <c r="CFP2792" s="653"/>
      <c r="CFQ2792" s="653"/>
      <c r="CFR2792" s="653"/>
      <c r="CFS2792" s="653"/>
      <c r="CFT2792" s="653"/>
      <c r="CFU2792" s="653"/>
      <c r="CFV2792" s="653"/>
      <c r="CFW2792" s="653"/>
      <c r="CFX2792" s="653"/>
      <c r="CFY2792" s="653"/>
      <c r="CFZ2792" s="653"/>
      <c r="CGA2792" s="653"/>
      <c r="CGB2792" s="653"/>
      <c r="CGC2792" s="653"/>
      <c r="CGD2792" s="653"/>
      <c r="CGE2792" s="653"/>
      <c r="CGF2792" s="653"/>
      <c r="CGG2792" s="653"/>
      <c r="CGH2792" s="653"/>
      <c r="CGI2792" s="653"/>
      <c r="CGJ2792" s="653"/>
      <c r="CGK2792" s="653"/>
      <c r="CGL2792" s="653"/>
      <c r="CGM2792" s="653"/>
      <c r="CGN2792" s="653"/>
      <c r="CGO2792" s="653"/>
      <c r="CGP2792" s="653"/>
      <c r="CGQ2792" s="653"/>
      <c r="CGR2792" s="653"/>
      <c r="CGS2792" s="653"/>
      <c r="CGT2792" s="653"/>
      <c r="CGU2792" s="653"/>
      <c r="CGV2792" s="653"/>
      <c r="CGW2792" s="653"/>
      <c r="CGX2792" s="653"/>
      <c r="CGY2792" s="653"/>
      <c r="CGZ2792" s="653"/>
      <c r="CHA2792" s="653"/>
      <c r="CHB2792" s="653"/>
      <c r="CHC2792" s="653"/>
      <c r="CHD2792" s="653"/>
      <c r="CHE2792" s="653"/>
      <c r="CHF2792" s="653"/>
      <c r="CHG2792" s="653"/>
      <c r="CHH2792" s="653"/>
      <c r="CHI2792" s="653"/>
      <c r="CHJ2792" s="653"/>
      <c r="CHK2792" s="653"/>
      <c r="CHL2792" s="653"/>
      <c r="CHM2792" s="653"/>
      <c r="CHN2792" s="653"/>
      <c r="CHO2792" s="653"/>
      <c r="CHP2792" s="653"/>
      <c r="CHQ2792" s="653"/>
      <c r="CHR2792" s="653"/>
      <c r="CHS2792" s="653"/>
      <c r="CHT2792" s="653"/>
      <c r="CHU2792" s="653"/>
      <c r="CHV2792" s="653"/>
      <c r="CHW2792" s="653"/>
      <c r="CHX2792" s="653"/>
      <c r="CHY2792" s="653"/>
      <c r="CHZ2792" s="653"/>
      <c r="CIA2792" s="653"/>
      <c r="CIB2792" s="653"/>
      <c r="CIC2792" s="653"/>
      <c r="CID2792" s="653"/>
      <c r="CIE2792" s="653"/>
      <c r="CIF2792" s="653"/>
      <c r="CIG2792" s="653"/>
      <c r="CIH2792" s="653"/>
      <c r="CII2792" s="653"/>
      <c r="CIJ2792" s="653"/>
      <c r="CIK2792" s="653"/>
      <c r="CIL2792" s="653"/>
      <c r="CIM2792" s="653"/>
      <c r="CIN2792" s="653"/>
      <c r="CIO2792" s="653"/>
      <c r="CIP2792" s="653"/>
      <c r="CIQ2792" s="653"/>
      <c r="CIR2792" s="653"/>
      <c r="CIS2792" s="653"/>
      <c r="CIT2792" s="653"/>
      <c r="CIU2792" s="653"/>
      <c r="CIV2792" s="653"/>
      <c r="CIW2792" s="653"/>
      <c r="CIX2792" s="653"/>
      <c r="CIY2792" s="653"/>
      <c r="CIZ2792" s="653"/>
      <c r="CJA2792" s="653"/>
      <c r="CJB2792" s="653"/>
      <c r="CJC2792" s="653"/>
      <c r="CJD2792" s="653"/>
      <c r="CJE2792" s="653"/>
      <c r="CJF2792" s="653"/>
      <c r="CJG2792" s="653"/>
      <c r="CJH2792" s="653"/>
      <c r="CJI2792" s="653"/>
      <c r="CJJ2792" s="653"/>
      <c r="CJK2792" s="653"/>
      <c r="CJL2792" s="653"/>
      <c r="CJM2792" s="653"/>
      <c r="CJN2792" s="653"/>
      <c r="CJO2792" s="653"/>
      <c r="CJP2792" s="653"/>
      <c r="CJQ2792" s="653"/>
      <c r="CJR2792" s="653"/>
      <c r="CJS2792" s="653"/>
      <c r="CJT2792" s="653"/>
      <c r="CJU2792" s="653"/>
      <c r="CJV2792" s="653"/>
      <c r="CJW2792" s="653"/>
      <c r="CJX2792" s="653"/>
      <c r="CJY2792" s="653"/>
      <c r="CJZ2792" s="653"/>
      <c r="CKA2792" s="653"/>
      <c r="CKB2792" s="653"/>
      <c r="CKC2792" s="653"/>
      <c r="CKD2792" s="653"/>
      <c r="CKE2792" s="653"/>
      <c r="CKF2792" s="653"/>
      <c r="CKG2792" s="653"/>
      <c r="CKH2792" s="653"/>
      <c r="CKI2792" s="653"/>
      <c r="CKJ2792" s="653"/>
      <c r="CKK2792" s="653"/>
      <c r="CKL2792" s="653"/>
      <c r="CKM2792" s="653"/>
      <c r="CKN2792" s="653"/>
      <c r="CKO2792" s="653"/>
      <c r="CKP2792" s="653"/>
      <c r="CKQ2792" s="653"/>
      <c r="CKR2792" s="653"/>
      <c r="CKS2792" s="653"/>
      <c r="CKT2792" s="653"/>
      <c r="CKU2792" s="653"/>
      <c r="CKV2792" s="653"/>
      <c r="CKW2792" s="653"/>
      <c r="CKX2792" s="653"/>
      <c r="CKY2792" s="653"/>
      <c r="CKZ2792" s="653"/>
      <c r="CLA2792" s="653"/>
      <c r="CLB2792" s="653"/>
      <c r="CLC2792" s="653"/>
      <c r="CLD2792" s="653"/>
      <c r="CLE2792" s="653"/>
      <c r="CLF2792" s="653"/>
      <c r="CLG2792" s="653"/>
      <c r="CLH2792" s="653"/>
      <c r="CLI2792" s="653"/>
      <c r="CLJ2792" s="653"/>
      <c r="CLK2792" s="653"/>
      <c r="CLL2792" s="653"/>
      <c r="CLM2792" s="653"/>
      <c r="CLN2792" s="653"/>
      <c r="CLO2792" s="653"/>
      <c r="CLP2792" s="653"/>
      <c r="CLQ2792" s="653"/>
      <c r="CLR2792" s="653"/>
      <c r="CLS2792" s="653"/>
      <c r="CLT2792" s="653"/>
      <c r="CLU2792" s="653"/>
      <c r="CLV2792" s="653"/>
      <c r="CLW2792" s="653"/>
      <c r="CLX2792" s="653"/>
      <c r="CLY2792" s="653"/>
      <c r="CLZ2792" s="653"/>
      <c r="CMA2792" s="653"/>
      <c r="CMB2792" s="653"/>
      <c r="CMC2792" s="653"/>
      <c r="CMD2792" s="653"/>
      <c r="CME2792" s="653"/>
      <c r="CMF2792" s="653"/>
      <c r="CMG2792" s="653"/>
      <c r="CMH2792" s="653"/>
      <c r="CMI2792" s="653"/>
      <c r="CMJ2792" s="653"/>
      <c r="CMK2792" s="653"/>
      <c r="CML2792" s="653"/>
      <c r="CMM2792" s="653"/>
      <c r="CMN2792" s="653"/>
      <c r="CMO2792" s="653"/>
      <c r="CMP2792" s="653"/>
      <c r="CMQ2792" s="653"/>
      <c r="CMR2792" s="653"/>
      <c r="CMS2792" s="653"/>
      <c r="CMT2792" s="653"/>
      <c r="CMU2792" s="653"/>
      <c r="CMV2792" s="653"/>
      <c r="CMW2792" s="653"/>
      <c r="CMX2792" s="653"/>
      <c r="CMY2792" s="653"/>
      <c r="CMZ2792" s="653"/>
      <c r="CNA2792" s="653"/>
      <c r="CNB2792" s="653"/>
      <c r="CNC2792" s="653"/>
      <c r="CND2792" s="653"/>
      <c r="CNE2792" s="653"/>
      <c r="CNF2792" s="653"/>
      <c r="CNG2792" s="653"/>
      <c r="CNH2792" s="653"/>
      <c r="CNI2792" s="653"/>
      <c r="CNJ2792" s="653"/>
      <c r="CNK2792" s="653"/>
      <c r="CNL2792" s="653"/>
      <c r="CNM2792" s="653"/>
      <c r="CNN2792" s="653"/>
      <c r="CNO2792" s="653"/>
      <c r="CNP2792" s="653"/>
      <c r="CNQ2792" s="653"/>
      <c r="CNR2792" s="653"/>
      <c r="CNS2792" s="653"/>
      <c r="CNT2792" s="653"/>
      <c r="CNU2792" s="653"/>
      <c r="CNV2792" s="653"/>
      <c r="CNW2792" s="653"/>
      <c r="CNX2792" s="653"/>
      <c r="CNY2792" s="653"/>
      <c r="CNZ2792" s="653"/>
      <c r="COA2792" s="653"/>
      <c r="COB2792" s="653"/>
      <c r="COC2792" s="653"/>
      <c r="COD2792" s="653"/>
      <c r="COE2792" s="653"/>
      <c r="COF2792" s="653"/>
      <c r="COG2792" s="653"/>
      <c r="COH2792" s="653"/>
      <c r="COI2792" s="653"/>
      <c r="COJ2792" s="653"/>
      <c r="COK2792" s="653"/>
      <c r="COL2792" s="653"/>
      <c r="COM2792" s="653"/>
      <c r="CON2792" s="653"/>
      <c r="COO2792" s="653"/>
      <c r="COP2792" s="653"/>
      <c r="COQ2792" s="653"/>
      <c r="COR2792" s="653"/>
      <c r="COS2792" s="653"/>
      <c r="COT2792" s="653"/>
      <c r="COU2792" s="653"/>
      <c r="COV2792" s="653"/>
      <c r="COW2792" s="653"/>
      <c r="COX2792" s="653"/>
      <c r="COY2792" s="653"/>
      <c r="COZ2792" s="653"/>
      <c r="CPA2792" s="653"/>
      <c r="CPB2792" s="653"/>
      <c r="CPC2792" s="653"/>
      <c r="CPD2792" s="653"/>
      <c r="CPE2792" s="653"/>
      <c r="CPF2792" s="653"/>
      <c r="CPG2792" s="653"/>
      <c r="CPH2792" s="653"/>
      <c r="CPI2792" s="653"/>
      <c r="CPJ2792" s="653"/>
      <c r="CPK2792" s="653"/>
      <c r="CPL2792" s="653"/>
      <c r="CPM2792" s="653"/>
      <c r="CPN2792" s="653"/>
      <c r="CPO2792" s="653"/>
      <c r="CPP2792" s="653"/>
      <c r="CPQ2792" s="653"/>
      <c r="CPR2792" s="653"/>
      <c r="CPS2792" s="653"/>
      <c r="CPT2792" s="653"/>
      <c r="CPU2792" s="653"/>
      <c r="CPV2792" s="653"/>
      <c r="CPW2792" s="653"/>
      <c r="CPX2792" s="653"/>
      <c r="CPY2792" s="653"/>
      <c r="CPZ2792" s="653"/>
      <c r="CQA2792" s="653"/>
      <c r="CQB2792" s="653"/>
      <c r="CQC2792" s="653"/>
      <c r="CQD2792" s="653"/>
      <c r="CQE2792" s="653"/>
      <c r="CQF2792" s="653"/>
      <c r="CQG2792" s="653"/>
      <c r="CQH2792" s="653"/>
      <c r="CQI2792" s="653"/>
      <c r="CQJ2792" s="653"/>
      <c r="CQK2792" s="653"/>
      <c r="CQL2792" s="653"/>
      <c r="CQM2792" s="653"/>
      <c r="CQN2792" s="653"/>
      <c r="CQO2792" s="653"/>
      <c r="CQP2792" s="653"/>
      <c r="CQQ2792" s="653"/>
      <c r="CQR2792" s="653"/>
      <c r="CQS2792" s="653"/>
      <c r="CQT2792" s="653"/>
      <c r="CQU2792" s="653"/>
      <c r="CQV2792" s="653"/>
      <c r="CQW2792" s="653"/>
      <c r="CQX2792" s="653"/>
      <c r="CQY2792" s="653"/>
      <c r="CQZ2792" s="653"/>
      <c r="CRA2792" s="653"/>
      <c r="CRB2792" s="653"/>
      <c r="CRC2792" s="653"/>
      <c r="CRD2792" s="653"/>
      <c r="CRE2792" s="653"/>
      <c r="CRF2792" s="653"/>
      <c r="CRG2792" s="653"/>
      <c r="CRH2792" s="653"/>
      <c r="CRI2792" s="653"/>
      <c r="CRJ2792" s="653"/>
      <c r="CRK2792" s="653"/>
      <c r="CRL2792" s="653"/>
      <c r="CRM2792" s="653"/>
      <c r="CRN2792" s="653"/>
      <c r="CRO2792" s="653"/>
      <c r="CRP2792" s="653"/>
      <c r="CRQ2792" s="653"/>
      <c r="CRR2792" s="653"/>
      <c r="CRS2792" s="653"/>
      <c r="CRT2792" s="653"/>
      <c r="CRU2792" s="653"/>
      <c r="CRV2792" s="653"/>
      <c r="CRW2792" s="653"/>
      <c r="CRX2792" s="653"/>
      <c r="CRY2792" s="653"/>
      <c r="CRZ2792" s="653"/>
      <c r="CSA2792" s="653"/>
      <c r="CSB2792" s="653"/>
      <c r="CSC2792" s="653"/>
      <c r="CSD2792" s="653"/>
      <c r="CSE2792" s="653"/>
      <c r="CSF2792" s="653"/>
      <c r="CSG2792" s="653"/>
      <c r="CSH2792" s="653"/>
      <c r="CSI2792" s="653"/>
      <c r="CSJ2792" s="653"/>
      <c r="CSK2792" s="653"/>
      <c r="CSL2792" s="653"/>
      <c r="CSM2792" s="653"/>
      <c r="CSN2792" s="653"/>
      <c r="CSO2792" s="653"/>
      <c r="CSP2792" s="653"/>
      <c r="CSQ2792" s="653"/>
      <c r="CSR2792" s="653"/>
      <c r="CSS2792" s="653"/>
      <c r="CST2792" s="653"/>
      <c r="CSU2792" s="653"/>
      <c r="CSV2792" s="653"/>
      <c r="CSW2792" s="653"/>
      <c r="CSX2792" s="653"/>
      <c r="CSY2792" s="653"/>
      <c r="CSZ2792" s="653"/>
      <c r="CTA2792" s="653"/>
      <c r="CTB2792" s="653"/>
      <c r="CTC2792" s="653"/>
      <c r="CTD2792" s="653"/>
      <c r="CTE2792" s="653"/>
      <c r="CTF2792" s="653"/>
      <c r="CTG2792" s="653"/>
      <c r="CTH2792" s="653"/>
      <c r="CTI2792" s="653"/>
      <c r="CTJ2792" s="653"/>
      <c r="CTK2792" s="653"/>
      <c r="CTL2792" s="653"/>
      <c r="CTM2792" s="653"/>
      <c r="CTN2792" s="653"/>
      <c r="CTO2792" s="653"/>
      <c r="CTP2792" s="653"/>
      <c r="CTQ2792" s="653"/>
      <c r="CTR2792" s="653"/>
      <c r="CTS2792" s="653"/>
      <c r="CTT2792" s="653"/>
      <c r="CTU2792" s="653"/>
      <c r="CTV2792" s="653"/>
      <c r="CTW2792" s="653"/>
      <c r="CTX2792" s="653"/>
      <c r="CTY2792" s="653"/>
      <c r="CTZ2792" s="653"/>
      <c r="CUA2792" s="653"/>
      <c r="CUB2792" s="653"/>
      <c r="CUC2792" s="653"/>
      <c r="CUD2792" s="653"/>
      <c r="CUE2792" s="653"/>
      <c r="CUF2792" s="653"/>
      <c r="CUG2792" s="653"/>
      <c r="CUH2792" s="653"/>
      <c r="CUI2792" s="653"/>
      <c r="CUJ2792" s="653"/>
      <c r="CUK2792" s="653"/>
      <c r="CUL2792" s="653"/>
      <c r="CUM2792" s="653"/>
      <c r="CUN2792" s="653"/>
      <c r="CUO2792" s="653"/>
      <c r="CUP2792" s="653"/>
      <c r="CUQ2792" s="653"/>
      <c r="CUR2792" s="653"/>
      <c r="CUS2792" s="653"/>
      <c r="CUT2792" s="653"/>
      <c r="CUU2792" s="653"/>
      <c r="CUV2792" s="653"/>
      <c r="CUW2792" s="653"/>
      <c r="CUX2792" s="653"/>
      <c r="CUY2792" s="653"/>
      <c r="CUZ2792" s="653"/>
      <c r="CVA2792" s="653"/>
      <c r="CVB2792" s="653"/>
      <c r="CVC2792" s="653"/>
      <c r="CVD2792" s="653"/>
      <c r="CVE2792" s="653"/>
      <c r="CVF2792" s="653"/>
      <c r="CVG2792" s="653"/>
      <c r="CVH2792" s="653"/>
      <c r="CVI2792" s="653"/>
      <c r="CVJ2792" s="653"/>
      <c r="CVK2792" s="653"/>
      <c r="CVL2792" s="653"/>
      <c r="CVM2792" s="653"/>
      <c r="CVN2792" s="653"/>
      <c r="CVO2792" s="653"/>
      <c r="CVP2792" s="653"/>
      <c r="CVQ2792" s="653"/>
      <c r="CVR2792" s="653"/>
      <c r="CVS2792" s="653"/>
      <c r="CVT2792" s="653"/>
      <c r="CVU2792" s="653"/>
      <c r="CVV2792" s="653"/>
      <c r="CVW2792" s="653"/>
      <c r="CVX2792" s="653"/>
      <c r="CVY2792" s="653"/>
      <c r="CVZ2792" s="653"/>
      <c r="CWA2792" s="653"/>
      <c r="CWB2792" s="653"/>
      <c r="CWC2792" s="653"/>
      <c r="CWD2792" s="653"/>
      <c r="CWE2792" s="653"/>
      <c r="CWF2792" s="653"/>
      <c r="CWG2792" s="653"/>
      <c r="CWH2792" s="653"/>
      <c r="CWI2792" s="653"/>
      <c r="CWJ2792" s="653"/>
      <c r="CWK2792" s="653"/>
      <c r="CWL2792" s="653"/>
      <c r="CWM2792" s="653"/>
      <c r="CWN2792" s="653"/>
      <c r="CWO2792" s="653"/>
      <c r="CWP2792" s="653"/>
      <c r="CWQ2792" s="653"/>
      <c r="CWR2792" s="653"/>
      <c r="CWS2792" s="653"/>
      <c r="CWT2792" s="653"/>
      <c r="CWU2792" s="653"/>
      <c r="CWV2792" s="653"/>
      <c r="CWW2792" s="653"/>
      <c r="CWX2792" s="653"/>
      <c r="CWY2792" s="653"/>
      <c r="CWZ2792" s="653"/>
      <c r="CXA2792" s="653"/>
      <c r="CXB2792" s="653"/>
      <c r="CXC2792" s="653"/>
      <c r="CXD2792" s="653"/>
      <c r="CXE2792" s="653"/>
      <c r="CXF2792" s="653"/>
      <c r="CXG2792" s="653"/>
      <c r="CXH2792" s="653"/>
      <c r="CXI2792" s="653"/>
      <c r="CXJ2792" s="653"/>
      <c r="CXK2792" s="653"/>
      <c r="CXL2792" s="653"/>
      <c r="CXM2792" s="653"/>
      <c r="CXN2792" s="653"/>
      <c r="CXO2792" s="653"/>
      <c r="CXP2792" s="653"/>
      <c r="CXQ2792" s="653"/>
      <c r="CXR2792" s="653"/>
      <c r="CXS2792" s="653"/>
      <c r="CXT2792" s="653"/>
      <c r="CXU2792" s="653"/>
      <c r="CXV2792" s="653"/>
      <c r="CXW2792" s="653"/>
      <c r="CXX2792" s="653"/>
      <c r="CXY2792" s="653"/>
      <c r="CXZ2792" s="653"/>
      <c r="CYA2792" s="653"/>
      <c r="CYB2792" s="653"/>
      <c r="CYC2792" s="653"/>
      <c r="CYD2792" s="653"/>
      <c r="CYE2792" s="653"/>
      <c r="CYF2792" s="653"/>
      <c r="CYG2792" s="653"/>
      <c r="CYH2792" s="653"/>
      <c r="CYI2792" s="653"/>
      <c r="CYJ2792" s="653"/>
      <c r="CYK2792" s="653"/>
      <c r="CYL2792" s="653"/>
      <c r="CYM2792" s="653"/>
      <c r="CYN2792" s="653"/>
      <c r="CYO2792" s="653"/>
      <c r="CYP2792" s="653"/>
      <c r="CYQ2792" s="653"/>
      <c r="CYR2792" s="653"/>
      <c r="CYS2792" s="653"/>
      <c r="CYT2792" s="653"/>
      <c r="CYU2792" s="653"/>
      <c r="CYV2792" s="653"/>
      <c r="CYW2792" s="653"/>
      <c r="CYX2792" s="653"/>
      <c r="CYY2792" s="653"/>
      <c r="CYZ2792" s="653"/>
      <c r="CZA2792" s="653"/>
      <c r="CZB2792" s="653"/>
      <c r="CZC2792" s="653"/>
      <c r="CZD2792" s="653"/>
      <c r="CZE2792" s="653"/>
      <c r="CZF2792" s="653"/>
      <c r="CZG2792" s="653"/>
      <c r="CZH2792" s="653"/>
      <c r="CZI2792" s="653"/>
      <c r="CZJ2792" s="653"/>
      <c r="CZK2792" s="653"/>
      <c r="CZL2792" s="653"/>
      <c r="CZM2792" s="653"/>
      <c r="CZN2792" s="653"/>
      <c r="CZO2792" s="653"/>
      <c r="CZP2792" s="653"/>
      <c r="CZQ2792" s="653"/>
      <c r="CZR2792" s="653"/>
      <c r="CZS2792" s="653"/>
      <c r="CZT2792" s="653"/>
      <c r="CZU2792" s="653"/>
      <c r="CZV2792" s="653"/>
      <c r="CZW2792" s="653"/>
      <c r="CZX2792" s="653"/>
      <c r="CZY2792" s="653"/>
      <c r="CZZ2792" s="653"/>
      <c r="DAA2792" s="653"/>
      <c r="DAB2792" s="653"/>
      <c r="DAC2792" s="653"/>
      <c r="DAD2792" s="653"/>
      <c r="DAE2792" s="653"/>
      <c r="DAF2792" s="653"/>
      <c r="DAG2792" s="653"/>
      <c r="DAH2792" s="653"/>
      <c r="DAI2792" s="653"/>
      <c r="DAJ2792" s="653"/>
      <c r="DAK2792" s="653"/>
      <c r="DAL2792" s="653"/>
      <c r="DAM2792" s="653"/>
      <c r="DAN2792" s="653"/>
      <c r="DAO2792" s="653"/>
      <c r="DAP2792" s="653"/>
      <c r="DAQ2792" s="653"/>
      <c r="DAR2792" s="653"/>
      <c r="DAS2792" s="653"/>
      <c r="DAT2792" s="653"/>
      <c r="DAU2792" s="653"/>
      <c r="DAV2792" s="653"/>
      <c r="DAW2792" s="653"/>
      <c r="DAX2792" s="653"/>
      <c r="DAY2792" s="653"/>
      <c r="DAZ2792" s="653"/>
      <c r="DBA2792" s="653"/>
      <c r="DBB2792" s="653"/>
      <c r="DBC2792" s="653"/>
      <c r="DBD2792" s="653"/>
      <c r="DBE2792" s="653"/>
      <c r="DBF2792" s="653"/>
      <c r="DBG2792" s="653"/>
      <c r="DBH2792" s="653"/>
      <c r="DBI2792" s="653"/>
      <c r="DBJ2792" s="653"/>
      <c r="DBK2792" s="653"/>
      <c r="DBL2792" s="653"/>
      <c r="DBM2792" s="653"/>
      <c r="DBN2792" s="653"/>
      <c r="DBO2792" s="653"/>
      <c r="DBP2792" s="653"/>
      <c r="DBQ2792" s="653"/>
      <c r="DBR2792" s="653"/>
      <c r="DBS2792" s="653"/>
      <c r="DBT2792" s="653"/>
      <c r="DBU2792" s="653"/>
      <c r="DBV2792" s="653"/>
      <c r="DBW2792" s="653"/>
      <c r="DBX2792" s="653"/>
      <c r="DBY2792" s="653"/>
      <c r="DBZ2792" s="653"/>
      <c r="DCA2792" s="653"/>
      <c r="DCB2792" s="653"/>
      <c r="DCC2792" s="653"/>
      <c r="DCD2792" s="653"/>
      <c r="DCE2792" s="653"/>
      <c r="DCF2792" s="653"/>
      <c r="DCG2792" s="653"/>
      <c r="DCH2792" s="653"/>
      <c r="DCI2792" s="653"/>
      <c r="DCJ2792" s="653"/>
      <c r="DCK2792" s="653"/>
      <c r="DCL2792" s="653"/>
      <c r="DCM2792" s="653"/>
      <c r="DCN2792" s="653"/>
      <c r="DCO2792" s="653"/>
      <c r="DCP2792" s="653"/>
      <c r="DCQ2792" s="653"/>
      <c r="DCR2792" s="653"/>
      <c r="DCS2792" s="653"/>
      <c r="DCT2792" s="653"/>
      <c r="DCU2792" s="653"/>
      <c r="DCV2792" s="653"/>
      <c r="DCW2792" s="653"/>
      <c r="DCX2792" s="653"/>
      <c r="DCY2792" s="653"/>
      <c r="DCZ2792" s="653"/>
      <c r="DDA2792" s="653"/>
      <c r="DDB2792" s="653"/>
      <c r="DDC2792" s="653"/>
      <c r="DDD2792" s="653"/>
      <c r="DDE2792" s="653"/>
      <c r="DDF2792" s="653"/>
      <c r="DDG2792" s="653"/>
      <c r="DDH2792" s="653"/>
      <c r="DDI2792" s="653"/>
      <c r="DDJ2792" s="653"/>
      <c r="DDK2792" s="653"/>
      <c r="DDL2792" s="653"/>
      <c r="DDM2792" s="653"/>
      <c r="DDN2792" s="653"/>
      <c r="DDO2792" s="653"/>
      <c r="DDP2792" s="653"/>
      <c r="DDQ2792" s="653"/>
      <c r="DDR2792" s="653"/>
      <c r="DDS2792" s="653"/>
      <c r="DDT2792" s="653"/>
      <c r="DDU2792" s="653"/>
      <c r="DDV2792" s="653"/>
      <c r="DDW2792" s="653"/>
      <c r="DDX2792" s="653"/>
      <c r="DDY2792" s="653"/>
      <c r="DDZ2792" s="653"/>
      <c r="DEA2792" s="653"/>
      <c r="DEB2792" s="653"/>
      <c r="DEC2792" s="653"/>
      <c r="DED2792" s="653"/>
      <c r="DEE2792" s="653"/>
      <c r="DEF2792" s="653"/>
      <c r="DEG2792" s="653"/>
      <c r="DEH2792" s="653"/>
      <c r="DEI2792" s="653"/>
      <c r="DEJ2792" s="653"/>
      <c r="DEK2792" s="653"/>
      <c r="DEL2792" s="653"/>
      <c r="DEM2792" s="653"/>
      <c r="DEN2792" s="653"/>
      <c r="DEO2792" s="653"/>
      <c r="DEP2792" s="653"/>
      <c r="DEQ2792" s="653"/>
      <c r="DER2792" s="653"/>
      <c r="DES2792" s="653"/>
      <c r="DET2792" s="653"/>
      <c r="DEU2792" s="653"/>
      <c r="DEV2792" s="653"/>
      <c r="DEW2792" s="653"/>
      <c r="DEX2792" s="653"/>
      <c r="DEY2792" s="653"/>
      <c r="DEZ2792" s="653"/>
      <c r="DFA2792" s="653"/>
      <c r="DFB2792" s="653"/>
      <c r="DFC2792" s="653"/>
      <c r="DFD2792" s="653"/>
      <c r="DFE2792" s="653"/>
      <c r="DFF2792" s="653"/>
      <c r="DFG2792" s="653"/>
      <c r="DFH2792" s="653"/>
      <c r="DFI2792" s="653"/>
      <c r="DFJ2792" s="653"/>
      <c r="DFK2792" s="653"/>
      <c r="DFL2792" s="653"/>
      <c r="DFM2792" s="653"/>
      <c r="DFN2792" s="653"/>
      <c r="DFO2792" s="653"/>
      <c r="DFP2792" s="653"/>
      <c r="DFQ2792" s="653"/>
      <c r="DFR2792" s="653"/>
      <c r="DFS2792" s="653"/>
      <c r="DFT2792" s="653"/>
      <c r="DFU2792" s="653"/>
      <c r="DFV2792" s="653"/>
      <c r="DFW2792" s="653"/>
      <c r="DFX2792" s="653"/>
      <c r="DFY2792" s="653"/>
      <c r="DFZ2792" s="653"/>
      <c r="DGA2792" s="653"/>
      <c r="DGB2792" s="653"/>
      <c r="DGC2792" s="653"/>
      <c r="DGD2792" s="653"/>
      <c r="DGE2792" s="653"/>
      <c r="DGF2792" s="653"/>
      <c r="DGG2792" s="653"/>
      <c r="DGH2792" s="653"/>
      <c r="DGI2792" s="653"/>
      <c r="DGJ2792" s="653"/>
      <c r="DGK2792" s="653"/>
      <c r="DGL2792" s="653"/>
      <c r="DGM2792" s="653"/>
      <c r="DGN2792" s="653"/>
      <c r="DGO2792" s="653"/>
      <c r="DGP2792" s="653"/>
      <c r="DGQ2792" s="653"/>
      <c r="DGR2792" s="653"/>
      <c r="DGS2792" s="653"/>
      <c r="DGT2792" s="653"/>
      <c r="DGU2792" s="653"/>
      <c r="DGV2792" s="653"/>
      <c r="DGW2792" s="653"/>
      <c r="DGX2792" s="653"/>
      <c r="DGY2792" s="653"/>
      <c r="DGZ2792" s="653"/>
      <c r="DHA2792" s="653"/>
      <c r="DHB2792" s="653"/>
      <c r="DHC2792" s="653"/>
      <c r="DHD2792" s="653"/>
      <c r="DHE2792" s="653"/>
      <c r="DHF2792" s="653"/>
      <c r="DHG2792" s="653"/>
      <c r="DHH2792" s="653"/>
      <c r="DHI2792" s="653"/>
      <c r="DHJ2792" s="653"/>
      <c r="DHK2792" s="653"/>
      <c r="DHL2792" s="653"/>
      <c r="DHM2792" s="653"/>
      <c r="DHN2792" s="653"/>
      <c r="DHO2792" s="653"/>
      <c r="DHP2792" s="653"/>
      <c r="DHQ2792" s="653"/>
      <c r="DHR2792" s="653"/>
      <c r="DHS2792" s="653"/>
      <c r="DHT2792" s="653"/>
      <c r="DHU2792" s="653"/>
      <c r="DHV2792" s="653"/>
      <c r="DHW2792" s="653"/>
      <c r="DHX2792" s="653"/>
      <c r="DHY2792" s="653"/>
      <c r="DHZ2792" s="653"/>
      <c r="DIA2792" s="653"/>
      <c r="DIB2792" s="653"/>
      <c r="DIC2792" s="653"/>
      <c r="DID2792" s="653"/>
      <c r="DIE2792" s="653"/>
      <c r="DIF2792" s="653"/>
      <c r="DIG2792" s="653"/>
      <c r="DIH2792" s="653"/>
      <c r="DII2792" s="653"/>
      <c r="DIJ2792" s="653"/>
      <c r="DIK2792" s="653"/>
      <c r="DIL2792" s="653"/>
      <c r="DIM2792" s="653"/>
      <c r="DIN2792" s="653"/>
      <c r="DIO2792" s="653"/>
      <c r="DIP2792" s="653"/>
      <c r="DIQ2792" s="653"/>
      <c r="DIR2792" s="653"/>
      <c r="DIS2792" s="653"/>
      <c r="DIT2792" s="653"/>
      <c r="DIU2792" s="653"/>
      <c r="DIV2792" s="653"/>
      <c r="DIW2792" s="653"/>
      <c r="DIX2792" s="653"/>
      <c r="DIY2792" s="653"/>
      <c r="DIZ2792" s="653"/>
      <c r="DJA2792" s="653"/>
      <c r="DJB2792" s="653"/>
      <c r="DJC2792" s="653"/>
      <c r="DJD2792" s="653"/>
      <c r="DJE2792" s="653"/>
      <c r="DJF2792" s="653"/>
      <c r="DJG2792" s="653"/>
      <c r="DJH2792" s="653"/>
      <c r="DJI2792" s="653"/>
      <c r="DJJ2792" s="653"/>
      <c r="DJK2792" s="653"/>
      <c r="DJL2792" s="653"/>
      <c r="DJM2792" s="653"/>
      <c r="DJN2792" s="653"/>
      <c r="DJO2792" s="653"/>
      <c r="DJP2792" s="653"/>
      <c r="DJQ2792" s="653"/>
      <c r="DJR2792" s="653"/>
      <c r="DJS2792" s="653"/>
      <c r="DJT2792" s="653"/>
      <c r="DJU2792" s="653"/>
      <c r="DJV2792" s="653"/>
      <c r="DJW2792" s="653"/>
      <c r="DJX2792" s="653"/>
      <c r="DJY2792" s="653"/>
      <c r="DJZ2792" s="653"/>
      <c r="DKA2792" s="653"/>
      <c r="DKB2792" s="653"/>
      <c r="DKC2792" s="653"/>
      <c r="DKD2792" s="653"/>
      <c r="DKE2792" s="653"/>
      <c r="DKF2792" s="653"/>
      <c r="DKG2792" s="653"/>
      <c r="DKH2792" s="653"/>
      <c r="DKI2792" s="653"/>
      <c r="DKJ2792" s="653"/>
      <c r="DKK2792" s="653"/>
      <c r="DKL2792" s="653"/>
      <c r="DKM2792" s="653"/>
      <c r="DKN2792" s="653"/>
      <c r="DKO2792" s="653"/>
      <c r="DKP2792" s="653"/>
      <c r="DKQ2792" s="653"/>
      <c r="DKR2792" s="653"/>
      <c r="DKS2792" s="653"/>
      <c r="DKT2792" s="653"/>
      <c r="DKU2792" s="653"/>
      <c r="DKV2792" s="653"/>
      <c r="DKW2792" s="653"/>
      <c r="DKX2792" s="653"/>
      <c r="DKY2792" s="653"/>
      <c r="DKZ2792" s="653"/>
      <c r="DLA2792" s="653"/>
      <c r="DLB2792" s="653"/>
      <c r="DLC2792" s="653"/>
      <c r="DLD2792" s="653"/>
      <c r="DLE2792" s="653"/>
      <c r="DLF2792" s="653"/>
      <c r="DLG2792" s="653"/>
      <c r="DLH2792" s="653"/>
      <c r="DLI2792" s="653"/>
      <c r="DLJ2792" s="653"/>
      <c r="DLK2792" s="653"/>
      <c r="DLL2792" s="653"/>
      <c r="DLM2792" s="653"/>
      <c r="DLN2792" s="653"/>
      <c r="DLO2792" s="653"/>
      <c r="DLP2792" s="653"/>
      <c r="DLQ2792" s="653"/>
      <c r="DLR2792" s="653"/>
      <c r="DLS2792" s="653"/>
      <c r="DLT2792" s="653"/>
      <c r="DLU2792" s="653"/>
      <c r="DLV2792" s="653"/>
      <c r="DLW2792" s="653"/>
      <c r="DLX2792" s="653"/>
      <c r="DLY2792" s="653"/>
      <c r="DLZ2792" s="653"/>
      <c r="DMA2792" s="653"/>
      <c r="DMB2792" s="653"/>
      <c r="DMC2792" s="653"/>
      <c r="DMD2792" s="653"/>
      <c r="DME2792" s="653"/>
      <c r="DMF2792" s="653"/>
      <c r="DMG2792" s="653"/>
      <c r="DMH2792" s="653"/>
      <c r="DMI2792" s="653"/>
      <c r="DMJ2792" s="653"/>
      <c r="DMK2792" s="653"/>
      <c r="DML2792" s="653"/>
      <c r="DMM2792" s="653"/>
      <c r="DMN2792" s="653"/>
      <c r="DMO2792" s="653"/>
      <c r="DMP2792" s="653"/>
      <c r="DMQ2792" s="653"/>
      <c r="DMR2792" s="653"/>
      <c r="DMS2792" s="653"/>
      <c r="DMT2792" s="653"/>
      <c r="DMU2792" s="653"/>
      <c r="DMV2792" s="653"/>
      <c r="DMW2792" s="653"/>
      <c r="DMX2792" s="653"/>
      <c r="DMY2792" s="653"/>
      <c r="DMZ2792" s="653"/>
      <c r="DNA2792" s="653"/>
      <c r="DNB2792" s="653"/>
      <c r="DNC2792" s="653"/>
      <c r="DND2792" s="653"/>
      <c r="DNE2792" s="653"/>
      <c r="DNF2792" s="653"/>
      <c r="DNG2792" s="653"/>
      <c r="DNH2792" s="653"/>
      <c r="DNI2792" s="653"/>
      <c r="DNJ2792" s="653"/>
      <c r="DNK2792" s="653"/>
      <c r="DNL2792" s="653"/>
      <c r="DNM2792" s="653"/>
      <c r="DNN2792" s="653"/>
      <c r="DNO2792" s="653"/>
      <c r="DNP2792" s="653"/>
      <c r="DNQ2792" s="653"/>
      <c r="DNR2792" s="653"/>
      <c r="DNS2792" s="653"/>
      <c r="DNT2792" s="653"/>
      <c r="DNU2792" s="653"/>
      <c r="DNV2792" s="653"/>
      <c r="DNW2792" s="653"/>
      <c r="DNX2792" s="653"/>
      <c r="DNY2792" s="653"/>
      <c r="DNZ2792" s="653"/>
      <c r="DOA2792" s="653"/>
      <c r="DOB2792" s="653"/>
      <c r="DOC2792" s="653"/>
      <c r="DOD2792" s="653"/>
      <c r="DOE2792" s="653"/>
      <c r="DOF2792" s="653"/>
      <c r="DOG2792" s="653"/>
      <c r="DOH2792" s="653"/>
      <c r="DOI2792" s="653"/>
      <c r="DOJ2792" s="653"/>
      <c r="DOK2792" s="653"/>
      <c r="DOL2792" s="653"/>
      <c r="DOM2792" s="653"/>
      <c r="DON2792" s="653"/>
      <c r="DOO2792" s="653"/>
      <c r="DOP2792" s="653"/>
      <c r="DOQ2792" s="653"/>
      <c r="DOR2792" s="653"/>
      <c r="DOS2792" s="653"/>
      <c r="DOT2792" s="653"/>
      <c r="DOU2792" s="653"/>
      <c r="DOV2792" s="653"/>
      <c r="DOW2792" s="653"/>
      <c r="DOX2792" s="653"/>
      <c r="DOY2792" s="653"/>
      <c r="DOZ2792" s="653"/>
      <c r="DPA2792" s="653"/>
      <c r="DPB2792" s="653"/>
      <c r="DPC2792" s="653"/>
      <c r="DPD2792" s="653"/>
      <c r="DPE2792" s="653"/>
      <c r="DPF2792" s="653"/>
      <c r="DPG2792" s="653"/>
      <c r="DPH2792" s="653"/>
      <c r="DPI2792" s="653"/>
      <c r="DPJ2792" s="653"/>
      <c r="DPK2792" s="653"/>
      <c r="DPL2792" s="653"/>
      <c r="DPM2792" s="653"/>
      <c r="DPN2792" s="653"/>
      <c r="DPO2792" s="653"/>
      <c r="DPP2792" s="653"/>
      <c r="DPQ2792" s="653"/>
      <c r="DPR2792" s="653"/>
      <c r="DPS2792" s="653"/>
      <c r="DPT2792" s="653"/>
      <c r="DPU2792" s="653"/>
      <c r="DPV2792" s="653"/>
      <c r="DPW2792" s="653"/>
      <c r="DPX2792" s="653"/>
      <c r="DPY2792" s="653"/>
      <c r="DPZ2792" s="653"/>
      <c r="DQA2792" s="653"/>
      <c r="DQB2792" s="653"/>
      <c r="DQC2792" s="653"/>
      <c r="DQD2792" s="653"/>
      <c r="DQE2792" s="653"/>
      <c r="DQF2792" s="653"/>
      <c r="DQG2792" s="653"/>
      <c r="DQH2792" s="653"/>
      <c r="DQI2792" s="653"/>
      <c r="DQJ2792" s="653"/>
      <c r="DQK2792" s="653"/>
      <c r="DQL2792" s="653"/>
      <c r="DQM2792" s="653"/>
      <c r="DQN2792" s="653"/>
      <c r="DQO2792" s="653"/>
      <c r="DQP2792" s="653"/>
      <c r="DQQ2792" s="653"/>
      <c r="DQR2792" s="653"/>
      <c r="DQS2792" s="653"/>
      <c r="DQT2792" s="653"/>
      <c r="DQU2792" s="653"/>
      <c r="DQV2792" s="653"/>
      <c r="DQW2792" s="653"/>
      <c r="DQX2792" s="653"/>
      <c r="DQY2792" s="653"/>
      <c r="DQZ2792" s="653"/>
      <c r="DRA2792" s="653"/>
      <c r="DRB2792" s="653"/>
      <c r="DRC2792" s="653"/>
      <c r="DRD2792" s="653"/>
      <c r="DRE2792" s="653"/>
      <c r="DRF2792" s="653"/>
      <c r="DRG2792" s="653"/>
      <c r="DRH2792" s="653"/>
      <c r="DRI2792" s="653"/>
      <c r="DRJ2792" s="653"/>
      <c r="DRK2792" s="653"/>
      <c r="DRL2792" s="653"/>
      <c r="DRM2792" s="653"/>
      <c r="DRN2792" s="653"/>
      <c r="DRO2792" s="653"/>
      <c r="DRP2792" s="653"/>
      <c r="DRQ2792" s="653"/>
      <c r="DRR2792" s="653"/>
      <c r="DRS2792" s="653"/>
      <c r="DRT2792" s="653"/>
      <c r="DRU2792" s="653"/>
      <c r="DRV2792" s="653"/>
      <c r="DRW2792" s="653"/>
      <c r="DRX2792" s="653"/>
      <c r="DRY2792" s="653"/>
      <c r="DRZ2792" s="653"/>
      <c r="DSA2792" s="653"/>
      <c r="DSB2792" s="653"/>
      <c r="DSC2792" s="653"/>
      <c r="DSD2792" s="653"/>
      <c r="DSE2792" s="653"/>
      <c r="DSF2792" s="653"/>
      <c r="DSG2792" s="653"/>
      <c r="DSH2792" s="653"/>
      <c r="DSI2792" s="653"/>
      <c r="DSJ2792" s="653"/>
      <c r="DSK2792" s="653"/>
      <c r="DSL2792" s="653"/>
      <c r="DSM2792" s="653"/>
      <c r="DSN2792" s="653"/>
      <c r="DSO2792" s="653"/>
      <c r="DSP2792" s="653"/>
      <c r="DSQ2792" s="653"/>
      <c r="DSR2792" s="653"/>
      <c r="DSS2792" s="653"/>
      <c r="DST2792" s="653"/>
      <c r="DSU2792" s="653"/>
      <c r="DSV2792" s="653"/>
      <c r="DSW2792" s="653"/>
      <c r="DSX2792" s="653"/>
      <c r="DSY2792" s="653"/>
      <c r="DSZ2792" s="653"/>
      <c r="DTA2792" s="653"/>
      <c r="DTB2792" s="653"/>
      <c r="DTC2792" s="653"/>
      <c r="DTD2792" s="653"/>
      <c r="DTE2792" s="653"/>
      <c r="DTF2792" s="653"/>
      <c r="DTG2792" s="653"/>
      <c r="DTH2792" s="653"/>
      <c r="DTI2792" s="653"/>
      <c r="DTJ2792" s="653"/>
      <c r="DTK2792" s="653"/>
      <c r="DTL2792" s="653"/>
      <c r="DTM2792" s="653"/>
      <c r="DTN2792" s="653"/>
      <c r="DTO2792" s="653"/>
      <c r="DTP2792" s="653"/>
      <c r="DTQ2792" s="653"/>
      <c r="DTR2792" s="653"/>
      <c r="DTS2792" s="653"/>
      <c r="DTT2792" s="653"/>
      <c r="DTU2792" s="653"/>
      <c r="DTV2792" s="653"/>
      <c r="DTW2792" s="653"/>
      <c r="DTX2792" s="653"/>
      <c r="DTY2792" s="653"/>
      <c r="DTZ2792" s="653"/>
      <c r="DUA2792" s="653"/>
      <c r="DUB2792" s="653"/>
      <c r="DUC2792" s="653"/>
      <c r="DUD2792" s="653"/>
      <c r="DUE2792" s="653"/>
      <c r="DUF2792" s="653"/>
      <c r="DUG2792" s="653"/>
      <c r="DUH2792" s="653"/>
      <c r="DUI2792" s="653"/>
      <c r="DUJ2792" s="653"/>
      <c r="DUK2792" s="653"/>
      <c r="DUL2792" s="653"/>
      <c r="DUM2792" s="653"/>
      <c r="DUN2792" s="653"/>
      <c r="DUO2792" s="653"/>
      <c r="DUP2792" s="653"/>
      <c r="DUQ2792" s="653"/>
      <c r="DUR2792" s="653"/>
      <c r="DUS2792" s="653"/>
      <c r="DUT2792" s="653"/>
      <c r="DUU2792" s="653"/>
      <c r="DUV2792" s="653"/>
      <c r="DUW2792" s="653"/>
      <c r="DUX2792" s="653"/>
      <c r="DUY2792" s="653"/>
      <c r="DUZ2792" s="653"/>
      <c r="DVA2792" s="653"/>
      <c r="DVB2792" s="653"/>
      <c r="DVC2792" s="653"/>
      <c r="DVD2792" s="653"/>
      <c r="DVE2792" s="653"/>
      <c r="DVF2792" s="653"/>
      <c r="DVG2792" s="653"/>
      <c r="DVH2792" s="653"/>
      <c r="DVI2792" s="653"/>
      <c r="DVJ2792" s="653"/>
      <c r="DVK2792" s="653"/>
      <c r="DVL2792" s="653"/>
      <c r="DVM2792" s="653"/>
      <c r="DVN2792" s="653"/>
      <c r="DVO2792" s="653"/>
      <c r="DVP2792" s="653"/>
      <c r="DVQ2792" s="653"/>
      <c r="DVR2792" s="653"/>
      <c r="DVS2792" s="653"/>
      <c r="DVT2792" s="653"/>
      <c r="DVU2792" s="653"/>
      <c r="DVV2792" s="653"/>
      <c r="DVW2792" s="653"/>
      <c r="DVX2792" s="653"/>
      <c r="DVY2792" s="653"/>
      <c r="DVZ2792" s="653"/>
      <c r="DWA2792" s="653"/>
      <c r="DWB2792" s="653"/>
      <c r="DWC2792" s="653"/>
      <c r="DWD2792" s="653"/>
      <c r="DWE2792" s="653"/>
      <c r="DWF2792" s="653"/>
      <c r="DWG2792" s="653"/>
      <c r="DWH2792" s="653"/>
      <c r="DWI2792" s="653"/>
      <c r="DWJ2792" s="653"/>
      <c r="DWK2792" s="653"/>
      <c r="DWL2792" s="653"/>
      <c r="DWM2792" s="653"/>
      <c r="DWN2792" s="653"/>
      <c r="DWO2792" s="653"/>
      <c r="DWP2792" s="653"/>
      <c r="DWQ2792" s="653"/>
      <c r="DWR2792" s="653"/>
      <c r="DWS2792" s="653"/>
      <c r="DWT2792" s="653"/>
      <c r="DWU2792" s="653"/>
      <c r="DWV2792" s="653"/>
      <c r="DWW2792" s="653"/>
      <c r="DWX2792" s="653"/>
      <c r="DWY2792" s="653"/>
      <c r="DWZ2792" s="653"/>
      <c r="DXA2792" s="653"/>
      <c r="DXB2792" s="653"/>
      <c r="DXC2792" s="653"/>
      <c r="DXD2792" s="653"/>
      <c r="DXE2792" s="653"/>
      <c r="DXF2792" s="653"/>
      <c r="DXG2792" s="653"/>
      <c r="DXH2792" s="653"/>
      <c r="DXI2792" s="653"/>
      <c r="DXJ2792" s="653"/>
      <c r="DXK2792" s="653"/>
      <c r="DXL2792" s="653"/>
      <c r="DXM2792" s="653"/>
      <c r="DXN2792" s="653"/>
      <c r="DXO2792" s="653"/>
      <c r="DXP2792" s="653"/>
      <c r="DXQ2792" s="653"/>
      <c r="DXR2792" s="653"/>
      <c r="DXS2792" s="653"/>
      <c r="DXT2792" s="653"/>
      <c r="DXU2792" s="653"/>
      <c r="DXV2792" s="653"/>
      <c r="DXW2792" s="653"/>
      <c r="DXX2792" s="653"/>
      <c r="DXY2792" s="653"/>
      <c r="DXZ2792" s="653"/>
      <c r="DYA2792" s="653"/>
      <c r="DYB2792" s="653"/>
      <c r="DYC2792" s="653"/>
      <c r="DYD2792" s="653"/>
      <c r="DYE2792" s="653"/>
      <c r="DYF2792" s="653"/>
      <c r="DYG2792" s="653"/>
      <c r="DYH2792" s="653"/>
      <c r="DYI2792" s="653"/>
      <c r="DYJ2792" s="653"/>
      <c r="DYK2792" s="653"/>
      <c r="DYL2792" s="653"/>
      <c r="DYM2792" s="653"/>
      <c r="DYN2792" s="653"/>
      <c r="DYO2792" s="653"/>
      <c r="DYP2792" s="653"/>
      <c r="DYQ2792" s="653"/>
      <c r="DYR2792" s="653"/>
      <c r="DYS2792" s="653"/>
      <c r="DYT2792" s="653"/>
      <c r="DYU2792" s="653"/>
      <c r="DYV2792" s="653"/>
      <c r="DYW2792" s="653"/>
      <c r="DYX2792" s="653"/>
      <c r="DYY2792" s="653"/>
      <c r="DYZ2792" s="653"/>
      <c r="DZA2792" s="653"/>
      <c r="DZB2792" s="653"/>
      <c r="DZC2792" s="653"/>
      <c r="DZD2792" s="653"/>
      <c r="DZE2792" s="653"/>
      <c r="DZF2792" s="653"/>
      <c r="DZG2792" s="653"/>
      <c r="DZH2792" s="653"/>
      <c r="DZI2792" s="653"/>
      <c r="DZJ2792" s="653"/>
      <c r="DZK2792" s="653"/>
      <c r="DZL2792" s="653"/>
      <c r="DZM2792" s="653"/>
      <c r="DZN2792" s="653"/>
      <c r="DZO2792" s="653"/>
      <c r="DZP2792" s="653"/>
      <c r="DZQ2792" s="653"/>
      <c r="DZR2792" s="653"/>
      <c r="DZS2792" s="653"/>
      <c r="DZT2792" s="653"/>
      <c r="DZU2792" s="653"/>
      <c r="DZV2792" s="653"/>
      <c r="DZW2792" s="653"/>
      <c r="DZX2792" s="653"/>
      <c r="DZY2792" s="653"/>
      <c r="DZZ2792" s="653"/>
      <c r="EAA2792" s="653"/>
      <c r="EAB2792" s="653"/>
      <c r="EAC2792" s="653"/>
      <c r="EAD2792" s="653"/>
      <c r="EAE2792" s="653"/>
      <c r="EAF2792" s="653"/>
      <c r="EAG2792" s="653"/>
      <c r="EAH2792" s="653"/>
      <c r="EAI2792" s="653"/>
      <c r="EAJ2792" s="653"/>
      <c r="EAK2792" s="653"/>
      <c r="EAL2792" s="653"/>
      <c r="EAM2792" s="653"/>
      <c r="EAN2792" s="653"/>
      <c r="EAO2792" s="653"/>
      <c r="EAP2792" s="653"/>
      <c r="EAQ2792" s="653"/>
      <c r="EAR2792" s="653"/>
      <c r="EAS2792" s="653"/>
      <c r="EAT2792" s="653"/>
      <c r="EAU2792" s="653"/>
      <c r="EAV2792" s="653"/>
      <c r="EAW2792" s="653"/>
      <c r="EAX2792" s="653"/>
      <c r="EAY2792" s="653"/>
      <c r="EAZ2792" s="653"/>
      <c r="EBA2792" s="653"/>
      <c r="EBB2792" s="653"/>
      <c r="EBC2792" s="653"/>
      <c r="EBD2792" s="653"/>
      <c r="EBE2792" s="653"/>
      <c r="EBF2792" s="653"/>
      <c r="EBG2792" s="653"/>
      <c r="EBH2792" s="653"/>
      <c r="EBI2792" s="653"/>
      <c r="EBJ2792" s="653"/>
      <c r="EBK2792" s="653"/>
      <c r="EBL2792" s="653"/>
      <c r="EBM2792" s="653"/>
      <c r="EBN2792" s="653"/>
      <c r="EBO2792" s="653"/>
      <c r="EBP2792" s="653"/>
      <c r="EBQ2792" s="653"/>
      <c r="EBR2792" s="653"/>
      <c r="EBS2792" s="653"/>
      <c r="EBT2792" s="653"/>
      <c r="EBU2792" s="653"/>
      <c r="EBV2792" s="653"/>
      <c r="EBW2792" s="653"/>
      <c r="EBX2792" s="653"/>
      <c r="EBY2792" s="653"/>
      <c r="EBZ2792" s="653"/>
      <c r="ECA2792" s="653"/>
      <c r="ECB2792" s="653"/>
      <c r="ECC2792" s="653"/>
      <c r="ECD2792" s="653"/>
      <c r="ECE2792" s="653"/>
      <c r="ECF2792" s="653"/>
      <c r="ECG2792" s="653"/>
      <c r="ECH2792" s="653"/>
      <c r="ECI2792" s="653"/>
      <c r="ECJ2792" s="653"/>
      <c r="ECK2792" s="653"/>
      <c r="ECL2792" s="653"/>
      <c r="ECM2792" s="653"/>
      <c r="ECN2792" s="653"/>
      <c r="ECO2792" s="653"/>
      <c r="ECP2792" s="653"/>
      <c r="ECQ2792" s="653"/>
      <c r="ECR2792" s="653"/>
      <c r="ECS2792" s="653"/>
      <c r="ECT2792" s="653"/>
      <c r="ECU2792" s="653"/>
      <c r="ECV2792" s="653"/>
      <c r="ECW2792" s="653"/>
      <c r="ECX2792" s="653"/>
      <c r="ECY2792" s="653"/>
      <c r="ECZ2792" s="653"/>
      <c r="EDA2792" s="653"/>
      <c r="EDB2792" s="653"/>
      <c r="EDC2792" s="653"/>
      <c r="EDD2792" s="653"/>
      <c r="EDE2792" s="653"/>
      <c r="EDF2792" s="653"/>
      <c r="EDG2792" s="653"/>
      <c r="EDH2792" s="653"/>
      <c r="EDI2792" s="653"/>
      <c r="EDJ2792" s="653"/>
      <c r="EDK2792" s="653"/>
      <c r="EDL2792" s="653"/>
      <c r="EDM2792" s="653"/>
      <c r="EDN2792" s="653"/>
      <c r="EDO2792" s="653"/>
      <c r="EDP2792" s="653"/>
      <c r="EDQ2792" s="653"/>
      <c r="EDR2792" s="653"/>
      <c r="EDS2792" s="653"/>
      <c r="EDT2792" s="653"/>
      <c r="EDU2792" s="653"/>
      <c r="EDV2792" s="653"/>
      <c r="EDW2792" s="653"/>
      <c r="EDX2792" s="653"/>
      <c r="EDY2792" s="653"/>
      <c r="EDZ2792" s="653"/>
      <c r="EEA2792" s="653"/>
      <c r="EEB2792" s="653"/>
      <c r="EEC2792" s="653"/>
      <c r="EED2792" s="653"/>
      <c r="EEE2792" s="653"/>
      <c r="EEF2792" s="653"/>
      <c r="EEG2792" s="653"/>
      <c r="EEH2792" s="653"/>
      <c r="EEI2792" s="653"/>
      <c r="EEJ2792" s="653"/>
      <c r="EEK2792" s="653"/>
      <c r="EEL2792" s="653"/>
      <c r="EEM2792" s="653"/>
      <c r="EEN2792" s="653"/>
      <c r="EEO2792" s="653"/>
      <c r="EEP2792" s="653"/>
      <c r="EEQ2792" s="653"/>
      <c r="EER2792" s="653"/>
      <c r="EES2792" s="653"/>
      <c r="EET2792" s="653"/>
      <c r="EEU2792" s="653"/>
      <c r="EEV2792" s="653"/>
      <c r="EEW2792" s="653"/>
      <c r="EEX2792" s="653"/>
      <c r="EEY2792" s="653"/>
      <c r="EEZ2792" s="653"/>
      <c r="EFA2792" s="653"/>
      <c r="EFB2792" s="653"/>
      <c r="EFC2792" s="653"/>
      <c r="EFD2792" s="653"/>
      <c r="EFE2792" s="653"/>
      <c r="EFF2792" s="653"/>
      <c r="EFG2792" s="653"/>
      <c r="EFH2792" s="653"/>
      <c r="EFI2792" s="653"/>
      <c r="EFJ2792" s="653"/>
      <c r="EFK2792" s="653"/>
      <c r="EFL2792" s="653"/>
      <c r="EFM2792" s="653"/>
      <c r="EFN2792" s="653"/>
      <c r="EFO2792" s="653"/>
      <c r="EFP2792" s="653"/>
      <c r="EFQ2792" s="653"/>
      <c r="EFR2792" s="653"/>
      <c r="EFS2792" s="653"/>
      <c r="EFT2792" s="653"/>
      <c r="EFU2792" s="653"/>
      <c r="EFV2792" s="653"/>
      <c r="EFW2792" s="653"/>
      <c r="EFX2792" s="653"/>
      <c r="EFY2792" s="653"/>
      <c r="EFZ2792" s="653"/>
      <c r="EGA2792" s="653"/>
      <c r="EGB2792" s="653"/>
      <c r="EGC2792" s="653"/>
      <c r="EGD2792" s="653"/>
      <c r="EGE2792" s="653"/>
      <c r="EGF2792" s="653"/>
      <c r="EGG2792" s="653"/>
      <c r="EGH2792" s="653"/>
      <c r="EGI2792" s="653"/>
      <c r="EGJ2792" s="653"/>
      <c r="EGK2792" s="653"/>
      <c r="EGL2792" s="653"/>
      <c r="EGM2792" s="653"/>
      <c r="EGN2792" s="653"/>
      <c r="EGO2792" s="653"/>
      <c r="EGP2792" s="653"/>
      <c r="EGQ2792" s="653"/>
      <c r="EGR2792" s="653"/>
      <c r="EGS2792" s="653"/>
      <c r="EGT2792" s="653"/>
      <c r="EGU2792" s="653"/>
      <c r="EGV2792" s="653"/>
      <c r="EGW2792" s="653"/>
      <c r="EGX2792" s="653"/>
      <c r="EGY2792" s="653"/>
      <c r="EGZ2792" s="653"/>
      <c r="EHA2792" s="653"/>
      <c r="EHB2792" s="653"/>
      <c r="EHC2792" s="653"/>
      <c r="EHD2792" s="653"/>
      <c r="EHE2792" s="653"/>
      <c r="EHF2792" s="653"/>
      <c r="EHG2792" s="653"/>
      <c r="EHH2792" s="653"/>
      <c r="EHI2792" s="653"/>
      <c r="EHJ2792" s="653"/>
      <c r="EHK2792" s="653"/>
      <c r="EHL2792" s="653"/>
      <c r="EHM2792" s="653"/>
      <c r="EHN2792" s="653"/>
      <c r="EHO2792" s="653"/>
      <c r="EHP2792" s="653"/>
      <c r="EHQ2792" s="653"/>
      <c r="EHR2792" s="653"/>
      <c r="EHS2792" s="653"/>
      <c r="EHT2792" s="653"/>
      <c r="EHU2792" s="653"/>
      <c r="EHV2792" s="653"/>
      <c r="EHW2792" s="653"/>
      <c r="EHX2792" s="653"/>
      <c r="EHY2792" s="653"/>
      <c r="EHZ2792" s="653"/>
      <c r="EIA2792" s="653"/>
      <c r="EIB2792" s="653"/>
      <c r="EIC2792" s="653"/>
      <c r="EID2792" s="653"/>
      <c r="EIE2792" s="653"/>
      <c r="EIF2792" s="653"/>
      <c r="EIG2792" s="653"/>
      <c r="EIH2792" s="653"/>
      <c r="EII2792" s="653"/>
      <c r="EIJ2792" s="653"/>
      <c r="EIK2792" s="653"/>
      <c r="EIL2792" s="653"/>
      <c r="EIM2792" s="653"/>
      <c r="EIN2792" s="653"/>
      <c r="EIO2792" s="653"/>
      <c r="EIP2792" s="653"/>
      <c r="EIQ2792" s="653"/>
      <c r="EIR2792" s="653"/>
      <c r="EIS2792" s="653"/>
      <c r="EIT2792" s="653"/>
      <c r="EIU2792" s="653"/>
      <c r="EIV2792" s="653"/>
      <c r="EIW2792" s="653"/>
      <c r="EIX2792" s="653"/>
      <c r="EIY2792" s="653"/>
      <c r="EIZ2792" s="653"/>
      <c r="EJA2792" s="653"/>
      <c r="EJB2792" s="653"/>
      <c r="EJC2792" s="653"/>
      <c r="EJD2792" s="653"/>
      <c r="EJE2792" s="653"/>
      <c r="EJF2792" s="653"/>
      <c r="EJG2792" s="653"/>
      <c r="EJH2792" s="653"/>
      <c r="EJI2792" s="653"/>
      <c r="EJJ2792" s="653"/>
      <c r="EJK2792" s="653"/>
      <c r="EJL2792" s="653"/>
      <c r="EJM2792" s="653"/>
      <c r="EJN2792" s="653"/>
      <c r="EJO2792" s="653"/>
      <c r="EJP2792" s="653"/>
      <c r="EJQ2792" s="653"/>
      <c r="EJR2792" s="653"/>
      <c r="EJS2792" s="653"/>
      <c r="EJT2792" s="653"/>
      <c r="EJU2792" s="653"/>
      <c r="EJV2792" s="653"/>
      <c r="EJW2792" s="653"/>
      <c r="EJX2792" s="653"/>
      <c r="EJY2792" s="653"/>
      <c r="EJZ2792" s="653"/>
      <c r="EKA2792" s="653"/>
      <c r="EKB2792" s="653"/>
      <c r="EKC2792" s="653"/>
      <c r="EKD2792" s="653"/>
      <c r="EKE2792" s="653"/>
      <c r="EKF2792" s="653"/>
      <c r="EKG2792" s="653"/>
      <c r="EKH2792" s="653"/>
      <c r="EKI2792" s="653"/>
      <c r="EKJ2792" s="653"/>
      <c r="EKK2792" s="653"/>
      <c r="EKL2792" s="653"/>
      <c r="EKM2792" s="653"/>
      <c r="EKN2792" s="653"/>
      <c r="EKO2792" s="653"/>
      <c r="EKP2792" s="653"/>
      <c r="EKQ2792" s="653"/>
      <c r="EKR2792" s="653"/>
      <c r="EKS2792" s="653"/>
      <c r="EKT2792" s="653"/>
      <c r="EKU2792" s="653"/>
      <c r="EKV2792" s="653"/>
      <c r="EKW2792" s="653"/>
      <c r="EKX2792" s="653"/>
      <c r="EKY2792" s="653"/>
      <c r="EKZ2792" s="653"/>
      <c r="ELA2792" s="653"/>
      <c r="ELB2792" s="653"/>
      <c r="ELC2792" s="653"/>
      <c r="ELD2792" s="653"/>
      <c r="ELE2792" s="653"/>
      <c r="ELF2792" s="653"/>
      <c r="ELG2792" s="653"/>
      <c r="ELH2792" s="653"/>
      <c r="ELI2792" s="653"/>
      <c r="ELJ2792" s="653"/>
      <c r="ELK2792" s="653"/>
      <c r="ELL2792" s="653"/>
      <c r="ELM2792" s="653"/>
      <c r="ELN2792" s="653"/>
      <c r="ELO2792" s="653"/>
      <c r="ELP2792" s="653"/>
      <c r="ELQ2792" s="653"/>
      <c r="ELR2792" s="653"/>
      <c r="ELS2792" s="653"/>
      <c r="ELT2792" s="653"/>
      <c r="ELU2792" s="653"/>
      <c r="ELV2792" s="653"/>
      <c r="ELW2792" s="653"/>
      <c r="ELX2792" s="653"/>
      <c r="ELY2792" s="653"/>
      <c r="ELZ2792" s="653"/>
      <c r="EMA2792" s="653"/>
      <c r="EMB2792" s="653"/>
      <c r="EMC2792" s="653"/>
      <c r="EMD2792" s="653"/>
      <c r="EME2792" s="653"/>
      <c r="EMF2792" s="653"/>
      <c r="EMG2792" s="653"/>
      <c r="EMH2792" s="653"/>
      <c r="EMI2792" s="653"/>
      <c r="EMJ2792" s="653"/>
      <c r="EMK2792" s="653"/>
      <c r="EML2792" s="653"/>
      <c r="EMM2792" s="653"/>
      <c r="EMN2792" s="653"/>
      <c r="EMO2792" s="653"/>
      <c r="EMP2792" s="653"/>
      <c r="EMQ2792" s="653"/>
      <c r="EMR2792" s="653"/>
      <c r="EMS2792" s="653"/>
      <c r="EMT2792" s="653"/>
      <c r="EMU2792" s="653"/>
      <c r="EMV2792" s="653"/>
      <c r="EMW2792" s="653"/>
      <c r="EMX2792" s="653"/>
      <c r="EMY2792" s="653"/>
      <c r="EMZ2792" s="653"/>
      <c r="ENA2792" s="653"/>
      <c r="ENB2792" s="653"/>
      <c r="ENC2792" s="653"/>
      <c r="END2792" s="653"/>
      <c r="ENE2792" s="653"/>
      <c r="ENF2792" s="653"/>
      <c r="ENG2792" s="653"/>
      <c r="ENH2792" s="653"/>
      <c r="ENI2792" s="653"/>
      <c r="ENJ2792" s="653"/>
      <c r="ENK2792" s="653"/>
      <c r="ENL2792" s="653"/>
      <c r="ENM2792" s="653"/>
      <c r="ENN2792" s="653"/>
      <c r="ENO2792" s="653"/>
      <c r="ENP2792" s="653"/>
      <c r="ENQ2792" s="653"/>
      <c r="ENR2792" s="653"/>
      <c r="ENS2792" s="653"/>
      <c r="ENT2792" s="653"/>
      <c r="ENU2792" s="653"/>
      <c r="ENV2792" s="653"/>
      <c r="ENW2792" s="653"/>
      <c r="ENX2792" s="653"/>
      <c r="ENY2792" s="653"/>
      <c r="ENZ2792" s="653"/>
      <c r="EOA2792" s="653"/>
      <c r="EOB2792" s="653"/>
      <c r="EOC2792" s="653"/>
      <c r="EOD2792" s="653"/>
      <c r="EOE2792" s="653"/>
      <c r="EOF2792" s="653"/>
      <c r="EOG2792" s="653"/>
      <c r="EOH2792" s="653"/>
      <c r="EOI2792" s="653"/>
      <c r="EOJ2792" s="653"/>
      <c r="EOK2792" s="653"/>
      <c r="EOL2792" s="653"/>
      <c r="EOM2792" s="653"/>
      <c r="EON2792" s="653"/>
      <c r="EOO2792" s="653"/>
      <c r="EOP2792" s="653"/>
      <c r="EOQ2792" s="653"/>
      <c r="EOR2792" s="653"/>
      <c r="EOS2792" s="653"/>
      <c r="EOT2792" s="653"/>
      <c r="EOU2792" s="653"/>
      <c r="EOV2792" s="653"/>
      <c r="EOW2792" s="653"/>
      <c r="EOX2792" s="653"/>
      <c r="EOY2792" s="653"/>
      <c r="EOZ2792" s="653"/>
      <c r="EPA2792" s="653"/>
      <c r="EPB2792" s="653"/>
      <c r="EPC2792" s="653"/>
      <c r="EPD2792" s="653"/>
      <c r="EPE2792" s="653"/>
      <c r="EPF2792" s="653"/>
      <c r="EPG2792" s="653"/>
      <c r="EPH2792" s="653"/>
      <c r="EPI2792" s="653"/>
      <c r="EPJ2792" s="653"/>
      <c r="EPK2792" s="653"/>
      <c r="EPL2792" s="653"/>
      <c r="EPM2792" s="653"/>
      <c r="EPN2792" s="653"/>
      <c r="EPO2792" s="653"/>
      <c r="EPP2792" s="653"/>
      <c r="EPQ2792" s="653"/>
      <c r="EPR2792" s="653"/>
      <c r="EPS2792" s="653"/>
      <c r="EPT2792" s="653"/>
      <c r="EPU2792" s="653"/>
      <c r="EPV2792" s="653"/>
      <c r="EPW2792" s="653"/>
      <c r="EPX2792" s="653"/>
      <c r="EPY2792" s="653"/>
      <c r="EPZ2792" s="653"/>
      <c r="EQA2792" s="653"/>
      <c r="EQB2792" s="653"/>
      <c r="EQC2792" s="653"/>
      <c r="EQD2792" s="653"/>
      <c r="EQE2792" s="653"/>
      <c r="EQF2792" s="653"/>
      <c r="EQG2792" s="653"/>
      <c r="EQH2792" s="653"/>
      <c r="EQI2792" s="653"/>
      <c r="EQJ2792" s="653"/>
      <c r="EQK2792" s="653"/>
      <c r="EQL2792" s="653"/>
      <c r="EQM2792" s="653"/>
      <c r="EQN2792" s="653"/>
      <c r="EQO2792" s="653"/>
      <c r="EQP2792" s="653"/>
      <c r="EQQ2792" s="653"/>
      <c r="EQR2792" s="653"/>
      <c r="EQS2792" s="653"/>
      <c r="EQT2792" s="653"/>
      <c r="EQU2792" s="653"/>
      <c r="EQV2792" s="653"/>
      <c r="EQW2792" s="653"/>
      <c r="EQX2792" s="653"/>
      <c r="EQY2792" s="653"/>
      <c r="EQZ2792" s="653"/>
      <c r="ERA2792" s="653"/>
      <c r="ERB2792" s="653"/>
      <c r="ERC2792" s="653"/>
      <c r="ERD2792" s="653"/>
      <c r="ERE2792" s="653"/>
      <c r="ERF2792" s="653"/>
      <c r="ERG2792" s="653"/>
      <c r="ERH2792" s="653"/>
      <c r="ERI2792" s="653"/>
      <c r="ERJ2792" s="653"/>
      <c r="ERK2792" s="653"/>
      <c r="ERL2792" s="653"/>
      <c r="ERM2792" s="653"/>
      <c r="ERN2792" s="653"/>
      <c r="ERO2792" s="653"/>
      <c r="ERP2792" s="653"/>
      <c r="ERQ2792" s="653"/>
      <c r="ERR2792" s="653"/>
      <c r="ERS2792" s="653"/>
      <c r="ERT2792" s="653"/>
      <c r="ERU2792" s="653"/>
      <c r="ERV2792" s="653"/>
      <c r="ERW2792" s="653"/>
      <c r="ERX2792" s="653"/>
      <c r="ERY2792" s="653"/>
      <c r="ERZ2792" s="653"/>
      <c r="ESA2792" s="653"/>
      <c r="ESB2792" s="653"/>
      <c r="ESC2792" s="653"/>
      <c r="ESD2792" s="653"/>
      <c r="ESE2792" s="653"/>
      <c r="ESF2792" s="653"/>
      <c r="ESG2792" s="653"/>
      <c r="ESH2792" s="653"/>
      <c r="ESI2792" s="653"/>
      <c r="ESJ2792" s="653"/>
      <c r="ESK2792" s="653"/>
      <c r="ESL2792" s="653"/>
      <c r="ESM2792" s="653"/>
      <c r="ESN2792" s="653"/>
      <c r="ESO2792" s="653"/>
      <c r="ESP2792" s="653"/>
      <c r="ESQ2792" s="653"/>
      <c r="ESR2792" s="653"/>
      <c r="ESS2792" s="653"/>
      <c r="EST2792" s="653"/>
      <c r="ESU2792" s="653"/>
      <c r="ESV2792" s="653"/>
      <c r="ESW2792" s="653"/>
      <c r="ESX2792" s="653"/>
      <c r="ESY2792" s="653"/>
      <c r="ESZ2792" s="653"/>
      <c r="ETA2792" s="653"/>
      <c r="ETB2792" s="653"/>
      <c r="ETC2792" s="653"/>
      <c r="ETD2792" s="653"/>
      <c r="ETE2792" s="653"/>
      <c r="ETF2792" s="653"/>
      <c r="ETG2792" s="653"/>
      <c r="ETH2792" s="653"/>
      <c r="ETI2792" s="653"/>
      <c r="ETJ2792" s="653"/>
      <c r="ETK2792" s="653"/>
      <c r="ETL2792" s="653"/>
      <c r="ETM2792" s="653"/>
      <c r="ETN2792" s="653"/>
      <c r="ETO2792" s="653"/>
      <c r="ETP2792" s="653"/>
      <c r="ETQ2792" s="653"/>
      <c r="ETR2792" s="653"/>
      <c r="ETS2792" s="653"/>
      <c r="ETT2792" s="653"/>
      <c r="ETU2792" s="653"/>
      <c r="ETV2792" s="653"/>
      <c r="ETW2792" s="653"/>
      <c r="ETX2792" s="653"/>
      <c r="ETY2792" s="653"/>
      <c r="ETZ2792" s="653"/>
      <c r="EUA2792" s="653"/>
      <c r="EUB2792" s="653"/>
      <c r="EUC2792" s="653"/>
      <c r="EUD2792" s="653"/>
      <c r="EUE2792" s="653"/>
      <c r="EUF2792" s="653"/>
      <c r="EUG2792" s="653"/>
      <c r="EUH2792" s="653"/>
      <c r="EUI2792" s="653"/>
      <c r="EUJ2792" s="653"/>
      <c r="EUK2792" s="653"/>
      <c r="EUL2792" s="653"/>
      <c r="EUM2792" s="653"/>
      <c r="EUN2792" s="653"/>
      <c r="EUO2792" s="653"/>
      <c r="EUP2792" s="653"/>
      <c r="EUQ2792" s="653"/>
      <c r="EUR2792" s="653"/>
      <c r="EUS2792" s="653"/>
      <c r="EUT2792" s="653"/>
      <c r="EUU2792" s="653"/>
      <c r="EUV2792" s="653"/>
      <c r="EUW2792" s="653"/>
      <c r="EUX2792" s="653"/>
      <c r="EUY2792" s="653"/>
      <c r="EUZ2792" s="653"/>
      <c r="EVA2792" s="653"/>
      <c r="EVB2792" s="653"/>
      <c r="EVC2792" s="653"/>
      <c r="EVD2792" s="653"/>
      <c r="EVE2792" s="653"/>
      <c r="EVF2792" s="653"/>
      <c r="EVG2792" s="653"/>
      <c r="EVH2792" s="653"/>
      <c r="EVI2792" s="653"/>
      <c r="EVJ2792" s="653"/>
      <c r="EVK2792" s="653"/>
      <c r="EVL2792" s="653"/>
      <c r="EVM2792" s="653"/>
      <c r="EVN2792" s="653"/>
      <c r="EVO2792" s="653"/>
      <c r="EVP2792" s="653"/>
      <c r="EVQ2792" s="653"/>
      <c r="EVR2792" s="653"/>
      <c r="EVS2792" s="653"/>
      <c r="EVT2792" s="653"/>
      <c r="EVU2792" s="653"/>
      <c r="EVV2792" s="653"/>
      <c r="EVW2792" s="653"/>
      <c r="EVX2792" s="653"/>
      <c r="EVY2792" s="653"/>
      <c r="EVZ2792" s="653"/>
      <c r="EWA2792" s="653"/>
      <c r="EWB2792" s="653"/>
      <c r="EWC2792" s="653"/>
      <c r="EWD2792" s="653"/>
      <c r="EWE2792" s="653"/>
      <c r="EWF2792" s="653"/>
      <c r="EWG2792" s="653"/>
      <c r="EWH2792" s="653"/>
      <c r="EWI2792" s="653"/>
      <c r="EWJ2792" s="653"/>
      <c r="EWK2792" s="653"/>
      <c r="EWL2792" s="653"/>
      <c r="EWM2792" s="653"/>
      <c r="EWN2792" s="653"/>
      <c r="EWO2792" s="653"/>
      <c r="EWP2792" s="653"/>
      <c r="EWQ2792" s="653"/>
      <c r="EWR2792" s="653"/>
      <c r="EWS2792" s="653"/>
      <c r="EWT2792" s="653"/>
      <c r="EWU2792" s="653"/>
      <c r="EWV2792" s="653"/>
      <c r="EWW2792" s="653"/>
      <c r="EWX2792" s="653"/>
      <c r="EWY2792" s="653"/>
      <c r="EWZ2792" s="653"/>
      <c r="EXA2792" s="653"/>
      <c r="EXB2792" s="653"/>
      <c r="EXC2792" s="653"/>
      <c r="EXD2792" s="653"/>
      <c r="EXE2792" s="653"/>
      <c r="EXF2792" s="653"/>
      <c r="EXG2792" s="653"/>
      <c r="EXH2792" s="653"/>
      <c r="EXI2792" s="653"/>
      <c r="EXJ2792" s="653"/>
      <c r="EXK2792" s="653"/>
      <c r="EXL2792" s="653"/>
      <c r="EXM2792" s="653"/>
      <c r="EXN2792" s="653"/>
      <c r="EXO2792" s="653"/>
      <c r="EXP2792" s="653"/>
      <c r="EXQ2792" s="653"/>
      <c r="EXR2792" s="653"/>
      <c r="EXS2792" s="653"/>
      <c r="EXT2792" s="653"/>
      <c r="EXU2792" s="653"/>
      <c r="EXV2792" s="653"/>
      <c r="EXW2792" s="653"/>
      <c r="EXX2792" s="653"/>
      <c r="EXY2792" s="653"/>
      <c r="EXZ2792" s="653"/>
      <c r="EYA2792" s="653"/>
      <c r="EYB2792" s="653"/>
      <c r="EYC2792" s="653"/>
      <c r="EYD2792" s="653"/>
      <c r="EYE2792" s="653"/>
      <c r="EYF2792" s="653"/>
      <c r="EYG2792" s="653"/>
      <c r="EYH2792" s="653"/>
      <c r="EYI2792" s="653"/>
      <c r="EYJ2792" s="653"/>
      <c r="EYK2792" s="653"/>
      <c r="EYL2792" s="653"/>
      <c r="EYM2792" s="653"/>
      <c r="EYN2792" s="653"/>
      <c r="EYO2792" s="653"/>
      <c r="EYP2792" s="653"/>
      <c r="EYQ2792" s="653"/>
      <c r="EYR2792" s="653"/>
      <c r="EYS2792" s="653"/>
      <c r="EYT2792" s="653"/>
      <c r="EYU2792" s="653"/>
      <c r="EYV2792" s="653"/>
      <c r="EYW2792" s="653"/>
      <c r="EYX2792" s="653"/>
      <c r="EYY2792" s="653"/>
      <c r="EYZ2792" s="653"/>
      <c r="EZA2792" s="653"/>
      <c r="EZB2792" s="653"/>
      <c r="EZC2792" s="653"/>
      <c r="EZD2792" s="653"/>
      <c r="EZE2792" s="653"/>
      <c r="EZF2792" s="653"/>
      <c r="EZG2792" s="653"/>
      <c r="EZH2792" s="653"/>
      <c r="EZI2792" s="653"/>
      <c r="EZJ2792" s="653"/>
      <c r="EZK2792" s="653"/>
      <c r="EZL2792" s="653"/>
      <c r="EZM2792" s="653"/>
      <c r="EZN2792" s="653"/>
      <c r="EZO2792" s="653"/>
      <c r="EZP2792" s="653"/>
      <c r="EZQ2792" s="653"/>
      <c r="EZR2792" s="653"/>
      <c r="EZS2792" s="653"/>
      <c r="EZT2792" s="653"/>
      <c r="EZU2792" s="653"/>
      <c r="EZV2792" s="653"/>
      <c r="EZW2792" s="653"/>
      <c r="EZX2792" s="653"/>
      <c r="EZY2792" s="653"/>
      <c r="EZZ2792" s="653"/>
      <c r="FAA2792" s="653"/>
      <c r="FAB2792" s="653"/>
      <c r="FAC2792" s="653"/>
      <c r="FAD2792" s="653"/>
      <c r="FAE2792" s="653"/>
      <c r="FAF2792" s="653"/>
      <c r="FAG2792" s="653"/>
      <c r="FAH2792" s="653"/>
      <c r="FAI2792" s="653"/>
      <c r="FAJ2792" s="653"/>
      <c r="FAK2792" s="653"/>
      <c r="FAL2792" s="653"/>
      <c r="FAM2792" s="653"/>
      <c r="FAN2792" s="653"/>
      <c r="FAO2792" s="653"/>
      <c r="FAP2792" s="653"/>
      <c r="FAQ2792" s="653"/>
      <c r="FAR2792" s="653"/>
      <c r="FAS2792" s="653"/>
      <c r="FAT2792" s="653"/>
      <c r="FAU2792" s="653"/>
      <c r="FAV2792" s="653"/>
      <c r="FAW2792" s="653"/>
      <c r="FAX2792" s="653"/>
      <c r="FAY2792" s="653"/>
      <c r="FAZ2792" s="653"/>
      <c r="FBA2792" s="653"/>
      <c r="FBB2792" s="653"/>
      <c r="FBC2792" s="653"/>
      <c r="FBD2792" s="653"/>
      <c r="FBE2792" s="653"/>
      <c r="FBF2792" s="653"/>
      <c r="FBG2792" s="653"/>
      <c r="FBH2792" s="653"/>
      <c r="FBI2792" s="653"/>
      <c r="FBJ2792" s="653"/>
      <c r="FBK2792" s="653"/>
      <c r="FBL2792" s="653"/>
      <c r="FBM2792" s="653"/>
      <c r="FBN2792" s="653"/>
      <c r="FBO2792" s="653"/>
      <c r="FBP2792" s="653"/>
      <c r="FBQ2792" s="653"/>
      <c r="FBR2792" s="653"/>
      <c r="FBS2792" s="653"/>
      <c r="FBT2792" s="653"/>
      <c r="FBU2792" s="653"/>
      <c r="FBV2792" s="653"/>
      <c r="FBW2792" s="653"/>
      <c r="FBX2792" s="653"/>
      <c r="FBY2792" s="653"/>
      <c r="FBZ2792" s="653"/>
      <c r="FCA2792" s="653"/>
      <c r="FCB2792" s="653"/>
      <c r="FCC2792" s="653"/>
      <c r="FCD2792" s="653"/>
      <c r="FCE2792" s="653"/>
      <c r="FCF2792" s="653"/>
      <c r="FCG2792" s="653"/>
      <c r="FCH2792" s="653"/>
      <c r="FCI2792" s="653"/>
      <c r="FCJ2792" s="653"/>
      <c r="FCK2792" s="653"/>
      <c r="FCL2792" s="653"/>
      <c r="FCM2792" s="653"/>
      <c r="FCN2792" s="653"/>
      <c r="FCO2792" s="653"/>
      <c r="FCP2792" s="653"/>
      <c r="FCQ2792" s="653"/>
      <c r="FCR2792" s="653"/>
      <c r="FCS2792" s="653"/>
      <c r="FCT2792" s="653"/>
      <c r="FCU2792" s="653"/>
      <c r="FCV2792" s="653"/>
      <c r="FCW2792" s="653"/>
      <c r="FCX2792" s="653"/>
      <c r="FCY2792" s="653"/>
      <c r="FCZ2792" s="653"/>
      <c r="FDA2792" s="653"/>
      <c r="FDB2792" s="653"/>
      <c r="FDC2792" s="653"/>
      <c r="FDD2792" s="653"/>
      <c r="FDE2792" s="653"/>
      <c r="FDF2792" s="653"/>
      <c r="FDG2792" s="653"/>
      <c r="FDH2792" s="653"/>
      <c r="FDI2792" s="653"/>
      <c r="FDJ2792" s="653"/>
      <c r="FDK2792" s="653"/>
      <c r="FDL2792" s="653"/>
      <c r="FDM2792" s="653"/>
      <c r="FDN2792" s="653"/>
      <c r="FDO2792" s="653"/>
      <c r="FDP2792" s="653"/>
      <c r="FDQ2792" s="653"/>
      <c r="FDR2792" s="653"/>
      <c r="FDS2792" s="653"/>
      <c r="FDT2792" s="653"/>
      <c r="FDU2792" s="653"/>
      <c r="FDV2792" s="653"/>
      <c r="FDW2792" s="653"/>
      <c r="FDX2792" s="653"/>
      <c r="FDY2792" s="653"/>
      <c r="FDZ2792" s="653"/>
      <c r="FEA2792" s="653"/>
      <c r="FEB2792" s="653"/>
      <c r="FEC2792" s="653"/>
      <c r="FED2792" s="653"/>
      <c r="FEE2792" s="653"/>
      <c r="FEF2792" s="653"/>
      <c r="FEG2792" s="653"/>
      <c r="FEH2792" s="653"/>
      <c r="FEI2792" s="653"/>
      <c r="FEJ2792" s="653"/>
      <c r="FEK2792" s="653"/>
      <c r="FEL2792" s="653"/>
      <c r="FEM2792" s="653"/>
      <c r="FEN2792" s="653"/>
      <c r="FEO2792" s="653"/>
      <c r="FEP2792" s="653"/>
      <c r="FEQ2792" s="653"/>
      <c r="FER2792" s="653"/>
      <c r="FES2792" s="653"/>
      <c r="FET2792" s="653"/>
      <c r="FEU2792" s="653"/>
      <c r="FEV2792" s="653"/>
      <c r="FEW2792" s="653"/>
      <c r="FEX2792" s="653"/>
      <c r="FEY2792" s="653"/>
      <c r="FEZ2792" s="653"/>
      <c r="FFA2792" s="653"/>
      <c r="FFB2792" s="653"/>
      <c r="FFC2792" s="653"/>
      <c r="FFD2792" s="653"/>
      <c r="FFE2792" s="653"/>
      <c r="FFF2792" s="653"/>
      <c r="FFG2792" s="653"/>
      <c r="FFH2792" s="653"/>
      <c r="FFI2792" s="653"/>
      <c r="FFJ2792" s="653"/>
      <c r="FFK2792" s="653"/>
      <c r="FFL2792" s="653"/>
      <c r="FFM2792" s="653"/>
      <c r="FFN2792" s="653"/>
      <c r="FFO2792" s="653"/>
      <c r="FFP2792" s="653"/>
      <c r="FFQ2792" s="653"/>
      <c r="FFR2792" s="653"/>
      <c r="FFS2792" s="653"/>
      <c r="FFT2792" s="653"/>
      <c r="FFU2792" s="653"/>
      <c r="FFV2792" s="653"/>
      <c r="FFW2792" s="653"/>
      <c r="FFX2792" s="653"/>
      <c r="FFY2792" s="653"/>
      <c r="FFZ2792" s="653"/>
      <c r="FGA2792" s="653"/>
      <c r="FGB2792" s="653"/>
      <c r="FGC2792" s="653"/>
      <c r="FGD2792" s="653"/>
      <c r="FGE2792" s="653"/>
      <c r="FGF2792" s="653"/>
      <c r="FGG2792" s="653"/>
      <c r="FGH2792" s="653"/>
      <c r="FGI2792" s="653"/>
      <c r="FGJ2792" s="653"/>
      <c r="FGK2792" s="653"/>
      <c r="FGL2792" s="653"/>
      <c r="FGM2792" s="653"/>
      <c r="FGN2792" s="653"/>
      <c r="FGO2792" s="653"/>
      <c r="FGP2792" s="653"/>
      <c r="FGQ2792" s="653"/>
      <c r="FGR2792" s="653"/>
      <c r="FGS2792" s="653"/>
      <c r="FGT2792" s="653"/>
      <c r="FGU2792" s="653"/>
      <c r="FGV2792" s="653"/>
      <c r="FGW2792" s="653"/>
      <c r="FGX2792" s="653"/>
      <c r="FGY2792" s="653"/>
      <c r="FGZ2792" s="653"/>
      <c r="FHA2792" s="653"/>
      <c r="FHB2792" s="653"/>
      <c r="FHC2792" s="653"/>
      <c r="FHD2792" s="653"/>
      <c r="FHE2792" s="653"/>
      <c r="FHF2792" s="653"/>
      <c r="FHG2792" s="653"/>
      <c r="FHH2792" s="653"/>
      <c r="FHI2792" s="653"/>
      <c r="FHJ2792" s="653"/>
      <c r="FHK2792" s="653"/>
      <c r="FHL2792" s="653"/>
      <c r="FHM2792" s="653"/>
      <c r="FHN2792" s="653"/>
      <c r="FHO2792" s="653"/>
      <c r="FHP2792" s="653"/>
      <c r="FHQ2792" s="653"/>
      <c r="FHR2792" s="653"/>
      <c r="FHS2792" s="653"/>
      <c r="FHT2792" s="653"/>
      <c r="FHU2792" s="653"/>
      <c r="FHV2792" s="653"/>
      <c r="FHW2792" s="653"/>
      <c r="FHX2792" s="653"/>
      <c r="FHY2792" s="653"/>
      <c r="FHZ2792" s="653"/>
      <c r="FIA2792" s="653"/>
      <c r="FIB2792" s="653"/>
      <c r="FIC2792" s="653"/>
      <c r="FID2792" s="653"/>
      <c r="FIE2792" s="653"/>
      <c r="FIF2792" s="653"/>
      <c r="FIG2792" s="653"/>
      <c r="FIH2792" s="653"/>
      <c r="FII2792" s="653"/>
      <c r="FIJ2792" s="653"/>
      <c r="FIK2792" s="653"/>
      <c r="FIL2792" s="653"/>
      <c r="FIM2792" s="653"/>
      <c r="FIN2792" s="653"/>
      <c r="FIO2792" s="653"/>
      <c r="FIP2792" s="653"/>
      <c r="FIQ2792" s="653"/>
      <c r="FIR2792" s="653"/>
      <c r="FIS2792" s="653"/>
      <c r="FIT2792" s="653"/>
      <c r="FIU2792" s="653"/>
      <c r="FIV2792" s="653"/>
      <c r="FIW2792" s="653"/>
      <c r="FIX2792" s="653"/>
      <c r="FIY2792" s="653"/>
      <c r="FIZ2792" s="653"/>
      <c r="FJA2792" s="653"/>
      <c r="FJB2792" s="653"/>
      <c r="FJC2792" s="653"/>
      <c r="FJD2792" s="653"/>
      <c r="FJE2792" s="653"/>
      <c r="FJF2792" s="653"/>
      <c r="FJG2792" s="653"/>
      <c r="FJH2792" s="653"/>
      <c r="FJI2792" s="653"/>
      <c r="FJJ2792" s="653"/>
      <c r="FJK2792" s="653"/>
      <c r="FJL2792" s="653"/>
      <c r="FJM2792" s="653"/>
      <c r="FJN2792" s="653"/>
      <c r="FJO2792" s="653"/>
      <c r="FJP2792" s="653"/>
      <c r="FJQ2792" s="653"/>
      <c r="FJR2792" s="653"/>
      <c r="FJS2792" s="653"/>
      <c r="FJT2792" s="653"/>
      <c r="FJU2792" s="653"/>
      <c r="FJV2792" s="653"/>
      <c r="FJW2792" s="653"/>
      <c r="FJX2792" s="653"/>
      <c r="FJY2792" s="653"/>
      <c r="FJZ2792" s="653"/>
      <c r="FKA2792" s="653"/>
      <c r="FKB2792" s="653"/>
      <c r="FKC2792" s="653"/>
      <c r="FKD2792" s="653"/>
      <c r="FKE2792" s="653"/>
      <c r="FKF2792" s="653"/>
      <c r="FKG2792" s="653"/>
      <c r="FKH2792" s="653"/>
      <c r="FKI2792" s="653"/>
      <c r="FKJ2792" s="653"/>
      <c r="FKK2792" s="653"/>
      <c r="FKL2792" s="653"/>
      <c r="FKM2792" s="653"/>
      <c r="FKN2792" s="653"/>
      <c r="FKO2792" s="653"/>
      <c r="FKP2792" s="653"/>
      <c r="FKQ2792" s="653"/>
      <c r="FKR2792" s="653"/>
      <c r="FKS2792" s="653"/>
      <c r="FKT2792" s="653"/>
      <c r="FKU2792" s="653"/>
      <c r="FKV2792" s="653"/>
      <c r="FKW2792" s="653"/>
      <c r="FKX2792" s="653"/>
      <c r="FKY2792" s="653"/>
      <c r="FKZ2792" s="653"/>
      <c r="FLA2792" s="653"/>
      <c r="FLB2792" s="653"/>
      <c r="FLC2792" s="653"/>
      <c r="FLD2792" s="653"/>
      <c r="FLE2792" s="653"/>
      <c r="FLF2792" s="653"/>
      <c r="FLG2792" s="653"/>
      <c r="FLH2792" s="653"/>
      <c r="FLI2792" s="653"/>
      <c r="FLJ2792" s="653"/>
      <c r="FLK2792" s="653"/>
      <c r="FLL2792" s="653"/>
      <c r="FLM2792" s="653"/>
      <c r="FLN2792" s="653"/>
      <c r="FLO2792" s="653"/>
      <c r="FLP2792" s="653"/>
      <c r="FLQ2792" s="653"/>
      <c r="FLR2792" s="653"/>
      <c r="FLS2792" s="653"/>
      <c r="FLT2792" s="653"/>
      <c r="FLU2792" s="653"/>
      <c r="FLV2792" s="653"/>
      <c r="FLW2792" s="653"/>
      <c r="FLX2792" s="653"/>
      <c r="FLY2792" s="653"/>
      <c r="FLZ2792" s="653"/>
      <c r="FMA2792" s="653"/>
      <c r="FMB2792" s="653"/>
      <c r="FMC2792" s="653"/>
      <c r="FMD2792" s="653"/>
      <c r="FME2792" s="653"/>
      <c r="FMF2792" s="653"/>
      <c r="FMG2792" s="653"/>
      <c r="FMH2792" s="653"/>
      <c r="FMI2792" s="653"/>
      <c r="FMJ2792" s="653"/>
      <c r="FMK2792" s="653"/>
      <c r="FML2792" s="653"/>
      <c r="FMM2792" s="653"/>
      <c r="FMN2792" s="653"/>
      <c r="FMO2792" s="653"/>
      <c r="FMP2792" s="653"/>
      <c r="FMQ2792" s="653"/>
      <c r="FMR2792" s="653"/>
      <c r="FMS2792" s="653"/>
      <c r="FMT2792" s="653"/>
      <c r="FMU2792" s="653"/>
      <c r="FMV2792" s="653"/>
      <c r="FMW2792" s="653"/>
      <c r="FMX2792" s="653"/>
      <c r="FMY2792" s="653"/>
      <c r="FMZ2792" s="653"/>
      <c r="FNA2792" s="653"/>
      <c r="FNB2792" s="653"/>
      <c r="FNC2792" s="653"/>
      <c r="FND2792" s="653"/>
      <c r="FNE2792" s="653"/>
      <c r="FNF2792" s="653"/>
      <c r="FNG2792" s="653"/>
      <c r="FNH2792" s="653"/>
      <c r="FNI2792" s="653"/>
      <c r="FNJ2792" s="653"/>
      <c r="FNK2792" s="653"/>
      <c r="FNL2792" s="653"/>
      <c r="FNM2792" s="653"/>
      <c r="FNN2792" s="653"/>
      <c r="FNO2792" s="653"/>
      <c r="FNP2792" s="653"/>
      <c r="FNQ2792" s="653"/>
      <c r="FNR2792" s="653"/>
      <c r="FNS2792" s="653"/>
      <c r="FNT2792" s="653"/>
      <c r="FNU2792" s="653"/>
      <c r="FNV2792" s="653"/>
      <c r="FNW2792" s="653"/>
      <c r="FNX2792" s="653"/>
      <c r="FNY2792" s="653"/>
      <c r="FNZ2792" s="653"/>
      <c r="FOA2792" s="653"/>
      <c r="FOB2792" s="653"/>
      <c r="FOC2792" s="653"/>
      <c r="FOD2792" s="653"/>
      <c r="FOE2792" s="653"/>
      <c r="FOF2792" s="653"/>
      <c r="FOG2792" s="653"/>
      <c r="FOH2792" s="653"/>
      <c r="FOI2792" s="653"/>
      <c r="FOJ2792" s="653"/>
      <c r="FOK2792" s="653"/>
      <c r="FOL2792" s="653"/>
      <c r="FOM2792" s="653"/>
      <c r="FON2792" s="653"/>
      <c r="FOO2792" s="653"/>
      <c r="FOP2792" s="653"/>
      <c r="FOQ2792" s="653"/>
      <c r="FOR2792" s="653"/>
      <c r="FOS2792" s="653"/>
      <c r="FOT2792" s="653"/>
      <c r="FOU2792" s="653"/>
      <c r="FOV2792" s="653"/>
      <c r="FOW2792" s="653"/>
      <c r="FOX2792" s="653"/>
      <c r="FOY2792" s="653"/>
      <c r="FOZ2792" s="653"/>
      <c r="FPA2792" s="653"/>
      <c r="FPB2792" s="653"/>
      <c r="FPC2792" s="653"/>
      <c r="FPD2792" s="653"/>
      <c r="FPE2792" s="653"/>
      <c r="FPF2792" s="653"/>
      <c r="FPG2792" s="653"/>
      <c r="FPH2792" s="653"/>
      <c r="FPI2792" s="653"/>
      <c r="FPJ2792" s="653"/>
      <c r="FPK2792" s="653"/>
      <c r="FPL2792" s="653"/>
      <c r="FPM2792" s="653"/>
      <c r="FPN2792" s="653"/>
      <c r="FPO2792" s="653"/>
      <c r="FPP2792" s="653"/>
      <c r="FPQ2792" s="653"/>
      <c r="FPR2792" s="653"/>
      <c r="FPS2792" s="653"/>
      <c r="FPT2792" s="653"/>
      <c r="FPU2792" s="653"/>
      <c r="FPV2792" s="653"/>
      <c r="FPW2792" s="653"/>
      <c r="FPX2792" s="653"/>
      <c r="FPY2792" s="653"/>
      <c r="FPZ2792" s="653"/>
      <c r="FQA2792" s="653"/>
      <c r="FQB2792" s="653"/>
      <c r="FQC2792" s="653"/>
      <c r="FQD2792" s="653"/>
      <c r="FQE2792" s="653"/>
      <c r="FQF2792" s="653"/>
      <c r="FQG2792" s="653"/>
      <c r="FQH2792" s="653"/>
      <c r="FQI2792" s="653"/>
      <c r="FQJ2792" s="653"/>
      <c r="FQK2792" s="653"/>
      <c r="FQL2792" s="653"/>
      <c r="FQM2792" s="653"/>
      <c r="FQN2792" s="653"/>
      <c r="FQO2792" s="653"/>
      <c r="FQP2792" s="653"/>
      <c r="FQQ2792" s="653"/>
      <c r="FQR2792" s="653"/>
      <c r="FQS2792" s="653"/>
      <c r="FQT2792" s="653"/>
      <c r="FQU2792" s="653"/>
      <c r="FQV2792" s="653"/>
      <c r="FQW2792" s="653"/>
      <c r="FQX2792" s="653"/>
      <c r="FQY2792" s="653"/>
      <c r="FQZ2792" s="653"/>
      <c r="FRA2792" s="653"/>
      <c r="FRB2792" s="653"/>
      <c r="FRC2792" s="653"/>
      <c r="FRD2792" s="653"/>
      <c r="FRE2792" s="653"/>
      <c r="FRF2792" s="653"/>
      <c r="FRG2792" s="653"/>
      <c r="FRH2792" s="653"/>
      <c r="FRI2792" s="653"/>
      <c r="FRJ2792" s="653"/>
      <c r="FRK2792" s="653"/>
      <c r="FRL2792" s="653"/>
      <c r="FRM2792" s="653"/>
      <c r="FRN2792" s="653"/>
      <c r="FRO2792" s="653"/>
      <c r="FRP2792" s="653"/>
      <c r="FRQ2792" s="653"/>
      <c r="FRR2792" s="653"/>
      <c r="FRS2792" s="653"/>
      <c r="FRT2792" s="653"/>
      <c r="FRU2792" s="653"/>
      <c r="FRV2792" s="653"/>
      <c r="FRW2792" s="653"/>
      <c r="FRX2792" s="653"/>
      <c r="FRY2792" s="653"/>
      <c r="FRZ2792" s="653"/>
      <c r="FSA2792" s="653"/>
      <c r="FSB2792" s="653"/>
      <c r="FSC2792" s="653"/>
      <c r="FSD2792" s="653"/>
      <c r="FSE2792" s="653"/>
      <c r="FSF2792" s="653"/>
      <c r="FSG2792" s="653"/>
      <c r="FSH2792" s="653"/>
      <c r="FSI2792" s="653"/>
      <c r="FSJ2792" s="653"/>
      <c r="FSK2792" s="653"/>
      <c r="FSL2792" s="653"/>
      <c r="FSM2792" s="653"/>
      <c r="FSN2792" s="653"/>
      <c r="FSO2792" s="653"/>
      <c r="FSP2792" s="653"/>
      <c r="FSQ2792" s="653"/>
      <c r="FSR2792" s="653"/>
      <c r="FSS2792" s="653"/>
      <c r="FST2792" s="653"/>
      <c r="FSU2792" s="653"/>
      <c r="FSV2792" s="653"/>
      <c r="FSW2792" s="653"/>
      <c r="FSX2792" s="653"/>
      <c r="FSY2792" s="653"/>
      <c r="FSZ2792" s="653"/>
      <c r="FTA2792" s="653"/>
      <c r="FTB2792" s="653"/>
      <c r="FTC2792" s="653"/>
      <c r="FTD2792" s="653"/>
      <c r="FTE2792" s="653"/>
      <c r="FTF2792" s="653"/>
      <c r="FTG2792" s="653"/>
      <c r="FTH2792" s="653"/>
      <c r="FTI2792" s="653"/>
      <c r="FTJ2792" s="653"/>
      <c r="FTK2792" s="653"/>
      <c r="FTL2792" s="653"/>
      <c r="FTM2792" s="653"/>
      <c r="FTN2792" s="653"/>
      <c r="FTO2792" s="653"/>
      <c r="FTP2792" s="653"/>
      <c r="FTQ2792" s="653"/>
      <c r="FTR2792" s="653"/>
      <c r="FTS2792" s="653"/>
      <c r="FTT2792" s="653"/>
      <c r="FTU2792" s="653"/>
      <c r="FTV2792" s="653"/>
      <c r="FTW2792" s="653"/>
      <c r="FTX2792" s="653"/>
      <c r="FTY2792" s="653"/>
      <c r="FTZ2792" s="653"/>
      <c r="FUA2792" s="653"/>
      <c r="FUB2792" s="653"/>
      <c r="FUC2792" s="653"/>
      <c r="FUD2792" s="653"/>
      <c r="FUE2792" s="653"/>
      <c r="FUF2792" s="653"/>
      <c r="FUG2792" s="653"/>
      <c r="FUH2792" s="653"/>
      <c r="FUI2792" s="653"/>
      <c r="FUJ2792" s="653"/>
      <c r="FUK2792" s="653"/>
      <c r="FUL2792" s="653"/>
      <c r="FUM2792" s="653"/>
      <c r="FUN2792" s="653"/>
      <c r="FUO2792" s="653"/>
      <c r="FUP2792" s="653"/>
      <c r="FUQ2792" s="653"/>
      <c r="FUR2792" s="653"/>
      <c r="FUS2792" s="653"/>
      <c r="FUT2792" s="653"/>
      <c r="FUU2792" s="653"/>
      <c r="FUV2792" s="653"/>
      <c r="FUW2792" s="653"/>
      <c r="FUX2792" s="653"/>
      <c r="FUY2792" s="653"/>
      <c r="FUZ2792" s="653"/>
      <c r="FVA2792" s="653"/>
      <c r="FVB2792" s="653"/>
      <c r="FVC2792" s="653"/>
      <c r="FVD2792" s="653"/>
      <c r="FVE2792" s="653"/>
      <c r="FVF2792" s="653"/>
      <c r="FVG2792" s="653"/>
      <c r="FVH2792" s="653"/>
      <c r="FVI2792" s="653"/>
      <c r="FVJ2792" s="653"/>
      <c r="FVK2792" s="653"/>
      <c r="FVL2792" s="653"/>
      <c r="FVM2792" s="653"/>
      <c r="FVN2792" s="653"/>
      <c r="FVO2792" s="653"/>
      <c r="FVP2792" s="653"/>
      <c r="FVQ2792" s="653"/>
      <c r="FVR2792" s="653"/>
      <c r="FVS2792" s="653"/>
      <c r="FVT2792" s="653"/>
      <c r="FVU2792" s="653"/>
      <c r="FVV2792" s="653"/>
      <c r="FVW2792" s="653"/>
      <c r="FVX2792" s="653"/>
      <c r="FVY2792" s="653"/>
      <c r="FVZ2792" s="653"/>
      <c r="FWA2792" s="653"/>
      <c r="FWB2792" s="653"/>
      <c r="FWC2792" s="653"/>
      <c r="FWD2792" s="653"/>
      <c r="FWE2792" s="653"/>
      <c r="FWF2792" s="653"/>
      <c r="FWG2792" s="653"/>
      <c r="FWH2792" s="653"/>
      <c r="FWI2792" s="653"/>
      <c r="FWJ2792" s="653"/>
      <c r="FWK2792" s="653"/>
      <c r="FWL2792" s="653"/>
      <c r="FWM2792" s="653"/>
      <c r="FWN2792" s="653"/>
      <c r="FWO2792" s="653"/>
      <c r="FWP2792" s="653"/>
      <c r="FWQ2792" s="653"/>
      <c r="FWR2792" s="653"/>
      <c r="FWS2792" s="653"/>
      <c r="FWT2792" s="653"/>
      <c r="FWU2792" s="653"/>
      <c r="FWV2792" s="653"/>
      <c r="FWW2792" s="653"/>
      <c r="FWX2792" s="653"/>
      <c r="FWY2792" s="653"/>
      <c r="FWZ2792" s="653"/>
      <c r="FXA2792" s="653"/>
      <c r="FXB2792" s="653"/>
      <c r="FXC2792" s="653"/>
      <c r="FXD2792" s="653"/>
      <c r="FXE2792" s="653"/>
      <c r="FXF2792" s="653"/>
      <c r="FXG2792" s="653"/>
      <c r="FXH2792" s="653"/>
      <c r="FXI2792" s="653"/>
      <c r="FXJ2792" s="653"/>
      <c r="FXK2792" s="653"/>
      <c r="FXL2792" s="653"/>
      <c r="FXM2792" s="653"/>
      <c r="FXN2792" s="653"/>
      <c r="FXO2792" s="653"/>
      <c r="FXP2792" s="653"/>
      <c r="FXQ2792" s="653"/>
      <c r="FXR2792" s="653"/>
      <c r="FXS2792" s="653"/>
      <c r="FXT2792" s="653"/>
      <c r="FXU2792" s="653"/>
      <c r="FXV2792" s="653"/>
      <c r="FXW2792" s="653"/>
      <c r="FXX2792" s="653"/>
      <c r="FXY2792" s="653"/>
      <c r="FXZ2792" s="653"/>
      <c r="FYA2792" s="653"/>
      <c r="FYB2792" s="653"/>
      <c r="FYC2792" s="653"/>
      <c r="FYD2792" s="653"/>
      <c r="FYE2792" s="653"/>
      <c r="FYF2792" s="653"/>
      <c r="FYG2792" s="653"/>
      <c r="FYH2792" s="653"/>
      <c r="FYI2792" s="653"/>
      <c r="FYJ2792" s="653"/>
      <c r="FYK2792" s="653"/>
      <c r="FYL2792" s="653"/>
      <c r="FYM2792" s="653"/>
      <c r="FYN2792" s="653"/>
      <c r="FYO2792" s="653"/>
      <c r="FYP2792" s="653"/>
      <c r="FYQ2792" s="653"/>
      <c r="FYR2792" s="653"/>
      <c r="FYS2792" s="653"/>
      <c r="FYT2792" s="653"/>
      <c r="FYU2792" s="653"/>
      <c r="FYV2792" s="653"/>
      <c r="FYW2792" s="653"/>
      <c r="FYX2792" s="653"/>
      <c r="FYY2792" s="653"/>
      <c r="FYZ2792" s="653"/>
      <c r="FZA2792" s="653"/>
      <c r="FZB2792" s="653"/>
      <c r="FZC2792" s="653"/>
      <c r="FZD2792" s="653"/>
      <c r="FZE2792" s="653"/>
      <c r="FZF2792" s="653"/>
      <c r="FZG2792" s="653"/>
      <c r="FZH2792" s="653"/>
      <c r="FZI2792" s="653"/>
      <c r="FZJ2792" s="653"/>
      <c r="FZK2792" s="653"/>
      <c r="FZL2792" s="653"/>
      <c r="FZM2792" s="653"/>
      <c r="FZN2792" s="653"/>
      <c r="FZO2792" s="653"/>
      <c r="FZP2792" s="653"/>
      <c r="FZQ2792" s="653"/>
      <c r="FZR2792" s="653"/>
      <c r="FZS2792" s="653"/>
      <c r="FZT2792" s="653"/>
      <c r="FZU2792" s="653"/>
      <c r="FZV2792" s="653"/>
      <c r="FZW2792" s="653"/>
      <c r="FZX2792" s="653"/>
      <c r="FZY2792" s="653"/>
      <c r="FZZ2792" s="653"/>
      <c r="GAA2792" s="653"/>
      <c r="GAB2792" s="653"/>
      <c r="GAC2792" s="653"/>
      <c r="GAD2792" s="653"/>
      <c r="GAE2792" s="653"/>
      <c r="GAF2792" s="653"/>
      <c r="GAG2792" s="653"/>
      <c r="GAH2792" s="653"/>
      <c r="GAI2792" s="653"/>
      <c r="GAJ2792" s="653"/>
      <c r="GAK2792" s="653"/>
      <c r="GAL2792" s="653"/>
      <c r="GAM2792" s="653"/>
      <c r="GAN2792" s="653"/>
      <c r="GAO2792" s="653"/>
      <c r="GAP2792" s="653"/>
      <c r="GAQ2792" s="653"/>
      <c r="GAR2792" s="653"/>
      <c r="GAS2792" s="653"/>
      <c r="GAT2792" s="653"/>
      <c r="GAU2792" s="653"/>
      <c r="GAV2792" s="653"/>
      <c r="GAW2792" s="653"/>
      <c r="GAX2792" s="653"/>
      <c r="GAY2792" s="653"/>
      <c r="GAZ2792" s="653"/>
      <c r="GBA2792" s="653"/>
      <c r="GBB2792" s="653"/>
      <c r="GBC2792" s="653"/>
      <c r="GBD2792" s="653"/>
      <c r="GBE2792" s="653"/>
      <c r="GBF2792" s="653"/>
      <c r="GBG2792" s="653"/>
      <c r="GBH2792" s="653"/>
      <c r="GBI2792" s="653"/>
      <c r="GBJ2792" s="653"/>
      <c r="GBK2792" s="653"/>
      <c r="GBL2792" s="653"/>
      <c r="GBM2792" s="653"/>
      <c r="GBN2792" s="653"/>
      <c r="GBO2792" s="653"/>
      <c r="GBP2792" s="653"/>
      <c r="GBQ2792" s="653"/>
      <c r="GBR2792" s="653"/>
      <c r="GBS2792" s="653"/>
      <c r="GBT2792" s="653"/>
      <c r="GBU2792" s="653"/>
      <c r="GBV2792" s="653"/>
      <c r="GBW2792" s="653"/>
      <c r="GBX2792" s="653"/>
      <c r="GBY2792" s="653"/>
      <c r="GBZ2792" s="653"/>
      <c r="GCA2792" s="653"/>
      <c r="GCB2792" s="653"/>
      <c r="GCC2792" s="653"/>
      <c r="GCD2792" s="653"/>
      <c r="GCE2792" s="653"/>
      <c r="GCF2792" s="653"/>
      <c r="GCG2792" s="653"/>
      <c r="GCH2792" s="653"/>
      <c r="GCI2792" s="653"/>
      <c r="GCJ2792" s="653"/>
      <c r="GCK2792" s="653"/>
      <c r="GCL2792" s="653"/>
      <c r="GCM2792" s="653"/>
      <c r="GCN2792" s="653"/>
      <c r="GCO2792" s="653"/>
      <c r="GCP2792" s="653"/>
      <c r="GCQ2792" s="653"/>
      <c r="GCR2792" s="653"/>
      <c r="GCS2792" s="653"/>
      <c r="GCT2792" s="653"/>
      <c r="GCU2792" s="653"/>
      <c r="GCV2792" s="653"/>
      <c r="GCW2792" s="653"/>
      <c r="GCX2792" s="653"/>
      <c r="GCY2792" s="653"/>
      <c r="GCZ2792" s="653"/>
      <c r="GDA2792" s="653"/>
      <c r="GDB2792" s="653"/>
      <c r="GDC2792" s="653"/>
      <c r="GDD2792" s="653"/>
      <c r="GDE2792" s="653"/>
      <c r="GDF2792" s="653"/>
      <c r="GDG2792" s="653"/>
      <c r="GDH2792" s="653"/>
      <c r="GDI2792" s="653"/>
      <c r="GDJ2792" s="653"/>
      <c r="GDK2792" s="653"/>
      <c r="GDL2792" s="653"/>
      <c r="GDM2792" s="653"/>
      <c r="GDN2792" s="653"/>
      <c r="GDO2792" s="653"/>
      <c r="GDP2792" s="653"/>
      <c r="GDQ2792" s="653"/>
      <c r="GDR2792" s="653"/>
      <c r="GDS2792" s="653"/>
      <c r="GDT2792" s="653"/>
      <c r="GDU2792" s="653"/>
      <c r="GDV2792" s="653"/>
      <c r="GDW2792" s="653"/>
      <c r="GDX2792" s="653"/>
      <c r="GDY2792" s="653"/>
      <c r="GDZ2792" s="653"/>
      <c r="GEA2792" s="653"/>
      <c r="GEB2792" s="653"/>
      <c r="GEC2792" s="653"/>
      <c r="GED2792" s="653"/>
      <c r="GEE2792" s="653"/>
      <c r="GEF2792" s="653"/>
      <c r="GEG2792" s="653"/>
      <c r="GEH2792" s="653"/>
      <c r="GEI2792" s="653"/>
      <c r="GEJ2792" s="653"/>
      <c r="GEK2792" s="653"/>
      <c r="GEL2792" s="653"/>
      <c r="GEM2792" s="653"/>
      <c r="GEN2792" s="653"/>
      <c r="GEO2792" s="653"/>
      <c r="GEP2792" s="653"/>
      <c r="GEQ2792" s="653"/>
      <c r="GER2792" s="653"/>
      <c r="GES2792" s="653"/>
      <c r="GET2792" s="653"/>
      <c r="GEU2792" s="653"/>
      <c r="GEV2792" s="653"/>
      <c r="GEW2792" s="653"/>
      <c r="GEX2792" s="653"/>
      <c r="GEY2792" s="653"/>
      <c r="GEZ2792" s="653"/>
      <c r="GFA2792" s="653"/>
      <c r="GFB2792" s="653"/>
      <c r="GFC2792" s="653"/>
      <c r="GFD2792" s="653"/>
      <c r="GFE2792" s="653"/>
      <c r="GFF2792" s="653"/>
      <c r="GFG2792" s="653"/>
      <c r="GFH2792" s="653"/>
      <c r="GFI2792" s="653"/>
      <c r="GFJ2792" s="653"/>
      <c r="GFK2792" s="653"/>
      <c r="GFL2792" s="653"/>
      <c r="GFM2792" s="653"/>
      <c r="GFN2792" s="653"/>
      <c r="GFO2792" s="653"/>
      <c r="GFP2792" s="653"/>
      <c r="GFQ2792" s="653"/>
      <c r="GFR2792" s="653"/>
      <c r="GFS2792" s="653"/>
      <c r="GFT2792" s="653"/>
      <c r="GFU2792" s="653"/>
      <c r="GFV2792" s="653"/>
      <c r="GFW2792" s="653"/>
      <c r="GFX2792" s="653"/>
      <c r="GFY2792" s="653"/>
      <c r="GFZ2792" s="653"/>
      <c r="GGA2792" s="653"/>
      <c r="GGB2792" s="653"/>
      <c r="GGC2792" s="653"/>
      <c r="GGD2792" s="653"/>
      <c r="GGE2792" s="653"/>
      <c r="GGF2792" s="653"/>
      <c r="GGG2792" s="653"/>
      <c r="GGH2792" s="653"/>
      <c r="GGI2792" s="653"/>
      <c r="GGJ2792" s="653"/>
      <c r="GGK2792" s="653"/>
      <c r="GGL2792" s="653"/>
      <c r="GGM2792" s="653"/>
      <c r="GGN2792" s="653"/>
      <c r="GGO2792" s="653"/>
      <c r="GGP2792" s="653"/>
      <c r="GGQ2792" s="653"/>
      <c r="GGR2792" s="653"/>
      <c r="GGS2792" s="653"/>
      <c r="GGT2792" s="653"/>
      <c r="GGU2792" s="653"/>
      <c r="GGV2792" s="653"/>
      <c r="GGW2792" s="653"/>
      <c r="GGX2792" s="653"/>
      <c r="GGY2792" s="653"/>
      <c r="GGZ2792" s="653"/>
      <c r="GHA2792" s="653"/>
      <c r="GHB2792" s="653"/>
      <c r="GHC2792" s="653"/>
      <c r="GHD2792" s="653"/>
      <c r="GHE2792" s="653"/>
      <c r="GHF2792" s="653"/>
      <c r="GHG2792" s="653"/>
      <c r="GHH2792" s="653"/>
      <c r="GHI2792" s="653"/>
      <c r="GHJ2792" s="653"/>
      <c r="GHK2792" s="653"/>
      <c r="GHL2792" s="653"/>
      <c r="GHM2792" s="653"/>
      <c r="GHN2792" s="653"/>
      <c r="GHO2792" s="653"/>
      <c r="GHP2792" s="653"/>
      <c r="GHQ2792" s="653"/>
      <c r="GHR2792" s="653"/>
      <c r="GHS2792" s="653"/>
      <c r="GHT2792" s="653"/>
      <c r="GHU2792" s="653"/>
      <c r="GHV2792" s="653"/>
      <c r="GHW2792" s="653"/>
      <c r="GHX2792" s="653"/>
      <c r="GHY2792" s="653"/>
      <c r="GHZ2792" s="653"/>
      <c r="GIA2792" s="653"/>
      <c r="GIB2792" s="653"/>
      <c r="GIC2792" s="653"/>
      <c r="GID2792" s="653"/>
      <c r="GIE2792" s="653"/>
      <c r="GIF2792" s="653"/>
      <c r="GIG2792" s="653"/>
      <c r="GIH2792" s="653"/>
      <c r="GII2792" s="653"/>
      <c r="GIJ2792" s="653"/>
      <c r="GIK2792" s="653"/>
      <c r="GIL2792" s="653"/>
      <c r="GIM2792" s="653"/>
      <c r="GIN2792" s="653"/>
      <c r="GIO2792" s="653"/>
      <c r="GIP2792" s="653"/>
      <c r="GIQ2792" s="653"/>
      <c r="GIR2792" s="653"/>
      <c r="GIS2792" s="653"/>
      <c r="GIT2792" s="653"/>
      <c r="GIU2792" s="653"/>
      <c r="GIV2792" s="653"/>
      <c r="GIW2792" s="653"/>
      <c r="GIX2792" s="653"/>
      <c r="GIY2792" s="653"/>
      <c r="GIZ2792" s="653"/>
      <c r="GJA2792" s="653"/>
      <c r="GJB2792" s="653"/>
      <c r="GJC2792" s="653"/>
      <c r="GJD2792" s="653"/>
      <c r="GJE2792" s="653"/>
      <c r="GJF2792" s="653"/>
      <c r="GJG2792" s="653"/>
      <c r="GJH2792" s="653"/>
      <c r="GJI2792" s="653"/>
      <c r="GJJ2792" s="653"/>
      <c r="GJK2792" s="653"/>
      <c r="GJL2792" s="653"/>
      <c r="GJM2792" s="653"/>
      <c r="GJN2792" s="653"/>
      <c r="GJO2792" s="653"/>
      <c r="GJP2792" s="653"/>
      <c r="GJQ2792" s="653"/>
      <c r="GJR2792" s="653"/>
      <c r="GJS2792" s="653"/>
      <c r="GJT2792" s="653"/>
      <c r="GJU2792" s="653"/>
      <c r="GJV2792" s="653"/>
      <c r="GJW2792" s="653"/>
      <c r="GJX2792" s="653"/>
      <c r="GJY2792" s="653"/>
      <c r="GJZ2792" s="653"/>
      <c r="GKA2792" s="653"/>
      <c r="GKB2792" s="653"/>
      <c r="GKC2792" s="653"/>
      <c r="GKD2792" s="653"/>
      <c r="GKE2792" s="653"/>
      <c r="GKF2792" s="653"/>
      <c r="GKG2792" s="653"/>
      <c r="GKH2792" s="653"/>
      <c r="GKI2792" s="653"/>
      <c r="GKJ2792" s="653"/>
      <c r="GKK2792" s="653"/>
      <c r="GKL2792" s="653"/>
      <c r="GKM2792" s="653"/>
      <c r="GKN2792" s="653"/>
      <c r="GKO2792" s="653"/>
      <c r="GKP2792" s="653"/>
      <c r="GKQ2792" s="653"/>
      <c r="GKR2792" s="653"/>
      <c r="GKS2792" s="653"/>
      <c r="GKT2792" s="653"/>
      <c r="GKU2792" s="653"/>
      <c r="GKV2792" s="653"/>
      <c r="GKW2792" s="653"/>
      <c r="GKX2792" s="653"/>
      <c r="GKY2792" s="653"/>
      <c r="GKZ2792" s="653"/>
      <c r="GLA2792" s="653"/>
      <c r="GLB2792" s="653"/>
      <c r="GLC2792" s="653"/>
      <c r="GLD2792" s="653"/>
      <c r="GLE2792" s="653"/>
      <c r="GLF2792" s="653"/>
      <c r="GLG2792" s="653"/>
      <c r="GLH2792" s="653"/>
      <c r="GLI2792" s="653"/>
      <c r="GLJ2792" s="653"/>
      <c r="GLK2792" s="653"/>
      <c r="GLL2792" s="653"/>
      <c r="GLM2792" s="653"/>
      <c r="GLN2792" s="653"/>
      <c r="GLO2792" s="653"/>
      <c r="GLP2792" s="653"/>
      <c r="GLQ2792" s="653"/>
      <c r="GLR2792" s="653"/>
      <c r="GLS2792" s="653"/>
      <c r="GLT2792" s="653"/>
      <c r="GLU2792" s="653"/>
      <c r="GLV2792" s="653"/>
      <c r="GLW2792" s="653"/>
      <c r="GLX2792" s="653"/>
      <c r="GLY2792" s="653"/>
      <c r="GLZ2792" s="653"/>
      <c r="GMA2792" s="653"/>
      <c r="GMB2792" s="653"/>
      <c r="GMC2792" s="653"/>
      <c r="GMD2792" s="653"/>
      <c r="GME2792" s="653"/>
      <c r="GMF2792" s="653"/>
      <c r="GMG2792" s="653"/>
      <c r="GMH2792" s="653"/>
      <c r="GMI2792" s="653"/>
      <c r="GMJ2792" s="653"/>
      <c r="GMK2792" s="653"/>
      <c r="GML2792" s="653"/>
      <c r="GMM2792" s="653"/>
      <c r="GMN2792" s="653"/>
      <c r="GMO2792" s="653"/>
      <c r="GMP2792" s="653"/>
      <c r="GMQ2792" s="653"/>
      <c r="GMR2792" s="653"/>
      <c r="GMS2792" s="653"/>
      <c r="GMT2792" s="653"/>
      <c r="GMU2792" s="653"/>
      <c r="GMV2792" s="653"/>
      <c r="GMW2792" s="653"/>
      <c r="GMX2792" s="653"/>
      <c r="GMY2792" s="653"/>
      <c r="GMZ2792" s="653"/>
      <c r="GNA2792" s="653"/>
      <c r="GNB2792" s="653"/>
      <c r="GNC2792" s="653"/>
      <c r="GND2792" s="653"/>
      <c r="GNE2792" s="653"/>
      <c r="GNF2792" s="653"/>
      <c r="GNG2792" s="653"/>
      <c r="GNH2792" s="653"/>
      <c r="GNI2792" s="653"/>
      <c r="GNJ2792" s="653"/>
      <c r="GNK2792" s="653"/>
      <c r="GNL2792" s="653"/>
      <c r="GNM2792" s="653"/>
      <c r="GNN2792" s="653"/>
      <c r="GNO2792" s="653"/>
      <c r="GNP2792" s="653"/>
      <c r="GNQ2792" s="653"/>
      <c r="GNR2792" s="653"/>
      <c r="GNS2792" s="653"/>
      <c r="GNT2792" s="653"/>
      <c r="GNU2792" s="653"/>
      <c r="GNV2792" s="653"/>
      <c r="GNW2792" s="653"/>
      <c r="GNX2792" s="653"/>
      <c r="GNY2792" s="653"/>
      <c r="GNZ2792" s="653"/>
      <c r="GOA2792" s="653"/>
      <c r="GOB2792" s="653"/>
      <c r="GOC2792" s="653"/>
      <c r="GOD2792" s="653"/>
      <c r="GOE2792" s="653"/>
      <c r="GOF2792" s="653"/>
      <c r="GOG2792" s="653"/>
      <c r="GOH2792" s="653"/>
      <c r="GOI2792" s="653"/>
      <c r="GOJ2792" s="653"/>
      <c r="GOK2792" s="653"/>
      <c r="GOL2792" s="653"/>
      <c r="GOM2792" s="653"/>
      <c r="GON2792" s="653"/>
      <c r="GOO2792" s="653"/>
      <c r="GOP2792" s="653"/>
      <c r="GOQ2792" s="653"/>
      <c r="GOR2792" s="653"/>
      <c r="GOS2792" s="653"/>
      <c r="GOT2792" s="653"/>
      <c r="GOU2792" s="653"/>
      <c r="GOV2792" s="653"/>
      <c r="GOW2792" s="653"/>
      <c r="GOX2792" s="653"/>
      <c r="GOY2792" s="653"/>
      <c r="GOZ2792" s="653"/>
      <c r="GPA2792" s="653"/>
      <c r="GPB2792" s="653"/>
      <c r="GPC2792" s="653"/>
      <c r="GPD2792" s="653"/>
      <c r="GPE2792" s="653"/>
      <c r="GPF2792" s="653"/>
      <c r="GPG2792" s="653"/>
      <c r="GPH2792" s="653"/>
      <c r="GPI2792" s="653"/>
      <c r="GPJ2792" s="653"/>
      <c r="GPK2792" s="653"/>
      <c r="GPL2792" s="653"/>
      <c r="GPM2792" s="653"/>
      <c r="GPN2792" s="653"/>
      <c r="GPO2792" s="653"/>
      <c r="GPP2792" s="653"/>
      <c r="GPQ2792" s="653"/>
      <c r="GPR2792" s="653"/>
      <c r="GPS2792" s="653"/>
      <c r="GPT2792" s="653"/>
      <c r="GPU2792" s="653"/>
      <c r="GPV2792" s="653"/>
      <c r="GPW2792" s="653"/>
      <c r="GPX2792" s="653"/>
      <c r="GPY2792" s="653"/>
      <c r="GPZ2792" s="653"/>
      <c r="GQA2792" s="653"/>
      <c r="GQB2792" s="653"/>
      <c r="GQC2792" s="653"/>
      <c r="GQD2792" s="653"/>
      <c r="GQE2792" s="653"/>
      <c r="GQF2792" s="653"/>
      <c r="GQG2792" s="653"/>
      <c r="GQH2792" s="653"/>
      <c r="GQI2792" s="653"/>
      <c r="GQJ2792" s="653"/>
      <c r="GQK2792" s="653"/>
      <c r="GQL2792" s="653"/>
      <c r="GQM2792" s="653"/>
      <c r="GQN2792" s="653"/>
      <c r="GQO2792" s="653"/>
      <c r="GQP2792" s="653"/>
      <c r="GQQ2792" s="653"/>
      <c r="GQR2792" s="653"/>
      <c r="GQS2792" s="653"/>
      <c r="GQT2792" s="653"/>
      <c r="GQU2792" s="653"/>
      <c r="GQV2792" s="653"/>
      <c r="GQW2792" s="653"/>
      <c r="GQX2792" s="653"/>
      <c r="GQY2792" s="653"/>
      <c r="GQZ2792" s="653"/>
      <c r="GRA2792" s="653"/>
      <c r="GRB2792" s="653"/>
      <c r="GRC2792" s="653"/>
      <c r="GRD2792" s="653"/>
      <c r="GRE2792" s="653"/>
      <c r="GRF2792" s="653"/>
      <c r="GRG2792" s="653"/>
      <c r="GRH2792" s="653"/>
      <c r="GRI2792" s="653"/>
      <c r="GRJ2792" s="653"/>
      <c r="GRK2792" s="653"/>
      <c r="GRL2792" s="653"/>
      <c r="GRM2792" s="653"/>
      <c r="GRN2792" s="653"/>
      <c r="GRO2792" s="653"/>
      <c r="GRP2792" s="653"/>
      <c r="GRQ2792" s="653"/>
      <c r="GRR2792" s="653"/>
      <c r="GRS2792" s="653"/>
      <c r="GRT2792" s="653"/>
      <c r="GRU2792" s="653"/>
      <c r="GRV2792" s="653"/>
      <c r="GRW2792" s="653"/>
      <c r="GRX2792" s="653"/>
      <c r="GRY2792" s="653"/>
      <c r="GRZ2792" s="653"/>
      <c r="GSA2792" s="653"/>
      <c r="GSB2792" s="653"/>
      <c r="GSC2792" s="653"/>
      <c r="GSD2792" s="653"/>
      <c r="GSE2792" s="653"/>
      <c r="GSF2792" s="653"/>
      <c r="GSG2792" s="653"/>
      <c r="GSH2792" s="653"/>
      <c r="GSI2792" s="653"/>
      <c r="GSJ2792" s="653"/>
      <c r="GSK2792" s="653"/>
      <c r="GSL2792" s="653"/>
      <c r="GSM2792" s="653"/>
      <c r="GSN2792" s="653"/>
      <c r="GSO2792" s="653"/>
      <c r="GSP2792" s="653"/>
      <c r="GSQ2792" s="653"/>
      <c r="GSR2792" s="653"/>
      <c r="GSS2792" s="653"/>
      <c r="GST2792" s="653"/>
      <c r="GSU2792" s="653"/>
      <c r="GSV2792" s="653"/>
      <c r="GSW2792" s="653"/>
      <c r="GSX2792" s="653"/>
      <c r="GSY2792" s="653"/>
      <c r="GSZ2792" s="653"/>
      <c r="GTA2792" s="653"/>
      <c r="GTB2792" s="653"/>
      <c r="GTC2792" s="653"/>
      <c r="GTD2792" s="653"/>
      <c r="GTE2792" s="653"/>
      <c r="GTF2792" s="653"/>
      <c r="GTG2792" s="653"/>
      <c r="GTH2792" s="653"/>
      <c r="GTI2792" s="653"/>
      <c r="GTJ2792" s="653"/>
      <c r="GTK2792" s="653"/>
      <c r="GTL2792" s="653"/>
      <c r="GTM2792" s="653"/>
      <c r="GTN2792" s="653"/>
      <c r="GTO2792" s="653"/>
      <c r="GTP2792" s="653"/>
      <c r="GTQ2792" s="653"/>
      <c r="GTR2792" s="653"/>
      <c r="GTS2792" s="653"/>
      <c r="GTT2792" s="653"/>
      <c r="GTU2792" s="653"/>
      <c r="GTV2792" s="653"/>
      <c r="GTW2792" s="653"/>
      <c r="GTX2792" s="653"/>
      <c r="GTY2792" s="653"/>
      <c r="GTZ2792" s="653"/>
      <c r="GUA2792" s="653"/>
      <c r="GUB2792" s="653"/>
      <c r="GUC2792" s="653"/>
      <c r="GUD2792" s="653"/>
      <c r="GUE2792" s="653"/>
      <c r="GUF2792" s="653"/>
      <c r="GUG2792" s="653"/>
      <c r="GUH2792" s="653"/>
      <c r="GUI2792" s="653"/>
      <c r="GUJ2792" s="653"/>
      <c r="GUK2792" s="653"/>
      <c r="GUL2792" s="653"/>
      <c r="GUM2792" s="653"/>
      <c r="GUN2792" s="653"/>
      <c r="GUO2792" s="653"/>
      <c r="GUP2792" s="653"/>
      <c r="GUQ2792" s="653"/>
      <c r="GUR2792" s="653"/>
      <c r="GUS2792" s="653"/>
      <c r="GUT2792" s="653"/>
      <c r="GUU2792" s="653"/>
      <c r="GUV2792" s="653"/>
      <c r="GUW2792" s="653"/>
      <c r="GUX2792" s="653"/>
      <c r="GUY2792" s="653"/>
      <c r="GUZ2792" s="653"/>
      <c r="GVA2792" s="653"/>
      <c r="GVB2792" s="653"/>
      <c r="GVC2792" s="653"/>
      <c r="GVD2792" s="653"/>
      <c r="GVE2792" s="653"/>
      <c r="GVF2792" s="653"/>
      <c r="GVG2792" s="653"/>
      <c r="GVH2792" s="653"/>
      <c r="GVI2792" s="653"/>
      <c r="GVJ2792" s="653"/>
      <c r="GVK2792" s="653"/>
      <c r="GVL2792" s="653"/>
      <c r="GVM2792" s="653"/>
      <c r="GVN2792" s="653"/>
      <c r="GVO2792" s="653"/>
      <c r="GVP2792" s="653"/>
      <c r="GVQ2792" s="653"/>
      <c r="GVR2792" s="653"/>
      <c r="GVS2792" s="653"/>
      <c r="GVT2792" s="653"/>
      <c r="GVU2792" s="653"/>
      <c r="GVV2792" s="653"/>
      <c r="GVW2792" s="653"/>
      <c r="GVX2792" s="653"/>
      <c r="GVY2792" s="653"/>
      <c r="GVZ2792" s="653"/>
      <c r="GWA2792" s="653"/>
      <c r="GWB2792" s="653"/>
      <c r="GWC2792" s="653"/>
      <c r="GWD2792" s="653"/>
      <c r="GWE2792" s="653"/>
      <c r="GWF2792" s="653"/>
      <c r="GWG2792" s="653"/>
      <c r="GWH2792" s="653"/>
      <c r="GWI2792" s="653"/>
      <c r="GWJ2792" s="653"/>
      <c r="GWK2792" s="653"/>
      <c r="GWL2792" s="653"/>
      <c r="GWM2792" s="653"/>
      <c r="GWN2792" s="653"/>
      <c r="GWO2792" s="653"/>
      <c r="GWP2792" s="653"/>
      <c r="GWQ2792" s="653"/>
      <c r="GWR2792" s="653"/>
      <c r="GWS2792" s="653"/>
      <c r="GWT2792" s="653"/>
      <c r="GWU2792" s="653"/>
      <c r="GWV2792" s="653"/>
      <c r="GWW2792" s="653"/>
      <c r="GWX2792" s="653"/>
      <c r="GWY2792" s="653"/>
      <c r="GWZ2792" s="653"/>
      <c r="GXA2792" s="653"/>
      <c r="GXB2792" s="653"/>
      <c r="GXC2792" s="653"/>
      <c r="GXD2792" s="653"/>
      <c r="GXE2792" s="653"/>
      <c r="GXF2792" s="653"/>
      <c r="GXG2792" s="653"/>
      <c r="GXH2792" s="653"/>
      <c r="GXI2792" s="653"/>
      <c r="GXJ2792" s="653"/>
      <c r="GXK2792" s="653"/>
      <c r="GXL2792" s="653"/>
      <c r="GXM2792" s="653"/>
      <c r="GXN2792" s="653"/>
      <c r="GXO2792" s="653"/>
      <c r="GXP2792" s="653"/>
      <c r="GXQ2792" s="653"/>
      <c r="GXR2792" s="653"/>
      <c r="GXS2792" s="653"/>
      <c r="GXT2792" s="653"/>
      <c r="GXU2792" s="653"/>
      <c r="GXV2792" s="653"/>
      <c r="GXW2792" s="653"/>
      <c r="GXX2792" s="653"/>
      <c r="GXY2792" s="653"/>
      <c r="GXZ2792" s="653"/>
      <c r="GYA2792" s="653"/>
      <c r="GYB2792" s="653"/>
      <c r="GYC2792" s="653"/>
      <c r="GYD2792" s="653"/>
      <c r="GYE2792" s="653"/>
      <c r="GYF2792" s="653"/>
      <c r="GYG2792" s="653"/>
      <c r="GYH2792" s="653"/>
      <c r="GYI2792" s="653"/>
      <c r="GYJ2792" s="653"/>
      <c r="GYK2792" s="653"/>
      <c r="GYL2792" s="653"/>
      <c r="GYM2792" s="653"/>
      <c r="GYN2792" s="653"/>
      <c r="GYO2792" s="653"/>
      <c r="GYP2792" s="653"/>
      <c r="GYQ2792" s="653"/>
      <c r="GYR2792" s="653"/>
      <c r="GYS2792" s="653"/>
      <c r="GYT2792" s="653"/>
      <c r="GYU2792" s="653"/>
      <c r="GYV2792" s="653"/>
      <c r="GYW2792" s="653"/>
      <c r="GYX2792" s="653"/>
      <c r="GYY2792" s="653"/>
      <c r="GYZ2792" s="653"/>
      <c r="GZA2792" s="653"/>
      <c r="GZB2792" s="653"/>
      <c r="GZC2792" s="653"/>
      <c r="GZD2792" s="653"/>
      <c r="GZE2792" s="653"/>
      <c r="GZF2792" s="653"/>
      <c r="GZG2792" s="653"/>
      <c r="GZH2792" s="653"/>
      <c r="GZI2792" s="653"/>
      <c r="GZJ2792" s="653"/>
      <c r="GZK2792" s="653"/>
      <c r="GZL2792" s="653"/>
      <c r="GZM2792" s="653"/>
      <c r="GZN2792" s="653"/>
      <c r="GZO2792" s="653"/>
      <c r="GZP2792" s="653"/>
      <c r="GZQ2792" s="653"/>
      <c r="GZR2792" s="653"/>
      <c r="GZS2792" s="653"/>
      <c r="GZT2792" s="653"/>
      <c r="GZU2792" s="653"/>
      <c r="GZV2792" s="653"/>
      <c r="GZW2792" s="653"/>
      <c r="GZX2792" s="653"/>
      <c r="GZY2792" s="653"/>
      <c r="GZZ2792" s="653"/>
      <c r="HAA2792" s="653"/>
      <c r="HAB2792" s="653"/>
      <c r="HAC2792" s="653"/>
      <c r="HAD2792" s="653"/>
      <c r="HAE2792" s="653"/>
      <c r="HAF2792" s="653"/>
      <c r="HAG2792" s="653"/>
      <c r="HAH2792" s="653"/>
      <c r="HAI2792" s="653"/>
      <c r="HAJ2792" s="653"/>
      <c r="HAK2792" s="653"/>
      <c r="HAL2792" s="653"/>
      <c r="HAM2792" s="653"/>
      <c r="HAN2792" s="653"/>
      <c r="HAO2792" s="653"/>
      <c r="HAP2792" s="653"/>
      <c r="HAQ2792" s="653"/>
      <c r="HAR2792" s="653"/>
      <c r="HAS2792" s="653"/>
      <c r="HAT2792" s="653"/>
      <c r="HAU2792" s="653"/>
      <c r="HAV2792" s="653"/>
      <c r="HAW2792" s="653"/>
      <c r="HAX2792" s="653"/>
      <c r="HAY2792" s="653"/>
      <c r="HAZ2792" s="653"/>
      <c r="HBA2792" s="653"/>
      <c r="HBB2792" s="653"/>
      <c r="HBC2792" s="653"/>
      <c r="HBD2792" s="653"/>
      <c r="HBE2792" s="653"/>
      <c r="HBF2792" s="653"/>
      <c r="HBG2792" s="653"/>
      <c r="HBH2792" s="653"/>
      <c r="HBI2792" s="653"/>
      <c r="HBJ2792" s="653"/>
      <c r="HBK2792" s="653"/>
      <c r="HBL2792" s="653"/>
      <c r="HBM2792" s="653"/>
      <c r="HBN2792" s="653"/>
      <c r="HBO2792" s="653"/>
      <c r="HBP2792" s="653"/>
      <c r="HBQ2792" s="653"/>
      <c r="HBR2792" s="653"/>
      <c r="HBS2792" s="653"/>
      <c r="HBT2792" s="653"/>
      <c r="HBU2792" s="653"/>
      <c r="HBV2792" s="653"/>
      <c r="HBW2792" s="653"/>
      <c r="HBX2792" s="653"/>
      <c r="HBY2792" s="653"/>
      <c r="HBZ2792" s="653"/>
      <c r="HCA2792" s="653"/>
      <c r="HCB2792" s="653"/>
      <c r="HCC2792" s="653"/>
      <c r="HCD2792" s="653"/>
      <c r="HCE2792" s="653"/>
      <c r="HCF2792" s="653"/>
      <c r="HCG2792" s="653"/>
      <c r="HCH2792" s="653"/>
      <c r="HCI2792" s="653"/>
      <c r="HCJ2792" s="653"/>
      <c r="HCK2792" s="653"/>
      <c r="HCL2792" s="653"/>
      <c r="HCM2792" s="653"/>
      <c r="HCN2792" s="653"/>
      <c r="HCO2792" s="653"/>
      <c r="HCP2792" s="653"/>
      <c r="HCQ2792" s="653"/>
      <c r="HCR2792" s="653"/>
      <c r="HCS2792" s="653"/>
      <c r="HCT2792" s="653"/>
      <c r="HCU2792" s="653"/>
      <c r="HCV2792" s="653"/>
      <c r="HCW2792" s="653"/>
      <c r="HCX2792" s="653"/>
      <c r="HCY2792" s="653"/>
      <c r="HCZ2792" s="653"/>
      <c r="HDA2792" s="653"/>
      <c r="HDB2792" s="653"/>
      <c r="HDC2792" s="653"/>
      <c r="HDD2792" s="653"/>
      <c r="HDE2792" s="653"/>
      <c r="HDF2792" s="653"/>
      <c r="HDG2792" s="653"/>
      <c r="HDH2792" s="653"/>
      <c r="HDI2792" s="653"/>
      <c r="HDJ2792" s="653"/>
      <c r="HDK2792" s="653"/>
      <c r="HDL2792" s="653"/>
      <c r="HDM2792" s="653"/>
      <c r="HDN2792" s="653"/>
      <c r="HDO2792" s="653"/>
      <c r="HDP2792" s="653"/>
      <c r="HDQ2792" s="653"/>
      <c r="HDR2792" s="653"/>
      <c r="HDS2792" s="653"/>
      <c r="HDT2792" s="653"/>
      <c r="HDU2792" s="653"/>
      <c r="HDV2792" s="653"/>
      <c r="HDW2792" s="653"/>
      <c r="HDX2792" s="653"/>
      <c r="HDY2792" s="653"/>
      <c r="HDZ2792" s="653"/>
      <c r="HEA2792" s="653"/>
      <c r="HEB2792" s="653"/>
      <c r="HEC2792" s="653"/>
      <c r="HED2792" s="653"/>
      <c r="HEE2792" s="653"/>
      <c r="HEF2792" s="653"/>
      <c r="HEG2792" s="653"/>
      <c r="HEH2792" s="653"/>
      <c r="HEI2792" s="653"/>
      <c r="HEJ2792" s="653"/>
      <c r="HEK2792" s="653"/>
      <c r="HEL2792" s="653"/>
      <c r="HEM2792" s="653"/>
      <c r="HEN2792" s="653"/>
      <c r="HEO2792" s="653"/>
      <c r="HEP2792" s="653"/>
      <c r="HEQ2792" s="653"/>
      <c r="HER2792" s="653"/>
      <c r="HES2792" s="653"/>
      <c r="HET2792" s="653"/>
      <c r="HEU2792" s="653"/>
      <c r="HEV2792" s="653"/>
      <c r="HEW2792" s="653"/>
      <c r="HEX2792" s="653"/>
      <c r="HEY2792" s="653"/>
      <c r="HEZ2792" s="653"/>
      <c r="HFA2792" s="653"/>
      <c r="HFB2792" s="653"/>
      <c r="HFC2792" s="653"/>
      <c r="HFD2792" s="653"/>
      <c r="HFE2792" s="653"/>
      <c r="HFF2792" s="653"/>
      <c r="HFG2792" s="653"/>
      <c r="HFH2792" s="653"/>
      <c r="HFI2792" s="653"/>
      <c r="HFJ2792" s="653"/>
      <c r="HFK2792" s="653"/>
      <c r="HFL2792" s="653"/>
      <c r="HFM2792" s="653"/>
      <c r="HFN2792" s="653"/>
      <c r="HFO2792" s="653"/>
      <c r="HFP2792" s="653"/>
      <c r="HFQ2792" s="653"/>
      <c r="HFR2792" s="653"/>
      <c r="HFS2792" s="653"/>
      <c r="HFT2792" s="653"/>
      <c r="HFU2792" s="653"/>
      <c r="HFV2792" s="653"/>
      <c r="HFW2792" s="653"/>
      <c r="HFX2792" s="653"/>
      <c r="HFY2792" s="653"/>
      <c r="HFZ2792" s="653"/>
      <c r="HGA2792" s="653"/>
      <c r="HGB2792" s="653"/>
      <c r="HGC2792" s="653"/>
      <c r="HGD2792" s="653"/>
      <c r="HGE2792" s="653"/>
      <c r="HGF2792" s="653"/>
      <c r="HGG2792" s="653"/>
      <c r="HGH2792" s="653"/>
      <c r="HGI2792" s="653"/>
      <c r="HGJ2792" s="653"/>
      <c r="HGK2792" s="653"/>
      <c r="HGL2792" s="653"/>
      <c r="HGM2792" s="653"/>
      <c r="HGN2792" s="653"/>
      <c r="HGO2792" s="653"/>
      <c r="HGP2792" s="653"/>
      <c r="HGQ2792" s="653"/>
      <c r="HGR2792" s="653"/>
      <c r="HGS2792" s="653"/>
      <c r="HGT2792" s="653"/>
      <c r="HGU2792" s="653"/>
      <c r="HGV2792" s="653"/>
      <c r="HGW2792" s="653"/>
      <c r="HGX2792" s="653"/>
      <c r="HGY2792" s="653"/>
      <c r="HGZ2792" s="653"/>
      <c r="HHA2792" s="653"/>
      <c r="HHB2792" s="653"/>
      <c r="HHC2792" s="653"/>
      <c r="HHD2792" s="653"/>
      <c r="HHE2792" s="653"/>
      <c r="HHF2792" s="653"/>
      <c r="HHG2792" s="653"/>
      <c r="HHH2792" s="653"/>
      <c r="HHI2792" s="653"/>
      <c r="HHJ2792" s="653"/>
      <c r="HHK2792" s="653"/>
      <c r="HHL2792" s="653"/>
      <c r="HHM2792" s="653"/>
      <c r="HHN2792" s="653"/>
      <c r="HHO2792" s="653"/>
      <c r="HHP2792" s="653"/>
      <c r="HHQ2792" s="653"/>
      <c r="HHR2792" s="653"/>
      <c r="HHS2792" s="653"/>
      <c r="HHT2792" s="653"/>
      <c r="HHU2792" s="653"/>
      <c r="HHV2792" s="653"/>
      <c r="HHW2792" s="653"/>
      <c r="HHX2792" s="653"/>
      <c r="HHY2792" s="653"/>
      <c r="HHZ2792" s="653"/>
      <c r="HIA2792" s="653"/>
      <c r="HIB2792" s="653"/>
      <c r="HIC2792" s="653"/>
      <c r="HID2792" s="653"/>
      <c r="HIE2792" s="653"/>
      <c r="HIF2792" s="653"/>
      <c r="HIG2792" s="653"/>
      <c r="HIH2792" s="653"/>
      <c r="HII2792" s="653"/>
      <c r="HIJ2792" s="653"/>
      <c r="HIK2792" s="653"/>
      <c r="HIL2792" s="653"/>
      <c r="HIM2792" s="653"/>
      <c r="HIN2792" s="653"/>
      <c r="HIO2792" s="653"/>
      <c r="HIP2792" s="653"/>
      <c r="HIQ2792" s="653"/>
      <c r="HIR2792" s="653"/>
      <c r="HIS2792" s="653"/>
      <c r="HIT2792" s="653"/>
      <c r="HIU2792" s="653"/>
      <c r="HIV2792" s="653"/>
      <c r="HIW2792" s="653"/>
      <c r="HIX2792" s="653"/>
      <c r="HIY2792" s="653"/>
      <c r="HIZ2792" s="653"/>
      <c r="HJA2792" s="653"/>
      <c r="HJB2792" s="653"/>
      <c r="HJC2792" s="653"/>
      <c r="HJD2792" s="653"/>
      <c r="HJE2792" s="653"/>
      <c r="HJF2792" s="653"/>
      <c r="HJG2792" s="653"/>
      <c r="HJH2792" s="653"/>
      <c r="HJI2792" s="653"/>
      <c r="HJJ2792" s="653"/>
      <c r="HJK2792" s="653"/>
      <c r="HJL2792" s="653"/>
      <c r="HJM2792" s="653"/>
      <c r="HJN2792" s="653"/>
      <c r="HJO2792" s="653"/>
      <c r="HJP2792" s="653"/>
      <c r="HJQ2792" s="653"/>
      <c r="HJR2792" s="653"/>
      <c r="HJS2792" s="653"/>
      <c r="HJT2792" s="653"/>
      <c r="HJU2792" s="653"/>
      <c r="HJV2792" s="653"/>
      <c r="HJW2792" s="653"/>
      <c r="HJX2792" s="653"/>
      <c r="HJY2792" s="653"/>
      <c r="HJZ2792" s="653"/>
      <c r="HKA2792" s="653"/>
      <c r="HKB2792" s="653"/>
      <c r="HKC2792" s="653"/>
      <c r="HKD2792" s="653"/>
      <c r="HKE2792" s="653"/>
      <c r="HKF2792" s="653"/>
      <c r="HKG2792" s="653"/>
      <c r="HKH2792" s="653"/>
      <c r="HKI2792" s="653"/>
      <c r="HKJ2792" s="653"/>
      <c r="HKK2792" s="653"/>
      <c r="HKL2792" s="653"/>
      <c r="HKM2792" s="653"/>
      <c r="HKN2792" s="653"/>
      <c r="HKO2792" s="653"/>
      <c r="HKP2792" s="653"/>
      <c r="HKQ2792" s="653"/>
      <c r="HKR2792" s="653"/>
      <c r="HKS2792" s="653"/>
      <c r="HKT2792" s="653"/>
      <c r="HKU2792" s="653"/>
      <c r="HKV2792" s="653"/>
      <c r="HKW2792" s="653"/>
      <c r="HKX2792" s="653"/>
      <c r="HKY2792" s="653"/>
      <c r="HKZ2792" s="653"/>
      <c r="HLA2792" s="653"/>
      <c r="HLB2792" s="653"/>
      <c r="HLC2792" s="653"/>
      <c r="HLD2792" s="653"/>
      <c r="HLE2792" s="653"/>
      <c r="HLF2792" s="653"/>
      <c r="HLG2792" s="653"/>
      <c r="HLH2792" s="653"/>
      <c r="HLI2792" s="653"/>
      <c r="HLJ2792" s="653"/>
      <c r="HLK2792" s="653"/>
      <c r="HLL2792" s="653"/>
      <c r="HLM2792" s="653"/>
      <c r="HLN2792" s="653"/>
      <c r="HLO2792" s="653"/>
      <c r="HLP2792" s="653"/>
      <c r="HLQ2792" s="653"/>
      <c r="HLR2792" s="653"/>
      <c r="HLS2792" s="653"/>
      <c r="HLT2792" s="653"/>
      <c r="HLU2792" s="653"/>
      <c r="HLV2792" s="653"/>
      <c r="HLW2792" s="653"/>
      <c r="HLX2792" s="653"/>
      <c r="HLY2792" s="653"/>
      <c r="HLZ2792" s="653"/>
      <c r="HMA2792" s="653"/>
      <c r="HMB2792" s="653"/>
      <c r="HMC2792" s="653"/>
      <c r="HMD2792" s="653"/>
      <c r="HME2792" s="653"/>
      <c r="HMF2792" s="653"/>
      <c r="HMG2792" s="653"/>
      <c r="HMH2792" s="653"/>
      <c r="HMI2792" s="653"/>
      <c r="HMJ2792" s="653"/>
      <c r="HMK2792" s="653"/>
      <c r="HML2792" s="653"/>
      <c r="HMM2792" s="653"/>
      <c r="HMN2792" s="653"/>
      <c r="HMO2792" s="653"/>
      <c r="HMP2792" s="653"/>
      <c r="HMQ2792" s="653"/>
      <c r="HMR2792" s="653"/>
      <c r="HMS2792" s="653"/>
      <c r="HMT2792" s="653"/>
      <c r="HMU2792" s="653"/>
      <c r="HMV2792" s="653"/>
      <c r="HMW2792" s="653"/>
      <c r="HMX2792" s="653"/>
      <c r="HMY2792" s="653"/>
      <c r="HMZ2792" s="653"/>
      <c r="HNA2792" s="653"/>
      <c r="HNB2792" s="653"/>
      <c r="HNC2792" s="653"/>
      <c r="HND2792" s="653"/>
      <c r="HNE2792" s="653"/>
      <c r="HNF2792" s="653"/>
      <c r="HNG2792" s="653"/>
      <c r="HNH2792" s="653"/>
      <c r="HNI2792" s="653"/>
      <c r="HNJ2792" s="653"/>
      <c r="HNK2792" s="653"/>
      <c r="HNL2792" s="653"/>
      <c r="HNM2792" s="653"/>
      <c r="HNN2792" s="653"/>
      <c r="HNO2792" s="653"/>
      <c r="HNP2792" s="653"/>
      <c r="HNQ2792" s="653"/>
      <c r="HNR2792" s="653"/>
      <c r="HNS2792" s="653"/>
      <c r="HNT2792" s="653"/>
      <c r="HNU2792" s="653"/>
      <c r="HNV2792" s="653"/>
      <c r="HNW2792" s="653"/>
      <c r="HNX2792" s="653"/>
      <c r="HNY2792" s="653"/>
      <c r="HNZ2792" s="653"/>
      <c r="HOA2792" s="653"/>
      <c r="HOB2792" s="653"/>
      <c r="HOC2792" s="653"/>
      <c r="HOD2792" s="653"/>
      <c r="HOE2792" s="653"/>
      <c r="HOF2792" s="653"/>
      <c r="HOG2792" s="653"/>
      <c r="HOH2792" s="653"/>
      <c r="HOI2792" s="653"/>
      <c r="HOJ2792" s="653"/>
      <c r="HOK2792" s="653"/>
      <c r="HOL2792" s="653"/>
      <c r="HOM2792" s="653"/>
      <c r="HON2792" s="653"/>
      <c r="HOO2792" s="653"/>
      <c r="HOP2792" s="653"/>
      <c r="HOQ2792" s="653"/>
      <c r="HOR2792" s="653"/>
      <c r="HOS2792" s="653"/>
      <c r="HOT2792" s="653"/>
      <c r="HOU2792" s="653"/>
      <c r="HOV2792" s="653"/>
      <c r="HOW2792" s="653"/>
      <c r="HOX2792" s="653"/>
      <c r="HOY2792" s="653"/>
      <c r="HOZ2792" s="653"/>
      <c r="HPA2792" s="653"/>
      <c r="HPB2792" s="653"/>
      <c r="HPC2792" s="653"/>
      <c r="HPD2792" s="653"/>
      <c r="HPE2792" s="653"/>
      <c r="HPF2792" s="653"/>
      <c r="HPG2792" s="653"/>
      <c r="HPH2792" s="653"/>
      <c r="HPI2792" s="653"/>
      <c r="HPJ2792" s="653"/>
      <c r="HPK2792" s="653"/>
      <c r="HPL2792" s="653"/>
      <c r="HPM2792" s="653"/>
      <c r="HPN2792" s="653"/>
      <c r="HPO2792" s="653"/>
      <c r="HPP2792" s="653"/>
      <c r="HPQ2792" s="653"/>
      <c r="HPR2792" s="653"/>
      <c r="HPS2792" s="653"/>
      <c r="HPT2792" s="653"/>
      <c r="HPU2792" s="653"/>
      <c r="HPV2792" s="653"/>
      <c r="HPW2792" s="653"/>
      <c r="HPX2792" s="653"/>
      <c r="HPY2792" s="653"/>
      <c r="HPZ2792" s="653"/>
      <c r="HQA2792" s="653"/>
      <c r="HQB2792" s="653"/>
      <c r="HQC2792" s="653"/>
      <c r="HQD2792" s="653"/>
      <c r="HQE2792" s="653"/>
      <c r="HQF2792" s="653"/>
      <c r="HQG2792" s="653"/>
      <c r="HQH2792" s="653"/>
      <c r="HQI2792" s="653"/>
      <c r="HQJ2792" s="653"/>
      <c r="HQK2792" s="653"/>
      <c r="HQL2792" s="653"/>
      <c r="HQM2792" s="653"/>
      <c r="HQN2792" s="653"/>
      <c r="HQO2792" s="653"/>
      <c r="HQP2792" s="653"/>
      <c r="HQQ2792" s="653"/>
      <c r="HQR2792" s="653"/>
      <c r="HQS2792" s="653"/>
      <c r="HQT2792" s="653"/>
      <c r="HQU2792" s="653"/>
      <c r="HQV2792" s="653"/>
      <c r="HQW2792" s="653"/>
      <c r="HQX2792" s="653"/>
      <c r="HQY2792" s="653"/>
      <c r="HQZ2792" s="653"/>
      <c r="HRA2792" s="653"/>
      <c r="HRB2792" s="653"/>
      <c r="HRC2792" s="653"/>
      <c r="HRD2792" s="653"/>
      <c r="HRE2792" s="653"/>
      <c r="HRF2792" s="653"/>
      <c r="HRG2792" s="653"/>
      <c r="HRH2792" s="653"/>
      <c r="HRI2792" s="653"/>
      <c r="HRJ2792" s="653"/>
      <c r="HRK2792" s="653"/>
      <c r="HRL2792" s="653"/>
      <c r="HRM2792" s="653"/>
      <c r="HRN2792" s="653"/>
      <c r="HRO2792" s="653"/>
      <c r="HRP2792" s="653"/>
      <c r="HRQ2792" s="653"/>
      <c r="HRR2792" s="653"/>
      <c r="HRS2792" s="653"/>
      <c r="HRT2792" s="653"/>
      <c r="HRU2792" s="653"/>
      <c r="HRV2792" s="653"/>
      <c r="HRW2792" s="653"/>
      <c r="HRX2792" s="653"/>
      <c r="HRY2792" s="653"/>
      <c r="HRZ2792" s="653"/>
      <c r="HSA2792" s="653"/>
      <c r="HSB2792" s="653"/>
      <c r="HSC2792" s="653"/>
      <c r="HSD2792" s="653"/>
      <c r="HSE2792" s="653"/>
      <c r="HSF2792" s="653"/>
      <c r="HSG2792" s="653"/>
      <c r="HSH2792" s="653"/>
      <c r="HSI2792" s="653"/>
      <c r="HSJ2792" s="653"/>
      <c r="HSK2792" s="653"/>
      <c r="HSL2792" s="653"/>
      <c r="HSM2792" s="653"/>
      <c r="HSN2792" s="653"/>
      <c r="HSO2792" s="653"/>
      <c r="HSP2792" s="653"/>
      <c r="HSQ2792" s="653"/>
      <c r="HSR2792" s="653"/>
      <c r="HSS2792" s="653"/>
      <c r="HST2792" s="653"/>
      <c r="HSU2792" s="653"/>
      <c r="HSV2792" s="653"/>
      <c r="HSW2792" s="653"/>
      <c r="HSX2792" s="653"/>
      <c r="HSY2792" s="653"/>
      <c r="HSZ2792" s="653"/>
      <c r="HTA2792" s="653"/>
      <c r="HTB2792" s="653"/>
      <c r="HTC2792" s="653"/>
      <c r="HTD2792" s="653"/>
      <c r="HTE2792" s="653"/>
      <c r="HTF2792" s="653"/>
      <c r="HTG2792" s="653"/>
      <c r="HTH2792" s="653"/>
      <c r="HTI2792" s="653"/>
      <c r="HTJ2792" s="653"/>
      <c r="HTK2792" s="653"/>
      <c r="HTL2792" s="653"/>
      <c r="HTM2792" s="653"/>
      <c r="HTN2792" s="653"/>
      <c r="HTO2792" s="653"/>
      <c r="HTP2792" s="653"/>
      <c r="HTQ2792" s="653"/>
      <c r="HTR2792" s="653"/>
      <c r="HTS2792" s="653"/>
      <c r="HTT2792" s="653"/>
      <c r="HTU2792" s="653"/>
      <c r="HTV2792" s="653"/>
      <c r="HTW2792" s="653"/>
      <c r="HTX2792" s="653"/>
      <c r="HTY2792" s="653"/>
      <c r="HTZ2792" s="653"/>
      <c r="HUA2792" s="653"/>
      <c r="HUB2792" s="653"/>
      <c r="HUC2792" s="653"/>
      <c r="HUD2792" s="653"/>
      <c r="HUE2792" s="653"/>
      <c r="HUF2792" s="653"/>
      <c r="HUG2792" s="653"/>
      <c r="HUH2792" s="653"/>
      <c r="HUI2792" s="653"/>
      <c r="HUJ2792" s="653"/>
      <c r="HUK2792" s="653"/>
      <c r="HUL2792" s="653"/>
      <c r="HUM2792" s="653"/>
      <c r="HUN2792" s="653"/>
      <c r="HUO2792" s="653"/>
      <c r="HUP2792" s="653"/>
      <c r="HUQ2792" s="653"/>
      <c r="HUR2792" s="653"/>
      <c r="HUS2792" s="653"/>
      <c r="HUT2792" s="653"/>
      <c r="HUU2792" s="653"/>
      <c r="HUV2792" s="653"/>
      <c r="HUW2792" s="653"/>
      <c r="HUX2792" s="653"/>
      <c r="HUY2792" s="653"/>
      <c r="HUZ2792" s="653"/>
      <c r="HVA2792" s="653"/>
      <c r="HVB2792" s="653"/>
      <c r="HVC2792" s="653"/>
      <c r="HVD2792" s="653"/>
      <c r="HVE2792" s="653"/>
      <c r="HVF2792" s="653"/>
      <c r="HVG2792" s="653"/>
      <c r="HVH2792" s="653"/>
      <c r="HVI2792" s="653"/>
      <c r="HVJ2792" s="653"/>
      <c r="HVK2792" s="653"/>
      <c r="HVL2792" s="653"/>
      <c r="HVM2792" s="653"/>
      <c r="HVN2792" s="653"/>
      <c r="HVO2792" s="653"/>
      <c r="HVP2792" s="653"/>
      <c r="HVQ2792" s="653"/>
      <c r="HVR2792" s="653"/>
      <c r="HVS2792" s="653"/>
      <c r="HVT2792" s="653"/>
      <c r="HVU2792" s="653"/>
      <c r="HVV2792" s="653"/>
      <c r="HVW2792" s="653"/>
      <c r="HVX2792" s="653"/>
      <c r="HVY2792" s="653"/>
      <c r="HVZ2792" s="653"/>
      <c r="HWA2792" s="653"/>
      <c r="HWB2792" s="653"/>
      <c r="HWC2792" s="653"/>
      <c r="HWD2792" s="653"/>
      <c r="HWE2792" s="653"/>
      <c r="HWF2792" s="653"/>
      <c r="HWG2792" s="653"/>
      <c r="HWH2792" s="653"/>
      <c r="HWI2792" s="653"/>
      <c r="HWJ2792" s="653"/>
      <c r="HWK2792" s="653"/>
      <c r="HWL2792" s="653"/>
      <c r="HWM2792" s="653"/>
      <c r="HWN2792" s="653"/>
      <c r="HWO2792" s="653"/>
      <c r="HWP2792" s="653"/>
      <c r="HWQ2792" s="653"/>
      <c r="HWR2792" s="653"/>
      <c r="HWS2792" s="653"/>
      <c r="HWT2792" s="653"/>
      <c r="HWU2792" s="653"/>
      <c r="HWV2792" s="653"/>
      <c r="HWW2792" s="653"/>
      <c r="HWX2792" s="653"/>
      <c r="HWY2792" s="653"/>
      <c r="HWZ2792" s="653"/>
      <c r="HXA2792" s="653"/>
      <c r="HXB2792" s="653"/>
      <c r="HXC2792" s="653"/>
      <c r="HXD2792" s="653"/>
      <c r="HXE2792" s="653"/>
      <c r="HXF2792" s="653"/>
      <c r="HXG2792" s="653"/>
      <c r="HXH2792" s="653"/>
      <c r="HXI2792" s="653"/>
      <c r="HXJ2792" s="653"/>
      <c r="HXK2792" s="653"/>
      <c r="HXL2792" s="653"/>
      <c r="HXM2792" s="653"/>
      <c r="HXN2792" s="653"/>
      <c r="HXO2792" s="653"/>
      <c r="HXP2792" s="653"/>
      <c r="HXQ2792" s="653"/>
      <c r="HXR2792" s="653"/>
      <c r="HXS2792" s="653"/>
      <c r="HXT2792" s="653"/>
      <c r="HXU2792" s="653"/>
      <c r="HXV2792" s="653"/>
      <c r="HXW2792" s="653"/>
      <c r="HXX2792" s="653"/>
      <c r="HXY2792" s="653"/>
      <c r="HXZ2792" s="653"/>
      <c r="HYA2792" s="653"/>
      <c r="HYB2792" s="653"/>
      <c r="HYC2792" s="653"/>
      <c r="HYD2792" s="653"/>
      <c r="HYE2792" s="653"/>
      <c r="HYF2792" s="653"/>
      <c r="HYG2792" s="653"/>
      <c r="HYH2792" s="653"/>
      <c r="HYI2792" s="653"/>
      <c r="HYJ2792" s="653"/>
      <c r="HYK2792" s="653"/>
      <c r="HYL2792" s="653"/>
      <c r="HYM2792" s="653"/>
      <c r="HYN2792" s="653"/>
      <c r="HYO2792" s="653"/>
      <c r="HYP2792" s="653"/>
      <c r="HYQ2792" s="653"/>
      <c r="HYR2792" s="653"/>
      <c r="HYS2792" s="653"/>
      <c r="HYT2792" s="653"/>
      <c r="HYU2792" s="653"/>
      <c r="HYV2792" s="653"/>
      <c r="HYW2792" s="653"/>
      <c r="HYX2792" s="653"/>
      <c r="HYY2792" s="653"/>
      <c r="HYZ2792" s="653"/>
      <c r="HZA2792" s="653"/>
      <c r="HZB2792" s="653"/>
      <c r="HZC2792" s="653"/>
      <c r="HZD2792" s="653"/>
      <c r="HZE2792" s="653"/>
      <c r="HZF2792" s="653"/>
      <c r="HZG2792" s="653"/>
      <c r="HZH2792" s="653"/>
      <c r="HZI2792" s="653"/>
      <c r="HZJ2792" s="653"/>
      <c r="HZK2792" s="653"/>
      <c r="HZL2792" s="653"/>
      <c r="HZM2792" s="653"/>
      <c r="HZN2792" s="653"/>
      <c r="HZO2792" s="653"/>
      <c r="HZP2792" s="653"/>
      <c r="HZQ2792" s="653"/>
      <c r="HZR2792" s="653"/>
      <c r="HZS2792" s="653"/>
      <c r="HZT2792" s="653"/>
      <c r="HZU2792" s="653"/>
      <c r="HZV2792" s="653"/>
      <c r="HZW2792" s="653"/>
      <c r="HZX2792" s="653"/>
      <c r="HZY2792" s="653"/>
      <c r="HZZ2792" s="653"/>
      <c r="IAA2792" s="653"/>
      <c r="IAB2792" s="653"/>
      <c r="IAC2792" s="653"/>
      <c r="IAD2792" s="653"/>
      <c r="IAE2792" s="653"/>
      <c r="IAF2792" s="653"/>
      <c r="IAG2792" s="653"/>
      <c r="IAH2792" s="653"/>
      <c r="IAI2792" s="653"/>
      <c r="IAJ2792" s="653"/>
      <c r="IAK2792" s="653"/>
      <c r="IAL2792" s="653"/>
      <c r="IAM2792" s="653"/>
      <c r="IAN2792" s="653"/>
      <c r="IAO2792" s="653"/>
      <c r="IAP2792" s="653"/>
      <c r="IAQ2792" s="653"/>
      <c r="IAR2792" s="653"/>
      <c r="IAS2792" s="653"/>
      <c r="IAT2792" s="653"/>
      <c r="IAU2792" s="653"/>
      <c r="IAV2792" s="653"/>
      <c r="IAW2792" s="653"/>
      <c r="IAX2792" s="653"/>
      <c r="IAY2792" s="653"/>
      <c r="IAZ2792" s="653"/>
      <c r="IBA2792" s="653"/>
      <c r="IBB2792" s="653"/>
      <c r="IBC2792" s="653"/>
      <c r="IBD2792" s="653"/>
      <c r="IBE2792" s="653"/>
      <c r="IBF2792" s="653"/>
      <c r="IBG2792" s="653"/>
      <c r="IBH2792" s="653"/>
      <c r="IBI2792" s="653"/>
      <c r="IBJ2792" s="653"/>
      <c r="IBK2792" s="653"/>
      <c r="IBL2792" s="653"/>
      <c r="IBM2792" s="653"/>
      <c r="IBN2792" s="653"/>
      <c r="IBO2792" s="653"/>
      <c r="IBP2792" s="653"/>
      <c r="IBQ2792" s="653"/>
      <c r="IBR2792" s="653"/>
      <c r="IBS2792" s="653"/>
      <c r="IBT2792" s="653"/>
      <c r="IBU2792" s="653"/>
      <c r="IBV2792" s="653"/>
      <c r="IBW2792" s="653"/>
      <c r="IBX2792" s="653"/>
      <c r="IBY2792" s="653"/>
      <c r="IBZ2792" s="653"/>
      <c r="ICA2792" s="653"/>
      <c r="ICB2792" s="653"/>
      <c r="ICC2792" s="653"/>
      <c r="ICD2792" s="653"/>
      <c r="ICE2792" s="653"/>
      <c r="ICF2792" s="653"/>
      <c r="ICG2792" s="653"/>
      <c r="ICH2792" s="653"/>
      <c r="ICI2792" s="653"/>
      <c r="ICJ2792" s="653"/>
      <c r="ICK2792" s="653"/>
      <c r="ICL2792" s="653"/>
      <c r="ICM2792" s="653"/>
      <c r="ICN2792" s="653"/>
      <c r="ICO2792" s="653"/>
      <c r="ICP2792" s="653"/>
      <c r="ICQ2792" s="653"/>
      <c r="ICR2792" s="653"/>
      <c r="ICS2792" s="653"/>
      <c r="ICT2792" s="653"/>
      <c r="ICU2792" s="653"/>
      <c r="ICV2792" s="653"/>
      <c r="ICW2792" s="653"/>
      <c r="ICX2792" s="653"/>
      <c r="ICY2792" s="653"/>
      <c r="ICZ2792" s="653"/>
      <c r="IDA2792" s="653"/>
      <c r="IDB2792" s="653"/>
      <c r="IDC2792" s="653"/>
      <c r="IDD2792" s="653"/>
      <c r="IDE2792" s="653"/>
      <c r="IDF2792" s="653"/>
      <c r="IDG2792" s="653"/>
      <c r="IDH2792" s="653"/>
      <c r="IDI2792" s="653"/>
      <c r="IDJ2792" s="653"/>
      <c r="IDK2792" s="653"/>
      <c r="IDL2792" s="653"/>
      <c r="IDM2792" s="653"/>
      <c r="IDN2792" s="653"/>
      <c r="IDO2792" s="653"/>
      <c r="IDP2792" s="653"/>
      <c r="IDQ2792" s="653"/>
      <c r="IDR2792" s="653"/>
      <c r="IDS2792" s="653"/>
      <c r="IDT2792" s="653"/>
      <c r="IDU2792" s="653"/>
      <c r="IDV2792" s="653"/>
      <c r="IDW2792" s="653"/>
      <c r="IDX2792" s="653"/>
      <c r="IDY2792" s="653"/>
      <c r="IDZ2792" s="653"/>
      <c r="IEA2792" s="653"/>
      <c r="IEB2792" s="653"/>
      <c r="IEC2792" s="653"/>
      <c r="IED2792" s="653"/>
      <c r="IEE2792" s="653"/>
      <c r="IEF2792" s="653"/>
      <c r="IEG2792" s="653"/>
      <c r="IEH2792" s="653"/>
      <c r="IEI2792" s="653"/>
      <c r="IEJ2792" s="653"/>
      <c r="IEK2792" s="653"/>
      <c r="IEL2792" s="653"/>
      <c r="IEM2792" s="653"/>
      <c r="IEN2792" s="653"/>
      <c r="IEO2792" s="653"/>
      <c r="IEP2792" s="653"/>
      <c r="IEQ2792" s="653"/>
      <c r="IER2792" s="653"/>
      <c r="IES2792" s="653"/>
      <c r="IET2792" s="653"/>
      <c r="IEU2792" s="653"/>
      <c r="IEV2792" s="653"/>
      <c r="IEW2792" s="653"/>
      <c r="IEX2792" s="653"/>
      <c r="IEY2792" s="653"/>
      <c r="IEZ2792" s="653"/>
      <c r="IFA2792" s="653"/>
      <c r="IFB2792" s="653"/>
      <c r="IFC2792" s="653"/>
      <c r="IFD2792" s="653"/>
      <c r="IFE2792" s="653"/>
      <c r="IFF2792" s="653"/>
      <c r="IFG2792" s="653"/>
      <c r="IFH2792" s="653"/>
      <c r="IFI2792" s="653"/>
      <c r="IFJ2792" s="653"/>
      <c r="IFK2792" s="653"/>
      <c r="IFL2792" s="653"/>
      <c r="IFM2792" s="653"/>
      <c r="IFN2792" s="653"/>
      <c r="IFO2792" s="653"/>
      <c r="IFP2792" s="653"/>
      <c r="IFQ2792" s="653"/>
      <c r="IFR2792" s="653"/>
      <c r="IFS2792" s="653"/>
      <c r="IFT2792" s="653"/>
      <c r="IFU2792" s="653"/>
      <c r="IFV2792" s="653"/>
      <c r="IFW2792" s="653"/>
      <c r="IFX2792" s="653"/>
      <c r="IFY2792" s="653"/>
      <c r="IFZ2792" s="653"/>
      <c r="IGA2792" s="653"/>
      <c r="IGB2792" s="653"/>
      <c r="IGC2792" s="653"/>
      <c r="IGD2792" s="653"/>
      <c r="IGE2792" s="653"/>
      <c r="IGF2792" s="653"/>
      <c r="IGG2792" s="653"/>
      <c r="IGH2792" s="653"/>
      <c r="IGI2792" s="653"/>
      <c r="IGJ2792" s="653"/>
      <c r="IGK2792" s="653"/>
      <c r="IGL2792" s="653"/>
      <c r="IGM2792" s="653"/>
      <c r="IGN2792" s="653"/>
      <c r="IGO2792" s="653"/>
      <c r="IGP2792" s="653"/>
      <c r="IGQ2792" s="653"/>
      <c r="IGR2792" s="653"/>
      <c r="IGS2792" s="653"/>
      <c r="IGT2792" s="653"/>
      <c r="IGU2792" s="653"/>
      <c r="IGV2792" s="653"/>
      <c r="IGW2792" s="653"/>
      <c r="IGX2792" s="653"/>
      <c r="IGY2792" s="653"/>
      <c r="IGZ2792" s="653"/>
      <c r="IHA2792" s="653"/>
      <c r="IHB2792" s="653"/>
      <c r="IHC2792" s="653"/>
      <c r="IHD2792" s="653"/>
      <c r="IHE2792" s="653"/>
      <c r="IHF2792" s="653"/>
      <c r="IHG2792" s="653"/>
      <c r="IHH2792" s="653"/>
      <c r="IHI2792" s="653"/>
      <c r="IHJ2792" s="653"/>
      <c r="IHK2792" s="653"/>
      <c r="IHL2792" s="653"/>
      <c r="IHM2792" s="653"/>
      <c r="IHN2792" s="653"/>
      <c r="IHO2792" s="653"/>
      <c r="IHP2792" s="653"/>
      <c r="IHQ2792" s="653"/>
      <c r="IHR2792" s="653"/>
      <c r="IHS2792" s="653"/>
      <c r="IHT2792" s="653"/>
      <c r="IHU2792" s="653"/>
      <c r="IHV2792" s="653"/>
      <c r="IHW2792" s="653"/>
      <c r="IHX2792" s="653"/>
      <c r="IHY2792" s="653"/>
      <c r="IHZ2792" s="653"/>
      <c r="IIA2792" s="653"/>
      <c r="IIB2792" s="653"/>
      <c r="IIC2792" s="653"/>
      <c r="IID2792" s="653"/>
      <c r="IIE2792" s="653"/>
      <c r="IIF2792" s="653"/>
      <c r="IIG2792" s="653"/>
      <c r="IIH2792" s="653"/>
      <c r="III2792" s="653"/>
      <c r="IIJ2792" s="653"/>
      <c r="IIK2792" s="653"/>
      <c r="IIL2792" s="653"/>
      <c r="IIM2792" s="653"/>
      <c r="IIN2792" s="653"/>
      <c r="IIO2792" s="653"/>
      <c r="IIP2792" s="653"/>
      <c r="IIQ2792" s="653"/>
      <c r="IIR2792" s="653"/>
      <c r="IIS2792" s="653"/>
      <c r="IIT2792" s="653"/>
      <c r="IIU2792" s="653"/>
      <c r="IIV2792" s="653"/>
      <c r="IIW2792" s="653"/>
      <c r="IIX2792" s="653"/>
      <c r="IIY2792" s="653"/>
      <c r="IIZ2792" s="653"/>
      <c r="IJA2792" s="653"/>
      <c r="IJB2792" s="653"/>
      <c r="IJC2792" s="653"/>
      <c r="IJD2792" s="653"/>
      <c r="IJE2792" s="653"/>
      <c r="IJF2792" s="653"/>
      <c r="IJG2792" s="653"/>
      <c r="IJH2792" s="653"/>
      <c r="IJI2792" s="653"/>
      <c r="IJJ2792" s="653"/>
      <c r="IJK2792" s="653"/>
      <c r="IJL2792" s="653"/>
      <c r="IJM2792" s="653"/>
      <c r="IJN2792" s="653"/>
      <c r="IJO2792" s="653"/>
      <c r="IJP2792" s="653"/>
      <c r="IJQ2792" s="653"/>
      <c r="IJR2792" s="653"/>
      <c r="IJS2792" s="653"/>
      <c r="IJT2792" s="653"/>
      <c r="IJU2792" s="653"/>
      <c r="IJV2792" s="653"/>
      <c r="IJW2792" s="653"/>
      <c r="IJX2792" s="653"/>
      <c r="IJY2792" s="653"/>
      <c r="IJZ2792" s="653"/>
      <c r="IKA2792" s="653"/>
      <c r="IKB2792" s="653"/>
      <c r="IKC2792" s="653"/>
      <c r="IKD2792" s="653"/>
      <c r="IKE2792" s="653"/>
      <c r="IKF2792" s="653"/>
      <c r="IKG2792" s="653"/>
      <c r="IKH2792" s="653"/>
      <c r="IKI2792" s="653"/>
      <c r="IKJ2792" s="653"/>
      <c r="IKK2792" s="653"/>
      <c r="IKL2792" s="653"/>
      <c r="IKM2792" s="653"/>
      <c r="IKN2792" s="653"/>
      <c r="IKO2792" s="653"/>
      <c r="IKP2792" s="653"/>
      <c r="IKQ2792" s="653"/>
      <c r="IKR2792" s="653"/>
      <c r="IKS2792" s="653"/>
      <c r="IKT2792" s="653"/>
      <c r="IKU2792" s="653"/>
      <c r="IKV2792" s="653"/>
      <c r="IKW2792" s="653"/>
      <c r="IKX2792" s="653"/>
      <c r="IKY2792" s="653"/>
      <c r="IKZ2792" s="653"/>
      <c r="ILA2792" s="653"/>
      <c r="ILB2792" s="653"/>
      <c r="ILC2792" s="653"/>
      <c r="ILD2792" s="653"/>
      <c r="ILE2792" s="653"/>
      <c r="ILF2792" s="653"/>
      <c r="ILG2792" s="653"/>
      <c r="ILH2792" s="653"/>
      <c r="ILI2792" s="653"/>
      <c r="ILJ2792" s="653"/>
      <c r="ILK2792" s="653"/>
      <c r="ILL2792" s="653"/>
      <c r="ILM2792" s="653"/>
      <c r="ILN2792" s="653"/>
      <c r="ILO2792" s="653"/>
      <c r="ILP2792" s="653"/>
      <c r="ILQ2792" s="653"/>
      <c r="ILR2792" s="653"/>
      <c r="ILS2792" s="653"/>
      <c r="ILT2792" s="653"/>
      <c r="ILU2792" s="653"/>
      <c r="ILV2792" s="653"/>
      <c r="ILW2792" s="653"/>
      <c r="ILX2792" s="653"/>
      <c r="ILY2792" s="653"/>
      <c r="ILZ2792" s="653"/>
      <c r="IMA2792" s="653"/>
      <c r="IMB2792" s="653"/>
      <c r="IMC2792" s="653"/>
      <c r="IMD2792" s="653"/>
      <c r="IME2792" s="653"/>
      <c r="IMF2792" s="653"/>
      <c r="IMG2792" s="653"/>
      <c r="IMH2792" s="653"/>
      <c r="IMI2792" s="653"/>
      <c r="IMJ2792" s="653"/>
      <c r="IMK2792" s="653"/>
      <c r="IML2792" s="653"/>
      <c r="IMM2792" s="653"/>
      <c r="IMN2792" s="653"/>
      <c r="IMO2792" s="653"/>
      <c r="IMP2792" s="653"/>
      <c r="IMQ2792" s="653"/>
      <c r="IMR2792" s="653"/>
      <c r="IMS2792" s="653"/>
      <c r="IMT2792" s="653"/>
      <c r="IMU2792" s="653"/>
      <c r="IMV2792" s="653"/>
      <c r="IMW2792" s="653"/>
      <c r="IMX2792" s="653"/>
      <c r="IMY2792" s="653"/>
      <c r="IMZ2792" s="653"/>
      <c r="INA2792" s="653"/>
      <c r="INB2792" s="653"/>
      <c r="INC2792" s="653"/>
      <c r="IND2792" s="653"/>
      <c r="INE2792" s="653"/>
      <c r="INF2792" s="653"/>
      <c r="ING2792" s="653"/>
      <c r="INH2792" s="653"/>
      <c r="INI2792" s="653"/>
      <c r="INJ2792" s="653"/>
      <c r="INK2792" s="653"/>
      <c r="INL2792" s="653"/>
      <c r="INM2792" s="653"/>
      <c r="INN2792" s="653"/>
      <c r="INO2792" s="653"/>
      <c r="INP2792" s="653"/>
      <c r="INQ2792" s="653"/>
      <c r="INR2792" s="653"/>
      <c r="INS2792" s="653"/>
      <c r="INT2792" s="653"/>
      <c r="INU2792" s="653"/>
      <c r="INV2792" s="653"/>
      <c r="INW2792" s="653"/>
      <c r="INX2792" s="653"/>
      <c r="INY2792" s="653"/>
      <c r="INZ2792" s="653"/>
      <c r="IOA2792" s="653"/>
      <c r="IOB2792" s="653"/>
      <c r="IOC2792" s="653"/>
      <c r="IOD2792" s="653"/>
      <c r="IOE2792" s="653"/>
      <c r="IOF2792" s="653"/>
      <c r="IOG2792" s="653"/>
      <c r="IOH2792" s="653"/>
      <c r="IOI2792" s="653"/>
      <c r="IOJ2792" s="653"/>
      <c r="IOK2792" s="653"/>
      <c r="IOL2792" s="653"/>
      <c r="IOM2792" s="653"/>
      <c r="ION2792" s="653"/>
      <c r="IOO2792" s="653"/>
      <c r="IOP2792" s="653"/>
      <c r="IOQ2792" s="653"/>
      <c r="IOR2792" s="653"/>
      <c r="IOS2792" s="653"/>
      <c r="IOT2792" s="653"/>
      <c r="IOU2792" s="653"/>
      <c r="IOV2792" s="653"/>
      <c r="IOW2792" s="653"/>
      <c r="IOX2792" s="653"/>
      <c r="IOY2792" s="653"/>
      <c r="IOZ2792" s="653"/>
      <c r="IPA2792" s="653"/>
      <c r="IPB2792" s="653"/>
      <c r="IPC2792" s="653"/>
      <c r="IPD2792" s="653"/>
      <c r="IPE2792" s="653"/>
      <c r="IPF2792" s="653"/>
      <c r="IPG2792" s="653"/>
      <c r="IPH2792" s="653"/>
      <c r="IPI2792" s="653"/>
      <c r="IPJ2792" s="653"/>
      <c r="IPK2792" s="653"/>
      <c r="IPL2792" s="653"/>
      <c r="IPM2792" s="653"/>
      <c r="IPN2792" s="653"/>
      <c r="IPO2792" s="653"/>
      <c r="IPP2792" s="653"/>
      <c r="IPQ2792" s="653"/>
      <c r="IPR2792" s="653"/>
      <c r="IPS2792" s="653"/>
      <c r="IPT2792" s="653"/>
      <c r="IPU2792" s="653"/>
      <c r="IPV2792" s="653"/>
      <c r="IPW2792" s="653"/>
      <c r="IPX2792" s="653"/>
      <c r="IPY2792" s="653"/>
      <c r="IPZ2792" s="653"/>
      <c r="IQA2792" s="653"/>
      <c r="IQB2792" s="653"/>
      <c r="IQC2792" s="653"/>
      <c r="IQD2792" s="653"/>
      <c r="IQE2792" s="653"/>
      <c r="IQF2792" s="653"/>
      <c r="IQG2792" s="653"/>
      <c r="IQH2792" s="653"/>
      <c r="IQI2792" s="653"/>
      <c r="IQJ2792" s="653"/>
      <c r="IQK2792" s="653"/>
      <c r="IQL2792" s="653"/>
      <c r="IQM2792" s="653"/>
      <c r="IQN2792" s="653"/>
      <c r="IQO2792" s="653"/>
      <c r="IQP2792" s="653"/>
      <c r="IQQ2792" s="653"/>
      <c r="IQR2792" s="653"/>
      <c r="IQS2792" s="653"/>
      <c r="IQT2792" s="653"/>
      <c r="IQU2792" s="653"/>
      <c r="IQV2792" s="653"/>
      <c r="IQW2792" s="653"/>
      <c r="IQX2792" s="653"/>
      <c r="IQY2792" s="653"/>
      <c r="IQZ2792" s="653"/>
      <c r="IRA2792" s="653"/>
      <c r="IRB2792" s="653"/>
      <c r="IRC2792" s="653"/>
      <c r="IRD2792" s="653"/>
      <c r="IRE2792" s="653"/>
      <c r="IRF2792" s="653"/>
      <c r="IRG2792" s="653"/>
      <c r="IRH2792" s="653"/>
      <c r="IRI2792" s="653"/>
      <c r="IRJ2792" s="653"/>
      <c r="IRK2792" s="653"/>
      <c r="IRL2792" s="653"/>
      <c r="IRM2792" s="653"/>
      <c r="IRN2792" s="653"/>
      <c r="IRO2792" s="653"/>
      <c r="IRP2792" s="653"/>
      <c r="IRQ2792" s="653"/>
      <c r="IRR2792" s="653"/>
      <c r="IRS2792" s="653"/>
      <c r="IRT2792" s="653"/>
      <c r="IRU2792" s="653"/>
      <c r="IRV2792" s="653"/>
      <c r="IRW2792" s="653"/>
      <c r="IRX2792" s="653"/>
      <c r="IRY2792" s="653"/>
      <c r="IRZ2792" s="653"/>
      <c r="ISA2792" s="653"/>
      <c r="ISB2792" s="653"/>
      <c r="ISC2792" s="653"/>
      <c r="ISD2792" s="653"/>
      <c r="ISE2792" s="653"/>
      <c r="ISF2792" s="653"/>
      <c r="ISG2792" s="653"/>
      <c r="ISH2792" s="653"/>
      <c r="ISI2792" s="653"/>
      <c r="ISJ2792" s="653"/>
      <c r="ISK2792" s="653"/>
      <c r="ISL2792" s="653"/>
      <c r="ISM2792" s="653"/>
      <c r="ISN2792" s="653"/>
      <c r="ISO2792" s="653"/>
      <c r="ISP2792" s="653"/>
      <c r="ISQ2792" s="653"/>
      <c r="ISR2792" s="653"/>
      <c r="ISS2792" s="653"/>
      <c r="IST2792" s="653"/>
      <c r="ISU2792" s="653"/>
      <c r="ISV2792" s="653"/>
      <c r="ISW2792" s="653"/>
      <c r="ISX2792" s="653"/>
      <c r="ISY2792" s="653"/>
      <c r="ISZ2792" s="653"/>
      <c r="ITA2792" s="653"/>
      <c r="ITB2792" s="653"/>
      <c r="ITC2792" s="653"/>
      <c r="ITD2792" s="653"/>
      <c r="ITE2792" s="653"/>
      <c r="ITF2792" s="653"/>
      <c r="ITG2792" s="653"/>
      <c r="ITH2792" s="653"/>
      <c r="ITI2792" s="653"/>
      <c r="ITJ2792" s="653"/>
      <c r="ITK2792" s="653"/>
      <c r="ITL2792" s="653"/>
      <c r="ITM2792" s="653"/>
      <c r="ITN2792" s="653"/>
      <c r="ITO2792" s="653"/>
      <c r="ITP2792" s="653"/>
      <c r="ITQ2792" s="653"/>
      <c r="ITR2792" s="653"/>
      <c r="ITS2792" s="653"/>
      <c r="ITT2792" s="653"/>
      <c r="ITU2792" s="653"/>
      <c r="ITV2792" s="653"/>
      <c r="ITW2792" s="653"/>
      <c r="ITX2792" s="653"/>
      <c r="ITY2792" s="653"/>
      <c r="ITZ2792" s="653"/>
      <c r="IUA2792" s="653"/>
      <c r="IUB2792" s="653"/>
      <c r="IUC2792" s="653"/>
      <c r="IUD2792" s="653"/>
      <c r="IUE2792" s="653"/>
      <c r="IUF2792" s="653"/>
      <c r="IUG2792" s="653"/>
      <c r="IUH2792" s="653"/>
      <c r="IUI2792" s="653"/>
      <c r="IUJ2792" s="653"/>
      <c r="IUK2792" s="653"/>
      <c r="IUL2792" s="653"/>
      <c r="IUM2792" s="653"/>
      <c r="IUN2792" s="653"/>
      <c r="IUO2792" s="653"/>
      <c r="IUP2792" s="653"/>
      <c r="IUQ2792" s="653"/>
      <c r="IUR2792" s="653"/>
      <c r="IUS2792" s="653"/>
      <c r="IUT2792" s="653"/>
      <c r="IUU2792" s="653"/>
      <c r="IUV2792" s="653"/>
      <c r="IUW2792" s="653"/>
      <c r="IUX2792" s="653"/>
      <c r="IUY2792" s="653"/>
      <c r="IUZ2792" s="653"/>
      <c r="IVA2792" s="653"/>
      <c r="IVB2792" s="653"/>
      <c r="IVC2792" s="653"/>
      <c r="IVD2792" s="653"/>
      <c r="IVE2792" s="653"/>
      <c r="IVF2792" s="653"/>
      <c r="IVG2792" s="653"/>
      <c r="IVH2792" s="653"/>
      <c r="IVI2792" s="653"/>
      <c r="IVJ2792" s="653"/>
      <c r="IVK2792" s="653"/>
      <c r="IVL2792" s="653"/>
      <c r="IVM2792" s="653"/>
      <c r="IVN2792" s="653"/>
      <c r="IVO2792" s="653"/>
      <c r="IVP2792" s="653"/>
      <c r="IVQ2792" s="653"/>
      <c r="IVR2792" s="653"/>
      <c r="IVS2792" s="653"/>
      <c r="IVT2792" s="653"/>
      <c r="IVU2792" s="653"/>
      <c r="IVV2792" s="653"/>
      <c r="IVW2792" s="653"/>
      <c r="IVX2792" s="653"/>
      <c r="IVY2792" s="653"/>
      <c r="IVZ2792" s="653"/>
      <c r="IWA2792" s="653"/>
      <c r="IWB2792" s="653"/>
      <c r="IWC2792" s="653"/>
      <c r="IWD2792" s="653"/>
      <c r="IWE2792" s="653"/>
      <c r="IWF2792" s="653"/>
      <c r="IWG2792" s="653"/>
      <c r="IWH2792" s="653"/>
      <c r="IWI2792" s="653"/>
      <c r="IWJ2792" s="653"/>
      <c r="IWK2792" s="653"/>
      <c r="IWL2792" s="653"/>
      <c r="IWM2792" s="653"/>
      <c r="IWN2792" s="653"/>
      <c r="IWO2792" s="653"/>
      <c r="IWP2792" s="653"/>
      <c r="IWQ2792" s="653"/>
      <c r="IWR2792" s="653"/>
      <c r="IWS2792" s="653"/>
      <c r="IWT2792" s="653"/>
      <c r="IWU2792" s="653"/>
      <c r="IWV2792" s="653"/>
      <c r="IWW2792" s="653"/>
      <c r="IWX2792" s="653"/>
      <c r="IWY2792" s="653"/>
      <c r="IWZ2792" s="653"/>
      <c r="IXA2792" s="653"/>
      <c r="IXB2792" s="653"/>
      <c r="IXC2792" s="653"/>
      <c r="IXD2792" s="653"/>
      <c r="IXE2792" s="653"/>
      <c r="IXF2792" s="653"/>
      <c r="IXG2792" s="653"/>
      <c r="IXH2792" s="653"/>
      <c r="IXI2792" s="653"/>
      <c r="IXJ2792" s="653"/>
      <c r="IXK2792" s="653"/>
      <c r="IXL2792" s="653"/>
      <c r="IXM2792" s="653"/>
      <c r="IXN2792" s="653"/>
      <c r="IXO2792" s="653"/>
      <c r="IXP2792" s="653"/>
      <c r="IXQ2792" s="653"/>
      <c r="IXR2792" s="653"/>
      <c r="IXS2792" s="653"/>
      <c r="IXT2792" s="653"/>
      <c r="IXU2792" s="653"/>
      <c r="IXV2792" s="653"/>
      <c r="IXW2792" s="653"/>
      <c r="IXX2792" s="653"/>
      <c r="IXY2792" s="653"/>
      <c r="IXZ2792" s="653"/>
      <c r="IYA2792" s="653"/>
      <c r="IYB2792" s="653"/>
      <c r="IYC2792" s="653"/>
      <c r="IYD2792" s="653"/>
      <c r="IYE2792" s="653"/>
      <c r="IYF2792" s="653"/>
      <c r="IYG2792" s="653"/>
      <c r="IYH2792" s="653"/>
      <c r="IYI2792" s="653"/>
      <c r="IYJ2792" s="653"/>
      <c r="IYK2792" s="653"/>
      <c r="IYL2792" s="653"/>
      <c r="IYM2792" s="653"/>
      <c r="IYN2792" s="653"/>
      <c r="IYO2792" s="653"/>
      <c r="IYP2792" s="653"/>
      <c r="IYQ2792" s="653"/>
      <c r="IYR2792" s="653"/>
      <c r="IYS2792" s="653"/>
      <c r="IYT2792" s="653"/>
      <c r="IYU2792" s="653"/>
      <c r="IYV2792" s="653"/>
      <c r="IYW2792" s="653"/>
      <c r="IYX2792" s="653"/>
      <c r="IYY2792" s="653"/>
      <c r="IYZ2792" s="653"/>
      <c r="IZA2792" s="653"/>
      <c r="IZB2792" s="653"/>
      <c r="IZC2792" s="653"/>
      <c r="IZD2792" s="653"/>
      <c r="IZE2792" s="653"/>
      <c r="IZF2792" s="653"/>
      <c r="IZG2792" s="653"/>
      <c r="IZH2792" s="653"/>
      <c r="IZI2792" s="653"/>
      <c r="IZJ2792" s="653"/>
      <c r="IZK2792" s="653"/>
      <c r="IZL2792" s="653"/>
      <c r="IZM2792" s="653"/>
      <c r="IZN2792" s="653"/>
      <c r="IZO2792" s="653"/>
      <c r="IZP2792" s="653"/>
      <c r="IZQ2792" s="653"/>
      <c r="IZR2792" s="653"/>
      <c r="IZS2792" s="653"/>
      <c r="IZT2792" s="653"/>
      <c r="IZU2792" s="653"/>
      <c r="IZV2792" s="653"/>
      <c r="IZW2792" s="653"/>
      <c r="IZX2792" s="653"/>
      <c r="IZY2792" s="653"/>
      <c r="IZZ2792" s="653"/>
      <c r="JAA2792" s="653"/>
      <c r="JAB2792" s="653"/>
      <c r="JAC2792" s="653"/>
      <c r="JAD2792" s="653"/>
      <c r="JAE2792" s="653"/>
      <c r="JAF2792" s="653"/>
      <c r="JAG2792" s="653"/>
      <c r="JAH2792" s="653"/>
      <c r="JAI2792" s="653"/>
      <c r="JAJ2792" s="653"/>
      <c r="JAK2792" s="653"/>
      <c r="JAL2792" s="653"/>
      <c r="JAM2792" s="653"/>
      <c r="JAN2792" s="653"/>
      <c r="JAO2792" s="653"/>
      <c r="JAP2792" s="653"/>
      <c r="JAQ2792" s="653"/>
      <c r="JAR2792" s="653"/>
      <c r="JAS2792" s="653"/>
      <c r="JAT2792" s="653"/>
      <c r="JAU2792" s="653"/>
      <c r="JAV2792" s="653"/>
      <c r="JAW2792" s="653"/>
      <c r="JAX2792" s="653"/>
      <c r="JAY2792" s="653"/>
      <c r="JAZ2792" s="653"/>
      <c r="JBA2792" s="653"/>
      <c r="JBB2792" s="653"/>
      <c r="JBC2792" s="653"/>
      <c r="JBD2792" s="653"/>
      <c r="JBE2792" s="653"/>
      <c r="JBF2792" s="653"/>
      <c r="JBG2792" s="653"/>
      <c r="JBH2792" s="653"/>
      <c r="JBI2792" s="653"/>
      <c r="JBJ2792" s="653"/>
      <c r="JBK2792" s="653"/>
      <c r="JBL2792" s="653"/>
      <c r="JBM2792" s="653"/>
      <c r="JBN2792" s="653"/>
      <c r="JBO2792" s="653"/>
      <c r="JBP2792" s="653"/>
      <c r="JBQ2792" s="653"/>
      <c r="JBR2792" s="653"/>
      <c r="JBS2792" s="653"/>
      <c r="JBT2792" s="653"/>
      <c r="JBU2792" s="653"/>
      <c r="JBV2792" s="653"/>
      <c r="JBW2792" s="653"/>
      <c r="JBX2792" s="653"/>
      <c r="JBY2792" s="653"/>
      <c r="JBZ2792" s="653"/>
      <c r="JCA2792" s="653"/>
      <c r="JCB2792" s="653"/>
      <c r="JCC2792" s="653"/>
      <c r="JCD2792" s="653"/>
      <c r="JCE2792" s="653"/>
      <c r="JCF2792" s="653"/>
      <c r="JCG2792" s="653"/>
      <c r="JCH2792" s="653"/>
      <c r="JCI2792" s="653"/>
      <c r="JCJ2792" s="653"/>
      <c r="JCK2792" s="653"/>
      <c r="JCL2792" s="653"/>
      <c r="JCM2792" s="653"/>
      <c r="JCN2792" s="653"/>
      <c r="JCO2792" s="653"/>
      <c r="JCP2792" s="653"/>
      <c r="JCQ2792" s="653"/>
      <c r="JCR2792" s="653"/>
      <c r="JCS2792" s="653"/>
      <c r="JCT2792" s="653"/>
      <c r="JCU2792" s="653"/>
      <c r="JCV2792" s="653"/>
      <c r="JCW2792" s="653"/>
      <c r="JCX2792" s="653"/>
      <c r="JCY2792" s="653"/>
      <c r="JCZ2792" s="653"/>
      <c r="JDA2792" s="653"/>
      <c r="JDB2792" s="653"/>
      <c r="JDC2792" s="653"/>
      <c r="JDD2792" s="653"/>
      <c r="JDE2792" s="653"/>
      <c r="JDF2792" s="653"/>
      <c r="JDG2792" s="653"/>
      <c r="JDH2792" s="653"/>
      <c r="JDI2792" s="653"/>
      <c r="JDJ2792" s="653"/>
      <c r="JDK2792" s="653"/>
      <c r="JDL2792" s="653"/>
      <c r="JDM2792" s="653"/>
      <c r="JDN2792" s="653"/>
      <c r="JDO2792" s="653"/>
      <c r="JDP2792" s="653"/>
      <c r="JDQ2792" s="653"/>
      <c r="JDR2792" s="653"/>
      <c r="JDS2792" s="653"/>
      <c r="JDT2792" s="653"/>
      <c r="JDU2792" s="653"/>
      <c r="JDV2792" s="653"/>
      <c r="JDW2792" s="653"/>
      <c r="JDX2792" s="653"/>
      <c r="JDY2792" s="653"/>
      <c r="JDZ2792" s="653"/>
      <c r="JEA2792" s="653"/>
      <c r="JEB2792" s="653"/>
      <c r="JEC2792" s="653"/>
      <c r="JED2792" s="653"/>
      <c r="JEE2792" s="653"/>
      <c r="JEF2792" s="653"/>
      <c r="JEG2792" s="653"/>
      <c r="JEH2792" s="653"/>
      <c r="JEI2792" s="653"/>
      <c r="JEJ2792" s="653"/>
      <c r="JEK2792" s="653"/>
      <c r="JEL2792" s="653"/>
      <c r="JEM2792" s="653"/>
      <c r="JEN2792" s="653"/>
      <c r="JEO2792" s="653"/>
      <c r="JEP2792" s="653"/>
      <c r="JEQ2792" s="653"/>
      <c r="JER2792" s="653"/>
      <c r="JES2792" s="653"/>
      <c r="JET2792" s="653"/>
      <c r="JEU2792" s="653"/>
      <c r="JEV2792" s="653"/>
      <c r="JEW2792" s="653"/>
      <c r="JEX2792" s="653"/>
      <c r="JEY2792" s="653"/>
      <c r="JEZ2792" s="653"/>
      <c r="JFA2792" s="653"/>
      <c r="JFB2792" s="653"/>
      <c r="JFC2792" s="653"/>
      <c r="JFD2792" s="653"/>
      <c r="JFE2792" s="653"/>
      <c r="JFF2792" s="653"/>
      <c r="JFG2792" s="653"/>
      <c r="JFH2792" s="653"/>
      <c r="JFI2792" s="653"/>
      <c r="JFJ2792" s="653"/>
      <c r="JFK2792" s="653"/>
      <c r="JFL2792" s="653"/>
      <c r="JFM2792" s="653"/>
      <c r="JFN2792" s="653"/>
      <c r="JFO2792" s="653"/>
      <c r="JFP2792" s="653"/>
      <c r="JFQ2792" s="653"/>
      <c r="JFR2792" s="653"/>
      <c r="JFS2792" s="653"/>
      <c r="JFT2792" s="653"/>
      <c r="JFU2792" s="653"/>
      <c r="JFV2792" s="653"/>
      <c r="JFW2792" s="653"/>
      <c r="JFX2792" s="653"/>
      <c r="JFY2792" s="653"/>
      <c r="JFZ2792" s="653"/>
      <c r="JGA2792" s="653"/>
      <c r="JGB2792" s="653"/>
      <c r="JGC2792" s="653"/>
      <c r="JGD2792" s="653"/>
      <c r="JGE2792" s="653"/>
      <c r="JGF2792" s="653"/>
      <c r="JGG2792" s="653"/>
      <c r="JGH2792" s="653"/>
      <c r="JGI2792" s="653"/>
      <c r="JGJ2792" s="653"/>
      <c r="JGK2792" s="653"/>
      <c r="JGL2792" s="653"/>
      <c r="JGM2792" s="653"/>
      <c r="JGN2792" s="653"/>
      <c r="JGO2792" s="653"/>
      <c r="JGP2792" s="653"/>
      <c r="JGQ2792" s="653"/>
      <c r="JGR2792" s="653"/>
      <c r="JGS2792" s="653"/>
      <c r="JGT2792" s="653"/>
      <c r="JGU2792" s="653"/>
      <c r="JGV2792" s="653"/>
      <c r="JGW2792" s="653"/>
      <c r="JGX2792" s="653"/>
      <c r="JGY2792" s="653"/>
      <c r="JGZ2792" s="653"/>
      <c r="JHA2792" s="653"/>
      <c r="JHB2792" s="653"/>
      <c r="JHC2792" s="653"/>
      <c r="JHD2792" s="653"/>
      <c r="JHE2792" s="653"/>
      <c r="JHF2792" s="653"/>
      <c r="JHG2792" s="653"/>
      <c r="JHH2792" s="653"/>
      <c r="JHI2792" s="653"/>
      <c r="JHJ2792" s="653"/>
      <c r="JHK2792" s="653"/>
      <c r="JHL2792" s="653"/>
      <c r="JHM2792" s="653"/>
      <c r="JHN2792" s="653"/>
      <c r="JHO2792" s="653"/>
      <c r="JHP2792" s="653"/>
      <c r="JHQ2792" s="653"/>
      <c r="JHR2792" s="653"/>
      <c r="JHS2792" s="653"/>
      <c r="JHT2792" s="653"/>
      <c r="JHU2792" s="653"/>
      <c r="JHV2792" s="653"/>
      <c r="JHW2792" s="653"/>
      <c r="JHX2792" s="653"/>
      <c r="JHY2792" s="653"/>
      <c r="JHZ2792" s="653"/>
      <c r="JIA2792" s="653"/>
      <c r="JIB2792" s="653"/>
      <c r="JIC2792" s="653"/>
      <c r="JID2792" s="653"/>
      <c r="JIE2792" s="653"/>
      <c r="JIF2792" s="653"/>
      <c r="JIG2792" s="653"/>
      <c r="JIH2792" s="653"/>
      <c r="JII2792" s="653"/>
      <c r="JIJ2792" s="653"/>
      <c r="JIK2792" s="653"/>
      <c r="JIL2792" s="653"/>
      <c r="JIM2792" s="653"/>
      <c r="JIN2792" s="653"/>
      <c r="JIO2792" s="653"/>
      <c r="JIP2792" s="653"/>
      <c r="JIQ2792" s="653"/>
      <c r="JIR2792" s="653"/>
      <c r="JIS2792" s="653"/>
      <c r="JIT2792" s="653"/>
      <c r="JIU2792" s="653"/>
      <c r="JIV2792" s="653"/>
      <c r="JIW2792" s="653"/>
      <c r="JIX2792" s="653"/>
      <c r="JIY2792" s="653"/>
      <c r="JIZ2792" s="653"/>
      <c r="JJA2792" s="653"/>
      <c r="JJB2792" s="653"/>
      <c r="JJC2792" s="653"/>
      <c r="JJD2792" s="653"/>
      <c r="JJE2792" s="653"/>
      <c r="JJF2792" s="653"/>
      <c r="JJG2792" s="653"/>
      <c r="JJH2792" s="653"/>
      <c r="JJI2792" s="653"/>
      <c r="JJJ2792" s="653"/>
      <c r="JJK2792" s="653"/>
      <c r="JJL2792" s="653"/>
      <c r="JJM2792" s="653"/>
      <c r="JJN2792" s="653"/>
      <c r="JJO2792" s="653"/>
      <c r="JJP2792" s="653"/>
      <c r="JJQ2792" s="653"/>
      <c r="JJR2792" s="653"/>
      <c r="JJS2792" s="653"/>
      <c r="JJT2792" s="653"/>
      <c r="JJU2792" s="653"/>
      <c r="JJV2792" s="653"/>
      <c r="JJW2792" s="653"/>
      <c r="JJX2792" s="653"/>
      <c r="JJY2792" s="653"/>
      <c r="JJZ2792" s="653"/>
      <c r="JKA2792" s="653"/>
      <c r="JKB2792" s="653"/>
      <c r="JKC2792" s="653"/>
      <c r="JKD2792" s="653"/>
      <c r="JKE2792" s="653"/>
      <c r="JKF2792" s="653"/>
      <c r="JKG2792" s="653"/>
      <c r="JKH2792" s="653"/>
      <c r="JKI2792" s="653"/>
      <c r="JKJ2792" s="653"/>
      <c r="JKK2792" s="653"/>
      <c r="JKL2792" s="653"/>
      <c r="JKM2792" s="653"/>
      <c r="JKN2792" s="653"/>
      <c r="JKO2792" s="653"/>
      <c r="JKP2792" s="653"/>
      <c r="JKQ2792" s="653"/>
      <c r="JKR2792" s="653"/>
      <c r="JKS2792" s="653"/>
      <c r="JKT2792" s="653"/>
      <c r="JKU2792" s="653"/>
      <c r="JKV2792" s="653"/>
      <c r="JKW2792" s="653"/>
      <c r="JKX2792" s="653"/>
      <c r="JKY2792" s="653"/>
      <c r="JKZ2792" s="653"/>
      <c r="JLA2792" s="653"/>
      <c r="JLB2792" s="653"/>
      <c r="JLC2792" s="653"/>
      <c r="JLD2792" s="653"/>
      <c r="JLE2792" s="653"/>
      <c r="JLF2792" s="653"/>
      <c r="JLG2792" s="653"/>
      <c r="JLH2792" s="653"/>
      <c r="JLI2792" s="653"/>
      <c r="JLJ2792" s="653"/>
      <c r="JLK2792" s="653"/>
      <c r="JLL2792" s="653"/>
      <c r="JLM2792" s="653"/>
      <c r="JLN2792" s="653"/>
      <c r="JLO2792" s="653"/>
      <c r="JLP2792" s="653"/>
      <c r="JLQ2792" s="653"/>
      <c r="JLR2792" s="653"/>
      <c r="JLS2792" s="653"/>
      <c r="JLT2792" s="653"/>
      <c r="JLU2792" s="653"/>
      <c r="JLV2792" s="653"/>
      <c r="JLW2792" s="653"/>
      <c r="JLX2792" s="653"/>
      <c r="JLY2792" s="653"/>
      <c r="JLZ2792" s="653"/>
      <c r="JMA2792" s="653"/>
      <c r="JMB2792" s="653"/>
      <c r="JMC2792" s="653"/>
      <c r="JMD2792" s="653"/>
      <c r="JME2792" s="653"/>
      <c r="JMF2792" s="653"/>
      <c r="JMG2792" s="653"/>
      <c r="JMH2792" s="653"/>
      <c r="JMI2792" s="653"/>
      <c r="JMJ2792" s="653"/>
      <c r="JMK2792" s="653"/>
      <c r="JML2792" s="653"/>
      <c r="JMM2792" s="653"/>
      <c r="JMN2792" s="653"/>
      <c r="JMO2792" s="653"/>
      <c r="JMP2792" s="653"/>
      <c r="JMQ2792" s="653"/>
      <c r="JMR2792" s="653"/>
      <c r="JMS2792" s="653"/>
      <c r="JMT2792" s="653"/>
      <c r="JMU2792" s="653"/>
      <c r="JMV2792" s="653"/>
      <c r="JMW2792" s="653"/>
      <c r="JMX2792" s="653"/>
      <c r="JMY2792" s="653"/>
      <c r="JMZ2792" s="653"/>
      <c r="JNA2792" s="653"/>
      <c r="JNB2792" s="653"/>
      <c r="JNC2792" s="653"/>
      <c r="JND2792" s="653"/>
      <c r="JNE2792" s="653"/>
      <c r="JNF2792" s="653"/>
      <c r="JNG2792" s="653"/>
      <c r="JNH2792" s="653"/>
      <c r="JNI2792" s="653"/>
      <c r="JNJ2792" s="653"/>
      <c r="JNK2792" s="653"/>
      <c r="JNL2792" s="653"/>
      <c r="JNM2792" s="653"/>
      <c r="JNN2792" s="653"/>
      <c r="JNO2792" s="653"/>
      <c r="JNP2792" s="653"/>
      <c r="JNQ2792" s="653"/>
      <c r="JNR2792" s="653"/>
      <c r="JNS2792" s="653"/>
      <c r="JNT2792" s="653"/>
      <c r="JNU2792" s="653"/>
      <c r="JNV2792" s="653"/>
      <c r="JNW2792" s="653"/>
      <c r="JNX2792" s="653"/>
      <c r="JNY2792" s="653"/>
      <c r="JNZ2792" s="653"/>
      <c r="JOA2792" s="653"/>
      <c r="JOB2792" s="653"/>
      <c r="JOC2792" s="653"/>
      <c r="JOD2792" s="653"/>
      <c r="JOE2792" s="653"/>
      <c r="JOF2792" s="653"/>
      <c r="JOG2792" s="653"/>
      <c r="JOH2792" s="653"/>
      <c r="JOI2792" s="653"/>
      <c r="JOJ2792" s="653"/>
      <c r="JOK2792" s="653"/>
      <c r="JOL2792" s="653"/>
      <c r="JOM2792" s="653"/>
      <c r="JON2792" s="653"/>
      <c r="JOO2792" s="653"/>
      <c r="JOP2792" s="653"/>
      <c r="JOQ2792" s="653"/>
      <c r="JOR2792" s="653"/>
      <c r="JOS2792" s="653"/>
      <c r="JOT2792" s="653"/>
      <c r="JOU2792" s="653"/>
      <c r="JOV2792" s="653"/>
      <c r="JOW2792" s="653"/>
      <c r="JOX2792" s="653"/>
      <c r="JOY2792" s="653"/>
      <c r="JOZ2792" s="653"/>
      <c r="JPA2792" s="653"/>
      <c r="JPB2792" s="653"/>
      <c r="JPC2792" s="653"/>
      <c r="JPD2792" s="653"/>
      <c r="JPE2792" s="653"/>
      <c r="JPF2792" s="653"/>
      <c r="JPG2792" s="653"/>
      <c r="JPH2792" s="653"/>
      <c r="JPI2792" s="653"/>
      <c r="JPJ2792" s="653"/>
      <c r="JPK2792" s="653"/>
      <c r="JPL2792" s="653"/>
      <c r="JPM2792" s="653"/>
      <c r="JPN2792" s="653"/>
      <c r="JPO2792" s="653"/>
      <c r="JPP2792" s="653"/>
      <c r="JPQ2792" s="653"/>
      <c r="JPR2792" s="653"/>
      <c r="JPS2792" s="653"/>
      <c r="JPT2792" s="653"/>
      <c r="JPU2792" s="653"/>
      <c r="JPV2792" s="653"/>
      <c r="JPW2792" s="653"/>
      <c r="JPX2792" s="653"/>
      <c r="JPY2792" s="653"/>
      <c r="JPZ2792" s="653"/>
      <c r="JQA2792" s="653"/>
      <c r="JQB2792" s="653"/>
      <c r="JQC2792" s="653"/>
      <c r="JQD2792" s="653"/>
      <c r="JQE2792" s="653"/>
      <c r="JQF2792" s="653"/>
      <c r="JQG2792" s="653"/>
      <c r="JQH2792" s="653"/>
      <c r="JQI2792" s="653"/>
      <c r="JQJ2792" s="653"/>
      <c r="JQK2792" s="653"/>
      <c r="JQL2792" s="653"/>
      <c r="JQM2792" s="653"/>
      <c r="JQN2792" s="653"/>
      <c r="JQO2792" s="653"/>
      <c r="JQP2792" s="653"/>
      <c r="JQQ2792" s="653"/>
      <c r="JQR2792" s="653"/>
      <c r="JQS2792" s="653"/>
      <c r="JQT2792" s="653"/>
      <c r="JQU2792" s="653"/>
      <c r="JQV2792" s="653"/>
      <c r="JQW2792" s="653"/>
      <c r="JQX2792" s="653"/>
      <c r="JQY2792" s="653"/>
      <c r="JQZ2792" s="653"/>
      <c r="JRA2792" s="653"/>
      <c r="JRB2792" s="653"/>
      <c r="JRC2792" s="653"/>
      <c r="JRD2792" s="653"/>
      <c r="JRE2792" s="653"/>
      <c r="JRF2792" s="653"/>
      <c r="JRG2792" s="653"/>
      <c r="JRH2792" s="653"/>
      <c r="JRI2792" s="653"/>
      <c r="JRJ2792" s="653"/>
      <c r="JRK2792" s="653"/>
      <c r="JRL2792" s="653"/>
      <c r="JRM2792" s="653"/>
      <c r="JRN2792" s="653"/>
      <c r="JRO2792" s="653"/>
      <c r="JRP2792" s="653"/>
      <c r="JRQ2792" s="653"/>
      <c r="JRR2792" s="653"/>
      <c r="JRS2792" s="653"/>
      <c r="JRT2792" s="653"/>
      <c r="JRU2792" s="653"/>
      <c r="JRV2792" s="653"/>
      <c r="JRW2792" s="653"/>
      <c r="JRX2792" s="653"/>
      <c r="JRY2792" s="653"/>
      <c r="JRZ2792" s="653"/>
      <c r="JSA2792" s="653"/>
      <c r="JSB2792" s="653"/>
      <c r="JSC2792" s="653"/>
      <c r="JSD2792" s="653"/>
      <c r="JSE2792" s="653"/>
      <c r="JSF2792" s="653"/>
      <c r="JSG2792" s="653"/>
      <c r="JSH2792" s="653"/>
      <c r="JSI2792" s="653"/>
      <c r="JSJ2792" s="653"/>
      <c r="JSK2792" s="653"/>
      <c r="JSL2792" s="653"/>
      <c r="JSM2792" s="653"/>
      <c r="JSN2792" s="653"/>
      <c r="JSO2792" s="653"/>
      <c r="JSP2792" s="653"/>
      <c r="JSQ2792" s="653"/>
      <c r="JSR2792" s="653"/>
      <c r="JSS2792" s="653"/>
      <c r="JST2792" s="653"/>
      <c r="JSU2792" s="653"/>
      <c r="JSV2792" s="653"/>
      <c r="JSW2792" s="653"/>
      <c r="JSX2792" s="653"/>
      <c r="JSY2792" s="653"/>
      <c r="JSZ2792" s="653"/>
      <c r="JTA2792" s="653"/>
      <c r="JTB2792" s="653"/>
      <c r="JTC2792" s="653"/>
      <c r="JTD2792" s="653"/>
      <c r="JTE2792" s="653"/>
      <c r="JTF2792" s="653"/>
      <c r="JTG2792" s="653"/>
      <c r="JTH2792" s="653"/>
      <c r="JTI2792" s="653"/>
      <c r="JTJ2792" s="653"/>
      <c r="JTK2792" s="653"/>
      <c r="JTL2792" s="653"/>
      <c r="JTM2792" s="653"/>
      <c r="JTN2792" s="653"/>
      <c r="JTO2792" s="653"/>
      <c r="JTP2792" s="653"/>
      <c r="JTQ2792" s="653"/>
      <c r="JTR2792" s="653"/>
      <c r="JTS2792" s="653"/>
      <c r="JTT2792" s="653"/>
      <c r="JTU2792" s="653"/>
      <c r="JTV2792" s="653"/>
      <c r="JTW2792" s="653"/>
      <c r="JTX2792" s="653"/>
      <c r="JTY2792" s="653"/>
      <c r="JTZ2792" s="653"/>
      <c r="JUA2792" s="653"/>
      <c r="JUB2792" s="653"/>
      <c r="JUC2792" s="653"/>
      <c r="JUD2792" s="653"/>
      <c r="JUE2792" s="653"/>
      <c r="JUF2792" s="653"/>
      <c r="JUG2792" s="653"/>
      <c r="JUH2792" s="653"/>
      <c r="JUI2792" s="653"/>
      <c r="JUJ2792" s="653"/>
      <c r="JUK2792" s="653"/>
      <c r="JUL2792" s="653"/>
      <c r="JUM2792" s="653"/>
      <c r="JUN2792" s="653"/>
      <c r="JUO2792" s="653"/>
      <c r="JUP2792" s="653"/>
      <c r="JUQ2792" s="653"/>
      <c r="JUR2792" s="653"/>
      <c r="JUS2792" s="653"/>
      <c r="JUT2792" s="653"/>
      <c r="JUU2792" s="653"/>
      <c r="JUV2792" s="653"/>
      <c r="JUW2792" s="653"/>
      <c r="JUX2792" s="653"/>
      <c r="JUY2792" s="653"/>
      <c r="JUZ2792" s="653"/>
      <c r="JVA2792" s="653"/>
      <c r="JVB2792" s="653"/>
      <c r="JVC2792" s="653"/>
      <c r="JVD2792" s="653"/>
      <c r="JVE2792" s="653"/>
      <c r="JVF2792" s="653"/>
      <c r="JVG2792" s="653"/>
      <c r="JVH2792" s="653"/>
      <c r="JVI2792" s="653"/>
      <c r="JVJ2792" s="653"/>
      <c r="JVK2792" s="653"/>
      <c r="JVL2792" s="653"/>
      <c r="JVM2792" s="653"/>
      <c r="JVN2792" s="653"/>
      <c r="JVO2792" s="653"/>
      <c r="JVP2792" s="653"/>
      <c r="JVQ2792" s="653"/>
      <c r="JVR2792" s="653"/>
      <c r="JVS2792" s="653"/>
      <c r="JVT2792" s="653"/>
      <c r="JVU2792" s="653"/>
      <c r="JVV2792" s="653"/>
      <c r="JVW2792" s="653"/>
      <c r="JVX2792" s="653"/>
      <c r="JVY2792" s="653"/>
      <c r="JVZ2792" s="653"/>
      <c r="JWA2792" s="653"/>
      <c r="JWB2792" s="653"/>
      <c r="JWC2792" s="653"/>
      <c r="JWD2792" s="653"/>
      <c r="JWE2792" s="653"/>
      <c r="JWF2792" s="653"/>
      <c r="JWG2792" s="653"/>
      <c r="JWH2792" s="653"/>
      <c r="JWI2792" s="653"/>
      <c r="JWJ2792" s="653"/>
      <c r="JWK2792" s="653"/>
      <c r="JWL2792" s="653"/>
      <c r="JWM2792" s="653"/>
      <c r="JWN2792" s="653"/>
      <c r="JWO2792" s="653"/>
      <c r="JWP2792" s="653"/>
      <c r="JWQ2792" s="653"/>
      <c r="JWR2792" s="653"/>
      <c r="JWS2792" s="653"/>
      <c r="JWT2792" s="653"/>
      <c r="JWU2792" s="653"/>
      <c r="JWV2792" s="653"/>
      <c r="JWW2792" s="653"/>
      <c r="JWX2792" s="653"/>
      <c r="JWY2792" s="653"/>
      <c r="JWZ2792" s="653"/>
      <c r="JXA2792" s="653"/>
      <c r="JXB2792" s="653"/>
      <c r="JXC2792" s="653"/>
      <c r="JXD2792" s="653"/>
      <c r="JXE2792" s="653"/>
      <c r="JXF2792" s="653"/>
      <c r="JXG2792" s="653"/>
      <c r="JXH2792" s="653"/>
      <c r="JXI2792" s="653"/>
      <c r="JXJ2792" s="653"/>
      <c r="JXK2792" s="653"/>
      <c r="JXL2792" s="653"/>
      <c r="JXM2792" s="653"/>
      <c r="JXN2792" s="653"/>
      <c r="JXO2792" s="653"/>
      <c r="JXP2792" s="653"/>
      <c r="JXQ2792" s="653"/>
      <c r="JXR2792" s="653"/>
      <c r="JXS2792" s="653"/>
      <c r="JXT2792" s="653"/>
      <c r="JXU2792" s="653"/>
      <c r="JXV2792" s="653"/>
      <c r="JXW2792" s="653"/>
      <c r="JXX2792" s="653"/>
      <c r="JXY2792" s="653"/>
      <c r="JXZ2792" s="653"/>
      <c r="JYA2792" s="653"/>
      <c r="JYB2792" s="653"/>
      <c r="JYC2792" s="653"/>
      <c r="JYD2792" s="653"/>
      <c r="JYE2792" s="653"/>
      <c r="JYF2792" s="653"/>
      <c r="JYG2792" s="653"/>
      <c r="JYH2792" s="653"/>
      <c r="JYI2792" s="653"/>
      <c r="JYJ2792" s="653"/>
      <c r="JYK2792" s="653"/>
      <c r="JYL2792" s="653"/>
      <c r="JYM2792" s="653"/>
      <c r="JYN2792" s="653"/>
      <c r="JYO2792" s="653"/>
      <c r="JYP2792" s="653"/>
      <c r="JYQ2792" s="653"/>
      <c r="JYR2792" s="653"/>
      <c r="JYS2792" s="653"/>
      <c r="JYT2792" s="653"/>
      <c r="JYU2792" s="653"/>
      <c r="JYV2792" s="653"/>
      <c r="JYW2792" s="653"/>
      <c r="JYX2792" s="653"/>
      <c r="JYY2792" s="653"/>
      <c r="JYZ2792" s="653"/>
      <c r="JZA2792" s="653"/>
      <c r="JZB2792" s="653"/>
      <c r="JZC2792" s="653"/>
      <c r="JZD2792" s="653"/>
      <c r="JZE2792" s="653"/>
      <c r="JZF2792" s="653"/>
      <c r="JZG2792" s="653"/>
      <c r="JZH2792" s="653"/>
      <c r="JZI2792" s="653"/>
      <c r="JZJ2792" s="653"/>
      <c r="JZK2792" s="653"/>
      <c r="JZL2792" s="653"/>
      <c r="JZM2792" s="653"/>
      <c r="JZN2792" s="653"/>
      <c r="JZO2792" s="653"/>
      <c r="JZP2792" s="653"/>
      <c r="JZQ2792" s="653"/>
      <c r="JZR2792" s="653"/>
      <c r="JZS2792" s="653"/>
      <c r="JZT2792" s="653"/>
      <c r="JZU2792" s="653"/>
      <c r="JZV2792" s="653"/>
      <c r="JZW2792" s="653"/>
      <c r="JZX2792" s="653"/>
      <c r="JZY2792" s="653"/>
      <c r="JZZ2792" s="653"/>
      <c r="KAA2792" s="653"/>
      <c r="KAB2792" s="653"/>
      <c r="KAC2792" s="653"/>
      <c r="KAD2792" s="653"/>
      <c r="KAE2792" s="653"/>
      <c r="KAF2792" s="653"/>
      <c r="KAG2792" s="653"/>
      <c r="KAH2792" s="653"/>
      <c r="KAI2792" s="653"/>
      <c r="KAJ2792" s="653"/>
      <c r="KAK2792" s="653"/>
      <c r="KAL2792" s="653"/>
      <c r="KAM2792" s="653"/>
      <c r="KAN2792" s="653"/>
      <c r="KAO2792" s="653"/>
      <c r="KAP2792" s="653"/>
      <c r="KAQ2792" s="653"/>
      <c r="KAR2792" s="653"/>
      <c r="KAS2792" s="653"/>
      <c r="KAT2792" s="653"/>
      <c r="KAU2792" s="653"/>
      <c r="KAV2792" s="653"/>
      <c r="KAW2792" s="653"/>
      <c r="KAX2792" s="653"/>
      <c r="KAY2792" s="653"/>
      <c r="KAZ2792" s="653"/>
      <c r="KBA2792" s="653"/>
      <c r="KBB2792" s="653"/>
      <c r="KBC2792" s="653"/>
      <c r="KBD2792" s="653"/>
      <c r="KBE2792" s="653"/>
      <c r="KBF2792" s="653"/>
      <c r="KBG2792" s="653"/>
      <c r="KBH2792" s="653"/>
      <c r="KBI2792" s="653"/>
      <c r="KBJ2792" s="653"/>
      <c r="KBK2792" s="653"/>
      <c r="KBL2792" s="653"/>
      <c r="KBM2792" s="653"/>
      <c r="KBN2792" s="653"/>
      <c r="KBO2792" s="653"/>
      <c r="KBP2792" s="653"/>
      <c r="KBQ2792" s="653"/>
      <c r="KBR2792" s="653"/>
      <c r="KBS2792" s="653"/>
      <c r="KBT2792" s="653"/>
      <c r="KBU2792" s="653"/>
      <c r="KBV2792" s="653"/>
      <c r="KBW2792" s="653"/>
      <c r="KBX2792" s="653"/>
      <c r="KBY2792" s="653"/>
      <c r="KBZ2792" s="653"/>
      <c r="KCA2792" s="653"/>
      <c r="KCB2792" s="653"/>
      <c r="KCC2792" s="653"/>
      <c r="KCD2792" s="653"/>
      <c r="KCE2792" s="653"/>
      <c r="KCF2792" s="653"/>
      <c r="KCG2792" s="653"/>
      <c r="KCH2792" s="653"/>
      <c r="KCI2792" s="653"/>
      <c r="KCJ2792" s="653"/>
      <c r="KCK2792" s="653"/>
      <c r="KCL2792" s="653"/>
      <c r="KCM2792" s="653"/>
      <c r="KCN2792" s="653"/>
      <c r="KCO2792" s="653"/>
      <c r="KCP2792" s="653"/>
      <c r="KCQ2792" s="653"/>
      <c r="KCR2792" s="653"/>
      <c r="KCS2792" s="653"/>
      <c r="KCT2792" s="653"/>
      <c r="KCU2792" s="653"/>
      <c r="KCV2792" s="653"/>
      <c r="KCW2792" s="653"/>
      <c r="KCX2792" s="653"/>
      <c r="KCY2792" s="653"/>
      <c r="KCZ2792" s="653"/>
      <c r="KDA2792" s="653"/>
      <c r="KDB2792" s="653"/>
      <c r="KDC2792" s="653"/>
      <c r="KDD2792" s="653"/>
      <c r="KDE2792" s="653"/>
      <c r="KDF2792" s="653"/>
      <c r="KDG2792" s="653"/>
      <c r="KDH2792" s="653"/>
      <c r="KDI2792" s="653"/>
      <c r="KDJ2792" s="653"/>
      <c r="KDK2792" s="653"/>
      <c r="KDL2792" s="653"/>
      <c r="KDM2792" s="653"/>
      <c r="KDN2792" s="653"/>
      <c r="KDO2792" s="653"/>
      <c r="KDP2792" s="653"/>
      <c r="KDQ2792" s="653"/>
      <c r="KDR2792" s="653"/>
      <c r="KDS2792" s="653"/>
      <c r="KDT2792" s="653"/>
      <c r="KDU2792" s="653"/>
      <c r="KDV2792" s="653"/>
      <c r="KDW2792" s="653"/>
      <c r="KDX2792" s="653"/>
      <c r="KDY2792" s="653"/>
      <c r="KDZ2792" s="653"/>
      <c r="KEA2792" s="653"/>
      <c r="KEB2792" s="653"/>
      <c r="KEC2792" s="653"/>
      <c r="KED2792" s="653"/>
      <c r="KEE2792" s="653"/>
      <c r="KEF2792" s="653"/>
      <c r="KEG2792" s="653"/>
      <c r="KEH2792" s="653"/>
      <c r="KEI2792" s="653"/>
      <c r="KEJ2792" s="653"/>
      <c r="KEK2792" s="653"/>
      <c r="KEL2792" s="653"/>
      <c r="KEM2792" s="653"/>
      <c r="KEN2792" s="653"/>
      <c r="KEO2792" s="653"/>
      <c r="KEP2792" s="653"/>
      <c r="KEQ2792" s="653"/>
      <c r="KER2792" s="653"/>
      <c r="KES2792" s="653"/>
      <c r="KET2792" s="653"/>
      <c r="KEU2792" s="653"/>
      <c r="KEV2792" s="653"/>
      <c r="KEW2792" s="653"/>
      <c r="KEX2792" s="653"/>
      <c r="KEY2792" s="653"/>
      <c r="KEZ2792" s="653"/>
      <c r="KFA2792" s="653"/>
      <c r="KFB2792" s="653"/>
      <c r="KFC2792" s="653"/>
      <c r="KFD2792" s="653"/>
      <c r="KFE2792" s="653"/>
      <c r="KFF2792" s="653"/>
      <c r="KFG2792" s="653"/>
      <c r="KFH2792" s="653"/>
      <c r="KFI2792" s="653"/>
      <c r="KFJ2792" s="653"/>
      <c r="KFK2792" s="653"/>
      <c r="KFL2792" s="653"/>
      <c r="KFM2792" s="653"/>
      <c r="KFN2792" s="653"/>
      <c r="KFO2792" s="653"/>
      <c r="KFP2792" s="653"/>
      <c r="KFQ2792" s="653"/>
      <c r="KFR2792" s="653"/>
      <c r="KFS2792" s="653"/>
      <c r="KFT2792" s="653"/>
      <c r="KFU2792" s="653"/>
      <c r="KFV2792" s="653"/>
      <c r="KFW2792" s="653"/>
      <c r="KFX2792" s="653"/>
      <c r="KFY2792" s="653"/>
      <c r="KFZ2792" s="653"/>
      <c r="KGA2792" s="653"/>
      <c r="KGB2792" s="653"/>
      <c r="KGC2792" s="653"/>
      <c r="KGD2792" s="653"/>
      <c r="KGE2792" s="653"/>
      <c r="KGF2792" s="653"/>
      <c r="KGG2792" s="653"/>
      <c r="KGH2792" s="653"/>
      <c r="KGI2792" s="653"/>
      <c r="KGJ2792" s="653"/>
      <c r="KGK2792" s="653"/>
      <c r="KGL2792" s="653"/>
      <c r="KGM2792" s="653"/>
      <c r="KGN2792" s="653"/>
      <c r="KGO2792" s="653"/>
      <c r="KGP2792" s="653"/>
      <c r="KGQ2792" s="653"/>
      <c r="KGR2792" s="653"/>
      <c r="KGS2792" s="653"/>
      <c r="KGT2792" s="653"/>
      <c r="KGU2792" s="653"/>
      <c r="KGV2792" s="653"/>
      <c r="KGW2792" s="653"/>
      <c r="KGX2792" s="653"/>
      <c r="KGY2792" s="653"/>
      <c r="KGZ2792" s="653"/>
      <c r="KHA2792" s="653"/>
      <c r="KHB2792" s="653"/>
      <c r="KHC2792" s="653"/>
      <c r="KHD2792" s="653"/>
      <c r="KHE2792" s="653"/>
      <c r="KHF2792" s="653"/>
      <c r="KHG2792" s="653"/>
      <c r="KHH2792" s="653"/>
      <c r="KHI2792" s="653"/>
      <c r="KHJ2792" s="653"/>
      <c r="KHK2792" s="653"/>
      <c r="KHL2792" s="653"/>
      <c r="KHM2792" s="653"/>
      <c r="KHN2792" s="653"/>
      <c r="KHO2792" s="653"/>
      <c r="KHP2792" s="653"/>
      <c r="KHQ2792" s="653"/>
      <c r="KHR2792" s="653"/>
      <c r="KHS2792" s="653"/>
      <c r="KHT2792" s="653"/>
      <c r="KHU2792" s="653"/>
      <c r="KHV2792" s="653"/>
      <c r="KHW2792" s="653"/>
      <c r="KHX2792" s="653"/>
      <c r="KHY2792" s="653"/>
      <c r="KHZ2792" s="653"/>
      <c r="KIA2792" s="653"/>
      <c r="KIB2792" s="653"/>
      <c r="KIC2792" s="653"/>
      <c r="KID2792" s="653"/>
      <c r="KIE2792" s="653"/>
      <c r="KIF2792" s="653"/>
      <c r="KIG2792" s="653"/>
      <c r="KIH2792" s="653"/>
      <c r="KII2792" s="653"/>
      <c r="KIJ2792" s="653"/>
      <c r="KIK2792" s="653"/>
      <c r="KIL2792" s="653"/>
      <c r="KIM2792" s="653"/>
      <c r="KIN2792" s="653"/>
      <c r="KIO2792" s="653"/>
      <c r="KIP2792" s="653"/>
      <c r="KIQ2792" s="653"/>
      <c r="KIR2792" s="653"/>
      <c r="KIS2792" s="653"/>
      <c r="KIT2792" s="653"/>
      <c r="KIU2792" s="653"/>
      <c r="KIV2792" s="653"/>
      <c r="KIW2792" s="653"/>
      <c r="KIX2792" s="653"/>
      <c r="KIY2792" s="653"/>
      <c r="KIZ2792" s="653"/>
      <c r="KJA2792" s="653"/>
      <c r="KJB2792" s="653"/>
      <c r="KJC2792" s="653"/>
      <c r="KJD2792" s="653"/>
      <c r="KJE2792" s="653"/>
      <c r="KJF2792" s="653"/>
      <c r="KJG2792" s="653"/>
      <c r="KJH2792" s="653"/>
      <c r="KJI2792" s="653"/>
      <c r="KJJ2792" s="653"/>
      <c r="KJK2792" s="653"/>
      <c r="KJL2792" s="653"/>
      <c r="KJM2792" s="653"/>
      <c r="KJN2792" s="653"/>
      <c r="KJO2792" s="653"/>
      <c r="KJP2792" s="653"/>
      <c r="KJQ2792" s="653"/>
      <c r="KJR2792" s="653"/>
      <c r="KJS2792" s="653"/>
      <c r="KJT2792" s="653"/>
      <c r="KJU2792" s="653"/>
      <c r="KJV2792" s="653"/>
      <c r="KJW2792" s="653"/>
      <c r="KJX2792" s="653"/>
      <c r="KJY2792" s="653"/>
      <c r="KJZ2792" s="653"/>
      <c r="KKA2792" s="653"/>
      <c r="KKB2792" s="653"/>
      <c r="KKC2792" s="653"/>
      <c r="KKD2792" s="653"/>
      <c r="KKE2792" s="653"/>
      <c r="KKF2792" s="653"/>
      <c r="KKG2792" s="653"/>
      <c r="KKH2792" s="653"/>
      <c r="KKI2792" s="653"/>
      <c r="KKJ2792" s="653"/>
      <c r="KKK2792" s="653"/>
      <c r="KKL2792" s="653"/>
      <c r="KKM2792" s="653"/>
      <c r="KKN2792" s="653"/>
      <c r="KKO2792" s="653"/>
      <c r="KKP2792" s="653"/>
      <c r="KKQ2792" s="653"/>
      <c r="KKR2792" s="653"/>
      <c r="KKS2792" s="653"/>
      <c r="KKT2792" s="653"/>
      <c r="KKU2792" s="653"/>
      <c r="KKV2792" s="653"/>
      <c r="KKW2792" s="653"/>
      <c r="KKX2792" s="653"/>
      <c r="KKY2792" s="653"/>
      <c r="KKZ2792" s="653"/>
      <c r="KLA2792" s="653"/>
      <c r="KLB2792" s="653"/>
      <c r="KLC2792" s="653"/>
      <c r="KLD2792" s="653"/>
      <c r="KLE2792" s="653"/>
      <c r="KLF2792" s="653"/>
      <c r="KLG2792" s="653"/>
      <c r="KLH2792" s="653"/>
      <c r="KLI2792" s="653"/>
      <c r="KLJ2792" s="653"/>
      <c r="KLK2792" s="653"/>
      <c r="KLL2792" s="653"/>
      <c r="KLM2792" s="653"/>
      <c r="KLN2792" s="653"/>
      <c r="KLO2792" s="653"/>
      <c r="KLP2792" s="653"/>
      <c r="KLQ2792" s="653"/>
      <c r="KLR2792" s="653"/>
      <c r="KLS2792" s="653"/>
      <c r="KLT2792" s="653"/>
      <c r="KLU2792" s="653"/>
      <c r="KLV2792" s="653"/>
      <c r="KLW2792" s="653"/>
      <c r="KLX2792" s="653"/>
      <c r="KLY2792" s="653"/>
      <c r="KLZ2792" s="653"/>
      <c r="KMA2792" s="653"/>
      <c r="KMB2792" s="653"/>
      <c r="KMC2792" s="653"/>
      <c r="KMD2792" s="653"/>
      <c r="KME2792" s="653"/>
      <c r="KMF2792" s="653"/>
      <c r="KMG2792" s="653"/>
      <c r="KMH2792" s="653"/>
      <c r="KMI2792" s="653"/>
      <c r="KMJ2792" s="653"/>
      <c r="KMK2792" s="653"/>
      <c r="KML2792" s="653"/>
      <c r="KMM2792" s="653"/>
      <c r="KMN2792" s="653"/>
      <c r="KMO2792" s="653"/>
      <c r="KMP2792" s="653"/>
      <c r="KMQ2792" s="653"/>
      <c r="KMR2792" s="653"/>
      <c r="KMS2792" s="653"/>
      <c r="KMT2792" s="653"/>
      <c r="KMU2792" s="653"/>
      <c r="KMV2792" s="653"/>
      <c r="KMW2792" s="653"/>
      <c r="KMX2792" s="653"/>
      <c r="KMY2792" s="653"/>
      <c r="KMZ2792" s="653"/>
      <c r="KNA2792" s="653"/>
      <c r="KNB2792" s="653"/>
      <c r="KNC2792" s="653"/>
      <c r="KND2792" s="653"/>
      <c r="KNE2792" s="653"/>
      <c r="KNF2792" s="653"/>
      <c r="KNG2792" s="653"/>
      <c r="KNH2792" s="653"/>
      <c r="KNI2792" s="653"/>
      <c r="KNJ2792" s="653"/>
      <c r="KNK2792" s="653"/>
      <c r="KNL2792" s="653"/>
      <c r="KNM2792" s="653"/>
      <c r="KNN2792" s="653"/>
      <c r="KNO2792" s="653"/>
      <c r="KNP2792" s="653"/>
      <c r="KNQ2792" s="653"/>
      <c r="KNR2792" s="653"/>
      <c r="KNS2792" s="653"/>
      <c r="KNT2792" s="653"/>
      <c r="KNU2792" s="653"/>
      <c r="KNV2792" s="653"/>
      <c r="KNW2792" s="653"/>
      <c r="KNX2792" s="653"/>
      <c r="KNY2792" s="653"/>
      <c r="KNZ2792" s="653"/>
      <c r="KOA2792" s="653"/>
      <c r="KOB2792" s="653"/>
      <c r="KOC2792" s="653"/>
      <c r="KOD2792" s="653"/>
      <c r="KOE2792" s="653"/>
      <c r="KOF2792" s="653"/>
      <c r="KOG2792" s="653"/>
      <c r="KOH2792" s="653"/>
      <c r="KOI2792" s="653"/>
      <c r="KOJ2792" s="653"/>
      <c r="KOK2792" s="653"/>
      <c r="KOL2792" s="653"/>
      <c r="KOM2792" s="653"/>
      <c r="KON2792" s="653"/>
      <c r="KOO2792" s="653"/>
      <c r="KOP2792" s="653"/>
      <c r="KOQ2792" s="653"/>
      <c r="KOR2792" s="653"/>
      <c r="KOS2792" s="653"/>
      <c r="KOT2792" s="653"/>
      <c r="KOU2792" s="653"/>
      <c r="KOV2792" s="653"/>
      <c r="KOW2792" s="653"/>
      <c r="KOX2792" s="653"/>
      <c r="KOY2792" s="653"/>
      <c r="KOZ2792" s="653"/>
      <c r="KPA2792" s="653"/>
      <c r="KPB2792" s="653"/>
      <c r="KPC2792" s="653"/>
      <c r="KPD2792" s="653"/>
      <c r="KPE2792" s="653"/>
      <c r="KPF2792" s="653"/>
      <c r="KPG2792" s="653"/>
      <c r="KPH2792" s="653"/>
      <c r="KPI2792" s="653"/>
      <c r="KPJ2792" s="653"/>
      <c r="KPK2792" s="653"/>
      <c r="KPL2792" s="653"/>
      <c r="KPM2792" s="653"/>
      <c r="KPN2792" s="653"/>
      <c r="KPO2792" s="653"/>
      <c r="KPP2792" s="653"/>
      <c r="KPQ2792" s="653"/>
      <c r="KPR2792" s="653"/>
      <c r="KPS2792" s="653"/>
      <c r="KPT2792" s="653"/>
      <c r="KPU2792" s="653"/>
      <c r="KPV2792" s="653"/>
      <c r="KPW2792" s="653"/>
      <c r="KPX2792" s="653"/>
      <c r="KPY2792" s="653"/>
      <c r="KPZ2792" s="653"/>
      <c r="KQA2792" s="653"/>
      <c r="KQB2792" s="653"/>
      <c r="KQC2792" s="653"/>
      <c r="KQD2792" s="653"/>
      <c r="KQE2792" s="653"/>
      <c r="KQF2792" s="653"/>
      <c r="KQG2792" s="653"/>
      <c r="KQH2792" s="653"/>
      <c r="KQI2792" s="653"/>
      <c r="KQJ2792" s="653"/>
      <c r="KQK2792" s="653"/>
      <c r="KQL2792" s="653"/>
      <c r="KQM2792" s="653"/>
      <c r="KQN2792" s="653"/>
      <c r="KQO2792" s="653"/>
      <c r="KQP2792" s="653"/>
      <c r="KQQ2792" s="653"/>
      <c r="KQR2792" s="653"/>
      <c r="KQS2792" s="653"/>
      <c r="KQT2792" s="653"/>
      <c r="KQU2792" s="653"/>
      <c r="KQV2792" s="653"/>
      <c r="KQW2792" s="653"/>
      <c r="KQX2792" s="653"/>
      <c r="KQY2792" s="653"/>
      <c r="KQZ2792" s="653"/>
      <c r="KRA2792" s="653"/>
      <c r="KRB2792" s="653"/>
      <c r="KRC2792" s="653"/>
      <c r="KRD2792" s="653"/>
      <c r="KRE2792" s="653"/>
      <c r="KRF2792" s="653"/>
      <c r="KRG2792" s="653"/>
      <c r="KRH2792" s="653"/>
      <c r="KRI2792" s="653"/>
      <c r="KRJ2792" s="653"/>
      <c r="KRK2792" s="653"/>
      <c r="KRL2792" s="653"/>
      <c r="KRM2792" s="653"/>
      <c r="KRN2792" s="653"/>
      <c r="KRO2792" s="653"/>
      <c r="KRP2792" s="653"/>
      <c r="KRQ2792" s="653"/>
      <c r="KRR2792" s="653"/>
      <c r="KRS2792" s="653"/>
      <c r="KRT2792" s="653"/>
      <c r="KRU2792" s="653"/>
      <c r="KRV2792" s="653"/>
      <c r="KRW2792" s="653"/>
      <c r="KRX2792" s="653"/>
      <c r="KRY2792" s="653"/>
      <c r="KRZ2792" s="653"/>
      <c r="KSA2792" s="653"/>
      <c r="KSB2792" s="653"/>
      <c r="KSC2792" s="653"/>
      <c r="KSD2792" s="653"/>
      <c r="KSE2792" s="653"/>
      <c r="KSF2792" s="653"/>
      <c r="KSG2792" s="653"/>
      <c r="KSH2792" s="653"/>
      <c r="KSI2792" s="653"/>
      <c r="KSJ2792" s="653"/>
      <c r="KSK2792" s="653"/>
      <c r="KSL2792" s="653"/>
      <c r="KSM2792" s="653"/>
      <c r="KSN2792" s="653"/>
      <c r="KSO2792" s="653"/>
      <c r="KSP2792" s="653"/>
      <c r="KSQ2792" s="653"/>
      <c r="KSR2792" s="653"/>
      <c r="KSS2792" s="653"/>
      <c r="KST2792" s="653"/>
      <c r="KSU2792" s="653"/>
      <c r="KSV2792" s="653"/>
      <c r="KSW2792" s="653"/>
      <c r="KSX2792" s="653"/>
      <c r="KSY2792" s="653"/>
      <c r="KSZ2792" s="653"/>
      <c r="KTA2792" s="653"/>
      <c r="KTB2792" s="653"/>
      <c r="KTC2792" s="653"/>
      <c r="KTD2792" s="653"/>
      <c r="KTE2792" s="653"/>
      <c r="KTF2792" s="653"/>
      <c r="KTG2792" s="653"/>
      <c r="KTH2792" s="653"/>
      <c r="KTI2792" s="653"/>
      <c r="KTJ2792" s="653"/>
      <c r="KTK2792" s="653"/>
      <c r="KTL2792" s="653"/>
      <c r="KTM2792" s="653"/>
      <c r="KTN2792" s="653"/>
      <c r="KTO2792" s="653"/>
      <c r="KTP2792" s="653"/>
      <c r="KTQ2792" s="653"/>
      <c r="KTR2792" s="653"/>
      <c r="KTS2792" s="653"/>
      <c r="KTT2792" s="653"/>
      <c r="KTU2792" s="653"/>
      <c r="KTV2792" s="653"/>
      <c r="KTW2792" s="653"/>
      <c r="KTX2792" s="653"/>
      <c r="KTY2792" s="653"/>
      <c r="KTZ2792" s="653"/>
      <c r="KUA2792" s="653"/>
      <c r="KUB2792" s="653"/>
      <c r="KUC2792" s="653"/>
      <c r="KUD2792" s="653"/>
      <c r="KUE2792" s="653"/>
      <c r="KUF2792" s="653"/>
      <c r="KUG2792" s="653"/>
      <c r="KUH2792" s="653"/>
      <c r="KUI2792" s="653"/>
      <c r="KUJ2792" s="653"/>
      <c r="KUK2792" s="653"/>
      <c r="KUL2792" s="653"/>
      <c r="KUM2792" s="653"/>
      <c r="KUN2792" s="653"/>
      <c r="KUO2792" s="653"/>
      <c r="KUP2792" s="653"/>
      <c r="KUQ2792" s="653"/>
      <c r="KUR2792" s="653"/>
      <c r="KUS2792" s="653"/>
      <c r="KUT2792" s="653"/>
      <c r="KUU2792" s="653"/>
      <c r="KUV2792" s="653"/>
      <c r="KUW2792" s="653"/>
      <c r="KUX2792" s="653"/>
      <c r="KUY2792" s="653"/>
      <c r="KUZ2792" s="653"/>
      <c r="KVA2792" s="653"/>
      <c r="KVB2792" s="653"/>
      <c r="KVC2792" s="653"/>
      <c r="KVD2792" s="653"/>
      <c r="KVE2792" s="653"/>
      <c r="KVF2792" s="653"/>
      <c r="KVG2792" s="653"/>
      <c r="KVH2792" s="653"/>
      <c r="KVI2792" s="653"/>
      <c r="KVJ2792" s="653"/>
      <c r="KVK2792" s="653"/>
      <c r="KVL2792" s="653"/>
      <c r="KVM2792" s="653"/>
      <c r="KVN2792" s="653"/>
      <c r="KVO2792" s="653"/>
      <c r="KVP2792" s="653"/>
      <c r="KVQ2792" s="653"/>
      <c r="KVR2792" s="653"/>
      <c r="KVS2792" s="653"/>
      <c r="KVT2792" s="653"/>
      <c r="KVU2792" s="653"/>
      <c r="KVV2792" s="653"/>
      <c r="KVW2792" s="653"/>
      <c r="KVX2792" s="653"/>
      <c r="KVY2792" s="653"/>
      <c r="KVZ2792" s="653"/>
      <c r="KWA2792" s="653"/>
      <c r="KWB2792" s="653"/>
      <c r="KWC2792" s="653"/>
      <c r="KWD2792" s="653"/>
      <c r="KWE2792" s="653"/>
      <c r="KWF2792" s="653"/>
      <c r="KWG2792" s="653"/>
      <c r="KWH2792" s="653"/>
      <c r="KWI2792" s="653"/>
      <c r="KWJ2792" s="653"/>
      <c r="KWK2792" s="653"/>
      <c r="KWL2792" s="653"/>
      <c r="KWM2792" s="653"/>
      <c r="KWN2792" s="653"/>
      <c r="KWO2792" s="653"/>
      <c r="KWP2792" s="653"/>
      <c r="KWQ2792" s="653"/>
      <c r="KWR2792" s="653"/>
      <c r="KWS2792" s="653"/>
      <c r="KWT2792" s="653"/>
      <c r="KWU2792" s="653"/>
      <c r="KWV2792" s="653"/>
      <c r="KWW2792" s="653"/>
      <c r="KWX2792" s="653"/>
      <c r="KWY2792" s="653"/>
      <c r="KWZ2792" s="653"/>
      <c r="KXA2792" s="653"/>
      <c r="KXB2792" s="653"/>
      <c r="KXC2792" s="653"/>
      <c r="KXD2792" s="653"/>
      <c r="KXE2792" s="653"/>
      <c r="KXF2792" s="653"/>
      <c r="KXG2792" s="653"/>
      <c r="KXH2792" s="653"/>
      <c r="KXI2792" s="653"/>
      <c r="KXJ2792" s="653"/>
      <c r="KXK2792" s="653"/>
      <c r="KXL2792" s="653"/>
      <c r="KXM2792" s="653"/>
      <c r="KXN2792" s="653"/>
      <c r="KXO2792" s="653"/>
      <c r="KXP2792" s="653"/>
      <c r="KXQ2792" s="653"/>
      <c r="KXR2792" s="653"/>
      <c r="KXS2792" s="653"/>
      <c r="KXT2792" s="653"/>
      <c r="KXU2792" s="653"/>
      <c r="KXV2792" s="653"/>
      <c r="KXW2792" s="653"/>
      <c r="KXX2792" s="653"/>
      <c r="KXY2792" s="653"/>
      <c r="KXZ2792" s="653"/>
      <c r="KYA2792" s="653"/>
      <c r="KYB2792" s="653"/>
      <c r="KYC2792" s="653"/>
      <c r="KYD2792" s="653"/>
      <c r="KYE2792" s="653"/>
      <c r="KYF2792" s="653"/>
      <c r="KYG2792" s="653"/>
      <c r="KYH2792" s="653"/>
      <c r="KYI2792" s="653"/>
      <c r="KYJ2792" s="653"/>
      <c r="KYK2792" s="653"/>
      <c r="KYL2792" s="653"/>
      <c r="KYM2792" s="653"/>
      <c r="KYN2792" s="653"/>
      <c r="KYO2792" s="653"/>
      <c r="KYP2792" s="653"/>
      <c r="KYQ2792" s="653"/>
      <c r="KYR2792" s="653"/>
      <c r="KYS2792" s="653"/>
      <c r="KYT2792" s="653"/>
      <c r="KYU2792" s="653"/>
      <c r="KYV2792" s="653"/>
      <c r="KYW2792" s="653"/>
      <c r="KYX2792" s="653"/>
      <c r="KYY2792" s="653"/>
      <c r="KYZ2792" s="653"/>
      <c r="KZA2792" s="653"/>
      <c r="KZB2792" s="653"/>
      <c r="KZC2792" s="653"/>
      <c r="KZD2792" s="653"/>
      <c r="KZE2792" s="653"/>
      <c r="KZF2792" s="653"/>
      <c r="KZG2792" s="653"/>
      <c r="KZH2792" s="653"/>
      <c r="KZI2792" s="653"/>
      <c r="KZJ2792" s="653"/>
      <c r="KZK2792" s="653"/>
      <c r="KZL2792" s="653"/>
      <c r="KZM2792" s="653"/>
      <c r="KZN2792" s="653"/>
      <c r="KZO2792" s="653"/>
      <c r="KZP2792" s="653"/>
      <c r="KZQ2792" s="653"/>
      <c r="KZR2792" s="653"/>
      <c r="KZS2792" s="653"/>
      <c r="KZT2792" s="653"/>
      <c r="KZU2792" s="653"/>
      <c r="KZV2792" s="653"/>
      <c r="KZW2792" s="653"/>
      <c r="KZX2792" s="653"/>
      <c r="KZY2792" s="653"/>
      <c r="KZZ2792" s="653"/>
      <c r="LAA2792" s="653"/>
      <c r="LAB2792" s="653"/>
      <c r="LAC2792" s="653"/>
      <c r="LAD2792" s="653"/>
      <c r="LAE2792" s="653"/>
      <c r="LAF2792" s="653"/>
      <c r="LAG2792" s="653"/>
      <c r="LAH2792" s="653"/>
      <c r="LAI2792" s="653"/>
      <c r="LAJ2792" s="653"/>
      <c r="LAK2792" s="653"/>
      <c r="LAL2792" s="653"/>
      <c r="LAM2792" s="653"/>
      <c r="LAN2792" s="653"/>
      <c r="LAO2792" s="653"/>
      <c r="LAP2792" s="653"/>
      <c r="LAQ2792" s="653"/>
      <c r="LAR2792" s="653"/>
      <c r="LAS2792" s="653"/>
      <c r="LAT2792" s="653"/>
      <c r="LAU2792" s="653"/>
      <c r="LAV2792" s="653"/>
      <c r="LAW2792" s="653"/>
      <c r="LAX2792" s="653"/>
      <c r="LAY2792" s="653"/>
      <c r="LAZ2792" s="653"/>
      <c r="LBA2792" s="653"/>
      <c r="LBB2792" s="653"/>
      <c r="LBC2792" s="653"/>
      <c r="LBD2792" s="653"/>
      <c r="LBE2792" s="653"/>
      <c r="LBF2792" s="653"/>
      <c r="LBG2792" s="653"/>
      <c r="LBH2792" s="653"/>
      <c r="LBI2792" s="653"/>
      <c r="LBJ2792" s="653"/>
      <c r="LBK2792" s="653"/>
      <c r="LBL2792" s="653"/>
      <c r="LBM2792" s="653"/>
      <c r="LBN2792" s="653"/>
      <c r="LBO2792" s="653"/>
      <c r="LBP2792" s="653"/>
      <c r="LBQ2792" s="653"/>
      <c r="LBR2792" s="653"/>
      <c r="LBS2792" s="653"/>
      <c r="LBT2792" s="653"/>
      <c r="LBU2792" s="653"/>
      <c r="LBV2792" s="653"/>
      <c r="LBW2792" s="653"/>
      <c r="LBX2792" s="653"/>
      <c r="LBY2792" s="653"/>
      <c r="LBZ2792" s="653"/>
      <c r="LCA2792" s="653"/>
      <c r="LCB2792" s="653"/>
      <c r="LCC2792" s="653"/>
      <c r="LCD2792" s="653"/>
      <c r="LCE2792" s="653"/>
      <c r="LCF2792" s="653"/>
      <c r="LCG2792" s="653"/>
      <c r="LCH2792" s="653"/>
      <c r="LCI2792" s="653"/>
      <c r="LCJ2792" s="653"/>
      <c r="LCK2792" s="653"/>
      <c r="LCL2792" s="653"/>
      <c r="LCM2792" s="653"/>
      <c r="LCN2792" s="653"/>
      <c r="LCO2792" s="653"/>
      <c r="LCP2792" s="653"/>
      <c r="LCQ2792" s="653"/>
      <c r="LCR2792" s="653"/>
      <c r="LCS2792" s="653"/>
      <c r="LCT2792" s="653"/>
      <c r="LCU2792" s="653"/>
      <c r="LCV2792" s="653"/>
      <c r="LCW2792" s="653"/>
      <c r="LCX2792" s="653"/>
      <c r="LCY2792" s="653"/>
      <c r="LCZ2792" s="653"/>
      <c r="LDA2792" s="653"/>
      <c r="LDB2792" s="653"/>
      <c r="LDC2792" s="653"/>
      <c r="LDD2792" s="653"/>
      <c r="LDE2792" s="653"/>
      <c r="LDF2792" s="653"/>
      <c r="LDG2792" s="653"/>
      <c r="LDH2792" s="653"/>
      <c r="LDI2792" s="653"/>
      <c r="LDJ2792" s="653"/>
      <c r="LDK2792" s="653"/>
      <c r="LDL2792" s="653"/>
      <c r="LDM2792" s="653"/>
      <c r="LDN2792" s="653"/>
      <c r="LDO2792" s="653"/>
      <c r="LDP2792" s="653"/>
      <c r="LDQ2792" s="653"/>
      <c r="LDR2792" s="653"/>
      <c r="LDS2792" s="653"/>
      <c r="LDT2792" s="653"/>
      <c r="LDU2792" s="653"/>
      <c r="LDV2792" s="653"/>
      <c r="LDW2792" s="653"/>
      <c r="LDX2792" s="653"/>
      <c r="LDY2792" s="653"/>
      <c r="LDZ2792" s="653"/>
      <c r="LEA2792" s="653"/>
      <c r="LEB2792" s="653"/>
      <c r="LEC2792" s="653"/>
      <c r="LED2792" s="653"/>
      <c r="LEE2792" s="653"/>
      <c r="LEF2792" s="653"/>
      <c r="LEG2792" s="653"/>
      <c r="LEH2792" s="653"/>
      <c r="LEI2792" s="653"/>
      <c r="LEJ2792" s="653"/>
      <c r="LEK2792" s="653"/>
      <c r="LEL2792" s="653"/>
      <c r="LEM2792" s="653"/>
      <c r="LEN2792" s="653"/>
      <c r="LEO2792" s="653"/>
      <c r="LEP2792" s="653"/>
      <c r="LEQ2792" s="653"/>
      <c r="LER2792" s="653"/>
      <c r="LES2792" s="653"/>
      <c r="LET2792" s="653"/>
      <c r="LEU2792" s="653"/>
      <c r="LEV2792" s="653"/>
      <c r="LEW2792" s="653"/>
      <c r="LEX2792" s="653"/>
      <c r="LEY2792" s="653"/>
      <c r="LEZ2792" s="653"/>
      <c r="LFA2792" s="653"/>
      <c r="LFB2792" s="653"/>
      <c r="LFC2792" s="653"/>
      <c r="LFD2792" s="653"/>
      <c r="LFE2792" s="653"/>
      <c r="LFF2792" s="653"/>
      <c r="LFG2792" s="653"/>
      <c r="LFH2792" s="653"/>
      <c r="LFI2792" s="653"/>
      <c r="LFJ2792" s="653"/>
      <c r="LFK2792" s="653"/>
      <c r="LFL2792" s="653"/>
      <c r="LFM2792" s="653"/>
      <c r="LFN2792" s="653"/>
      <c r="LFO2792" s="653"/>
      <c r="LFP2792" s="653"/>
      <c r="LFQ2792" s="653"/>
      <c r="LFR2792" s="653"/>
      <c r="LFS2792" s="653"/>
      <c r="LFT2792" s="653"/>
      <c r="LFU2792" s="653"/>
      <c r="LFV2792" s="653"/>
      <c r="LFW2792" s="653"/>
      <c r="LFX2792" s="653"/>
      <c r="LFY2792" s="653"/>
      <c r="LFZ2792" s="653"/>
      <c r="LGA2792" s="653"/>
      <c r="LGB2792" s="653"/>
      <c r="LGC2792" s="653"/>
      <c r="LGD2792" s="653"/>
      <c r="LGE2792" s="653"/>
      <c r="LGF2792" s="653"/>
      <c r="LGG2792" s="653"/>
      <c r="LGH2792" s="653"/>
      <c r="LGI2792" s="653"/>
      <c r="LGJ2792" s="653"/>
      <c r="LGK2792" s="653"/>
      <c r="LGL2792" s="653"/>
      <c r="LGM2792" s="653"/>
      <c r="LGN2792" s="653"/>
      <c r="LGO2792" s="653"/>
      <c r="LGP2792" s="653"/>
      <c r="LGQ2792" s="653"/>
      <c r="LGR2792" s="653"/>
      <c r="LGS2792" s="653"/>
      <c r="LGT2792" s="653"/>
      <c r="LGU2792" s="653"/>
      <c r="LGV2792" s="653"/>
      <c r="LGW2792" s="653"/>
      <c r="LGX2792" s="653"/>
      <c r="LGY2792" s="653"/>
      <c r="LGZ2792" s="653"/>
      <c r="LHA2792" s="653"/>
      <c r="LHB2792" s="653"/>
      <c r="LHC2792" s="653"/>
      <c r="LHD2792" s="653"/>
      <c r="LHE2792" s="653"/>
      <c r="LHF2792" s="653"/>
      <c r="LHG2792" s="653"/>
      <c r="LHH2792" s="653"/>
      <c r="LHI2792" s="653"/>
      <c r="LHJ2792" s="653"/>
      <c r="LHK2792" s="653"/>
      <c r="LHL2792" s="653"/>
      <c r="LHM2792" s="653"/>
      <c r="LHN2792" s="653"/>
      <c r="LHO2792" s="653"/>
      <c r="LHP2792" s="653"/>
      <c r="LHQ2792" s="653"/>
      <c r="LHR2792" s="653"/>
      <c r="LHS2792" s="653"/>
      <c r="LHT2792" s="653"/>
      <c r="LHU2792" s="653"/>
      <c r="LHV2792" s="653"/>
      <c r="LHW2792" s="653"/>
      <c r="LHX2792" s="653"/>
      <c r="LHY2792" s="653"/>
      <c r="LHZ2792" s="653"/>
      <c r="LIA2792" s="653"/>
      <c r="LIB2792" s="653"/>
      <c r="LIC2792" s="653"/>
      <c r="LID2792" s="653"/>
      <c r="LIE2792" s="653"/>
      <c r="LIF2792" s="653"/>
      <c r="LIG2792" s="653"/>
      <c r="LIH2792" s="653"/>
      <c r="LII2792" s="653"/>
      <c r="LIJ2792" s="653"/>
      <c r="LIK2792" s="653"/>
      <c r="LIL2792" s="653"/>
      <c r="LIM2792" s="653"/>
      <c r="LIN2792" s="653"/>
      <c r="LIO2792" s="653"/>
      <c r="LIP2792" s="653"/>
      <c r="LIQ2792" s="653"/>
      <c r="LIR2792" s="653"/>
      <c r="LIS2792" s="653"/>
      <c r="LIT2792" s="653"/>
      <c r="LIU2792" s="653"/>
      <c r="LIV2792" s="653"/>
      <c r="LIW2792" s="653"/>
      <c r="LIX2792" s="653"/>
      <c r="LIY2792" s="653"/>
      <c r="LIZ2792" s="653"/>
      <c r="LJA2792" s="653"/>
      <c r="LJB2792" s="653"/>
      <c r="LJC2792" s="653"/>
      <c r="LJD2792" s="653"/>
      <c r="LJE2792" s="653"/>
      <c r="LJF2792" s="653"/>
      <c r="LJG2792" s="653"/>
      <c r="LJH2792" s="653"/>
      <c r="LJI2792" s="653"/>
      <c r="LJJ2792" s="653"/>
      <c r="LJK2792" s="653"/>
      <c r="LJL2792" s="653"/>
      <c r="LJM2792" s="653"/>
      <c r="LJN2792" s="653"/>
      <c r="LJO2792" s="653"/>
      <c r="LJP2792" s="653"/>
      <c r="LJQ2792" s="653"/>
      <c r="LJR2792" s="653"/>
      <c r="LJS2792" s="653"/>
      <c r="LJT2792" s="653"/>
      <c r="LJU2792" s="653"/>
      <c r="LJV2792" s="653"/>
      <c r="LJW2792" s="653"/>
      <c r="LJX2792" s="653"/>
      <c r="LJY2792" s="653"/>
      <c r="LJZ2792" s="653"/>
      <c r="LKA2792" s="653"/>
      <c r="LKB2792" s="653"/>
      <c r="LKC2792" s="653"/>
      <c r="LKD2792" s="653"/>
      <c r="LKE2792" s="653"/>
      <c r="LKF2792" s="653"/>
      <c r="LKG2792" s="653"/>
      <c r="LKH2792" s="653"/>
      <c r="LKI2792" s="653"/>
      <c r="LKJ2792" s="653"/>
      <c r="LKK2792" s="653"/>
      <c r="LKL2792" s="653"/>
      <c r="LKM2792" s="653"/>
      <c r="LKN2792" s="653"/>
      <c r="LKO2792" s="653"/>
      <c r="LKP2792" s="653"/>
      <c r="LKQ2792" s="653"/>
      <c r="LKR2792" s="653"/>
      <c r="LKS2792" s="653"/>
      <c r="LKT2792" s="653"/>
      <c r="LKU2792" s="653"/>
      <c r="LKV2792" s="653"/>
      <c r="LKW2792" s="653"/>
      <c r="LKX2792" s="653"/>
      <c r="LKY2792" s="653"/>
      <c r="LKZ2792" s="653"/>
      <c r="LLA2792" s="653"/>
      <c r="LLB2792" s="653"/>
      <c r="LLC2792" s="653"/>
      <c r="LLD2792" s="653"/>
      <c r="LLE2792" s="653"/>
      <c r="LLF2792" s="653"/>
      <c r="LLG2792" s="653"/>
      <c r="LLH2792" s="653"/>
      <c r="LLI2792" s="653"/>
      <c r="LLJ2792" s="653"/>
      <c r="LLK2792" s="653"/>
      <c r="LLL2792" s="653"/>
      <c r="LLM2792" s="653"/>
      <c r="LLN2792" s="653"/>
      <c r="LLO2792" s="653"/>
      <c r="LLP2792" s="653"/>
      <c r="LLQ2792" s="653"/>
      <c r="LLR2792" s="653"/>
      <c r="LLS2792" s="653"/>
      <c r="LLT2792" s="653"/>
      <c r="LLU2792" s="653"/>
      <c r="LLV2792" s="653"/>
      <c r="LLW2792" s="653"/>
      <c r="LLX2792" s="653"/>
      <c r="LLY2792" s="653"/>
      <c r="LLZ2792" s="653"/>
      <c r="LMA2792" s="653"/>
      <c r="LMB2792" s="653"/>
      <c r="LMC2792" s="653"/>
      <c r="LMD2792" s="653"/>
      <c r="LME2792" s="653"/>
      <c r="LMF2792" s="653"/>
      <c r="LMG2792" s="653"/>
      <c r="LMH2792" s="653"/>
      <c r="LMI2792" s="653"/>
      <c r="LMJ2792" s="653"/>
      <c r="LMK2792" s="653"/>
      <c r="LML2792" s="653"/>
      <c r="LMM2792" s="653"/>
      <c r="LMN2792" s="653"/>
      <c r="LMO2792" s="653"/>
      <c r="LMP2792" s="653"/>
      <c r="LMQ2792" s="653"/>
      <c r="LMR2792" s="653"/>
      <c r="LMS2792" s="653"/>
      <c r="LMT2792" s="653"/>
      <c r="LMU2792" s="653"/>
      <c r="LMV2792" s="653"/>
      <c r="LMW2792" s="653"/>
      <c r="LMX2792" s="653"/>
      <c r="LMY2792" s="653"/>
      <c r="LMZ2792" s="653"/>
      <c r="LNA2792" s="653"/>
      <c r="LNB2792" s="653"/>
      <c r="LNC2792" s="653"/>
      <c r="LND2792" s="653"/>
      <c r="LNE2792" s="653"/>
      <c r="LNF2792" s="653"/>
      <c r="LNG2792" s="653"/>
      <c r="LNH2792" s="653"/>
      <c r="LNI2792" s="653"/>
      <c r="LNJ2792" s="653"/>
      <c r="LNK2792" s="653"/>
      <c r="LNL2792" s="653"/>
      <c r="LNM2792" s="653"/>
      <c r="LNN2792" s="653"/>
      <c r="LNO2792" s="653"/>
      <c r="LNP2792" s="653"/>
      <c r="LNQ2792" s="653"/>
      <c r="LNR2792" s="653"/>
      <c r="LNS2792" s="653"/>
      <c r="LNT2792" s="653"/>
      <c r="LNU2792" s="653"/>
      <c r="LNV2792" s="653"/>
      <c r="LNW2792" s="653"/>
      <c r="LNX2792" s="653"/>
      <c r="LNY2792" s="653"/>
      <c r="LNZ2792" s="653"/>
      <c r="LOA2792" s="653"/>
      <c r="LOB2792" s="653"/>
      <c r="LOC2792" s="653"/>
      <c r="LOD2792" s="653"/>
      <c r="LOE2792" s="653"/>
      <c r="LOF2792" s="653"/>
      <c r="LOG2792" s="653"/>
      <c r="LOH2792" s="653"/>
      <c r="LOI2792" s="653"/>
      <c r="LOJ2792" s="653"/>
      <c r="LOK2792" s="653"/>
      <c r="LOL2792" s="653"/>
      <c r="LOM2792" s="653"/>
      <c r="LON2792" s="653"/>
      <c r="LOO2792" s="653"/>
      <c r="LOP2792" s="653"/>
      <c r="LOQ2792" s="653"/>
      <c r="LOR2792" s="653"/>
      <c r="LOS2792" s="653"/>
      <c r="LOT2792" s="653"/>
      <c r="LOU2792" s="653"/>
      <c r="LOV2792" s="653"/>
      <c r="LOW2792" s="653"/>
      <c r="LOX2792" s="653"/>
      <c r="LOY2792" s="653"/>
      <c r="LOZ2792" s="653"/>
      <c r="LPA2792" s="653"/>
      <c r="LPB2792" s="653"/>
      <c r="LPC2792" s="653"/>
      <c r="LPD2792" s="653"/>
      <c r="LPE2792" s="653"/>
      <c r="LPF2792" s="653"/>
      <c r="LPG2792" s="653"/>
      <c r="LPH2792" s="653"/>
      <c r="LPI2792" s="653"/>
      <c r="LPJ2792" s="653"/>
      <c r="LPK2792" s="653"/>
      <c r="LPL2792" s="653"/>
      <c r="LPM2792" s="653"/>
      <c r="LPN2792" s="653"/>
      <c r="LPO2792" s="653"/>
      <c r="LPP2792" s="653"/>
      <c r="LPQ2792" s="653"/>
      <c r="LPR2792" s="653"/>
      <c r="LPS2792" s="653"/>
      <c r="LPT2792" s="653"/>
      <c r="LPU2792" s="653"/>
      <c r="LPV2792" s="653"/>
      <c r="LPW2792" s="653"/>
      <c r="LPX2792" s="653"/>
      <c r="LPY2792" s="653"/>
      <c r="LPZ2792" s="653"/>
      <c r="LQA2792" s="653"/>
      <c r="LQB2792" s="653"/>
      <c r="LQC2792" s="653"/>
      <c r="LQD2792" s="653"/>
      <c r="LQE2792" s="653"/>
      <c r="LQF2792" s="653"/>
      <c r="LQG2792" s="653"/>
      <c r="LQH2792" s="653"/>
      <c r="LQI2792" s="653"/>
      <c r="LQJ2792" s="653"/>
      <c r="LQK2792" s="653"/>
      <c r="LQL2792" s="653"/>
      <c r="LQM2792" s="653"/>
      <c r="LQN2792" s="653"/>
      <c r="LQO2792" s="653"/>
      <c r="LQP2792" s="653"/>
      <c r="LQQ2792" s="653"/>
      <c r="LQR2792" s="653"/>
      <c r="LQS2792" s="653"/>
      <c r="LQT2792" s="653"/>
      <c r="LQU2792" s="653"/>
      <c r="LQV2792" s="653"/>
      <c r="LQW2792" s="653"/>
      <c r="LQX2792" s="653"/>
      <c r="LQY2792" s="653"/>
      <c r="LQZ2792" s="653"/>
      <c r="LRA2792" s="653"/>
      <c r="LRB2792" s="653"/>
      <c r="LRC2792" s="653"/>
      <c r="LRD2792" s="653"/>
      <c r="LRE2792" s="653"/>
      <c r="LRF2792" s="653"/>
      <c r="LRG2792" s="653"/>
      <c r="LRH2792" s="653"/>
      <c r="LRI2792" s="653"/>
      <c r="LRJ2792" s="653"/>
      <c r="LRK2792" s="653"/>
      <c r="LRL2792" s="653"/>
      <c r="LRM2792" s="653"/>
      <c r="LRN2792" s="653"/>
      <c r="LRO2792" s="653"/>
      <c r="LRP2792" s="653"/>
      <c r="LRQ2792" s="653"/>
      <c r="LRR2792" s="653"/>
      <c r="LRS2792" s="653"/>
      <c r="LRT2792" s="653"/>
      <c r="LRU2792" s="653"/>
      <c r="LRV2792" s="653"/>
      <c r="LRW2792" s="653"/>
      <c r="LRX2792" s="653"/>
      <c r="LRY2792" s="653"/>
      <c r="LRZ2792" s="653"/>
      <c r="LSA2792" s="653"/>
      <c r="LSB2792" s="653"/>
      <c r="LSC2792" s="653"/>
      <c r="LSD2792" s="653"/>
      <c r="LSE2792" s="653"/>
      <c r="LSF2792" s="653"/>
      <c r="LSG2792" s="653"/>
      <c r="LSH2792" s="653"/>
      <c r="LSI2792" s="653"/>
      <c r="LSJ2792" s="653"/>
      <c r="LSK2792" s="653"/>
      <c r="LSL2792" s="653"/>
      <c r="LSM2792" s="653"/>
      <c r="LSN2792" s="653"/>
      <c r="LSO2792" s="653"/>
      <c r="LSP2792" s="653"/>
      <c r="LSQ2792" s="653"/>
      <c r="LSR2792" s="653"/>
      <c r="LSS2792" s="653"/>
      <c r="LST2792" s="653"/>
      <c r="LSU2792" s="653"/>
      <c r="LSV2792" s="653"/>
      <c r="LSW2792" s="653"/>
      <c r="LSX2792" s="653"/>
      <c r="LSY2792" s="653"/>
      <c r="LSZ2792" s="653"/>
      <c r="LTA2792" s="653"/>
      <c r="LTB2792" s="653"/>
      <c r="LTC2792" s="653"/>
      <c r="LTD2792" s="653"/>
      <c r="LTE2792" s="653"/>
      <c r="LTF2792" s="653"/>
      <c r="LTG2792" s="653"/>
      <c r="LTH2792" s="653"/>
      <c r="LTI2792" s="653"/>
      <c r="LTJ2792" s="653"/>
      <c r="LTK2792" s="653"/>
      <c r="LTL2792" s="653"/>
      <c r="LTM2792" s="653"/>
      <c r="LTN2792" s="653"/>
      <c r="LTO2792" s="653"/>
      <c r="LTP2792" s="653"/>
      <c r="LTQ2792" s="653"/>
      <c r="LTR2792" s="653"/>
      <c r="LTS2792" s="653"/>
      <c r="LTT2792" s="653"/>
      <c r="LTU2792" s="653"/>
      <c r="LTV2792" s="653"/>
      <c r="LTW2792" s="653"/>
      <c r="LTX2792" s="653"/>
      <c r="LTY2792" s="653"/>
      <c r="LTZ2792" s="653"/>
      <c r="LUA2792" s="653"/>
      <c r="LUB2792" s="653"/>
      <c r="LUC2792" s="653"/>
      <c r="LUD2792" s="653"/>
      <c r="LUE2792" s="653"/>
      <c r="LUF2792" s="653"/>
      <c r="LUG2792" s="653"/>
      <c r="LUH2792" s="653"/>
      <c r="LUI2792" s="653"/>
      <c r="LUJ2792" s="653"/>
      <c r="LUK2792" s="653"/>
      <c r="LUL2792" s="653"/>
      <c r="LUM2792" s="653"/>
      <c r="LUN2792" s="653"/>
      <c r="LUO2792" s="653"/>
      <c r="LUP2792" s="653"/>
      <c r="LUQ2792" s="653"/>
      <c r="LUR2792" s="653"/>
      <c r="LUS2792" s="653"/>
      <c r="LUT2792" s="653"/>
      <c r="LUU2792" s="653"/>
      <c r="LUV2792" s="653"/>
      <c r="LUW2792" s="653"/>
      <c r="LUX2792" s="653"/>
      <c r="LUY2792" s="653"/>
      <c r="LUZ2792" s="653"/>
      <c r="LVA2792" s="653"/>
      <c r="LVB2792" s="653"/>
      <c r="LVC2792" s="653"/>
      <c r="LVD2792" s="653"/>
      <c r="LVE2792" s="653"/>
      <c r="LVF2792" s="653"/>
      <c r="LVG2792" s="653"/>
      <c r="LVH2792" s="653"/>
      <c r="LVI2792" s="653"/>
      <c r="LVJ2792" s="653"/>
      <c r="LVK2792" s="653"/>
      <c r="LVL2792" s="653"/>
      <c r="LVM2792" s="653"/>
      <c r="LVN2792" s="653"/>
      <c r="LVO2792" s="653"/>
      <c r="LVP2792" s="653"/>
      <c r="LVQ2792" s="653"/>
      <c r="LVR2792" s="653"/>
      <c r="LVS2792" s="653"/>
      <c r="LVT2792" s="653"/>
      <c r="LVU2792" s="653"/>
      <c r="LVV2792" s="653"/>
      <c r="LVW2792" s="653"/>
      <c r="LVX2792" s="653"/>
      <c r="LVY2792" s="653"/>
      <c r="LVZ2792" s="653"/>
      <c r="LWA2792" s="653"/>
      <c r="LWB2792" s="653"/>
      <c r="LWC2792" s="653"/>
      <c r="LWD2792" s="653"/>
      <c r="LWE2792" s="653"/>
      <c r="LWF2792" s="653"/>
      <c r="LWG2792" s="653"/>
      <c r="LWH2792" s="653"/>
      <c r="LWI2792" s="653"/>
      <c r="LWJ2792" s="653"/>
      <c r="LWK2792" s="653"/>
      <c r="LWL2792" s="653"/>
      <c r="LWM2792" s="653"/>
      <c r="LWN2792" s="653"/>
      <c r="LWO2792" s="653"/>
      <c r="LWP2792" s="653"/>
      <c r="LWQ2792" s="653"/>
      <c r="LWR2792" s="653"/>
      <c r="LWS2792" s="653"/>
      <c r="LWT2792" s="653"/>
      <c r="LWU2792" s="653"/>
      <c r="LWV2792" s="653"/>
      <c r="LWW2792" s="653"/>
      <c r="LWX2792" s="653"/>
      <c r="LWY2792" s="653"/>
      <c r="LWZ2792" s="653"/>
      <c r="LXA2792" s="653"/>
      <c r="LXB2792" s="653"/>
      <c r="LXC2792" s="653"/>
      <c r="LXD2792" s="653"/>
      <c r="LXE2792" s="653"/>
      <c r="LXF2792" s="653"/>
      <c r="LXG2792" s="653"/>
      <c r="LXH2792" s="653"/>
      <c r="LXI2792" s="653"/>
      <c r="LXJ2792" s="653"/>
      <c r="LXK2792" s="653"/>
      <c r="LXL2792" s="653"/>
      <c r="LXM2792" s="653"/>
      <c r="LXN2792" s="653"/>
      <c r="LXO2792" s="653"/>
      <c r="LXP2792" s="653"/>
      <c r="LXQ2792" s="653"/>
      <c r="LXR2792" s="653"/>
      <c r="LXS2792" s="653"/>
      <c r="LXT2792" s="653"/>
      <c r="LXU2792" s="653"/>
      <c r="LXV2792" s="653"/>
      <c r="LXW2792" s="653"/>
      <c r="LXX2792" s="653"/>
      <c r="LXY2792" s="653"/>
      <c r="LXZ2792" s="653"/>
      <c r="LYA2792" s="653"/>
      <c r="LYB2792" s="653"/>
      <c r="LYC2792" s="653"/>
      <c r="LYD2792" s="653"/>
      <c r="LYE2792" s="653"/>
      <c r="LYF2792" s="653"/>
      <c r="LYG2792" s="653"/>
      <c r="LYH2792" s="653"/>
      <c r="LYI2792" s="653"/>
      <c r="LYJ2792" s="653"/>
      <c r="LYK2792" s="653"/>
      <c r="LYL2792" s="653"/>
      <c r="LYM2792" s="653"/>
      <c r="LYN2792" s="653"/>
      <c r="LYO2792" s="653"/>
      <c r="LYP2792" s="653"/>
      <c r="LYQ2792" s="653"/>
      <c r="LYR2792" s="653"/>
      <c r="LYS2792" s="653"/>
      <c r="LYT2792" s="653"/>
      <c r="LYU2792" s="653"/>
      <c r="LYV2792" s="653"/>
      <c r="LYW2792" s="653"/>
      <c r="LYX2792" s="653"/>
      <c r="LYY2792" s="653"/>
      <c r="LYZ2792" s="653"/>
      <c r="LZA2792" s="653"/>
      <c r="LZB2792" s="653"/>
      <c r="LZC2792" s="653"/>
      <c r="LZD2792" s="653"/>
      <c r="LZE2792" s="653"/>
      <c r="LZF2792" s="653"/>
      <c r="LZG2792" s="653"/>
      <c r="LZH2792" s="653"/>
      <c r="LZI2792" s="653"/>
      <c r="LZJ2792" s="653"/>
      <c r="LZK2792" s="653"/>
      <c r="LZL2792" s="653"/>
      <c r="LZM2792" s="653"/>
      <c r="LZN2792" s="653"/>
      <c r="LZO2792" s="653"/>
      <c r="LZP2792" s="653"/>
      <c r="LZQ2792" s="653"/>
      <c r="LZR2792" s="653"/>
      <c r="LZS2792" s="653"/>
      <c r="LZT2792" s="653"/>
      <c r="LZU2792" s="653"/>
      <c r="LZV2792" s="653"/>
      <c r="LZW2792" s="653"/>
      <c r="LZX2792" s="653"/>
      <c r="LZY2792" s="653"/>
      <c r="LZZ2792" s="653"/>
      <c r="MAA2792" s="653"/>
      <c r="MAB2792" s="653"/>
      <c r="MAC2792" s="653"/>
      <c r="MAD2792" s="653"/>
      <c r="MAE2792" s="653"/>
      <c r="MAF2792" s="653"/>
      <c r="MAG2792" s="653"/>
      <c r="MAH2792" s="653"/>
      <c r="MAI2792" s="653"/>
      <c r="MAJ2792" s="653"/>
      <c r="MAK2792" s="653"/>
      <c r="MAL2792" s="653"/>
      <c r="MAM2792" s="653"/>
      <c r="MAN2792" s="653"/>
      <c r="MAO2792" s="653"/>
      <c r="MAP2792" s="653"/>
      <c r="MAQ2792" s="653"/>
      <c r="MAR2792" s="653"/>
      <c r="MAS2792" s="653"/>
      <c r="MAT2792" s="653"/>
      <c r="MAU2792" s="653"/>
      <c r="MAV2792" s="653"/>
      <c r="MAW2792" s="653"/>
      <c r="MAX2792" s="653"/>
      <c r="MAY2792" s="653"/>
      <c r="MAZ2792" s="653"/>
      <c r="MBA2792" s="653"/>
      <c r="MBB2792" s="653"/>
      <c r="MBC2792" s="653"/>
      <c r="MBD2792" s="653"/>
      <c r="MBE2792" s="653"/>
      <c r="MBF2792" s="653"/>
      <c r="MBG2792" s="653"/>
      <c r="MBH2792" s="653"/>
      <c r="MBI2792" s="653"/>
      <c r="MBJ2792" s="653"/>
      <c r="MBK2792" s="653"/>
      <c r="MBL2792" s="653"/>
      <c r="MBM2792" s="653"/>
      <c r="MBN2792" s="653"/>
      <c r="MBO2792" s="653"/>
      <c r="MBP2792" s="653"/>
      <c r="MBQ2792" s="653"/>
      <c r="MBR2792" s="653"/>
      <c r="MBS2792" s="653"/>
      <c r="MBT2792" s="653"/>
      <c r="MBU2792" s="653"/>
      <c r="MBV2792" s="653"/>
      <c r="MBW2792" s="653"/>
      <c r="MBX2792" s="653"/>
      <c r="MBY2792" s="653"/>
      <c r="MBZ2792" s="653"/>
      <c r="MCA2792" s="653"/>
      <c r="MCB2792" s="653"/>
      <c r="MCC2792" s="653"/>
      <c r="MCD2792" s="653"/>
      <c r="MCE2792" s="653"/>
      <c r="MCF2792" s="653"/>
      <c r="MCG2792" s="653"/>
      <c r="MCH2792" s="653"/>
      <c r="MCI2792" s="653"/>
      <c r="MCJ2792" s="653"/>
      <c r="MCK2792" s="653"/>
      <c r="MCL2792" s="653"/>
      <c r="MCM2792" s="653"/>
      <c r="MCN2792" s="653"/>
      <c r="MCO2792" s="653"/>
      <c r="MCP2792" s="653"/>
      <c r="MCQ2792" s="653"/>
      <c r="MCR2792" s="653"/>
      <c r="MCS2792" s="653"/>
      <c r="MCT2792" s="653"/>
      <c r="MCU2792" s="653"/>
      <c r="MCV2792" s="653"/>
      <c r="MCW2792" s="653"/>
      <c r="MCX2792" s="653"/>
      <c r="MCY2792" s="653"/>
      <c r="MCZ2792" s="653"/>
      <c r="MDA2792" s="653"/>
      <c r="MDB2792" s="653"/>
      <c r="MDC2792" s="653"/>
      <c r="MDD2792" s="653"/>
      <c r="MDE2792" s="653"/>
      <c r="MDF2792" s="653"/>
      <c r="MDG2792" s="653"/>
      <c r="MDH2792" s="653"/>
      <c r="MDI2792" s="653"/>
      <c r="MDJ2792" s="653"/>
      <c r="MDK2792" s="653"/>
      <c r="MDL2792" s="653"/>
      <c r="MDM2792" s="653"/>
      <c r="MDN2792" s="653"/>
      <c r="MDO2792" s="653"/>
      <c r="MDP2792" s="653"/>
      <c r="MDQ2792" s="653"/>
      <c r="MDR2792" s="653"/>
      <c r="MDS2792" s="653"/>
      <c r="MDT2792" s="653"/>
      <c r="MDU2792" s="653"/>
      <c r="MDV2792" s="653"/>
      <c r="MDW2792" s="653"/>
      <c r="MDX2792" s="653"/>
      <c r="MDY2792" s="653"/>
      <c r="MDZ2792" s="653"/>
      <c r="MEA2792" s="653"/>
      <c r="MEB2792" s="653"/>
      <c r="MEC2792" s="653"/>
      <c r="MED2792" s="653"/>
      <c r="MEE2792" s="653"/>
      <c r="MEF2792" s="653"/>
      <c r="MEG2792" s="653"/>
      <c r="MEH2792" s="653"/>
      <c r="MEI2792" s="653"/>
      <c r="MEJ2792" s="653"/>
      <c r="MEK2792" s="653"/>
      <c r="MEL2792" s="653"/>
      <c r="MEM2792" s="653"/>
      <c r="MEN2792" s="653"/>
      <c r="MEO2792" s="653"/>
      <c r="MEP2792" s="653"/>
      <c r="MEQ2792" s="653"/>
      <c r="MER2792" s="653"/>
      <c r="MES2792" s="653"/>
      <c r="MET2792" s="653"/>
      <c r="MEU2792" s="653"/>
      <c r="MEV2792" s="653"/>
      <c r="MEW2792" s="653"/>
      <c r="MEX2792" s="653"/>
      <c r="MEY2792" s="653"/>
      <c r="MEZ2792" s="653"/>
      <c r="MFA2792" s="653"/>
      <c r="MFB2792" s="653"/>
      <c r="MFC2792" s="653"/>
      <c r="MFD2792" s="653"/>
      <c r="MFE2792" s="653"/>
      <c r="MFF2792" s="653"/>
      <c r="MFG2792" s="653"/>
      <c r="MFH2792" s="653"/>
      <c r="MFI2792" s="653"/>
      <c r="MFJ2792" s="653"/>
      <c r="MFK2792" s="653"/>
      <c r="MFL2792" s="653"/>
      <c r="MFM2792" s="653"/>
      <c r="MFN2792" s="653"/>
      <c r="MFO2792" s="653"/>
      <c r="MFP2792" s="653"/>
      <c r="MFQ2792" s="653"/>
      <c r="MFR2792" s="653"/>
      <c r="MFS2792" s="653"/>
      <c r="MFT2792" s="653"/>
      <c r="MFU2792" s="653"/>
      <c r="MFV2792" s="653"/>
      <c r="MFW2792" s="653"/>
      <c r="MFX2792" s="653"/>
      <c r="MFY2792" s="653"/>
      <c r="MFZ2792" s="653"/>
      <c r="MGA2792" s="653"/>
      <c r="MGB2792" s="653"/>
      <c r="MGC2792" s="653"/>
      <c r="MGD2792" s="653"/>
      <c r="MGE2792" s="653"/>
      <c r="MGF2792" s="653"/>
      <c r="MGG2792" s="653"/>
      <c r="MGH2792" s="653"/>
      <c r="MGI2792" s="653"/>
      <c r="MGJ2792" s="653"/>
      <c r="MGK2792" s="653"/>
      <c r="MGL2792" s="653"/>
      <c r="MGM2792" s="653"/>
      <c r="MGN2792" s="653"/>
      <c r="MGO2792" s="653"/>
      <c r="MGP2792" s="653"/>
      <c r="MGQ2792" s="653"/>
      <c r="MGR2792" s="653"/>
      <c r="MGS2792" s="653"/>
      <c r="MGT2792" s="653"/>
      <c r="MGU2792" s="653"/>
      <c r="MGV2792" s="653"/>
      <c r="MGW2792" s="653"/>
      <c r="MGX2792" s="653"/>
      <c r="MGY2792" s="653"/>
      <c r="MGZ2792" s="653"/>
      <c r="MHA2792" s="653"/>
      <c r="MHB2792" s="653"/>
      <c r="MHC2792" s="653"/>
      <c r="MHD2792" s="653"/>
      <c r="MHE2792" s="653"/>
      <c r="MHF2792" s="653"/>
      <c r="MHG2792" s="653"/>
      <c r="MHH2792" s="653"/>
      <c r="MHI2792" s="653"/>
      <c r="MHJ2792" s="653"/>
      <c r="MHK2792" s="653"/>
      <c r="MHL2792" s="653"/>
      <c r="MHM2792" s="653"/>
      <c r="MHN2792" s="653"/>
      <c r="MHO2792" s="653"/>
      <c r="MHP2792" s="653"/>
      <c r="MHQ2792" s="653"/>
      <c r="MHR2792" s="653"/>
      <c r="MHS2792" s="653"/>
      <c r="MHT2792" s="653"/>
      <c r="MHU2792" s="653"/>
      <c r="MHV2792" s="653"/>
      <c r="MHW2792" s="653"/>
      <c r="MHX2792" s="653"/>
      <c r="MHY2792" s="653"/>
      <c r="MHZ2792" s="653"/>
      <c r="MIA2792" s="653"/>
      <c r="MIB2792" s="653"/>
      <c r="MIC2792" s="653"/>
      <c r="MID2792" s="653"/>
      <c r="MIE2792" s="653"/>
      <c r="MIF2792" s="653"/>
      <c r="MIG2792" s="653"/>
      <c r="MIH2792" s="653"/>
      <c r="MII2792" s="653"/>
      <c r="MIJ2792" s="653"/>
      <c r="MIK2792" s="653"/>
      <c r="MIL2792" s="653"/>
      <c r="MIM2792" s="653"/>
      <c r="MIN2792" s="653"/>
      <c r="MIO2792" s="653"/>
      <c r="MIP2792" s="653"/>
      <c r="MIQ2792" s="653"/>
      <c r="MIR2792" s="653"/>
      <c r="MIS2792" s="653"/>
      <c r="MIT2792" s="653"/>
      <c r="MIU2792" s="653"/>
      <c r="MIV2792" s="653"/>
      <c r="MIW2792" s="653"/>
      <c r="MIX2792" s="653"/>
      <c r="MIY2792" s="653"/>
      <c r="MIZ2792" s="653"/>
      <c r="MJA2792" s="653"/>
      <c r="MJB2792" s="653"/>
      <c r="MJC2792" s="653"/>
      <c r="MJD2792" s="653"/>
      <c r="MJE2792" s="653"/>
      <c r="MJF2792" s="653"/>
      <c r="MJG2792" s="653"/>
      <c r="MJH2792" s="653"/>
      <c r="MJI2792" s="653"/>
      <c r="MJJ2792" s="653"/>
      <c r="MJK2792" s="653"/>
      <c r="MJL2792" s="653"/>
      <c r="MJM2792" s="653"/>
      <c r="MJN2792" s="653"/>
      <c r="MJO2792" s="653"/>
      <c r="MJP2792" s="653"/>
      <c r="MJQ2792" s="653"/>
      <c r="MJR2792" s="653"/>
      <c r="MJS2792" s="653"/>
      <c r="MJT2792" s="653"/>
      <c r="MJU2792" s="653"/>
      <c r="MJV2792" s="653"/>
      <c r="MJW2792" s="653"/>
      <c r="MJX2792" s="653"/>
      <c r="MJY2792" s="653"/>
      <c r="MJZ2792" s="653"/>
      <c r="MKA2792" s="653"/>
      <c r="MKB2792" s="653"/>
      <c r="MKC2792" s="653"/>
      <c r="MKD2792" s="653"/>
      <c r="MKE2792" s="653"/>
      <c r="MKF2792" s="653"/>
      <c r="MKG2792" s="653"/>
      <c r="MKH2792" s="653"/>
      <c r="MKI2792" s="653"/>
      <c r="MKJ2792" s="653"/>
      <c r="MKK2792" s="653"/>
      <c r="MKL2792" s="653"/>
      <c r="MKM2792" s="653"/>
      <c r="MKN2792" s="653"/>
      <c r="MKO2792" s="653"/>
      <c r="MKP2792" s="653"/>
      <c r="MKQ2792" s="653"/>
      <c r="MKR2792" s="653"/>
      <c r="MKS2792" s="653"/>
      <c r="MKT2792" s="653"/>
      <c r="MKU2792" s="653"/>
      <c r="MKV2792" s="653"/>
      <c r="MKW2792" s="653"/>
      <c r="MKX2792" s="653"/>
      <c r="MKY2792" s="653"/>
      <c r="MKZ2792" s="653"/>
      <c r="MLA2792" s="653"/>
      <c r="MLB2792" s="653"/>
      <c r="MLC2792" s="653"/>
      <c r="MLD2792" s="653"/>
      <c r="MLE2792" s="653"/>
      <c r="MLF2792" s="653"/>
      <c r="MLG2792" s="653"/>
      <c r="MLH2792" s="653"/>
      <c r="MLI2792" s="653"/>
      <c r="MLJ2792" s="653"/>
      <c r="MLK2792" s="653"/>
      <c r="MLL2792" s="653"/>
      <c r="MLM2792" s="653"/>
      <c r="MLN2792" s="653"/>
      <c r="MLO2792" s="653"/>
      <c r="MLP2792" s="653"/>
      <c r="MLQ2792" s="653"/>
      <c r="MLR2792" s="653"/>
      <c r="MLS2792" s="653"/>
      <c r="MLT2792" s="653"/>
      <c r="MLU2792" s="653"/>
      <c r="MLV2792" s="653"/>
      <c r="MLW2792" s="653"/>
      <c r="MLX2792" s="653"/>
      <c r="MLY2792" s="653"/>
      <c r="MLZ2792" s="653"/>
      <c r="MMA2792" s="653"/>
      <c r="MMB2792" s="653"/>
      <c r="MMC2792" s="653"/>
      <c r="MMD2792" s="653"/>
      <c r="MME2792" s="653"/>
      <c r="MMF2792" s="653"/>
      <c r="MMG2792" s="653"/>
      <c r="MMH2792" s="653"/>
      <c r="MMI2792" s="653"/>
      <c r="MMJ2792" s="653"/>
      <c r="MMK2792" s="653"/>
      <c r="MML2792" s="653"/>
      <c r="MMM2792" s="653"/>
      <c r="MMN2792" s="653"/>
      <c r="MMO2792" s="653"/>
      <c r="MMP2792" s="653"/>
      <c r="MMQ2792" s="653"/>
      <c r="MMR2792" s="653"/>
      <c r="MMS2792" s="653"/>
      <c r="MMT2792" s="653"/>
      <c r="MMU2792" s="653"/>
      <c r="MMV2792" s="653"/>
      <c r="MMW2792" s="653"/>
      <c r="MMX2792" s="653"/>
      <c r="MMY2792" s="653"/>
      <c r="MMZ2792" s="653"/>
      <c r="MNA2792" s="653"/>
      <c r="MNB2792" s="653"/>
      <c r="MNC2792" s="653"/>
      <c r="MND2792" s="653"/>
      <c r="MNE2792" s="653"/>
      <c r="MNF2792" s="653"/>
      <c r="MNG2792" s="653"/>
      <c r="MNH2792" s="653"/>
      <c r="MNI2792" s="653"/>
      <c r="MNJ2792" s="653"/>
      <c r="MNK2792" s="653"/>
      <c r="MNL2792" s="653"/>
      <c r="MNM2792" s="653"/>
      <c r="MNN2792" s="653"/>
      <c r="MNO2792" s="653"/>
      <c r="MNP2792" s="653"/>
      <c r="MNQ2792" s="653"/>
      <c r="MNR2792" s="653"/>
      <c r="MNS2792" s="653"/>
      <c r="MNT2792" s="653"/>
      <c r="MNU2792" s="653"/>
      <c r="MNV2792" s="653"/>
      <c r="MNW2792" s="653"/>
      <c r="MNX2792" s="653"/>
      <c r="MNY2792" s="653"/>
      <c r="MNZ2792" s="653"/>
      <c r="MOA2792" s="653"/>
      <c r="MOB2792" s="653"/>
      <c r="MOC2792" s="653"/>
      <c r="MOD2792" s="653"/>
      <c r="MOE2792" s="653"/>
      <c r="MOF2792" s="653"/>
      <c r="MOG2792" s="653"/>
      <c r="MOH2792" s="653"/>
      <c r="MOI2792" s="653"/>
      <c r="MOJ2792" s="653"/>
      <c r="MOK2792" s="653"/>
      <c r="MOL2792" s="653"/>
      <c r="MOM2792" s="653"/>
      <c r="MON2792" s="653"/>
      <c r="MOO2792" s="653"/>
      <c r="MOP2792" s="653"/>
      <c r="MOQ2792" s="653"/>
      <c r="MOR2792" s="653"/>
      <c r="MOS2792" s="653"/>
      <c r="MOT2792" s="653"/>
      <c r="MOU2792" s="653"/>
      <c r="MOV2792" s="653"/>
      <c r="MOW2792" s="653"/>
      <c r="MOX2792" s="653"/>
      <c r="MOY2792" s="653"/>
      <c r="MOZ2792" s="653"/>
      <c r="MPA2792" s="653"/>
      <c r="MPB2792" s="653"/>
      <c r="MPC2792" s="653"/>
      <c r="MPD2792" s="653"/>
      <c r="MPE2792" s="653"/>
      <c r="MPF2792" s="653"/>
      <c r="MPG2792" s="653"/>
      <c r="MPH2792" s="653"/>
      <c r="MPI2792" s="653"/>
      <c r="MPJ2792" s="653"/>
      <c r="MPK2792" s="653"/>
      <c r="MPL2792" s="653"/>
      <c r="MPM2792" s="653"/>
      <c r="MPN2792" s="653"/>
      <c r="MPO2792" s="653"/>
      <c r="MPP2792" s="653"/>
      <c r="MPQ2792" s="653"/>
      <c r="MPR2792" s="653"/>
      <c r="MPS2792" s="653"/>
      <c r="MPT2792" s="653"/>
      <c r="MPU2792" s="653"/>
      <c r="MPV2792" s="653"/>
      <c r="MPW2792" s="653"/>
      <c r="MPX2792" s="653"/>
      <c r="MPY2792" s="653"/>
      <c r="MPZ2792" s="653"/>
      <c r="MQA2792" s="653"/>
      <c r="MQB2792" s="653"/>
      <c r="MQC2792" s="653"/>
      <c r="MQD2792" s="653"/>
      <c r="MQE2792" s="653"/>
      <c r="MQF2792" s="653"/>
      <c r="MQG2792" s="653"/>
      <c r="MQH2792" s="653"/>
      <c r="MQI2792" s="653"/>
      <c r="MQJ2792" s="653"/>
      <c r="MQK2792" s="653"/>
      <c r="MQL2792" s="653"/>
      <c r="MQM2792" s="653"/>
      <c r="MQN2792" s="653"/>
      <c r="MQO2792" s="653"/>
      <c r="MQP2792" s="653"/>
      <c r="MQQ2792" s="653"/>
      <c r="MQR2792" s="653"/>
      <c r="MQS2792" s="653"/>
      <c r="MQT2792" s="653"/>
      <c r="MQU2792" s="653"/>
      <c r="MQV2792" s="653"/>
      <c r="MQW2792" s="653"/>
      <c r="MQX2792" s="653"/>
      <c r="MQY2792" s="653"/>
      <c r="MQZ2792" s="653"/>
      <c r="MRA2792" s="653"/>
      <c r="MRB2792" s="653"/>
      <c r="MRC2792" s="653"/>
      <c r="MRD2792" s="653"/>
      <c r="MRE2792" s="653"/>
      <c r="MRF2792" s="653"/>
      <c r="MRG2792" s="653"/>
      <c r="MRH2792" s="653"/>
      <c r="MRI2792" s="653"/>
      <c r="MRJ2792" s="653"/>
      <c r="MRK2792" s="653"/>
      <c r="MRL2792" s="653"/>
      <c r="MRM2792" s="653"/>
      <c r="MRN2792" s="653"/>
      <c r="MRO2792" s="653"/>
      <c r="MRP2792" s="653"/>
      <c r="MRQ2792" s="653"/>
      <c r="MRR2792" s="653"/>
      <c r="MRS2792" s="653"/>
      <c r="MRT2792" s="653"/>
      <c r="MRU2792" s="653"/>
      <c r="MRV2792" s="653"/>
      <c r="MRW2792" s="653"/>
      <c r="MRX2792" s="653"/>
      <c r="MRY2792" s="653"/>
      <c r="MRZ2792" s="653"/>
      <c r="MSA2792" s="653"/>
      <c r="MSB2792" s="653"/>
      <c r="MSC2792" s="653"/>
      <c r="MSD2792" s="653"/>
      <c r="MSE2792" s="653"/>
      <c r="MSF2792" s="653"/>
      <c r="MSG2792" s="653"/>
      <c r="MSH2792" s="653"/>
      <c r="MSI2792" s="653"/>
      <c r="MSJ2792" s="653"/>
      <c r="MSK2792" s="653"/>
      <c r="MSL2792" s="653"/>
      <c r="MSM2792" s="653"/>
      <c r="MSN2792" s="653"/>
      <c r="MSO2792" s="653"/>
      <c r="MSP2792" s="653"/>
      <c r="MSQ2792" s="653"/>
      <c r="MSR2792" s="653"/>
      <c r="MSS2792" s="653"/>
      <c r="MST2792" s="653"/>
      <c r="MSU2792" s="653"/>
      <c r="MSV2792" s="653"/>
      <c r="MSW2792" s="653"/>
      <c r="MSX2792" s="653"/>
      <c r="MSY2792" s="653"/>
      <c r="MSZ2792" s="653"/>
      <c r="MTA2792" s="653"/>
      <c r="MTB2792" s="653"/>
      <c r="MTC2792" s="653"/>
      <c r="MTD2792" s="653"/>
      <c r="MTE2792" s="653"/>
      <c r="MTF2792" s="653"/>
      <c r="MTG2792" s="653"/>
      <c r="MTH2792" s="653"/>
      <c r="MTI2792" s="653"/>
      <c r="MTJ2792" s="653"/>
      <c r="MTK2792" s="653"/>
      <c r="MTL2792" s="653"/>
      <c r="MTM2792" s="653"/>
      <c r="MTN2792" s="653"/>
      <c r="MTO2792" s="653"/>
      <c r="MTP2792" s="653"/>
      <c r="MTQ2792" s="653"/>
      <c r="MTR2792" s="653"/>
      <c r="MTS2792" s="653"/>
      <c r="MTT2792" s="653"/>
      <c r="MTU2792" s="653"/>
      <c r="MTV2792" s="653"/>
      <c r="MTW2792" s="653"/>
      <c r="MTX2792" s="653"/>
      <c r="MTY2792" s="653"/>
      <c r="MTZ2792" s="653"/>
      <c r="MUA2792" s="653"/>
      <c r="MUB2792" s="653"/>
      <c r="MUC2792" s="653"/>
      <c r="MUD2792" s="653"/>
      <c r="MUE2792" s="653"/>
      <c r="MUF2792" s="653"/>
      <c r="MUG2792" s="653"/>
      <c r="MUH2792" s="653"/>
      <c r="MUI2792" s="653"/>
      <c r="MUJ2792" s="653"/>
      <c r="MUK2792" s="653"/>
      <c r="MUL2792" s="653"/>
      <c r="MUM2792" s="653"/>
      <c r="MUN2792" s="653"/>
      <c r="MUO2792" s="653"/>
      <c r="MUP2792" s="653"/>
      <c r="MUQ2792" s="653"/>
      <c r="MUR2792" s="653"/>
      <c r="MUS2792" s="653"/>
      <c r="MUT2792" s="653"/>
      <c r="MUU2792" s="653"/>
      <c r="MUV2792" s="653"/>
      <c r="MUW2792" s="653"/>
      <c r="MUX2792" s="653"/>
      <c r="MUY2792" s="653"/>
      <c r="MUZ2792" s="653"/>
      <c r="MVA2792" s="653"/>
      <c r="MVB2792" s="653"/>
      <c r="MVC2792" s="653"/>
      <c r="MVD2792" s="653"/>
      <c r="MVE2792" s="653"/>
      <c r="MVF2792" s="653"/>
      <c r="MVG2792" s="653"/>
      <c r="MVH2792" s="653"/>
      <c r="MVI2792" s="653"/>
      <c r="MVJ2792" s="653"/>
      <c r="MVK2792" s="653"/>
      <c r="MVL2792" s="653"/>
      <c r="MVM2792" s="653"/>
      <c r="MVN2792" s="653"/>
      <c r="MVO2792" s="653"/>
      <c r="MVP2792" s="653"/>
      <c r="MVQ2792" s="653"/>
      <c r="MVR2792" s="653"/>
      <c r="MVS2792" s="653"/>
      <c r="MVT2792" s="653"/>
      <c r="MVU2792" s="653"/>
      <c r="MVV2792" s="653"/>
      <c r="MVW2792" s="653"/>
      <c r="MVX2792" s="653"/>
      <c r="MVY2792" s="653"/>
      <c r="MVZ2792" s="653"/>
      <c r="MWA2792" s="653"/>
      <c r="MWB2792" s="653"/>
      <c r="MWC2792" s="653"/>
      <c r="MWD2792" s="653"/>
      <c r="MWE2792" s="653"/>
      <c r="MWF2792" s="653"/>
      <c r="MWG2792" s="653"/>
      <c r="MWH2792" s="653"/>
      <c r="MWI2792" s="653"/>
      <c r="MWJ2792" s="653"/>
      <c r="MWK2792" s="653"/>
      <c r="MWL2792" s="653"/>
      <c r="MWM2792" s="653"/>
      <c r="MWN2792" s="653"/>
      <c r="MWO2792" s="653"/>
      <c r="MWP2792" s="653"/>
      <c r="MWQ2792" s="653"/>
      <c r="MWR2792" s="653"/>
      <c r="MWS2792" s="653"/>
      <c r="MWT2792" s="653"/>
      <c r="MWU2792" s="653"/>
      <c r="MWV2792" s="653"/>
      <c r="MWW2792" s="653"/>
      <c r="MWX2792" s="653"/>
      <c r="MWY2792" s="653"/>
      <c r="MWZ2792" s="653"/>
      <c r="MXA2792" s="653"/>
      <c r="MXB2792" s="653"/>
      <c r="MXC2792" s="653"/>
      <c r="MXD2792" s="653"/>
      <c r="MXE2792" s="653"/>
      <c r="MXF2792" s="653"/>
      <c r="MXG2792" s="653"/>
      <c r="MXH2792" s="653"/>
      <c r="MXI2792" s="653"/>
      <c r="MXJ2792" s="653"/>
      <c r="MXK2792" s="653"/>
      <c r="MXL2792" s="653"/>
      <c r="MXM2792" s="653"/>
      <c r="MXN2792" s="653"/>
      <c r="MXO2792" s="653"/>
      <c r="MXP2792" s="653"/>
      <c r="MXQ2792" s="653"/>
      <c r="MXR2792" s="653"/>
      <c r="MXS2792" s="653"/>
      <c r="MXT2792" s="653"/>
      <c r="MXU2792" s="653"/>
      <c r="MXV2792" s="653"/>
      <c r="MXW2792" s="653"/>
      <c r="MXX2792" s="653"/>
      <c r="MXY2792" s="653"/>
      <c r="MXZ2792" s="653"/>
      <c r="MYA2792" s="653"/>
      <c r="MYB2792" s="653"/>
      <c r="MYC2792" s="653"/>
      <c r="MYD2792" s="653"/>
      <c r="MYE2792" s="653"/>
      <c r="MYF2792" s="653"/>
      <c r="MYG2792" s="653"/>
      <c r="MYH2792" s="653"/>
      <c r="MYI2792" s="653"/>
      <c r="MYJ2792" s="653"/>
      <c r="MYK2792" s="653"/>
      <c r="MYL2792" s="653"/>
      <c r="MYM2792" s="653"/>
      <c r="MYN2792" s="653"/>
      <c r="MYO2792" s="653"/>
      <c r="MYP2792" s="653"/>
      <c r="MYQ2792" s="653"/>
      <c r="MYR2792" s="653"/>
      <c r="MYS2792" s="653"/>
      <c r="MYT2792" s="653"/>
      <c r="MYU2792" s="653"/>
      <c r="MYV2792" s="653"/>
      <c r="MYW2792" s="653"/>
      <c r="MYX2792" s="653"/>
      <c r="MYY2792" s="653"/>
      <c r="MYZ2792" s="653"/>
      <c r="MZA2792" s="653"/>
      <c r="MZB2792" s="653"/>
      <c r="MZC2792" s="653"/>
      <c r="MZD2792" s="653"/>
      <c r="MZE2792" s="653"/>
      <c r="MZF2792" s="653"/>
      <c r="MZG2792" s="653"/>
      <c r="MZH2792" s="653"/>
      <c r="MZI2792" s="653"/>
      <c r="MZJ2792" s="653"/>
      <c r="MZK2792" s="653"/>
      <c r="MZL2792" s="653"/>
      <c r="MZM2792" s="653"/>
      <c r="MZN2792" s="653"/>
      <c r="MZO2792" s="653"/>
      <c r="MZP2792" s="653"/>
      <c r="MZQ2792" s="653"/>
      <c r="MZR2792" s="653"/>
      <c r="MZS2792" s="653"/>
      <c r="MZT2792" s="653"/>
      <c r="MZU2792" s="653"/>
      <c r="MZV2792" s="653"/>
      <c r="MZW2792" s="653"/>
      <c r="MZX2792" s="653"/>
      <c r="MZY2792" s="653"/>
      <c r="MZZ2792" s="653"/>
      <c r="NAA2792" s="653"/>
      <c r="NAB2792" s="653"/>
      <c r="NAC2792" s="653"/>
      <c r="NAD2792" s="653"/>
      <c r="NAE2792" s="653"/>
      <c r="NAF2792" s="653"/>
      <c r="NAG2792" s="653"/>
      <c r="NAH2792" s="653"/>
      <c r="NAI2792" s="653"/>
      <c r="NAJ2792" s="653"/>
      <c r="NAK2792" s="653"/>
      <c r="NAL2792" s="653"/>
      <c r="NAM2792" s="653"/>
      <c r="NAN2792" s="653"/>
      <c r="NAO2792" s="653"/>
      <c r="NAP2792" s="653"/>
      <c r="NAQ2792" s="653"/>
      <c r="NAR2792" s="653"/>
      <c r="NAS2792" s="653"/>
      <c r="NAT2792" s="653"/>
      <c r="NAU2792" s="653"/>
      <c r="NAV2792" s="653"/>
      <c r="NAW2792" s="653"/>
      <c r="NAX2792" s="653"/>
      <c r="NAY2792" s="653"/>
      <c r="NAZ2792" s="653"/>
      <c r="NBA2792" s="653"/>
      <c r="NBB2792" s="653"/>
      <c r="NBC2792" s="653"/>
      <c r="NBD2792" s="653"/>
      <c r="NBE2792" s="653"/>
      <c r="NBF2792" s="653"/>
      <c r="NBG2792" s="653"/>
      <c r="NBH2792" s="653"/>
      <c r="NBI2792" s="653"/>
      <c r="NBJ2792" s="653"/>
      <c r="NBK2792" s="653"/>
      <c r="NBL2792" s="653"/>
      <c r="NBM2792" s="653"/>
      <c r="NBN2792" s="653"/>
      <c r="NBO2792" s="653"/>
      <c r="NBP2792" s="653"/>
      <c r="NBQ2792" s="653"/>
      <c r="NBR2792" s="653"/>
      <c r="NBS2792" s="653"/>
      <c r="NBT2792" s="653"/>
      <c r="NBU2792" s="653"/>
      <c r="NBV2792" s="653"/>
      <c r="NBW2792" s="653"/>
      <c r="NBX2792" s="653"/>
      <c r="NBY2792" s="653"/>
      <c r="NBZ2792" s="653"/>
      <c r="NCA2792" s="653"/>
      <c r="NCB2792" s="653"/>
      <c r="NCC2792" s="653"/>
      <c r="NCD2792" s="653"/>
      <c r="NCE2792" s="653"/>
      <c r="NCF2792" s="653"/>
      <c r="NCG2792" s="653"/>
      <c r="NCH2792" s="653"/>
      <c r="NCI2792" s="653"/>
      <c r="NCJ2792" s="653"/>
      <c r="NCK2792" s="653"/>
      <c r="NCL2792" s="653"/>
      <c r="NCM2792" s="653"/>
      <c r="NCN2792" s="653"/>
      <c r="NCO2792" s="653"/>
      <c r="NCP2792" s="653"/>
      <c r="NCQ2792" s="653"/>
      <c r="NCR2792" s="653"/>
      <c r="NCS2792" s="653"/>
      <c r="NCT2792" s="653"/>
      <c r="NCU2792" s="653"/>
      <c r="NCV2792" s="653"/>
      <c r="NCW2792" s="653"/>
      <c r="NCX2792" s="653"/>
      <c r="NCY2792" s="653"/>
      <c r="NCZ2792" s="653"/>
      <c r="NDA2792" s="653"/>
      <c r="NDB2792" s="653"/>
      <c r="NDC2792" s="653"/>
      <c r="NDD2792" s="653"/>
      <c r="NDE2792" s="653"/>
      <c r="NDF2792" s="653"/>
      <c r="NDG2792" s="653"/>
      <c r="NDH2792" s="653"/>
      <c r="NDI2792" s="653"/>
      <c r="NDJ2792" s="653"/>
      <c r="NDK2792" s="653"/>
      <c r="NDL2792" s="653"/>
      <c r="NDM2792" s="653"/>
      <c r="NDN2792" s="653"/>
      <c r="NDO2792" s="653"/>
      <c r="NDP2792" s="653"/>
      <c r="NDQ2792" s="653"/>
      <c r="NDR2792" s="653"/>
      <c r="NDS2792" s="653"/>
      <c r="NDT2792" s="653"/>
      <c r="NDU2792" s="653"/>
      <c r="NDV2792" s="653"/>
      <c r="NDW2792" s="653"/>
      <c r="NDX2792" s="653"/>
      <c r="NDY2792" s="653"/>
      <c r="NDZ2792" s="653"/>
      <c r="NEA2792" s="653"/>
      <c r="NEB2792" s="653"/>
      <c r="NEC2792" s="653"/>
      <c r="NED2792" s="653"/>
      <c r="NEE2792" s="653"/>
      <c r="NEF2792" s="653"/>
      <c r="NEG2792" s="653"/>
      <c r="NEH2792" s="653"/>
      <c r="NEI2792" s="653"/>
      <c r="NEJ2792" s="653"/>
      <c r="NEK2792" s="653"/>
      <c r="NEL2792" s="653"/>
      <c r="NEM2792" s="653"/>
      <c r="NEN2792" s="653"/>
      <c r="NEO2792" s="653"/>
      <c r="NEP2792" s="653"/>
      <c r="NEQ2792" s="653"/>
      <c r="NER2792" s="653"/>
      <c r="NES2792" s="653"/>
      <c r="NET2792" s="653"/>
      <c r="NEU2792" s="653"/>
      <c r="NEV2792" s="653"/>
      <c r="NEW2792" s="653"/>
      <c r="NEX2792" s="653"/>
      <c r="NEY2792" s="653"/>
      <c r="NEZ2792" s="653"/>
      <c r="NFA2792" s="653"/>
      <c r="NFB2792" s="653"/>
      <c r="NFC2792" s="653"/>
      <c r="NFD2792" s="653"/>
      <c r="NFE2792" s="653"/>
      <c r="NFF2792" s="653"/>
      <c r="NFG2792" s="653"/>
      <c r="NFH2792" s="653"/>
      <c r="NFI2792" s="653"/>
      <c r="NFJ2792" s="653"/>
      <c r="NFK2792" s="653"/>
      <c r="NFL2792" s="653"/>
      <c r="NFM2792" s="653"/>
      <c r="NFN2792" s="653"/>
      <c r="NFO2792" s="653"/>
      <c r="NFP2792" s="653"/>
      <c r="NFQ2792" s="653"/>
      <c r="NFR2792" s="653"/>
      <c r="NFS2792" s="653"/>
      <c r="NFT2792" s="653"/>
      <c r="NFU2792" s="653"/>
      <c r="NFV2792" s="653"/>
      <c r="NFW2792" s="653"/>
      <c r="NFX2792" s="653"/>
      <c r="NFY2792" s="653"/>
      <c r="NFZ2792" s="653"/>
      <c r="NGA2792" s="653"/>
      <c r="NGB2792" s="653"/>
      <c r="NGC2792" s="653"/>
      <c r="NGD2792" s="653"/>
      <c r="NGE2792" s="653"/>
      <c r="NGF2792" s="653"/>
      <c r="NGG2792" s="653"/>
      <c r="NGH2792" s="653"/>
      <c r="NGI2792" s="653"/>
      <c r="NGJ2792" s="653"/>
      <c r="NGK2792" s="653"/>
      <c r="NGL2792" s="653"/>
      <c r="NGM2792" s="653"/>
      <c r="NGN2792" s="653"/>
      <c r="NGO2792" s="653"/>
      <c r="NGP2792" s="653"/>
      <c r="NGQ2792" s="653"/>
      <c r="NGR2792" s="653"/>
      <c r="NGS2792" s="653"/>
      <c r="NGT2792" s="653"/>
      <c r="NGU2792" s="653"/>
      <c r="NGV2792" s="653"/>
      <c r="NGW2792" s="653"/>
      <c r="NGX2792" s="653"/>
      <c r="NGY2792" s="653"/>
      <c r="NGZ2792" s="653"/>
      <c r="NHA2792" s="653"/>
      <c r="NHB2792" s="653"/>
      <c r="NHC2792" s="653"/>
      <c r="NHD2792" s="653"/>
      <c r="NHE2792" s="653"/>
      <c r="NHF2792" s="653"/>
      <c r="NHG2792" s="653"/>
      <c r="NHH2792" s="653"/>
      <c r="NHI2792" s="653"/>
      <c r="NHJ2792" s="653"/>
      <c r="NHK2792" s="653"/>
      <c r="NHL2792" s="653"/>
      <c r="NHM2792" s="653"/>
      <c r="NHN2792" s="653"/>
      <c r="NHO2792" s="653"/>
      <c r="NHP2792" s="653"/>
      <c r="NHQ2792" s="653"/>
      <c r="NHR2792" s="653"/>
      <c r="NHS2792" s="653"/>
      <c r="NHT2792" s="653"/>
      <c r="NHU2792" s="653"/>
      <c r="NHV2792" s="653"/>
      <c r="NHW2792" s="653"/>
      <c r="NHX2792" s="653"/>
      <c r="NHY2792" s="653"/>
      <c r="NHZ2792" s="653"/>
      <c r="NIA2792" s="653"/>
      <c r="NIB2792" s="653"/>
      <c r="NIC2792" s="653"/>
      <c r="NID2792" s="653"/>
      <c r="NIE2792" s="653"/>
      <c r="NIF2792" s="653"/>
      <c r="NIG2792" s="653"/>
      <c r="NIH2792" s="653"/>
      <c r="NII2792" s="653"/>
      <c r="NIJ2792" s="653"/>
      <c r="NIK2792" s="653"/>
      <c r="NIL2792" s="653"/>
      <c r="NIM2792" s="653"/>
      <c r="NIN2792" s="653"/>
      <c r="NIO2792" s="653"/>
      <c r="NIP2792" s="653"/>
      <c r="NIQ2792" s="653"/>
      <c r="NIR2792" s="653"/>
      <c r="NIS2792" s="653"/>
      <c r="NIT2792" s="653"/>
      <c r="NIU2792" s="653"/>
      <c r="NIV2792" s="653"/>
      <c r="NIW2792" s="653"/>
      <c r="NIX2792" s="653"/>
      <c r="NIY2792" s="653"/>
      <c r="NIZ2792" s="653"/>
      <c r="NJA2792" s="653"/>
      <c r="NJB2792" s="653"/>
      <c r="NJC2792" s="653"/>
      <c r="NJD2792" s="653"/>
      <c r="NJE2792" s="653"/>
      <c r="NJF2792" s="653"/>
      <c r="NJG2792" s="653"/>
      <c r="NJH2792" s="653"/>
      <c r="NJI2792" s="653"/>
      <c r="NJJ2792" s="653"/>
      <c r="NJK2792" s="653"/>
      <c r="NJL2792" s="653"/>
      <c r="NJM2792" s="653"/>
      <c r="NJN2792" s="653"/>
      <c r="NJO2792" s="653"/>
      <c r="NJP2792" s="653"/>
      <c r="NJQ2792" s="653"/>
      <c r="NJR2792" s="653"/>
      <c r="NJS2792" s="653"/>
      <c r="NJT2792" s="653"/>
      <c r="NJU2792" s="653"/>
      <c r="NJV2792" s="653"/>
      <c r="NJW2792" s="653"/>
      <c r="NJX2792" s="653"/>
      <c r="NJY2792" s="653"/>
      <c r="NJZ2792" s="653"/>
      <c r="NKA2792" s="653"/>
      <c r="NKB2792" s="653"/>
      <c r="NKC2792" s="653"/>
      <c r="NKD2792" s="653"/>
      <c r="NKE2792" s="653"/>
      <c r="NKF2792" s="653"/>
      <c r="NKG2792" s="653"/>
      <c r="NKH2792" s="653"/>
      <c r="NKI2792" s="653"/>
      <c r="NKJ2792" s="653"/>
      <c r="NKK2792" s="653"/>
      <c r="NKL2792" s="653"/>
      <c r="NKM2792" s="653"/>
      <c r="NKN2792" s="653"/>
      <c r="NKO2792" s="653"/>
      <c r="NKP2792" s="653"/>
      <c r="NKQ2792" s="653"/>
      <c r="NKR2792" s="653"/>
      <c r="NKS2792" s="653"/>
      <c r="NKT2792" s="653"/>
      <c r="NKU2792" s="653"/>
      <c r="NKV2792" s="653"/>
      <c r="NKW2792" s="653"/>
      <c r="NKX2792" s="653"/>
      <c r="NKY2792" s="653"/>
      <c r="NKZ2792" s="653"/>
      <c r="NLA2792" s="653"/>
      <c r="NLB2792" s="653"/>
      <c r="NLC2792" s="653"/>
      <c r="NLD2792" s="653"/>
      <c r="NLE2792" s="653"/>
      <c r="NLF2792" s="653"/>
      <c r="NLG2792" s="653"/>
      <c r="NLH2792" s="653"/>
      <c r="NLI2792" s="653"/>
      <c r="NLJ2792" s="653"/>
      <c r="NLK2792" s="653"/>
      <c r="NLL2792" s="653"/>
      <c r="NLM2792" s="653"/>
      <c r="NLN2792" s="653"/>
      <c r="NLO2792" s="653"/>
      <c r="NLP2792" s="653"/>
      <c r="NLQ2792" s="653"/>
      <c r="NLR2792" s="653"/>
      <c r="NLS2792" s="653"/>
      <c r="NLT2792" s="653"/>
      <c r="NLU2792" s="653"/>
      <c r="NLV2792" s="653"/>
      <c r="NLW2792" s="653"/>
      <c r="NLX2792" s="653"/>
      <c r="NLY2792" s="653"/>
      <c r="NLZ2792" s="653"/>
      <c r="NMA2792" s="653"/>
      <c r="NMB2792" s="653"/>
      <c r="NMC2792" s="653"/>
      <c r="NMD2792" s="653"/>
      <c r="NME2792" s="653"/>
      <c r="NMF2792" s="653"/>
      <c r="NMG2792" s="653"/>
      <c r="NMH2792" s="653"/>
      <c r="NMI2792" s="653"/>
      <c r="NMJ2792" s="653"/>
      <c r="NMK2792" s="653"/>
      <c r="NML2792" s="653"/>
      <c r="NMM2792" s="653"/>
      <c r="NMN2792" s="653"/>
      <c r="NMO2792" s="653"/>
      <c r="NMP2792" s="653"/>
      <c r="NMQ2792" s="653"/>
      <c r="NMR2792" s="653"/>
      <c r="NMS2792" s="653"/>
      <c r="NMT2792" s="653"/>
      <c r="NMU2792" s="653"/>
      <c r="NMV2792" s="653"/>
      <c r="NMW2792" s="653"/>
      <c r="NMX2792" s="653"/>
      <c r="NMY2792" s="653"/>
      <c r="NMZ2792" s="653"/>
      <c r="NNA2792" s="653"/>
      <c r="NNB2792" s="653"/>
      <c r="NNC2792" s="653"/>
      <c r="NND2792" s="653"/>
      <c r="NNE2792" s="653"/>
      <c r="NNF2792" s="653"/>
      <c r="NNG2792" s="653"/>
      <c r="NNH2792" s="653"/>
      <c r="NNI2792" s="653"/>
      <c r="NNJ2792" s="653"/>
      <c r="NNK2792" s="653"/>
      <c r="NNL2792" s="653"/>
      <c r="NNM2792" s="653"/>
      <c r="NNN2792" s="653"/>
      <c r="NNO2792" s="653"/>
      <c r="NNP2792" s="653"/>
      <c r="NNQ2792" s="653"/>
      <c r="NNR2792" s="653"/>
      <c r="NNS2792" s="653"/>
      <c r="NNT2792" s="653"/>
      <c r="NNU2792" s="653"/>
      <c r="NNV2792" s="653"/>
      <c r="NNW2792" s="653"/>
      <c r="NNX2792" s="653"/>
      <c r="NNY2792" s="653"/>
      <c r="NNZ2792" s="653"/>
      <c r="NOA2792" s="653"/>
      <c r="NOB2792" s="653"/>
      <c r="NOC2792" s="653"/>
      <c r="NOD2792" s="653"/>
      <c r="NOE2792" s="653"/>
      <c r="NOF2792" s="653"/>
      <c r="NOG2792" s="653"/>
      <c r="NOH2792" s="653"/>
      <c r="NOI2792" s="653"/>
      <c r="NOJ2792" s="653"/>
      <c r="NOK2792" s="653"/>
      <c r="NOL2792" s="653"/>
      <c r="NOM2792" s="653"/>
      <c r="NON2792" s="653"/>
      <c r="NOO2792" s="653"/>
      <c r="NOP2792" s="653"/>
      <c r="NOQ2792" s="653"/>
      <c r="NOR2792" s="653"/>
      <c r="NOS2792" s="653"/>
      <c r="NOT2792" s="653"/>
      <c r="NOU2792" s="653"/>
      <c r="NOV2792" s="653"/>
      <c r="NOW2792" s="653"/>
      <c r="NOX2792" s="653"/>
      <c r="NOY2792" s="653"/>
      <c r="NOZ2792" s="653"/>
      <c r="NPA2792" s="653"/>
      <c r="NPB2792" s="653"/>
      <c r="NPC2792" s="653"/>
      <c r="NPD2792" s="653"/>
      <c r="NPE2792" s="653"/>
      <c r="NPF2792" s="653"/>
      <c r="NPG2792" s="653"/>
      <c r="NPH2792" s="653"/>
      <c r="NPI2792" s="653"/>
      <c r="NPJ2792" s="653"/>
      <c r="NPK2792" s="653"/>
      <c r="NPL2792" s="653"/>
      <c r="NPM2792" s="653"/>
      <c r="NPN2792" s="653"/>
      <c r="NPO2792" s="653"/>
      <c r="NPP2792" s="653"/>
      <c r="NPQ2792" s="653"/>
      <c r="NPR2792" s="653"/>
      <c r="NPS2792" s="653"/>
      <c r="NPT2792" s="653"/>
      <c r="NPU2792" s="653"/>
      <c r="NPV2792" s="653"/>
      <c r="NPW2792" s="653"/>
      <c r="NPX2792" s="653"/>
      <c r="NPY2792" s="653"/>
      <c r="NPZ2792" s="653"/>
      <c r="NQA2792" s="653"/>
      <c r="NQB2792" s="653"/>
      <c r="NQC2792" s="653"/>
      <c r="NQD2792" s="653"/>
      <c r="NQE2792" s="653"/>
      <c r="NQF2792" s="653"/>
      <c r="NQG2792" s="653"/>
      <c r="NQH2792" s="653"/>
      <c r="NQI2792" s="653"/>
      <c r="NQJ2792" s="653"/>
      <c r="NQK2792" s="653"/>
      <c r="NQL2792" s="653"/>
      <c r="NQM2792" s="653"/>
      <c r="NQN2792" s="653"/>
      <c r="NQO2792" s="653"/>
      <c r="NQP2792" s="653"/>
      <c r="NQQ2792" s="653"/>
      <c r="NQR2792" s="653"/>
      <c r="NQS2792" s="653"/>
      <c r="NQT2792" s="653"/>
      <c r="NQU2792" s="653"/>
      <c r="NQV2792" s="653"/>
      <c r="NQW2792" s="653"/>
      <c r="NQX2792" s="653"/>
      <c r="NQY2792" s="653"/>
      <c r="NQZ2792" s="653"/>
      <c r="NRA2792" s="653"/>
      <c r="NRB2792" s="653"/>
      <c r="NRC2792" s="653"/>
      <c r="NRD2792" s="653"/>
      <c r="NRE2792" s="653"/>
      <c r="NRF2792" s="653"/>
      <c r="NRG2792" s="653"/>
      <c r="NRH2792" s="653"/>
      <c r="NRI2792" s="653"/>
      <c r="NRJ2792" s="653"/>
      <c r="NRK2792" s="653"/>
      <c r="NRL2792" s="653"/>
      <c r="NRM2792" s="653"/>
      <c r="NRN2792" s="653"/>
      <c r="NRO2792" s="653"/>
      <c r="NRP2792" s="653"/>
      <c r="NRQ2792" s="653"/>
      <c r="NRR2792" s="653"/>
      <c r="NRS2792" s="653"/>
      <c r="NRT2792" s="653"/>
      <c r="NRU2792" s="653"/>
      <c r="NRV2792" s="653"/>
      <c r="NRW2792" s="653"/>
      <c r="NRX2792" s="653"/>
      <c r="NRY2792" s="653"/>
      <c r="NRZ2792" s="653"/>
      <c r="NSA2792" s="653"/>
      <c r="NSB2792" s="653"/>
      <c r="NSC2792" s="653"/>
      <c r="NSD2792" s="653"/>
      <c r="NSE2792" s="653"/>
      <c r="NSF2792" s="653"/>
      <c r="NSG2792" s="653"/>
      <c r="NSH2792" s="653"/>
      <c r="NSI2792" s="653"/>
      <c r="NSJ2792" s="653"/>
      <c r="NSK2792" s="653"/>
      <c r="NSL2792" s="653"/>
      <c r="NSM2792" s="653"/>
      <c r="NSN2792" s="653"/>
      <c r="NSO2792" s="653"/>
      <c r="NSP2792" s="653"/>
      <c r="NSQ2792" s="653"/>
      <c r="NSR2792" s="653"/>
      <c r="NSS2792" s="653"/>
      <c r="NST2792" s="653"/>
      <c r="NSU2792" s="653"/>
      <c r="NSV2792" s="653"/>
      <c r="NSW2792" s="653"/>
      <c r="NSX2792" s="653"/>
      <c r="NSY2792" s="653"/>
      <c r="NSZ2792" s="653"/>
      <c r="NTA2792" s="653"/>
      <c r="NTB2792" s="653"/>
      <c r="NTC2792" s="653"/>
      <c r="NTD2792" s="653"/>
      <c r="NTE2792" s="653"/>
      <c r="NTF2792" s="653"/>
      <c r="NTG2792" s="653"/>
      <c r="NTH2792" s="653"/>
      <c r="NTI2792" s="653"/>
      <c r="NTJ2792" s="653"/>
      <c r="NTK2792" s="653"/>
      <c r="NTL2792" s="653"/>
      <c r="NTM2792" s="653"/>
      <c r="NTN2792" s="653"/>
      <c r="NTO2792" s="653"/>
      <c r="NTP2792" s="653"/>
      <c r="NTQ2792" s="653"/>
      <c r="NTR2792" s="653"/>
      <c r="NTS2792" s="653"/>
      <c r="NTT2792" s="653"/>
      <c r="NTU2792" s="653"/>
      <c r="NTV2792" s="653"/>
      <c r="NTW2792" s="653"/>
      <c r="NTX2792" s="653"/>
      <c r="NTY2792" s="653"/>
      <c r="NTZ2792" s="653"/>
      <c r="NUA2792" s="653"/>
      <c r="NUB2792" s="653"/>
      <c r="NUC2792" s="653"/>
      <c r="NUD2792" s="653"/>
      <c r="NUE2792" s="653"/>
      <c r="NUF2792" s="653"/>
      <c r="NUG2792" s="653"/>
      <c r="NUH2792" s="653"/>
      <c r="NUI2792" s="653"/>
      <c r="NUJ2792" s="653"/>
      <c r="NUK2792" s="653"/>
      <c r="NUL2792" s="653"/>
      <c r="NUM2792" s="653"/>
      <c r="NUN2792" s="653"/>
      <c r="NUO2792" s="653"/>
      <c r="NUP2792" s="653"/>
      <c r="NUQ2792" s="653"/>
      <c r="NUR2792" s="653"/>
      <c r="NUS2792" s="653"/>
      <c r="NUT2792" s="653"/>
      <c r="NUU2792" s="653"/>
      <c r="NUV2792" s="653"/>
      <c r="NUW2792" s="653"/>
      <c r="NUX2792" s="653"/>
      <c r="NUY2792" s="653"/>
      <c r="NUZ2792" s="653"/>
      <c r="NVA2792" s="653"/>
      <c r="NVB2792" s="653"/>
      <c r="NVC2792" s="653"/>
      <c r="NVD2792" s="653"/>
      <c r="NVE2792" s="653"/>
      <c r="NVF2792" s="653"/>
      <c r="NVG2792" s="653"/>
      <c r="NVH2792" s="653"/>
      <c r="NVI2792" s="653"/>
      <c r="NVJ2792" s="653"/>
      <c r="NVK2792" s="653"/>
      <c r="NVL2792" s="653"/>
      <c r="NVM2792" s="653"/>
      <c r="NVN2792" s="653"/>
      <c r="NVO2792" s="653"/>
      <c r="NVP2792" s="653"/>
      <c r="NVQ2792" s="653"/>
      <c r="NVR2792" s="653"/>
      <c r="NVS2792" s="653"/>
      <c r="NVT2792" s="653"/>
      <c r="NVU2792" s="653"/>
      <c r="NVV2792" s="653"/>
      <c r="NVW2792" s="653"/>
      <c r="NVX2792" s="653"/>
      <c r="NVY2792" s="653"/>
      <c r="NVZ2792" s="653"/>
      <c r="NWA2792" s="653"/>
      <c r="NWB2792" s="653"/>
      <c r="NWC2792" s="653"/>
      <c r="NWD2792" s="653"/>
      <c r="NWE2792" s="653"/>
      <c r="NWF2792" s="653"/>
      <c r="NWG2792" s="653"/>
      <c r="NWH2792" s="653"/>
      <c r="NWI2792" s="653"/>
      <c r="NWJ2792" s="653"/>
      <c r="NWK2792" s="653"/>
      <c r="NWL2792" s="653"/>
      <c r="NWM2792" s="653"/>
      <c r="NWN2792" s="653"/>
      <c r="NWO2792" s="653"/>
      <c r="NWP2792" s="653"/>
      <c r="NWQ2792" s="653"/>
      <c r="NWR2792" s="653"/>
      <c r="NWS2792" s="653"/>
      <c r="NWT2792" s="653"/>
      <c r="NWU2792" s="653"/>
      <c r="NWV2792" s="653"/>
      <c r="NWW2792" s="653"/>
      <c r="NWX2792" s="653"/>
      <c r="NWY2792" s="653"/>
      <c r="NWZ2792" s="653"/>
      <c r="NXA2792" s="653"/>
      <c r="NXB2792" s="653"/>
      <c r="NXC2792" s="653"/>
      <c r="NXD2792" s="653"/>
      <c r="NXE2792" s="653"/>
      <c r="NXF2792" s="653"/>
      <c r="NXG2792" s="653"/>
      <c r="NXH2792" s="653"/>
      <c r="NXI2792" s="653"/>
      <c r="NXJ2792" s="653"/>
      <c r="NXK2792" s="653"/>
      <c r="NXL2792" s="653"/>
      <c r="NXM2792" s="653"/>
      <c r="NXN2792" s="653"/>
      <c r="NXO2792" s="653"/>
      <c r="NXP2792" s="653"/>
      <c r="NXQ2792" s="653"/>
      <c r="NXR2792" s="653"/>
      <c r="NXS2792" s="653"/>
      <c r="NXT2792" s="653"/>
      <c r="NXU2792" s="653"/>
      <c r="NXV2792" s="653"/>
      <c r="NXW2792" s="653"/>
      <c r="NXX2792" s="653"/>
      <c r="NXY2792" s="653"/>
      <c r="NXZ2792" s="653"/>
      <c r="NYA2792" s="653"/>
      <c r="NYB2792" s="653"/>
      <c r="NYC2792" s="653"/>
      <c r="NYD2792" s="653"/>
      <c r="NYE2792" s="653"/>
      <c r="NYF2792" s="653"/>
      <c r="NYG2792" s="653"/>
      <c r="NYH2792" s="653"/>
      <c r="NYI2792" s="653"/>
      <c r="NYJ2792" s="653"/>
      <c r="NYK2792" s="653"/>
      <c r="NYL2792" s="653"/>
      <c r="NYM2792" s="653"/>
      <c r="NYN2792" s="653"/>
      <c r="NYO2792" s="653"/>
      <c r="NYP2792" s="653"/>
      <c r="NYQ2792" s="653"/>
      <c r="NYR2792" s="653"/>
      <c r="NYS2792" s="653"/>
      <c r="NYT2792" s="653"/>
      <c r="NYU2792" s="653"/>
      <c r="NYV2792" s="653"/>
      <c r="NYW2792" s="653"/>
      <c r="NYX2792" s="653"/>
      <c r="NYY2792" s="653"/>
      <c r="NYZ2792" s="653"/>
      <c r="NZA2792" s="653"/>
      <c r="NZB2792" s="653"/>
      <c r="NZC2792" s="653"/>
      <c r="NZD2792" s="653"/>
      <c r="NZE2792" s="653"/>
      <c r="NZF2792" s="653"/>
      <c r="NZG2792" s="653"/>
      <c r="NZH2792" s="653"/>
      <c r="NZI2792" s="653"/>
      <c r="NZJ2792" s="653"/>
      <c r="NZK2792" s="653"/>
      <c r="NZL2792" s="653"/>
      <c r="NZM2792" s="653"/>
      <c r="NZN2792" s="653"/>
      <c r="NZO2792" s="653"/>
      <c r="NZP2792" s="653"/>
      <c r="NZQ2792" s="653"/>
      <c r="NZR2792" s="653"/>
      <c r="NZS2792" s="653"/>
      <c r="NZT2792" s="653"/>
      <c r="NZU2792" s="653"/>
      <c r="NZV2792" s="653"/>
      <c r="NZW2792" s="653"/>
      <c r="NZX2792" s="653"/>
      <c r="NZY2792" s="653"/>
      <c r="NZZ2792" s="653"/>
      <c r="OAA2792" s="653"/>
      <c r="OAB2792" s="653"/>
      <c r="OAC2792" s="653"/>
      <c r="OAD2792" s="653"/>
      <c r="OAE2792" s="653"/>
      <c r="OAF2792" s="653"/>
      <c r="OAG2792" s="653"/>
      <c r="OAH2792" s="653"/>
      <c r="OAI2792" s="653"/>
      <c r="OAJ2792" s="653"/>
      <c r="OAK2792" s="653"/>
      <c r="OAL2792" s="653"/>
      <c r="OAM2792" s="653"/>
      <c r="OAN2792" s="653"/>
      <c r="OAO2792" s="653"/>
      <c r="OAP2792" s="653"/>
      <c r="OAQ2792" s="653"/>
      <c r="OAR2792" s="653"/>
      <c r="OAS2792" s="653"/>
      <c r="OAT2792" s="653"/>
      <c r="OAU2792" s="653"/>
      <c r="OAV2792" s="653"/>
      <c r="OAW2792" s="653"/>
      <c r="OAX2792" s="653"/>
      <c r="OAY2792" s="653"/>
      <c r="OAZ2792" s="653"/>
      <c r="OBA2792" s="653"/>
      <c r="OBB2792" s="653"/>
      <c r="OBC2792" s="653"/>
      <c r="OBD2792" s="653"/>
      <c r="OBE2792" s="653"/>
      <c r="OBF2792" s="653"/>
      <c r="OBG2792" s="653"/>
      <c r="OBH2792" s="653"/>
      <c r="OBI2792" s="653"/>
      <c r="OBJ2792" s="653"/>
      <c r="OBK2792" s="653"/>
      <c r="OBL2792" s="653"/>
      <c r="OBM2792" s="653"/>
      <c r="OBN2792" s="653"/>
      <c r="OBO2792" s="653"/>
      <c r="OBP2792" s="653"/>
      <c r="OBQ2792" s="653"/>
      <c r="OBR2792" s="653"/>
      <c r="OBS2792" s="653"/>
      <c r="OBT2792" s="653"/>
      <c r="OBU2792" s="653"/>
      <c r="OBV2792" s="653"/>
      <c r="OBW2792" s="653"/>
      <c r="OBX2792" s="653"/>
      <c r="OBY2792" s="653"/>
      <c r="OBZ2792" s="653"/>
      <c r="OCA2792" s="653"/>
      <c r="OCB2792" s="653"/>
      <c r="OCC2792" s="653"/>
      <c r="OCD2792" s="653"/>
      <c r="OCE2792" s="653"/>
      <c r="OCF2792" s="653"/>
      <c r="OCG2792" s="653"/>
      <c r="OCH2792" s="653"/>
      <c r="OCI2792" s="653"/>
      <c r="OCJ2792" s="653"/>
      <c r="OCK2792" s="653"/>
      <c r="OCL2792" s="653"/>
      <c r="OCM2792" s="653"/>
      <c r="OCN2792" s="653"/>
      <c r="OCO2792" s="653"/>
      <c r="OCP2792" s="653"/>
      <c r="OCQ2792" s="653"/>
      <c r="OCR2792" s="653"/>
      <c r="OCS2792" s="653"/>
      <c r="OCT2792" s="653"/>
      <c r="OCU2792" s="653"/>
      <c r="OCV2792" s="653"/>
      <c r="OCW2792" s="653"/>
      <c r="OCX2792" s="653"/>
      <c r="OCY2792" s="653"/>
      <c r="OCZ2792" s="653"/>
      <c r="ODA2792" s="653"/>
      <c r="ODB2792" s="653"/>
      <c r="ODC2792" s="653"/>
      <c r="ODD2792" s="653"/>
      <c r="ODE2792" s="653"/>
      <c r="ODF2792" s="653"/>
      <c r="ODG2792" s="653"/>
      <c r="ODH2792" s="653"/>
      <c r="ODI2792" s="653"/>
      <c r="ODJ2792" s="653"/>
      <c r="ODK2792" s="653"/>
      <c r="ODL2792" s="653"/>
      <c r="ODM2792" s="653"/>
      <c r="ODN2792" s="653"/>
      <c r="ODO2792" s="653"/>
      <c r="ODP2792" s="653"/>
      <c r="ODQ2792" s="653"/>
      <c r="ODR2792" s="653"/>
      <c r="ODS2792" s="653"/>
      <c r="ODT2792" s="653"/>
      <c r="ODU2792" s="653"/>
      <c r="ODV2792" s="653"/>
      <c r="ODW2792" s="653"/>
      <c r="ODX2792" s="653"/>
      <c r="ODY2792" s="653"/>
      <c r="ODZ2792" s="653"/>
      <c r="OEA2792" s="653"/>
      <c r="OEB2792" s="653"/>
      <c r="OEC2792" s="653"/>
      <c r="OED2792" s="653"/>
      <c r="OEE2792" s="653"/>
      <c r="OEF2792" s="653"/>
      <c r="OEG2792" s="653"/>
      <c r="OEH2792" s="653"/>
      <c r="OEI2792" s="653"/>
      <c r="OEJ2792" s="653"/>
      <c r="OEK2792" s="653"/>
      <c r="OEL2792" s="653"/>
      <c r="OEM2792" s="653"/>
      <c r="OEN2792" s="653"/>
      <c r="OEO2792" s="653"/>
      <c r="OEP2792" s="653"/>
      <c r="OEQ2792" s="653"/>
      <c r="OER2792" s="653"/>
      <c r="OES2792" s="653"/>
      <c r="OET2792" s="653"/>
      <c r="OEU2792" s="653"/>
      <c r="OEV2792" s="653"/>
      <c r="OEW2792" s="653"/>
      <c r="OEX2792" s="653"/>
      <c r="OEY2792" s="653"/>
      <c r="OEZ2792" s="653"/>
      <c r="OFA2792" s="653"/>
      <c r="OFB2792" s="653"/>
      <c r="OFC2792" s="653"/>
      <c r="OFD2792" s="653"/>
      <c r="OFE2792" s="653"/>
      <c r="OFF2792" s="653"/>
      <c r="OFG2792" s="653"/>
      <c r="OFH2792" s="653"/>
      <c r="OFI2792" s="653"/>
      <c r="OFJ2792" s="653"/>
      <c r="OFK2792" s="653"/>
      <c r="OFL2792" s="653"/>
      <c r="OFM2792" s="653"/>
      <c r="OFN2792" s="653"/>
      <c r="OFO2792" s="653"/>
      <c r="OFP2792" s="653"/>
      <c r="OFQ2792" s="653"/>
      <c r="OFR2792" s="653"/>
      <c r="OFS2792" s="653"/>
      <c r="OFT2792" s="653"/>
      <c r="OFU2792" s="653"/>
      <c r="OFV2792" s="653"/>
      <c r="OFW2792" s="653"/>
      <c r="OFX2792" s="653"/>
      <c r="OFY2792" s="653"/>
      <c r="OFZ2792" s="653"/>
      <c r="OGA2792" s="653"/>
      <c r="OGB2792" s="653"/>
      <c r="OGC2792" s="653"/>
      <c r="OGD2792" s="653"/>
      <c r="OGE2792" s="653"/>
      <c r="OGF2792" s="653"/>
      <c r="OGG2792" s="653"/>
      <c r="OGH2792" s="653"/>
      <c r="OGI2792" s="653"/>
      <c r="OGJ2792" s="653"/>
      <c r="OGK2792" s="653"/>
      <c r="OGL2792" s="653"/>
      <c r="OGM2792" s="653"/>
      <c r="OGN2792" s="653"/>
      <c r="OGO2792" s="653"/>
      <c r="OGP2792" s="653"/>
      <c r="OGQ2792" s="653"/>
      <c r="OGR2792" s="653"/>
      <c r="OGS2792" s="653"/>
      <c r="OGT2792" s="653"/>
      <c r="OGU2792" s="653"/>
      <c r="OGV2792" s="653"/>
      <c r="OGW2792" s="653"/>
      <c r="OGX2792" s="653"/>
      <c r="OGY2792" s="653"/>
      <c r="OGZ2792" s="653"/>
      <c r="OHA2792" s="653"/>
      <c r="OHB2792" s="653"/>
      <c r="OHC2792" s="653"/>
      <c r="OHD2792" s="653"/>
      <c r="OHE2792" s="653"/>
      <c r="OHF2792" s="653"/>
      <c r="OHG2792" s="653"/>
      <c r="OHH2792" s="653"/>
      <c r="OHI2792" s="653"/>
      <c r="OHJ2792" s="653"/>
      <c r="OHK2792" s="653"/>
      <c r="OHL2792" s="653"/>
      <c r="OHM2792" s="653"/>
      <c r="OHN2792" s="653"/>
      <c r="OHO2792" s="653"/>
      <c r="OHP2792" s="653"/>
      <c r="OHQ2792" s="653"/>
      <c r="OHR2792" s="653"/>
      <c r="OHS2792" s="653"/>
      <c r="OHT2792" s="653"/>
      <c r="OHU2792" s="653"/>
      <c r="OHV2792" s="653"/>
      <c r="OHW2792" s="653"/>
      <c r="OHX2792" s="653"/>
      <c r="OHY2792" s="653"/>
      <c r="OHZ2792" s="653"/>
      <c r="OIA2792" s="653"/>
      <c r="OIB2792" s="653"/>
      <c r="OIC2792" s="653"/>
      <c r="OID2792" s="653"/>
      <c r="OIE2792" s="653"/>
      <c r="OIF2792" s="653"/>
      <c r="OIG2792" s="653"/>
      <c r="OIH2792" s="653"/>
      <c r="OII2792" s="653"/>
      <c r="OIJ2792" s="653"/>
      <c r="OIK2792" s="653"/>
      <c r="OIL2792" s="653"/>
      <c r="OIM2792" s="653"/>
      <c r="OIN2792" s="653"/>
      <c r="OIO2792" s="653"/>
      <c r="OIP2792" s="653"/>
      <c r="OIQ2792" s="653"/>
      <c r="OIR2792" s="653"/>
      <c r="OIS2792" s="653"/>
      <c r="OIT2792" s="653"/>
      <c r="OIU2792" s="653"/>
      <c r="OIV2792" s="653"/>
      <c r="OIW2792" s="653"/>
      <c r="OIX2792" s="653"/>
      <c r="OIY2792" s="653"/>
      <c r="OIZ2792" s="653"/>
      <c r="OJA2792" s="653"/>
      <c r="OJB2792" s="653"/>
      <c r="OJC2792" s="653"/>
      <c r="OJD2792" s="653"/>
      <c r="OJE2792" s="653"/>
      <c r="OJF2792" s="653"/>
      <c r="OJG2792" s="653"/>
      <c r="OJH2792" s="653"/>
      <c r="OJI2792" s="653"/>
      <c r="OJJ2792" s="653"/>
      <c r="OJK2792" s="653"/>
      <c r="OJL2792" s="653"/>
      <c r="OJM2792" s="653"/>
      <c r="OJN2792" s="653"/>
      <c r="OJO2792" s="653"/>
      <c r="OJP2792" s="653"/>
      <c r="OJQ2792" s="653"/>
      <c r="OJR2792" s="653"/>
      <c r="OJS2792" s="653"/>
      <c r="OJT2792" s="653"/>
      <c r="OJU2792" s="653"/>
      <c r="OJV2792" s="653"/>
      <c r="OJW2792" s="653"/>
      <c r="OJX2792" s="653"/>
      <c r="OJY2792" s="653"/>
      <c r="OJZ2792" s="653"/>
      <c r="OKA2792" s="653"/>
      <c r="OKB2792" s="653"/>
      <c r="OKC2792" s="653"/>
      <c r="OKD2792" s="653"/>
      <c r="OKE2792" s="653"/>
      <c r="OKF2792" s="653"/>
      <c r="OKG2792" s="653"/>
      <c r="OKH2792" s="653"/>
      <c r="OKI2792" s="653"/>
      <c r="OKJ2792" s="653"/>
      <c r="OKK2792" s="653"/>
      <c r="OKL2792" s="653"/>
      <c r="OKM2792" s="653"/>
      <c r="OKN2792" s="653"/>
      <c r="OKO2792" s="653"/>
      <c r="OKP2792" s="653"/>
      <c r="OKQ2792" s="653"/>
      <c r="OKR2792" s="653"/>
      <c r="OKS2792" s="653"/>
      <c r="OKT2792" s="653"/>
      <c r="OKU2792" s="653"/>
      <c r="OKV2792" s="653"/>
      <c r="OKW2792" s="653"/>
      <c r="OKX2792" s="653"/>
      <c r="OKY2792" s="653"/>
      <c r="OKZ2792" s="653"/>
      <c r="OLA2792" s="653"/>
      <c r="OLB2792" s="653"/>
      <c r="OLC2792" s="653"/>
      <c r="OLD2792" s="653"/>
      <c r="OLE2792" s="653"/>
      <c r="OLF2792" s="653"/>
      <c r="OLG2792" s="653"/>
      <c r="OLH2792" s="653"/>
      <c r="OLI2792" s="653"/>
      <c r="OLJ2792" s="653"/>
      <c r="OLK2792" s="653"/>
      <c r="OLL2792" s="653"/>
      <c r="OLM2792" s="653"/>
      <c r="OLN2792" s="653"/>
      <c r="OLO2792" s="653"/>
      <c r="OLP2792" s="653"/>
      <c r="OLQ2792" s="653"/>
      <c r="OLR2792" s="653"/>
      <c r="OLS2792" s="653"/>
      <c r="OLT2792" s="653"/>
      <c r="OLU2792" s="653"/>
      <c r="OLV2792" s="653"/>
      <c r="OLW2792" s="653"/>
      <c r="OLX2792" s="653"/>
      <c r="OLY2792" s="653"/>
      <c r="OLZ2792" s="653"/>
      <c r="OMA2792" s="653"/>
      <c r="OMB2792" s="653"/>
      <c r="OMC2792" s="653"/>
      <c r="OMD2792" s="653"/>
      <c r="OME2792" s="653"/>
      <c r="OMF2792" s="653"/>
      <c r="OMG2792" s="653"/>
      <c r="OMH2792" s="653"/>
      <c r="OMI2792" s="653"/>
      <c r="OMJ2792" s="653"/>
      <c r="OMK2792" s="653"/>
      <c r="OML2792" s="653"/>
      <c r="OMM2792" s="653"/>
      <c r="OMN2792" s="653"/>
      <c r="OMO2792" s="653"/>
      <c r="OMP2792" s="653"/>
      <c r="OMQ2792" s="653"/>
      <c r="OMR2792" s="653"/>
      <c r="OMS2792" s="653"/>
      <c r="OMT2792" s="653"/>
      <c r="OMU2792" s="653"/>
      <c r="OMV2792" s="653"/>
      <c r="OMW2792" s="653"/>
      <c r="OMX2792" s="653"/>
      <c r="OMY2792" s="653"/>
      <c r="OMZ2792" s="653"/>
      <c r="ONA2792" s="653"/>
      <c r="ONB2792" s="653"/>
      <c r="ONC2792" s="653"/>
      <c r="OND2792" s="653"/>
      <c r="ONE2792" s="653"/>
      <c r="ONF2792" s="653"/>
      <c r="ONG2792" s="653"/>
      <c r="ONH2792" s="653"/>
      <c r="ONI2792" s="653"/>
      <c r="ONJ2792" s="653"/>
      <c r="ONK2792" s="653"/>
      <c r="ONL2792" s="653"/>
      <c r="ONM2792" s="653"/>
      <c r="ONN2792" s="653"/>
      <c r="ONO2792" s="653"/>
      <c r="ONP2792" s="653"/>
      <c r="ONQ2792" s="653"/>
      <c r="ONR2792" s="653"/>
      <c r="ONS2792" s="653"/>
      <c r="ONT2792" s="653"/>
      <c r="ONU2792" s="653"/>
      <c r="ONV2792" s="653"/>
      <c r="ONW2792" s="653"/>
      <c r="ONX2792" s="653"/>
      <c r="ONY2792" s="653"/>
      <c r="ONZ2792" s="653"/>
      <c r="OOA2792" s="653"/>
      <c r="OOB2792" s="653"/>
      <c r="OOC2792" s="653"/>
      <c r="OOD2792" s="653"/>
      <c r="OOE2792" s="653"/>
      <c r="OOF2792" s="653"/>
      <c r="OOG2792" s="653"/>
      <c r="OOH2792" s="653"/>
      <c r="OOI2792" s="653"/>
      <c r="OOJ2792" s="653"/>
      <c r="OOK2792" s="653"/>
      <c r="OOL2792" s="653"/>
      <c r="OOM2792" s="653"/>
      <c r="OON2792" s="653"/>
      <c r="OOO2792" s="653"/>
      <c r="OOP2792" s="653"/>
      <c r="OOQ2792" s="653"/>
      <c r="OOR2792" s="653"/>
      <c r="OOS2792" s="653"/>
      <c r="OOT2792" s="653"/>
      <c r="OOU2792" s="653"/>
      <c r="OOV2792" s="653"/>
      <c r="OOW2792" s="653"/>
      <c r="OOX2792" s="653"/>
      <c r="OOY2792" s="653"/>
      <c r="OOZ2792" s="653"/>
      <c r="OPA2792" s="653"/>
      <c r="OPB2792" s="653"/>
      <c r="OPC2792" s="653"/>
      <c r="OPD2792" s="653"/>
      <c r="OPE2792" s="653"/>
      <c r="OPF2792" s="653"/>
      <c r="OPG2792" s="653"/>
      <c r="OPH2792" s="653"/>
      <c r="OPI2792" s="653"/>
      <c r="OPJ2792" s="653"/>
      <c r="OPK2792" s="653"/>
      <c r="OPL2792" s="653"/>
      <c r="OPM2792" s="653"/>
      <c r="OPN2792" s="653"/>
      <c r="OPO2792" s="653"/>
      <c r="OPP2792" s="653"/>
      <c r="OPQ2792" s="653"/>
      <c r="OPR2792" s="653"/>
      <c r="OPS2792" s="653"/>
      <c r="OPT2792" s="653"/>
      <c r="OPU2792" s="653"/>
      <c r="OPV2792" s="653"/>
      <c r="OPW2792" s="653"/>
      <c r="OPX2792" s="653"/>
      <c r="OPY2792" s="653"/>
      <c r="OPZ2792" s="653"/>
      <c r="OQA2792" s="653"/>
      <c r="OQB2792" s="653"/>
      <c r="OQC2792" s="653"/>
      <c r="OQD2792" s="653"/>
      <c r="OQE2792" s="653"/>
      <c r="OQF2792" s="653"/>
      <c r="OQG2792" s="653"/>
      <c r="OQH2792" s="653"/>
      <c r="OQI2792" s="653"/>
      <c r="OQJ2792" s="653"/>
      <c r="OQK2792" s="653"/>
      <c r="OQL2792" s="653"/>
      <c r="OQM2792" s="653"/>
      <c r="OQN2792" s="653"/>
      <c r="OQO2792" s="653"/>
      <c r="OQP2792" s="653"/>
      <c r="OQQ2792" s="653"/>
      <c r="OQR2792" s="653"/>
      <c r="OQS2792" s="653"/>
      <c r="OQT2792" s="653"/>
      <c r="OQU2792" s="653"/>
      <c r="OQV2792" s="653"/>
      <c r="OQW2792" s="653"/>
      <c r="OQX2792" s="653"/>
      <c r="OQY2792" s="653"/>
      <c r="OQZ2792" s="653"/>
      <c r="ORA2792" s="653"/>
      <c r="ORB2792" s="653"/>
      <c r="ORC2792" s="653"/>
      <c r="ORD2792" s="653"/>
      <c r="ORE2792" s="653"/>
      <c r="ORF2792" s="653"/>
      <c r="ORG2792" s="653"/>
      <c r="ORH2792" s="653"/>
      <c r="ORI2792" s="653"/>
      <c r="ORJ2792" s="653"/>
      <c r="ORK2792" s="653"/>
      <c r="ORL2792" s="653"/>
      <c r="ORM2792" s="653"/>
      <c r="ORN2792" s="653"/>
      <c r="ORO2792" s="653"/>
      <c r="ORP2792" s="653"/>
      <c r="ORQ2792" s="653"/>
      <c r="ORR2792" s="653"/>
      <c r="ORS2792" s="653"/>
      <c r="ORT2792" s="653"/>
      <c r="ORU2792" s="653"/>
      <c r="ORV2792" s="653"/>
      <c r="ORW2792" s="653"/>
      <c r="ORX2792" s="653"/>
      <c r="ORY2792" s="653"/>
      <c r="ORZ2792" s="653"/>
      <c r="OSA2792" s="653"/>
      <c r="OSB2792" s="653"/>
      <c r="OSC2792" s="653"/>
      <c r="OSD2792" s="653"/>
      <c r="OSE2792" s="653"/>
      <c r="OSF2792" s="653"/>
      <c r="OSG2792" s="653"/>
      <c r="OSH2792" s="653"/>
      <c r="OSI2792" s="653"/>
      <c r="OSJ2792" s="653"/>
      <c r="OSK2792" s="653"/>
      <c r="OSL2792" s="653"/>
      <c r="OSM2792" s="653"/>
      <c r="OSN2792" s="653"/>
      <c r="OSO2792" s="653"/>
      <c r="OSP2792" s="653"/>
      <c r="OSQ2792" s="653"/>
      <c r="OSR2792" s="653"/>
      <c r="OSS2792" s="653"/>
      <c r="OST2792" s="653"/>
      <c r="OSU2792" s="653"/>
      <c r="OSV2792" s="653"/>
      <c r="OSW2792" s="653"/>
      <c r="OSX2792" s="653"/>
      <c r="OSY2792" s="653"/>
      <c r="OSZ2792" s="653"/>
      <c r="OTA2792" s="653"/>
      <c r="OTB2792" s="653"/>
      <c r="OTC2792" s="653"/>
      <c r="OTD2792" s="653"/>
      <c r="OTE2792" s="653"/>
      <c r="OTF2792" s="653"/>
      <c r="OTG2792" s="653"/>
      <c r="OTH2792" s="653"/>
      <c r="OTI2792" s="653"/>
      <c r="OTJ2792" s="653"/>
      <c r="OTK2792" s="653"/>
      <c r="OTL2792" s="653"/>
      <c r="OTM2792" s="653"/>
      <c r="OTN2792" s="653"/>
      <c r="OTO2792" s="653"/>
      <c r="OTP2792" s="653"/>
      <c r="OTQ2792" s="653"/>
      <c r="OTR2792" s="653"/>
      <c r="OTS2792" s="653"/>
      <c r="OTT2792" s="653"/>
      <c r="OTU2792" s="653"/>
      <c r="OTV2792" s="653"/>
      <c r="OTW2792" s="653"/>
      <c r="OTX2792" s="653"/>
      <c r="OTY2792" s="653"/>
      <c r="OTZ2792" s="653"/>
      <c r="OUA2792" s="653"/>
      <c r="OUB2792" s="653"/>
      <c r="OUC2792" s="653"/>
      <c r="OUD2792" s="653"/>
      <c r="OUE2792" s="653"/>
      <c r="OUF2792" s="653"/>
      <c r="OUG2792" s="653"/>
      <c r="OUH2792" s="653"/>
      <c r="OUI2792" s="653"/>
      <c r="OUJ2792" s="653"/>
      <c r="OUK2792" s="653"/>
      <c r="OUL2792" s="653"/>
      <c r="OUM2792" s="653"/>
      <c r="OUN2792" s="653"/>
      <c r="OUO2792" s="653"/>
      <c r="OUP2792" s="653"/>
      <c r="OUQ2792" s="653"/>
      <c r="OUR2792" s="653"/>
      <c r="OUS2792" s="653"/>
      <c r="OUT2792" s="653"/>
      <c r="OUU2792" s="653"/>
      <c r="OUV2792" s="653"/>
      <c r="OUW2792" s="653"/>
      <c r="OUX2792" s="653"/>
      <c r="OUY2792" s="653"/>
      <c r="OUZ2792" s="653"/>
      <c r="OVA2792" s="653"/>
      <c r="OVB2792" s="653"/>
      <c r="OVC2792" s="653"/>
      <c r="OVD2792" s="653"/>
      <c r="OVE2792" s="653"/>
      <c r="OVF2792" s="653"/>
      <c r="OVG2792" s="653"/>
      <c r="OVH2792" s="653"/>
      <c r="OVI2792" s="653"/>
      <c r="OVJ2792" s="653"/>
      <c r="OVK2792" s="653"/>
      <c r="OVL2792" s="653"/>
      <c r="OVM2792" s="653"/>
      <c r="OVN2792" s="653"/>
      <c r="OVO2792" s="653"/>
      <c r="OVP2792" s="653"/>
      <c r="OVQ2792" s="653"/>
      <c r="OVR2792" s="653"/>
      <c r="OVS2792" s="653"/>
      <c r="OVT2792" s="653"/>
      <c r="OVU2792" s="653"/>
      <c r="OVV2792" s="653"/>
      <c r="OVW2792" s="653"/>
      <c r="OVX2792" s="653"/>
      <c r="OVY2792" s="653"/>
      <c r="OVZ2792" s="653"/>
      <c r="OWA2792" s="653"/>
      <c r="OWB2792" s="653"/>
      <c r="OWC2792" s="653"/>
      <c r="OWD2792" s="653"/>
      <c r="OWE2792" s="653"/>
      <c r="OWF2792" s="653"/>
      <c r="OWG2792" s="653"/>
      <c r="OWH2792" s="653"/>
      <c r="OWI2792" s="653"/>
      <c r="OWJ2792" s="653"/>
      <c r="OWK2792" s="653"/>
      <c r="OWL2792" s="653"/>
      <c r="OWM2792" s="653"/>
      <c r="OWN2792" s="653"/>
      <c r="OWO2792" s="653"/>
      <c r="OWP2792" s="653"/>
      <c r="OWQ2792" s="653"/>
      <c r="OWR2792" s="653"/>
      <c r="OWS2792" s="653"/>
      <c r="OWT2792" s="653"/>
      <c r="OWU2792" s="653"/>
      <c r="OWV2792" s="653"/>
      <c r="OWW2792" s="653"/>
      <c r="OWX2792" s="653"/>
      <c r="OWY2792" s="653"/>
      <c r="OWZ2792" s="653"/>
      <c r="OXA2792" s="653"/>
      <c r="OXB2792" s="653"/>
      <c r="OXC2792" s="653"/>
      <c r="OXD2792" s="653"/>
      <c r="OXE2792" s="653"/>
      <c r="OXF2792" s="653"/>
      <c r="OXG2792" s="653"/>
      <c r="OXH2792" s="653"/>
      <c r="OXI2792" s="653"/>
      <c r="OXJ2792" s="653"/>
      <c r="OXK2792" s="653"/>
      <c r="OXL2792" s="653"/>
      <c r="OXM2792" s="653"/>
      <c r="OXN2792" s="653"/>
      <c r="OXO2792" s="653"/>
      <c r="OXP2792" s="653"/>
      <c r="OXQ2792" s="653"/>
      <c r="OXR2792" s="653"/>
      <c r="OXS2792" s="653"/>
      <c r="OXT2792" s="653"/>
      <c r="OXU2792" s="653"/>
      <c r="OXV2792" s="653"/>
      <c r="OXW2792" s="653"/>
      <c r="OXX2792" s="653"/>
      <c r="OXY2792" s="653"/>
      <c r="OXZ2792" s="653"/>
      <c r="OYA2792" s="653"/>
      <c r="OYB2792" s="653"/>
      <c r="OYC2792" s="653"/>
      <c r="OYD2792" s="653"/>
      <c r="OYE2792" s="653"/>
      <c r="OYF2792" s="653"/>
      <c r="OYG2792" s="653"/>
      <c r="OYH2792" s="653"/>
      <c r="OYI2792" s="653"/>
      <c r="OYJ2792" s="653"/>
      <c r="OYK2792" s="653"/>
      <c r="OYL2792" s="653"/>
      <c r="OYM2792" s="653"/>
      <c r="OYN2792" s="653"/>
      <c r="OYO2792" s="653"/>
      <c r="OYP2792" s="653"/>
      <c r="OYQ2792" s="653"/>
      <c r="OYR2792" s="653"/>
      <c r="OYS2792" s="653"/>
      <c r="OYT2792" s="653"/>
      <c r="OYU2792" s="653"/>
      <c r="OYV2792" s="653"/>
      <c r="OYW2792" s="653"/>
      <c r="OYX2792" s="653"/>
      <c r="OYY2792" s="653"/>
      <c r="OYZ2792" s="653"/>
      <c r="OZA2792" s="653"/>
      <c r="OZB2792" s="653"/>
      <c r="OZC2792" s="653"/>
      <c r="OZD2792" s="653"/>
      <c r="OZE2792" s="653"/>
      <c r="OZF2792" s="653"/>
      <c r="OZG2792" s="653"/>
      <c r="OZH2792" s="653"/>
      <c r="OZI2792" s="653"/>
      <c r="OZJ2792" s="653"/>
      <c r="OZK2792" s="653"/>
      <c r="OZL2792" s="653"/>
      <c r="OZM2792" s="653"/>
      <c r="OZN2792" s="653"/>
      <c r="OZO2792" s="653"/>
      <c r="OZP2792" s="653"/>
      <c r="OZQ2792" s="653"/>
      <c r="OZR2792" s="653"/>
      <c r="OZS2792" s="653"/>
      <c r="OZT2792" s="653"/>
      <c r="OZU2792" s="653"/>
      <c r="OZV2792" s="653"/>
      <c r="OZW2792" s="653"/>
      <c r="OZX2792" s="653"/>
      <c r="OZY2792" s="653"/>
      <c r="OZZ2792" s="653"/>
      <c r="PAA2792" s="653"/>
      <c r="PAB2792" s="653"/>
      <c r="PAC2792" s="653"/>
      <c r="PAD2792" s="653"/>
      <c r="PAE2792" s="653"/>
      <c r="PAF2792" s="653"/>
      <c r="PAG2792" s="653"/>
      <c r="PAH2792" s="653"/>
      <c r="PAI2792" s="653"/>
      <c r="PAJ2792" s="653"/>
      <c r="PAK2792" s="653"/>
      <c r="PAL2792" s="653"/>
      <c r="PAM2792" s="653"/>
      <c r="PAN2792" s="653"/>
      <c r="PAO2792" s="653"/>
      <c r="PAP2792" s="653"/>
      <c r="PAQ2792" s="653"/>
      <c r="PAR2792" s="653"/>
      <c r="PAS2792" s="653"/>
      <c r="PAT2792" s="653"/>
      <c r="PAU2792" s="653"/>
      <c r="PAV2792" s="653"/>
      <c r="PAW2792" s="653"/>
      <c r="PAX2792" s="653"/>
      <c r="PAY2792" s="653"/>
      <c r="PAZ2792" s="653"/>
      <c r="PBA2792" s="653"/>
      <c r="PBB2792" s="653"/>
      <c r="PBC2792" s="653"/>
      <c r="PBD2792" s="653"/>
      <c r="PBE2792" s="653"/>
      <c r="PBF2792" s="653"/>
      <c r="PBG2792" s="653"/>
      <c r="PBH2792" s="653"/>
      <c r="PBI2792" s="653"/>
      <c r="PBJ2792" s="653"/>
      <c r="PBK2792" s="653"/>
      <c r="PBL2792" s="653"/>
      <c r="PBM2792" s="653"/>
      <c r="PBN2792" s="653"/>
      <c r="PBO2792" s="653"/>
      <c r="PBP2792" s="653"/>
      <c r="PBQ2792" s="653"/>
      <c r="PBR2792" s="653"/>
      <c r="PBS2792" s="653"/>
      <c r="PBT2792" s="653"/>
      <c r="PBU2792" s="653"/>
      <c r="PBV2792" s="653"/>
      <c r="PBW2792" s="653"/>
      <c r="PBX2792" s="653"/>
      <c r="PBY2792" s="653"/>
      <c r="PBZ2792" s="653"/>
      <c r="PCA2792" s="653"/>
      <c r="PCB2792" s="653"/>
      <c r="PCC2792" s="653"/>
      <c r="PCD2792" s="653"/>
      <c r="PCE2792" s="653"/>
      <c r="PCF2792" s="653"/>
      <c r="PCG2792" s="653"/>
      <c r="PCH2792" s="653"/>
      <c r="PCI2792" s="653"/>
      <c r="PCJ2792" s="653"/>
      <c r="PCK2792" s="653"/>
      <c r="PCL2792" s="653"/>
      <c r="PCM2792" s="653"/>
      <c r="PCN2792" s="653"/>
      <c r="PCO2792" s="653"/>
      <c r="PCP2792" s="653"/>
      <c r="PCQ2792" s="653"/>
      <c r="PCR2792" s="653"/>
      <c r="PCS2792" s="653"/>
      <c r="PCT2792" s="653"/>
      <c r="PCU2792" s="653"/>
      <c r="PCV2792" s="653"/>
      <c r="PCW2792" s="653"/>
      <c r="PCX2792" s="653"/>
      <c r="PCY2792" s="653"/>
      <c r="PCZ2792" s="653"/>
      <c r="PDA2792" s="653"/>
      <c r="PDB2792" s="653"/>
      <c r="PDC2792" s="653"/>
      <c r="PDD2792" s="653"/>
      <c r="PDE2792" s="653"/>
      <c r="PDF2792" s="653"/>
      <c r="PDG2792" s="653"/>
      <c r="PDH2792" s="653"/>
      <c r="PDI2792" s="653"/>
      <c r="PDJ2792" s="653"/>
      <c r="PDK2792" s="653"/>
      <c r="PDL2792" s="653"/>
      <c r="PDM2792" s="653"/>
      <c r="PDN2792" s="653"/>
      <c r="PDO2792" s="653"/>
      <c r="PDP2792" s="653"/>
      <c r="PDQ2792" s="653"/>
      <c r="PDR2792" s="653"/>
      <c r="PDS2792" s="653"/>
      <c r="PDT2792" s="653"/>
      <c r="PDU2792" s="653"/>
      <c r="PDV2792" s="653"/>
      <c r="PDW2792" s="653"/>
      <c r="PDX2792" s="653"/>
      <c r="PDY2792" s="653"/>
      <c r="PDZ2792" s="653"/>
      <c r="PEA2792" s="653"/>
      <c r="PEB2792" s="653"/>
      <c r="PEC2792" s="653"/>
      <c r="PED2792" s="653"/>
      <c r="PEE2792" s="653"/>
      <c r="PEF2792" s="653"/>
      <c r="PEG2792" s="653"/>
      <c r="PEH2792" s="653"/>
      <c r="PEI2792" s="653"/>
      <c r="PEJ2792" s="653"/>
      <c r="PEK2792" s="653"/>
      <c r="PEL2792" s="653"/>
      <c r="PEM2792" s="653"/>
      <c r="PEN2792" s="653"/>
      <c r="PEO2792" s="653"/>
      <c r="PEP2792" s="653"/>
      <c r="PEQ2792" s="653"/>
      <c r="PER2792" s="653"/>
      <c r="PES2792" s="653"/>
      <c r="PET2792" s="653"/>
      <c r="PEU2792" s="653"/>
      <c r="PEV2792" s="653"/>
      <c r="PEW2792" s="653"/>
      <c r="PEX2792" s="653"/>
      <c r="PEY2792" s="653"/>
      <c r="PEZ2792" s="653"/>
      <c r="PFA2792" s="653"/>
      <c r="PFB2792" s="653"/>
      <c r="PFC2792" s="653"/>
      <c r="PFD2792" s="653"/>
      <c r="PFE2792" s="653"/>
      <c r="PFF2792" s="653"/>
      <c r="PFG2792" s="653"/>
      <c r="PFH2792" s="653"/>
      <c r="PFI2792" s="653"/>
      <c r="PFJ2792" s="653"/>
      <c r="PFK2792" s="653"/>
      <c r="PFL2792" s="653"/>
      <c r="PFM2792" s="653"/>
      <c r="PFN2792" s="653"/>
      <c r="PFO2792" s="653"/>
      <c r="PFP2792" s="653"/>
      <c r="PFQ2792" s="653"/>
      <c r="PFR2792" s="653"/>
      <c r="PFS2792" s="653"/>
      <c r="PFT2792" s="653"/>
      <c r="PFU2792" s="653"/>
      <c r="PFV2792" s="653"/>
      <c r="PFW2792" s="653"/>
      <c r="PFX2792" s="653"/>
      <c r="PFY2792" s="653"/>
      <c r="PFZ2792" s="653"/>
      <c r="PGA2792" s="653"/>
      <c r="PGB2792" s="653"/>
      <c r="PGC2792" s="653"/>
      <c r="PGD2792" s="653"/>
      <c r="PGE2792" s="653"/>
      <c r="PGF2792" s="653"/>
      <c r="PGG2792" s="653"/>
      <c r="PGH2792" s="653"/>
      <c r="PGI2792" s="653"/>
      <c r="PGJ2792" s="653"/>
      <c r="PGK2792" s="653"/>
      <c r="PGL2792" s="653"/>
      <c r="PGM2792" s="653"/>
      <c r="PGN2792" s="653"/>
      <c r="PGO2792" s="653"/>
      <c r="PGP2792" s="653"/>
      <c r="PGQ2792" s="653"/>
      <c r="PGR2792" s="653"/>
      <c r="PGS2792" s="653"/>
      <c r="PGT2792" s="653"/>
      <c r="PGU2792" s="653"/>
      <c r="PGV2792" s="653"/>
      <c r="PGW2792" s="653"/>
      <c r="PGX2792" s="653"/>
      <c r="PGY2792" s="653"/>
      <c r="PGZ2792" s="653"/>
      <c r="PHA2792" s="653"/>
      <c r="PHB2792" s="653"/>
      <c r="PHC2792" s="653"/>
      <c r="PHD2792" s="653"/>
      <c r="PHE2792" s="653"/>
      <c r="PHF2792" s="653"/>
      <c r="PHG2792" s="653"/>
      <c r="PHH2792" s="653"/>
      <c r="PHI2792" s="653"/>
      <c r="PHJ2792" s="653"/>
      <c r="PHK2792" s="653"/>
      <c r="PHL2792" s="653"/>
      <c r="PHM2792" s="653"/>
      <c r="PHN2792" s="653"/>
      <c r="PHO2792" s="653"/>
      <c r="PHP2792" s="653"/>
      <c r="PHQ2792" s="653"/>
      <c r="PHR2792" s="653"/>
      <c r="PHS2792" s="653"/>
      <c r="PHT2792" s="653"/>
      <c r="PHU2792" s="653"/>
      <c r="PHV2792" s="653"/>
      <c r="PHW2792" s="653"/>
      <c r="PHX2792" s="653"/>
      <c r="PHY2792" s="653"/>
      <c r="PHZ2792" s="653"/>
      <c r="PIA2792" s="653"/>
      <c r="PIB2792" s="653"/>
      <c r="PIC2792" s="653"/>
      <c r="PID2792" s="653"/>
      <c r="PIE2792" s="653"/>
      <c r="PIF2792" s="653"/>
      <c r="PIG2792" s="653"/>
      <c r="PIH2792" s="653"/>
      <c r="PII2792" s="653"/>
      <c r="PIJ2792" s="653"/>
      <c r="PIK2792" s="653"/>
      <c r="PIL2792" s="653"/>
      <c r="PIM2792" s="653"/>
      <c r="PIN2792" s="653"/>
      <c r="PIO2792" s="653"/>
      <c r="PIP2792" s="653"/>
      <c r="PIQ2792" s="653"/>
      <c r="PIR2792" s="653"/>
      <c r="PIS2792" s="653"/>
      <c r="PIT2792" s="653"/>
      <c r="PIU2792" s="653"/>
      <c r="PIV2792" s="653"/>
      <c r="PIW2792" s="653"/>
      <c r="PIX2792" s="653"/>
      <c r="PIY2792" s="653"/>
      <c r="PIZ2792" s="653"/>
      <c r="PJA2792" s="653"/>
      <c r="PJB2792" s="653"/>
      <c r="PJC2792" s="653"/>
      <c r="PJD2792" s="653"/>
      <c r="PJE2792" s="653"/>
      <c r="PJF2792" s="653"/>
      <c r="PJG2792" s="653"/>
      <c r="PJH2792" s="653"/>
      <c r="PJI2792" s="653"/>
      <c r="PJJ2792" s="653"/>
      <c r="PJK2792" s="653"/>
      <c r="PJL2792" s="653"/>
      <c r="PJM2792" s="653"/>
      <c r="PJN2792" s="653"/>
      <c r="PJO2792" s="653"/>
      <c r="PJP2792" s="653"/>
      <c r="PJQ2792" s="653"/>
      <c r="PJR2792" s="653"/>
      <c r="PJS2792" s="653"/>
      <c r="PJT2792" s="653"/>
      <c r="PJU2792" s="653"/>
      <c r="PJV2792" s="653"/>
      <c r="PJW2792" s="653"/>
      <c r="PJX2792" s="653"/>
      <c r="PJY2792" s="653"/>
      <c r="PJZ2792" s="653"/>
      <c r="PKA2792" s="653"/>
      <c r="PKB2792" s="653"/>
      <c r="PKC2792" s="653"/>
      <c r="PKD2792" s="653"/>
      <c r="PKE2792" s="653"/>
      <c r="PKF2792" s="653"/>
      <c r="PKG2792" s="653"/>
      <c r="PKH2792" s="653"/>
      <c r="PKI2792" s="653"/>
      <c r="PKJ2792" s="653"/>
      <c r="PKK2792" s="653"/>
      <c r="PKL2792" s="653"/>
      <c r="PKM2792" s="653"/>
      <c r="PKN2792" s="653"/>
      <c r="PKO2792" s="653"/>
      <c r="PKP2792" s="653"/>
      <c r="PKQ2792" s="653"/>
      <c r="PKR2792" s="653"/>
      <c r="PKS2792" s="653"/>
      <c r="PKT2792" s="653"/>
      <c r="PKU2792" s="653"/>
      <c r="PKV2792" s="653"/>
      <c r="PKW2792" s="653"/>
      <c r="PKX2792" s="653"/>
      <c r="PKY2792" s="653"/>
      <c r="PKZ2792" s="653"/>
      <c r="PLA2792" s="653"/>
      <c r="PLB2792" s="653"/>
      <c r="PLC2792" s="653"/>
      <c r="PLD2792" s="653"/>
      <c r="PLE2792" s="653"/>
      <c r="PLF2792" s="653"/>
      <c r="PLG2792" s="653"/>
      <c r="PLH2792" s="653"/>
      <c r="PLI2792" s="653"/>
      <c r="PLJ2792" s="653"/>
      <c r="PLK2792" s="653"/>
      <c r="PLL2792" s="653"/>
      <c r="PLM2792" s="653"/>
      <c r="PLN2792" s="653"/>
      <c r="PLO2792" s="653"/>
      <c r="PLP2792" s="653"/>
      <c r="PLQ2792" s="653"/>
      <c r="PLR2792" s="653"/>
      <c r="PLS2792" s="653"/>
      <c r="PLT2792" s="653"/>
      <c r="PLU2792" s="653"/>
      <c r="PLV2792" s="653"/>
      <c r="PLW2792" s="653"/>
      <c r="PLX2792" s="653"/>
      <c r="PLY2792" s="653"/>
      <c r="PLZ2792" s="653"/>
      <c r="PMA2792" s="653"/>
      <c r="PMB2792" s="653"/>
      <c r="PMC2792" s="653"/>
      <c r="PMD2792" s="653"/>
      <c r="PME2792" s="653"/>
      <c r="PMF2792" s="653"/>
      <c r="PMG2792" s="653"/>
      <c r="PMH2792" s="653"/>
      <c r="PMI2792" s="653"/>
      <c r="PMJ2792" s="653"/>
      <c r="PMK2792" s="653"/>
      <c r="PML2792" s="653"/>
      <c r="PMM2792" s="653"/>
      <c r="PMN2792" s="653"/>
      <c r="PMO2792" s="653"/>
      <c r="PMP2792" s="653"/>
      <c r="PMQ2792" s="653"/>
      <c r="PMR2792" s="653"/>
      <c r="PMS2792" s="653"/>
      <c r="PMT2792" s="653"/>
      <c r="PMU2792" s="653"/>
      <c r="PMV2792" s="653"/>
      <c r="PMW2792" s="653"/>
      <c r="PMX2792" s="653"/>
      <c r="PMY2792" s="653"/>
      <c r="PMZ2792" s="653"/>
      <c r="PNA2792" s="653"/>
      <c r="PNB2792" s="653"/>
      <c r="PNC2792" s="653"/>
      <c r="PND2792" s="653"/>
      <c r="PNE2792" s="653"/>
      <c r="PNF2792" s="653"/>
      <c r="PNG2792" s="653"/>
      <c r="PNH2792" s="653"/>
      <c r="PNI2792" s="653"/>
      <c r="PNJ2792" s="653"/>
      <c r="PNK2792" s="653"/>
      <c r="PNL2792" s="653"/>
      <c r="PNM2792" s="653"/>
      <c r="PNN2792" s="653"/>
      <c r="PNO2792" s="653"/>
      <c r="PNP2792" s="653"/>
      <c r="PNQ2792" s="653"/>
      <c r="PNR2792" s="653"/>
      <c r="PNS2792" s="653"/>
      <c r="PNT2792" s="653"/>
      <c r="PNU2792" s="653"/>
      <c r="PNV2792" s="653"/>
      <c r="PNW2792" s="653"/>
      <c r="PNX2792" s="653"/>
      <c r="PNY2792" s="653"/>
      <c r="PNZ2792" s="653"/>
      <c r="POA2792" s="653"/>
      <c r="POB2792" s="653"/>
      <c r="POC2792" s="653"/>
      <c r="POD2792" s="653"/>
      <c r="POE2792" s="653"/>
      <c r="POF2792" s="653"/>
      <c r="POG2792" s="653"/>
      <c r="POH2792" s="653"/>
      <c r="POI2792" s="653"/>
      <c r="POJ2792" s="653"/>
      <c r="POK2792" s="653"/>
      <c r="POL2792" s="653"/>
      <c r="POM2792" s="653"/>
      <c r="PON2792" s="653"/>
      <c r="POO2792" s="653"/>
      <c r="POP2792" s="653"/>
      <c r="POQ2792" s="653"/>
      <c r="POR2792" s="653"/>
      <c r="POS2792" s="653"/>
      <c r="POT2792" s="653"/>
      <c r="POU2792" s="653"/>
      <c r="POV2792" s="653"/>
      <c r="POW2792" s="653"/>
      <c r="POX2792" s="653"/>
      <c r="POY2792" s="653"/>
      <c r="POZ2792" s="653"/>
      <c r="PPA2792" s="653"/>
      <c r="PPB2792" s="653"/>
      <c r="PPC2792" s="653"/>
      <c r="PPD2792" s="653"/>
      <c r="PPE2792" s="653"/>
      <c r="PPF2792" s="653"/>
      <c r="PPG2792" s="653"/>
      <c r="PPH2792" s="653"/>
      <c r="PPI2792" s="653"/>
      <c r="PPJ2792" s="653"/>
      <c r="PPK2792" s="653"/>
      <c r="PPL2792" s="653"/>
      <c r="PPM2792" s="653"/>
      <c r="PPN2792" s="653"/>
      <c r="PPO2792" s="653"/>
      <c r="PPP2792" s="653"/>
      <c r="PPQ2792" s="653"/>
      <c r="PPR2792" s="653"/>
      <c r="PPS2792" s="653"/>
      <c r="PPT2792" s="653"/>
      <c r="PPU2792" s="653"/>
      <c r="PPV2792" s="653"/>
      <c r="PPW2792" s="653"/>
      <c r="PPX2792" s="653"/>
      <c r="PPY2792" s="653"/>
      <c r="PPZ2792" s="653"/>
      <c r="PQA2792" s="653"/>
      <c r="PQB2792" s="653"/>
      <c r="PQC2792" s="653"/>
      <c r="PQD2792" s="653"/>
      <c r="PQE2792" s="653"/>
      <c r="PQF2792" s="653"/>
      <c r="PQG2792" s="653"/>
      <c r="PQH2792" s="653"/>
      <c r="PQI2792" s="653"/>
      <c r="PQJ2792" s="653"/>
      <c r="PQK2792" s="653"/>
      <c r="PQL2792" s="653"/>
      <c r="PQM2792" s="653"/>
      <c r="PQN2792" s="653"/>
      <c r="PQO2792" s="653"/>
      <c r="PQP2792" s="653"/>
      <c r="PQQ2792" s="653"/>
      <c r="PQR2792" s="653"/>
      <c r="PQS2792" s="653"/>
      <c r="PQT2792" s="653"/>
      <c r="PQU2792" s="653"/>
      <c r="PQV2792" s="653"/>
      <c r="PQW2792" s="653"/>
      <c r="PQX2792" s="653"/>
      <c r="PQY2792" s="653"/>
      <c r="PQZ2792" s="653"/>
      <c r="PRA2792" s="653"/>
      <c r="PRB2792" s="653"/>
      <c r="PRC2792" s="653"/>
      <c r="PRD2792" s="653"/>
      <c r="PRE2792" s="653"/>
      <c r="PRF2792" s="653"/>
      <c r="PRG2792" s="653"/>
      <c r="PRH2792" s="653"/>
      <c r="PRI2792" s="653"/>
      <c r="PRJ2792" s="653"/>
      <c r="PRK2792" s="653"/>
      <c r="PRL2792" s="653"/>
      <c r="PRM2792" s="653"/>
      <c r="PRN2792" s="653"/>
      <c r="PRO2792" s="653"/>
      <c r="PRP2792" s="653"/>
      <c r="PRQ2792" s="653"/>
      <c r="PRR2792" s="653"/>
      <c r="PRS2792" s="653"/>
      <c r="PRT2792" s="653"/>
      <c r="PRU2792" s="653"/>
      <c r="PRV2792" s="653"/>
      <c r="PRW2792" s="653"/>
      <c r="PRX2792" s="653"/>
      <c r="PRY2792" s="653"/>
      <c r="PRZ2792" s="653"/>
      <c r="PSA2792" s="653"/>
      <c r="PSB2792" s="653"/>
      <c r="PSC2792" s="653"/>
      <c r="PSD2792" s="653"/>
      <c r="PSE2792" s="653"/>
      <c r="PSF2792" s="653"/>
      <c r="PSG2792" s="653"/>
      <c r="PSH2792" s="653"/>
      <c r="PSI2792" s="653"/>
      <c r="PSJ2792" s="653"/>
      <c r="PSK2792" s="653"/>
      <c r="PSL2792" s="653"/>
      <c r="PSM2792" s="653"/>
      <c r="PSN2792" s="653"/>
      <c r="PSO2792" s="653"/>
      <c r="PSP2792" s="653"/>
      <c r="PSQ2792" s="653"/>
      <c r="PSR2792" s="653"/>
      <c r="PSS2792" s="653"/>
      <c r="PST2792" s="653"/>
      <c r="PSU2792" s="653"/>
      <c r="PSV2792" s="653"/>
      <c r="PSW2792" s="653"/>
      <c r="PSX2792" s="653"/>
      <c r="PSY2792" s="653"/>
      <c r="PSZ2792" s="653"/>
      <c r="PTA2792" s="653"/>
      <c r="PTB2792" s="653"/>
      <c r="PTC2792" s="653"/>
      <c r="PTD2792" s="653"/>
      <c r="PTE2792" s="653"/>
      <c r="PTF2792" s="653"/>
      <c r="PTG2792" s="653"/>
      <c r="PTH2792" s="653"/>
      <c r="PTI2792" s="653"/>
      <c r="PTJ2792" s="653"/>
      <c r="PTK2792" s="653"/>
      <c r="PTL2792" s="653"/>
      <c r="PTM2792" s="653"/>
      <c r="PTN2792" s="653"/>
      <c r="PTO2792" s="653"/>
      <c r="PTP2792" s="653"/>
      <c r="PTQ2792" s="653"/>
      <c r="PTR2792" s="653"/>
      <c r="PTS2792" s="653"/>
      <c r="PTT2792" s="653"/>
      <c r="PTU2792" s="653"/>
      <c r="PTV2792" s="653"/>
      <c r="PTW2792" s="653"/>
      <c r="PTX2792" s="653"/>
      <c r="PTY2792" s="653"/>
      <c r="PTZ2792" s="653"/>
      <c r="PUA2792" s="653"/>
      <c r="PUB2792" s="653"/>
      <c r="PUC2792" s="653"/>
      <c r="PUD2792" s="653"/>
      <c r="PUE2792" s="653"/>
      <c r="PUF2792" s="653"/>
      <c r="PUG2792" s="653"/>
      <c r="PUH2792" s="653"/>
      <c r="PUI2792" s="653"/>
      <c r="PUJ2792" s="653"/>
      <c r="PUK2792" s="653"/>
      <c r="PUL2792" s="653"/>
      <c r="PUM2792" s="653"/>
      <c r="PUN2792" s="653"/>
      <c r="PUO2792" s="653"/>
      <c r="PUP2792" s="653"/>
      <c r="PUQ2792" s="653"/>
      <c r="PUR2792" s="653"/>
      <c r="PUS2792" s="653"/>
      <c r="PUT2792" s="653"/>
      <c r="PUU2792" s="653"/>
      <c r="PUV2792" s="653"/>
      <c r="PUW2792" s="653"/>
      <c r="PUX2792" s="653"/>
      <c r="PUY2792" s="653"/>
      <c r="PUZ2792" s="653"/>
      <c r="PVA2792" s="653"/>
      <c r="PVB2792" s="653"/>
      <c r="PVC2792" s="653"/>
      <c r="PVD2792" s="653"/>
      <c r="PVE2792" s="653"/>
      <c r="PVF2792" s="653"/>
      <c r="PVG2792" s="653"/>
      <c r="PVH2792" s="653"/>
      <c r="PVI2792" s="653"/>
      <c r="PVJ2792" s="653"/>
      <c r="PVK2792" s="653"/>
      <c r="PVL2792" s="653"/>
      <c r="PVM2792" s="653"/>
      <c r="PVN2792" s="653"/>
      <c r="PVO2792" s="653"/>
      <c r="PVP2792" s="653"/>
      <c r="PVQ2792" s="653"/>
      <c r="PVR2792" s="653"/>
      <c r="PVS2792" s="653"/>
      <c r="PVT2792" s="653"/>
      <c r="PVU2792" s="653"/>
      <c r="PVV2792" s="653"/>
      <c r="PVW2792" s="653"/>
      <c r="PVX2792" s="653"/>
      <c r="PVY2792" s="653"/>
      <c r="PVZ2792" s="653"/>
      <c r="PWA2792" s="653"/>
      <c r="PWB2792" s="653"/>
      <c r="PWC2792" s="653"/>
      <c r="PWD2792" s="653"/>
      <c r="PWE2792" s="653"/>
      <c r="PWF2792" s="653"/>
      <c r="PWG2792" s="653"/>
      <c r="PWH2792" s="653"/>
      <c r="PWI2792" s="653"/>
      <c r="PWJ2792" s="653"/>
      <c r="PWK2792" s="653"/>
      <c r="PWL2792" s="653"/>
      <c r="PWM2792" s="653"/>
      <c r="PWN2792" s="653"/>
      <c r="PWO2792" s="653"/>
      <c r="PWP2792" s="653"/>
      <c r="PWQ2792" s="653"/>
      <c r="PWR2792" s="653"/>
      <c r="PWS2792" s="653"/>
      <c r="PWT2792" s="653"/>
      <c r="PWU2792" s="653"/>
      <c r="PWV2792" s="653"/>
      <c r="PWW2792" s="653"/>
      <c r="PWX2792" s="653"/>
      <c r="PWY2792" s="653"/>
      <c r="PWZ2792" s="653"/>
      <c r="PXA2792" s="653"/>
      <c r="PXB2792" s="653"/>
      <c r="PXC2792" s="653"/>
      <c r="PXD2792" s="653"/>
      <c r="PXE2792" s="653"/>
      <c r="PXF2792" s="653"/>
      <c r="PXG2792" s="653"/>
      <c r="PXH2792" s="653"/>
      <c r="PXI2792" s="653"/>
      <c r="PXJ2792" s="653"/>
      <c r="PXK2792" s="653"/>
      <c r="PXL2792" s="653"/>
      <c r="PXM2792" s="653"/>
      <c r="PXN2792" s="653"/>
      <c r="PXO2792" s="653"/>
      <c r="PXP2792" s="653"/>
      <c r="PXQ2792" s="653"/>
      <c r="PXR2792" s="653"/>
      <c r="PXS2792" s="653"/>
      <c r="PXT2792" s="653"/>
      <c r="PXU2792" s="653"/>
      <c r="PXV2792" s="653"/>
      <c r="PXW2792" s="653"/>
      <c r="PXX2792" s="653"/>
      <c r="PXY2792" s="653"/>
      <c r="PXZ2792" s="653"/>
      <c r="PYA2792" s="653"/>
      <c r="PYB2792" s="653"/>
      <c r="PYC2792" s="653"/>
      <c r="PYD2792" s="653"/>
      <c r="PYE2792" s="653"/>
      <c r="PYF2792" s="653"/>
      <c r="PYG2792" s="653"/>
      <c r="PYH2792" s="653"/>
      <c r="PYI2792" s="653"/>
      <c r="PYJ2792" s="653"/>
      <c r="PYK2792" s="653"/>
      <c r="PYL2792" s="653"/>
      <c r="PYM2792" s="653"/>
      <c r="PYN2792" s="653"/>
      <c r="PYO2792" s="653"/>
      <c r="PYP2792" s="653"/>
      <c r="PYQ2792" s="653"/>
      <c r="PYR2792" s="653"/>
      <c r="PYS2792" s="653"/>
      <c r="PYT2792" s="653"/>
      <c r="PYU2792" s="653"/>
      <c r="PYV2792" s="653"/>
      <c r="PYW2792" s="653"/>
      <c r="PYX2792" s="653"/>
      <c r="PYY2792" s="653"/>
      <c r="PYZ2792" s="653"/>
      <c r="PZA2792" s="653"/>
      <c r="PZB2792" s="653"/>
      <c r="PZC2792" s="653"/>
      <c r="PZD2792" s="653"/>
      <c r="PZE2792" s="653"/>
      <c r="PZF2792" s="653"/>
      <c r="PZG2792" s="653"/>
      <c r="PZH2792" s="653"/>
      <c r="PZI2792" s="653"/>
      <c r="PZJ2792" s="653"/>
      <c r="PZK2792" s="653"/>
      <c r="PZL2792" s="653"/>
      <c r="PZM2792" s="653"/>
      <c r="PZN2792" s="653"/>
      <c r="PZO2792" s="653"/>
      <c r="PZP2792" s="653"/>
      <c r="PZQ2792" s="653"/>
      <c r="PZR2792" s="653"/>
      <c r="PZS2792" s="653"/>
      <c r="PZT2792" s="653"/>
      <c r="PZU2792" s="653"/>
      <c r="PZV2792" s="653"/>
      <c r="PZW2792" s="653"/>
      <c r="PZX2792" s="653"/>
      <c r="PZY2792" s="653"/>
      <c r="PZZ2792" s="653"/>
      <c r="QAA2792" s="653"/>
      <c r="QAB2792" s="653"/>
      <c r="QAC2792" s="653"/>
      <c r="QAD2792" s="653"/>
      <c r="QAE2792" s="653"/>
      <c r="QAF2792" s="653"/>
      <c r="QAG2792" s="653"/>
      <c r="QAH2792" s="653"/>
      <c r="QAI2792" s="653"/>
      <c r="QAJ2792" s="653"/>
      <c r="QAK2792" s="653"/>
      <c r="QAL2792" s="653"/>
      <c r="QAM2792" s="653"/>
      <c r="QAN2792" s="653"/>
      <c r="QAO2792" s="653"/>
      <c r="QAP2792" s="653"/>
      <c r="QAQ2792" s="653"/>
      <c r="QAR2792" s="653"/>
      <c r="QAS2792" s="653"/>
      <c r="QAT2792" s="653"/>
      <c r="QAU2792" s="653"/>
      <c r="QAV2792" s="653"/>
      <c r="QAW2792" s="653"/>
      <c r="QAX2792" s="653"/>
      <c r="QAY2792" s="653"/>
      <c r="QAZ2792" s="653"/>
      <c r="QBA2792" s="653"/>
      <c r="QBB2792" s="653"/>
      <c r="QBC2792" s="653"/>
      <c r="QBD2792" s="653"/>
      <c r="QBE2792" s="653"/>
      <c r="QBF2792" s="653"/>
      <c r="QBG2792" s="653"/>
      <c r="QBH2792" s="653"/>
      <c r="QBI2792" s="653"/>
      <c r="QBJ2792" s="653"/>
      <c r="QBK2792" s="653"/>
      <c r="QBL2792" s="653"/>
      <c r="QBM2792" s="653"/>
      <c r="QBN2792" s="653"/>
      <c r="QBO2792" s="653"/>
      <c r="QBP2792" s="653"/>
      <c r="QBQ2792" s="653"/>
      <c r="QBR2792" s="653"/>
      <c r="QBS2792" s="653"/>
      <c r="QBT2792" s="653"/>
      <c r="QBU2792" s="653"/>
      <c r="QBV2792" s="653"/>
      <c r="QBW2792" s="653"/>
      <c r="QBX2792" s="653"/>
      <c r="QBY2792" s="653"/>
      <c r="QBZ2792" s="653"/>
      <c r="QCA2792" s="653"/>
      <c r="QCB2792" s="653"/>
      <c r="QCC2792" s="653"/>
      <c r="QCD2792" s="653"/>
      <c r="QCE2792" s="653"/>
      <c r="QCF2792" s="653"/>
      <c r="QCG2792" s="653"/>
      <c r="QCH2792" s="653"/>
      <c r="QCI2792" s="653"/>
      <c r="QCJ2792" s="653"/>
      <c r="QCK2792" s="653"/>
      <c r="QCL2792" s="653"/>
      <c r="QCM2792" s="653"/>
      <c r="QCN2792" s="653"/>
      <c r="QCO2792" s="653"/>
      <c r="QCP2792" s="653"/>
      <c r="QCQ2792" s="653"/>
      <c r="QCR2792" s="653"/>
      <c r="QCS2792" s="653"/>
      <c r="QCT2792" s="653"/>
      <c r="QCU2792" s="653"/>
      <c r="QCV2792" s="653"/>
      <c r="QCW2792" s="653"/>
      <c r="QCX2792" s="653"/>
      <c r="QCY2792" s="653"/>
      <c r="QCZ2792" s="653"/>
      <c r="QDA2792" s="653"/>
      <c r="QDB2792" s="653"/>
      <c r="QDC2792" s="653"/>
      <c r="QDD2792" s="653"/>
      <c r="QDE2792" s="653"/>
      <c r="QDF2792" s="653"/>
      <c r="QDG2792" s="653"/>
      <c r="QDH2792" s="653"/>
      <c r="QDI2792" s="653"/>
      <c r="QDJ2792" s="653"/>
      <c r="QDK2792" s="653"/>
      <c r="QDL2792" s="653"/>
      <c r="QDM2792" s="653"/>
      <c r="QDN2792" s="653"/>
      <c r="QDO2792" s="653"/>
      <c r="QDP2792" s="653"/>
      <c r="QDQ2792" s="653"/>
      <c r="QDR2792" s="653"/>
      <c r="QDS2792" s="653"/>
      <c r="QDT2792" s="653"/>
      <c r="QDU2792" s="653"/>
      <c r="QDV2792" s="653"/>
      <c r="QDW2792" s="653"/>
      <c r="QDX2792" s="653"/>
      <c r="QDY2792" s="653"/>
      <c r="QDZ2792" s="653"/>
      <c r="QEA2792" s="653"/>
      <c r="QEB2792" s="653"/>
      <c r="QEC2792" s="653"/>
      <c r="QED2792" s="653"/>
      <c r="QEE2792" s="653"/>
      <c r="QEF2792" s="653"/>
      <c r="QEG2792" s="653"/>
      <c r="QEH2792" s="653"/>
      <c r="QEI2792" s="653"/>
      <c r="QEJ2792" s="653"/>
      <c r="QEK2792" s="653"/>
      <c r="QEL2792" s="653"/>
      <c r="QEM2792" s="653"/>
      <c r="QEN2792" s="653"/>
      <c r="QEO2792" s="653"/>
      <c r="QEP2792" s="653"/>
      <c r="QEQ2792" s="653"/>
      <c r="QER2792" s="653"/>
      <c r="QES2792" s="653"/>
      <c r="QET2792" s="653"/>
      <c r="QEU2792" s="653"/>
      <c r="QEV2792" s="653"/>
      <c r="QEW2792" s="653"/>
      <c r="QEX2792" s="653"/>
      <c r="QEY2792" s="653"/>
      <c r="QEZ2792" s="653"/>
      <c r="QFA2792" s="653"/>
      <c r="QFB2792" s="653"/>
      <c r="QFC2792" s="653"/>
      <c r="QFD2792" s="653"/>
      <c r="QFE2792" s="653"/>
      <c r="QFF2792" s="653"/>
      <c r="QFG2792" s="653"/>
      <c r="QFH2792" s="653"/>
      <c r="QFI2792" s="653"/>
      <c r="QFJ2792" s="653"/>
      <c r="QFK2792" s="653"/>
      <c r="QFL2792" s="653"/>
      <c r="QFM2792" s="653"/>
      <c r="QFN2792" s="653"/>
      <c r="QFO2792" s="653"/>
      <c r="QFP2792" s="653"/>
      <c r="QFQ2792" s="653"/>
      <c r="QFR2792" s="653"/>
      <c r="QFS2792" s="653"/>
      <c r="QFT2792" s="653"/>
      <c r="QFU2792" s="653"/>
      <c r="QFV2792" s="653"/>
      <c r="QFW2792" s="653"/>
      <c r="QFX2792" s="653"/>
      <c r="QFY2792" s="653"/>
      <c r="QFZ2792" s="653"/>
      <c r="QGA2792" s="653"/>
      <c r="QGB2792" s="653"/>
      <c r="QGC2792" s="653"/>
      <c r="QGD2792" s="653"/>
      <c r="QGE2792" s="653"/>
      <c r="QGF2792" s="653"/>
      <c r="QGG2792" s="653"/>
      <c r="QGH2792" s="653"/>
      <c r="QGI2792" s="653"/>
      <c r="QGJ2792" s="653"/>
      <c r="QGK2792" s="653"/>
      <c r="QGL2792" s="653"/>
      <c r="QGM2792" s="653"/>
      <c r="QGN2792" s="653"/>
      <c r="QGO2792" s="653"/>
      <c r="QGP2792" s="653"/>
      <c r="QGQ2792" s="653"/>
      <c r="QGR2792" s="653"/>
      <c r="QGS2792" s="653"/>
      <c r="QGT2792" s="653"/>
      <c r="QGU2792" s="653"/>
      <c r="QGV2792" s="653"/>
      <c r="QGW2792" s="653"/>
      <c r="QGX2792" s="653"/>
      <c r="QGY2792" s="653"/>
      <c r="QGZ2792" s="653"/>
      <c r="QHA2792" s="653"/>
      <c r="QHB2792" s="653"/>
      <c r="QHC2792" s="653"/>
      <c r="QHD2792" s="653"/>
      <c r="QHE2792" s="653"/>
      <c r="QHF2792" s="653"/>
      <c r="QHG2792" s="653"/>
      <c r="QHH2792" s="653"/>
      <c r="QHI2792" s="653"/>
      <c r="QHJ2792" s="653"/>
      <c r="QHK2792" s="653"/>
      <c r="QHL2792" s="653"/>
      <c r="QHM2792" s="653"/>
      <c r="QHN2792" s="653"/>
      <c r="QHO2792" s="653"/>
      <c r="QHP2792" s="653"/>
      <c r="QHQ2792" s="653"/>
      <c r="QHR2792" s="653"/>
      <c r="QHS2792" s="653"/>
      <c r="QHT2792" s="653"/>
      <c r="QHU2792" s="653"/>
      <c r="QHV2792" s="653"/>
      <c r="QHW2792" s="653"/>
      <c r="QHX2792" s="653"/>
      <c r="QHY2792" s="653"/>
      <c r="QHZ2792" s="653"/>
      <c r="QIA2792" s="653"/>
      <c r="QIB2792" s="653"/>
      <c r="QIC2792" s="653"/>
      <c r="QID2792" s="653"/>
      <c r="QIE2792" s="653"/>
      <c r="QIF2792" s="653"/>
      <c r="QIG2792" s="653"/>
      <c r="QIH2792" s="653"/>
      <c r="QII2792" s="653"/>
      <c r="QIJ2792" s="653"/>
      <c r="QIK2792" s="653"/>
      <c r="QIL2792" s="653"/>
      <c r="QIM2792" s="653"/>
      <c r="QIN2792" s="653"/>
      <c r="QIO2792" s="653"/>
      <c r="QIP2792" s="653"/>
      <c r="QIQ2792" s="653"/>
      <c r="QIR2792" s="653"/>
      <c r="QIS2792" s="653"/>
      <c r="QIT2792" s="653"/>
      <c r="QIU2792" s="653"/>
      <c r="QIV2792" s="653"/>
      <c r="QIW2792" s="653"/>
      <c r="QIX2792" s="653"/>
      <c r="QIY2792" s="653"/>
      <c r="QIZ2792" s="653"/>
      <c r="QJA2792" s="653"/>
      <c r="QJB2792" s="653"/>
      <c r="QJC2792" s="653"/>
      <c r="QJD2792" s="653"/>
      <c r="QJE2792" s="653"/>
      <c r="QJF2792" s="653"/>
      <c r="QJG2792" s="653"/>
      <c r="QJH2792" s="653"/>
      <c r="QJI2792" s="653"/>
      <c r="QJJ2792" s="653"/>
      <c r="QJK2792" s="653"/>
      <c r="QJL2792" s="653"/>
      <c r="QJM2792" s="653"/>
      <c r="QJN2792" s="653"/>
      <c r="QJO2792" s="653"/>
      <c r="QJP2792" s="653"/>
      <c r="QJQ2792" s="653"/>
      <c r="QJR2792" s="653"/>
      <c r="QJS2792" s="653"/>
      <c r="QJT2792" s="653"/>
      <c r="QJU2792" s="653"/>
      <c r="QJV2792" s="653"/>
      <c r="QJW2792" s="653"/>
      <c r="QJX2792" s="653"/>
      <c r="QJY2792" s="653"/>
      <c r="QJZ2792" s="653"/>
      <c r="QKA2792" s="653"/>
      <c r="QKB2792" s="653"/>
      <c r="QKC2792" s="653"/>
      <c r="QKD2792" s="653"/>
      <c r="QKE2792" s="653"/>
      <c r="QKF2792" s="653"/>
      <c r="QKG2792" s="653"/>
      <c r="QKH2792" s="653"/>
      <c r="QKI2792" s="653"/>
      <c r="QKJ2792" s="653"/>
      <c r="QKK2792" s="653"/>
      <c r="QKL2792" s="653"/>
      <c r="QKM2792" s="653"/>
      <c r="QKN2792" s="653"/>
      <c r="QKO2792" s="653"/>
      <c r="QKP2792" s="653"/>
      <c r="QKQ2792" s="653"/>
      <c r="QKR2792" s="653"/>
      <c r="QKS2792" s="653"/>
      <c r="QKT2792" s="653"/>
      <c r="QKU2792" s="653"/>
      <c r="QKV2792" s="653"/>
      <c r="QKW2792" s="653"/>
      <c r="QKX2792" s="653"/>
      <c r="QKY2792" s="653"/>
      <c r="QKZ2792" s="653"/>
      <c r="QLA2792" s="653"/>
      <c r="QLB2792" s="653"/>
      <c r="QLC2792" s="653"/>
      <c r="QLD2792" s="653"/>
      <c r="QLE2792" s="653"/>
      <c r="QLF2792" s="653"/>
      <c r="QLG2792" s="653"/>
      <c r="QLH2792" s="653"/>
      <c r="QLI2792" s="653"/>
      <c r="QLJ2792" s="653"/>
      <c r="QLK2792" s="653"/>
      <c r="QLL2792" s="653"/>
      <c r="QLM2792" s="653"/>
      <c r="QLN2792" s="653"/>
      <c r="QLO2792" s="653"/>
      <c r="QLP2792" s="653"/>
      <c r="QLQ2792" s="653"/>
      <c r="QLR2792" s="653"/>
      <c r="QLS2792" s="653"/>
      <c r="QLT2792" s="653"/>
      <c r="QLU2792" s="653"/>
      <c r="QLV2792" s="653"/>
      <c r="QLW2792" s="653"/>
      <c r="QLX2792" s="653"/>
      <c r="QLY2792" s="653"/>
      <c r="QLZ2792" s="653"/>
      <c r="QMA2792" s="653"/>
      <c r="QMB2792" s="653"/>
      <c r="QMC2792" s="653"/>
      <c r="QMD2792" s="653"/>
      <c r="QME2792" s="653"/>
      <c r="QMF2792" s="653"/>
      <c r="QMG2792" s="653"/>
      <c r="QMH2792" s="653"/>
      <c r="QMI2792" s="653"/>
      <c r="QMJ2792" s="653"/>
      <c r="QMK2792" s="653"/>
      <c r="QML2792" s="653"/>
      <c r="QMM2792" s="653"/>
      <c r="QMN2792" s="653"/>
      <c r="QMO2792" s="653"/>
      <c r="QMP2792" s="653"/>
      <c r="QMQ2792" s="653"/>
      <c r="QMR2792" s="653"/>
      <c r="QMS2792" s="653"/>
      <c r="QMT2792" s="653"/>
      <c r="QMU2792" s="653"/>
      <c r="QMV2792" s="653"/>
      <c r="QMW2792" s="653"/>
      <c r="QMX2792" s="653"/>
      <c r="QMY2792" s="653"/>
      <c r="QMZ2792" s="653"/>
      <c r="QNA2792" s="653"/>
      <c r="QNB2792" s="653"/>
      <c r="QNC2792" s="653"/>
      <c r="QND2792" s="653"/>
      <c r="QNE2792" s="653"/>
      <c r="QNF2792" s="653"/>
      <c r="QNG2792" s="653"/>
      <c r="QNH2792" s="653"/>
      <c r="QNI2792" s="653"/>
      <c r="QNJ2792" s="653"/>
      <c r="QNK2792" s="653"/>
      <c r="QNL2792" s="653"/>
      <c r="QNM2792" s="653"/>
      <c r="QNN2792" s="653"/>
      <c r="QNO2792" s="653"/>
      <c r="QNP2792" s="653"/>
      <c r="QNQ2792" s="653"/>
      <c r="QNR2792" s="653"/>
      <c r="QNS2792" s="653"/>
      <c r="QNT2792" s="653"/>
      <c r="QNU2792" s="653"/>
      <c r="QNV2792" s="653"/>
      <c r="QNW2792" s="653"/>
      <c r="QNX2792" s="653"/>
      <c r="QNY2792" s="653"/>
      <c r="QNZ2792" s="653"/>
      <c r="QOA2792" s="653"/>
      <c r="QOB2792" s="653"/>
      <c r="QOC2792" s="653"/>
      <c r="QOD2792" s="653"/>
      <c r="QOE2792" s="653"/>
      <c r="QOF2792" s="653"/>
      <c r="QOG2792" s="653"/>
      <c r="QOH2792" s="653"/>
      <c r="QOI2792" s="653"/>
      <c r="QOJ2792" s="653"/>
      <c r="QOK2792" s="653"/>
      <c r="QOL2792" s="653"/>
      <c r="QOM2792" s="653"/>
      <c r="QON2792" s="653"/>
      <c r="QOO2792" s="653"/>
      <c r="QOP2792" s="653"/>
      <c r="QOQ2792" s="653"/>
      <c r="QOR2792" s="653"/>
      <c r="QOS2792" s="653"/>
      <c r="QOT2792" s="653"/>
      <c r="QOU2792" s="653"/>
      <c r="QOV2792" s="653"/>
      <c r="QOW2792" s="653"/>
      <c r="QOX2792" s="653"/>
      <c r="QOY2792" s="653"/>
      <c r="QOZ2792" s="653"/>
      <c r="QPA2792" s="653"/>
      <c r="QPB2792" s="653"/>
      <c r="QPC2792" s="653"/>
      <c r="QPD2792" s="653"/>
      <c r="QPE2792" s="653"/>
      <c r="QPF2792" s="653"/>
      <c r="QPG2792" s="653"/>
      <c r="QPH2792" s="653"/>
      <c r="QPI2792" s="653"/>
      <c r="QPJ2792" s="653"/>
      <c r="QPK2792" s="653"/>
      <c r="QPL2792" s="653"/>
      <c r="QPM2792" s="653"/>
      <c r="QPN2792" s="653"/>
      <c r="QPO2792" s="653"/>
      <c r="QPP2792" s="653"/>
      <c r="QPQ2792" s="653"/>
      <c r="QPR2792" s="653"/>
      <c r="QPS2792" s="653"/>
      <c r="QPT2792" s="653"/>
      <c r="QPU2792" s="653"/>
      <c r="QPV2792" s="653"/>
      <c r="QPW2792" s="653"/>
      <c r="QPX2792" s="653"/>
      <c r="QPY2792" s="653"/>
      <c r="QPZ2792" s="653"/>
      <c r="QQA2792" s="653"/>
      <c r="QQB2792" s="653"/>
      <c r="QQC2792" s="653"/>
      <c r="QQD2792" s="653"/>
      <c r="QQE2792" s="653"/>
      <c r="QQF2792" s="653"/>
      <c r="QQG2792" s="653"/>
      <c r="QQH2792" s="653"/>
      <c r="QQI2792" s="653"/>
      <c r="QQJ2792" s="653"/>
      <c r="QQK2792" s="653"/>
      <c r="QQL2792" s="653"/>
      <c r="QQM2792" s="653"/>
      <c r="QQN2792" s="653"/>
      <c r="QQO2792" s="653"/>
      <c r="QQP2792" s="653"/>
      <c r="QQQ2792" s="653"/>
      <c r="QQR2792" s="653"/>
      <c r="QQS2792" s="653"/>
      <c r="QQT2792" s="653"/>
      <c r="QQU2792" s="653"/>
      <c r="QQV2792" s="653"/>
      <c r="QQW2792" s="653"/>
      <c r="QQX2792" s="653"/>
      <c r="QQY2792" s="653"/>
      <c r="QQZ2792" s="653"/>
      <c r="QRA2792" s="653"/>
      <c r="QRB2792" s="653"/>
      <c r="QRC2792" s="653"/>
      <c r="QRD2792" s="653"/>
      <c r="QRE2792" s="653"/>
      <c r="QRF2792" s="653"/>
      <c r="QRG2792" s="653"/>
      <c r="QRH2792" s="653"/>
      <c r="QRI2792" s="653"/>
      <c r="QRJ2792" s="653"/>
      <c r="QRK2792" s="653"/>
      <c r="QRL2792" s="653"/>
      <c r="QRM2792" s="653"/>
      <c r="QRN2792" s="653"/>
      <c r="QRO2792" s="653"/>
      <c r="QRP2792" s="653"/>
      <c r="QRQ2792" s="653"/>
      <c r="QRR2792" s="653"/>
      <c r="QRS2792" s="653"/>
      <c r="QRT2792" s="653"/>
      <c r="QRU2792" s="653"/>
      <c r="QRV2792" s="653"/>
      <c r="QRW2792" s="653"/>
      <c r="QRX2792" s="653"/>
      <c r="QRY2792" s="653"/>
      <c r="QRZ2792" s="653"/>
      <c r="QSA2792" s="653"/>
      <c r="QSB2792" s="653"/>
      <c r="QSC2792" s="653"/>
      <c r="QSD2792" s="653"/>
      <c r="QSE2792" s="653"/>
      <c r="QSF2792" s="653"/>
      <c r="QSG2792" s="653"/>
      <c r="QSH2792" s="653"/>
      <c r="QSI2792" s="653"/>
      <c r="QSJ2792" s="653"/>
      <c r="QSK2792" s="653"/>
      <c r="QSL2792" s="653"/>
      <c r="QSM2792" s="653"/>
      <c r="QSN2792" s="653"/>
      <c r="QSO2792" s="653"/>
      <c r="QSP2792" s="653"/>
      <c r="QSQ2792" s="653"/>
      <c r="QSR2792" s="653"/>
      <c r="QSS2792" s="653"/>
      <c r="QST2792" s="653"/>
      <c r="QSU2792" s="653"/>
      <c r="QSV2792" s="653"/>
      <c r="QSW2792" s="653"/>
      <c r="QSX2792" s="653"/>
      <c r="QSY2792" s="653"/>
      <c r="QSZ2792" s="653"/>
      <c r="QTA2792" s="653"/>
      <c r="QTB2792" s="653"/>
      <c r="QTC2792" s="653"/>
      <c r="QTD2792" s="653"/>
      <c r="QTE2792" s="653"/>
      <c r="QTF2792" s="653"/>
      <c r="QTG2792" s="653"/>
      <c r="QTH2792" s="653"/>
      <c r="QTI2792" s="653"/>
      <c r="QTJ2792" s="653"/>
      <c r="QTK2792" s="653"/>
      <c r="QTL2792" s="653"/>
      <c r="QTM2792" s="653"/>
      <c r="QTN2792" s="653"/>
      <c r="QTO2792" s="653"/>
      <c r="QTP2792" s="653"/>
      <c r="QTQ2792" s="653"/>
      <c r="QTR2792" s="653"/>
      <c r="QTS2792" s="653"/>
      <c r="QTT2792" s="653"/>
      <c r="QTU2792" s="653"/>
      <c r="QTV2792" s="653"/>
      <c r="QTW2792" s="653"/>
      <c r="QTX2792" s="653"/>
      <c r="QTY2792" s="653"/>
      <c r="QTZ2792" s="653"/>
      <c r="QUA2792" s="653"/>
      <c r="QUB2792" s="653"/>
      <c r="QUC2792" s="653"/>
      <c r="QUD2792" s="653"/>
      <c r="QUE2792" s="653"/>
      <c r="QUF2792" s="653"/>
      <c r="QUG2792" s="653"/>
      <c r="QUH2792" s="653"/>
      <c r="QUI2792" s="653"/>
      <c r="QUJ2792" s="653"/>
      <c r="QUK2792" s="653"/>
      <c r="QUL2792" s="653"/>
      <c r="QUM2792" s="653"/>
      <c r="QUN2792" s="653"/>
      <c r="QUO2792" s="653"/>
      <c r="QUP2792" s="653"/>
      <c r="QUQ2792" s="653"/>
      <c r="QUR2792" s="653"/>
      <c r="QUS2792" s="653"/>
      <c r="QUT2792" s="653"/>
      <c r="QUU2792" s="653"/>
      <c r="QUV2792" s="653"/>
      <c r="QUW2792" s="653"/>
      <c r="QUX2792" s="653"/>
      <c r="QUY2792" s="653"/>
      <c r="QUZ2792" s="653"/>
      <c r="QVA2792" s="653"/>
      <c r="QVB2792" s="653"/>
      <c r="QVC2792" s="653"/>
      <c r="QVD2792" s="653"/>
      <c r="QVE2792" s="653"/>
      <c r="QVF2792" s="653"/>
      <c r="QVG2792" s="653"/>
      <c r="QVH2792" s="653"/>
      <c r="QVI2792" s="653"/>
      <c r="QVJ2792" s="653"/>
      <c r="QVK2792" s="653"/>
      <c r="QVL2792" s="653"/>
      <c r="QVM2792" s="653"/>
      <c r="QVN2792" s="653"/>
      <c r="QVO2792" s="653"/>
      <c r="QVP2792" s="653"/>
      <c r="QVQ2792" s="653"/>
      <c r="QVR2792" s="653"/>
      <c r="QVS2792" s="653"/>
      <c r="QVT2792" s="653"/>
      <c r="QVU2792" s="653"/>
      <c r="QVV2792" s="653"/>
      <c r="QVW2792" s="653"/>
      <c r="QVX2792" s="653"/>
      <c r="QVY2792" s="653"/>
      <c r="QVZ2792" s="653"/>
      <c r="QWA2792" s="653"/>
      <c r="QWB2792" s="653"/>
      <c r="QWC2792" s="653"/>
      <c r="QWD2792" s="653"/>
      <c r="QWE2792" s="653"/>
      <c r="QWF2792" s="653"/>
      <c r="QWG2792" s="653"/>
      <c r="QWH2792" s="653"/>
      <c r="QWI2792" s="653"/>
      <c r="QWJ2792" s="653"/>
      <c r="QWK2792" s="653"/>
      <c r="QWL2792" s="653"/>
      <c r="QWM2792" s="653"/>
      <c r="QWN2792" s="653"/>
      <c r="QWO2792" s="653"/>
      <c r="QWP2792" s="653"/>
      <c r="QWQ2792" s="653"/>
      <c r="QWR2792" s="653"/>
      <c r="QWS2792" s="653"/>
      <c r="QWT2792" s="653"/>
      <c r="QWU2792" s="653"/>
      <c r="QWV2792" s="653"/>
      <c r="QWW2792" s="653"/>
      <c r="QWX2792" s="653"/>
      <c r="QWY2792" s="653"/>
      <c r="QWZ2792" s="653"/>
      <c r="QXA2792" s="653"/>
      <c r="QXB2792" s="653"/>
      <c r="QXC2792" s="653"/>
      <c r="QXD2792" s="653"/>
      <c r="QXE2792" s="653"/>
      <c r="QXF2792" s="653"/>
      <c r="QXG2792" s="653"/>
      <c r="QXH2792" s="653"/>
      <c r="QXI2792" s="653"/>
      <c r="QXJ2792" s="653"/>
      <c r="QXK2792" s="653"/>
      <c r="QXL2792" s="653"/>
      <c r="QXM2792" s="653"/>
      <c r="QXN2792" s="653"/>
      <c r="QXO2792" s="653"/>
      <c r="QXP2792" s="653"/>
      <c r="QXQ2792" s="653"/>
      <c r="QXR2792" s="653"/>
      <c r="QXS2792" s="653"/>
      <c r="QXT2792" s="653"/>
      <c r="QXU2792" s="653"/>
      <c r="QXV2792" s="653"/>
      <c r="QXW2792" s="653"/>
      <c r="QXX2792" s="653"/>
      <c r="QXY2792" s="653"/>
      <c r="QXZ2792" s="653"/>
      <c r="QYA2792" s="653"/>
      <c r="QYB2792" s="653"/>
      <c r="QYC2792" s="653"/>
      <c r="QYD2792" s="653"/>
      <c r="QYE2792" s="653"/>
      <c r="QYF2792" s="653"/>
      <c r="QYG2792" s="653"/>
      <c r="QYH2792" s="653"/>
      <c r="QYI2792" s="653"/>
      <c r="QYJ2792" s="653"/>
      <c r="QYK2792" s="653"/>
      <c r="QYL2792" s="653"/>
      <c r="QYM2792" s="653"/>
      <c r="QYN2792" s="653"/>
      <c r="QYO2792" s="653"/>
      <c r="QYP2792" s="653"/>
      <c r="QYQ2792" s="653"/>
      <c r="QYR2792" s="653"/>
      <c r="QYS2792" s="653"/>
      <c r="QYT2792" s="653"/>
      <c r="QYU2792" s="653"/>
      <c r="QYV2792" s="653"/>
      <c r="QYW2792" s="653"/>
      <c r="QYX2792" s="653"/>
      <c r="QYY2792" s="653"/>
      <c r="QYZ2792" s="653"/>
      <c r="QZA2792" s="653"/>
      <c r="QZB2792" s="653"/>
      <c r="QZC2792" s="653"/>
      <c r="QZD2792" s="653"/>
      <c r="QZE2792" s="653"/>
      <c r="QZF2792" s="653"/>
      <c r="QZG2792" s="653"/>
      <c r="QZH2792" s="653"/>
      <c r="QZI2792" s="653"/>
      <c r="QZJ2792" s="653"/>
      <c r="QZK2792" s="653"/>
      <c r="QZL2792" s="653"/>
      <c r="QZM2792" s="653"/>
      <c r="QZN2792" s="653"/>
      <c r="QZO2792" s="653"/>
      <c r="QZP2792" s="653"/>
      <c r="QZQ2792" s="653"/>
      <c r="QZR2792" s="653"/>
      <c r="QZS2792" s="653"/>
      <c r="QZT2792" s="653"/>
      <c r="QZU2792" s="653"/>
      <c r="QZV2792" s="653"/>
      <c r="QZW2792" s="653"/>
      <c r="QZX2792" s="653"/>
      <c r="QZY2792" s="653"/>
      <c r="QZZ2792" s="653"/>
      <c r="RAA2792" s="653"/>
      <c r="RAB2792" s="653"/>
      <c r="RAC2792" s="653"/>
      <c r="RAD2792" s="653"/>
      <c r="RAE2792" s="653"/>
      <c r="RAF2792" s="653"/>
      <c r="RAG2792" s="653"/>
      <c r="RAH2792" s="653"/>
      <c r="RAI2792" s="653"/>
      <c r="RAJ2792" s="653"/>
      <c r="RAK2792" s="653"/>
      <c r="RAL2792" s="653"/>
      <c r="RAM2792" s="653"/>
      <c r="RAN2792" s="653"/>
      <c r="RAO2792" s="653"/>
      <c r="RAP2792" s="653"/>
      <c r="RAQ2792" s="653"/>
      <c r="RAR2792" s="653"/>
      <c r="RAS2792" s="653"/>
      <c r="RAT2792" s="653"/>
      <c r="RAU2792" s="653"/>
      <c r="RAV2792" s="653"/>
      <c r="RAW2792" s="653"/>
      <c r="RAX2792" s="653"/>
      <c r="RAY2792" s="653"/>
      <c r="RAZ2792" s="653"/>
      <c r="RBA2792" s="653"/>
      <c r="RBB2792" s="653"/>
      <c r="RBC2792" s="653"/>
      <c r="RBD2792" s="653"/>
      <c r="RBE2792" s="653"/>
      <c r="RBF2792" s="653"/>
      <c r="RBG2792" s="653"/>
      <c r="RBH2792" s="653"/>
      <c r="RBI2792" s="653"/>
      <c r="RBJ2792" s="653"/>
      <c r="RBK2792" s="653"/>
      <c r="RBL2792" s="653"/>
      <c r="RBM2792" s="653"/>
      <c r="RBN2792" s="653"/>
      <c r="RBO2792" s="653"/>
      <c r="RBP2792" s="653"/>
      <c r="RBQ2792" s="653"/>
      <c r="RBR2792" s="653"/>
      <c r="RBS2792" s="653"/>
      <c r="RBT2792" s="653"/>
      <c r="RBU2792" s="653"/>
      <c r="RBV2792" s="653"/>
      <c r="RBW2792" s="653"/>
      <c r="RBX2792" s="653"/>
      <c r="RBY2792" s="653"/>
      <c r="RBZ2792" s="653"/>
      <c r="RCA2792" s="653"/>
      <c r="RCB2792" s="653"/>
      <c r="RCC2792" s="653"/>
      <c r="RCD2792" s="653"/>
      <c r="RCE2792" s="653"/>
      <c r="RCF2792" s="653"/>
      <c r="RCG2792" s="653"/>
      <c r="RCH2792" s="653"/>
      <c r="RCI2792" s="653"/>
      <c r="RCJ2792" s="653"/>
      <c r="RCK2792" s="653"/>
      <c r="RCL2792" s="653"/>
      <c r="RCM2792" s="653"/>
      <c r="RCN2792" s="653"/>
      <c r="RCO2792" s="653"/>
      <c r="RCP2792" s="653"/>
      <c r="RCQ2792" s="653"/>
      <c r="RCR2792" s="653"/>
      <c r="RCS2792" s="653"/>
      <c r="RCT2792" s="653"/>
      <c r="RCU2792" s="653"/>
      <c r="RCV2792" s="653"/>
      <c r="RCW2792" s="653"/>
      <c r="RCX2792" s="653"/>
      <c r="RCY2792" s="653"/>
      <c r="RCZ2792" s="653"/>
      <c r="RDA2792" s="653"/>
      <c r="RDB2792" s="653"/>
      <c r="RDC2792" s="653"/>
      <c r="RDD2792" s="653"/>
      <c r="RDE2792" s="653"/>
      <c r="RDF2792" s="653"/>
      <c r="RDG2792" s="653"/>
      <c r="RDH2792" s="653"/>
      <c r="RDI2792" s="653"/>
      <c r="RDJ2792" s="653"/>
      <c r="RDK2792" s="653"/>
      <c r="RDL2792" s="653"/>
      <c r="RDM2792" s="653"/>
      <c r="RDN2792" s="653"/>
      <c r="RDO2792" s="653"/>
      <c r="RDP2792" s="653"/>
      <c r="RDQ2792" s="653"/>
      <c r="RDR2792" s="653"/>
      <c r="RDS2792" s="653"/>
      <c r="RDT2792" s="653"/>
      <c r="RDU2792" s="653"/>
      <c r="RDV2792" s="653"/>
      <c r="RDW2792" s="653"/>
      <c r="RDX2792" s="653"/>
      <c r="RDY2792" s="653"/>
      <c r="RDZ2792" s="653"/>
      <c r="REA2792" s="653"/>
      <c r="REB2792" s="653"/>
      <c r="REC2792" s="653"/>
      <c r="RED2792" s="653"/>
      <c r="REE2792" s="653"/>
      <c r="REF2792" s="653"/>
      <c r="REG2792" s="653"/>
      <c r="REH2792" s="653"/>
      <c r="REI2792" s="653"/>
      <c r="REJ2792" s="653"/>
      <c r="REK2792" s="653"/>
      <c r="REL2792" s="653"/>
      <c r="REM2792" s="653"/>
      <c r="REN2792" s="653"/>
      <c r="REO2792" s="653"/>
      <c r="REP2792" s="653"/>
      <c r="REQ2792" s="653"/>
      <c r="RER2792" s="653"/>
      <c r="RES2792" s="653"/>
      <c r="RET2792" s="653"/>
      <c r="REU2792" s="653"/>
      <c r="REV2792" s="653"/>
      <c r="REW2792" s="653"/>
      <c r="REX2792" s="653"/>
      <c r="REY2792" s="653"/>
      <c r="REZ2792" s="653"/>
      <c r="RFA2792" s="653"/>
      <c r="RFB2792" s="653"/>
      <c r="RFC2792" s="653"/>
      <c r="RFD2792" s="653"/>
      <c r="RFE2792" s="653"/>
      <c r="RFF2792" s="653"/>
      <c r="RFG2792" s="653"/>
      <c r="RFH2792" s="653"/>
      <c r="RFI2792" s="653"/>
      <c r="RFJ2792" s="653"/>
      <c r="RFK2792" s="653"/>
      <c r="RFL2792" s="653"/>
      <c r="RFM2792" s="653"/>
      <c r="RFN2792" s="653"/>
      <c r="RFO2792" s="653"/>
      <c r="RFP2792" s="653"/>
      <c r="RFQ2792" s="653"/>
      <c r="RFR2792" s="653"/>
      <c r="RFS2792" s="653"/>
      <c r="RFT2792" s="653"/>
      <c r="RFU2792" s="653"/>
      <c r="RFV2792" s="653"/>
      <c r="RFW2792" s="653"/>
      <c r="RFX2792" s="653"/>
      <c r="RFY2792" s="653"/>
      <c r="RFZ2792" s="653"/>
      <c r="RGA2792" s="653"/>
      <c r="RGB2792" s="653"/>
      <c r="RGC2792" s="653"/>
      <c r="RGD2792" s="653"/>
      <c r="RGE2792" s="653"/>
      <c r="RGF2792" s="653"/>
      <c r="RGG2792" s="653"/>
      <c r="RGH2792" s="653"/>
      <c r="RGI2792" s="653"/>
      <c r="RGJ2792" s="653"/>
      <c r="RGK2792" s="653"/>
      <c r="RGL2792" s="653"/>
      <c r="RGM2792" s="653"/>
      <c r="RGN2792" s="653"/>
      <c r="RGO2792" s="653"/>
      <c r="RGP2792" s="653"/>
      <c r="RGQ2792" s="653"/>
      <c r="RGR2792" s="653"/>
      <c r="RGS2792" s="653"/>
      <c r="RGT2792" s="653"/>
      <c r="RGU2792" s="653"/>
      <c r="RGV2792" s="653"/>
      <c r="RGW2792" s="653"/>
      <c r="RGX2792" s="653"/>
      <c r="RGY2792" s="653"/>
      <c r="RGZ2792" s="653"/>
      <c r="RHA2792" s="653"/>
      <c r="RHB2792" s="653"/>
      <c r="RHC2792" s="653"/>
      <c r="RHD2792" s="653"/>
      <c r="RHE2792" s="653"/>
      <c r="RHF2792" s="653"/>
      <c r="RHG2792" s="653"/>
      <c r="RHH2792" s="653"/>
      <c r="RHI2792" s="653"/>
      <c r="RHJ2792" s="653"/>
      <c r="RHK2792" s="653"/>
      <c r="RHL2792" s="653"/>
      <c r="RHM2792" s="653"/>
      <c r="RHN2792" s="653"/>
      <c r="RHO2792" s="653"/>
      <c r="RHP2792" s="653"/>
      <c r="RHQ2792" s="653"/>
      <c r="RHR2792" s="653"/>
      <c r="RHS2792" s="653"/>
      <c r="RHT2792" s="653"/>
      <c r="RHU2792" s="653"/>
      <c r="RHV2792" s="653"/>
      <c r="RHW2792" s="653"/>
      <c r="RHX2792" s="653"/>
      <c r="RHY2792" s="653"/>
      <c r="RHZ2792" s="653"/>
      <c r="RIA2792" s="653"/>
      <c r="RIB2792" s="653"/>
      <c r="RIC2792" s="653"/>
      <c r="RID2792" s="653"/>
      <c r="RIE2792" s="653"/>
      <c r="RIF2792" s="653"/>
      <c r="RIG2792" s="653"/>
      <c r="RIH2792" s="653"/>
      <c r="RII2792" s="653"/>
      <c r="RIJ2792" s="653"/>
      <c r="RIK2792" s="653"/>
      <c r="RIL2792" s="653"/>
      <c r="RIM2792" s="653"/>
      <c r="RIN2792" s="653"/>
      <c r="RIO2792" s="653"/>
      <c r="RIP2792" s="653"/>
      <c r="RIQ2792" s="653"/>
      <c r="RIR2792" s="653"/>
      <c r="RIS2792" s="653"/>
      <c r="RIT2792" s="653"/>
      <c r="RIU2792" s="653"/>
      <c r="RIV2792" s="653"/>
      <c r="RIW2792" s="653"/>
      <c r="RIX2792" s="653"/>
      <c r="RIY2792" s="653"/>
      <c r="RIZ2792" s="653"/>
      <c r="RJA2792" s="653"/>
      <c r="RJB2792" s="653"/>
      <c r="RJC2792" s="653"/>
      <c r="RJD2792" s="653"/>
      <c r="RJE2792" s="653"/>
      <c r="RJF2792" s="653"/>
      <c r="RJG2792" s="653"/>
      <c r="RJH2792" s="653"/>
      <c r="RJI2792" s="653"/>
      <c r="RJJ2792" s="653"/>
      <c r="RJK2792" s="653"/>
      <c r="RJL2792" s="653"/>
      <c r="RJM2792" s="653"/>
      <c r="RJN2792" s="653"/>
      <c r="RJO2792" s="653"/>
      <c r="RJP2792" s="653"/>
      <c r="RJQ2792" s="653"/>
      <c r="RJR2792" s="653"/>
      <c r="RJS2792" s="653"/>
      <c r="RJT2792" s="653"/>
      <c r="RJU2792" s="653"/>
      <c r="RJV2792" s="653"/>
      <c r="RJW2792" s="653"/>
      <c r="RJX2792" s="653"/>
      <c r="RJY2792" s="653"/>
      <c r="RJZ2792" s="653"/>
      <c r="RKA2792" s="653"/>
      <c r="RKB2792" s="653"/>
      <c r="RKC2792" s="653"/>
      <c r="RKD2792" s="653"/>
      <c r="RKE2792" s="653"/>
      <c r="RKF2792" s="653"/>
      <c r="RKG2792" s="653"/>
      <c r="RKH2792" s="653"/>
      <c r="RKI2792" s="653"/>
      <c r="RKJ2792" s="653"/>
      <c r="RKK2792" s="653"/>
      <c r="RKL2792" s="653"/>
      <c r="RKM2792" s="653"/>
      <c r="RKN2792" s="653"/>
      <c r="RKO2792" s="653"/>
      <c r="RKP2792" s="653"/>
      <c r="RKQ2792" s="653"/>
      <c r="RKR2792" s="653"/>
      <c r="RKS2792" s="653"/>
      <c r="RKT2792" s="653"/>
      <c r="RKU2792" s="653"/>
      <c r="RKV2792" s="653"/>
      <c r="RKW2792" s="653"/>
      <c r="RKX2792" s="653"/>
      <c r="RKY2792" s="653"/>
      <c r="RKZ2792" s="653"/>
      <c r="RLA2792" s="653"/>
      <c r="RLB2792" s="653"/>
      <c r="RLC2792" s="653"/>
      <c r="RLD2792" s="653"/>
      <c r="RLE2792" s="653"/>
      <c r="RLF2792" s="653"/>
      <c r="RLG2792" s="653"/>
      <c r="RLH2792" s="653"/>
      <c r="RLI2792" s="653"/>
      <c r="RLJ2792" s="653"/>
      <c r="RLK2792" s="653"/>
      <c r="RLL2792" s="653"/>
      <c r="RLM2792" s="653"/>
      <c r="RLN2792" s="653"/>
      <c r="RLO2792" s="653"/>
      <c r="RLP2792" s="653"/>
      <c r="RLQ2792" s="653"/>
      <c r="RLR2792" s="653"/>
      <c r="RLS2792" s="653"/>
      <c r="RLT2792" s="653"/>
      <c r="RLU2792" s="653"/>
      <c r="RLV2792" s="653"/>
      <c r="RLW2792" s="653"/>
      <c r="RLX2792" s="653"/>
      <c r="RLY2792" s="653"/>
      <c r="RLZ2792" s="653"/>
      <c r="RMA2792" s="653"/>
      <c r="RMB2792" s="653"/>
      <c r="RMC2792" s="653"/>
      <c r="RMD2792" s="653"/>
      <c r="RME2792" s="653"/>
      <c r="RMF2792" s="653"/>
      <c r="RMG2792" s="653"/>
      <c r="RMH2792" s="653"/>
      <c r="RMI2792" s="653"/>
      <c r="RMJ2792" s="653"/>
      <c r="RMK2792" s="653"/>
      <c r="RML2792" s="653"/>
      <c r="RMM2792" s="653"/>
      <c r="RMN2792" s="653"/>
      <c r="RMO2792" s="653"/>
      <c r="RMP2792" s="653"/>
      <c r="RMQ2792" s="653"/>
      <c r="RMR2792" s="653"/>
      <c r="RMS2792" s="653"/>
      <c r="RMT2792" s="653"/>
      <c r="RMU2792" s="653"/>
      <c r="RMV2792" s="653"/>
      <c r="RMW2792" s="653"/>
      <c r="RMX2792" s="653"/>
      <c r="RMY2792" s="653"/>
      <c r="RMZ2792" s="653"/>
      <c r="RNA2792" s="653"/>
      <c r="RNB2792" s="653"/>
      <c r="RNC2792" s="653"/>
      <c r="RND2792" s="653"/>
      <c r="RNE2792" s="653"/>
      <c r="RNF2792" s="653"/>
      <c r="RNG2792" s="653"/>
      <c r="RNH2792" s="653"/>
      <c r="RNI2792" s="653"/>
      <c r="RNJ2792" s="653"/>
      <c r="RNK2792" s="653"/>
      <c r="RNL2792" s="653"/>
      <c r="RNM2792" s="653"/>
      <c r="RNN2792" s="653"/>
      <c r="RNO2792" s="653"/>
      <c r="RNP2792" s="653"/>
      <c r="RNQ2792" s="653"/>
      <c r="RNR2792" s="653"/>
      <c r="RNS2792" s="653"/>
      <c r="RNT2792" s="653"/>
      <c r="RNU2792" s="653"/>
      <c r="RNV2792" s="653"/>
      <c r="RNW2792" s="653"/>
      <c r="RNX2792" s="653"/>
      <c r="RNY2792" s="653"/>
      <c r="RNZ2792" s="653"/>
      <c r="ROA2792" s="653"/>
      <c r="ROB2792" s="653"/>
      <c r="ROC2792" s="653"/>
      <c r="ROD2792" s="653"/>
      <c r="ROE2792" s="653"/>
      <c r="ROF2792" s="653"/>
      <c r="ROG2792" s="653"/>
      <c r="ROH2792" s="653"/>
      <c r="ROI2792" s="653"/>
      <c r="ROJ2792" s="653"/>
      <c r="ROK2792" s="653"/>
      <c r="ROL2792" s="653"/>
      <c r="ROM2792" s="653"/>
      <c r="RON2792" s="653"/>
      <c r="ROO2792" s="653"/>
      <c r="ROP2792" s="653"/>
      <c r="ROQ2792" s="653"/>
      <c r="ROR2792" s="653"/>
      <c r="ROS2792" s="653"/>
      <c r="ROT2792" s="653"/>
      <c r="ROU2792" s="653"/>
      <c r="ROV2792" s="653"/>
      <c r="ROW2792" s="653"/>
      <c r="ROX2792" s="653"/>
      <c r="ROY2792" s="653"/>
      <c r="ROZ2792" s="653"/>
      <c r="RPA2792" s="653"/>
      <c r="RPB2792" s="653"/>
      <c r="RPC2792" s="653"/>
      <c r="RPD2792" s="653"/>
      <c r="RPE2792" s="653"/>
      <c r="RPF2792" s="653"/>
      <c r="RPG2792" s="653"/>
      <c r="RPH2792" s="653"/>
      <c r="RPI2792" s="653"/>
      <c r="RPJ2792" s="653"/>
      <c r="RPK2792" s="653"/>
      <c r="RPL2792" s="653"/>
      <c r="RPM2792" s="653"/>
      <c r="RPN2792" s="653"/>
      <c r="RPO2792" s="653"/>
      <c r="RPP2792" s="653"/>
      <c r="RPQ2792" s="653"/>
      <c r="RPR2792" s="653"/>
      <c r="RPS2792" s="653"/>
      <c r="RPT2792" s="653"/>
      <c r="RPU2792" s="653"/>
      <c r="RPV2792" s="653"/>
      <c r="RPW2792" s="653"/>
      <c r="RPX2792" s="653"/>
      <c r="RPY2792" s="653"/>
      <c r="RPZ2792" s="653"/>
      <c r="RQA2792" s="653"/>
      <c r="RQB2792" s="653"/>
      <c r="RQC2792" s="653"/>
      <c r="RQD2792" s="653"/>
      <c r="RQE2792" s="653"/>
      <c r="RQF2792" s="653"/>
      <c r="RQG2792" s="653"/>
      <c r="RQH2792" s="653"/>
      <c r="RQI2792" s="653"/>
      <c r="RQJ2792" s="653"/>
      <c r="RQK2792" s="653"/>
      <c r="RQL2792" s="653"/>
      <c r="RQM2792" s="653"/>
      <c r="RQN2792" s="653"/>
      <c r="RQO2792" s="653"/>
      <c r="RQP2792" s="653"/>
      <c r="RQQ2792" s="653"/>
      <c r="RQR2792" s="653"/>
      <c r="RQS2792" s="653"/>
      <c r="RQT2792" s="653"/>
      <c r="RQU2792" s="653"/>
      <c r="RQV2792" s="653"/>
      <c r="RQW2792" s="653"/>
      <c r="RQX2792" s="653"/>
      <c r="RQY2792" s="653"/>
      <c r="RQZ2792" s="653"/>
      <c r="RRA2792" s="653"/>
      <c r="RRB2792" s="653"/>
      <c r="RRC2792" s="653"/>
      <c r="RRD2792" s="653"/>
      <c r="RRE2792" s="653"/>
      <c r="RRF2792" s="653"/>
      <c r="RRG2792" s="653"/>
      <c r="RRH2792" s="653"/>
      <c r="RRI2792" s="653"/>
      <c r="RRJ2792" s="653"/>
      <c r="RRK2792" s="653"/>
      <c r="RRL2792" s="653"/>
      <c r="RRM2792" s="653"/>
      <c r="RRN2792" s="653"/>
      <c r="RRO2792" s="653"/>
      <c r="RRP2792" s="653"/>
      <c r="RRQ2792" s="653"/>
      <c r="RRR2792" s="653"/>
      <c r="RRS2792" s="653"/>
      <c r="RRT2792" s="653"/>
      <c r="RRU2792" s="653"/>
      <c r="RRV2792" s="653"/>
      <c r="RRW2792" s="653"/>
      <c r="RRX2792" s="653"/>
      <c r="RRY2792" s="653"/>
      <c r="RRZ2792" s="653"/>
      <c r="RSA2792" s="653"/>
      <c r="RSB2792" s="653"/>
      <c r="RSC2792" s="653"/>
      <c r="RSD2792" s="653"/>
      <c r="RSE2792" s="653"/>
      <c r="RSF2792" s="653"/>
      <c r="RSG2792" s="653"/>
      <c r="RSH2792" s="653"/>
      <c r="RSI2792" s="653"/>
      <c r="RSJ2792" s="653"/>
      <c r="RSK2792" s="653"/>
      <c r="RSL2792" s="653"/>
      <c r="RSM2792" s="653"/>
      <c r="RSN2792" s="653"/>
      <c r="RSO2792" s="653"/>
      <c r="RSP2792" s="653"/>
      <c r="RSQ2792" s="653"/>
      <c r="RSR2792" s="653"/>
      <c r="RSS2792" s="653"/>
      <c r="RST2792" s="653"/>
      <c r="RSU2792" s="653"/>
      <c r="RSV2792" s="653"/>
      <c r="RSW2792" s="653"/>
      <c r="RSX2792" s="653"/>
      <c r="RSY2792" s="653"/>
      <c r="RSZ2792" s="653"/>
      <c r="RTA2792" s="653"/>
      <c r="RTB2792" s="653"/>
      <c r="RTC2792" s="653"/>
      <c r="RTD2792" s="653"/>
      <c r="RTE2792" s="653"/>
      <c r="RTF2792" s="653"/>
      <c r="RTG2792" s="653"/>
      <c r="RTH2792" s="653"/>
      <c r="RTI2792" s="653"/>
      <c r="RTJ2792" s="653"/>
      <c r="RTK2792" s="653"/>
      <c r="RTL2792" s="653"/>
      <c r="RTM2792" s="653"/>
      <c r="RTN2792" s="653"/>
      <c r="RTO2792" s="653"/>
      <c r="RTP2792" s="653"/>
      <c r="RTQ2792" s="653"/>
      <c r="RTR2792" s="653"/>
      <c r="RTS2792" s="653"/>
      <c r="RTT2792" s="653"/>
      <c r="RTU2792" s="653"/>
      <c r="RTV2792" s="653"/>
      <c r="RTW2792" s="653"/>
      <c r="RTX2792" s="653"/>
      <c r="RTY2792" s="653"/>
      <c r="RTZ2792" s="653"/>
      <c r="RUA2792" s="653"/>
      <c r="RUB2792" s="653"/>
      <c r="RUC2792" s="653"/>
      <c r="RUD2792" s="653"/>
      <c r="RUE2792" s="653"/>
      <c r="RUF2792" s="653"/>
      <c r="RUG2792" s="653"/>
      <c r="RUH2792" s="653"/>
      <c r="RUI2792" s="653"/>
      <c r="RUJ2792" s="653"/>
      <c r="RUK2792" s="653"/>
      <c r="RUL2792" s="653"/>
      <c r="RUM2792" s="653"/>
      <c r="RUN2792" s="653"/>
      <c r="RUO2792" s="653"/>
      <c r="RUP2792" s="653"/>
      <c r="RUQ2792" s="653"/>
      <c r="RUR2792" s="653"/>
      <c r="RUS2792" s="653"/>
      <c r="RUT2792" s="653"/>
      <c r="RUU2792" s="653"/>
      <c r="RUV2792" s="653"/>
      <c r="RUW2792" s="653"/>
      <c r="RUX2792" s="653"/>
      <c r="RUY2792" s="653"/>
      <c r="RUZ2792" s="653"/>
      <c r="RVA2792" s="653"/>
      <c r="RVB2792" s="653"/>
      <c r="RVC2792" s="653"/>
      <c r="RVD2792" s="653"/>
      <c r="RVE2792" s="653"/>
      <c r="RVF2792" s="653"/>
      <c r="RVG2792" s="653"/>
      <c r="RVH2792" s="653"/>
      <c r="RVI2792" s="653"/>
      <c r="RVJ2792" s="653"/>
      <c r="RVK2792" s="653"/>
      <c r="RVL2792" s="653"/>
      <c r="RVM2792" s="653"/>
      <c r="RVN2792" s="653"/>
      <c r="RVO2792" s="653"/>
      <c r="RVP2792" s="653"/>
      <c r="RVQ2792" s="653"/>
      <c r="RVR2792" s="653"/>
      <c r="RVS2792" s="653"/>
      <c r="RVT2792" s="653"/>
      <c r="RVU2792" s="653"/>
      <c r="RVV2792" s="653"/>
      <c r="RVW2792" s="653"/>
      <c r="RVX2792" s="653"/>
      <c r="RVY2792" s="653"/>
      <c r="RVZ2792" s="653"/>
      <c r="RWA2792" s="653"/>
      <c r="RWB2792" s="653"/>
      <c r="RWC2792" s="653"/>
      <c r="RWD2792" s="653"/>
      <c r="RWE2792" s="653"/>
      <c r="RWF2792" s="653"/>
      <c r="RWG2792" s="653"/>
      <c r="RWH2792" s="653"/>
      <c r="RWI2792" s="653"/>
      <c r="RWJ2792" s="653"/>
      <c r="RWK2792" s="653"/>
      <c r="RWL2792" s="653"/>
      <c r="RWM2792" s="653"/>
      <c r="RWN2792" s="653"/>
      <c r="RWO2792" s="653"/>
      <c r="RWP2792" s="653"/>
      <c r="RWQ2792" s="653"/>
      <c r="RWR2792" s="653"/>
      <c r="RWS2792" s="653"/>
      <c r="RWT2792" s="653"/>
      <c r="RWU2792" s="653"/>
      <c r="RWV2792" s="653"/>
      <c r="RWW2792" s="653"/>
      <c r="RWX2792" s="653"/>
      <c r="RWY2792" s="653"/>
      <c r="RWZ2792" s="653"/>
      <c r="RXA2792" s="653"/>
      <c r="RXB2792" s="653"/>
      <c r="RXC2792" s="653"/>
      <c r="RXD2792" s="653"/>
      <c r="RXE2792" s="653"/>
      <c r="RXF2792" s="653"/>
      <c r="RXG2792" s="653"/>
      <c r="RXH2792" s="653"/>
      <c r="RXI2792" s="653"/>
      <c r="RXJ2792" s="653"/>
      <c r="RXK2792" s="653"/>
      <c r="RXL2792" s="653"/>
      <c r="RXM2792" s="653"/>
      <c r="RXN2792" s="653"/>
      <c r="RXO2792" s="653"/>
      <c r="RXP2792" s="653"/>
      <c r="RXQ2792" s="653"/>
      <c r="RXR2792" s="653"/>
      <c r="RXS2792" s="653"/>
      <c r="RXT2792" s="653"/>
      <c r="RXU2792" s="653"/>
      <c r="RXV2792" s="653"/>
      <c r="RXW2792" s="653"/>
      <c r="RXX2792" s="653"/>
      <c r="RXY2792" s="653"/>
      <c r="RXZ2792" s="653"/>
      <c r="RYA2792" s="653"/>
      <c r="RYB2792" s="653"/>
      <c r="RYC2792" s="653"/>
      <c r="RYD2792" s="653"/>
      <c r="RYE2792" s="653"/>
      <c r="RYF2792" s="653"/>
      <c r="RYG2792" s="653"/>
      <c r="RYH2792" s="653"/>
      <c r="RYI2792" s="653"/>
      <c r="RYJ2792" s="653"/>
      <c r="RYK2792" s="653"/>
      <c r="RYL2792" s="653"/>
      <c r="RYM2792" s="653"/>
      <c r="RYN2792" s="653"/>
      <c r="RYO2792" s="653"/>
      <c r="RYP2792" s="653"/>
      <c r="RYQ2792" s="653"/>
      <c r="RYR2792" s="653"/>
      <c r="RYS2792" s="653"/>
      <c r="RYT2792" s="653"/>
      <c r="RYU2792" s="653"/>
      <c r="RYV2792" s="653"/>
      <c r="RYW2792" s="653"/>
      <c r="RYX2792" s="653"/>
      <c r="RYY2792" s="653"/>
      <c r="RYZ2792" s="653"/>
      <c r="RZA2792" s="653"/>
      <c r="RZB2792" s="653"/>
      <c r="RZC2792" s="653"/>
      <c r="RZD2792" s="653"/>
      <c r="RZE2792" s="653"/>
      <c r="RZF2792" s="653"/>
      <c r="RZG2792" s="653"/>
      <c r="RZH2792" s="653"/>
      <c r="RZI2792" s="653"/>
      <c r="RZJ2792" s="653"/>
      <c r="RZK2792" s="653"/>
      <c r="RZL2792" s="653"/>
      <c r="RZM2792" s="653"/>
      <c r="RZN2792" s="653"/>
      <c r="RZO2792" s="653"/>
      <c r="RZP2792" s="653"/>
      <c r="RZQ2792" s="653"/>
      <c r="RZR2792" s="653"/>
      <c r="RZS2792" s="653"/>
      <c r="RZT2792" s="653"/>
      <c r="RZU2792" s="653"/>
      <c r="RZV2792" s="653"/>
      <c r="RZW2792" s="653"/>
      <c r="RZX2792" s="653"/>
      <c r="RZY2792" s="653"/>
      <c r="RZZ2792" s="653"/>
      <c r="SAA2792" s="653"/>
      <c r="SAB2792" s="653"/>
      <c r="SAC2792" s="653"/>
      <c r="SAD2792" s="653"/>
      <c r="SAE2792" s="653"/>
      <c r="SAF2792" s="653"/>
      <c r="SAG2792" s="653"/>
      <c r="SAH2792" s="653"/>
      <c r="SAI2792" s="653"/>
      <c r="SAJ2792" s="653"/>
      <c r="SAK2792" s="653"/>
      <c r="SAL2792" s="653"/>
      <c r="SAM2792" s="653"/>
      <c r="SAN2792" s="653"/>
      <c r="SAO2792" s="653"/>
      <c r="SAP2792" s="653"/>
      <c r="SAQ2792" s="653"/>
      <c r="SAR2792" s="653"/>
      <c r="SAS2792" s="653"/>
      <c r="SAT2792" s="653"/>
      <c r="SAU2792" s="653"/>
      <c r="SAV2792" s="653"/>
      <c r="SAW2792" s="653"/>
      <c r="SAX2792" s="653"/>
      <c r="SAY2792" s="653"/>
      <c r="SAZ2792" s="653"/>
      <c r="SBA2792" s="653"/>
      <c r="SBB2792" s="653"/>
      <c r="SBC2792" s="653"/>
      <c r="SBD2792" s="653"/>
      <c r="SBE2792" s="653"/>
      <c r="SBF2792" s="653"/>
      <c r="SBG2792" s="653"/>
      <c r="SBH2792" s="653"/>
      <c r="SBI2792" s="653"/>
      <c r="SBJ2792" s="653"/>
      <c r="SBK2792" s="653"/>
      <c r="SBL2792" s="653"/>
      <c r="SBM2792" s="653"/>
      <c r="SBN2792" s="653"/>
      <c r="SBO2792" s="653"/>
      <c r="SBP2792" s="653"/>
      <c r="SBQ2792" s="653"/>
      <c r="SBR2792" s="653"/>
      <c r="SBS2792" s="653"/>
      <c r="SBT2792" s="653"/>
      <c r="SBU2792" s="653"/>
      <c r="SBV2792" s="653"/>
      <c r="SBW2792" s="653"/>
      <c r="SBX2792" s="653"/>
      <c r="SBY2792" s="653"/>
      <c r="SBZ2792" s="653"/>
      <c r="SCA2792" s="653"/>
      <c r="SCB2792" s="653"/>
      <c r="SCC2792" s="653"/>
      <c r="SCD2792" s="653"/>
      <c r="SCE2792" s="653"/>
      <c r="SCF2792" s="653"/>
      <c r="SCG2792" s="653"/>
      <c r="SCH2792" s="653"/>
      <c r="SCI2792" s="653"/>
      <c r="SCJ2792" s="653"/>
      <c r="SCK2792" s="653"/>
      <c r="SCL2792" s="653"/>
      <c r="SCM2792" s="653"/>
      <c r="SCN2792" s="653"/>
      <c r="SCO2792" s="653"/>
      <c r="SCP2792" s="653"/>
      <c r="SCQ2792" s="653"/>
      <c r="SCR2792" s="653"/>
      <c r="SCS2792" s="653"/>
      <c r="SCT2792" s="653"/>
      <c r="SCU2792" s="653"/>
      <c r="SCV2792" s="653"/>
      <c r="SCW2792" s="653"/>
      <c r="SCX2792" s="653"/>
      <c r="SCY2792" s="653"/>
      <c r="SCZ2792" s="653"/>
      <c r="SDA2792" s="653"/>
      <c r="SDB2792" s="653"/>
      <c r="SDC2792" s="653"/>
      <c r="SDD2792" s="653"/>
      <c r="SDE2792" s="653"/>
      <c r="SDF2792" s="653"/>
      <c r="SDG2792" s="653"/>
      <c r="SDH2792" s="653"/>
      <c r="SDI2792" s="653"/>
      <c r="SDJ2792" s="653"/>
      <c r="SDK2792" s="653"/>
      <c r="SDL2792" s="653"/>
      <c r="SDM2792" s="653"/>
      <c r="SDN2792" s="653"/>
      <c r="SDO2792" s="653"/>
      <c r="SDP2792" s="653"/>
      <c r="SDQ2792" s="653"/>
      <c r="SDR2792" s="653"/>
      <c r="SDS2792" s="653"/>
      <c r="SDT2792" s="653"/>
      <c r="SDU2792" s="653"/>
      <c r="SDV2792" s="653"/>
      <c r="SDW2792" s="653"/>
      <c r="SDX2792" s="653"/>
      <c r="SDY2792" s="653"/>
      <c r="SDZ2792" s="653"/>
      <c r="SEA2792" s="653"/>
      <c r="SEB2792" s="653"/>
      <c r="SEC2792" s="653"/>
      <c r="SED2792" s="653"/>
      <c r="SEE2792" s="653"/>
      <c r="SEF2792" s="653"/>
      <c r="SEG2792" s="653"/>
      <c r="SEH2792" s="653"/>
      <c r="SEI2792" s="653"/>
      <c r="SEJ2792" s="653"/>
      <c r="SEK2792" s="653"/>
      <c r="SEL2792" s="653"/>
      <c r="SEM2792" s="653"/>
      <c r="SEN2792" s="653"/>
      <c r="SEO2792" s="653"/>
      <c r="SEP2792" s="653"/>
      <c r="SEQ2792" s="653"/>
      <c r="SER2792" s="653"/>
      <c r="SES2792" s="653"/>
      <c r="SET2792" s="653"/>
      <c r="SEU2792" s="653"/>
      <c r="SEV2792" s="653"/>
      <c r="SEW2792" s="653"/>
      <c r="SEX2792" s="653"/>
      <c r="SEY2792" s="653"/>
      <c r="SEZ2792" s="653"/>
      <c r="SFA2792" s="653"/>
      <c r="SFB2792" s="653"/>
      <c r="SFC2792" s="653"/>
      <c r="SFD2792" s="653"/>
      <c r="SFE2792" s="653"/>
      <c r="SFF2792" s="653"/>
      <c r="SFG2792" s="653"/>
      <c r="SFH2792" s="653"/>
      <c r="SFI2792" s="653"/>
      <c r="SFJ2792" s="653"/>
      <c r="SFK2792" s="653"/>
      <c r="SFL2792" s="653"/>
      <c r="SFM2792" s="653"/>
      <c r="SFN2792" s="653"/>
      <c r="SFO2792" s="653"/>
      <c r="SFP2792" s="653"/>
      <c r="SFQ2792" s="653"/>
      <c r="SFR2792" s="653"/>
      <c r="SFS2792" s="653"/>
      <c r="SFT2792" s="653"/>
      <c r="SFU2792" s="653"/>
      <c r="SFV2792" s="653"/>
      <c r="SFW2792" s="653"/>
      <c r="SFX2792" s="653"/>
      <c r="SFY2792" s="653"/>
      <c r="SFZ2792" s="653"/>
      <c r="SGA2792" s="653"/>
      <c r="SGB2792" s="653"/>
      <c r="SGC2792" s="653"/>
      <c r="SGD2792" s="653"/>
      <c r="SGE2792" s="653"/>
      <c r="SGF2792" s="653"/>
      <c r="SGG2792" s="653"/>
      <c r="SGH2792" s="653"/>
      <c r="SGI2792" s="653"/>
      <c r="SGJ2792" s="653"/>
      <c r="SGK2792" s="653"/>
      <c r="SGL2792" s="653"/>
      <c r="SGM2792" s="653"/>
      <c r="SGN2792" s="653"/>
      <c r="SGO2792" s="653"/>
      <c r="SGP2792" s="653"/>
      <c r="SGQ2792" s="653"/>
      <c r="SGR2792" s="653"/>
      <c r="SGS2792" s="653"/>
      <c r="SGT2792" s="653"/>
      <c r="SGU2792" s="653"/>
      <c r="SGV2792" s="653"/>
      <c r="SGW2792" s="653"/>
      <c r="SGX2792" s="653"/>
      <c r="SGY2792" s="653"/>
      <c r="SGZ2792" s="653"/>
      <c r="SHA2792" s="653"/>
      <c r="SHB2792" s="653"/>
      <c r="SHC2792" s="653"/>
      <c r="SHD2792" s="653"/>
      <c r="SHE2792" s="653"/>
      <c r="SHF2792" s="653"/>
      <c r="SHG2792" s="653"/>
      <c r="SHH2792" s="653"/>
      <c r="SHI2792" s="653"/>
      <c r="SHJ2792" s="653"/>
      <c r="SHK2792" s="653"/>
      <c r="SHL2792" s="653"/>
      <c r="SHM2792" s="653"/>
      <c r="SHN2792" s="653"/>
      <c r="SHO2792" s="653"/>
      <c r="SHP2792" s="653"/>
      <c r="SHQ2792" s="653"/>
      <c r="SHR2792" s="653"/>
      <c r="SHS2792" s="653"/>
      <c r="SHT2792" s="653"/>
      <c r="SHU2792" s="653"/>
      <c r="SHV2792" s="653"/>
      <c r="SHW2792" s="653"/>
      <c r="SHX2792" s="653"/>
      <c r="SHY2792" s="653"/>
      <c r="SHZ2792" s="653"/>
      <c r="SIA2792" s="653"/>
      <c r="SIB2792" s="653"/>
      <c r="SIC2792" s="653"/>
      <c r="SID2792" s="653"/>
      <c r="SIE2792" s="653"/>
      <c r="SIF2792" s="653"/>
      <c r="SIG2792" s="653"/>
      <c r="SIH2792" s="653"/>
      <c r="SII2792" s="653"/>
      <c r="SIJ2792" s="653"/>
      <c r="SIK2792" s="653"/>
      <c r="SIL2792" s="653"/>
      <c r="SIM2792" s="653"/>
      <c r="SIN2792" s="653"/>
      <c r="SIO2792" s="653"/>
      <c r="SIP2792" s="653"/>
      <c r="SIQ2792" s="653"/>
      <c r="SIR2792" s="653"/>
      <c r="SIS2792" s="653"/>
      <c r="SIT2792" s="653"/>
      <c r="SIU2792" s="653"/>
      <c r="SIV2792" s="653"/>
      <c r="SIW2792" s="653"/>
      <c r="SIX2792" s="653"/>
      <c r="SIY2792" s="653"/>
      <c r="SIZ2792" s="653"/>
      <c r="SJA2792" s="653"/>
      <c r="SJB2792" s="653"/>
      <c r="SJC2792" s="653"/>
      <c r="SJD2792" s="653"/>
      <c r="SJE2792" s="653"/>
      <c r="SJF2792" s="653"/>
      <c r="SJG2792" s="653"/>
      <c r="SJH2792" s="653"/>
      <c r="SJI2792" s="653"/>
      <c r="SJJ2792" s="653"/>
      <c r="SJK2792" s="653"/>
      <c r="SJL2792" s="653"/>
      <c r="SJM2792" s="653"/>
      <c r="SJN2792" s="653"/>
      <c r="SJO2792" s="653"/>
      <c r="SJP2792" s="653"/>
      <c r="SJQ2792" s="653"/>
      <c r="SJR2792" s="653"/>
      <c r="SJS2792" s="653"/>
      <c r="SJT2792" s="653"/>
      <c r="SJU2792" s="653"/>
      <c r="SJV2792" s="653"/>
      <c r="SJW2792" s="653"/>
      <c r="SJX2792" s="653"/>
      <c r="SJY2792" s="653"/>
      <c r="SJZ2792" s="653"/>
      <c r="SKA2792" s="653"/>
      <c r="SKB2792" s="653"/>
      <c r="SKC2792" s="653"/>
      <c r="SKD2792" s="653"/>
      <c r="SKE2792" s="653"/>
      <c r="SKF2792" s="653"/>
      <c r="SKG2792" s="653"/>
      <c r="SKH2792" s="653"/>
      <c r="SKI2792" s="653"/>
      <c r="SKJ2792" s="653"/>
      <c r="SKK2792" s="653"/>
      <c r="SKL2792" s="653"/>
      <c r="SKM2792" s="653"/>
      <c r="SKN2792" s="653"/>
      <c r="SKO2792" s="653"/>
      <c r="SKP2792" s="653"/>
      <c r="SKQ2792" s="653"/>
      <c r="SKR2792" s="653"/>
      <c r="SKS2792" s="653"/>
      <c r="SKT2792" s="653"/>
      <c r="SKU2792" s="653"/>
      <c r="SKV2792" s="653"/>
      <c r="SKW2792" s="653"/>
      <c r="SKX2792" s="653"/>
      <c r="SKY2792" s="653"/>
      <c r="SKZ2792" s="653"/>
      <c r="SLA2792" s="653"/>
      <c r="SLB2792" s="653"/>
      <c r="SLC2792" s="653"/>
      <c r="SLD2792" s="653"/>
      <c r="SLE2792" s="653"/>
      <c r="SLF2792" s="653"/>
      <c r="SLG2792" s="653"/>
      <c r="SLH2792" s="653"/>
      <c r="SLI2792" s="653"/>
      <c r="SLJ2792" s="653"/>
      <c r="SLK2792" s="653"/>
      <c r="SLL2792" s="653"/>
      <c r="SLM2792" s="653"/>
      <c r="SLN2792" s="653"/>
      <c r="SLO2792" s="653"/>
      <c r="SLP2792" s="653"/>
      <c r="SLQ2792" s="653"/>
      <c r="SLR2792" s="653"/>
      <c r="SLS2792" s="653"/>
      <c r="SLT2792" s="653"/>
      <c r="SLU2792" s="653"/>
      <c r="SLV2792" s="653"/>
      <c r="SLW2792" s="653"/>
      <c r="SLX2792" s="653"/>
      <c r="SLY2792" s="653"/>
      <c r="SLZ2792" s="653"/>
      <c r="SMA2792" s="653"/>
      <c r="SMB2792" s="653"/>
      <c r="SMC2792" s="653"/>
      <c r="SMD2792" s="653"/>
      <c r="SME2792" s="653"/>
      <c r="SMF2792" s="653"/>
      <c r="SMG2792" s="653"/>
      <c r="SMH2792" s="653"/>
      <c r="SMI2792" s="653"/>
      <c r="SMJ2792" s="653"/>
      <c r="SMK2792" s="653"/>
      <c r="SML2792" s="653"/>
      <c r="SMM2792" s="653"/>
      <c r="SMN2792" s="653"/>
      <c r="SMO2792" s="653"/>
      <c r="SMP2792" s="653"/>
      <c r="SMQ2792" s="653"/>
      <c r="SMR2792" s="653"/>
      <c r="SMS2792" s="653"/>
      <c r="SMT2792" s="653"/>
      <c r="SMU2792" s="653"/>
      <c r="SMV2792" s="653"/>
      <c r="SMW2792" s="653"/>
      <c r="SMX2792" s="653"/>
      <c r="SMY2792" s="653"/>
      <c r="SMZ2792" s="653"/>
      <c r="SNA2792" s="653"/>
      <c r="SNB2792" s="653"/>
      <c r="SNC2792" s="653"/>
      <c r="SND2792" s="653"/>
      <c r="SNE2792" s="653"/>
      <c r="SNF2792" s="653"/>
      <c r="SNG2792" s="653"/>
      <c r="SNH2792" s="653"/>
      <c r="SNI2792" s="653"/>
      <c r="SNJ2792" s="653"/>
      <c r="SNK2792" s="653"/>
      <c r="SNL2792" s="653"/>
      <c r="SNM2792" s="653"/>
      <c r="SNN2792" s="653"/>
      <c r="SNO2792" s="653"/>
      <c r="SNP2792" s="653"/>
      <c r="SNQ2792" s="653"/>
      <c r="SNR2792" s="653"/>
      <c r="SNS2792" s="653"/>
      <c r="SNT2792" s="653"/>
      <c r="SNU2792" s="653"/>
      <c r="SNV2792" s="653"/>
      <c r="SNW2792" s="653"/>
      <c r="SNX2792" s="653"/>
      <c r="SNY2792" s="653"/>
      <c r="SNZ2792" s="653"/>
      <c r="SOA2792" s="653"/>
      <c r="SOB2792" s="653"/>
      <c r="SOC2792" s="653"/>
      <c r="SOD2792" s="653"/>
      <c r="SOE2792" s="653"/>
      <c r="SOF2792" s="653"/>
      <c r="SOG2792" s="653"/>
      <c r="SOH2792" s="653"/>
      <c r="SOI2792" s="653"/>
      <c r="SOJ2792" s="653"/>
      <c r="SOK2792" s="653"/>
      <c r="SOL2792" s="653"/>
      <c r="SOM2792" s="653"/>
      <c r="SON2792" s="653"/>
      <c r="SOO2792" s="653"/>
      <c r="SOP2792" s="653"/>
      <c r="SOQ2792" s="653"/>
      <c r="SOR2792" s="653"/>
      <c r="SOS2792" s="653"/>
      <c r="SOT2792" s="653"/>
      <c r="SOU2792" s="653"/>
      <c r="SOV2792" s="653"/>
      <c r="SOW2792" s="653"/>
      <c r="SOX2792" s="653"/>
      <c r="SOY2792" s="653"/>
      <c r="SOZ2792" s="653"/>
      <c r="SPA2792" s="653"/>
      <c r="SPB2792" s="653"/>
      <c r="SPC2792" s="653"/>
      <c r="SPD2792" s="653"/>
      <c r="SPE2792" s="653"/>
      <c r="SPF2792" s="653"/>
      <c r="SPG2792" s="653"/>
      <c r="SPH2792" s="653"/>
      <c r="SPI2792" s="653"/>
      <c r="SPJ2792" s="653"/>
      <c r="SPK2792" s="653"/>
      <c r="SPL2792" s="653"/>
      <c r="SPM2792" s="653"/>
      <c r="SPN2792" s="653"/>
      <c r="SPO2792" s="653"/>
      <c r="SPP2792" s="653"/>
      <c r="SPQ2792" s="653"/>
      <c r="SPR2792" s="653"/>
      <c r="SPS2792" s="653"/>
      <c r="SPT2792" s="653"/>
      <c r="SPU2792" s="653"/>
      <c r="SPV2792" s="653"/>
      <c r="SPW2792" s="653"/>
      <c r="SPX2792" s="653"/>
      <c r="SPY2792" s="653"/>
      <c r="SPZ2792" s="653"/>
      <c r="SQA2792" s="653"/>
      <c r="SQB2792" s="653"/>
      <c r="SQC2792" s="653"/>
      <c r="SQD2792" s="653"/>
      <c r="SQE2792" s="653"/>
      <c r="SQF2792" s="653"/>
      <c r="SQG2792" s="653"/>
      <c r="SQH2792" s="653"/>
      <c r="SQI2792" s="653"/>
      <c r="SQJ2792" s="653"/>
      <c r="SQK2792" s="653"/>
      <c r="SQL2792" s="653"/>
      <c r="SQM2792" s="653"/>
      <c r="SQN2792" s="653"/>
      <c r="SQO2792" s="653"/>
      <c r="SQP2792" s="653"/>
      <c r="SQQ2792" s="653"/>
      <c r="SQR2792" s="653"/>
      <c r="SQS2792" s="653"/>
      <c r="SQT2792" s="653"/>
      <c r="SQU2792" s="653"/>
      <c r="SQV2792" s="653"/>
      <c r="SQW2792" s="653"/>
      <c r="SQX2792" s="653"/>
      <c r="SQY2792" s="653"/>
      <c r="SQZ2792" s="653"/>
      <c r="SRA2792" s="653"/>
      <c r="SRB2792" s="653"/>
      <c r="SRC2792" s="653"/>
      <c r="SRD2792" s="653"/>
      <c r="SRE2792" s="653"/>
      <c r="SRF2792" s="653"/>
      <c r="SRG2792" s="653"/>
      <c r="SRH2792" s="653"/>
      <c r="SRI2792" s="653"/>
      <c r="SRJ2792" s="653"/>
      <c r="SRK2792" s="653"/>
      <c r="SRL2792" s="653"/>
      <c r="SRM2792" s="653"/>
      <c r="SRN2792" s="653"/>
      <c r="SRO2792" s="653"/>
      <c r="SRP2792" s="653"/>
      <c r="SRQ2792" s="653"/>
      <c r="SRR2792" s="653"/>
      <c r="SRS2792" s="653"/>
      <c r="SRT2792" s="653"/>
      <c r="SRU2792" s="653"/>
      <c r="SRV2792" s="653"/>
      <c r="SRW2792" s="653"/>
      <c r="SRX2792" s="653"/>
      <c r="SRY2792" s="653"/>
      <c r="SRZ2792" s="653"/>
      <c r="SSA2792" s="653"/>
      <c r="SSB2792" s="653"/>
      <c r="SSC2792" s="653"/>
      <c r="SSD2792" s="653"/>
      <c r="SSE2792" s="653"/>
      <c r="SSF2792" s="653"/>
      <c r="SSG2792" s="653"/>
      <c r="SSH2792" s="653"/>
      <c r="SSI2792" s="653"/>
      <c r="SSJ2792" s="653"/>
      <c r="SSK2792" s="653"/>
      <c r="SSL2792" s="653"/>
      <c r="SSM2792" s="653"/>
      <c r="SSN2792" s="653"/>
      <c r="SSO2792" s="653"/>
      <c r="SSP2792" s="653"/>
      <c r="SSQ2792" s="653"/>
      <c r="SSR2792" s="653"/>
      <c r="SSS2792" s="653"/>
      <c r="SST2792" s="653"/>
      <c r="SSU2792" s="653"/>
      <c r="SSV2792" s="653"/>
      <c r="SSW2792" s="653"/>
      <c r="SSX2792" s="653"/>
      <c r="SSY2792" s="653"/>
      <c r="SSZ2792" s="653"/>
      <c r="STA2792" s="653"/>
      <c r="STB2792" s="653"/>
      <c r="STC2792" s="653"/>
      <c r="STD2792" s="653"/>
      <c r="STE2792" s="653"/>
      <c r="STF2792" s="653"/>
      <c r="STG2792" s="653"/>
      <c r="STH2792" s="653"/>
      <c r="STI2792" s="653"/>
      <c r="STJ2792" s="653"/>
      <c r="STK2792" s="653"/>
      <c r="STL2792" s="653"/>
      <c r="STM2792" s="653"/>
      <c r="STN2792" s="653"/>
      <c r="STO2792" s="653"/>
      <c r="STP2792" s="653"/>
      <c r="STQ2792" s="653"/>
      <c r="STR2792" s="653"/>
      <c r="STS2792" s="653"/>
      <c r="STT2792" s="653"/>
      <c r="STU2792" s="653"/>
      <c r="STV2792" s="653"/>
      <c r="STW2792" s="653"/>
      <c r="STX2792" s="653"/>
      <c r="STY2792" s="653"/>
      <c r="STZ2792" s="653"/>
      <c r="SUA2792" s="653"/>
      <c r="SUB2792" s="653"/>
      <c r="SUC2792" s="653"/>
      <c r="SUD2792" s="653"/>
      <c r="SUE2792" s="653"/>
      <c r="SUF2792" s="653"/>
      <c r="SUG2792" s="653"/>
      <c r="SUH2792" s="653"/>
      <c r="SUI2792" s="653"/>
      <c r="SUJ2792" s="653"/>
      <c r="SUK2792" s="653"/>
      <c r="SUL2792" s="653"/>
      <c r="SUM2792" s="653"/>
      <c r="SUN2792" s="653"/>
      <c r="SUO2792" s="653"/>
      <c r="SUP2792" s="653"/>
      <c r="SUQ2792" s="653"/>
      <c r="SUR2792" s="653"/>
      <c r="SUS2792" s="653"/>
      <c r="SUT2792" s="653"/>
      <c r="SUU2792" s="653"/>
      <c r="SUV2792" s="653"/>
      <c r="SUW2792" s="653"/>
      <c r="SUX2792" s="653"/>
      <c r="SUY2792" s="653"/>
      <c r="SUZ2792" s="653"/>
      <c r="SVA2792" s="653"/>
      <c r="SVB2792" s="653"/>
      <c r="SVC2792" s="653"/>
      <c r="SVD2792" s="653"/>
      <c r="SVE2792" s="653"/>
      <c r="SVF2792" s="653"/>
      <c r="SVG2792" s="653"/>
      <c r="SVH2792" s="653"/>
      <c r="SVI2792" s="653"/>
      <c r="SVJ2792" s="653"/>
      <c r="SVK2792" s="653"/>
      <c r="SVL2792" s="653"/>
      <c r="SVM2792" s="653"/>
      <c r="SVN2792" s="653"/>
      <c r="SVO2792" s="653"/>
      <c r="SVP2792" s="653"/>
      <c r="SVQ2792" s="653"/>
      <c r="SVR2792" s="653"/>
      <c r="SVS2792" s="653"/>
      <c r="SVT2792" s="653"/>
      <c r="SVU2792" s="653"/>
      <c r="SVV2792" s="653"/>
      <c r="SVW2792" s="653"/>
      <c r="SVX2792" s="653"/>
      <c r="SVY2792" s="653"/>
      <c r="SVZ2792" s="653"/>
      <c r="SWA2792" s="653"/>
      <c r="SWB2792" s="653"/>
      <c r="SWC2792" s="653"/>
      <c r="SWD2792" s="653"/>
      <c r="SWE2792" s="653"/>
      <c r="SWF2792" s="653"/>
      <c r="SWG2792" s="653"/>
      <c r="SWH2792" s="653"/>
      <c r="SWI2792" s="653"/>
      <c r="SWJ2792" s="653"/>
      <c r="SWK2792" s="653"/>
      <c r="SWL2792" s="653"/>
      <c r="SWM2792" s="653"/>
      <c r="SWN2792" s="653"/>
      <c r="SWO2792" s="653"/>
      <c r="SWP2792" s="653"/>
      <c r="SWQ2792" s="653"/>
      <c r="SWR2792" s="653"/>
      <c r="SWS2792" s="653"/>
      <c r="SWT2792" s="653"/>
      <c r="SWU2792" s="653"/>
      <c r="SWV2792" s="653"/>
      <c r="SWW2792" s="653"/>
      <c r="SWX2792" s="653"/>
      <c r="SWY2792" s="653"/>
      <c r="SWZ2792" s="653"/>
      <c r="SXA2792" s="653"/>
      <c r="SXB2792" s="653"/>
      <c r="SXC2792" s="653"/>
      <c r="SXD2792" s="653"/>
      <c r="SXE2792" s="653"/>
      <c r="SXF2792" s="653"/>
      <c r="SXG2792" s="653"/>
      <c r="SXH2792" s="653"/>
      <c r="SXI2792" s="653"/>
      <c r="SXJ2792" s="653"/>
      <c r="SXK2792" s="653"/>
      <c r="SXL2792" s="653"/>
      <c r="SXM2792" s="653"/>
      <c r="SXN2792" s="653"/>
      <c r="SXO2792" s="653"/>
      <c r="SXP2792" s="653"/>
      <c r="SXQ2792" s="653"/>
      <c r="SXR2792" s="653"/>
      <c r="SXS2792" s="653"/>
      <c r="SXT2792" s="653"/>
      <c r="SXU2792" s="653"/>
      <c r="SXV2792" s="653"/>
      <c r="SXW2792" s="653"/>
      <c r="SXX2792" s="653"/>
      <c r="SXY2792" s="653"/>
      <c r="SXZ2792" s="653"/>
      <c r="SYA2792" s="653"/>
      <c r="SYB2792" s="653"/>
      <c r="SYC2792" s="653"/>
      <c r="SYD2792" s="653"/>
      <c r="SYE2792" s="653"/>
      <c r="SYF2792" s="653"/>
      <c r="SYG2792" s="653"/>
      <c r="SYH2792" s="653"/>
      <c r="SYI2792" s="653"/>
      <c r="SYJ2792" s="653"/>
      <c r="SYK2792" s="653"/>
      <c r="SYL2792" s="653"/>
      <c r="SYM2792" s="653"/>
      <c r="SYN2792" s="653"/>
      <c r="SYO2792" s="653"/>
      <c r="SYP2792" s="653"/>
      <c r="SYQ2792" s="653"/>
      <c r="SYR2792" s="653"/>
      <c r="SYS2792" s="653"/>
      <c r="SYT2792" s="653"/>
      <c r="SYU2792" s="653"/>
      <c r="SYV2792" s="653"/>
      <c r="SYW2792" s="653"/>
      <c r="SYX2792" s="653"/>
      <c r="SYY2792" s="653"/>
      <c r="SYZ2792" s="653"/>
      <c r="SZA2792" s="653"/>
      <c r="SZB2792" s="653"/>
      <c r="SZC2792" s="653"/>
      <c r="SZD2792" s="653"/>
      <c r="SZE2792" s="653"/>
      <c r="SZF2792" s="653"/>
      <c r="SZG2792" s="653"/>
      <c r="SZH2792" s="653"/>
      <c r="SZI2792" s="653"/>
      <c r="SZJ2792" s="653"/>
      <c r="SZK2792" s="653"/>
      <c r="SZL2792" s="653"/>
      <c r="SZM2792" s="653"/>
      <c r="SZN2792" s="653"/>
      <c r="SZO2792" s="653"/>
      <c r="SZP2792" s="653"/>
      <c r="SZQ2792" s="653"/>
      <c r="SZR2792" s="653"/>
      <c r="SZS2792" s="653"/>
      <c r="SZT2792" s="653"/>
      <c r="SZU2792" s="653"/>
      <c r="SZV2792" s="653"/>
      <c r="SZW2792" s="653"/>
      <c r="SZX2792" s="653"/>
      <c r="SZY2792" s="653"/>
      <c r="SZZ2792" s="653"/>
      <c r="TAA2792" s="653"/>
      <c r="TAB2792" s="653"/>
      <c r="TAC2792" s="653"/>
      <c r="TAD2792" s="653"/>
      <c r="TAE2792" s="653"/>
      <c r="TAF2792" s="653"/>
      <c r="TAG2792" s="653"/>
      <c r="TAH2792" s="653"/>
      <c r="TAI2792" s="653"/>
      <c r="TAJ2792" s="653"/>
      <c r="TAK2792" s="653"/>
      <c r="TAL2792" s="653"/>
      <c r="TAM2792" s="653"/>
      <c r="TAN2792" s="653"/>
      <c r="TAO2792" s="653"/>
      <c r="TAP2792" s="653"/>
      <c r="TAQ2792" s="653"/>
      <c r="TAR2792" s="653"/>
      <c r="TAS2792" s="653"/>
      <c r="TAT2792" s="653"/>
      <c r="TAU2792" s="653"/>
      <c r="TAV2792" s="653"/>
      <c r="TAW2792" s="653"/>
      <c r="TAX2792" s="653"/>
      <c r="TAY2792" s="653"/>
      <c r="TAZ2792" s="653"/>
      <c r="TBA2792" s="653"/>
      <c r="TBB2792" s="653"/>
      <c r="TBC2792" s="653"/>
      <c r="TBD2792" s="653"/>
      <c r="TBE2792" s="653"/>
      <c r="TBF2792" s="653"/>
      <c r="TBG2792" s="653"/>
      <c r="TBH2792" s="653"/>
      <c r="TBI2792" s="653"/>
      <c r="TBJ2792" s="653"/>
      <c r="TBK2792" s="653"/>
      <c r="TBL2792" s="653"/>
      <c r="TBM2792" s="653"/>
      <c r="TBN2792" s="653"/>
      <c r="TBO2792" s="653"/>
      <c r="TBP2792" s="653"/>
      <c r="TBQ2792" s="653"/>
      <c r="TBR2792" s="653"/>
      <c r="TBS2792" s="653"/>
      <c r="TBT2792" s="653"/>
      <c r="TBU2792" s="653"/>
      <c r="TBV2792" s="653"/>
      <c r="TBW2792" s="653"/>
      <c r="TBX2792" s="653"/>
      <c r="TBY2792" s="653"/>
      <c r="TBZ2792" s="653"/>
      <c r="TCA2792" s="653"/>
      <c r="TCB2792" s="653"/>
      <c r="TCC2792" s="653"/>
      <c r="TCD2792" s="653"/>
      <c r="TCE2792" s="653"/>
      <c r="TCF2792" s="653"/>
      <c r="TCG2792" s="653"/>
      <c r="TCH2792" s="653"/>
      <c r="TCI2792" s="653"/>
      <c r="TCJ2792" s="653"/>
      <c r="TCK2792" s="653"/>
      <c r="TCL2792" s="653"/>
      <c r="TCM2792" s="653"/>
      <c r="TCN2792" s="653"/>
      <c r="TCO2792" s="653"/>
      <c r="TCP2792" s="653"/>
      <c r="TCQ2792" s="653"/>
      <c r="TCR2792" s="653"/>
      <c r="TCS2792" s="653"/>
      <c r="TCT2792" s="653"/>
      <c r="TCU2792" s="653"/>
      <c r="TCV2792" s="653"/>
      <c r="TCW2792" s="653"/>
      <c r="TCX2792" s="653"/>
      <c r="TCY2792" s="653"/>
      <c r="TCZ2792" s="653"/>
      <c r="TDA2792" s="653"/>
      <c r="TDB2792" s="653"/>
      <c r="TDC2792" s="653"/>
      <c r="TDD2792" s="653"/>
      <c r="TDE2792" s="653"/>
      <c r="TDF2792" s="653"/>
      <c r="TDG2792" s="653"/>
      <c r="TDH2792" s="653"/>
      <c r="TDI2792" s="653"/>
      <c r="TDJ2792" s="653"/>
      <c r="TDK2792" s="653"/>
      <c r="TDL2792" s="653"/>
      <c r="TDM2792" s="653"/>
      <c r="TDN2792" s="653"/>
      <c r="TDO2792" s="653"/>
      <c r="TDP2792" s="653"/>
      <c r="TDQ2792" s="653"/>
      <c r="TDR2792" s="653"/>
      <c r="TDS2792" s="653"/>
      <c r="TDT2792" s="653"/>
      <c r="TDU2792" s="653"/>
      <c r="TDV2792" s="653"/>
      <c r="TDW2792" s="653"/>
      <c r="TDX2792" s="653"/>
      <c r="TDY2792" s="653"/>
      <c r="TDZ2792" s="653"/>
      <c r="TEA2792" s="653"/>
      <c r="TEB2792" s="653"/>
      <c r="TEC2792" s="653"/>
      <c r="TED2792" s="653"/>
      <c r="TEE2792" s="653"/>
      <c r="TEF2792" s="653"/>
      <c r="TEG2792" s="653"/>
      <c r="TEH2792" s="653"/>
      <c r="TEI2792" s="653"/>
      <c r="TEJ2792" s="653"/>
      <c r="TEK2792" s="653"/>
      <c r="TEL2792" s="653"/>
      <c r="TEM2792" s="653"/>
      <c r="TEN2792" s="653"/>
      <c r="TEO2792" s="653"/>
      <c r="TEP2792" s="653"/>
      <c r="TEQ2792" s="653"/>
      <c r="TER2792" s="653"/>
      <c r="TES2792" s="653"/>
      <c r="TET2792" s="653"/>
      <c r="TEU2792" s="653"/>
      <c r="TEV2792" s="653"/>
      <c r="TEW2792" s="653"/>
      <c r="TEX2792" s="653"/>
      <c r="TEY2792" s="653"/>
      <c r="TEZ2792" s="653"/>
      <c r="TFA2792" s="653"/>
      <c r="TFB2792" s="653"/>
      <c r="TFC2792" s="653"/>
      <c r="TFD2792" s="653"/>
      <c r="TFE2792" s="653"/>
      <c r="TFF2792" s="653"/>
      <c r="TFG2792" s="653"/>
      <c r="TFH2792" s="653"/>
      <c r="TFI2792" s="653"/>
      <c r="TFJ2792" s="653"/>
      <c r="TFK2792" s="653"/>
      <c r="TFL2792" s="653"/>
      <c r="TFM2792" s="653"/>
      <c r="TFN2792" s="653"/>
      <c r="TFO2792" s="653"/>
      <c r="TFP2792" s="653"/>
      <c r="TFQ2792" s="653"/>
      <c r="TFR2792" s="653"/>
      <c r="TFS2792" s="653"/>
      <c r="TFT2792" s="653"/>
      <c r="TFU2792" s="653"/>
      <c r="TFV2792" s="653"/>
      <c r="TFW2792" s="653"/>
      <c r="TFX2792" s="653"/>
      <c r="TFY2792" s="653"/>
      <c r="TFZ2792" s="653"/>
      <c r="TGA2792" s="653"/>
      <c r="TGB2792" s="653"/>
      <c r="TGC2792" s="653"/>
      <c r="TGD2792" s="653"/>
      <c r="TGE2792" s="653"/>
      <c r="TGF2792" s="653"/>
      <c r="TGG2792" s="653"/>
      <c r="TGH2792" s="653"/>
      <c r="TGI2792" s="653"/>
      <c r="TGJ2792" s="653"/>
      <c r="TGK2792" s="653"/>
      <c r="TGL2792" s="653"/>
      <c r="TGM2792" s="653"/>
      <c r="TGN2792" s="653"/>
      <c r="TGO2792" s="653"/>
      <c r="TGP2792" s="653"/>
      <c r="TGQ2792" s="653"/>
      <c r="TGR2792" s="653"/>
      <c r="TGS2792" s="653"/>
      <c r="TGT2792" s="653"/>
      <c r="TGU2792" s="653"/>
      <c r="TGV2792" s="653"/>
      <c r="TGW2792" s="653"/>
      <c r="TGX2792" s="653"/>
      <c r="TGY2792" s="653"/>
      <c r="TGZ2792" s="653"/>
      <c r="THA2792" s="653"/>
      <c r="THB2792" s="653"/>
      <c r="THC2792" s="653"/>
      <c r="THD2792" s="653"/>
      <c r="THE2792" s="653"/>
      <c r="THF2792" s="653"/>
      <c r="THG2792" s="653"/>
      <c r="THH2792" s="653"/>
      <c r="THI2792" s="653"/>
      <c r="THJ2792" s="653"/>
      <c r="THK2792" s="653"/>
      <c r="THL2792" s="653"/>
      <c r="THM2792" s="653"/>
      <c r="THN2792" s="653"/>
      <c r="THO2792" s="653"/>
      <c r="THP2792" s="653"/>
      <c r="THQ2792" s="653"/>
      <c r="THR2792" s="653"/>
      <c r="THS2792" s="653"/>
      <c r="THT2792" s="653"/>
      <c r="THU2792" s="653"/>
      <c r="THV2792" s="653"/>
      <c r="THW2792" s="653"/>
      <c r="THX2792" s="653"/>
      <c r="THY2792" s="653"/>
      <c r="THZ2792" s="653"/>
      <c r="TIA2792" s="653"/>
      <c r="TIB2792" s="653"/>
      <c r="TIC2792" s="653"/>
      <c r="TID2792" s="653"/>
      <c r="TIE2792" s="653"/>
      <c r="TIF2792" s="653"/>
      <c r="TIG2792" s="653"/>
      <c r="TIH2792" s="653"/>
      <c r="TII2792" s="653"/>
      <c r="TIJ2792" s="653"/>
      <c r="TIK2792" s="653"/>
      <c r="TIL2792" s="653"/>
      <c r="TIM2792" s="653"/>
      <c r="TIN2792" s="653"/>
      <c r="TIO2792" s="653"/>
      <c r="TIP2792" s="653"/>
      <c r="TIQ2792" s="653"/>
      <c r="TIR2792" s="653"/>
      <c r="TIS2792" s="653"/>
      <c r="TIT2792" s="653"/>
      <c r="TIU2792" s="653"/>
      <c r="TIV2792" s="653"/>
      <c r="TIW2792" s="653"/>
      <c r="TIX2792" s="653"/>
      <c r="TIY2792" s="653"/>
      <c r="TIZ2792" s="653"/>
      <c r="TJA2792" s="653"/>
      <c r="TJB2792" s="653"/>
      <c r="TJC2792" s="653"/>
      <c r="TJD2792" s="653"/>
      <c r="TJE2792" s="653"/>
      <c r="TJF2792" s="653"/>
      <c r="TJG2792" s="653"/>
      <c r="TJH2792" s="653"/>
      <c r="TJI2792" s="653"/>
      <c r="TJJ2792" s="653"/>
      <c r="TJK2792" s="653"/>
      <c r="TJL2792" s="653"/>
      <c r="TJM2792" s="653"/>
      <c r="TJN2792" s="653"/>
      <c r="TJO2792" s="653"/>
      <c r="TJP2792" s="653"/>
      <c r="TJQ2792" s="653"/>
      <c r="TJR2792" s="653"/>
      <c r="TJS2792" s="653"/>
      <c r="TJT2792" s="653"/>
      <c r="TJU2792" s="653"/>
      <c r="TJV2792" s="653"/>
      <c r="TJW2792" s="653"/>
      <c r="TJX2792" s="653"/>
      <c r="TJY2792" s="653"/>
      <c r="TJZ2792" s="653"/>
      <c r="TKA2792" s="653"/>
      <c r="TKB2792" s="653"/>
      <c r="TKC2792" s="653"/>
      <c r="TKD2792" s="653"/>
      <c r="TKE2792" s="653"/>
      <c r="TKF2792" s="653"/>
      <c r="TKG2792" s="653"/>
      <c r="TKH2792" s="653"/>
      <c r="TKI2792" s="653"/>
      <c r="TKJ2792" s="653"/>
      <c r="TKK2792" s="653"/>
      <c r="TKL2792" s="653"/>
      <c r="TKM2792" s="653"/>
      <c r="TKN2792" s="653"/>
      <c r="TKO2792" s="653"/>
      <c r="TKP2792" s="653"/>
      <c r="TKQ2792" s="653"/>
      <c r="TKR2792" s="653"/>
      <c r="TKS2792" s="653"/>
      <c r="TKT2792" s="653"/>
      <c r="TKU2792" s="653"/>
      <c r="TKV2792" s="653"/>
      <c r="TKW2792" s="653"/>
      <c r="TKX2792" s="653"/>
      <c r="TKY2792" s="653"/>
      <c r="TKZ2792" s="653"/>
      <c r="TLA2792" s="653"/>
      <c r="TLB2792" s="653"/>
      <c r="TLC2792" s="653"/>
      <c r="TLD2792" s="653"/>
      <c r="TLE2792" s="653"/>
      <c r="TLF2792" s="653"/>
      <c r="TLG2792" s="653"/>
      <c r="TLH2792" s="653"/>
      <c r="TLI2792" s="653"/>
      <c r="TLJ2792" s="653"/>
      <c r="TLK2792" s="653"/>
      <c r="TLL2792" s="653"/>
      <c r="TLM2792" s="653"/>
      <c r="TLN2792" s="653"/>
      <c r="TLO2792" s="653"/>
      <c r="TLP2792" s="653"/>
      <c r="TLQ2792" s="653"/>
      <c r="TLR2792" s="653"/>
      <c r="TLS2792" s="653"/>
      <c r="TLT2792" s="653"/>
      <c r="TLU2792" s="653"/>
      <c r="TLV2792" s="653"/>
      <c r="TLW2792" s="653"/>
      <c r="TLX2792" s="653"/>
      <c r="TLY2792" s="653"/>
      <c r="TLZ2792" s="653"/>
      <c r="TMA2792" s="653"/>
      <c r="TMB2792" s="653"/>
      <c r="TMC2792" s="653"/>
      <c r="TMD2792" s="653"/>
      <c r="TME2792" s="653"/>
      <c r="TMF2792" s="653"/>
      <c r="TMG2792" s="653"/>
      <c r="TMH2792" s="653"/>
      <c r="TMI2792" s="653"/>
      <c r="TMJ2792" s="653"/>
      <c r="TMK2792" s="653"/>
      <c r="TML2792" s="653"/>
      <c r="TMM2792" s="653"/>
      <c r="TMN2792" s="653"/>
      <c r="TMO2792" s="653"/>
      <c r="TMP2792" s="653"/>
      <c r="TMQ2792" s="653"/>
      <c r="TMR2792" s="653"/>
      <c r="TMS2792" s="653"/>
      <c r="TMT2792" s="653"/>
      <c r="TMU2792" s="653"/>
      <c r="TMV2792" s="653"/>
      <c r="TMW2792" s="653"/>
      <c r="TMX2792" s="653"/>
      <c r="TMY2792" s="653"/>
      <c r="TMZ2792" s="653"/>
      <c r="TNA2792" s="653"/>
      <c r="TNB2792" s="653"/>
      <c r="TNC2792" s="653"/>
      <c r="TND2792" s="653"/>
      <c r="TNE2792" s="653"/>
      <c r="TNF2792" s="653"/>
      <c r="TNG2792" s="653"/>
      <c r="TNH2792" s="653"/>
      <c r="TNI2792" s="653"/>
      <c r="TNJ2792" s="653"/>
      <c r="TNK2792" s="653"/>
      <c r="TNL2792" s="653"/>
      <c r="TNM2792" s="653"/>
      <c r="TNN2792" s="653"/>
      <c r="TNO2792" s="653"/>
      <c r="TNP2792" s="653"/>
      <c r="TNQ2792" s="653"/>
      <c r="TNR2792" s="653"/>
      <c r="TNS2792" s="653"/>
      <c r="TNT2792" s="653"/>
      <c r="TNU2792" s="653"/>
      <c r="TNV2792" s="653"/>
      <c r="TNW2792" s="653"/>
      <c r="TNX2792" s="653"/>
      <c r="TNY2792" s="653"/>
      <c r="TNZ2792" s="653"/>
      <c r="TOA2792" s="653"/>
      <c r="TOB2792" s="653"/>
      <c r="TOC2792" s="653"/>
      <c r="TOD2792" s="653"/>
      <c r="TOE2792" s="653"/>
      <c r="TOF2792" s="653"/>
      <c r="TOG2792" s="653"/>
      <c r="TOH2792" s="653"/>
      <c r="TOI2792" s="653"/>
      <c r="TOJ2792" s="653"/>
      <c r="TOK2792" s="653"/>
      <c r="TOL2792" s="653"/>
      <c r="TOM2792" s="653"/>
      <c r="TON2792" s="653"/>
      <c r="TOO2792" s="653"/>
      <c r="TOP2792" s="653"/>
      <c r="TOQ2792" s="653"/>
      <c r="TOR2792" s="653"/>
      <c r="TOS2792" s="653"/>
      <c r="TOT2792" s="653"/>
      <c r="TOU2792" s="653"/>
      <c r="TOV2792" s="653"/>
      <c r="TOW2792" s="653"/>
      <c r="TOX2792" s="653"/>
      <c r="TOY2792" s="653"/>
      <c r="TOZ2792" s="653"/>
      <c r="TPA2792" s="653"/>
      <c r="TPB2792" s="653"/>
      <c r="TPC2792" s="653"/>
      <c r="TPD2792" s="653"/>
      <c r="TPE2792" s="653"/>
      <c r="TPF2792" s="653"/>
      <c r="TPG2792" s="653"/>
      <c r="TPH2792" s="653"/>
      <c r="TPI2792" s="653"/>
      <c r="TPJ2792" s="653"/>
      <c r="TPK2792" s="653"/>
      <c r="TPL2792" s="653"/>
      <c r="TPM2792" s="653"/>
      <c r="TPN2792" s="653"/>
      <c r="TPO2792" s="653"/>
      <c r="TPP2792" s="653"/>
      <c r="TPQ2792" s="653"/>
      <c r="TPR2792" s="653"/>
      <c r="TPS2792" s="653"/>
      <c r="TPT2792" s="653"/>
      <c r="TPU2792" s="653"/>
      <c r="TPV2792" s="653"/>
      <c r="TPW2792" s="653"/>
      <c r="TPX2792" s="653"/>
      <c r="TPY2792" s="653"/>
      <c r="TPZ2792" s="653"/>
      <c r="TQA2792" s="653"/>
      <c r="TQB2792" s="653"/>
      <c r="TQC2792" s="653"/>
      <c r="TQD2792" s="653"/>
      <c r="TQE2792" s="653"/>
      <c r="TQF2792" s="653"/>
      <c r="TQG2792" s="653"/>
      <c r="TQH2792" s="653"/>
      <c r="TQI2792" s="653"/>
      <c r="TQJ2792" s="653"/>
      <c r="TQK2792" s="653"/>
      <c r="TQL2792" s="653"/>
      <c r="TQM2792" s="653"/>
      <c r="TQN2792" s="653"/>
      <c r="TQO2792" s="653"/>
      <c r="TQP2792" s="653"/>
      <c r="TQQ2792" s="653"/>
      <c r="TQR2792" s="653"/>
      <c r="TQS2792" s="653"/>
      <c r="TQT2792" s="653"/>
      <c r="TQU2792" s="653"/>
      <c r="TQV2792" s="653"/>
      <c r="TQW2792" s="653"/>
      <c r="TQX2792" s="653"/>
      <c r="TQY2792" s="653"/>
      <c r="TQZ2792" s="653"/>
      <c r="TRA2792" s="653"/>
      <c r="TRB2792" s="653"/>
      <c r="TRC2792" s="653"/>
      <c r="TRD2792" s="653"/>
      <c r="TRE2792" s="653"/>
      <c r="TRF2792" s="653"/>
      <c r="TRG2792" s="653"/>
      <c r="TRH2792" s="653"/>
      <c r="TRI2792" s="653"/>
      <c r="TRJ2792" s="653"/>
      <c r="TRK2792" s="653"/>
      <c r="TRL2792" s="653"/>
      <c r="TRM2792" s="653"/>
      <c r="TRN2792" s="653"/>
      <c r="TRO2792" s="653"/>
      <c r="TRP2792" s="653"/>
      <c r="TRQ2792" s="653"/>
      <c r="TRR2792" s="653"/>
      <c r="TRS2792" s="653"/>
      <c r="TRT2792" s="653"/>
      <c r="TRU2792" s="653"/>
      <c r="TRV2792" s="653"/>
      <c r="TRW2792" s="653"/>
      <c r="TRX2792" s="653"/>
      <c r="TRY2792" s="653"/>
      <c r="TRZ2792" s="653"/>
      <c r="TSA2792" s="653"/>
      <c r="TSB2792" s="653"/>
      <c r="TSC2792" s="653"/>
      <c r="TSD2792" s="653"/>
      <c r="TSE2792" s="653"/>
      <c r="TSF2792" s="653"/>
      <c r="TSG2792" s="653"/>
      <c r="TSH2792" s="653"/>
      <c r="TSI2792" s="653"/>
      <c r="TSJ2792" s="653"/>
      <c r="TSK2792" s="653"/>
      <c r="TSL2792" s="653"/>
      <c r="TSM2792" s="653"/>
      <c r="TSN2792" s="653"/>
      <c r="TSO2792" s="653"/>
      <c r="TSP2792" s="653"/>
      <c r="TSQ2792" s="653"/>
      <c r="TSR2792" s="653"/>
      <c r="TSS2792" s="653"/>
      <c r="TST2792" s="653"/>
      <c r="TSU2792" s="653"/>
      <c r="TSV2792" s="653"/>
      <c r="TSW2792" s="653"/>
      <c r="TSX2792" s="653"/>
      <c r="TSY2792" s="653"/>
      <c r="TSZ2792" s="653"/>
      <c r="TTA2792" s="653"/>
      <c r="TTB2792" s="653"/>
      <c r="TTC2792" s="653"/>
      <c r="TTD2792" s="653"/>
      <c r="TTE2792" s="653"/>
      <c r="TTF2792" s="653"/>
      <c r="TTG2792" s="653"/>
      <c r="TTH2792" s="653"/>
      <c r="TTI2792" s="653"/>
      <c r="TTJ2792" s="653"/>
      <c r="TTK2792" s="653"/>
      <c r="TTL2792" s="653"/>
      <c r="TTM2792" s="653"/>
      <c r="TTN2792" s="653"/>
      <c r="TTO2792" s="653"/>
      <c r="TTP2792" s="653"/>
      <c r="TTQ2792" s="653"/>
      <c r="TTR2792" s="653"/>
      <c r="TTS2792" s="653"/>
      <c r="TTT2792" s="653"/>
      <c r="TTU2792" s="653"/>
      <c r="TTV2792" s="653"/>
      <c r="TTW2792" s="653"/>
      <c r="TTX2792" s="653"/>
      <c r="TTY2792" s="653"/>
      <c r="TTZ2792" s="653"/>
      <c r="TUA2792" s="653"/>
      <c r="TUB2792" s="653"/>
      <c r="TUC2792" s="653"/>
      <c r="TUD2792" s="653"/>
      <c r="TUE2792" s="653"/>
      <c r="TUF2792" s="653"/>
      <c r="TUG2792" s="653"/>
      <c r="TUH2792" s="653"/>
      <c r="TUI2792" s="653"/>
      <c r="TUJ2792" s="653"/>
      <c r="TUK2792" s="653"/>
      <c r="TUL2792" s="653"/>
      <c r="TUM2792" s="653"/>
      <c r="TUN2792" s="653"/>
      <c r="TUO2792" s="653"/>
      <c r="TUP2792" s="653"/>
      <c r="TUQ2792" s="653"/>
      <c r="TUR2792" s="653"/>
      <c r="TUS2792" s="653"/>
      <c r="TUT2792" s="653"/>
      <c r="TUU2792" s="653"/>
      <c r="TUV2792" s="653"/>
      <c r="TUW2792" s="653"/>
      <c r="TUX2792" s="653"/>
      <c r="TUY2792" s="653"/>
      <c r="TUZ2792" s="653"/>
      <c r="TVA2792" s="653"/>
      <c r="TVB2792" s="653"/>
      <c r="TVC2792" s="653"/>
      <c r="TVD2792" s="653"/>
      <c r="TVE2792" s="653"/>
      <c r="TVF2792" s="653"/>
      <c r="TVG2792" s="653"/>
      <c r="TVH2792" s="653"/>
      <c r="TVI2792" s="653"/>
      <c r="TVJ2792" s="653"/>
      <c r="TVK2792" s="653"/>
      <c r="TVL2792" s="653"/>
      <c r="TVM2792" s="653"/>
      <c r="TVN2792" s="653"/>
      <c r="TVO2792" s="653"/>
      <c r="TVP2792" s="653"/>
      <c r="TVQ2792" s="653"/>
      <c r="TVR2792" s="653"/>
      <c r="TVS2792" s="653"/>
      <c r="TVT2792" s="653"/>
      <c r="TVU2792" s="653"/>
      <c r="TVV2792" s="653"/>
      <c r="TVW2792" s="653"/>
      <c r="TVX2792" s="653"/>
      <c r="TVY2792" s="653"/>
      <c r="TVZ2792" s="653"/>
      <c r="TWA2792" s="653"/>
      <c r="TWB2792" s="653"/>
      <c r="TWC2792" s="653"/>
      <c r="TWD2792" s="653"/>
      <c r="TWE2792" s="653"/>
      <c r="TWF2792" s="653"/>
      <c r="TWG2792" s="653"/>
      <c r="TWH2792" s="653"/>
      <c r="TWI2792" s="653"/>
      <c r="TWJ2792" s="653"/>
      <c r="TWK2792" s="653"/>
      <c r="TWL2792" s="653"/>
      <c r="TWM2792" s="653"/>
      <c r="TWN2792" s="653"/>
      <c r="TWO2792" s="653"/>
      <c r="TWP2792" s="653"/>
      <c r="TWQ2792" s="653"/>
      <c r="TWR2792" s="653"/>
      <c r="TWS2792" s="653"/>
      <c r="TWT2792" s="653"/>
      <c r="TWU2792" s="653"/>
      <c r="TWV2792" s="653"/>
      <c r="TWW2792" s="653"/>
      <c r="TWX2792" s="653"/>
      <c r="TWY2792" s="653"/>
      <c r="TWZ2792" s="653"/>
      <c r="TXA2792" s="653"/>
      <c r="TXB2792" s="653"/>
      <c r="TXC2792" s="653"/>
      <c r="TXD2792" s="653"/>
      <c r="TXE2792" s="653"/>
      <c r="TXF2792" s="653"/>
      <c r="TXG2792" s="653"/>
      <c r="TXH2792" s="653"/>
      <c r="TXI2792" s="653"/>
      <c r="TXJ2792" s="653"/>
      <c r="TXK2792" s="653"/>
      <c r="TXL2792" s="653"/>
      <c r="TXM2792" s="653"/>
      <c r="TXN2792" s="653"/>
      <c r="TXO2792" s="653"/>
      <c r="TXP2792" s="653"/>
      <c r="TXQ2792" s="653"/>
      <c r="TXR2792" s="653"/>
      <c r="TXS2792" s="653"/>
      <c r="TXT2792" s="653"/>
      <c r="TXU2792" s="653"/>
      <c r="TXV2792" s="653"/>
      <c r="TXW2792" s="653"/>
      <c r="TXX2792" s="653"/>
      <c r="TXY2792" s="653"/>
      <c r="TXZ2792" s="653"/>
      <c r="TYA2792" s="653"/>
      <c r="TYB2792" s="653"/>
      <c r="TYC2792" s="653"/>
      <c r="TYD2792" s="653"/>
      <c r="TYE2792" s="653"/>
      <c r="TYF2792" s="653"/>
      <c r="TYG2792" s="653"/>
      <c r="TYH2792" s="653"/>
      <c r="TYI2792" s="653"/>
      <c r="TYJ2792" s="653"/>
      <c r="TYK2792" s="653"/>
      <c r="TYL2792" s="653"/>
      <c r="TYM2792" s="653"/>
      <c r="TYN2792" s="653"/>
      <c r="TYO2792" s="653"/>
      <c r="TYP2792" s="653"/>
      <c r="TYQ2792" s="653"/>
      <c r="TYR2792" s="653"/>
      <c r="TYS2792" s="653"/>
      <c r="TYT2792" s="653"/>
      <c r="TYU2792" s="653"/>
      <c r="TYV2792" s="653"/>
      <c r="TYW2792" s="653"/>
      <c r="TYX2792" s="653"/>
      <c r="TYY2792" s="653"/>
      <c r="TYZ2792" s="653"/>
      <c r="TZA2792" s="653"/>
      <c r="TZB2792" s="653"/>
      <c r="TZC2792" s="653"/>
      <c r="TZD2792" s="653"/>
      <c r="TZE2792" s="653"/>
      <c r="TZF2792" s="653"/>
      <c r="TZG2792" s="653"/>
      <c r="TZH2792" s="653"/>
      <c r="TZI2792" s="653"/>
      <c r="TZJ2792" s="653"/>
      <c r="TZK2792" s="653"/>
      <c r="TZL2792" s="653"/>
      <c r="TZM2792" s="653"/>
      <c r="TZN2792" s="653"/>
      <c r="TZO2792" s="653"/>
      <c r="TZP2792" s="653"/>
      <c r="TZQ2792" s="653"/>
      <c r="TZR2792" s="653"/>
      <c r="TZS2792" s="653"/>
      <c r="TZT2792" s="653"/>
      <c r="TZU2792" s="653"/>
      <c r="TZV2792" s="653"/>
      <c r="TZW2792" s="653"/>
      <c r="TZX2792" s="653"/>
      <c r="TZY2792" s="653"/>
      <c r="TZZ2792" s="653"/>
      <c r="UAA2792" s="653"/>
      <c r="UAB2792" s="653"/>
      <c r="UAC2792" s="653"/>
      <c r="UAD2792" s="653"/>
      <c r="UAE2792" s="653"/>
      <c r="UAF2792" s="653"/>
      <c r="UAG2792" s="653"/>
      <c r="UAH2792" s="653"/>
      <c r="UAI2792" s="653"/>
      <c r="UAJ2792" s="653"/>
      <c r="UAK2792" s="653"/>
      <c r="UAL2792" s="653"/>
      <c r="UAM2792" s="653"/>
      <c r="UAN2792" s="653"/>
      <c r="UAO2792" s="653"/>
      <c r="UAP2792" s="653"/>
      <c r="UAQ2792" s="653"/>
      <c r="UAR2792" s="653"/>
      <c r="UAS2792" s="653"/>
      <c r="UAT2792" s="653"/>
      <c r="UAU2792" s="653"/>
      <c r="UAV2792" s="653"/>
      <c r="UAW2792" s="653"/>
      <c r="UAX2792" s="653"/>
      <c r="UAY2792" s="653"/>
      <c r="UAZ2792" s="653"/>
      <c r="UBA2792" s="653"/>
      <c r="UBB2792" s="653"/>
      <c r="UBC2792" s="653"/>
      <c r="UBD2792" s="653"/>
      <c r="UBE2792" s="653"/>
      <c r="UBF2792" s="653"/>
      <c r="UBG2792" s="653"/>
      <c r="UBH2792" s="653"/>
      <c r="UBI2792" s="653"/>
      <c r="UBJ2792" s="653"/>
      <c r="UBK2792" s="653"/>
      <c r="UBL2792" s="653"/>
      <c r="UBM2792" s="653"/>
      <c r="UBN2792" s="653"/>
      <c r="UBO2792" s="653"/>
      <c r="UBP2792" s="653"/>
      <c r="UBQ2792" s="653"/>
      <c r="UBR2792" s="653"/>
      <c r="UBS2792" s="653"/>
      <c r="UBT2792" s="653"/>
      <c r="UBU2792" s="653"/>
      <c r="UBV2792" s="653"/>
      <c r="UBW2792" s="653"/>
      <c r="UBX2792" s="653"/>
      <c r="UBY2792" s="653"/>
      <c r="UBZ2792" s="653"/>
      <c r="UCA2792" s="653"/>
      <c r="UCB2792" s="653"/>
      <c r="UCC2792" s="653"/>
      <c r="UCD2792" s="653"/>
      <c r="UCE2792" s="653"/>
      <c r="UCF2792" s="653"/>
      <c r="UCG2792" s="653"/>
      <c r="UCH2792" s="653"/>
      <c r="UCI2792" s="653"/>
      <c r="UCJ2792" s="653"/>
      <c r="UCK2792" s="653"/>
      <c r="UCL2792" s="653"/>
      <c r="UCM2792" s="653"/>
      <c r="UCN2792" s="653"/>
      <c r="UCO2792" s="653"/>
      <c r="UCP2792" s="653"/>
      <c r="UCQ2792" s="653"/>
      <c r="UCR2792" s="653"/>
      <c r="UCS2792" s="653"/>
      <c r="UCT2792" s="653"/>
      <c r="UCU2792" s="653"/>
      <c r="UCV2792" s="653"/>
      <c r="UCW2792" s="653"/>
      <c r="UCX2792" s="653"/>
      <c r="UCY2792" s="653"/>
      <c r="UCZ2792" s="653"/>
      <c r="UDA2792" s="653"/>
      <c r="UDB2792" s="653"/>
      <c r="UDC2792" s="653"/>
      <c r="UDD2792" s="653"/>
      <c r="UDE2792" s="653"/>
      <c r="UDF2792" s="653"/>
      <c r="UDG2792" s="653"/>
      <c r="UDH2792" s="653"/>
      <c r="UDI2792" s="653"/>
      <c r="UDJ2792" s="653"/>
      <c r="UDK2792" s="653"/>
      <c r="UDL2792" s="653"/>
      <c r="UDM2792" s="653"/>
      <c r="UDN2792" s="653"/>
      <c r="UDO2792" s="653"/>
      <c r="UDP2792" s="653"/>
      <c r="UDQ2792" s="653"/>
      <c r="UDR2792" s="653"/>
      <c r="UDS2792" s="653"/>
      <c r="UDT2792" s="653"/>
      <c r="UDU2792" s="653"/>
      <c r="UDV2792" s="653"/>
      <c r="UDW2792" s="653"/>
      <c r="UDX2792" s="653"/>
      <c r="UDY2792" s="653"/>
      <c r="UDZ2792" s="653"/>
      <c r="UEA2792" s="653"/>
      <c r="UEB2792" s="653"/>
      <c r="UEC2792" s="653"/>
      <c r="UED2792" s="653"/>
      <c r="UEE2792" s="653"/>
      <c r="UEF2792" s="653"/>
      <c r="UEG2792" s="653"/>
      <c r="UEH2792" s="653"/>
      <c r="UEI2792" s="653"/>
      <c r="UEJ2792" s="653"/>
      <c r="UEK2792" s="653"/>
      <c r="UEL2792" s="653"/>
      <c r="UEM2792" s="653"/>
      <c r="UEN2792" s="653"/>
      <c r="UEO2792" s="653"/>
      <c r="UEP2792" s="653"/>
      <c r="UEQ2792" s="653"/>
      <c r="UER2792" s="653"/>
      <c r="UES2792" s="653"/>
      <c r="UET2792" s="653"/>
      <c r="UEU2792" s="653"/>
      <c r="UEV2792" s="653"/>
      <c r="UEW2792" s="653"/>
      <c r="UEX2792" s="653"/>
      <c r="UEY2792" s="653"/>
      <c r="UEZ2792" s="653"/>
      <c r="UFA2792" s="653"/>
      <c r="UFB2792" s="653"/>
      <c r="UFC2792" s="653"/>
      <c r="UFD2792" s="653"/>
      <c r="UFE2792" s="653"/>
      <c r="UFF2792" s="653"/>
      <c r="UFG2792" s="653"/>
      <c r="UFH2792" s="653"/>
      <c r="UFI2792" s="653"/>
      <c r="UFJ2792" s="653"/>
      <c r="UFK2792" s="653"/>
      <c r="UFL2792" s="653"/>
      <c r="UFM2792" s="653"/>
      <c r="UFN2792" s="653"/>
      <c r="UFO2792" s="653"/>
      <c r="UFP2792" s="653"/>
      <c r="UFQ2792" s="653"/>
      <c r="UFR2792" s="653"/>
      <c r="UFS2792" s="653"/>
      <c r="UFT2792" s="653"/>
      <c r="UFU2792" s="653"/>
      <c r="UFV2792" s="653"/>
      <c r="UFW2792" s="653"/>
      <c r="UFX2792" s="653"/>
      <c r="UFY2792" s="653"/>
      <c r="UFZ2792" s="653"/>
      <c r="UGA2792" s="653"/>
      <c r="UGB2792" s="653"/>
      <c r="UGC2792" s="653"/>
      <c r="UGD2792" s="653"/>
      <c r="UGE2792" s="653"/>
      <c r="UGF2792" s="653"/>
      <c r="UGG2792" s="653"/>
      <c r="UGH2792" s="653"/>
      <c r="UGI2792" s="653"/>
      <c r="UGJ2792" s="653"/>
      <c r="UGK2792" s="653"/>
      <c r="UGL2792" s="653"/>
      <c r="UGM2792" s="653"/>
      <c r="UGN2792" s="653"/>
      <c r="UGO2792" s="653"/>
      <c r="UGP2792" s="653"/>
      <c r="UGQ2792" s="653"/>
      <c r="UGR2792" s="653"/>
      <c r="UGS2792" s="653"/>
      <c r="UGT2792" s="653"/>
      <c r="UGU2792" s="653"/>
      <c r="UGV2792" s="653"/>
      <c r="UGW2792" s="653"/>
      <c r="UGX2792" s="653"/>
      <c r="UGY2792" s="653"/>
      <c r="UGZ2792" s="653"/>
      <c r="UHA2792" s="653"/>
      <c r="UHB2792" s="653"/>
      <c r="UHC2792" s="653"/>
      <c r="UHD2792" s="653"/>
      <c r="UHE2792" s="653"/>
      <c r="UHF2792" s="653"/>
      <c r="UHG2792" s="653"/>
      <c r="UHH2792" s="653"/>
      <c r="UHI2792" s="653"/>
      <c r="UHJ2792" s="653"/>
      <c r="UHK2792" s="653"/>
      <c r="UHL2792" s="653"/>
      <c r="UHM2792" s="653"/>
      <c r="UHN2792" s="653"/>
      <c r="UHO2792" s="653"/>
      <c r="UHP2792" s="653"/>
      <c r="UHQ2792" s="653"/>
      <c r="UHR2792" s="653"/>
      <c r="UHS2792" s="653"/>
      <c r="UHT2792" s="653"/>
      <c r="UHU2792" s="653"/>
      <c r="UHV2792" s="653"/>
      <c r="UHW2792" s="653"/>
      <c r="UHX2792" s="653"/>
      <c r="UHY2792" s="653"/>
      <c r="UHZ2792" s="653"/>
      <c r="UIA2792" s="653"/>
      <c r="UIB2792" s="653"/>
      <c r="UIC2792" s="653"/>
      <c r="UID2792" s="653"/>
      <c r="UIE2792" s="653"/>
      <c r="UIF2792" s="653"/>
      <c r="UIG2792" s="653"/>
      <c r="UIH2792" s="653"/>
      <c r="UII2792" s="653"/>
      <c r="UIJ2792" s="653"/>
      <c r="UIK2792" s="653"/>
      <c r="UIL2792" s="653"/>
      <c r="UIM2792" s="653"/>
      <c r="UIN2792" s="653"/>
      <c r="UIO2792" s="653"/>
      <c r="UIP2792" s="653"/>
      <c r="UIQ2792" s="653"/>
      <c r="UIR2792" s="653"/>
      <c r="UIS2792" s="653"/>
      <c r="UIT2792" s="653"/>
      <c r="UIU2792" s="653"/>
      <c r="UIV2792" s="653"/>
      <c r="UIW2792" s="653"/>
      <c r="UIX2792" s="653"/>
      <c r="UIY2792" s="653"/>
      <c r="UIZ2792" s="653"/>
      <c r="UJA2792" s="653"/>
      <c r="UJB2792" s="653"/>
      <c r="UJC2792" s="653"/>
      <c r="UJD2792" s="653"/>
      <c r="UJE2792" s="653"/>
      <c r="UJF2792" s="653"/>
      <c r="UJG2792" s="653"/>
      <c r="UJH2792" s="653"/>
      <c r="UJI2792" s="653"/>
      <c r="UJJ2792" s="653"/>
      <c r="UJK2792" s="653"/>
      <c r="UJL2792" s="653"/>
      <c r="UJM2792" s="653"/>
      <c r="UJN2792" s="653"/>
      <c r="UJO2792" s="653"/>
      <c r="UJP2792" s="653"/>
      <c r="UJQ2792" s="653"/>
      <c r="UJR2792" s="653"/>
      <c r="UJS2792" s="653"/>
      <c r="UJT2792" s="653"/>
      <c r="UJU2792" s="653"/>
      <c r="UJV2792" s="653"/>
      <c r="UJW2792" s="653"/>
      <c r="UJX2792" s="653"/>
      <c r="UJY2792" s="653"/>
      <c r="UJZ2792" s="653"/>
      <c r="UKA2792" s="653"/>
      <c r="UKB2792" s="653"/>
      <c r="UKC2792" s="653"/>
      <c r="UKD2792" s="653"/>
      <c r="UKE2792" s="653"/>
      <c r="UKF2792" s="653"/>
      <c r="UKG2792" s="653"/>
      <c r="UKH2792" s="653"/>
      <c r="UKI2792" s="653"/>
      <c r="UKJ2792" s="653"/>
      <c r="UKK2792" s="653"/>
      <c r="UKL2792" s="653"/>
      <c r="UKM2792" s="653"/>
      <c r="UKN2792" s="653"/>
      <c r="UKO2792" s="653"/>
      <c r="UKP2792" s="653"/>
      <c r="UKQ2792" s="653"/>
      <c r="UKR2792" s="653"/>
      <c r="UKS2792" s="653"/>
      <c r="UKT2792" s="653"/>
      <c r="UKU2792" s="653"/>
      <c r="UKV2792" s="653"/>
      <c r="UKW2792" s="653"/>
      <c r="UKX2792" s="653"/>
      <c r="UKY2792" s="653"/>
      <c r="UKZ2792" s="653"/>
      <c r="ULA2792" s="653"/>
      <c r="ULB2792" s="653"/>
      <c r="ULC2792" s="653"/>
      <c r="ULD2792" s="653"/>
      <c r="ULE2792" s="653"/>
      <c r="ULF2792" s="653"/>
      <c r="ULG2792" s="653"/>
      <c r="ULH2792" s="653"/>
      <c r="ULI2792" s="653"/>
      <c r="ULJ2792" s="653"/>
      <c r="ULK2792" s="653"/>
      <c r="ULL2792" s="653"/>
      <c r="ULM2792" s="653"/>
      <c r="ULN2792" s="653"/>
      <c r="ULO2792" s="653"/>
      <c r="ULP2792" s="653"/>
      <c r="ULQ2792" s="653"/>
      <c r="ULR2792" s="653"/>
      <c r="ULS2792" s="653"/>
      <c r="ULT2792" s="653"/>
      <c r="ULU2792" s="653"/>
      <c r="ULV2792" s="653"/>
      <c r="ULW2792" s="653"/>
      <c r="ULX2792" s="653"/>
      <c r="ULY2792" s="653"/>
      <c r="ULZ2792" s="653"/>
      <c r="UMA2792" s="653"/>
      <c r="UMB2792" s="653"/>
      <c r="UMC2792" s="653"/>
      <c r="UMD2792" s="653"/>
      <c r="UME2792" s="653"/>
      <c r="UMF2792" s="653"/>
      <c r="UMG2792" s="653"/>
      <c r="UMH2792" s="653"/>
      <c r="UMI2792" s="653"/>
      <c r="UMJ2792" s="653"/>
      <c r="UMK2792" s="653"/>
      <c r="UML2792" s="653"/>
      <c r="UMM2792" s="653"/>
      <c r="UMN2792" s="653"/>
      <c r="UMO2792" s="653"/>
      <c r="UMP2792" s="653"/>
      <c r="UMQ2792" s="653"/>
      <c r="UMR2792" s="653"/>
      <c r="UMS2792" s="653"/>
      <c r="UMT2792" s="653"/>
      <c r="UMU2792" s="653"/>
      <c r="UMV2792" s="653"/>
      <c r="UMW2792" s="653"/>
      <c r="UMX2792" s="653"/>
      <c r="UMY2792" s="653"/>
      <c r="UMZ2792" s="653"/>
      <c r="UNA2792" s="653"/>
      <c r="UNB2792" s="653"/>
      <c r="UNC2792" s="653"/>
      <c r="UND2792" s="653"/>
      <c r="UNE2792" s="653"/>
      <c r="UNF2792" s="653"/>
      <c r="UNG2792" s="653"/>
      <c r="UNH2792" s="653"/>
      <c r="UNI2792" s="653"/>
      <c r="UNJ2792" s="653"/>
      <c r="UNK2792" s="653"/>
      <c r="UNL2792" s="653"/>
      <c r="UNM2792" s="653"/>
      <c r="UNN2792" s="653"/>
      <c r="UNO2792" s="653"/>
      <c r="UNP2792" s="653"/>
      <c r="UNQ2792" s="653"/>
      <c r="UNR2792" s="653"/>
      <c r="UNS2792" s="653"/>
      <c r="UNT2792" s="653"/>
      <c r="UNU2792" s="653"/>
      <c r="UNV2792" s="653"/>
      <c r="UNW2792" s="653"/>
      <c r="UNX2792" s="653"/>
      <c r="UNY2792" s="653"/>
      <c r="UNZ2792" s="653"/>
      <c r="UOA2792" s="653"/>
      <c r="UOB2792" s="653"/>
      <c r="UOC2792" s="653"/>
      <c r="UOD2792" s="653"/>
      <c r="UOE2792" s="653"/>
      <c r="UOF2792" s="653"/>
      <c r="UOG2792" s="653"/>
      <c r="UOH2792" s="653"/>
      <c r="UOI2792" s="653"/>
      <c r="UOJ2792" s="653"/>
      <c r="UOK2792" s="653"/>
      <c r="UOL2792" s="653"/>
      <c r="UOM2792" s="653"/>
      <c r="UON2792" s="653"/>
      <c r="UOO2792" s="653"/>
      <c r="UOP2792" s="653"/>
      <c r="UOQ2792" s="653"/>
      <c r="UOR2792" s="653"/>
      <c r="UOS2792" s="653"/>
      <c r="UOT2792" s="653"/>
      <c r="UOU2792" s="653"/>
      <c r="UOV2792" s="653"/>
      <c r="UOW2792" s="653"/>
      <c r="UOX2792" s="653"/>
      <c r="UOY2792" s="653"/>
      <c r="UOZ2792" s="653"/>
      <c r="UPA2792" s="653"/>
      <c r="UPB2792" s="653"/>
      <c r="UPC2792" s="653"/>
      <c r="UPD2792" s="653"/>
      <c r="UPE2792" s="653"/>
      <c r="UPF2792" s="653"/>
      <c r="UPG2792" s="653"/>
      <c r="UPH2792" s="653"/>
      <c r="UPI2792" s="653"/>
      <c r="UPJ2792" s="653"/>
      <c r="UPK2792" s="653"/>
      <c r="UPL2792" s="653"/>
      <c r="UPM2792" s="653"/>
      <c r="UPN2792" s="653"/>
      <c r="UPO2792" s="653"/>
      <c r="UPP2792" s="653"/>
      <c r="UPQ2792" s="653"/>
      <c r="UPR2792" s="653"/>
      <c r="UPS2792" s="653"/>
      <c r="UPT2792" s="653"/>
      <c r="UPU2792" s="653"/>
      <c r="UPV2792" s="653"/>
      <c r="UPW2792" s="653"/>
      <c r="UPX2792" s="653"/>
      <c r="UPY2792" s="653"/>
      <c r="UPZ2792" s="653"/>
      <c r="UQA2792" s="653"/>
      <c r="UQB2792" s="653"/>
      <c r="UQC2792" s="653"/>
      <c r="UQD2792" s="653"/>
      <c r="UQE2792" s="653"/>
      <c r="UQF2792" s="653"/>
      <c r="UQG2792" s="653"/>
      <c r="UQH2792" s="653"/>
      <c r="UQI2792" s="653"/>
      <c r="UQJ2792" s="653"/>
      <c r="UQK2792" s="653"/>
      <c r="UQL2792" s="653"/>
      <c r="UQM2792" s="653"/>
      <c r="UQN2792" s="653"/>
      <c r="UQO2792" s="653"/>
      <c r="UQP2792" s="653"/>
      <c r="UQQ2792" s="653"/>
      <c r="UQR2792" s="653"/>
      <c r="UQS2792" s="653"/>
      <c r="UQT2792" s="653"/>
      <c r="UQU2792" s="653"/>
      <c r="UQV2792" s="653"/>
      <c r="UQW2792" s="653"/>
      <c r="UQX2792" s="653"/>
      <c r="UQY2792" s="653"/>
      <c r="UQZ2792" s="653"/>
      <c r="URA2792" s="653"/>
      <c r="URB2792" s="653"/>
      <c r="URC2792" s="653"/>
      <c r="URD2792" s="653"/>
      <c r="URE2792" s="653"/>
      <c r="URF2792" s="653"/>
      <c r="URG2792" s="653"/>
      <c r="URH2792" s="653"/>
      <c r="URI2792" s="653"/>
      <c r="URJ2792" s="653"/>
      <c r="URK2792" s="653"/>
      <c r="URL2792" s="653"/>
      <c r="URM2792" s="653"/>
      <c r="URN2792" s="653"/>
      <c r="URO2792" s="653"/>
      <c r="URP2792" s="653"/>
      <c r="URQ2792" s="653"/>
      <c r="URR2792" s="653"/>
      <c r="URS2792" s="653"/>
      <c r="URT2792" s="653"/>
      <c r="URU2792" s="653"/>
      <c r="URV2792" s="653"/>
      <c r="URW2792" s="653"/>
      <c r="URX2792" s="653"/>
      <c r="URY2792" s="653"/>
      <c r="URZ2792" s="653"/>
      <c r="USA2792" s="653"/>
      <c r="USB2792" s="653"/>
      <c r="USC2792" s="653"/>
      <c r="USD2792" s="653"/>
      <c r="USE2792" s="653"/>
      <c r="USF2792" s="653"/>
      <c r="USG2792" s="653"/>
      <c r="USH2792" s="653"/>
      <c r="USI2792" s="653"/>
      <c r="USJ2792" s="653"/>
      <c r="USK2792" s="653"/>
      <c r="USL2792" s="653"/>
      <c r="USM2792" s="653"/>
      <c r="USN2792" s="653"/>
      <c r="USO2792" s="653"/>
      <c r="USP2792" s="653"/>
      <c r="USQ2792" s="653"/>
      <c r="USR2792" s="653"/>
      <c r="USS2792" s="653"/>
      <c r="UST2792" s="653"/>
      <c r="USU2792" s="653"/>
      <c r="USV2792" s="653"/>
      <c r="USW2792" s="653"/>
      <c r="USX2792" s="653"/>
      <c r="USY2792" s="653"/>
      <c r="USZ2792" s="653"/>
      <c r="UTA2792" s="653"/>
      <c r="UTB2792" s="653"/>
      <c r="UTC2792" s="653"/>
      <c r="UTD2792" s="653"/>
      <c r="UTE2792" s="653"/>
      <c r="UTF2792" s="653"/>
      <c r="UTG2792" s="653"/>
      <c r="UTH2792" s="653"/>
      <c r="UTI2792" s="653"/>
      <c r="UTJ2792" s="653"/>
      <c r="UTK2792" s="653"/>
      <c r="UTL2792" s="653"/>
      <c r="UTM2792" s="653"/>
      <c r="UTN2792" s="653"/>
      <c r="UTO2792" s="653"/>
      <c r="UTP2792" s="653"/>
      <c r="UTQ2792" s="653"/>
      <c r="UTR2792" s="653"/>
      <c r="UTS2792" s="653"/>
      <c r="UTT2792" s="653"/>
      <c r="UTU2792" s="653"/>
      <c r="UTV2792" s="653"/>
      <c r="UTW2792" s="653"/>
      <c r="UTX2792" s="653"/>
      <c r="UTY2792" s="653"/>
      <c r="UTZ2792" s="653"/>
      <c r="UUA2792" s="653"/>
      <c r="UUB2792" s="653"/>
      <c r="UUC2792" s="653"/>
      <c r="UUD2792" s="653"/>
      <c r="UUE2792" s="653"/>
      <c r="UUF2792" s="653"/>
      <c r="UUG2792" s="653"/>
      <c r="UUH2792" s="653"/>
      <c r="UUI2792" s="653"/>
      <c r="UUJ2792" s="653"/>
      <c r="UUK2792" s="653"/>
      <c r="UUL2792" s="653"/>
      <c r="UUM2792" s="653"/>
      <c r="UUN2792" s="653"/>
      <c r="UUO2792" s="653"/>
      <c r="UUP2792" s="653"/>
      <c r="UUQ2792" s="653"/>
      <c r="UUR2792" s="653"/>
      <c r="UUS2792" s="653"/>
      <c r="UUT2792" s="653"/>
      <c r="UUU2792" s="653"/>
      <c r="UUV2792" s="653"/>
      <c r="UUW2792" s="653"/>
      <c r="UUX2792" s="653"/>
      <c r="UUY2792" s="653"/>
      <c r="UUZ2792" s="653"/>
      <c r="UVA2792" s="653"/>
      <c r="UVB2792" s="653"/>
      <c r="UVC2792" s="653"/>
      <c r="UVD2792" s="653"/>
      <c r="UVE2792" s="653"/>
      <c r="UVF2792" s="653"/>
      <c r="UVG2792" s="653"/>
      <c r="UVH2792" s="653"/>
      <c r="UVI2792" s="653"/>
      <c r="UVJ2792" s="653"/>
      <c r="UVK2792" s="653"/>
      <c r="UVL2792" s="653"/>
      <c r="UVM2792" s="653"/>
      <c r="UVN2792" s="653"/>
      <c r="UVO2792" s="653"/>
      <c r="UVP2792" s="653"/>
      <c r="UVQ2792" s="653"/>
      <c r="UVR2792" s="653"/>
      <c r="UVS2792" s="653"/>
      <c r="UVT2792" s="653"/>
      <c r="UVU2792" s="653"/>
      <c r="UVV2792" s="653"/>
      <c r="UVW2792" s="653"/>
      <c r="UVX2792" s="653"/>
      <c r="UVY2792" s="653"/>
      <c r="UVZ2792" s="653"/>
      <c r="UWA2792" s="653"/>
      <c r="UWB2792" s="653"/>
      <c r="UWC2792" s="653"/>
      <c r="UWD2792" s="653"/>
      <c r="UWE2792" s="653"/>
      <c r="UWF2792" s="653"/>
      <c r="UWG2792" s="653"/>
      <c r="UWH2792" s="653"/>
      <c r="UWI2792" s="653"/>
      <c r="UWJ2792" s="653"/>
      <c r="UWK2792" s="653"/>
      <c r="UWL2792" s="653"/>
      <c r="UWM2792" s="653"/>
      <c r="UWN2792" s="653"/>
      <c r="UWO2792" s="653"/>
      <c r="UWP2792" s="653"/>
      <c r="UWQ2792" s="653"/>
      <c r="UWR2792" s="653"/>
      <c r="UWS2792" s="653"/>
      <c r="UWT2792" s="653"/>
      <c r="UWU2792" s="653"/>
      <c r="UWV2792" s="653"/>
      <c r="UWW2792" s="653"/>
      <c r="UWX2792" s="653"/>
      <c r="UWY2792" s="653"/>
      <c r="UWZ2792" s="653"/>
      <c r="UXA2792" s="653"/>
      <c r="UXB2792" s="653"/>
      <c r="UXC2792" s="653"/>
      <c r="UXD2792" s="653"/>
      <c r="UXE2792" s="653"/>
      <c r="UXF2792" s="653"/>
      <c r="UXG2792" s="653"/>
      <c r="UXH2792" s="653"/>
      <c r="UXI2792" s="653"/>
      <c r="UXJ2792" s="653"/>
      <c r="UXK2792" s="653"/>
      <c r="UXL2792" s="653"/>
      <c r="UXM2792" s="653"/>
      <c r="UXN2792" s="653"/>
      <c r="UXO2792" s="653"/>
      <c r="UXP2792" s="653"/>
      <c r="UXQ2792" s="653"/>
      <c r="UXR2792" s="653"/>
      <c r="UXS2792" s="653"/>
      <c r="UXT2792" s="653"/>
      <c r="UXU2792" s="653"/>
      <c r="UXV2792" s="653"/>
      <c r="UXW2792" s="653"/>
      <c r="UXX2792" s="653"/>
      <c r="UXY2792" s="653"/>
      <c r="UXZ2792" s="653"/>
      <c r="UYA2792" s="653"/>
      <c r="UYB2792" s="653"/>
      <c r="UYC2792" s="653"/>
      <c r="UYD2792" s="653"/>
      <c r="UYE2792" s="653"/>
      <c r="UYF2792" s="653"/>
      <c r="UYG2792" s="653"/>
      <c r="UYH2792" s="653"/>
      <c r="UYI2792" s="653"/>
      <c r="UYJ2792" s="653"/>
      <c r="UYK2792" s="653"/>
      <c r="UYL2792" s="653"/>
      <c r="UYM2792" s="653"/>
      <c r="UYN2792" s="653"/>
      <c r="UYO2792" s="653"/>
      <c r="UYP2792" s="653"/>
      <c r="UYQ2792" s="653"/>
      <c r="UYR2792" s="653"/>
      <c r="UYS2792" s="653"/>
      <c r="UYT2792" s="653"/>
      <c r="UYU2792" s="653"/>
      <c r="UYV2792" s="653"/>
      <c r="UYW2792" s="653"/>
      <c r="UYX2792" s="653"/>
      <c r="UYY2792" s="653"/>
      <c r="UYZ2792" s="653"/>
      <c r="UZA2792" s="653"/>
      <c r="UZB2792" s="653"/>
      <c r="UZC2792" s="653"/>
      <c r="UZD2792" s="653"/>
      <c r="UZE2792" s="653"/>
      <c r="UZF2792" s="653"/>
      <c r="UZG2792" s="653"/>
      <c r="UZH2792" s="653"/>
      <c r="UZI2792" s="653"/>
      <c r="UZJ2792" s="653"/>
      <c r="UZK2792" s="653"/>
      <c r="UZL2792" s="653"/>
      <c r="UZM2792" s="653"/>
      <c r="UZN2792" s="653"/>
      <c r="UZO2792" s="653"/>
      <c r="UZP2792" s="653"/>
      <c r="UZQ2792" s="653"/>
      <c r="UZR2792" s="653"/>
      <c r="UZS2792" s="653"/>
      <c r="UZT2792" s="653"/>
      <c r="UZU2792" s="653"/>
      <c r="UZV2792" s="653"/>
      <c r="UZW2792" s="653"/>
      <c r="UZX2792" s="653"/>
      <c r="UZY2792" s="653"/>
      <c r="UZZ2792" s="653"/>
      <c r="VAA2792" s="653"/>
      <c r="VAB2792" s="653"/>
      <c r="VAC2792" s="653"/>
      <c r="VAD2792" s="653"/>
      <c r="VAE2792" s="653"/>
      <c r="VAF2792" s="653"/>
      <c r="VAG2792" s="653"/>
      <c r="VAH2792" s="653"/>
      <c r="VAI2792" s="653"/>
      <c r="VAJ2792" s="653"/>
      <c r="VAK2792" s="653"/>
      <c r="VAL2792" s="653"/>
      <c r="VAM2792" s="653"/>
      <c r="VAN2792" s="653"/>
      <c r="VAO2792" s="653"/>
      <c r="VAP2792" s="653"/>
      <c r="VAQ2792" s="653"/>
      <c r="VAR2792" s="653"/>
      <c r="VAS2792" s="653"/>
      <c r="VAT2792" s="653"/>
      <c r="VAU2792" s="653"/>
      <c r="VAV2792" s="653"/>
      <c r="VAW2792" s="653"/>
      <c r="VAX2792" s="653"/>
      <c r="VAY2792" s="653"/>
      <c r="VAZ2792" s="653"/>
      <c r="VBA2792" s="653"/>
      <c r="VBB2792" s="653"/>
      <c r="VBC2792" s="653"/>
      <c r="VBD2792" s="653"/>
      <c r="VBE2792" s="653"/>
      <c r="VBF2792" s="653"/>
      <c r="VBG2792" s="653"/>
      <c r="VBH2792" s="653"/>
      <c r="VBI2792" s="653"/>
      <c r="VBJ2792" s="653"/>
      <c r="VBK2792" s="653"/>
      <c r="VBL2792" s="653"/>
      <c r="VBM2792" s="653"/>
      <c r="VBN2792" s="653"/>
      <c r="VBO2792" s="653"/>
      <c r="VBP2792" s="653"/>
      <c r="VBQ2792" s="653"/>
      <c r="VBR2792" s="653"/>
      <c r="VBS2792" s="653"/>
      <c r="VBT2792" s="653"/>
      <c r="VBU2792" s="653"/>
      <c r="VBV2792" s="653"/>
      <c r="VBW2792" s="653"/>
      <c r="VBX2792" s="653"/>
      <c r="VBY2792" s="653"/>
      <c r="VBZ2792" s="653"/>
      <c r="VCA2792" s="653"/>
      <c r="VCB2792" s="653"/>
      <c r="VCC2792" s="653"/>
      <c r="VCD2792" s="653"/>
      <c r="VCE2792" s="653"/>
      <c r="VCF2792" s="653"/>
      <c r="VCG2792" s="653"/>
      <c r="VCH2792" s="653"/>
      <c r="VCI2792" s="653"/>
      <c r="VCJ2792" s="653"/>
      <c r="VCK2792" s="653"/>
      <c r="VCL2792" s="653"/>
      <c r="VCM2792" s="653"/>
      <c r="VCN2792" s="653"/>
      <c r="VCO2792" s="653"/>
      <c r="VCP2792" s="653"/>
      <c r="VCQ2792" s="653"/>
      <c r="VCR2792" s="653"/>
      <c r="VCS2792" s="653"/>
      <c r="VCT2792" s="653"/>
      <c r="VCU2792" s="653"/>
      <c r="VCV2792" s="653"/>
      <c r="VCW2792" s="653"/>
      <c r="VCX2792" s="653"/>
      <c r="VCY2792" s="653"/>
      <c r="VCZ2792" s="653"/>
      <c r="VDA2792" s="653"/>
      <c r="VDB2792" s="653"/>
      <c r="VDC2792" s="653"/>
      <c r="VDD2792" s="653"/>
      <c r="VDE2792" s="653"/>
      <c r="VDF2792" s="653"/>
      <c r="VDG2792" s="653"/>
      <c r="VDH2792" s="653"/>
      <c r="VDI2792" s="653"/>
      <c r="VDJ2792" s="653"/>
      <c r="VDK2792" s="653"/>
      <c r="VDL2792" s="653"/>
      <c r="VDM2792" s="653"/>
      <c r="VDN2792" s="653"/>
      <c r="VDO2792" s="653"/>
      <c r="VDP2792" s="653"/>
      <c r="VDQ2792" s="653"/>
      <c r="VDR2792" s="653"/>
      <c r="VDS2792" s="653"/>
      <c r="VDT2792" s="653"/>
      <c r="VDU2792" s="653"/>
      <c r="VDV2792" s="653"/>
      <c r="VDW2792" s="653"/>
      <c r="VDX2792" s="653"/>
      <c r="VDY2792" s="653"/>
      <c r="VDZ2792" s="653"/>
      <c r="VEA2792" s="653"/>
      <c r="VEB2792" s="653"/>
      <c r="VEC2792" s="653"/>
      <c r="VED2792" s="653"/>
      <c r="VEE2792" s="653"/>
      <c r="VEF2792" s="653"/>
      <c r="VEG2792" s="653"/>
      <c r="VEH2792" s="653"/>
      <c r="VEI2792" s="653"/>
      <c r="VEJ2792" s="653"/>
      <c r="VEK2792" s="653"/>
      <c r="VEL2792" s="653"/>
      <c r="VEM2792" s="653"/>
      <c r="VEN2792" s="653"/>
      <c r="VEO2792" s="653"/>
      <c r="VEP2792" s="653"/>
      <c r="VEQ2792" s="653"/>
      <c r="VER2792" s="653"/>
      <c r="VES2792" s="653"/>
      <c r="VET2792" s="653"/>
      <c r="VEU2792" s="653"/>
      <c r="VEV2792" s="653"/>
      <c r="VEW2792" s="653"/>
      <c r="VEX2792" s="653"/>
      <c r="VEY2792" s="653"/>
      <c r="VEZ2792" s="653"/>
      <c r="VFA2792" s="653"/>
      <c r="VFB2792" s="653"/>
      <c r="VFC2792" s="653"/>
      <c r="VFD2792" s="653"/>
      <c r="VFE2792" s="653"/>
      <c r="VFF2792" s="653"/>
      <c r="VFG2792" s="653"/>
      <c r="VFH2792" s="653"/>
      <c r="VFI2792" s="653"/>
      <c r="VFJ2792" s="653"/>
      <c r="VFK2792" s="653"/>
      <c r="VFL2792" s="653"/>
      <c r="VFM2792" s="653"/>
      <c r="VFN2792" s="653"/>
      <c r="VFO2792" s="653"/>
      <c r="VFP2792" s="653"/>
      <c r="VFQ2792" s="653"/>
      <c r="VFR2792" s="653"/>
      <c r="VFS2792" s="653"/>
      <c r="VFT2792" s="653"/>
      <c r="VFU2792" s="653"/>
      <c r="VFV2792" s="653"/>
      <c r="VFW2792" s="653"/>
      <c r="VFX2792" s="653"/>
      <c r="VFY2792" s="653"/>
      <c r="VFZ2792" s="653"/>
      <c r="VGA2792" s="653"/>
      <c r="VGB2792" s="653"/>
      <c r="VGC2792" s="653"/>
      <c r="VGD2792" s="653"/>
      <c r="VGE2792" s="653"/>
      <c r="VGF2792" s="653"/>
      <c r="VGG2792" s="653"/>
      <c r="VGH2792" s="653"/>
      <c r="VGI2792" s="653"/>
      <c r="VGJ2792" s="653"/>
      <c r="VGK2792" s="653"/>
      <c r="VGL2792" s="653"/>
      <c r="VGM2792" s="653"/>
      <c r="VGN2792" s="653"/>
      <c r="VGO2792" s="653"/>
      <c r="VGP2792" s="653"/>
      <c r="VGQ2792" s="653"/>
      <c r="VGR2792" s="653"/>
      <c r="VGS2792" s="653"/>
      <c r="VGT2792" s="653"/>
      <c r="VGU2792" s="653"/>
      <c r="VGV2792" s="653"/>
      <c r="VGW2792" s="653"/>
      <c r="VGX2792" s="653"/>
      <c r="VGY2792" s="653"/>
      <c r="VGZ2792" s="653"/>
      <c r="VHA2792" s="653"/>
      <c r="VHB2792" s="653"/>
      <c r="VHC2792" s="653"/>
      <c r="VHD2792" s="653"/>
      <c r="VHE2792" s="653"/>
      <c r="VHF2792" s="653"/>
      <c r="VHG2792" s="653"/>
      <c r="VHH2792" s="653"/>
      <c r="VHI2792" s="653"/>
      <c r="VHJ2792" s="653"/>
      <c r="VHK2792" s="653"/>
      <c r="VHL2792" s="653"/>
      <c r="VHM2792" s="653"/>
      <c r="VHN2792" s="653"/>
      <c r="VHO2792" s="653"/>
      <c r="VHP2792" s="653"/>
      <c r="VHQ2792" s="653"/>
      <c r="VHR2792" s="653"/>
      <c r="VHS2792" s="653"/>
      <c r="VHT2792" s="653"/>
      <c r="VHU2792" s="653"/>
      <c r="VHV2792" s="653"/>
      <c r="VHW2792" s="653"/>
      <c r="VHX2792" s="653"/>
      <c r="VHY2792" s="653"/>
      <c r="VHZ2792" s="653"/>
      <c r="VIA2792" s="653"/>
      <c r="VIB2792" s="653"/>
      <c r="VIC2792" s="653"/>
      <c r="VID2792" s="653"/>
      <c r="VIE2792" s="653"/>
      <c r="VIF2792" s="653"/>
      <c r="VIG2792" s="653"/>
      <c r="VIH2792" s="653"/>
      <c r="VII2792" s="653"/>
      <c r="VIJ2792" s="653"/>
      <c r="VIK2792" s="653"/>
      <c r="VIL2792" s="653"/>
      <c r="VIM2792" s="653"/>
      <c r="VIN2792" s="653"/>
      <c r="VIO2792" s="653"/>
      <c r="VIP2792" s="653"/>
      <c r="VIQ2792" s="653"/>
      <c r="VIR2792" s="653"/>
      <c r="VIS2792" s="653"/>
      <c r="VIT2792" s="653"/>
      <c r="VIU2792" s="653"/>
      <c r="VIV2792" s="653"/>
      <c r="VIW2792" s="653"/>
      <c r="VIX2792" s="653"/>
      <c r="VIY2792" s="653"/>
      <c r="VIZ2792" s="653"/>
      <c r="VJA2792" s="653"/>
      <c r="VJB2792" s="653"/>
      <c r="VJC2792" s="653"/>
      <c r="VJD2792" s="653"/>
      <c r="VJE2792" s="653"/>
      <c r="VJF2792" s="653"/>
      <c r="VJG2792" s="653"/>
      <c r="VJH2792" s="653"/>
      <c r="VJI2792" s="653"/>
      <c r="VJJ2792" s="653"/>
      <c r="VJK2792" s="653"/>
      <c r="VJL2792" s="653"/>
      <c r="VJM2792" s="653"/>
      <c r="VJN2792" s="653"/>
      <c r="VJO2792" s="653"/>
      <c r="VJP2792" s="653"/>
      <c r="VJQ2792" s="653"/>
      <c r="VJR2792" s="653"/>
      <c r="VJS2792" s="653"/>
      <c r="VJT2792" s="653"/>
      <c r="VJU2792" s="653"/>
      <c r="VJV2792" s="653"/>
      <c r="VJW2792" s="653"/>
      <c r="VJX2792" s="653"/>
      <c r="VJY2792" s="653"/>
      <c r="VJZ2792" s="653"/>
      <c r="VKA2792" s="653"/>
      <c r="VKB2792" s="653"/>
      <c r="VKC2792" s="653"/>
      <c r="VKD2792" s="653"/>
      <c r="VKE2792" s="653"/>
      <c r="VKF2792" s="653"/>
      <c r="VKG2792" s="653"/>
      <c r="VKH2792" s="653"/>
      <c r="VKI2792" s="653"/>
      <c r="VKJ2792" s="653"/>
      <c r="VKK2792" s="653"/>
      <c r="VKL2792" s="653"/>
      <c r="VKM2792" s="653"/>
      <c r="VKN2792" s="653"/>
      <c r="VKO2792" s="653"/>
      <c r="VKP2792" s="653"/>
      <c r="VKQ2792" s="653"/>
      <c r="VKR2792" s="653"/>
      <c r="VKS2792" s="653"/>
      <c r="VKT2792" s="653"/>
      <c r="VKU2792" s="653"/>
      <c r="VKV2792" s="653"/>
      <c r="VKW2792" s="653"/>
      <c r="VKX2792" s="653"/>
      <c r="VKY2792" s="653"/>
      <c r="VKZ2792" s="653"/>
      <c r="VLA2792" s="653"/>
      <c r="VLB2792" s="653"/>
      <c r="VLC2792" s="653"/>
      <c r="VLD2792" s="653"/>
      <c r="VLE2792" s="653"/>
      <c r="VLF2792" s="653"/>
      <c r="VLG2792" s="653"/>
      <c r="VLH2792" s="653"/>
      <c r="VLI2792" s="653"/>
      <c r="VLJ2792" s="653"/>
      <c r="VLK2792" s="653"/>
      <c r="VLL2792" s="653"/>
      <c r="VLM2792" s="653"/>
      <c r="VLN2792" s="653"/>
      <c r="VLO2792" s="653"/>
      <c r="VLP2792" s="653"/>
      <c r="VLQ2792" s="653"/>
      <c r="VLR2792" s="653"/>
      <c r="VLS2792" s="653"/>
      <c r="VLT2792" s="653"/>
      <c r="VLU2792" s="653"/>
      <c r="VLV2792" s="653"/>
      <c r="VLW2792" s="653"/>
      <c r="VLX2792" s="653"/>
      <c r="VLY2792" s="653"/>
      <c r="VLZ2792" s="653"/>
      <c r="VMA2792" s="653"/>
      <c r="VMB2792" s="653"/>
      <c r="VMC2792" s="653"/>
      <c r="VMD2792" s="653"/>
      <c r="VME2792" s="653"/>
      <c r="VMF2792" s="653"/>
      <c r="VMG2792" s="653"/>
      <c r="VMH2792" s="653"/>
      <c r="VMI2792" s="653"/>
      <c r="VMJ2792" s="653"/>
      <c r="VMK2792" s="653"/>
      <c r="VML2792" s="653"/>
      <c r="VMM2792" s="653"/>
      <c r="VMN2792" s="653"/>
      <c r="VMO2792" s="653"/>
      <c r="VMP2792" s="653"/>
      <c r="VMQ2792" s="653"/>
      <c r="VMR2792" s="653"/>
      <c r="VMS2792" s="653"/>
      <c r="VMT2792" s="653"/>
      <c r="VMU2792" s="653"/>
      <c r="VMV2792" s="653"/>
      <c r="VMW2792" s="653"/>
      <c r="VMX2792" s="653"/>
      <c r="VMY2792" s="653"/>
      <c r="VMZ2792" s="653"/>
      <c r="VNA2792" s="653"/>
      <c r="VNB2792" s="653"/>
      <c r="VNC2792" s="653"/>
      <c r="VND2792" s="653"/>
      <c r="VNE2792" s="653"/>
      <c r="VNF2792" s="653"/>
      <c r="VNG2792" s="653"/>
      <c r="VNH2792" s="653"/>
      <c r="VNI2792" s="653"/>
      <c r="VNJ2792" s="653"/>
      <c r="VNK2792" s="653"/>
      <c r="VNL2792" s="653"/>
      <c r="VNM2792" s="653"/>
      <c r="VNN2792" s="653"/>
      <c r="VNO2792" s="653"/>
      <c r="VNP2792" s="653"/>
      <c r="VNQ2792" s="653"/>
      <c r="VNR2792" s="653"/>
      <c r="VNS2792" s="653"/>
      <c r="VNT2792" s="653"/>
      <c r="VNU2792" s="653"/>
      <c r="VNV2792" s="653"/>
      <c r="VNW2792" s="653"/>
      <c r="VNX2792" s="653"/>
      <c r="VNY2792" s="653"/>
      <c r="VNZ2792" s="653"/>
      <c r="VOA2792" s="653"/>
      <c r="VOB2792" s="653"/>
      <c r="VOC2792" s="653"/>
      <c r="VOD2792" s="653"/>
      <c r="VOE2792" s="653"/>
      <c r="VOF2792" s="653"/>
      <c r="VOG2792" s="653"/>
      <c r="VOH2792" s="653"/>
      <c r="VOI2792" s="653"/>
      <c r="VOJ2792" s="653"/>
      <c r="VOK2792" s="653"/>
      <c r="VOL2792" s="653"/>
      <c r="VOM2792" s="653"/>
      <c r="VON2792" s="653"/>
      <c r="VOO2792" s="653"/>
      <c r="VOP2792" s="653"/>
      <c r="VOQ2792" s="653"/>
      <c r="VOR2792" s="653"/>
      <c r="VOS2792" s="653"/>
      <c r="VOT2792" s="653"/>
      <c r="VOU2792" s="653"/>
      <c r="VOV2792" s="653"/>
      <c r="VOW2792" s="653"/>
      <c r="VOX2792" s="653"/>
      <c r="VOY2792" s="653"/>
      <c r="VOZ2792" s="653"/>
      <c r="VPA2792" s="653"/>
      <c r="VPB2792" s="653"/>
      <c r="VPC2792" s="653"/>
      <c r="VPD2792" s="653"/>
      <c r="VPE2792" s="653"/>
      <c r="VPF2792" s="653"/>
      <c r="VPG2792" s="653"/>
      <c r="VPH2792" s="653"/>
      <c r="VPI2792" s="653"/>
      <c r="VPJ2792" s="653"/>
      <c r="VPK2792" s="653"/>
      <c r="VPL2792" s="653"/>
      <c r="VPM2792" s="653"/>
      <c r="VPN2792" s="653"/>
      <c r="VPO2792" s="653"/>
      <c r="VPP2792" s="653"/>
      <c r="VPQ2792" s="653"/>
      <c r="VPR2792" s="653"/>
      <c r="VPS2792" s="653"/>
      <c r="VPT2792" s="653"/>
      <c r="VPU2792" s="653"/>
      <c r="VPV2792" s="653"/>
      <c r="VPW2792" s="653"/>
      <c r="VPX2792" s="653"/>
      <c r="VPY2792" s="653"/>
      <c r="VPZ2792" s="653"/>
      <c r="VQA2792" s="653"/>
      <c r="VQB2792" s="653"/>
      <c r="VQC2792" s="653"/>
      <c r="VQD2792" s="653"/>
      <c r="VQE2792" s="653"/>
      <c r="VQF2792" s="653"/>
      <c r="VQG2792" s="653"/>
      <c r="VQH2792" s="653"/>
      <c r="VQI2792" s="653"/>
      <c r="VQJ2792" s="653"/>
      <c r="VQK2792" s="653"/>
      <c r="VQL2792" s="653"/>
      <c r="VQM2792" s="653"/>
      <c r="VQN2792" s="653"/>
      <c r="VQO2792" s="653"/>
      <c r="VQP2792" s="653"/>
      <c r="VQQ2792" s="653"/>
      <c r="VQR2792" s="653"/>
      <c r="VQS2792" s="653"/>
      <c r="VQT2792" s="653"/>
      <c r="VQU2792" s="653"/>
      <c r="VQV2792" s="653"/>
      <c r="VQW2792" s="653"/>
      <c r="VQX2792" s="653"/>
      <c r="VQY2792" s="653"/>
      <c r="VQZ2792" s="653"/>
      <c r="VRA2792" s="653"/>
      <c r="VRB2792" s="653"/>
      <c r="VRC2792" s="653"/>
      <c r="VRD2792" s="653"/>
      <c r="VRE2792" s="653"/>
      <c r="VRF2792" s="653"/>
      <c r="VRG2792" s="653"/>
      <c r="VRH2792" s="653"/>
      <c r="VRI2792" s="653"/>
      <c r="VRJ2792" s="653"/>
      <c r="VRK2792" s="653"/>
      <c r="VRL2792" s="653"/>
      <c r="VRM2792" s="653"/>
      <c r="VRN2792" s="653"/>
      <c r="VRO2792" s="653"/>
      <c r="VRP2792" s="653"/>
      <c r="VRQ2792" s="653"/>
      <c r="VRR2792" s="653"/>
      <c r="VRS2792" s="653"/>
      <c r="VRT2792" s="653"/>
      <c r="VRU2792" s="653"/>
      <c r="VRV2792" s="653"/>
      <c r="VRW2792" s="653"/>
      <c r="VRX2792" s="653"/>
      <c r="VRY2792" s="653"/>
      <c r="VRZ2792" s="653"/>
      <c r="VSA2792" s="653"/>
      <c r="VSB2792" s="653"/>
      <c r="VSC2792" s="653"/>
      <c r="VSD2792" s="653"/>
      <c r="VSE2792" s="653"/>
      <c r="VSF2792" s="653"/>
      <c r="VSG2792" s="653"/>
      <c r="VSH2792" s="653"/>
      <c r="VSI2792" s="653"/>
      <c r="VSJ2792" s="653"/>
      <c r="VSK2792" s="653"/>
      <c r="VSL2792" s="653"/>
      <c r="VSM2792" s="653"/>
      <c r="VSN2792" s="653"/>
      <c r="VSO2792" s="653"/>
      <c r="VSP2792" s="653"/>
      <c r="VSQ2792" s="653"/>
      <c r="VSR2792" s="653"/>
      <c r="VSS2792" s="653"/>
      <c r="VST2792" s="653"/>
      <c r="VSU2792" s="653"/>
      <c r="VSV2792" s="653"/>
      <c r="VSW2792" s="653"/>
      <c r="VSX2792" s="653"/>
      <c r="VSY2792" s="653"/>
      <c r="VSZ2792" s="653"/>
      <c r="VTA2792" s="653"/>
      <c r="VTB2792" s="653"/>
      <c r="VTC2792" s="653"/>
      <c r="VTD2792" s="653"/>
      <c r="VTE2792" s="653"/>
      <c r="VTF2792" s="653"/>
      <c r="VTG2792" s="653"/>
      <c r="VTH2792" s="653"/>
      <c r="VTI2792" s="653"/>
      <c r="VTJ2792" s="653"/>
      <c r="VTK2792" s="653"/>
      <c r="VTL2792" s="653"/>
      <c r="VTM2792" s="653"/>
      <c r="VTN2792" s="653"/>
      <c r="VTO2792" s="653"/>
      <c r="VTP2792" s="653"/>
      <c r="VTQ2792" s="653"/>
      <c r="VTR2792" s="653"/>
      <c r="VTS2792" s="653"/>
      <c r="VTT2792" s="653"/>
      <c r="VTU2792" s="653"/>
      <c r="VTV2792" s="653"/>
      <c r="VTW2792" s="653"/>
      <c r="VTX2792" s="653"/>
      <c r="VTY2792" s="653"/>
      <c r="VTZ2792" s="653"/>
      <c r="VUA2792" s="653"/>
      <c r="VUB2792" s="653"/>
      <c r="VUC2792" s="653"/>
      <c r="VUD2792" s="653"/>
      <c r="VUE2792" s="653"/>
      <c r="VUF2792" s="653"/>
      <c r="VUG2792" s="653"/>
      <c r="VUH2792" s="653"/>
      <c r="VUI2792" s="653"/>
      <c r="VUJ2792" s="653"/>
      <c r="VUK2792" s="653"/>
      <c r="VUL2792" s="653"/>
      <c r="VUM2792" s="653"/>
      <c r="VUN2792" s="653"/>
      <c r="VUO2792" s="653"/>
      <c r="VUP2792" s="653"/>
      <c r="VUQ2792" s="653"/>
      <c r="VUR2792" s="653"/>
      <c r="VUS2792" s="653"/>
      <c r="VUT2792" s="653"/>
      <c r="VUU2792" s="653"/>
      <c r="VUV2792" s="653"/>
      <c r="VUW2792" s="653"/>
      <c r="VUX2792" s="653"/>
      <c r="VUY2792" s="653"/>
      <c r="VUZ2792" s="653"/>
      <c r="VVA2792" s="653"/>
      <c r="VVB2792" s="653"/>
      <c r="VVC2792" s="653"/>
      <c r="VVD2792" s="653"/>
      <c r="VVE2792" s="653"/>
      <c r="VVF2792" s="653"/>
      <c r="VVG2792" s="653"/>
      <c r="VVH2792" s="653"/>
      <c r="VVI2792" s="653"/>
      <c r="VVJ2792" s="653"/>
      <c r="VVK2792" s="653"/>
      <c r="VVL2792" s="653"/>
      <c r="VVM2792" s="653"/>
      <c r="VVN2792" s="653"/>
      <c r="VVO2792" s="653"/>
      <c r="VVP2792" s="653"/>
      <c r="VVQ2792" s="653"/>
      <c r="VVR2792" s="653"/>
      <c r="VVS2792" s="653"/>
      <c r="VVT2792" s="653"/>
      <c r="VVU2792" s="653"/>
      <c r="VVV2792" s="653"/>
      <c r="VVW2792" s="653"/>
      <c r="VVX2792" s="653"/>
      <c r="VVY2792" s="653"/>
      <c r="VVZ2792" s="653"/>
      <c r="VWA2792" s="653"/>
      <c r="VWB2792" s="653"/>
      <c r="VWC2792" s="653"/>
      <c r="VWD2792" s="653"/>
      <c r="VWE2792" s="653"/>
      <c r="VWF2792" s="653"/>
      <c r="VWG2792" s="653"/>
      <c r="VWH2792" s="653"/>
      <c r="VWI2792" s="653"/>
      <c r="VWJ2792" s="653"/>
      <c r="VWK2792" s="653"/>
      <c r="VWL2792" s="653"/>
      <c r="VWM2792" s="653"/>
      <c r="VWN2792" s="653"/>
      <c r="VWO2792" s="653"/>
      <c r="VWP2792" s="653"/>
      <c r="VWQ2792" s="653"/>
      <c r="VWR2792" s="653"/>
      <c r="VWS2792" s="653"/>
      <c r="VWT2792" s="653"/>
      <c r="VWU2792" s="653"/>
      <c r="VWV2792" s="653"/>
      <c r="VWW2792" s="653"/>
      <c r="VWX2792" s="653"/>
      <c r="VWY2792" s="653"/>
      <c r="VWZ2792" s="653"/>
      <c r="VXA2792" s="653"/>
      <c r="VXB2792" s="653"/>
      <c r="VXC2792" s="653"/>
      <c r="VXD2792" s="653"/>
      <c r="VXE2792" s="653"/>
      <c r="VXF2792" s="653"/>
      <c r="VXG2792" s="653"/>
      <c r="VXH2792" s="653"/>
      <c r="VXI2792" s="653"/>
      <c r="VXJ2792" s="653"/>
      <c r="VXK2792" s="653"/>
      <c r="VXL2792" s="653"/>
      <c r="VXM2792" s="653"/>
      <c r="VXN2792" s="653"/>
      <c r="VXO2792" s="653"/>
      <c r="VXP2792" s="653"/>
      <c r="VXQ2792" s="653"/>
      <c r="VXR2792" s="653"/>
      <c r="VXS2792" s="653"/>
      <c r="VXT2792" s="653"/>
      <c r="VXU2792" s="653"/>
      <c r="VXV2792" s="653"/>
      <c r="VXW2792" s="653"/>
      <c r="VXX2792" s="653"/>
      <c r="VXY2792" s="653"/>
      <c r="VXZ2792" s="653"/>
      <c r="VYA2792" s="653"/>
      <c r="VYB2792" s="653"/>
      <c r="VYC2792" s="653"/>
      <c r="VYD2792" s="653"/>
      <c r="VYE2792" s="653"/>
      <c r="VYF2792" s="653"/>
      <c r="VYG2792" s="653"/>
      <c r="VYH2792" s="653"/>
      <c r="VYI2792" s="653"/>
      <c r="VYJ2792" s="653"/>
      <c r="VYK2792" s="653"/>
      <c r="VYL2792" s="653"/>
      <c r="VYM2792" s="653"/>
      <c r="VYN2792" s="653"/>
      <c r="VYO2792" s="653"/>
      <c r="VYP2792" s="653"/>
      <c r="VYQ2792" s="653"/>
      <c r="VYR2792" s="653"/>
      <c r="VYS2792" s="653"/>
      <c r="VYT2792" s="653"/>
      <c r="VYU2792" s="653"/>
      <c r="VYV2792" s="653"/>
      <c r="VYW2792" s="653"/>
      <c r="VYX2792" s="653"/>
      <c r="VYY2792" s="653"/>
      <c r="VYZ2792" s="653"/>
      <c r="VZA2792" s="653"/>
      <c r="VZB2792" s="653"/>
      <c r="VZC2792" s="653"/>
      <c r="VZD2792" s="653"/>
      <c r="VZE2792" s="653"/>
      <c r="VZF2792" s="653"/>
      <c r="VZG2792" s="653"/>
      <c r="VZH2792" s="653"/>
      <c r="VZI2792" s="653"/>
      <c r="VZJ2792" s="653"/>
      <c r="VZK2792" s="653"/>
      <c r="VZL2792" s="653"/>
      <c r="VZM2792" s="653"/>
      <c r="VZN2792" s="653"/>
      <c r="VZO2792" s="653"/>
      <c r="VZP2792" s="653"/>
      <c r="VZQ2792" s="653"/>
      <c r="VZR2792" s="653"/>
      <c r="VZS2792" s="653"/>
      <c r="VZT2792" s="653"/>
      <c r="VZU2792" s="653"/>
      <c r="VZV2792" s="653"/>
      <c r="VZW2792" s="653"/>
      <c r="VZX2792" s="653"/>
      <c r="VZY2792" s="653"/>
      <c r="VZZ2792" s="653"/>
      <c r="WAA2792" s="653"/>
      <c r="WAB2792" s="653"/>
      <c r="WAC2792" s="653"/>
      <c r="WAD2792" s="653"/>
      <c r="WAE2792" s="653"/>
      <c r="WAF2792" s="653"/>
      <c r="WAG2792" s="653"/>
      <c r="WAH2792" s="653"/>
      <c r="WAI2792" s="653"/>
      <c r="WAJ2792" s="653"/>
      <c r="WAK2792" s="653"/>
      <c r="WAL2792" s="653"/>
      <c r="WAM2792" s="653"/>
      <c r="WAN2792" s="653"/>
      <c r="WAO2792" s="653"/>
      <c r="WAP2792" s="653"/>
      <c r="WAQ2792" s="653"/>
      <c r="WAR2792" s="653"/>
      <c r="WAS2792" s="653"/>
      <c r="WAT2792" s="653"/>
      <c r="WAU2792" s="653"/>
      <c r="WAV2792" s="653"/>
      <c r="WAW2792" s="653"/>
      <c r="WAX2792" s="653"/>
      <c r="WAY2792" s="653"/>
      <c r="WAZ2792" s="653"/>
      <c r="WBA2792" s="653"/>
      <c r="WBB2792" s="653"/>
      <c r="WBC2792" s="653"/>
      <c r="WBD2792" s="653"/>
      <c r="WBE2792" s="653"/>
      <c r="WBF2792" s="653"/>
      <c r="WBG2792" s="653"/>
      <c r="WBH2792" s="653"/>
      <c r="WBI2792" s="653"/>
      <c r="WBJ2792" s="653"/>
      <c r="WBK2792" s="653"/>
      <c r="WBL2792" s="653"/>
      <c r="WBM2792" s="653"/>
      <c r="WBN2792" s="653"/>
      <c r="WBO2792" s="653"/>
      <c r="WBP2792" s="653"/>
      <c r="WBQ2792" s="653"/>
      <c r="WBR2792" s="653"/>
      <c r="WBS2792" s="653"/>
      <c r="WBT2792" s="653"/>
      <c r="WBU2792" s="653"/>
      <c r="WBV2792" s="653"/>
      <c r="WBW2792" s="653"/>
      <c r="WBX2792" s="653"/>
      <c r="WBY2792" s="653"/>
      <c r="WBZ2792" s="653"/>
      <c r="WCA2792" s="653"/>
      <c r="WCB2792" s="653"/>
      <c r="WCC2792" s="653"/>
      <c r="WCD2792" s="653"/>
      <c r="WCE2792" s="653"/>
      <c r="WCF2792" s="653"/>
      <c r="WCG2792" s="653"/>
      <c r="WCH2792" s="653"/>
      <c r="WCI2792" s="653"/>
      <c r="WCJ2792" s="653"/>
      <c r="WCK2792" s="653"/>
      <c r="WCL2792" s="653"/>
      <c r="WCM2792" s="653"/>
      <c r="WCN2792" s="653"/>
      <c r="WCO2792" s="653"/>
      <c r="WCP2792" s="653"/>
      <c r="WCQ2792" s="653"/>
      <c r="WCR2792" s="653"/>
      <c r="WCS2792" s="653"/>
      <c r="WCT2792" s="653"/>
      <c r="WCU2792" s="653"/>
      <c r="WCV2792" s="653"/>
      <c r="WCW2792" s="653"/>
      <c r="WCX2792" s="653"/>
      <c r="WCY2792" s="653"/>
      <c r="WCZ2792" s="653"/>
      <c r="WDA2792" s="653"/>
      <c r="WDB2792" s="653"/>
      <c r="WDC2792" s="653"/>
      <c r="WDD2792" s="653"/>
      <c r="WDE2792" s="653"/>
      <c r="WDF2792" s="653"/>
      <c r="WDG2792" s="653"/>
      <c r="WDH2792" s="653"/>
      <c r="WDI2792" s="653"/>
      <c r="WDJ2792" s="653"/>
      <c r="WDK2792" s="653"/>
      <c r="WDL2792" s="653"/>
      <c r="WDM2792" s="653"/>
      <c r="WDN2792" s="653"/>
      <c r="WDO2792" s="653"/>
      <c r="WDP2792" s="653"/>
      <c r="WDQ2792" s="653"/>
      <c r="WDR2792" s="653"/>
      <c r="WDS2792" s="653"/>
      <c r="WDT2792" s="653"/>
      <c r="WDU2792" s="653"/>
      <c r="WDV2792" s="653"/>
      <c r="WDW2792" s="653"/>
      <c r="WDX2792" s="653"/>
      <c r="WDY2792" s="653"/>
      <c r="WDZ2792" s="653"/>
      <c r="WEA2792" s="653"/>
      <c r="WEB2792" s="653"/>
      <c r="WEC2792" s="653"/>
      <c r="WED2792" s="653"/>
      <c r="WEE2792" s="653"/>
      <c r="WEF2792" s="653"/>
      <c r="WEG2792" s="653"/>
      <c r="WEH2792" s="653"/>
      <c r="WEI2792" s="653"/>
      <c r="WEJ2792" s="653"/>
      <c r="WEK2792" s="653"/>
      <c r="WEL2792" s="653"/>
      <c r="WEM2792" s="653"/>
      <c r="WEN2792" s="653"/>
      <c r="WEO2792" s="653"/>
      <c r="WEP2792" s="653"/>
      <c r="WEQ2792" s="653"/>
      <c r="WER2792" s="653"/>
      <c r="WES2792" s="653"/>
      <c r="WET2792" s="653"/>
      <c r="WEU2792" s="653"/>
      <c r="WEV2792" s="653"/>
      <c r="WEW2792" s="653"/>
      <c r="WEX2792" s="653"/>
      <c r="WEY2792" s="653"/>
      <c r="WEZ2792" s="653"/>
      <c r="WFA2792" s="653"/>
      <c r="WFB2792" s="653"/>
      <c r="WFC2792" s="653"/>
      <c r="WFD2792" s="653"/>
      <c r="WFE2792" s="653"/>
      <c r="WFF2792" s="653"/>
      <c r="WFG2792" s="653"/>
      <c r="WFH2792" s="653"/>
      <c r="WFI2792" s="653"/>
      <c r="WFJ2792" s="653"/>
      <c r="WFK2792" s="653"/>
      <c r="WFL2792" s="653"/>
      <c r="WFM2792" s="653"/>
      <c r="WFN2792" s="653"/>
      <c r="WFO2792" s="653"/>
      <c r="WFP2792" s="653"/>
      <c r="WFQ2792" s="653"/>
      <c r="WFR2792" s="653"/>
      <c r="WFS2792" s="653"/>
      <c r="WFT2792" s="653"/>
      <c r="WFU2792" s="653"/>
      <c r="WFV2792" s="653"/>
      <c r="WFW2792" s="653"/>
      <c r="WFX2792" s="653"/>
      <c r="WFY2792" s="653"/>
      <c r="WFZ2792" s="653"/>
      <c r="WGA2792" s="653"/>
      <c r="WGB2792" s="653"/>
      <c r="WGC2792" s="653"/>
      <c r="WGD2792" s="653"/>
      <c r="WGE2792" s="653"/>
      <c r="WGF2792" s="653"/>
      <c r="WGG2792" s="653"/>
      <c r="WGH2792" s="653"/>
      <c r="WGI2792" s="653"/>
      <c r="WGJ2792" s="653"/>
      <c r="WGK2792" s="653"/>
      <c r="WGL2792" s="653"/>
      <c r="WGM2792" s="653"/>
      <c r="WGN2792" s="653"/>
      <c r="WGO2792" s="653"/>
      <c r="WGP2792" s="653"/>
      <c r="WGQ2792" s="653"/>
      <c r="WGR2792" s="653"/>
      <c r="WGS2792" s="653"/>
      <c r="WGT2792" s="653"/>
      <c r="WGU2792" s="653"/>
      <c r="WGV2792" s="653"/>
      <c r="WGW2792" s="653"/>
      <c r="WGX2792" s="653"/>
      <c r="WGY2792" s="653"/>
      <c r="WGZ2792" s="653"/>
      <c r="WHA2792" s="653"/>
      <c r="WHB2792" s="653"/>
      <c r="WHC2792" s="653"/>
      <c r="WHD2792" s="653"/>
      <c r="WHE2792" s="653"/>
      <c r="WHF2792" s="653"/>
      <c r="WHG2792" s="653"/>
      <c r="WHH2792" s="653"/>
      <c r="WHI2792" s="653"/>
      <c r="WHJ2792" s="653"/>
      <c r="WHK2792" s="653"/>
      <c r="WHL2792" s="653"/>
      <c r="WHM2792" s="653"/>
      <c r="WHN2792" s="653"/>
      <c r="WHO2792" s="653"/>
      <c r="WHP2792" s="653"/>
      <c r="WHQ2792" s="653"/>
      <c r="WHR2792" s="653"/>
      <c r="WHS2792" s="653"/>
      <c r="WHT2792" s="653"/>
      <c r="WHU2792" s="653"/>
      <c r="WHV2792" s="653"/>
      <c r="WHW2792" s="653"/>
      <c r="WHX2792" s="653"/>
      <c r="WHY2792" s="653"/>
      <c r="WHZ2792" s="653"/>
      <c r="WIA2792" s="653"/>
      <c r="WIB2792" s="653"/>
      <c r="WIC2792" s="653"/>
      <c r="WID2792" s="653"/>
      <c r="WIE2792" s="653"/>
      <c r="WIF2792" s="653"/>
      <c r="WIG2792" s="653"/>
      <c r="WIH2792" s="653"/>
      <c r="WII2792" s="653"/>
      <c r="WIJ2792" s="653"/>
      <c r="WIK2792" s="653"/>
      <c r="WIL2792" s="653"/>
      <c r="WIM2792" s="653"/>
      <c r="WIN2792" s="653"/>
      <c r="WIO2792" s="653"/>
      <c r="WIP2792" s="653"/>
      <c r="WIQ2792" s="653"/>
      <c r="WIR2792" s="653"/>
      <c r="WIS2792" s="653"/>
      <c r="WIT2792" s="653"/>
      <c r="WIU2792" s="653"/>
      <c r="WIV2792" s="653"/>
      <c r="WIW2792" s="653"/>
      <c r="WIX2792" s="653"/>
      <c r="WIY2792" s="653"/>
      <c r="WIZ2792" s="653"/>
      <c r="WJA2792" s="653"/>
      <c r="WJB2792" s="653"/>
      <c r="WJC2792" s="653"/>
      <c r="WJD2792" s="653"/>
      <c r="WJE2792" s="653"/>
      <c r="WJF2792" s="653"/>
      <c r="WJG2792" s="653"/>
      <c r="WJH2792" s="653"/>
      <c r="WJI2792" s="653"/>
      <c r="WJJ2792" s="653"/>
      <c r="WJK2792" s="653"/>
      <c r="WJL2792" s="653"/>
      <c r="WJM2792" s="653"/>
      <c r="WJN2792" s="653"/>
      <c r="WJO2792" s="653"/>
      <c r="WJP2792" s="653"/>
      <c r="WJQ2792" s="653"/>
      <c r="WJR2792" s="653"/>
      <c r="WJS2792" s="653"/>
      <c r="WJT2792" s="653"/>
      <c r="WJU2792" s="653"/>
      <c r="WJV2792" s="653"/>
      <c r="WJW2792" s="653"/>
      <c r="WJX2792" s="653"/>
      <c r="WJY2792" s="653"/>
      <c r="WJZ2792" s="653"/>
      <c r="WKA2792" s="653"/>
      <c r="WKB2792" s="653"/>
      <c r="WKC2792" s="653"/>
      <c r="WKD2792" s="653"/>
      <c r="WKE2792" s="653"/>
      <c r="WKF2792" s="653"/>
      <c r="WKG2792" s="653"/>
      <c r="WKH2792" s="653"/>
      <c r="WKI2792" s="653"/>
      <c r="WKJ2792" s="653"/>
      <c r="WKK2792" s="653"/>
      <c r="WKL2792" s="653"/>
      <c r="WKM2792" s="653"/>
      <c r="WKN2792" s="653"/>
      <c r="WKO2792" s="653"/>
      <c r="WKP2792" s="653"/>
      <c r="WKQ2792" s="653"/>
      <c r="WKR2792" s="653"/>
      <c r="WKS2792" s="653"/>
      <c r="WKT2792" s="653"/>
      <c r="WKU2792" s="653"/>
      <c r="WKV2792" s="653"/>
      <c r="WKW2792" s="653"/>
      <c r="WKX2792" s="653"/>
      <c r="WKY2792" s="653"/>
      <c r="WKZ2792" s="653"/>
      <c r="WLA2792" s="653"/>
      <c r="WLB2792" s="653"/>
      <c r="WLC2792" s="653"/>
      <c r="WLD2792" s="653"/>
      <c r="WLE2792" s="653"/>
      <c r="WLF2792" s="653"/>
      <c r="WLG2792" s="653"/>
      <c r="WLH2792" s="653"/>
      <c r="WLI2792" s="653"/>
      <c r="WLJ2792" s="653"/>
      <c r="WLK2792" s="653"/>
      <c r="WLL2792" s="653"/>
      <c r="WLM2792" s="653"/>
      <c r="WLN2792" s="653"/>
      <c r="WLO2792" s="653"/>
      <c r="WLP2792" s="653"/>
      <c r="WLQ2792" s="653"/>
      <c r="WLR2792" s="653"/>
      <c r="WLS2792" s="653"/>
      <c r="WLT2792" s="653"/>
      <c r="WLU2792" s="653"/>
      <c r="WLV2792" s="653"/>
      <c r="WLW2792" s="653"/>
      <c r="WLX2792" s="653"/>
      <c r="WLY2792" s="653"/>
      <c r="WLZ2792" s="653"/>
      <c r="WMA2792" s="653"/>
      <c r="WMB2792" s="653"/>
      <c r="WMC2792" s="653"/>
      <c r="WMD2792" s="653"/>
      <c r="WME2792" s="653"/>
      <c r="WMF2792" s="653"/>
      <c r="WMG2792" s="653"/>
      <c r="WMH2792" s="653"/>
      <c r="WMI2792" s="653"/>
      <c r="WMJ2792" s="653"/>
      <c r="WMK2792" s="653"/>
      <c r="WML2792" s="653"/>
      <c r="WMM2792" s="653"/>
      <c r="WMN2792" s="653"/>
      <c r="WMO2792" s="653"/>
      <c r="WMP2792" s="653"/>
      <c r="WMQ2792" s="653"/>
      <c r="WMR2792" s="653"/>
      <c r="WMS2792" s="653"/>
      <c r="WMT2792" s="653"/>
      <c r="WMU2792" s="653"/>
      <c r="WMV2792" s="653"/>
      <c r="WMW2792" s="653"/>
      <c r="WMX2792" s="653"/>
      <c r="WMY2792" s="653"/>
      <c r="WMZ2792" s="653"/>
      <c r="WNA2792" s="653"/>
      <c r="WNB2792" s="653"/>
      <c r="WNC2792" s="653"/>
      <c r="WND2792" s="653"/>
      <c r="WNE2792" s="653"/>
      <c r="WNF2792" s="653"/>
      <c r="WNG2792" s="653"/>
      <c r="WNH2792" s="653"/>
      <c r="WNI2792" s="653"/>
      <c r="WNJ2792" s="653"/>
      <c r="WNK2792" s="653"/>
      <c r="WNL2792" s="653"/>
      <c r="WNM2792" s="653"/>
      <c r="WNN2792" s="653"/>
      <c r="WNO2792" s="653"/>
      <c r="WNP2792" s="653"/>
      <c r="WNQ2792" s="653"/>
      <c r="WNR2792" s="653"/>
      <c r="WNS2792" s="653"/>
      <c r="WNT2792" s="653"/>
      <c r="WNU2792" s="653"/>
      <c r="WNV2792" s="653"/>
      <c r="WNW2792" s="653"/>
      <c r="WNX2792" s="653"/>
      <c r="WNY2792" s="653"/>
      <c r="WNZ2792" s="653"/>
      <c r="WOA2792" s="653"/>
      <c r="WOB2792" s="653"/>
      <c r="WOC2792" s="653"/>
      <c r="WOD2792" s="653"/>
      <c r="WOE2792" s="653"/>
      <c r="WOF2792" s="653"/>
      <c r="WOG2792" s="653"/>
      <c r="WOH2792" s="653"/>
      <c r="WOI2792" s="653"/>
      <c r="WOJ2792" s="653"/>
      <c r="WOK2792" s="653"/>
      <c r="WOL2792" s="653"/>
      <c r="WOM2792" s="653"/>
      <c r="WON2792" s="653"/>
      <c r="WOO2792" s="653"/>
      <c r="WOP2792" s="653"/>
      <c r="WOQ2792" s="653"/>
      <c r="WOR2792" s="653"/>
      <c r="WOS2792" s="653"/>
      <c r="WOT2792" s="653"/>
      <c r="WOU2792" s="653"/>
      <c r="WOV2792" s="653"/>
      <c r="WOW2792" s="653"/>
      <c r="WOX2792" s="653"/>
      <c r="WOY2792" s="653"/>
      <c r="WOZ2792" s="653"/>
      <c r="WPA2792" s="653"/>
      <c r="WPB2792" s="653"/>
      <c r="WPC2792" s="653"/>
      <c r="WPD2792" s="653"/>
      <c r="WPE2792" s="653"/>
      <c r="WPF2792" s="653"/>
      <c r="WPG2792" s="653"/>
      <c r="WPH2792" s="653"/>
      <c r="WPI2792" s="653"/>
      <c r="WPJ2792" s="653"/>
      <c r="WPK2792" s="653"/>
      <c r="WPL2792" s="653"/>
      <c r="WPM2792" s="653"/>
      <c r="WPN2792" s="653"/>
      <c r="WPO2792" s="653"/>
      <c r="WPP2792" s="653"/>
      <c r="WPQ2792" s="653"/>
      <c r="WPR2792" s="653"/>
      <c r="WPS2792" s="653"/>
      <c r="WPT2792" s="653"/>
      <c r="WPU2792" s="653"/>
      <c r="WPV2792" s="653"/>
      <c r="WPW2792" s="653"/>
      <c r="WPX2792" s="653"/>
      <c r="WPY2792" s="653"/>
      <c r="WPZ2792" s="653"/>
      <c r="WQA2792" s="653"/>
      <c r="WQB2792" s="653"/>
      <c r="WQC2792" s="653"/>
      <c r="WQD2792" s="653"/>
      <c r="WQE2792" s="653"/>
      <c r="WQF2792" s="653"/>
      <c r="WQG2792" s="653"/>
      <c r="WQH2792" s="653"/>
      <c r="WQI2792" s="653"/>
      <c r="WQJ2792" s="653"/>
      <c r="WQK2792" s="653"/>
      <c r="WQL2792" s="653"/>
      <c r="WQM2792" s="653"/>
      <c r="WQN2792" s="653"/>
      <c r="WQO2792" s="653"/>
      <c r="WQP2792" s="653"/>
      <c r="WQQ2792" s="653"/>
      <c r="WQR2792" s="653"/>
      <c r="WQS2792" s="653"/>
      <c r="WQT2792" s="653"/>
      <c r="WQU2792" s="653"/>
      <c r="WQV2792" s="653"/>
      <c r="WQW2792" s="653"/>
      <c r="WQX2792" s="653"/>
      <c r="WQY2792" s="653"/>
      <c r="WQZ2792" s="653"/>
      <c r="WRA2792" s="653"/>
      <c r="WRB2792" s="653"/>
      <c r="WRC2792" s="653"/>
      <c r="WRD2792" s="653"/>
      <c r="WRE2792" s="653"/>
      <c r="WRF2792" s="653"/>
      <c r="WRG2792" s="653"/>
      <c r="WRH2792" s="653"/>
      <c r="WRI2792" s="653"/>
      <c r="WRJ2792" s="653"/>
      <c r="WRK2792" s="653"/>
      <c r="WRL2792" s="653"/>
      <c r="WRM2792" s="653"/>
      <c r="WRN2792" s="653"/>
      <c r="WRO2792" s="653"/>
      <c r="WRP2792" s="653"/>
      <c r="WRQ2792" s="653"/>
      <c r="WRR2792" s="653"/>
      <c r="WRS2792" s="653"/>
      <c r="WRT2792" s="653"/>
      <c r="WRU2792" s="653"/>
      <c r="WRV2792" s="653"/>
      <c r="WRW2792" s="653"/>
      <c r="WRX2792" s="653"/>
      <c r="WRY2792" s="653"/>
      <c r="WRZ2792" s="653"/>
      <c r="WSA2792" s="653"/>
      <c r="WSB2792" s="653"/>
      <c r="WSC2792" s="653"/>
      <c r="WSD2792" s="653"/>
      <c r="WSE2792" s="653"/>
      <c r="WSF2792" s="653"/>
      <c r="WSG2792" s="653"/>
      <c r="WSH2792" s="653"/>
      <c r="WSI2792" s="653"/>
      <c r="WSJ2792" s="653"/>
      <c r="WSK2792" s="653"/>
      <c r="WSL2792" s="653"/>
      <c r="WSM2792" s="653"/>
      <c r="WSN2792" s="653"/>
      <c r="WSO2792" s="653"/>
      <c r="WSP2792" s="653"/>
      <c r="WSQ2792" s="653"/>
      <c r="WSR2792" s="653"/>
      <c r="WSS2792" s="653"/>
      <c r="WST2792" s="653"/>
      <c r="WSU2792" s="653"/>
      <c r="WSV2792" s="653"/>
      <c r="WSW2792" s="653"/>
      <c r="WSX2792" s="653"/>
      <c r="WSY2792" s="653"/>
      <c r="WSZ2792" s="653"/>
      <c r="WTA2792" s="653"/>
      <c r="WTB2792" s="653"/>
      <c r="WTC2792" s="653"/>
      <c r="WTD2792" s="653"/>
      <c r="WTE2792" s="653"/>
      <c r="WTF2792" s="653"/>
      <c r="WTG2792" s="653"/>
      <c r="WTH2792" s="653"/>
      <c r="WTI2792" s="653"/>
      <c r="WTJ2792" s="653"/>
      <c r="WTK2792" s="653"/>
      <c r="WTL2792" s="653"/>
      <c r="WTM2792" s="653"/>
      <c r="WTN2792" s="653"/>
      <c r="WTO2792" s="653"/>
      <c r="WTP2792" s="653"/>
      <c r="WTQ2792" s="653"/>
      <c r="WTR2792" s="653"/>
      <c r="WTS2792" s="653"/>
      <c r="WTT2792" s="653"/>
      <c r="WTU2792" s="653"/>
      <c r="WTV2792" s="653"/>
      <c r="WTW2792" s="653"/>
      <c r="WTX2792" s="653"/>
      <c r="WTY2792" s="653"/>
      <c r="WTZ2792" s="653"/>
      <c r="WUA2792" s="653"/>
      <c r="WUB2792" s="653"/>
      <c r="WUC2792" s="653"/>
      <c r="WUD2792" s="653"/>
      <c r="WUE2792" s="653"/>
      <c r="WUF2792" s="653"/>
      <c r="WUG2792" s="653"/>
      <c r="WUH2792" s="653"/>
      <c r="WUI2792" s="653"/>
      <c r="WUJ2792" s="653"/>
      <c r="WUK2792" s="653"/>
      <c r="WUL2792" s="653"/>
      <c r="WUM2792" s="653"/>
      <c r="WUN2792" s="653"/>
      <c r="WUO2792" s="653"/>
      <c r="WUP2792" s="653"/>
      <c r="WUQ2792" s="653"/>
      <c r="WUR2792" s="653"/>
      <c r="WUS2792" s="653"/>
      <c r="WUT2792" s="653"/>
      <c r="WUU2792" s="653"/>
      <c r="WUV2792" s="653"/>
      <c r="WUW2792" s="653"/>
      <c r="WUX2792" s="653"/>
      <c r="WUY2792" s="653"/>
      <c r="WUZ2792" s="653"/>
      <c r="WVA2792" s="653"/>
      <c r="WVB2792" s="653"/>
      <c r="WVC2792" s="653"/>
      <c r="WVD2792" s="653"/>
      <c r="WVE2792" s="653"/>
      <c r="WVF2792" s="653"/>
      <c r="WVG2792" s="653"/>
      <c r="WVH2792" s="653"/>
      <c r="WVI2792" s="653"/>
      <c r="WVJ2792" s="653"/>
      <c r="WVK2792" s="653"/>
      <c r="WVL2792" s="653"/>
      <c r="WVM2792" s="653"/>
      <c r="WVN2792" s="653"/>
      <c r="WVO2792" s="653"/>
      <c r="WVP2792" s="653"/>
      <c r="WVQ2792" s="653"/>
      <c r="WVR2792" s="653"/>
      <c r="WVS2792" s="653"/>
      <c r="WVT2792" s="653"/>
      <c r="WVU2792" s="653"/>
      <c r="WVV2792" s="653"/>
      <c r="WVW2792" s="653"/>
      <c r="WVX2792" s="653"/>
      <c r="WVY2792" s="653"/>
      <c r="WVZ2792" s="653"/>
      <c r="WWA2792" s="653"/>
      <c r="WWB2792" s="653"/>
      <c r="WWC2792" s="653"/>
      <c r="WWD2792" s="653"/>
      <c r="WWE2792" s="653"/>
      <c r="WWF2792" s="653"/>
      <c r="WWG2792" s="653"/>
      <c r="WWH2792" s="653"/>
      <c r="WWI2792" s="653"/>
      <c r="WWJ2792" s="653"/>
      <c r="WWK2792" s="653"/>
      <c r="WWL2792" s="653"/>
      <c r="WWM2792" s="653"/>
      <c r="WWN2792" s="653"/>
      <c r="WWO2792" s="653"/>
      <c r="WWP2792" s="653"/>
      <c r="WWQ2792" s="653"/>
      <c r="WWR2792" s="653"/>
      <c r="WWS2792" s="653"/>
      <c r="WWT2792" s="653"/>
      <c r="WWU2792" s="653"/>
      <c r="WWV2792" s="653"/>
      <c r="WWW2792" s="653"/>
      <c r="WWX2792" s="653"/>
      <c r="WWY2792" s="653"/>
      <c r="WWZ2792" s="653"/>
      <c r="WXA2792" s="653"/>
      <c r="WXB2792" s="653"/>
      <c r="WXC2792" s="653"/>
      <c r="WXD2792" s="653"/>
      <c r="WXE2792" s="653"/>
      <c r="WXF2792" s="653"/>
      <c r="WXG2792" s="653"/>
      <c r="WXH2792" s="653"/>
      <c r="WXI2792" s="653"/>
      <c r="WXJ2792" s="653"/>
      <c r="WXK2792" s="653"/>
      <c r="WXL2792" s="653"/>
      <c r="WXM2792" s="653"/>
      <c r="WXN2792" s="653"/>
      <c r="WXO2792" s="653"/>
      <c r="WXP2792" s="653"/>
      <c r="WXQ2792" s="653"/>
      <c r="WXR2792" s="653"/>
      <c r="WXS2792" s="653"/>
      <c r="WXT2792" s="653"/>
      <c r="WXU2792" s="653"/>
      <c r="WXV2792" s="653"/>
      <c r="WXW2792" s="653"/>
      <c r="WXX2792" s="653"/>
      <c r="WXY2792" s="653"/>
      <c r="WXZ2792" s="653"/>
      <c r="WYA2792" s="653"/>
      <c r="WYB2792" s="653"/>
      <c r="WYC2792" s="653"/>
      <c r="WYD2792" s="653"/>
      <c r="WYE2792" s="653"/>
      <c r="WYF2792" s="653"/>
      <c r="WYG2792" s="653"/>
      <c r="WYH2792" s="653"/>
      <c r="WYI2792" s="653"/>
      <c r="WYJ2792" s="653"/>
      <c r="WYK2792" s="653"/>
      <c r="WYL2792" s="653"/>
      <c r="WYM2792" s="653"/>
      <c r="WYN2792" s="653"/>
      <c r="WYO2792" s="653"/>
      <c r="WYP2792" s="653"/>
      <c r="WYQ2792" s="653"/>
      <c r="WYR2792" s="653"/>
      <c r="WYS2792" s="653"/>
      <c r="WYT2792" s="653"/>
      <c r="WYU2792" s="653"/>
      <c r="WYV2792" s="653"/>
      <c r="WYW2792" s="653"/>
      <c r="WYX2792" s="653"/>
      <c r="WYY2792" s="653"/>
      <c r="WYZ2792" s="653"/>
      <c r="WZA2792" s="653"/>
      <c r="WZB2792" s="653"/>
      <c r="WZC2792" s="653"/>
      <c r="WZD2792" s="653"/>
      <c r="WZE2792" s="653"/>
      <c r="WZF2792" s="653"/>
      <c r="WZG2792" s="653"/>
      <c r="WZH2792" s="653"/>
      <c r="WZI2792" s="653"/>
      <c r="WZJ2792" s="653"/>
      <c r="WZK2792" s="653"/>
      <c r="WZL2792" s="653"/>
      <c r="WZM2792" s="653"/>
      <c r="WZN2792" s="653"/>
      <c r="WZO2792" s="653"/>
      <c r="WZP2792" s="653"/>
      <c r="WZQ2792" s="653"/>
      <c r="WZR2792" s="653"/>
      <c r="WZS2792" s="653"/>
      <c r="WZT2792" s="653"/>
      <c r="WZU2792" s="653"/>
      <c r="WZV2792" s="653"/>
      <c r="WZW2792" s="653"/>
      <c r="WZX2792" s="653"/>
      <c r="WZY2792" s="653"/>
      <c r="WZZ2792" s="653"/>
      <c r="XAA2792" s="653"/>
      <c r="XAB2792" s="653"/>
      <c r="XAC2792" s="653"/>
      <c r="XAD2792" s="653"/>
      <c r="XAE2792" s="653"/>
      <c r="XAF2792" s="653"/>
      <c r="XAG2792" s="653"/>
      <c r="XAH2792" s="653"/>
      <c r="XAI2792" s="653"/>
      <c r="XAJ2792" s="653"/>
      <c r="XAK2792" s="653"/>
      <c r="XAL2792" s="653"/>
      <c r="XAM2792" s="653"/>
      <c r="XAN2792" s="653"/>
      <c r="XAO2792" s="653"/>
      <c r="XAP2792" s="653"/>
      <c r="XAQ2792" s="653"/>
      <c r="XAR2792" s="653"/>
      <c r="XAS2792" s="653"/>
      <c r="XAT2792" s="653"/>
      <c r="XAU2792" s="653"/>
      <c r="XAV2792" s="653"/>
      <c r="XAW2792" s="653"/>
      <c r="XAX2792" s="653"/>
      <c r="XAY2792" s="653"/>
      <c r="XAZ2792" s="653"/>
      <c r="XBA2792" s="653"/>
      <c r="XBB2792" s="653"/>
      <c r="XBC2792" s="653"/>
      <c r="XBD2792" s="653"/>
      <c r="XBE2792" s="653"/>
      <c r="XBF2792" s="653"/>
      <c r="XBG2792" s="653"/>
      <c r="XBH2792" s="653"/>
      <c r="XBI2792" s="653"/>
      <c r="XBJ2792" s="653"/>
      <c r="XBK2792" s="653"/>
      <c r="XBL2792" s="653"/>
      <c r="XBM2792" s="653"/>
      <c r="XBN2792" s="653"/>
      <c r="XBO2792" s="653"/>
      <c r="XBP2792" s="653"/>
      <c r="XBQ2792" s="653"/>
      <c r="XBR2792" s="653"/>
      <c r="XBS2792" s="653"/>
      <c r="XBT2792" s="653"/>
      <c r="XBU2792" s="653"/>
      <c r="XBV2792" s="653"/>
      <c r="XBW2792" s="653"/>
      <c r="XBX2792" s="653"/>
      <c r="XBY2792" s="653"/>
      <c r="XBZ2792" s="653"/>
      <c r="XCA2792" s="653"/>
      <c r="XCB2792" s="653"/>
      <c r="XCC2792" s="653"/>
      <c r="XCD2792" s="653"/>
      <c r="XCE2792" s="653"/>
      <c r="XCF2792" s="653"/>
      <c r="XCG2792" s="653"/>
      <c r="XCH2792" s="653"/>
      <c r="XCI2792" s="653"/>
      <c r="XCJ2792" s="653"/>
      <c r="XCK2792" s="653"/>
      <c r="XCL2792" s="653"/>
      <c r="XCM2792" s="653"/>
      <c r="XCN2792" s="653"/>
      <c r="XCO2792" s="653"/>
      <c r="XCP2792" s="653"/>
      <c r="XCQ2792" s="653"/>
      <c r="XCR2792" s="653"/>
      <c r="XCS2792" s="653"/>
      <c r="XCT2792" s="653"/>
      <c r="XCU2792" s="653"/>
      <c r="XCV2792" s="653"/>
      <c r="XCW2792" s="653"/>
      <c r="XCX2792" s="653"/>
      <c r="XCY2792" s="653"/>
      <c r="XCZ2792" s="653"/>
      <c r="XDA2792" s="653"/>
      <c r="XDB2792" s="653"/>
      <c r="XDC2792" s="653"/>
      <c r="XDD2792" s="653"/>
      <c r="XDE2792" s="653"/>
      <c r="XDF2792" s="653"/>
      <c r="XDG2792" s="653"/>
      <c r="XDH2792" s="653"/>
      <c r="XDI2792" s="653"/>
      <c r="XDJ2792" s="653"/>
      <c r="XDK2792" s="653"/>
      <c r="XDL2792" s="653"/>
      <c r="XDM2792" s="653"/>
      <c r="XDN2792" s="653"/>
      <c r="XDO2792" s="653"/>
      <c r="XDP2792" s="653"/>
      <c r="XDQ2792" s="653"/>
      <c r="XDR2792" s="653"/>
      <c r="XDS2792" s="653"/>
      <c r="XDT2792" s="653"/>
      <c r="XDU2792" s="653"/>
      <c r="XDV2792" s="653"/>
      <c r="XDW2792" s="653"/>
      <c r="XDX2792" s="653"/>
      <c r="XDY2792" s="653"/>
      <c r="XDZ2792" s="653"/>
      <c r="XEA2792" s="653"/>
      <c r="XEB2792" s="653"/>
      <c r="XEC2792" s="653"/>
      <c r="XED2792" s="653"/>
      <c r="XEE2792" s="653"/>
      <c r="XEF2792" s="653"/>
      <c r="XEG2792" s="653"/>
      <c r="XEH2792" s="653"/>
      <c r="XEI2792" s="653"/>
      <c r="XEJ2792" s="653"/>
      <c r="XEK2792" s="653"/>
      <c r="XEL2792" s="653"/>
      <c r="XEM2792" s="653"/>
      <c r="XEN2792" s="653"/>
      <c r="XEO2792" s="653"/>
      <c r="XEP2792" s="653"/>
      <c r="XEQ2792" s="653"/>
      <c r="XER2792" s="653"/>
      <c r="XES2792" s="653"/>
      <c r="XET2792" s="653"/>
      <c r="XEU2792" s="653"/>
      <c r="XEV2792" s="653"/>
      <c r="XEW2792" s="653"/>
      <c r="XEX2792" s="653"/>
      <c r="XEY2792" s="653"/>
      <c r="XEZ2792" s="653"/>
      <c r="XFA2792" s="653"/>
      <c r="XFB2792" s="653"/>
      <c r="XFC2792" s="653"/>
      <c r="XFD2792" s="653"/>
    </row>
    <row r="2793" spans="1:16384" x14ac:dyDescent="0.25">
      <c r="A2793" s="1117"/>
      <c r="B2793" s="653"/>
      <c r="C2793" s="645" t="s">
        <v>7211</v>
      </c>
      <c r="D2793" s="645" t="s">
        <v>519</v>
      </c>
      <c r="E2793" s="651" t="s">
        <v>149</v>
      </c>
      <c r="F2793" s="651" t="s">
        <v>121</v>
      </c>
      <c r="G2793" s="648">
        <v>200</v>
      </c>
      <c r="H2793" s="648">
        <v>200</v>
      </c>
      <c r="I2793" s="14">
        <v>1</v>
      </c>
      <c r="J2793" s="653"/>
      <c r="K2793" s="653"/>
      <c r="L2793" s="653"/>
      <c r="M2793" s="653"/>
      <c r="N2793" s="653"/>
      <c r="O2793" s="653"/>
      <c r="P2793" s="653"/>
      <c r="Q2793" s="653"/>
      <c r="R2793" s="653"/>
      <c r="S2793" s="653"/>
      <c r="T2793" s="653"/>
      <c r="U2793" s="653"/>
      <c r="V2793" s="653"/>
      <c r="W2793" s="653"/>
      <c r="X2793" s="653"/>
      <c r="Y2793" s="653"/>
      <c r="Z2793" s="653"/>
      <c r="AA2793" s="653"/>
      <c r="AB2793" s="653"/>
      <c r="AC2793" s="653"/>
      <c r="AD2793" s="653"/>
      <c r="AE2793" s="653"/>
      <c r="AF2793" s="653"/>
      <c r="AG2793" s="653"/>
      <c r="AH2793" s="653"/>
      <c r="AI2793" s="653"/>
      <c r="AJ2793" s="653"/>
      <c r="AK2793" s="653"/>
      <c r="AL2793" s="653"/>
      <c r="AM2793" s="653"/>
      <c r="AN2793" s="653"/>
      <c r="AO2793" s="653"/>
      <c r="AP2793" s="653"/>
      <c r="AQ2793" s="653"/>
      <c r="AR2793" s="653"/>
      <c r="AS2793" s="653"/>
      <c r="AT2793" s="653"/>
      <c r="AU2793" s="653"/>
      <c r="AV2793" s="653"/>
      <c r="AW2793" s="653"/>
      <c r="AX2793" s="653"/>
      <c r="AY2793" s="653"/>
      <c r="AZ2793" s="653"/>
      <c r="BA2793" s="653"/>
      <c r="BB2793" s="653"/>
      <c r="BC2793" s="653"/>
      <c r="BD2793" s="653"/>
      <c r="BE2793" s="653"/>
      <c r="BF2793" s="653"/>
      <c r="BG2793" s="653"/>
      <c r="BH2793" s="653"/>
      <c r="BI2793" s="653"/>
      <c r="BJ2793" s="653"/>
      <c r="BK2793" s="653"/>
      <c r="BL2793" s="653"/>
      <c r="BM2793" s="653"/>
      <c r="BN2793" s="653"/>
      <c r="BO2793" s="653"/>
      <c r="BP2793" s="653"/>
      <c r="BQ2793" s="653"/>
      <c r="BR2793" s="653"/>
      <c r="BS2793" s="653"/>
      <c r="BT2793" s="653"/>
      <c r="BU2793" s="653"/>
      <c r="BV2793" s="653"/>
      <c r="BW2793" s="653"/>
      <c r="BX2793" s="653"/>
      <c r="BY2793" s="653"/>
      <c r="BZ2793" s="653"/>
      <c r="CA2793" s="653"/>
      <c r="CB2793" s="653"/>
      <c r="CC2793" s="653"/>
      <c r="CD2793" s="653"/>
      <c r="CE2793" s="653"/>
      <c r="CF2793" s="653"/>
      <c r="CG2793" s="653"/>
      <c r="CH2793" s="653"/>
      <c r="CI2793" s="653"/>
      <c r="CJ2793" s="653"/>
      <c r="CK2793" s="653"/>
      <c r="CL2793" s="653"/>
      <c r="CM2793" s="653"/>
      <c r="CN2793" s="653"/>
      <c r="CO2793" s="653"/>
      <c r="CP2793" s="653"/>
      <c r="CQ2793" s="653"/>
      <c r="CR2793" s="653"/>
      <c r="CS2793" s="653"/>
      <c r="CT2793" s="653"/>
      <c r="CU2793" s="653"/>
      <c r="CV2793" s="653"/>
      <c r="CW2793" s="653"/>
      <c r="CX2793" s="653"/>
      <c r="CY2793" s="653"/>
      <c r="CZ2793" s="653"/>
      <c r="DA2793" s="653"/>
      <c r="DB2793" s="653"/>
      <c r="DC2793" s="653"/>
      <c r="DD2793" s="653"/>
      <c r="DE2793" s="653"/>
      <c r="DF2793" s="653"/>
      <c r="DG2793" s="653"/>
      <c r="DH2793" s="653"/>
      <c r="DI2793" s="653"/>
      <c r="DJ2793" s="653"/>
      <c r="DK2793" s="653"/>
      <c r="DL2793" s="653"/>
      <c r="DM2793" s="653"/>
      <c r="DN2793" s="653"/>
      <c r="DO2793" s="653"/>
      <c r="DP2793" s="653"/>
      <c r="DQ2793" s="653"/>
      <c r="DR2793" s="653"/>
      <c r="DS2793" s="653"/>
      <c r="DT2793" s="653"/>
      <c r="DU2793" s="653"/>
      <c r="DV2793" s="653"/>
      <c r="DW2793" s="653"/>
      <c r="DX2793" s="653"/>
      <c r="DY2793" s="653"/>
      <c r="DZ2793" s="653"/>
      <c r="EA2793" s="653"/>
      <c r="EB2793" s="653"/>
      <c r="EC2793" s="653"/>
      <c r="ED2793" s="653"/>
      <c r="EE2793" s="653"/>
      <c r="EF2793" s="653"/>
      <c r="EG2793" s="653"/>
      <c r="EH2793" s="653"/>
      <c r="EI2793" s="653"/>
      <c r="EJ2793" s="653"/>
      <c r="EK2793" s="653"/>
      <c r="EL2793" s="653"/>
      <c r="EM2793" s="653"/>
      <c r="EN2793" s="653"/>
      <c r="EO2793" s="653"/>
      <c r="EP2793" s="653"/>
      <c r="EQ2793" s="653"/>
      <c r="ER2793" s="653"/>
      <c r="ES2793" s="653"/>
      <c r="ET2793" s="653"/>
      <c r="EU2793" s="653"/>
      <c r="EV2793" s="653"/>
      <c r="EW2793" s="653"/>
      <c r="EX2793" s="653"/>
      <c r="EY2793" s="653"/>
      <c r="EZ2793" s="653"/>
      <c r="FA2793" s="653"/>
      <c r="FB2793" s="653"/>
      <c r="FC2793" s="653"/>
      <c r="FD2793" s="653"/>
      <c r="FE2793" s="653"/>
      <c r="FF2793" s="653"/>
      <c r="FG2793" s="653"/>
      <c r="FH2793" s="653"/>
      <c r="FI2793" s="653"/>
      <c r="FJ2793" s="653"/>
      <c r="FK2793" s="653"/>
      <c r="FL2793" s="653"/>
      <c r="FM2793" s="653"/>
      <c r="FN2793" s="653"/>
      <c r="FO2793" s="653"/>
      <c r="FP2793" s="653"/>
      <c r="FQ2793" s="653"/>
      <c r="FR2793" s="653"/>
      <c r="FS2793" s="653"/>
      <c r="FT2793" s="653"/>
      <c r="FU2793" s="653"/>
      <c r="FV2793" s="653"/>
      <c r="FW2793" s="653"/>
      <c r="FX2793" s="653"/>
      <c r="FY2793" s="653"/>
      <c r="FZ2793" s="653"/>
      <c r="GA2793" s="653"/>
      <c r="GB2793" s="653"/>
      <c r="GC2793" s="653"/>
      <c r="GD2793" s="653"/>
      <c r="GE2793" s="653"/>
      <c r="GF2793" s="653"/>
      <c r="GG2793" s="653"/>
      <c r="GH2793" s="653"/>
      <c r="GI2793" s="653"/>
      <c r="GJ2793" s="653"/>
      <c r="GK2793" s="653"/>
      <c r="GL2793" s="653"/>
      <c r="GM2793" s="653"/>
      <c r="GN2793" s="653"/>
      <c r="GO2793" s="653"/>
      <c r="GP2793" s="653"/>
      <c r="GQ2793" s="653"/>
      <c r="GR2793" s="653"/>
      <c r="GS2793" s="653"/>
      <c r="GT2793" s="653"/>
      <c r="GU2793" s="653"/>
      <c r="GV2793" s="653"/>
      <c r="GW2793" s="653"/>
      <c r="GX2793" s="653"/>
      <c r="GY2793" s="653"/>
      <c r="GZ2793" s="653"/>
      <c r="HA2793" s="653"/>
      <c r="HB2793" s="653"/>
      <c r="HC2793" s="653"/>
      <c r="HD2793" s="653"/>
      <c r="HE2793" s="653"/>
      <c r="HF2793" s="653"/>
      <c r="HG2793" s="653"/>
      <c r="HH2793" s="653"/>
      <c r="HI2793" s="653"/>
      <c r="HJ2793" s="653"/>
      <c r="HK2793" s="653"/>
      <c r="HL2793" s="653"/>
      <c r="HM2793" s="653"/>
      <c r="HN2793" s="653"/>
      <c r="HO2793" s="653"/>
      <c r="HP2793" s="653"/>
      <c r="HQ2793" s="653"/>
      <c r="HR2793" s="653"/>
      <c r="HS2793" s="653"/>
      <c r="HT2793" s="653"/>
      <c r="HU2793" s="653"/>
      <c r="HV2793" s="653"/>
      <c r="HW2793" s="653"/>
      <c r="HX2793" s="653"/>
      <c r="HY2793" s="653"/>
      <c r="HZ2793" s="653"/>
      <c r="IA2793" s="653"/>
      <c r="IB2793" s="653"/>
      <c r="IC2793" s="653"/>
      <c r="ID2793" s="653"/>
      <c r="IE2793" s="653"/>
      <c r="IF2793" s="653"/>
      <c r="IG2793" s="653"/>
      <c r="IH2793" s="653"/>
      <c r="II2793" s="653"/>
      <c r="IJ2793" s="653"/>
      <c r="IK2793" s="653"/>
      <c r="IL2793" s="653"/>
      <c r="IM2793" s="653"/>
      <c r="IN2793" s="653"/>
      <c r="IO2793" s="653"/>
      <c r="IP2793" s="653"/>
      <c r="IQ2793" s="653"/>
      <c r="IR2793" s="653"/>
      <c r="IS2793" s="653"/>
      <c r="IT2793" s="653"/>
      <c r="IU2793" s="653"/>
      <c r="IV2793" s="653"/>
      <c r="IW2793" s="653"/>
      <c r="IX2793" s="653"/>
      <c r="IY2793" s="653"/>
      <c r="IZ2793" s="653"/>
      <c r="JA2793" s="653"/>
      <c r="JB2793" s="653"/>
      <c r="JC2793" s="653"/>
      <c r="JD2793" s="653"/>
      <c r="JE2793" s="653"/>
      <c r="JF2793" s="653"/>
      <c r="JG2793" s="653"/>
      <c r="JH2793" s="653"/>
      <c r="JI2793" s="653"/>
      <c r="JJ2793" s="653"/>
      <c r="JK2793" s="653"/>
      <c r="JL2793" s="653"/>
      <c r="JM2793" s="653"/>
      <c r="JN2793" s="653"/>
      <c r="JO2793" s="653"/>
      <c r="JP2793" s="653"/>
      <c r="JQ2793" s="653"/>
      <c r="JR2793" s="653"/>
      <c r="JS2793" s="653"/>
      <c r="JT2793" s="653"/>
      <c r="JU2793" s="653"/>
      <c r="JV2793" s="653"/>
      <c r="JW2793" s="653"/>
      <c r="JX2793" s="653"/>
      <c r="JY2793" s="653"/>
      <c r="JZ2793" s="653"/>
      <c r="KA2793" s="653"/>
      <c r="KB2793" s="653"/>
      <c r="KC2793" s="653"/>
      <c r="KD2793" s="653"/>
      <c r="KE2793" s="653"/>
      <c r="KF2793" s="653"/>
      <c r="KG2793" s="653"/>
      <c r="KH2793" s="653"/>
      <c r="KI2793" s="653"/>
      <c r="KJ2793" s="653"/>
      <c r="KK2793" s="653"/>
      <c r="KL2793" s="653"/>
      <c r="KM2793" s="653"/>
      <c r="KN2793" s="653"/>
      <c r="KO2793" s="653"/>
      <c r="KP2793" s="653"/>
      <c r="KQ2793" s="653"/>
      <c r="KR2793" s="653"/>
      <c r="KS2793" s="653"/>
      <c r="KT2793" s="653"/>
      <c r="KU2793" s="653"/>
      <c r="KV2793" s="653"/>
      <c r="KW2793" s="653"/>
      <c r="KX2793" s="653"/>
      <c r="KY2793" s="653"/>
      <c r="KZ2793" s="653"/>
      <c r="LA2793" s="653"/>
      <c r="LB2793" s="653"/>
      <c r="LC2793" s="653"/>
      <c r="LD2793" s="653"/>
      <c r="LE2793" s="653"/>
      <c r="LF2793" s="653"/>
      <c r="LG2793" s="653"/>
      <c r="LH2793" s="653"/>
      <c r="LI2793" s="653"/>
      <c r="LJ2793" s="653"/>
      <c r="LK2793" s="653"/>
      <c r="LL2793" s="653"/>
      <c r="LM2793" s="653"/>
      <c r="LN2793" s="653"/>
      <c r="LO2793" s="653"/>
      <c r="LP2793" s="653"/>
      <c r="LQ2793" s="653"/>
      <c r="LR2793" s="653"/>
      <c r="LS2793" s="653"/>
      <c r="LT2793" s="653"/>
      <c r="LU2793" s="653"/>
      <c r="LV2793" s="653"/>
      <c r="LW2793" s="653"/>
      <c r="LX2793" s="653"/>
      <c r="LY2793" s="653"/>
      <c r="LZ2793" s="653"/>
      <c r="MA2793" s="653"/>
      <c r="MB2793" s="653"/>
      <c r="MC2793" s="653"/>
      <c r="MD2793" s="653"/>
      <c r="ME2793" s="653"/>
      <c r="MF2793" s="653"/>
      <c r="MG2793" s="653"/>
      <c r="MH2793" s="653"/>
      <c r="MI2793" s="653"/>
      <c r="MJ2793" s="653"/>
      <c r="MK2793" s="653"/>
      <c r="ML2793" s="653"/>
      <c r="MM2793" s="653"/>
      <c r="MN2793" s="653"/>
      <c r="MO2793" s="653"/>
      <c r="MP2793" s="653"/>
      <c r="MQ2793" s="653"/>
      <c r="MR2793" s="653"/>
      <c r="MS2793" s="653"/>
      <c r="MT2793" s="653"/>
      <c r="MU2793" s="653"/>
      <c r="MV2793" s="653"/>
      <c r="MW2793" s="653"/>
      <c r="MX2793" s="653"/>
      <c r="MY2793" s="653"/>
      <c r="MZ2793" s="653"/>
      <c r="NA2793" s="653"/>
      <c r="NB2793" s="653"/>
      <c r="NC2793" s="653"/>
      <c r="ND2793" s="653"/>
      <c r="NE2793" s="653"/>
      <c r="NF2793" s="653"/>
      <c r="NG2793" s="653"/>
      <c r="NH2793" s="653"/>
      <c r="NI2793" s="653"/>
      <c r="NJ2793" s="653"/>
      <c r="NK2793" s="653"/>
      <c r="NL2793" s="653"/>
      <c r="NM2793" s="653"/>
      <c r="NN2793" s="653"/>
      <c r="NO2793" s="653"/>
      <c r="NP2793" s="653"/>
      <c r="NQ2793" s="653"/>
      <c r="NR2793" s="653"/>
      <c r="NS2793" s="653"/>
      <c r="NT2793" s="653"/>
      <c r="NU2793" s="653"/>
      <c r="NV2793" s="653"/>
      <c r="NW2793" s="653"/>
      <c r="NX2793" s="653"/>
      <c r="NY2793" s="653"/>
      <c r="NZ2793" s="653"/>
      <c r="OA2793" s="653"/>
      <c r="OB2793" s="653"/>
      <c r="OC2793" s="653"/>
      <c r="OD2793" s="653"/>
      <c r="OE2793" s="653"/>
      <c r="OF2793" s="653"/>
      <c r="OG2793" s="653"/>
      <c r="OH2793" s="653"/>
      <c r="OI2793" s="653"/>
      <c r="OJ2793" s="653"/>
      <c r="OK2793" s="653"/>
      <c r="OL2793" s="653"/>
      <c r="OM2793" s="653"/>
      <c r="ON2793" s="653"/>
      <c r="OO2793" s="653"/>
      <c r="OP2793" s="653"/>
      <c r="OQ2793" s="653"/>
      <c r="OR2793" s="653"/>
      <c r="OS2793" s="653"/>
      <c r="OT2793" s="653"/>
      <c r="OU2793" s="653"/>
      <c r="OV2793" s="653"/>
      <c r="OW2793" s="653"/>
      <c r="OX2793" s="653"/>
      <c r="OY2793" s="653"/>
      <c r="OZ2793" s="653"/>
      <c r="PA2793" s="653"/>
      <c r="PB2793" s="653"/>
      <c r="PC2793" s="653"/>
      <c r="PD2793" s="653"/>
      <c r="PE2793" s="653"/>
      <c r="PF2793" s="653"/>
      <c r="PG2793" s="653"/>
      <c r="PH2793" s="653"/>
      <c r="PI2793" s="653"/>
      <c r="PJ2793" s="653"/>
      <c r="PK2793" s="653"/>
      <c r="PL2793" s="653"/>
      <c r="PM2793" s="653"/>
      <c r="PN2793" s="653"/>
      <c r="PO2793" s="653"/>
      <c r="PP2793" s="653"/>
      <c r="PQ2793" s="653"/>
      <c r="PR2793" s="653"/>
      <c r="PS2793" s="653"/>
      <c r="PT2793" s="653"/>
      <c r="PU2793" s="653"/>
      <c r="PV2793" s="653"/>
      <c r="PW2793" s="653"/>
      <c r="PX2793" s="653"/>
      <c r="PY2793" s="653"/>
      <c r="PZ2793" s="653"/>
      <c r="QA2793" s="653"/>
      <c r="QB2793" s="653"/>
      <c r="QC2793" s="653"/>
      <c r="QD2793" s="653"/>
      <c r="QE2793" s="653"/>
      <c r="QF2793" s="653"/>
      <c r="QG2793" s="653"/>
      <c r="QH2793" s="653"/>
      <c r="QI2793" s="653"/>
      <c r="QJ2793" s="653"/>
      <c r="QK2793" s="653"/>
      <c r="QL2793" s="653"/>
      <c r="QM2793" s="653"/>
      <c r="QN2793" s="653"/>
      <c r="QO2793" s="653"/>
      <c r="QP2793" s="653"/>
      <c r="QQ2793" s="653"/>
      <c r="QR2793" s="653"/>
      <c r="QS2793" s="653"/>
      <c r="QT2793" s="653"/>
      <c r="QU2793" s="653"/>
      <c r="QV2793" s="653"/>
      <c r="QW2793" s="653"/>
      <c r="QX2793" s="653"/>
      <c r="QY2793" s="653"/>
      <c r="QZ2793" s="653"/>
      <c r="RA2793" s="653"/>
      <c r="RB2793" s="653"/>
      <c r="RC2793" s="653"/>
      <c r="RD2793" s="653"/>
      <c r="RE2793" s="653"/>
      <c r="RF2793" s="653"/>
      <c r="RG2793" s="653"/>
      <c r="RH2793" s="653"/>
      <c r="RI2793" s="653"/>
      <c r="RJ2793" s="653"/>
      <c r="RK2793" s="653"/>
      <c r="RL2793" s="653"/>
      <c r="RM2793" s="653"/>
      <c r="RN2793" s="653"/>
      <c r="RO2793" s="653"/>
      <c r="RP2793" s="653"/>
      <c r="RQ2793" s="653"/>
      <c r="RR2793" s="653"/>
      <c r="RS2793" s="653"/>
      <c r="RT2793" s="653"/>
      <c r="RU2793" s="653"/>
      <c r="RV2793" s="653"/>
      <c r="RW2793" s="653"/>
      <c r="RX2793" s="653"/>
      <c r="RY2793" s="653"/>
      <c r="RZ2793" s="653"/>
      <c r="SA2793" s="653"/>
      <c r="SB2793" s="653"/>
      <c r="SC2793" s="653"/>
      <c r="SD2793" s="653"/>
      <c r="SE2793" s="653"/>
      <c r="SF2793" s="653"/>
      <c r="SG2793" s="653"/>
      <c r="SH2793" s="653"/>
      <c r="SI2793" s="653"/>
      <c r="SJ2793" s="653"/>
      <c r="SK2793" s="653"/>
      <c r="SL2793" s="653"/>
      <c r="SM2793" s="653"/>
      <c r="SN2793" s="653"/>
      <c r="SO2793" s="653"/>
      <c r="SP2793" s="653"/>
      <c r="SQ2793" s="653"/>
      <c r="SR2793" s="653"/>
      <c r="SS2793" s="653"/>
      <c r="ST2793" s="653"/>
      <c r="SU2793" s="653"/>
      <c r="SV2793" s="653"/>
      <c r="SW2793" s="653"/>
      <c r="SX2793" s="653"/>
      <c r="SY2793" s="653"/>
      <c r="SZ2793" s="653"/>
      <c r="TA2793" s="653"/>
      <c r="TB2793" s="653"/>
      <c r="TC2793" s="653"/>
      <c r="TD2793" s="653"/>
      <c r="TE2793" s="653"/>
      <c r="TF2793" s="653"/>
      <c r="TG2793" s="653"/>
      <c r="TH2793" s="653"/>
      <c r="TI2793" s="653"/>
      <c r="TJ2793" s="653"/>
      <c r="TK2793" s="653"/>
      <c r="TL2793" s="653"/>
      <c r="TM2793" s="653"/>
      <c r="TN2793" s="653"/>
      <c r="TO2793" s="653"/>
      <c r="TP2793" s="653"/>
      <c r="TQ2793" s="653"/>
      <c r="TR2793" s="653"/>
      <c r="TS2793" s="653"/>
      <c r="TT2793" s="653"/>
      <c r="TU2793" s="653"/>
      <c r="TV2793" s="653"/>
      <c r="TW2793" s="653"/>
      <c r="TX2793" s="653"/>
      <c r="TY2793" s="653"/>
      <c r="TZ2793" s="653"/>
      <c r="UA2793" s="653"/>
      <c r="UB2793" s="653"/>
      <c r="UC2793" s="653"/>
      <c r="UD2793" s="653"/>
      <c r="UE2793" s="653"/>
      <c r="UF2793" s="653"/>
      <c r="UG2793" s="653"/>
      <c r="UH2793" s="653"/>
      <c r="UI2793" s="653"/>
      <c r="UJ2793" s="653"/>
      <c r="UK2793" s="653"/>
      <c r="UL2793" s="653"/>
      <c r="UM2793" s="653"/>
      <c r="UN2793" s="653"/>
      <c r="UO2793" s="653"/>
      <c r="UP2793" s="653"/>
      <c r="UQ2793" s="653"/>
      <c r="UR2793" s="653"/>
      <c r="US2793" s="653"/>
      <c r="UT2793" s="653"/>
      <c r="UU2793" s="653"/>
      <c r="UV2793" s="653"/>
      <c r="UW2793" s="653"/>
      <c r="UX2793" s="653"/>
      <c r="UY2793" s="653"/>
      <c r="UZ2793" s="653"/>
      <c r="VA2793" s="653"/>
      <c r="VB2793" s="653"/>
      <c r="VC2793" s="653"/>
      <c r="VD2793" s="653"/>
      <c r="VE2793" s="653"/>
      <c r="VF2793" s="653"/>
      <c r="VG2793" s="653"/>
      <c r="VH2793" s="653"/>
      <c r="VI2793" s="653"/>
      <c r="VJ2793" s="653"/>
      <c r="VK2793" s="653"/>
      <c r="VL2793" s="653"/>
      <c r="VM2793" s="653"/>
      <c r="VN2793" s="653"/>
      <c r="VO2793" s="653"/>
      <c r="VP2793" s="653"/>
      <c r="VQ2793" s="653"/>
      <c r="VR2793" s="653"/>
      <c r="VS2793" s="653"/>
      <c r="VT2793" s="653"/>
      <c r="VU2793" s="653"/>
      <c r="VV2793" s="653"/>
      <c r="VW2793" s="653"/>
      <c r="VX2793" s="653"/>
      <c r="VY2793" s="653"/>
      <c r="VZ2793" s="653"/>
      <c r="WA2793" s="653"/>
      <c r="WB2793" s="653"/>
      <c r="WC2793" s="653"/>
      <c r="WD2793" s="653"/>
      <c r="WE2793" s="653"/>
      <c r="WF2793" s="653"/>
      <c r="WG2793" s="653"/>
      <c r="WH2793" s="653"/>
      <c r="WI2793" s="653"/>
      <c r="WJ2793" s="653"/>
      <c r="WK2793" s="653"/>
      <c r="WL2793" s="653"/>
      <c r="WM2793" s="653"/>
      <c r="WN2793" s="653"/>
      <c r="WO2793" s="653"/>
      <c r="WP2793" s="653"/>
      <c r="WQ2793" s="653"/>
      <c r="WR2793" s="653"/>
      <c r="WS2793" s="653"/>
      <c r="WT2793" s="653"/>
      <c r="WU2793" s="653"/>
      <c r="WV2793" s="653"/>
      <c r="WW2793" s="653"/>
      <c r="WX2793" s="653"/>
      <c r="WY2793" s="653"/>
      <c r="WZ2793" s="653"/>
      <c r="XA2793" s="653"/>
      <c r="XB2793" s="653"/>
      <c r="XC2793" s="653"/>
      <c r="XD2793" s="653"/>
      <c r="XE2793" s="653"/>
      <c r="XF2793" s="653"/>
      <c r="XG2793" s="653"/>
      <c r="XH2793" s="653"/>
      <c r="XI2793" s="653"/>
      <c r="XJ2793" s="653"/>
      <c r="XK2793" s="653"/>
      <c r="XL2793" s="653"/>
      <c r="XM2793" s="653"/>
      <c r="XN2793" s="653"/>
      <c r="XO2793" s="653"/>
      <c r="XP2793" s="653"/>
      <c r="XQ2793" s="653"/>
      <c r="XR2793" s="653"/>
      <c r="XS2793" s="653"/>
      <c r="XT2793" s="653"/>
      <c r="XU2793" s="653"/>
      <c r="XV2793" s="653"/>
      <c r="XW2793" s="653"/>
      <c r="XX2793" s="653"/>
      <c r="XY2793" s="653"/>
      <c r="XZ2793" s="653"/>
      <c r="YA2793" s="653"/>
      <c r="YB2793" s="653"/>
      <c r="YC2793" s="653"/>
      <c r="YD2793" s="653"/>
      <c r="YE2793" s="653"/>
      <c r="YF2793" s="653"/>
      <c r="YG2793" s="653"/>
      <c r="YH2793" s="653"/>
      <c r="YI2793" s="653"/>
      <c r="YJ2793" s="653"/>
      <c r="YK2793" s="653"/>
      <c r="YL2793" s="653"/>
      <c r="YM2793" s="653"/>
      <c r="YN2793" s="653"/>
      <c r="YO2793" s="653"/>
      <c r="YP2793" s="653"/>
      <c r="YQ2793" s="653"/>
      <c r="YR2793" s="653"/>
      <c r="YS2793" s="653"/>
      <c r="YT2793" s="653"/>
      <c r="YU2793" s="653"/>
      <c r="YV2793" s="653"/>
      <c r="YW2793" s="653"/>
      <c r="YX2793" s="653"/>
      <c r="YY2793" s="653"/>
      <c r="YZ2793" s="653"/>
      <c r="ZA2793" s="653"/>
      <c r="ZB2793" s="653"/>
      <c r="ZC2793" s="653"/>
      <c r="ZD2793" s="653"/>
      <c r="ZE2793" s="653"/>
      <c r="ZF2793" s="653"/>
      <c r="ZG2793" s="653"/>
      <c r="ZH2793" s="653"/>
      <c r="ZI2793" s="653"/>
      <c r="ZJ2793" s="653"/>
      <c r="ZK2793" s="653"/>
      <c r="ZL2793" s="653"/>
      <c r="ZM2793" s="653"/>
      <c r="ZN2793" s="653"/>
      <c r="ZO2793" s="653"/>
      <c r="ZP2793" s="653"/>
      <c r="ZQ2793" s="653"/>
      <c r="ZR2793" s="653"/>
      <c r="ZS2793" s="653"/>
      <c r="ZT2793" s="653"/>
      <c r="ZU2793" s="653"/>
      <c r="ZV2793" s="653"/>
      <c r="ZW2793" s="653"/>
      <c r="ZX2793" s="653"/>
      <c r="ZY2793" s="653"/>
      <c r="ZZ2793" s="653"/>
      <c r="AAA2793" s="653"/>
      <c r="AAB2793" s="653"/>
      <c r="AAC2793" s="653"/>
      <c r="AAD2793" s="653"/>
      <c r="AAE2793" s="653"/>
      <c r="AAF2793" s="653"/>
      <c r="AAG2793" s="653"/>
      <c r="AAH2793" s="653"/>
      <c r="AAI2793" s="653"/>
      <c r="AAJ2793" s="653"/>
      <c r="AAK2793" s="653"/>
      <c r="AAL2793" s="653"/>
      <c r="AAM2793" s="653"/>
      <c r="AAN2793" s="653"/>
      <c r="AAO2793" s="653"/>
      <c r="AAP2793" s="653"/>
      <c r="AAQ2793" s="653"/>
      <c r="AAR2793" s="653"/>
      <c r="AAS2793" s="653"/>
      <c r="AAT2793" s="653"/>
      <c r="AAU2793" s="653"/>
      <c r="AAV2793" s="653"/>
      <c r="AAW2793" s="653"/>
      <c r="AAX2793" s="653"/>
      <c r="AAY2793" s="653"/>
      <c r="AAZ2793" s="653"/>
      <c r="ABA2793" s="653"/>
      <c r="ABB2793" s="653"/>
      <c r="ABC2793" s="653"/>
      <c r="ABD2793" s="653"/>
      <c r="ABE2793" s="653"/>
      <c r="ABF2793" s="653"/>
      <c r="ABG2793" s="653"/>
      <c r="ABH2793" s="653"/>
      <c r="ABI2793" s="653"/>
      <c r="ABJ2793" s="653"/>
      <c r="ABK2793" s="653"/>
      <c r="ABL2793" s="653"/>
      <c r="ABM2793" s="653"/>
      <c r="ABN2793" s="653"/>
      <c r="ABO2793" s="653"/>
      <c r="ABP2793" s="653"/>
      <c r="ABQ2793" s="653"/>
      <c r="ABR2793" s="653"/>
      <c r="ABS2793" s="653"/>
      <c r="ABT2793" s="653"/>
      <c r="ABU2793" s="653"/>
      <c r="ABV2793" s="653"/>
      <c r="ABW2793" s="653"/>
      <c r="ABX2793" s="653"/>
      <c r="ABY2793" s="653"/>
      <c r="ABZ2793" s="653"/>
      <c r="ACA2793" s="653"/>
      <c r="ACB2793" s="653"/>
      <c r="ACC2793" s="653"/>
      <c r="ACD2793" s="653"/>
      <c r="ACE2793" s="653"/>
      <c r="ACF2793" s="653"/>
      <c r="ACG2793" s="653"/>
      <c r="ACH2793" s="653"/>
      <c r="ACI2793" s="653"/>
      <c r="ACJ2793" s="653"/>
      <c r="ACK2793" s="653"/>
      <c r="ACL2793" s="653"/>
      <c r="ACM2793" s="653"/>
      <c r="ACN2793" s="653"/>
      <c r="ACO2793" s="653"/>
      <c r="ACP2793" s="653"/>
      <c r="ACQ2793" s="653"/>
      <c r="ACR2793" s="653"/>
      <c r="ACS2793" s="653"/>
      <c r="ACT2793" s="653"/>
      <c r="ACU2793" s="653"/>
      <c r="ACV2793" s="653"/>
      <c r="ACW2793" s="653"/>
      <c r="ACX2793" s="653"/>
      <c r="ACY2793" s="653"/>
      <c r="ACZ2793" s="653"/>
      <c r="ADA2793" s="653"/>
      <c r="ADB2793" s="653"/>
      <c r="ADC2793" s="653"/>
      <c r="ADD2793" s="653"/>
      <c r="ADE2793" s="653"/>
      <c r="ADF2793" s="653"/>
      <c r="ADG2793" s="653"/>
      <c r="ADH2793" s="653"/>
      <c r="ADI2793" s="653"/>
      <c r="ADJ2793" s="653"/>
      <c r="ADK2793" s="653"/>
      <c r="ADL2793" s="653"/>
      <c r="ADM2793" s="653"/>
      <c r="ADN2793" s="653"/>
      <c r="ADO2793" s="653"/>
      <c r="ADP2793" s="653"/>
      <c r="ADQ2793" s="653"/>
      <c r="ADR2793" s="653"/>
      <c r="ADS2793" s="653"/>
      <c r="ADT2793" s="653"/>
      <c r="ADU2793" s="653"/>
      <c r="ADV2793" s="653"/>
      <c r="ADW2793" s="653"/>
      <c r="ADX2793" s="653"/>
      <c r="ADY2793" s="653"/>
      <c r="ADZ2793" s="653"/>
      <c r="AEA2793" s="653"/>
      <c r="AEB2793" s="653"/>
      <c r="AEC2793" s="653"/>
      <c r="AED2793" s="653"/>
      <c r="AEE2793" s="653"/>
      <c r="AEF2793" s="653"/>
      <c r="AEG2793" s="653"/>
      <c r="AEH2793" s="653"/>
      <c r="AEI2793" s="653"/>
      <c r="AEJ2793" s="653"/>
      <c r="AEK2793" s="653"/>
      <c r="AEL2793" s="653"/>
      <c r="AEM2793" s="653"/>
      <c r="AEN2793" s="653"/>
      <c r="AEO2793" s="653"/>
      <c r="AEP2793" s="653"/>
      <c r="AEQ2793" s="653"/>
      <c r="AER2793" s="653"/>
      <c r="AES2793" s="653"/>
      <c r="AET2793" s="653"/>
      <c r="AEU2793" s="653"/>
      <c r="AEV2793" s="653"/>
      <c r="AEW2793" s="653"/>
      <c r="AEX2793" s="653"/>
      <c r="AEY2793" s="653"/>
      <c r="AEZ2793" s="653"/>
      <c r="AFA2793" s="653"/>
      <c r="AFB2793" s="653"/>
      <c r="AFC2793" s="653"/>
      <c r="AFD2793" s="653"/>
      <c r="AFE2793" s="653"/>
      <c r="AFF2793" s="653"/>
      <c r="AFG2793" s="653"/>
      <c r="AFH2793" s="653"/>
      <c r="AFI2793" s="653"/>
      <c r="AFJ2793" s="653"/>
      <c r="AFK2793" s="653"/>
      <c r="AFL2793" s="653"/>
      <c r="AFM2793" s="653"/>
      <c r="AFN2793" s="653"/>
      <c r="AFO2793" s="653"/>
      <c r="AFP2793" s="653"/>
      <c r="AFQ2793" s="653"/>
      <c r="AFR2793" s="653"/>
      <c r="AFS2793" s="653"/>
      <c r="AFT2793" s="653"/>
      <c r="AFU2793" s="653"/>
      <c r="AFV2793" s="653"/>
      <c r="AFW2793" s="653"/>
      <c r="AFX2793" s="653"/>
      <c r="AFY2793" s="653"/>
      <c r="AFZ2793" s="653"/>
      <c r="AGA2793" s="653"/>
      <c r="AGB2793" s="653"/>
      <c r="AGC2793" s="653"/>
      <c r="AGD2793" s="653"/>
      <c r="AGE2793" s="653"/>
      <c r="AGF2793" s="653"/>
      <c r="AGG2793" s="653"/>
      <c r="AGH2793" s="653"/>
      <c r="AGI2793" s="653"/>
      <c r="AGJ2793" s="653"/>
      <c r="AGK2793" s="653"/>
      <c r="AGL2793" s="653"/>
      <c r="AGM2793" s="653"/>
      <c r="AGN2793" s="653"/>
      <c r="AGO2793" s="653"/>
      <c r="AGP2793" s="653"/>
      <c r="AGQ2793" s="653"/>
      <c r="AGR2793" s="653"/>
      <c r="AGS2793" s="653"/>
      <c r="AGT2793" s="653"/>
      <c r="AGU2793" s="653"/>
      <c r="AGV2793" s="653"/>
      <c r="AGW2793" s="653"/>
      <c r="AGX2793" s="653"/>
      <c r="AGY2793" s="653"/>
      <c r="AGZ2793" s="653"/>
      <c r="AHA2793" s="653"/>
      <c r="AHB2793" s="653"/>
      <c r="AHC2793" s="653"/>
      <c r="AHD2793" s="653"/>
      <c r="AHE2793" s="653"/>
      <c r="AHF2793" s="653"/>
      <c r="AHG2793" s="653"/>
      <c r="AHH2793" s="653"/>
      <c r="AHI2793" s="653"/>
      <c r="AHJ2793" s="653"/>
      <c r="AHK2793" s="653"/>
      <c r="AHL2793" s="653"/>
      <c r="AHM2793" s="653"/>
      <c r="AHN2793" s="653"/>
      <c r="AHO2793" s="653"/>
      <c r="AHP2793" s="653"/>
      <c r="AHQ2793" s="653"/>
      <c r="AHR2793" s="653"/>
      <c r="AHS2793" s="653"/>
      <c r="AHT2793" s="653"/>
      <c r="AHU2793" s="653"/>
      <c r="AHV2793" s="653"/>
      <c r="AHW2793" s="653"/>
      <c r="AHX2793" s="653"/>
      <c r="AHY2793" s="653"/>
      <c r="AHZ2793" s="653"/>
      <c r="AIA2793" s="653"/>
      <c r="AIB2793" s="653"/>
      <c r="AIC2793" s="653"/>
      <c r="AID2793" s="653"/>
      <c r="AIE2793" s="653"/>
      <c r="AIF2793" s="653"/>
      <c r="AIG2793" s="653"/>
      <c r="AIH2793" s="653"/>
      <c r="AII2793" s="653"/>
      <c r="AIJ2793" s="653"/>
      <c r="AIK2793" s="653"/>
      <c r="AIL2793" s="653"/>
      <c r="AIM2793" s="653"/>
      <c r="AIN2793" s="653"/>
      <c r="AIO2793" s="653"/>
      <c r="AIP2793" s="653"/>
      <c r="AIQ2793" s="653"/>
      <c r="AIR2793" s="653"/>
      <c r="AIS2793" s="653"/>
      <c r="AIT2793" s="653"/>
      <c r="AIU2793" s="653"/>
      <c r="AIV2793" s="653"/>
      <c r="AIW2793" s="653"/>
      <c r="AIX2793" s="653"/>
      <c r="AIY2793" s="653"/>
      <c r="AIZ2793" s="653"/>
      <c r="AJA2793" s="653"/>
      <c r="AJB2793" s="653"/>
      <c r="AJC2793" s="653"/>
      <c r="AJD2793" s="653"/>
      <c r="AJE2793" s="653"/>
      <c r="AJF2793" s="653"/>
      <c r="AJG2793" s="653"/>
      <c r="AJH2793" s="653"/>
      <c r="AJI2793" s="653"/>
      <c r="AJJ2793" s="653"/>
      <c r="AJK2793" s="653"/>
      <c r="AJL2793" s="653"/>
      <c r="AJM2793" s="653"/>
      <c r="AJN2793" s="653"/>
      <c r="AJO2793" s="653"/>
      <c r="AJP2793" s="653"/>
      <c r="AJQ2793" s="653"/>
      <c r="AJR2793" s="653"/>
      <c r="AJS2793" s="653"/>
      <c r="AJT2793" s="653"/>
      <c r="AJU2793" s="653"/>
      <c r="AJV2793" s="653"/>
      <c r="AJW2793" s="653"/>
      <c r="AJX2793" s="653"/>
      <c r="AJY2793" s="653"/>
      <c r="AJZ2793" s="653"/>
      <c r="AKA2793" s="653"/>
      <c r="AKB2793" s="653"/>
      <c r="AKC2793" s="653"/>
      <c r="AKD2793" s="653"/>
      <c r="AKE2793" s="653"/>
      <c r="AKF2793" s="653"/>
      <c r="AKG2793" s="653"/>
      <c r="AKH2793" s="653"/>
      <c r="AKI2793" s="653"/>
      <c r="AKJ2793" s="653"/>
      <c r="AKK2793" s="653"/>
      <c r="AKL2793" s="653"/>
      <c r="AKM2793" s="653"/>
      <c r="AKN2793" s="653"/>
      <c r="AKO2793" s="653"/>
      <c r="AKP2793" s="653"/>
      <c r="AKQ2793" s="653"/>
      <c r="AKR2793" s="653"/>
      <c r="AKS2793" s="653"/>
      <c r="AKT2793" s="653"/>
      <c r="AKU2793" s="653"/>
      <c r="AKV2793" s="653"/>
      <c r="AKW2793" s="653"/>
      <c r="AKX2793" s="653"/>
      <c r="AKY2793" s="653"/>
      <c r="AKZ2793" s="653"/>
      <c r="ALA2793" s="653"/>
      <c r="ALB2793" s="653"/>
      <c r="ALC2793" s="653"/>
      <c r="ALD2793" s="653"/>
      <c r="ALE2793" s="653"/>
      <c r="ALF2793" s="653"/>
      <c r="ALG2793" s="653"/>
      <c r="ALH2793" s="653"/>
      <c r="ALI2793" s="653"/>
      <c r="ALJ2793" s="653"/>
      <c r="ALK2793" s="653"/>
      <c r="ALL2793" s="653"/>
      <c r="ALM2793" s="653"/>
      <c r="ALN2793" s="653"/>
      <c r="ALO2793" s="653"/>
      <c r="ALP2793" s="653"/>
      <c r="ALQ2793" s="653"/>
      <c r="ALR2793" s="653"/>
      <c r="ALS2793" s="653"/>
      <c r="ALT2793" s="653"/>
      <c r="ALU2793" s="653"/>
      <c r="ALV2793" s="653"/>
      <c r="ALW2793" s="653"/>
      <c r="ALX2793" s="653"/>
      <c r="ALY2793" s="653"/>
      <c r="ALZ2793" s="653"/>
      <c r="AMA2793" s="653"/>
      <c r="AMB2793" s="653"/>
      <c r="AMC2793" s="653"/>
      <c r="AMD2793" s="653"/>
      <c r="AME2793" s="653"/>
      <c r="AMF2793" s="653"/>
      <c r="AMG2793" s="653"/>
      <c r="AMH2793" s="653"/>
      <c r="AMI2793" s="653"/>
      <c r="AMJ2793" s="653"/>
      <c r="AMK2793" s="653"/>
      <c r="AML2793" s="653"/>
      <c r="AMM2793" s="653"/>
      <c r="AMN2793" s="653"/>
      <c r="AMO2793" s="653"/>
      <c r="AMP2793" s="653"/>
      <c r="AMQ2793" s="653"/>
      <c r="AMR2793" s="653"/>
      <c r="AMS2793" s="653"/>
      <c r="AMT2793" s="653"/>
      <c r="AMU2793" s="653"/>
      <c r="AMV2793" s="653"/>
      <c r="AMW2793" s="653"/>
      <c r="AMX2793" s="653"/>
      <c r="AMY2793" s="653"/>
      <c r="AMZ2793" s="653"/>
      <c r="ANA2793" s="653"/>
      <c r="ANB2793" s="653"/>
      <c r="ANC2793" s="653"/>
      <c r="AND2793" s="653"/>
      <c r="ANE2793" s="653"/>
      <c r="ANF2793" s="653"/>
      <c r="ANG2793" s="653"/>
      <c r="ANH2793" s="653"/>
      <c r="ANI2793" s="653"/>
      <c r="ANJ2793" s="653"/>
      <c r="ANK2793" s="653"/>
      <c r="ANL2793" s="653"/>
      <c r="ANM2793" s="653"/>
      <c r="ANN2793" s="653"/>
      <c r="ANO2793" s="653"/>
      <c r="ANP2793" s="653"/>
      <c r="ANQ2793" s="653"/>
      <c r="ANR2793" s="653"/>
      <c r="ANS2793" s="653"/>
      <c r="ANT2793" s="653"/>
      <c r="ANU2793" s="653"/>
      <c r="ANV2793" s="653"/>
      <c r="ANW2793" s="653"/>
      <c r="ANX2793" s="653"/>
      <c r="ANY2793" s="653"/>
      <c r="ANZ2793" s="653"/>
      <c r="AOA2793" s="653"/>
      <c r="AOB2793" s="653"/>
      <c r="AOC2793" s="653"/>
      <c r="AOD2793" s="653"/>
      <c r="AOE2793" s="653"/>
      <c r="AOF2793" s="653"/>
      <c r="AOG2793" s="653"/>
      <c r="AOH2793" s="653"/>
      <c r="AOI2793" s="653"/>
      <c r="AOJ2793" s="653"/>
      <c r="AOK2793" s="653"/>
      <c r="AOL2793" s="653"/>
      <c r="AOM2793" s="653"/>
      <c r="AON2793" s="653"/>
      <c r="AOO2793" s="653"/>
      <c r="AOP2793" s="653"/>
      <c r="AOQ2793" s="653"/>
      <c r="AOR2793" s="653"/>
      <c r="AOS2793" s="653"/>
      <c r="AOT2793" s="653"/>
      <c r="AOU2793" s="653"/>
      <c r="AOV2793" s="653"/>
      <c r="AOW2793" s="653"/>
      <c r="AOX2793" s="653"/>
      <c r="AOY2793" s="653"/>
      <c r="AOZ2793" s="653"/>
      <c r="APA2793" s="653"/>
      <c r="APB2793" s="653"/>
      <c r="APC2793" s="653"/>
      <c r="APD2793" s="653"/>
      <c r="APE2793" s="653"/>
      <c r="APF2793" s="653"/>
      <c r="APG2793" s="653"/>
      <c r="APH2793" s="653"/>
      <c r="API2793" s="653"/>
      <c r="APJ2793" s="653"/>
      <c r="APK2793" s="653"/>
      <c r="APL2793" s="653"/>
      <c r="APM2793" s="653"/>
      <c r="APN2793" s="653"/>
      <c r="APO2793" s="653"/>
      <c r="APP2793" s="653"/>
      <c r="APQ2793" s="653"/>
      <c r="APR2793" s="653"/>
      <c r="APS2793" s="653"/>
      <c r="APT2793" s="653"/>
      <c r="APU2793" s="653"/>
      <c r="APV2793" s="653"/>
      <c r="APW2793" s="653"/>
      <c r="APX2793" s="653"/>
      <c r="APY2793" s="653"/>
      <c r="APZ2793" s="653"/>
      <c r="AQA2793" s="653"/>
      <c r="AQB2793" s="653"/>
      <c r="AQC2793" s="653"/>
      <c r="AQD2793" s="653"/>
      <c r="AQE2793" s="653"/>
      <c r="AQF2793" s="653"/>
      <c r="AQG2793" s="653"/>
      <c r="AQH2793" s="653"/>
      <c r="AQI2793" s="653"/>
      <c r="AQJ2793" s="653"/>
      <c r="AQK2793" s="653"/>
      <c r="AQL2793" s="653"/>
      <c r="AQM2793" s="653"/>
      <c r="AQN2793" s="653"/>
      <c r="AQO2793" s="653"/>
      <c r="AQP2793" s="653"/>
      <c r="AQQ2793" s="653"/>
      <c r="AQR2793" s="653"/>
      <c r="AQS2793" s="653"/>
      <c r="AQT2793" s="653"/>
      <c r="AQU2793" s="653"/>
      <c r="AQV2793" s="653"/>
      <c r="AQW2793" s="653"/>
      <c r="AQX2793" s="653"/>
      <c r="AQY2793" s="653"/>
      <c r="AQZ2793" s="653"/>
      <c r="ARA2793" s="653"/>
      <c r="ARB2793" s="653"/>
      <c r="ARC2793" s="653"/>
      <c r="ARD2793" s="653"/>
      <c r="ARE2793" s="653"/>
      <c r="ARF2793" s="653"/>
      <c r="ARG2793" s="653"/>
      <c r="ARH2793" s="653"/>
      <c r="ARI2793" s="653"/>
      <c r="ARJ2793" s="653"/>
      <c r="ARK2793" s="653"/>
      <c r="ARL2793" s="653"/>
      <c r="ARM2793" s="653"/>
      <c r="ARN2793" s="653"/>
      <c r="ARO2793" s="653"/>
      <c r="ARP2793" s="653"/>
      <c r="ARQ2793" s="653"/>
      <c r="ARR2793" s="653"/>
      <c r="ARS2793" s="653"/>
      <c r="ART2793" s="653"/>
      <c r="ARU2793" s="653"/>
      <c r="ARV2793" s="653"/>
      <c r="ARW2793" s="653"/>
      <c r="ARX2793" s="653"/>
      <c r="ARY2793" s="653"/>
      <c r="ARZ2793" s="653"/>
      <c r="ASA2793" s="653"/>
      <c r="ASB2793" s="653"/>
      <c r="ASC2793" s="653"/>
      <c r="ASD2793" s="653"/>
      <c r="ASE2793" s="653"/>
      <c r="ASF2793" s="653"/>
      <c r="ASG2793" s="653"/>
      <c r="ASH2793" s="653"/>
      <c r="ASI2793" s="653"/>
      <c r="ASJ2793" s="653"/>
      <c r="ASK2793" s="653"/>
      <c r="ASL2793" s="653"/>
      <c r="ASM2793" s="653"/>
      <c r="ASN2793" s="653"/>
      <c r="ASO2793" s="653"/>
      <c r="ASP2793" s="653"/>
      <c r="ASQ2793" s="653"/>
      <c r="ASR2793" s="653"/>
      <c r="ASS2793" s="653"/>
      <c r="AST2793" s="653"/>
      <c r="ASU2793" s="653"/>
      <c r="ASV2793" s="653"/>
      <c r="ASW2793" s="653"/>
      <c r="ASX2793" s="653"/>
      <c r="ASY2793" s="653"/>
      <c r="ASZ2793" s="653"/>
      <c r="ATA2793" s="653"/>
      <c r="ATB2793" s="653"/>
      <c r="ATC2793" s="653"/>
      <c r="ATD2793" s="653"/>
      <c r="ATE2793" s="653"/>
      <c r="ATF2793" s="653"/>
      <c r="ATG2793" s="653"/>
      <c r="ATH2793" s="653"/>
      <c r="ATI2793" s="653"/>
      <c r="ATJ2793" s="653"/>
      <c r="ATK2793" s="653"/>
      <c r="ATL2793" s="653"/>
      <c r="ATM2793" s="653"/>
      <c r="ATN2793" s="653"/>
      <c r="ATO2793" s="653"/>
      <c r="ATP2793" s="653"/>
      <c r="ATQ2793" s="653"/>
      <c r="ATR2793" s="653"/>
      <c r="ATS2793" s="653"/>
      <c r="ATT2793" s="653"/>
      <c r="ATU2793" s="653"/>
      <c r="ATV2793" s="653"/>
      <c r="ATW2793" s="653"/>
      <c r="ATX2793" s="653"/>
      <c r="ATY2793" s="653"/>
      <c r="ATZ2793" s="653"/>
      <c r="AUA2793" s="653"/>
      <c r="AUB2793" s="653"/>
      <c r="AUC2793" s="653"/>
      <c r="AUD2793" s="653"/>
      <c r="AUE2793" s="653"/>
      <c r="AUF2793" s="653"/>
      <c r="AUG2793" s="653"/>
      <c r="AUH2793" s="653"/>
      <c r="AUI2793" s="653"/>
      <c r="AUJ2793" s="653"/>
      <c r="AUK2793" s="653"/>
      <c r="AUL2793" s="653"/>
      <c r="AUM2793" s="653"/>
      <c r="AUN2793" s="653"/>
      <c r="AUO2793" s="653"/>
      <c r="AUP2793" s="653"/>
      <c r="AUQ2793" s="653"/>
      <c r="AUR2793" s="653"/>
      <c r="AUS2793" s="653"/>
      <c r="AUT2793" s="653"/>
      <c r="AUU2793" s="653"/>
      <c r="AUV2793" s="653"/>
      <c r="AUW2793" s="653"/>
      <c r="AUX2793" s="653"/>
      <c r="AUY2793" s="653"/>
      <c r="AUZ2793" s="653"/>
      <c r="AVA2793" s="653"/>
      <c r="AVB2793" s="653"/>
      <c r="AVC2793" s="653"/>
      <c r="AVD2793" s="653"/>
      <c r="AVE2793" s="653"/>
      <c r="AVF2793" s="653"/>
      <c r="AVG2793" s="653"/>
      <c r="AVH2793" s="653"/>
      <c r="AVI2793" s="653"/>
      <c r="AVJ2793" s="653"/>
      <c r="AVK2793" s="653"/>
      <c r="AVL2793" s="653"/>
      <c r="AVM2793" s="653"/>
      <c r="AVN2793" s="653"/>
      <c r="AVO2793" s="653"/>
      <c r="AVP2793" s="653"/>
      <c r="AVQ2793" s="653"/>
      <c r="AVR2793" s="653"/>
      <c r="AVS2793" s="653"/>
      <c r="AVT2793" s="653"/>
      <c r="AVU2793" s="653"/>
      <c r="AVV2793" s="653"/>
      <c r="AVW2793" s="653"/>
      <c r="AVX2793" s="653"/>
      <c r="AVY2793" s="653"/>
      <c r="AVZ2793" s="653"/>
      <c r="AWA2793" s="653"/>
      <c r="AWB2793" s="653"/>
      <c r="AWC2793" s="653"/>
      <c r="AWD2793" s="653"/>
      <c r="AWE2793" s="653"/>
      <c r="AWF2793" s="653"/>
      <c r="AWG2793" s="653"/>
      <c r="AWH2793" s="653"/>
      <c r="AWI2793" s="653"/>
      <c r="AWJ2793" s="653"/>
      <c r="AWK2793" s="653"/>
      <c r="AWL2793" s="653"/>
      <c r="AWM2793" s="653"/>
      <c r="AWN2793" s="653"/>
      <c r="AWO2793" s="653"/>
      <c r="AWP2793" s="653"/>
      <c r="AWQ2793" s="653"/>
      <c r="AWR2793" s="653"/>
      <c r="AWS2793" s="653"/>
      <c r="AWT2793" s="653"/>
      <c r="AWU2793" s="653"/>
      <c r="AWV2793" s="653"/>
      <c r="AWW2793" s="653"/>
      <c r="AWX2793" s="653"/>
      <c r="AWY2793" s="653"/>
      <c r="AWZ2793" s="653"/>
      <c r="AXA2793" s="653"/>
      <c r="AXB2793" s="653"/>
      <c r="AXC2793" s="653"/>
      <c r="AXD2793" s="653"/>
      <c r="AXE2793" s="653"/>
      <c r="AXF2793" s="653"/>
      <c r="AXG2793" s="653"/>
      <c r="AXH2793" s="653"/>
      <c r="AXI2793" s="653"/>
      <c r="AXJ2793" s="653"/>
      <c r="AXK2793" s="653"/>
      <c r="AXL2793" s="653"/>
      <c r="AXM2793" s="653"/>
      <c r="AXN2793" s="653"/>
      <c r="AXO2793" s="653"/>
      <c r="AXP2793" s="653"/>
      <c r="AXQ2793" s="653"/>
      <c r="AXR2793" s="653"/>
      <c r="AXS2793" s="653"/>
      <c r="AXT2793" s="653"/>
      <c r="AXU2793" s="653"/>
      <c r="AXV2793" s="653"/>
      <c r="AXW2793" s="653"/>
      <c r="AXX2793" s="653"/>
      <c r="AXY2793" s="653"/>
      <c r="AXZ2793" s="653"/>
      <c r="AYA2793" s="653"/>
      <c r="AYB2793" s="653"/>
      <c r="AYC2793" s="653"/>
      <c r="AYD2793" s="653"/>
      <c r="AYE2793" s="653"/>
      <c r="AYF2793" s="653"/>
      <c r="AYG2793" s="653"/>
      <c r="AYH2793" s="653"/>
      <c r="AYI2793" s="653"/>
      <c r="AYJ2793" s="653"/>
      <c r="AYK2793" s="653"/>
      <c r="AYL2793" s="653"/>
      <c r="AYM2793" s="653"/>
      <c r="AYN2793" s="653"/>
      <c r="AYO2793" s="653"/>
      <c r="AYP2793" s="653"/>
      <c r="AYQ2793" s="653"/>
      <c r="AYR2793" s="653"/>
      <c r="AYS2793" s="653"/>
      <c r="AYT2793" s="653"/>
      <c r="AYU2793" s="653"/>
      <c r="AYV2793" s="653"/>
      <c r="AYW2793" s="653"/>
      <c r="AYX2793" s="653"/>
      <c r="AYY2793" s="653"/>
      <c r="AYZ2793" s="653"/>
      <c r="AZA2793" s="653"/>
      <c r="AZB2793" s="653"/>
      <c r="AZC2793" s="653"/>
      <c r="AZD2793" s="653"/>
      <c r="AZE2793" s="653"/>
      <c r="AZF2793" s="653"/>
      <c r="AZG2793" s="653"/>
      <c r="AZH2793" s="653"/>
      <c r="AZI2793" s="653"/>
      <c r="AZJ2793" s="653"/>
      <c r="AZK2793" s="653"/>
      <c r="AZL2793" s="653"/>
      <c r="AZM2793" s="653"/>
      <c r="AZN2793" s="653"/>
      <c r="AZO2793" s="653"/>
      <c r="AZP2793" s="653"/>
      <c r="AZQ2793" s="653"/>
      <c r="AZR2793" s="653"/>
      <c r="AZS2793" s="653"/>
      <c r="AZT2793" s="653"/>
      <c r="AZU2793" s="653"/>
      <c r="AZV2793" s="653"/>
      <c r="AZW2793" s="653"/>
      <c r="AZX2793" s="653"/>
      <c r="AZY2793" s="653"/>
      <c r="AZZ2793" s="653"/>
      <c r="BAA2793" s="653"/>
      <c r="BAB2793" s="653"/>
      <c r="BAC2793" s="653"/>
      <c r="BAD2793" s="653"/>
      <c r="BAE2793" s="653"/>
      <c r="BAF2793" s="653"/>
      <c r="BAG2793" s="653"/>
      <c r="BAH2793" s="653"/>
      <c r="BAI2793" s="653"/>
      <c r="BAJ2793" s="653"/>
      <c r="BAK2793" s="653"/>
      <c r="BAL2793" s="653"/>
      <c r="BAM2793" s="653"/>
      <c r="BAN2793" s="653"/>
      <c r="BAO2793" s="653"/>
      <c r="BAP2793" s="653"/>
      <c r="BAQ2793" s="653"/>
      <c r="BAR2793" s="653"/>
      <c r="BAS2793" s="653"/>
      <c r="BAT2793" s="653"/>
      <c r="BAU2793" s="653"/>
      <c r="BAV2793" s="653"/>
      <c r="BAW2793" s="653"/>
      <c r="BAX2793" s="653"/>
      <c r="BAY2793" s="653"/>
      <c r="BAZ2793" s="653"/>
      <c r="BBA2793" s="653"/>
      <c r="BBB2793" s="653"/>
      <c r="BBC2793" s="653"/>
      <c r="BBD2793" s="653"/>
      <c r="BBE2793" s="653"/>
      <c r="BBF2793" s="653"/>
      <c r="BBG2793" s="653"/>
      <c r="BBH2793" s="653"/>
      <c r="BBI2793" s="653"/>
      <c r="BBJ2793" s="653"/>
      <c r="BBK2793" s="653"/>
      <c r="BBL2793" s="653"/>
      <c r="BBM2793" s="653"/>
      <c r="BBN2793" s="653"/>
      <c r="BBO2793" s="653"/>
      <c r="BBP2793" s="653"/>
      <c r="BBQ2793" s="653"/>
      <c r="BBR2793" s="653"/>
      <c r="BBS2793" s="653"/>
      <c r="BBT2793" s="653"/>
      <c r="BBU2793" s="653"/>
      <c r="BBV2793" s="653"/>
      <c r="BBW2793" s="653"/>
      <c r="BBX2793" s="653"/>
      <c r="BBY2793" s="653"/>
      <c r="BBZ2793" s="653"/>
      <c r="BCA2793" s="653"/>
      <c r="BCB2793" s="653"/>
      <c r="BCC2793" s="653"/>
      <c r="BCD2793" s="653"/>
      <c r="BCE2793" s="653"/>
      <c r="BCF2793" s="653"/>
      <c r="BCG2793" s="653"/>
      <c r="BCH2793" s="653"/>
      <c r="BCI2793" s="653"/>
      <c r="BCJ2793" s="653"/>
      <c r="BCK2793" s="653"/>
      <c r="BCL2793" s="653"/>
      <c r="BCM2793" s="653"/>
      <c r="BCN2793" s="653"/>
      <c r="BCO2793" s="653"/>
      <c r="BCP2793" s="653"/>
      <c r="BCQ2793" s="653"/>
      <c r="BCR2793" s="653"/>
      <c r="BCS2793" s="653"/>
      <c r="BCT2793" s="653"/>
      <c r="BCU2793" s="653"/>
      <c r="BCV2793" s="653"/>
      <c r="BCW2793" s="653"/>
      <c r="BCX2793" s="653"/>
      <c r="BCY2793" s="653"/>
      <c r="BCZ2793" s="653"/>
      <c r="BDA2793" s="653"/>
      <c r="BDB2793" s="653"/>
      <c r="BDC2793" s="653"/>
      <c r="BDD2793" s="653"/>
      <c r="BDE2793" s="653"/>
      <c r="BDF2793" s="653"/>
      <c r="BDG2793" s="653"/>
      <c r="BDH2793" s="653"/>
      <c r="BDI2793" s="653"/>
      <c r="BDJ2793" s="653"/>
      <c r="BDK2793" s="653"/>
      <c r="BDL2793" s="653"/>
      <c r="BDM2793" s="653"/>
      <c r="BDN2793" s="653"/>
      <c r="BDO2793" s="653"/>
      <c r="BDP2793" s="653"/>
      <c r="BDQ2793" s="653"/>
      <c r="BDR2793" s="653"/>
      <c r="BDS2793" s="653"/>
      <c r="BDT2793" s="653"/>
      <c r="BDU2793" s="653"/>
      <c r="BDV2793" s="653"/>
      <c r="BDW2793" s="653"/>
      <c r="BDX2793" s="653"/>
      <c r="BDY2793" s="653"/>
      <c r="BDZ2793" s="653"/>
      <c r="BEA2793" s="653"/>
      <c r="BEB2793" s="653"/>
      <c r="BEC2793" s="653"/>
      <c r="BED2793" s="653"/>
      <c r="BEE2793" s="653"/>
      <c r="BEF2793" s="653"/>
      <c r="BEG2793" s="653"/>
      <c r="BEH2793" s="653"/>
      <c r="BEI2793" s="653"/>
      <c r="BEJ2793" s="653"/>
      <c r="BEK2793" s="653"/>
      <c r="BEL2793" s="653"/>
      <c r="BEM2793" s="653"/>
      <c r="BEN2793" s="653"/>
      <c r="BEO2793" s="653"/>
      <c r="BEP2793" s="653"/>
      <c r="BEQ2793" s="653"/>
      <c r="BER2793" s="653"/>
      <c r="BES2793" s="653"/>
      <c r="BET2793" s="653"/>
      <c r="BEU2793" s="653"/>
      <c r="BEV2793" s="653"/>
      <c r="BEW2793" s="653"/>
      <c r="BEX2793" s="653"/>
      <c r="BEY2793" s="653"/>
      <c r="BEZ2793" s="653"/>
      <c r="BFA2793" s="653"/>
      <c r="BFB2793" s="653"/>
      <c r="BFC2793" s="653"/>
      <c r="BFD2793" s="653"/>
      <c r="BFE2793" s="653"/>
      <c r="BFF2793" s="653"/>
      <c r="BFG2793" s="653"/>
      <c r="BFH2793" s="653"/>
      <c r="BFI2793" s="653"/>
      <c r="BFJ2793" s="653"/>
      <c r="BFK2793" s="653"/>
      <c r="BFL2793" s="653"/>
      <c r="BFM2793" s="653"/>
      <c r="BFN2793" s="653"/>
      <c r="BFO2793" s="653"/>
      <c r="BFP2793" s="653"/>
      <c r="BFQ2793" s="653"/>
      <c r="BFR2793" s="653"/>
      <c r="BFS2793" s="653"/>
      <c r="BFT2793" s="653"/>
      <c r="BFU2793" s="653"/>
      <c r="BFV2793" s="653"/>
      <c r="BFW2793" s="653"/>
      <c r="BFX2793" s="653"/>
      <c r="BFY2793" s="653"/>
      <c r="BFZ2793" s="653"/>
      <c r="BGA2793" s="653"/>
      <c r="BGB2793" s="653"/>
      <c r="BGC2793" s="653"/>
      <c r="BGD2793" s="653"/>
      <c r="BGE2793" s="653"/>
      <c r="BGF2793" s="653"/>
      <c r="BGG2793" s="653"/>
      <c r="BGH2793" s="653"/>
      <c r="BGI2793" s="653"/>
      <c r="BGJ2793" s="653"/>
      <c r="BGK2793" s="653"/>
      <c r="BGL2793" s="653"/>
      <c r="BGM2793" s="653"/>
      <c r="BGN2793" s="653"/>
      <c r="BGO2793" s="653"/>
      <c r="BGP2793" s="653"/>
      <c r="BGQ2793" s="653"/>
      <c r="BGR2793" s="653"/>
      <c r="BGS2793" s="653"/>
      <c r="BGT2793" s="653"/>
      <c r="BGU2793" s="653"/>
      <c r="BGV2793" s="653"/>
      <c r="BGW2793" s="653"/>
      <c r="BGX2793" s="653"/>
      <c r="BGY2793" s="653"/>
      <c r="BGZ2793" s="653"/>
      <c r="BHA2793" s="653"/>
      <c r="BHB2793" s="653"/>
      <c r="BHC2793" s="653"/>
      <c r="BHD2793" s="653"/>
      <c r="BHE2793" s="653"/>
      <c r="BHF2793" s="653"/>
      <c r="BHG2793" s="653"/>
      <c r="BHH2793" s="653"/>
      <c r="BHI2793" s="653"/>
      <c r="BHJ2793" s="653"/>
      <c r="BHK2793" s="653"/>
      <c r="BHL2793" s="653"/>
      <c r="BHM2793" s="653"/>
      <c r="BHN2793" s="653"/>
      <c r="BHO2793" s="653"/>
      <c r="BHP2793" s="653"/>
      <c r="BHQ2793" s="653"/>
      <c r="BHR2793" s="653"/>
      <c r="BHS2793" s="653"/>
      <c r="BHT2793" s="653"/>
      <c r="BHU2793" s="653"/>
      <c r="BHV2793" s="653"/>
      <c r="BHW2793" s="653"/>
      <c r="BHX2793" s="653"/>
      <c r="BHY2793" s="653"/>
      <c r="BHZ2793" s="653"/>
      <c r="BIA2793" s="653"/>
      <c r="BIB2793" s="653"/>
      <c r="BIC2793" s="653"/>
      <c r="BID2793" s="653"/>
      <c r="BIE2793" s="653"/>
      <c r="BIF2793" s="653"/>
      <c r="BIG2793" s="653"/>
      <c r="BIH2793" s="653"/>
      <c r="BII2793" s="653"/>
      <c r="BIJ2793" s="653"/>
      <c r="BIK2793" s="653"/>
      <c r="BIL2793" s="653"/>
      <c r="BIM2793" s="653"/>
      <c r="BIN2793" s="653"/>
      <c r="BIO2793" s="653"/>
      <c r="BIP2793" s="653"/>
      <c r="BIQ2793" s="653"/>
      <c r="BIR2793" s="653"/>
      <c r="BIS2793" s="653"/>
      <c r="BIT2793" s="653"/>
      <c r="BIU2793" s="653"/>
      <c r="BIV2793" s="653"/>
      <c r="BIW2793" s="653"/>
      <c r="BIX2793" s="653"/>
      <c r="BIY2793" s="653"/>
      <c r="BIZ2793" s="653"/>
      <c r="BJA2793" s="653"/>
      <c r="BJB2793" s="653"/>
      <c r="BJC2793" s="653"/>
      <c r="BJD2793" s="653"/>
      <c r="BJE2793" s="653"/>
      <c r="BJF2793" s="653"/>
      <c r="BJG2793" s="653"/>
      <c r="BJH2793" s="653"/>
      <c r="BJI2793" s="653"/>
      <c r="BJJ2793" s="653"/>
      <c r="BJK2793" s="653"/>
      <c r="BJL2793" s="653"/>
      <c r="BJM2793" s="653"/>
      <c r="BJN2793" s="653"/>
      <c r="BJO2793" s="653"/>
      <c r="BJP2793" s="653"/>
      <c r="BJQ2793" s="653"/>
      <c r="BJR2793" s="653"/>
      <c r="BJS2793" s="653"/>
      <c r="BJT2793" s="653"/>
      <c r="BJU2793" s="653"/>
      <c r="BJV2793" s="653"/>
      <c r="BJW2793" s="653"/>
      <c r="BJX2793" s="653"/>
      <c r="BJY2793" s="653"/>
      <c r="BJZ2793" s="653"/>
      <c r="BKA2793" s="653"/>
      <c r="BKB2793" s="653"/>
      <c r="BKC2793" s="653"/>
      <c r="BKD2793" s="653"/>
      <c r="BKE2793" s="653"/>
      <c r="BKF2793" s="653"/>
      <c r="BKG2793" s="653"/>
      <c r="BKH2793" s="653"/>
      <c r="BKI2793" s="653"/>
      <c r="BKJ2793" s="653"/>
      <c r="BKK2793" s="653"/>
      <c r="BKL2793" s="653"/>
      <c r="BKM2793" s="653"/>
      <c r="BKN2793" s="653"/>
      <c r="BKO2793" s="653"/>
      <c r="BKP2793" s="653"/>
      <c r="BKQ2793" s="653"/>
      <c r="BKR2793" s="653"/>
      <c r="BKS2793" s="653"/>
      <c r="BKT2793" s="653"/>
      <c r="BKU2793" s="653"/>
      <c r="BKV2793" s="653"/>
      <c r="BKW2793" s="653"/>
      <c r="BKX2793" s="653"/>
      <c r="BKY2793" s="653"/>
      <c r="BKZ2793" s="653"/>
      <c r="BLA2793" s="653"/>
      <c r="BLB2793" s="653"/>
      <c r="BLC2793" s="653"/>
      <c r="BLD2793" s="653"/>
      <c r="BLE2793" s="653"/>
      <c r="BLF2793" s="653"/>
      <c r="BLG2793" s="653"/>
      <c r="BLH2793" s="653"/>
      <c r="BLI2793" s="653"/>
      <c r="BLJ2793" s="653"/>
      <c r="BLK2793" s="653"/>
      <c r="BLL2793" s="653"/>
      <c r="BLM2793" s="653"/>
      <c r="BLN2793" s="653"/>
      <c r="BLO2793" s="653"/>
      <c r="BLP2793" s="653"/>
      <c r="BLQ2793" s="653"/>
      <c r="BLR2793" s="653"/>
      <c r="BLS2793" s="653"/>
      <c r="BLT2793" s="653"/>
      <c r="BLU2793" s="653"/>
      <c r="BLV2793" s="653"/>
      <c r="BLW2793" s="653"/>
      <c r="BLX2793" s="653"/>
      <c r="BLY2793" s="653"/>
      <c r="BLZ2793" s="653"/>
      <c r="BMA2793" s="653"/>
      <c r="BMB2793" s="653"/>
      <c r="BMC2793" s="653"/>
      <c r="BMD2793" s="653"/>
      <c r="BME2793" s="653"/>
      <c r="BMF2793" s="653"/>
      <c r="BMG2793" s="653"/>
      <c r="BMH2793" s="653"/>
      <c r="BMI2793" s="653"/>
      <c r="BMJ2793" s="653"/>
      <c r="BMK2793" s="653"/>
      <c r="BML2793" s="653"/>
      <c r="BMM2793" s="653"/>
      <c r="BMN2793" s="653"/>
      <c r="BMO2793" s="653"/>
      <c r="BMP2793" s="653"/>
      <c r="BMQ2793" s="653"/>
      <c r="BMR2793" s="653"/>
      <c r="BMS2793" s="653"/>
      <c r="BMT2793" s="653"/>
      <c r="BMU2793" s="653"/>
      <c r="BMV2793" s="653"/>
      <c r="BMW2793" s="653"/>
      <c r="BMX2793" s="653"/>
      <c r="BMY2793" s="653"/>
      <c r="BMZ2793" s="653"/>
      <c r="BNA2793" s="653"/>
      <c r="BNB2793" s="653"/>
      <c r="BNC2793" s="653"/>
      <c r="BND2793" s="653"/>
      <c r="BNE2793" s="653"/>
      <c r="BNF2793" s="653"/>
      <c r="BNG2793" s="653"/>
      <c r="BNH2793" s="653"/>
      <c r="BNI2793" s="653"/>
      <c r="BNJ2793" s="653"/>
      <c r="BNK2793" s="653"/>
      <c r="BNL2793" s="653"/>
      <c r="BNM2793" s="653"/>
      <c r="BNN2793" s="653"/>
      <c r="BNO2793" s="653"/>
      <c r="BNP2793" s="653"/>
      <c r="BNQ2793" s="653"/>
      <c r="BNR2793" s="653"/>
      <c r="BNS2793" s="653"/>
      <c r="BNT2793" s="653"/>
      <c r="BNU2793" s="653"/>
      <c r="BNV2793" s="653"/>
      <c r="BNW2793" s="653"/>
      <c r="BNX2793" s="653"/>
      <c r="BNY2793" s="653"/>
      <c r="BNZ2793" s="653"/>
      <c r="BOA2793" s="653"/>
      <c r="BOB2793" s="653"/>
      <c r="BOC2793" s="653"/>
      <c r="BOD2793" s="653"/>
      <c r="BOE2793" s="653"/>
      <c r="BOF2793" s="653"/>
      <c r="BOG2793" s="653"/>
      <c r="BOH2793" s="653"/>
      <c r="BOI2793" s="653"/>
      <c r="BOJ2793" s="653"/>
      <c r="BOK2793" s="653"/>
      <c r="BOL2793" s="653"/>
      <c r="BOM2793" s="653"/>
      <c r="BON2793" s="653"/>
      <c r="BOO2793" s="653"/>
      <c r="BOP2793" s="653"/>
      <c r="BOQ2793" s="653"/>
      <c r="BOR2793" s="653"/>
      <c r="BOS2793" s="653"/>
      <c r="BOT2793" s="653"/>
      <c r="BOU2793" s="653"/>
      <c r="BOV2793" s="653"/>
      <c r="BOW2793" s="653"/>
      <c r="BOX2793" s="653"/>
      <c r="BOY2793" s="653"/>
      <c r="BOZ2793" s="653"/>
      <c r="BPA2793" s="653"/>
      <c r="BPB2793" s="653"/>
      <c r="BPC2793" s="653"/>
      <c r="BPD2793" s="653"/>
      <c r="BPE2793" s="653"/>
      <c r="BPF2793" s="653"/>
      <c r="BPG2793" s="653"/>
      <c r="BPH2793" s="653"/>
      <c r="BPI2793" s="653"/>
      <c r="BPJ2793" s="653"/>
      <c r="BPK2793" s="653"/>
      <c r="BPL2793" s="653"/>
      <c r="BPM2793" s="653"/>
      <c r="BPN2793" s="653"/>
      <c r="BPO2793" s="653"/>
      <c r="BPP2793" s="653"/>
      <c r="BPQ2793" s="653"/>
      <c r="BPR2793" s="653"/>
      <c r="BPS2793" s="653"/>
      <c r="BPT2793" s="653"/>
      <c r="BPU2793" s="653"/>
      <c r="BPV2793" s="653"/>
      <c r="BPW2793" s="653"/>
      <c r="BPX2793" s="653"/>
      <c r="BPY2793" s="653"/>
      <c r="BPZ2793" s="653"/>
      <c r="BQA2793" s="653"/>
      <c r="BQB2793" s="653"/>
      <c r="BQC2793" s="653"/>
      <c r="BQD2793" s="653"/>
      <c r="BQE2793" s="653"/>
      <c r="BQF2793" s="653"/>
      <c r="BQG2793" s="653"/>
      <c r="BQH2793" s="653"/>
      <c r="BQI2793" s="653"/>
      <c r="BQJ2793" s="653"/>
      <c r="BQK2793" s="653"/>
      <c r="BQL2793" s="653"/>
      <c r="BQM2793" s="653"/>
      <c r="BQN2793" s="653"/>
      <c r="BQO2793" s="653"/>
      <c r="BQP2793" s="653"/>
      <c r="BQQ2793" s="653"/>
      <c r="BQR2793" s="653"/>
      <c r="BQS2793" s="653"/>
      <c r="BQT2793" s="653"/>
      <c r="BQU2793" s="653"/>
      <c r="BQV2793" s="653"/>
      <c r="BQW2793" s="653"/>
      <c r="BQX2793" s="653"/>
      <c r="BQY2793" s="653"/>
      <c r="BQZ2793" s="653"/>
      <c r="BRA2793" s="653"/>
      <c r="BRB2793" s="653"/>
      <c r="BRC2793" s="653"/>
      <c r="BRD2793" s="653"/>
      <c r="BRE2793" s="653"/>
      <c r="BRF2793" s="653"/>
      <c r="BRG2793" s="653"/>
      <c r="BRH2793" s="653"/>
      <c r="BRI2793" s="653"/>
      <c r="BRJ2793" s="653"/>
      <c r="BRK2793" s="653"/>
      <c r="BRL2793" s="653"/>
      <c r="BRM2793" s="653"/>
      <c r="BRN2793" s="653"/>
      <c r="BRO2793" s="653"/>
      <c r="BRP2793" s="653"/>
      <c r="BRQ2793" s="653"/>
      <c r="BRR2793" s="653"/>
      <c r="BRS2793" s="653"/>
      <c r="BRT2793" s="653"/>
      <c r="BRU2793" s="653"/>
      <c r="BRV2793" s="653"/>
      <c r="BRW2793" s="653"/>
      <c r="BRX2793" s="653"/>
      <c r="BRY2793" s="653"/>
      <c r="BRZ2793" s="653"/>
      <c r="BSA2793" s="653"/>
      <c r="BSB2793" s="653"/>
      <c r="BSC2793" s="653"/>
      <c r="BSD2793" s="653"/>
      <c r="BSE2793" s="653"/>
      <c r="BSF2793" s="653"/>
      <c r="BSG2793" s="653"/>
      <c r="BSH2793" s="653"/>
      <c r="BSI2793" s="653"/>
      <c r="BSJ2793" s="653"/>
      <c r="BSK2793" s="653"/>
      <c r="BSL2793" s="653"/>
      <c r="BSM2793" s="653"/>
      <c r="BSN2793" s="653"/>
      <c r="BSO2793" s="653"/>
      <c r="BSP2793" s="653"/>
      <c r="BSQ2793" s="653"/>
      <c r="BSR2793" s="653"/>
      <c r="BSS2793" s="653"/>
      <c r="BST2793" s="653"/>
      <c r="BSU2793" s="653"/>
      <c r="BSV2793" s="653"/>
      <c r="BSW2793" s="653"/>
      <c r="BSX2793" s="653"/>
      <c r="BSY2793" s="653"/>
      <c r="BSZ2793" s="653"/>
      <c r="BTA2793" s="653"/>
      <c r="BTB2793" s="653"/>
      <c r="BTC2793" s="653"/>
      <c r="BTD2793" s="653"/>
      <c r="BTE2793" s="653"/>
      <c r="BTF2793" s="653"/>
      <c r="BTG2793" s="653"/>
      <c r="BTH2793" s="653"/>
      <c r="BTI2793" s="653"/>
      <c r="BTJ2793" s="653"/>
      <c r="BTK2793" s="653"/>
      <c r="BTL2793" s="653"/>
      <c r="BTM2793" s="653"/>
      <c r="BTN2793" s="653"/>
      <c r="BTO2793" s="653"/>
      <c r="BTP2793" s="653"/>
      <c r="BTQ2793" s="653"/>
      <c r="BTR2793" s="653"/>
      <c r="BTS2793" s="653"/>
      <c r="BTT2793" s="653"/>
      <c r="BTU2793" s="653"/>
      <c r="BTV2793" s="653"/>
      <c r="BTW2793" s="653"/>
      <c r="BTX2793" s="653"/>
      <c r="BTY2793" s="653"/>
      <c r="BTZ2793" s="653"/>
      <c r="BUA2793" s="653"/>
      <c r="BUB2793" s="653"/>
      <c r="BUC2793" s="653"/>
      <c r="BUD2793" s="653"/>
      <c r="BUE2793" s="653"/>
      <c r="BUF2793" s="653"/>
      <c r="BUG2793" s="653"/>
      <c r="BUH2793" s="653"/>
      <c r="BUI2793" s="653"/>
      <c r="BUJ2793" s="653"/>
      <c r="BUK2793" s="653"/>
      <c r="BUL2793" s="653"/>
      <c r="BUM2793" s="653"/>
      <c r="BUN2793" s="653"/>
      <c r="BUO2793" s="653"/>
      <c r="BUP2793" s="653"/>
      <c r="BUQ2793" s="653"/>
      <c r="BUR2793" s="653"/>
      <c r="BUS2793" s="653"/>
      <c r="BUT2793" s="653"/>
      <c r="BUU2793" s="653"/>
      <c r="BUV2793" s="653"/>
      <c r="BUW2793" s="653"/>
      <c r="BUX2793" s="653"/>
      <c r="BUY2793" s="653"/>
      <c r="BUZ2793" s="653"/>
      <c r="BVA2793" s="653"/>
      <c r="BVB2793" s="653"/>
      <c r="BVC2793" s="653"/>
      <c r="BVD2793" s="653"/>
      <c r="BVE2793" s="653"/>
      <c r="BVF2793" s="653"/>
      <c r="BVG2793" s="653"/>
      <c r="BVH2793" s="653"/>
      <c r="BVI2793" s="653"/>
      <c r="BVJ2793" s="653"/>
      <c r="BVK2793" s="653"/>
      <c r="BVL2793" s="653"/>
      <c r="BVM2793" s="653"/>
      <c r="BVN2793" s="653"/>
      <c r="BVO2793" s="653"/>
      <c r="BVP2793" s="653"/>
      <c r="BVQ2793" s="653"/>
      <c r="BVR2793" s="653"/>
      <c r="BVS2793" s="653"/>
      <c r="BVT2793" s="653"/>
      <c r="BVU2793" s="653"/>
      <c r="BVV2793" s="653"/>
      <c r="BVW2793" s="653"/>
      <c r="BVX2793" s="653"/>
      <c r="BVY2793" s="653"/>
      <c r="BVZ2793" s="653"/>
      <c r="BWA2793" s="653"/>
      <c r="BWB2793" s="653"/>
      <c r="BWC2793" s="653"/>
      <c r="BWD2793" s="653"/>
      <c r="BWE2793" s="653"/>
      <c r="BWF2793" s="653"/>
      <c r="BWG2793" s="653"/>
      <c r="BWH2793" s="653"/>
      <c r="BWI2793" s="653"/>
      <c r="BWJ2793" s="653"/>
      <c r="BWK2793" s="653"/>
      <c r="BWL2793" s="653"/>
      <c r="BWM2793" s="653"/>
      <c r="BWN2793" s="653"/>
      <c r="BWO2793" s="653"/>
      <c r="BWP2793" s="653"/>
      <c r="BWQ2793" s="653"/>
      <c r="BWR2793" s="653"/>
      <c r="BWS2793" s="653"/>
      <c r="BWT2793" s="653"/>
      <c r="BWU2793" s="653"/>
      <c r="BWV2793" s="653"/>
      <c r="BWW2793" s="653"/>
      <c r="BWX2793" s="653"/>
      <c r="BWY2793" s="653"/>
      <c r="BWZ2793" s="653"/>
      <c r="BXA2793" s="653"/>
      <c r="BXB2793" s="653"/>
      <c r="BXC2793" s="653"/>
      <c r="BXD2793" s="653"/>
      <c r="BXE2793" s="653"/>
      <c r="BXF2793" s="653"/>
      <c r="BXG2793" s="653"/>
      <c r="BXH2793" s="653"/>
      <c r="BXI2793" s="653"/>
      <c r="BXJ2793" s="653"/>
      <c r="BXK2793" s="653"/>
      <c r="BXL2793" s="653"/>
      <c r="BXM2793" s="653"/>
      <c r="BXN2793" s="653"/>
      <c r="BXO2793" s="653"/>
      <c r="BXP2793" s="653"/>
      <c r="BXQ2793" s="653"/>
      <c r="BXR2793" s="653"/>
      <c r="BXS2793" s="653"/>
      <c r="BXT2793" s="653"/>
      <c r="BXU2793" s="653"/>
      <c r="BXV2793" s="653"/>
      <c r="BXW2793" s="653"/>
      <c r="BXX2793" s="653"/>
      <c r="BXY2793" s="653"/>
      <c r="BXZ2793" s="653"/>
      <c r="BYA2793" s="653"/>
      <c r="BYB2793" s="653"/>
      <c r="BYC2793" s="653"/>
      <c r="BYD2793" s="653"/>
      <c r="BYE2793" s="653"/>
      <c r="BYF2793" s="653"/>
      <c r="BYG2793" s="653"/>
      <c r="BYH2793" s="653"/>
      <c r="BYI2793" s="653"/>
      <c r="BYJ2793" s="653"/>
      <c r="BYK2793" s="653"/>
      <c r="BYL2793" s="653"/>
      <c r="BYM2793" s="653"/>
      <c r="BYN2793" s="653"/>
      <c r="BYO2793" s="653"/>
      <c r="BYP2793" s="653"/>
      <c r="BYQ2793" s="653"/>
      <c r="BYR2793" s="653"/>
      <c r="BYS2793" s="653"/>
      <c r="BYT2793" s="653"/>
      <c r="BYU2793" s="653"/>
      <c r="BYV2793" s="653"/>
      <c r="BYW2793" s="653"/>
      <c r="BYX2793" s="653"/>
      <c r="BYY2793" s="653"/>
      <c r="BYZ2793" s="653"/>
      <c r="BZA2793" s="653"/>
      <c r="BZB2793" s="653"/>
      <c r="BZC2793" s="653"/>
      <c r="BZD2793" s="653"/>
      <c r="BZE2793" s="653"/>
      <c r="BZF2793" s="653"/>
      <c r="BZG2793" s="653"/>
      <c r="BZH2793" s="653"/>
      <c r="BZI2793" s="653"/>
      <c r="BZJ2793" s="653"/>
      <c r="BZK2793" s="653"/>
      <c r="BZL2793" s="653"/>
      <c r="BZM2793" s="653"/>
      <c r="BZN2793" s="653"/>
      <c r="BZO2793" s="653"/>
      <c r="BZP2793" s="653"/>
      <c r="BZQ2793" s="653"/>
      <c r="BZR2793" s="653"/>
      <c r="BZS2793" s="653"/>
      <c r="BZT2793" s="653"/>
      <c r="BZU2793" s="653"/>
      <c r="BZV2793" s="653"/>
      <c r="BZW2793" s="653"/>
      <c r="BZX2793" s="653"/>
      <c r="BZY2793" s="653"/>
      <c r="BZZ2793" s="653"/>
      <c r="CAA2793" s="653"/>
      <c r="CAB2793" s="653"/>
      <c r="CAC2793" s="653"/>
      <c r="CAD2793" s="653"/>
      <c r="CAE2793" s="653"/>
      <c r="CAF2793" s="653"/>
      <c r="CAG2793" s="653"/>
      <c r="CAH2793" s="653"/>
      <c r="CAI2793" s="653"/>
      <c r="CAJ2793" s="653"/>
      <c r="CAK2793" s="653"/>
      <c r="CAL2793" s="653"/>
      <c r="CAM2793" s="653"/>
      <c r="CAN2793" s="653"/>
      <c r="CAO2793" s="653"/>
      <c r="CAP2793" s="653"/>
      <c r="CAQ2793" s="653"/>
      <c r="CAR2793" s="653"/>
      <c r="CAS2793" s="653"/>
      <c r="CAT2793" s="653"/>
      <c r="CAU2793" s="653"/>
      <c r="CAV2793" s="653"/>
      <c r="CAW2793" s="653"/>
      <c r="CAX2793" s="653"/>
      <c r="CAY2793" s="653"/>
      <c r="CAZ2793" s="653"/>
      <c r="CBA2793" s="653"/>
      <c r="CBB2793" s="653"/>
      <c r="CBC2793" s="653"/>
      <c r="CBD2793" s="653"/>
      <c r="CBE2793" s="653"/>
      <c r="CBF2793" s="653"/>
      <c r="CBG2793" s="653"/>
      <c r="CBH2793" s="653"/>
      <c r="CBI2793" s="653"/>
      <c r="CBJ2793" s="653"/>
      <c r="CBK2793" s="653"/>
      <c r="CBL2793" s="653"/>
      <c r="CBM2793" s="653"/>
      <c r="CBN2793" s="653"/>
      <c r="CBO2793" s="653"/>
      <c r="CBP2793" s="653"/>
      <c r="CBQ2793" s="653"/>
      <c r="CBR2793" s="653"/>
      <c r="CBS2793" s="653"/>
      <c r="CBT2793" s="653"/>
      <c r="CBU2793" s="653"/>
      <c r="CBV2793" s="653"/>
      <c r="CBW2793" s="653"/>
      <c r="CBX2793" s="653"/>
      <c r="CBY2793" s="653"/>
      <c r="CBZ2793" s="653"/>
      <c r="CCA2793" s="653"/>
      <c r="CCB2793" s="653"/>
      <c r="CCC2793" s="653"/>
      <c r="CCD2793" s="653"/>
      <c r="CCE2793" s="653"/>
      <c r="CCF2793" s="653"/>
      <c r="CCG2793" s="653"/>
      <c r="CCH2793" s="653"/>
      <c r="CCI2793" s="653"/>
      <c r="CCJ2793" s="653"/>
      <c r="CCK2793" s="653"/>
      <c r="CCL2793" s="653"/>
      <c r="CCM2793" s="653"/>
      <c r="CCN2793" s="653"/>
      <c r="CCO2793" s="653"/>
      <c r="CCP2793" s="653"/>
      <c r="CCQ2793" s="653"/>
      <c r="CCR2793" s="653"/>
      <c r="CCS2793" s="653"/>
      <c r="CCT2793" s="653"/>
      <c r="CCU2793" s="653"/>
      <c r="CCV2793" s="653"/>
      <c r="CCW2793" s="653"/>
      <c r="CCX2793" s="653"/>
      <c r="CCY2793" s="653"/>
      <c r="CCZ2793" s="653"/>
      <c r="CDA2793" s="653"/>
      <c r="CDB2793" s="653"/>
      <c r="CDC2793" s="653"/>
      <c r="CDD2793" s="653"/>
      <c r="CDE2793" s="653"/>
      <c r="CDF2793" s="653"/>
      <c r="CDG2793" s="653"/>
      <c r="CDH2793" s="653"/>
      <c r="CDI2793" s="653"/>
      <c r="CDJ2793" s="653"/>
      <c r="CDK2793" s="653"/>
      <c r="CDL2793" s="653"/>
      <c r="CDM2793" s="653"/>
      <c r="CDN2793" s="653"/>
      <c r="CDO2793" s="653"/>
      <c r="CDP2793" s="653"/>
      <c r="CDQ2793" s="653"/>
      <c r="CDR2793" s="653"/>
      <c r="CDS2793" s="653"/>
      <c r="CDT2793" s="653"/>
      <c r="CDU2793" s="653"/>
      <c r="CDV2793" s="653"/>
      <c r="CDW2793" s="653"/>
      <c r="CDX2793" s="653"/>
      <c r="CDY2793" s="653"/>
      <c r="CDZ2793" s="653"/>
      <c r="CEA2793" s="653"/>
      <c r="CEB2793" s="653"/>
      <c r="CEC2793" s="653"/>
      <c r="CED2793" s="653"/>
      <c r="CEE2793" s="653"/>
      <c r="CEF2793" s="653"/>
      <c r="CEG2793" s="653"/>
      <c r="CEH2793" s="653"/>
      <c r="CEI2793" s="653"/>
      <c r="CEJ2793" s="653"/>
      <c r="CEK2793" s="653"/>
      <c r="CEL2793" s="653"/>
      <c r="CEM2793" s="653"/>
      <c r="CEN2793" s="653"/>
      <c r="CEO2793" s="653"/>
      <c r="CEP2793" s="653"/>
      <c r="CEQ2793" s="653"/>
      <c r="CER2793" s="653"/>
      <c r="CES2793" s="653"/>
      <c r="CET2793" s="653"/>
      <c r="CEU2793" s="653"/>
      <c r="CEV2793" s="653"/>
      <c r="CEW2793" s="653"/>
      <c r="CEX2793" s="653"/>
      <c r="CEY2793" s="653"/>
      <c r="CEZ2793" s="653"/>
      <c r="CFA2793" s="653"/>
      <c r="CFB2793" s="653"/>
      <c r="CFC2793" s="653"/>
      <c r="CFD2793" s="653"/>
      <c r="CFE2793" s="653"/>
      <c r="CFF2793" s="653"/>
      <c r="CFG2793" s="653"/>
      <c r="CFH2793" s="653"/>
      <c r="CFI2793" s="653"/>
      <c r="CFJ2793" s="653"/>
      <c r="CFK2793" s="653"/>
      <c r="CFL2793" s="653"/>
      <c r="CFM2793" s="653"/>
      <c r="CFN2793" s="653"/>
      <c r="CFO2793" s="653"/>
      <c r="CFP2793" s="653"/>
      <c r="CFQ2793" s="653"/>
      <c r="CFR2793" s="653"/>
      <c r="CFS2793" s="653"/>
      <c r="CFT2793" s="653"/>
      <c r="CFU2793" s="653"/>
      <c r="CFV2793" s="653"/>
      <c r="CFW2793" s="653"/>
      <c r="CFX2793" s="653"/>
      <c r="CFY2793" s="653"/>
      <c r="CFZ2793" s="653"/>
      <c r="CGA2793" s="653"/>
      <c r="CGB2793" s="653"/>
      <c r="CGC2793" s="653"/>
      <c r="CGD2793" s="653"/>
      <c r="CGE2793" s="653"/>
      <c r="CGF2793" s="653"/>
      <c r="CGG2793" s="653"/>
      <c r="CGH2793" s="653"/>
      <c r="CGI2793" s="653"/>
      <c r="CGJ2793" s="653"/>
      <c r="CGK2793" s="653"/>
      <c r="CGL2793" s="653"/>
      <c r="CGM2793" s="653"/>
      <c r="CGN2793" s="653"/>
      <c r="CGO2793" s="653"/>
      <c r="CGP2793" s="653"/>
      <c r="CGQ2793" s="653"/>
      <c r="CGR2793" s="653"/>
      <c r="CGS2793" s="653"/>
      <c r="CGT2793" s="653"/>
      <c r="CGU2793" s="653"/>
      <c r="CGV2793" s="653"/>
      <c r="CGW2793" s="653"/>
      <c r="CGX2793" s="653"/>
      <c r="CGY2793" s="653"/>
      <c r="CGZ2793" s="653"/>
      <c r="CHA2793" s="653"/>
      <c r="CHB2793" s="653"/>
      <c r="CHC2793" s="653"/>
      <c r="CHD2793" s="653"/>
      <c r="CHE2793" s="653"/>
      <c r="CHF2793" s="653"/>
      <c r="CHG2793" s="653"/>
      <c r="CHH2793" s="653"/>
      <c r="CHI2793" s="653"/>
      <c r="CHJ2793" s="653"/>
      <c r="CHK2793" s="653"/>
      <c r="CHL2793" s="653"/>
      <c r="CHM2793" s="653"/>
      <c r="CHN2793" s="653"/>
      <c r="CHO2793" s="653"/>
      <c r="CHP2793" s="653"/>
      <c r="CHQ2793" s="653"/>
      <c r="CHR2793" s="653"/>
      <c r="CHS2793" s="653"/>
      <c r="CHT2793" s="653"/>
      <c r="CHU2793" s="653"/>
      <c r="CHV2793" s="653"/>
      <c r="CHW2793" s="653"/>
      <c r="CHX2793" s="653"/>
      <c r="CHY2793" s="653"/>
      <c r="CHZ2793" s="653"/>
      <c r="CIA2793" s="653"/>
      <c r="CIB2793" s="653"/>
      <c r="CIC2793" s="653"/>
      <c r="CID2793" s="653"/>
      <c r="CIE2793" s="653"/>
      <c r="CIF2793" s="653"/>
      <c r="CIG2793" s="653"/>
      <c r="CIH2793" s="653"/>
      <c r="CII2793" s="653"/>
      <c r="CIJ2793" s="653"/>
      <c r="CIK2793" s="653"/>
      <c r="CIL2793" s="653"/>
      <c r="CIM2793" s="653"/>
      <c r="CIN2793" s="653"/>
      <c r="CIO2793" s="653"/>
      <c r="CIP2793" s="653"/>
      <c r="CIQ2793" s="653"/>
      <c r="CIR2793" s="653"/>
      <c r="CIS2793" s="653"/>
      <c r="CIT2793" s="653"/>
      <c r="CIU2793" s="653"/>
      <c r="CIV2793" s="653"/>
      <c r="CIW2793" s="653"/>
      <c r="CIX2793" s="653"/>
      <c r="CIY2793" s="653"/>
      <c r="CIZ2793" s="653"/>
      <c r="CJA2793" s="653"/>
      <c r="CJB2793" s="653"/>
      <c r="CJC2793" s="653"/>
      <c r="CJD2793" s="653"/>
      <c r="CJE2793" s="653"/>
      <c r="CJF2793" s="653"/>
      <c r="CJG2793" s="653"/>
      <c r="CJH2793" s="653"/>
      <c r="CJI2793" s="653"/>
      <c r="CJJ2793" s="653"/>
      <c r="CJK2793" s="653"/>
      <c r="CJL2793" s="653"/>
      <c r="CJM2793" s="653"/>
      <c r="CJN2793" s="653"/>
      <c r="CJO2793" s="653"/>
      <c r="CJP2793" s="653"/>
      <c r="CJQ2793" s="653"/>
      <c r="CJR2793" s="653"/>
      <c r="CJS2793" s="653"/>
      <c r="CJT2793" s="653"/>
      <c r="CJU2793" s="653"/>
      <c r="CJV2793" s="653"/>
      <c r="CJW2793" s="653"/>
      <c r="CJX2793" s="653"/>
      <c r="CJY2793" s="653"/>
      <c r="CJZ2793" s="653"/>
      <c r="CKA2793" s="653"/>
      <c r="CKB2793" s="653"/>
      <c r="CKC2793" s="653"/>
      <c r="CKD2793" s="653"/>
      <c r="CKE2793" s="653"/>
      <c r="CKF2793" s="653"/>
      <c r="CKG2793" s="653"/>
      <c r="CKH2793" s="653"/>
      <c r="CKI2793" s="653"/>
      <c r="CKJ2793" s="653"/>
      <c r="CKK2793" s="653"/>
      <c r="CKL2793" s="653"/>
      <c r="CKM2793" s="653"/>
      <c r="CKN2793" s="653"/>
      <c r="CKO2793" s="653"/>
      <c r="CKP2793" s="653"/>
      <c r="CKQ2793" s="653"/>
      <c r="CKR2793" s="653"/>
      <c r="CKS2793" s="653"/>
      <c r="CKT2793" s="653"/>
      <c r="CKU2793" s="653"/>
      <c r="CKV2793" s="653"/>
      <c r="CKW2793" s="653"/>
      <c r="CKX2793" s="653"/>
      <c r="CKY2793" s="653"/>
      <c r="CKZ2793" s="653"/>
      <c r="CLA2793" s="653"/>
      <c r="CLB2793" s="653"/>
      <c r="CLC2793" s="653"/>
      <c r="CLD2793" s="653"/>
      <c r="CLE2793" s="653"/>
      <c r="CLF2793" s="653"/>
      <c r="CLG2793" s="653"/>
      <c r="CLH2793" s="653"/>
      <c r="CLI2793" s="653"/>
      <c r="CLJ2793" s="653"/>
      <c r="CLK2793" s="653"/>
      <c r="CLL2793" s="653"/>
      <c r="CLM2793" s="653"/>
      <c r="CLN2793" s="653"/>
      <c r="CLO2793" s="653"/>
      <c r="CLP2793" s="653"/>
      <c r="CLQ2793" s="653"/>
      <c r="CLR2793" s="653"/>
      <c r="CLS2793" s="653"/>
      <c r="CLT2793" s="653"/>
      <c r="CLU2793" s="653"/>
      <c r="CLV2793" s="653"/>
      <c r="CLW2793" s="653"/>
      <c r="CLX2793" s="653"/>
      <c r="CLY2793" s="653"/>
      <c r="CLZ2793" s="653"/>
      <c r="CMA2793" s="653"/>
      <c r="CMB2793" s="653"/>
      <c r="CMC2793" s="653"/>
      <c r="CMD2793" s="653"/>
      <c r="CME2793" s="653"/>
      <c r="CMF2793" s="653"/>
      <c r="CMG2793" s="653"/>
      <c r="CMH2793" s="653"/>
      <c r="CMI2793" s="653"/>
      <c r="CMJ2793" s="653"/>
      <c r="CMK2793" s="653"/>
      <c r="CML2793" s="653"/>
      <c r="CMM2793" s="653"/>
      <c r="CMN2793" s="653"/>
      <c r="CMO2793" s="653"/>
      <c r="CMP2793" s="653"/>
      <c r="CMQ2793" s="653"/>
      <c r="CMR2793" s="653"/>
      <c r="CMS2793" s="653"/>
      <c r="CMT2793" s="653"/>
      <c r="CMU2793" s="653"/>
      <c r="CMV2793" s="653"/>
      <c r="CMW2793" s="653"/>
      <c r="CMX2793" s="653"/>
      <c r="CMY2793" s="653"/>
      <c r="CMZ2793" s="653"/>
      <c r="CNA2793" s="653"/>
      <c r="CNB2793" s="653"/>
      <c r="CNC2793" s="653"/>
      <c r="CND2793" s="653"/>
      <c r="CNE2793" s="653"/>
      <c r="CNF2793" s="653"/>
      <c r="CNG2793" s="653"/>
      <c r="CNH2793" s="653"/>
      <c r="CNI2793" s="653"/>
      <c r="CNJ2793" s="653"/>
      <c r="CNK2793" s="653"/>
      <c r="CNL2793" s="653"/>
      <c r="CNM2793" s="653"/>
      <c r="CNN2793" s="653"/>
      <c r="CNO2793" s="653"/>
      <c r="CNP2793" s="653"/>
      <c r="CNQ2793" s="653"/>
      <c r="CNR2793" s="653"/>
      <c r="CNS2793" s="653"/>
      <c r="CNT2793" s="653"/>
      <c r="CNU2793" s="653"/>
      <c r="CNV2793" s="653"/>
      <c r="CNW2793" s="653"/>
      <c r="CNX2793" s="653"/>
      <c r="CNY2793" s="653"/>
      <c r="CNZ2793" s="653"/>
      <c r="COA2793" s="653"/>
      <c r="COB2793" s="653"/>
      <c r="COC2793" s="653"/>
      <c r="COD2793" s="653"/>
      <c r="COE2793" s="653"/>
      <c r="COF2793" s="653"/>
      <c r="COG2793" s="653"/>
      <c r="COH2793" s="653"/>
      <c r="COI2793" s="653"/>
      <c r="COJ2793" s="653"/>
      <c r="COK2793" s="653"/>
      <c r="COL2793" s="653"/>
      <c r="COM2793" s="653"/>
      <c r="CON2793" s="653"/>
      <c r="COO2793" s="653"/>
      <c r="COP2793" s="653"/>
      <c r="COQ2793" s="653"/>
      <c r="COR2793" s="653"/>
      <c r="COS2793" s="653"/>
      <c r="COT2793" s="653"/>
      <c r="COU2793" s="653"/>
      <c r="COV2793" s="653"/>
      <c r="COW2793" s="653"/>
      <c r="COX2793" s="653"/>
      <c r="COY2793" s="653"/>
      <c r="COZ2793" s="653"/>
      <c r="CPA2793" s="653"/>
      <c r="CPB2793" s="653"/>
      <c r="CPC2793" s="653"/>
      <c r="CPD2793" s="653"/>
      <c r="CPE2793" s="653"/>
      <c r="CPF2793" s="653"/>
      <c r="CPG2793" s="653"/>
      <c r="CPH2793" s="653"/>
      <c r="CPI2793" s="653"/>
      <c r="CPJ2793" s="653"/>
      <c r="CPK2793" s="653"/>
      <c r="CPL2793" s="653"/>
      <c r="CPM2793" s="653"/>
      <c r="CPN2793" s="653"/>
      <c r="CPO2793" s="653"/>
      <c r="CPP2793" s="653"/>
      <c r="CPQ2793" s="653"/>
      <c r="CPR2793" s="653"/>
      <c r="CPS2793" s="653"/>
      <c r="CPT2793" s="653"/>
      <c r="CPU2793" s="653"/>
      <c r="CPV2793" s="653"/>
      <c r="CPW2793" s="653"/>
      <c r="CPX2793" s="653"/>
      <c r="CPY2793" s="653"/>
      <c r="CPZ2793" s="653"/>
      <c r="CQA2793" s="653"/>
      <c r="CQB2793" s="653"/>
      <c r="CQC2793" s="653"/>
      <c r="CQD2793" s="653"/>
      <c r="CQE2793" s="653"/>
      <c r="CQF2793" s="653"/>
      <c r="CQG2793" s="653"/>
      <c r="CQH2793" s="653"/>
      <c r="CQI2793" s="653"/>
      <c r="CQJ2793" s="653"/>
      <c r="CQK2793" s="653"/>
      <c r="CQL2793" s="653"/>
      <c r="CQM2793" s="653"/>
      <c r="CQN2793" s="653"/>
      <c r="CQO2793" s="653"/>
      <c r="CQP2793" s="653"/>
      <c r="CQQ2793" s="653"/>
      <c r="CQR2793" s="653"/>
      <c r="CQS2793" s="653"/>
      <c r="CQT2793" s="653"/>
      <c r="CQU2793" s="653"/>
      <c r="CQV2793" s="653"/>
      <c r="CQW2793" s="653"/>
      <c r="CQX2793" s="653"/>
      <c r="CQY2793" s="653"/>
      <c r="CQZ2793" s="653"/>
      <c r="CRA2793" s="653"/>
      <c r="CRB2793" s="653"/>
      <c r="CRC2793" s="653"/>
      <c r="CRD2793" s="653"/>
      <c r="CRE2793" s="653"/>
      <c r="CRF2793" s="653"/>
      <c r="CRG2793" s="653"/>
      <c r="CRH2793" s="653"/>
      <c r="CRI2793" s="653"/>
      <c r="CRJ2793" s="653"/>
      <c r="CRK2793" s="653"/>
      <c r="CRL2793" s="653"/>
      <c r="CRM2793" s="653"/>
      <c r="CRN2793" s="653"/>
      <c r="CRO2793" s="653"/>
      <c r="CRP2793" s="653"/>
      <c r="CRQ2793" s="653"/>
      <c r="CRR2793" s="653"/>
      <c r="CRS2793" s="653"/>
      <c r="CRT2793" s="653"/>
      <c r="CRU2793" s="653"/>
      <c r="CRV2793" s="653"/>
      <c r="CRW2793" s="653"/>
      <c r="CRX2793" s="653"/>
      <c r="CRY2793" s="653"/>
      <c r="CRZ2793" s="653"/>
      <c r="CSA2793" s="653"/>
      <c r="CSB2793" s="653"/>
      <c r="CSC2793" s="653"/>
      <c r="CSD2793" s="653"/>
      <c r="CSE2793" s="653"/>
      <c r="CSF2793" s="653"/>
      <c r="CSG2793" s="653"/>
      <c r="CSH2793" s="653"/>
      <c r="CSI2793" s="653"/>
      <c r="CSJ2793" s="653"/>
      <c r="CSK2793" s="653"/>
      <c r="CSL2793" s="653"/>
      <c r="CSM2793" s="653"/>
      <c r="CSN2793" s="653"/>
      <c r="CSO2793" s="653"/>
      <c r="CSP2793" s="653"/>
      <c r="CSQ2793" s="653"/>
      <c r="CSR2793" s="653"/>
      <c r="CSS2793" s="653"/>
      <c r="CST2793" s="653"/>
      <c r="CSU2793" s="653"/>
      <c r="CSV2793" s="653"/>
      <c r="CSW2793" s="653"/>
      <c r="CSX2793" s="653"/>
      <c r="CSY2793" s="653"/>
      <c r="CSZ2793" s="653"/>
      <c r="CTA2793" s="653"/>
      <c r="CTB2793" s="653"/>
      <c r="CTC2793" s="653"/>
      <c r="CTD2793" s="653"/>
      <c r="CTE2793" s="653"/>
      <c r="CTF2793" s="653"/>
      <c r="CTG2793" s="653"/>
      <c r="CTH2793" s="653"/>
      <c r="CTI2793" s="653"/>
      <c r="CTJ2793" s="653"/>
      <c r="CTK2793" s="653"/>
      <c r="CTL2793" s="653"/>
      <c r="CTM2793" s="653"/>
      <c r="CTN2793" s="653"/>
      <c r="CTO2793" s="653"/>
      <c r="CTP2793" s="653"/>
      <c r="CTQ2793" s="653"/>
      <c r="CTR2793" s="653"/>
      <c r="CTS2793" s="653"/>
      <c r="CTT2793" s="653"/>
      <c r="CTU2793" s="653"/>
      <c r="CTV2793" s="653"/>
      <c r="CTW2793" s="653"/>
      <c r="CTX2793" s="653"/>
      <c r="CTY2793" s="653"/>
      <c r="CTZ2793" s="653"/>
      <c r="CUA2793" s="653"/>
      <c r="CUB2793" s="653"/>
      <c r="CUC2793" s="653"/>
      <c r="CUD2793" s="653"/>
      <c r="CUE2793" s="653"/>
      <c r="CUF2793" s="653"/>
      <c r="CUG2793" s="653"/>
      <c r="CUH2793" s="653"/>
      <c r="CUI2793" s="653"/>
      <c r="CUJ2793" s="653"/>
      <c r="CUK2793" s="653"/>
      <c r="CUL2793" s="653"/>
      <c r="CUM2793" s="653"/>
      <c r="CUN2793" s="653"/>
      <c r="CUO2793" s="653"/>
      <c r="CUP2793" s="653"/>
      <c r="CUQ2793" s="653"/>
      <c r="CUR2793" s="653"/>
      <c r="CUS2793" s="653"/>
      <c r="CUT2793" s="653"/>
      <c r="CUU2793" s="653"/>
      <c r="CUV2793" s="653"/>
      <c r="CUW2793" s="653"/>
      <c r="CUX2793" s="653"/>
      <c r="CUY2793" s="653"/>
      <c r="CUZ2793" s="653"/>
      <c r="CVA2793" s="653"/>
      <c r="CVB2793" s="653"/>
      <c r="CVC2793" s="653"/>
      <c r="CVD2793" s="653"/>
      <c r="CVE2793" s="653"/>
      <c r="CVF2793" s="653"/>
      <c r="CVG2793" s="653"/>
      <c r="CVH2793" s="653"/>
      <c r="CVI2793" s="653"/>
      <c r="CVJ2793" s="653"/>
      <c r="CVK2793" s="653"/>
      <c r="CVL2793" s="653"/>
      <c r="CVM2793" s="653"/>
      <c r="CVN2793" s="653"/>
      <c r="CVO2793" s="653"/>
      <c r="CVP2793" s="653"/>
      <c r="CVQ2793" s="653"/>
      <c r="CVR2793" s="653"/>
      <c r="CVS2793" s="653"/>
      <c r="CVT2793" s="653"/>
      <c r="CVU2793" s="653"/>
      <c r="CVV2793" s="653"/>
      <c r="CVW2793" s="653"/>
      <c r="CVX2793" s="653"/>
      <c r="CVY2793" s="653"/>
      <c r="CVZ2793" s="653"/>
      <c r="CWA2793" s="653"/>
      <c r="CWB2793" s="653"/>
      <c r="CWC2793" s="653"/>
      <c r="CWD2793" s="653"/>
      <c r="CWE2793" s="653"/>
      <c r="CWF2793" s="653"/>
      <c r="CWG2793" s="653"/>
      <c r="CWH2793" s="653"/>
      <c r="CWI2793" s="653"/>
      <c r="CWJ2793" s="653"/>
      <c r="CWK2793" s="653"/>
      <c r="CWL2793" s="653"/>
      <c r="CWM2793" s="653"/>
      <c r="CWN2793" s="653"/>
      <c r="CWO2793" s="653"/>
      <c r="CWP2793" s="653"/>
      <c r="CWQ2793" s="653"/>
      <c r="CWR2793" s="653"/>
      <c r="CWS2793" s="653"/>
      <c r="CWT2793" s="653"/>
      <c r="CWU2793" s="653"/>
      <c r="CWV2793" s="653"/>
      <c r="CWW2793" s="653"/>
      <c r="CWX2793" s="653"/>
      <c r="CWY2793" s="653"/>
      <c r="CWZ2793" s="653"/>
      <c r="CXA2793" s="653"/>
      <c r="CXB2793" s="653"/>
      <c r="CXC2793" s="653"/>
      <c r="CXD2793" s="653"/>
      <c r="CXE2793" s="653"/>
      <c r="CXF2793" s="653"/>
      <c r="CXG2793" s="653"/>
      <c r="CXH2793" s="653"/>
      <c r="CXI2793" s="653"/>
      <c r="CXJ2793" s="653"/>
      <c r="CXK2793" s="653"/>
      <c r="CXL2793" s="653"/>
      <c r="CXM2793" s="653"/>
      <c r="CXN2793" s="653"/>
      <c r="CXO2793" s="653"/>
      <c r="CXP2793" s="653"/>
      <c r="CXQ2793" s="653"/>
      <c r="CXR2793" s="653"/>
      <c r="CXS2793" s="653"/>
      <c r="CXT2793" s="653"/>
      <c r="CXU2793" s="653"/>
      <c r="CXV2793" s="653"/>
      <c r="CXW2793" s="653"/>
      <c r="CXX2793" s="653"/>
      <c r="CXY2793" s="653"/>
      <c r="CXZ2793" s="653"/>
      <c r="CYA2793" s="653"/>
      <c r="CYB2793" s="653"/>
      <c r="CYC2793" s="653"/>
      <c r="CYD2793" s="653"/>
      <c r="CYE2793" s="653"/>
      <c r="CYF2793" s="653"/>
      <c r="CYG2793" s="653"/>
      <c r="CYH2793" s="653"/>
      <c r="CYI2793" s="653"/>
      <c r="CYJ2793" s="653"/>
      <c r="CYK2793" s="653"/>
      <c r="CYL2793" s="653"/>
      <c r="CYM2793" s="653"/>
      <c r="CYN2793" s="653"/>
      <c r="CYO2793" s="653"/>
      <c r="CYP2793" s="653"/>
      <c r="CYQ2793" s="653"/>
      <c r="CYR2793" s="653"/>
      <c r="CYS2793" s="653"/>
      <c r="CYT2793" s="653"/>
      <c r="CYU2793" s="653"/>
      <c r="CYV2793" s="653"/>
      <c r="CYW2793" s="653"/>
      <c r="CYX2793" s="653"/>
      <c r="CYY2793" s="653"/>
      <c r="CYZ2793" s="653"/>
      <c r="CZA2793" s="653"/>
      <c r="CZB2793" s="653"/>
      <c r="CZC2793" s="653"/>
      <c r="CZD2793" s="653"/>
      <c r="CZE2793" s="653"/>
      <c r="CZF2793" s="653"/>
      <c r="CZG2793" s="653"/>
      <c r="CZH2793" s="653"/>
      <c r="CZI2793" s="653"/>
      <c r="CZJ2793" s="653"/>
      <c r="CZK2793" s="653"/>
      <c r="CZL2793" s="653"/>
      <c r="CZM2793" s="653"/>
      <c r="CZN2793" s="653"/>
      <c r="CZO2793" s="653"/>
      <c r="CZP2793" s="653"/>
      <c r="CZQ2793" s="653"/>
      <c r="CZR2793" s="653"/>
      <c r="CZS2793" s="653"/>
      <c r="CZT2793" s="653"/>
      <c r="CZU2793" s="653"/>
      <c r="CZV2793" s="653"/>
      <c r="CZW2793" s="653"/>
      <c r="CZX2793" s="653"/>
      <c r="CZY2793" s="653"/>
      <c r="CZZ2793" s="653"/>
      <c r="DAA2793" s="653"/>
      <c r="DAB2793" s="653"/>
      <c r="DAC2793" s="653"/>
      <c r="DAD2793" s="653"/>
      <c r="DAE2793" s="653"/>
      <c r="DAF2793" s="653"/>
      <c r="DAG2793" s="653"/>
      <c r="DAH2793" s="653"/>
      <c r="DAI2793" s="653"/>
      <c r="DAJ2793" s="653"/>
      <c r="DAK2793" s="653"/>
      <c r="DAL2793" s="653"/>
      <c r="DAM2793" s="653"/>
      <c r="DAN2793" s="653"/>
      <c r="DAO2793" s="653"/>
      <c r="DAP2793" s="653"/>
      <c r="DAQ2793" s="653"/>
      <c r="DAR2793" s="653"/>
      <c r="DAS2793" s="653"/>
      <c r="DAT2793" s="653"/>
      <c r="DAU2793" s="653"/>
      <c r="DAV2793" s="653"/>
      <c r="DAW2793" s="653"/>
      <c r="DAX2793" s="653"/>
      <c r="DAY2793" s="653"/>
      <c r="DAZ2793" s="653"/>
      <c r="DBA2793" s="653"/>
      <c r="DBB2793" s="653"/>
      <c r="DBC2793" s="653"/>
      <c r="DBD2793" s="653"/>
      <c r="DBE2793" s="653"/>
      <c r="DBF2793" s="653"/>
      <c r="DBG2793" s="653"/>
      <c r="DBH2793" s="653"/>
      <c r="DBI2793" s="653"/>
      <c r="DBJ2793" s="653"/>
      <c r="DBK2793" s="653"/>
      <c r="DBL2793" s="653"/>
      <c r="DBM2793" s="653"/>
      <c r="DBN2793" s="653"/>
      <c r="DBO2793" s="653"/>
      <c r="DBP2793" s="653"/>
      <c r="DBQ2793" s="653"/>
      <c r="DBR2793" s="653"/>
      <c r="DBS2793" s="653"/>
      <c r="DBT2793" s="653"/>
      <c r="DBU2793" s="653"/>
      <c r="DBV2793" s="653"/>
      <c r="DBW2793" s="653"/>
      <c r="DBX2793" s="653"/>
      <c r="DBY2793" s="653"/>
      <c r="DBZ2793" s="653"/>
      <c r="DCA2793" s="653"/>
      <c r="DCB2793" s="653"/>
      <c r="DCC2793" s="653"/>
      <c r="DCD2793" s="653"/>
      <c r="DCE2793" s="653"/>
      <c r="DCF2793" s="653"/>
      <c r="DCG2793" s="653"/>
      <c r="DCH2793" s="653"/>
      <c r="DCI2793" s="653"/>
      <c r="DCJ2793" s="653"/>
      <c r="DCK2793" s="653"/>
      <c r="DCL2793" s="653"/>
      <c r="DCM2793" s="653"/>
      <c r="DCN2793" s="653"/>
      <c r="DCO2793" s="653"/>
      <c r="DCP2793" s="653"/>
      <c r="DCQ2793" s="653"/>
      <c r="DCR2793" s="653"/>
      <c r="DCS2793" s="653"/>
      <c r="DCT2793" s="653"/>
      <c r="DCU2793" s="653"/>
      <c r="DCV2793" s="653"/>
      <c r="DCW2793" s="653"/>
      <c r="DCX2793" s="653"/>
      <c r="DCY2793" s="653"/>
      <c r="DCZ2793" s="653"/>
      <c r="DDA2793" s="653"/>
      <c r="DDB2793" s="653"/>
      <c r="DDC2793" s="653"/>
      <c r="DDD2793" s="653"/>
      <c r="DDE2793" s="653"/>
      <c r="DDF2793" s="653"/>
      <c r="DDG2793" s="653"/>
      <c r="DDH2793" s="653"/>
      <c r="DDI2793" s="653"/>
      <c r="DDJ2793" s="653"/>
      <c r="DDK2793" s="653"/>
      <c r="DDL2793" s="653"/>
      <c r="DDM2793" s="653"/>
      <c r="DDN2793" s="653"/>
      <c r="DDO2793" s="653"/>
      <c r="DDP2793" s="653"/>
      <c r="DDQ2793" s="653"/>
      <c r="DDR2793" s="653"/>
      <c r="DDS2793" s="653"/>
      <c r="DDT2793" s="653"/>
      <c r="DDU2793" s="653"/>
      <c r="DDV2793" s="653"/>
      <c r="DDW2793" s="653"/>
      <c r="DDX2793" s="653"/>
      <c r="DDY2793" s="653"/>
      <c r="DDZ2793" s="653"/>
      <c r="DEA2793" s="653"/>
      <c r="DEB2793" s="653"/>
      <c r="DEC2793" s="653"/>
      <c r="DED2793" s="653"/>
      <c r="DEE2793" s="653"/>
      <c r="DEF2793" s="653"/>
      <c r="DEG2793" s="653"/>
      <c r="DEH2793" s="653"/>
      <c r="DEI2793" s="653"/>
      <c r="DEJ2793" s="653"/>
      <c r="DEK2793" s="653"/>
      <c r="DEL2793" s="653"/>
      <c r="DEM2793" s="653"/>
      <c r="DEN2793" s="653"/>
      <c r="DEO2793" s="653"/>
      <c r="DEP2793" s="653"/>
      <c r="DEQ2793" s="653"/>
      <c r="DER2793" s="653"/>
      <c r="DES2793" s="653"/>
      <c r="DET2793" s="653"/>
      <c r="DEU2793" s="653"/>
      <c r="DEV2793" s="653"/>
      <c r="DEW2793" s="653"/>
      <c r="DEX2793" s="653"/>
      <c r="DEY2793" s="653"/>
      <c r="DEZ2793" s="653"/>
      <c r="DFA2793" s="653"/>
      <c r="DFB2793" s="653"/>
      <c r="DFC2793" s="653"/>
      <c r="DFD2793" s="653"/>
      <c r="DFE2793" s="653"/>
      <c r="DFF2793" s="653"/>
      <c r="DFG2793" s="653"/>
      <c r="DFH2793" s="653"/>
      <c r="DFI2793" s="653"/>
      <c r="DFJ2793" s="653"/>
      <c r="DFK2793" s="653"/>
      <c r="DFL2793" s="653"/>
      <c r="DFM2793" s="653"/>
      <c r="DFN2793" s="653"/>
      <c r="DFO2793" s="653"/>
      <c r="DFP2793" s="653"/>
      <c r="DFQ2793" s="653"/>
      <c r="DFR2793" s="653"/>
      <c r="DFS2793" s="653"/>
      <c r="DFT2793" s="653"/>
      <c r="DFU2793" s="653"/>
      <c r="DFV2793" s="653"/>
      <c r="DFW2793" s="653"/>
      <c r="DFX2793" s="653"/>
      <c r="DFY2793" s="653"/>
      <c r="DFZ2793" s="653"/>
      <c r="DGA2793" s="653"/>
      <c r="DGB2793" s="653"/>
      <c r="DGC2793" s="653"/>
      <c r="DGD2793" s="653"/>
      <c r="DGE2793" s="653"/>
      <c r="DGF2793" s="653"/>
      <c r="DGG2793" s="653"/>
      <c r="DGH2793" s="653"/>
      <c r="DGI2793" s="653"/>
      <c r="DGJ2793" s="653"/>
      <c r="DGK2793" s="653"/>
      <c r="DGL2793" s="653"/>
      <c r="DGM2793" s="653"/>
      <c r="DGN2793" s="653"/>
      <c r="DGO2793" s="653"/>
      <c r="DGP2793" s="653"/>
      <c r="DGQ2793" s="653"/>
      <c r="DGR2793" s="653"/>
      <c r="DGS2793" s="653"/>
      <c r="DGT2793" s="653"/>
      <c r="DGU2793" s="653"/>
      <c r="DGV2793" s="653"/>
      <c r="DGW2793" s="653"/>
      <c r="DGX2793" s="653"/>
      <c r="DGY2793" s="653"/>
      <c r="DGZ2793" s="653"/>
      <c r="DHA2793" s="653"/>
      <c r="DHB2793" s="653"/>
      <c r="DHC2793" s="653"/>
      <c r="DHD2793" s="653"/>
      <c r="DHE2793" s="653"/>
      <c r="DHF2793" s="653"/>
      <c r="DHG2793" s="653"/>
      <c r="DHH2793" s="653"/>
      <c r="DHI2793" s="653"/>
      <c r="DHJ2793" s="653"/>
      <c r="DHK2793" s="653"/>
      <c r="DHL2793" s="653"/>
      <c r="DHM2793" s="653"/>
      <c r="DHN2793" s="653"/>
      <c r="DHO2793" s="653"/>
      <c r="DHP2793" s="653"/>
      <c r="DHQ2793" s="653"/>
      <c r="DHR2793" s="653"/>
      <c r="DHS2793" s="653"/>
      <c r="DHT2793" s="653"/>
      <c r="DHU2793" s="653"/>
      <c r="DHV2793" s="653"/>
      <c r="DHW2793" s="653"/>
      <c r="DHX2793" s="653"/>
      <c r="DHY2793" s="653"/>
      <c r="DHZ2793" s="653"/>
      <c r="DIA2793" s="653"/>
      <c r="DIB2793" s="653"/>
      <c r="DIC2793" s="653"/>
      <c r="DID2793" s="653"/>
      <c r="DIE2793" s="653"/>
      <c r="DIF2793" s="653"/>
      <c r="DIG2793" s="653"/>
      <c r="DIH2793" s="653"/>
      <c r="DII2793" s="653"/>
      <c r="DIJ2793" s="653"/>
      <c r="DIK2793" s="653"/>
      <c r="DIL2793" s="653"/>
      <c r="DIM2793" s="653"/>
      <c r="DIN2793" s="653"/>
      <c r="DIO2793" s="653"/>
      <c r="DIP2793" s="653"/>
      <c r="DIQ2793" s="653"/>
      <c r="DIR2793" s="653"/>
      <c r="DIS2793" s="653"/>
      <c r="DIT2793" s="653"/>
      <c r="DIU2793" s="653"/>
      <c r="DIV2793" s="653"/>
      <c r="DIW2793" s="653"/>
      <c r="DIX2793" s="653"/>
      <c r="DIY2793" s="653"/>
      <c r="DIZ2793" s="653"/>
      <c r="DJA2793" s="653"/>
      <c r="DJB2793" s="653"/>
      <c r="DJC2793" s="653"/>
      <c r="DJD2793" s="653"/>
      <c r="DJE2793" s="653"/>
      <c r="DJF2793" s="653"/>
      <c r="DJG2793" s="653"/>
      <c r="DJH2793" s="653"/>
      <c r="DJI2793" s="653"/>
      <c r="DJJ2793" s="653"/>
      <c r="DJK2793" s="653"/>
      <c r="DJL2793" s="653"/>
      <c r="DJM2793" s="653"/>
      <c r="DJN2793" s="653"/>
      <c r="DJO2793" s="653"/>
      <c r="DJP2793" s="653"/>
      <c r="DJQ2793" s="653"/>
      <c r="DJR2793" s="653"/>
      <c r="DJS2793" s="653"/>
      <c r="DJT2793" s="653"/>
      <c r="DJU2793" s="653"/>
      <c r="DJV2793" s="653"/>
      <c r="DJW2793" s="653"/>
      <c r="DJX2793" s="653"/>
      <c r="DJY2793" s="653"/>
      <c r="DJZ2793" s="653"/>
      <c r="DKA2793" s="653"/>
      <c r="DKB2793" s="653"/>
      <c r="DKC2793" s="653"/>
      <c r="DKD2793" s="653"/>
      <c r="DKE2793" s="653"/>
      <c r="DKF2793" s="653"/>
      <c r="DKG2793" s="653"/>
      <c r="DKH2793" s="653"/>
      <c r="DKI2793" s="653"/>
      <c r="DKJ2793" s="653"/>
      <c r="DKK2793" s="653"/>
      <c r="DKL2793" s="653"/>
      <c r="DKM2793" s="653"/>
      <c r="DKN2793" s="653"/>
      <c r="DKO2793" s="653"/>
      <c r="DKP2793" s="653"/>
      <c r="DKQ2793" s="653"/>
      <c r="DKR2793" s="653"/>
      <c r="DKS2793" s="653"/>
      <c r="DKT2793" s="653"/>
      <c r="DKU2793" s="653"/>
      <c r="DKV2793" s="653"/>
      <c r="DKW2793" s="653"/>
      <c r="DKX2793" s="653"/>
      <c r="DKY2793" s="653"/>
      <c r="DKZ2793" s="653"/>
      <c r="DLA2793" s="653"/>
      <c r="DLB2793" s="653"/>
      <c r="DLC2793" s="653"/>
      <c r="DLD2793" s="653"/>
      <c r="DLE2793" s="653"/>
      <c r="DLF2793" s="653"/>
      <c r="DLG2793" s="653"/>
      <c r="DLH2793" s="653"/>
      <c r="DLI2793" s="653"/>
      <c r="DLJ2793" s="653"/>
      <c r="DLK2793" s="653"/>
      <c r="DLL2793" s="653"/>
      <c r="DLM2793" s="653"/>
      <c r="DLN2793" s="653"/>
      <c r="DLO2793" s="653"/>
      <c r="DLP2793" s="653"/>
      <c r="DLQ2793" s="653"/>
      <c r="DLR2793" s="653"/>
      <c r="DLS2793" s="653"/>
      <c r="DLT2793" s="653"/>
      <c r="DLU2793" s="653"/>
      <c r="DLV2793" s="653"/>
      <c r="DLW2793" s="653"/>
      <c r="DLX2793" s="653"/>
      <c r="DLY2793" s="653"/>
      <c r="DLZ2793" s="653"/>
      <c r="DMA2793" s="653"/>
      <c r="DMB2793" s="653"/>
      <c r="DMC2793" s="653"/>
      <c r="DMD2793" s="653"/>
      <c r="DME2793" s="653"/>
      <c r="DMF2793" s="653"/>
      <c r="DMG2793" s="653"/>
      <c r="DMH2793" s="653"/>
      <c r="DMI2793" s="653"/>
      <c r="DMJ2793" s="653"/>
      <c r="DMK2793" s="653"/>
      <c r="DML2793" s="653"/>
      <c r="DMM2793" s="653"/>
      <c r="DMN2793" s="653"/>
      <c r="DMO2793" s="653"/>
      <c r="DMP2793" s="653"/>
      <c r="DMQ2793" s="653"/>
      <c r="DMR2793" s="653"/>
      <c r="DMS2793" s="653"/>
      <c r="DMT2793" s="653"/>
      <c r="DMU2793" s="653"/>
      <c r="DMV2793" s="653"/>
      <c r="DMW2793" s="653"/>
      <c r="DMX2793" s="653"/>
      <c r="DMY2793" s="653"/>
      <c r="DMZ2793" s="653"/>
      <c r="DNA2793" s="653"/>
      <c r="DNB2793" s="653"/>
      <c r="DNC2793" s="653"/>
      <c r="DND2793" s="653"/>
      <c r="DNE2793" s="653"/>
      <c r="DNF2793" s="653"/>
      <c r="DNG2793" s="653"/>
      <c r="DNH2793" s="653"/>
      <c r="DNI2793" s="653"/>
      <c r="DNJ2793" s="653"/>
      <c r="DNK2793" s="653"/>
      <c r="DNL2793" s="653"/>
      <c r="DNM2793" s="653"/>
      <c r="DNN2793" s="653"/>
      <c r="DNO2793" s="653"/>
      <c r="DNP2793" s="653"/>
      <c r="DNQ2793" s="653"/>
      <c r="DNR2793" s="653"/>
      <c r="DNS2793" s="653"/>
      <c r="DNT2793" s="653"/>
      <c r="DNU2793" s="653"/>
      <c r="DNV2793" s="653"/>
      <c r="DNW2793" s="653"/>
      <c r="DNX2793" s="653"/>
      <c r="DNY2793" s="653"/>
      <c r="DNZ2793" s="653"/>
      <c r="DOA2793" s="653"/>
      <c r="DOB2793" s="653"/>
      <c r="DOC2793" s="653"/>
      <c r="DOD2793" s="653"/>
      <c r="DOE2793" s="653"/>
      <c r="DOF2793" s="653"/>
      <c r="DOG2793" s="653"/>
      <c r="DOH2793" s="653"/>
      <c r="DOI2793" s="653"/>
      <c r="DOJ2793" s="653"/>
      <c r="DOK2793" s="653"/>
      <c r="DOL2793" s="653"/>
      <c r="DOM2793" s="653"/>
      <c r="DON2793" s="653"/>
      <c r="DOO2793" s="653"/>
      <c r="DOP2793" s="653"/>
      <c r="DOQ2793" s="653"/>
      <c r="DOR2793" s="653"/>
      <c r="DOS2793" s="653"/>
      <c r="DOT2793" s="653"/>
      <c r="DOU2793" s="653"/>
      <c r="DOV2793" s="653"/>
      <c r="DOW2793" s="653"/>
      <c r="DOX2793" s="653"/>
      <c r="DOY2793" s="653"/>
      <c r="DOZ2793" s="653"/>
      <c r="DPA2793" s="653"/>
      <c r="DPB2793" s="653"/>
      <c r="DPC2793" s="653"/>
      <c r="DPD2793" s="653"/>
      <c r="DPE2793" s="653"/>
      <c r="DPF2793" s="653"/>
      <c r="DPG2793" s="653"/>
      <c r="DPH2793" s="653"/>
      <c r="DPI2793" s="653"/>
      <c r="DPJ2793" s="653"/>
      <c r="DPK2793" s="653"/>
      <c r="DPL2793" s="653"/>
      <c r="DPM2793" s="653"/>
      <c r="DPN2793" s="653"/>
      <c r="DPO2793" s="653"/>
      <c r="DPP2793" s="653"/>
      <c r="DPQ2793" s="653"/>
      <c r="DPR2793" s="653"/>
      <c r="DPS2793" s="653"/>
      <c r="DPT2793" s="653"/>
      <c r="DPU2793" s="653"/>
      <c r="DPV2793" s="653"/>
      <c r="DPW2793" s="653"/>
      <c r="DPX2793" s="653"/>
      <c r="DPY2793" s="653"/>
      <c r="DPZ2793" s="653"/>
      <c r="DQA2793" s="653"/>
      <c r="DQB2793" s="653"/>
      <c r="DQC2793" s="653"/>
      <c r="DQD2793" s="653"/>
      <c r="DQE2793" s="653"/>
      <c r="DQF2793" s="653"/>
      <c r="DQG2793" s="653"/>
      <c r="DQH2793" s="653"/>
      <c r="DQI2793" s="653"/>
      <c r="DQJ2793" s="653"/>
      <c r="DQK2793" s="653"/>
      <c r="DQL2793" s="653"/>
      <c r="DQM2793" s="653"/>
      <c r="DQN2793" s="653"/>
      <c r="DQO2793" s="653"/>
      <c r="DQP2793" s="653"/>
      <c r="DQQ2793" s="653"/>
      <c r="DQR2793" s="653"/>
      <c r="DQS2793" s="653"/>
      <c r="DQT2793" s="653"/>
      <c r="DQU2793" s="653"/>
      <c r="DQV2793" s="653"/>
      <c r="DQW2793" s="653"/>
      <c r="DQX2793" s="653"/>
      <c r="DQY2793" s="653"/>
      <c r="DQZ2793" s="653"/>
      <c r="DRA2793" s="653"/>
      <c r="DRB2793" s="653"/>
      <c r="DRC2793" s="653"/>
      <c r="DRD2793" s="653"/>
      <c r="DRE2793" s="653"/>
      <c r="DRF2793" s="653"/>
      <c r="DRG2793" s="653"/>
      <c r="DRH2793" s="653"/>
      <c r="DRI2793" s="653"/>
      <c r="DRJ2793" s="653"/>
      <c r="DRK2793" s="653"/>
      <c r="DRL2793" s="653"/>
      <c r="DRM2793" s="653"/>
      <c r="DRN2793" s="653"/>
      <c r="DRO2793" s="653"/>
      <c r="DRP2793" s="653"/>
      <c r="DRQ2793" s="653"/>
      <c r="DRR2793" s="653"/>
      <c r="DRS2793" s="653"/>
      <c r="DRT2793" s="653"/>
      <c r="DRU2793" s="653"/>
      <c r="DRV2793" s="653"/>
      <c r="DRW2793" s="653"/>
      <c r="DRX2793" s="653"/>
      <c r="DRY2793" s="653"/>
      <c r="DRZ2793" s="653"/>
      <c r="DSA2793" s="653"/>
      <c r="DSB2793" s="653"/>
      <c r="DSC2793" s="653"/>
      <c r="DSD2793" s="653"/>
      <c r="DSE2793" s="653"/>
      <c r="DSF2793" s="653"/>
      <c r="DSG2793" s="653"/>
      <c r="DSH2793" s="653"/>
      <c r="DSI2793" s="653"/>
      <c r="DSJ2793" s="653"/>
      <c r="DSK2793" s="653"/>
      <c r="DSL2793" s="653"/>
      <c r="DSM2793" s="653"/>
      <c r="DSN2793" s="653"/>
      <c r="DSO2793" s="653"/>
      <c r="DSP2793" s="653"/>
      <c r="DSQ2793" s="653"/>
      <c r="DSR2793" s="653"/>
      <c r="DSS2793" s="653"/>
      <c r="DST2793" s="653"/>
      <c r="DSU2793" s="653"/>
      <c r="DSV2793" s="653"/>
      <c r="DSW2793" s="653"/>
      <c r="DSX2793" s="653"/>
      <c r="DSY2793" s="653"/>
      <c r="DSZ2793" s="653"/>
      <c r="DTA2793" s="653"/>
      <c r="DTB2793" s="653"/>
      <c r="DTC2793" s="653"/>
      <c r="DTD2793" s="653"/>
      <c r="DTE2793" s="653"/>
      <c r="DTF2793" s="653"/>
      <c r="DTG2793" s="653"/>
      <c r="DTH2793" s="653"/>
      <c r="DTI2793" s="653"/>
      <c r="DTJ2793" s="653"/>
      <c r="DTK2793" s="653"/>
      <c r="DTL2793" s="653"/>
      <c r="DTM2793" s="653"/>
      <c r="DTN2793" s="653"/>
      <c r="DTO2793" s="653"/>
      <c r="DTP2793" s="653"/>
      <c r="DTQ2793" s="653"/>
      <c r="DTR2793" s="653"/>
      <c r="DTS2793" s="653"/>
      <c r="DTT2793" s="653"/>
      <c r="DTU2793" s="653"/>
      <c r="DTV2793" s="653"/>
      <c r="DTW2793" s="653"/>
      <c r="DTX2793" s="653"/>
      <c r="DTY2793" s="653"/>
      <c r="DTZ2793" s="653"/>
      <c r="DUA2793" s="653"/>
      <c r="DUB2793" s="653"/>
      <c r="DUC2793" s="653"/>
      <c r="DUD2793" s="653"/>
      <c r="DUE2793" s="653"/>
      <c r="DUF2793" s="653"/>
      <c r="DUG2793" s="653"/>
      <c r="DUH2793" s="653"/>
      <c r="DUI2793" s="653"/>
      <c r="DUJ2793" s="653"/>
      <c r="DUK2793" s="653"/>
      <c r="DUL2793" s="653"/>
      <c r="DUM2793" s="653"/>
      <c r="DUN2793" s="653"/>
      <c r="DUO2793" s="653"/>
      <c r="DUP2793" s="653"/>
      <c r="DUQ2793" s="653"/>
      <c r="DUR2793" s="653"/>
      <c r="DUS2793" s="653"/>
      <c r="DUT2793" s="653"/>
      <c r="DUU2793" s="653"/>
      <c r="DUV2793" s="653"/>
      <c r="DUW2793" s="653"/>
      <c r="DUX2793" s="653"/>
      <c r="DUY2793" s="653"/>
      <c r="DUZ2793" s="653"/>
      <c r="DVA2793" s="653"/>
      <c r="DVB2793" s="653"/>
      <c r="DVC2793" s="653"/>
      <c r="DVD2793" s="653"/>
      <c r="DVE2793" s="653"/>
      <c r="DVF2793" s="653"/>
      <c r="DVG2793" s="653"/>
      <c r="DVH2793" s="653"/>
      <c r="DVI2793" s="653"/>
      <c r="DVJ2793" s="653"/>
      <c r="DVK2793" s="653"/>
      <c r="DVL2793" s="653"/>
      <c r="DVM2793" s="653"/>
      <c r="DVN2793" s="653"/>
      <c r="DVO2793" s="653"/>
      <c r="DVP2793" s="653"/>
      <c r="DVQ2793" s="653"/>
      <c r="DVR2793" s="653"/>
      <c r="DVS2793" s="653"/>
      <c r="DVT2793" s="653"/>
      <c r="DVU2793" s="653"/>
      <c r="DVV2793" s="653"/>
      <c r="DVW2793" s="653"/>
      <c r="DVX2793" s="653"/>
      <c r="DVY2793" s="653"/>
      <c r="DVZ2793" s="653"/>
      <c r="DWA2793" s="653"/>
      <c r="DWB2793" s="653"/>
      <c r="DWC2793" s="653"/>
      <c r="DWD2793" s="653"/>
      <c r="DWE2793" s="653"/>
      <c r="DWF2793" s="653"/>
      <c r="DWG2793" s="653"/>
      <c r="DWH2793" s="653"/>
      <c r="DWI2793" s="653"/>
      <c r="DWJ2793" s="653"/>
      <c r="DWK2793" s="653"/>
      <c r="DWL2793" s="653"/>
      <c r="DWM2793" s="653"/>
      <c r="DWN2793" s="653"/>
      <c r="DWO2793" s="653"/>
      <c r="DWP2793" s="653"/>
      <c r="DWQ2793" s="653"/>
      <c r="DWR2793" s="653"/>
      <c r="DWS2793" s="653"/>
      <c r="DWT2793" s="653"/>
      <c r="DWU2793" s="653"/>
      <c r="DWV2793" s="653"/>
      <c r="DWW2793" s="653"/>
      <c r="DWX2793" s="653"/>
      <c r="DWY2793" s="653"/>
      <c r="DWZ2793" s="653"/>
      <c r="DXA2793" s="653"/>
      <c r="DXB2793" s="653"/>
      <c r="DXC2793" s="653"/>
      <c r="DXD2793" s="653"/>
      <c r="DXE2793" s="653"/>
      <c r="DXF2793" s="653"/>
      <c r="DXG2793" s="653"/>
      <c r="DXH2793" s="653"/>
      <c r="DXI2793" s="653"/>
      <c r="DXJ2793" s="653"/>
      <c r="DXK2793" s="653"/>
      <c r="DXL2793" s="653"/>
      <c r="DXM2793" s="653"/>
      <c r="DXN2793" s="653"/>
      <c r="DXO2793" s="653"/>
      <c r="DXP2793" s="653"/>
      <c r="DXQ2793" s="653"/>
      <c r="DXR2793" s="653"/>
      <c r="DXS2793" s="653"/>
      <c r="DXT2793" s="653"/>
      <c r="DXU2793" s="653"/>
      <c r="DXV2793" s="653"/>
      <c r="DXW2793" s="653"/>
      <c r="DXX2793" s="653"/>
      <c r="DXY2793" s="653"/>
      <c r="DXZ2793" s="653"/>
      <c r="DYA2793" s="653"/>
      <c r="DYB2793" s="653"/>
      <c r="DYC2793" s="653"/>
      <c r="DYD2793" s="653"/>
      <c r="DYE2793" s="653"/>
      <c r="DYF2793" s="653"/>
      <c r="DYG2793" s="653"/>
      <c r="DYH2793" s="653"/>
      <c r="DYI2793" s="653"/>
      <c r="DYJ2793" s="653"/>
      <c r="DYK2793" s="653"/>
      <c r="DYL2793" s="653"/>
      <c r="DYM2793" s="653"/>
      <c r="DYN2793" s="653"/>
      <c r="DYO2793" s="653"/>
      <c r="DYP2793" s="653"/>
      <c r="DYQ2793" s="653"/>
      <c r="DYR2793" s="653"/>
      <c r="DYS2793" s="653"/>
      <c r="DYT2793" s="653"/>
      <c r="DYU2793" s="653"/>
      <c r="DYV2793" s="653"/>
      <c r="DYW2793" s="653"/>
      <c r="DYX2793" s="653"/>
      <c r="DYY2793" s="653"/>
      <c r="DYZ2793" s="653"/>
      <c r="DZA2793" s="653"/>
      <c r="DZB2793" s="653"/>
      <c r="DZC2793" s="653"/>
      <c r="DZD2793" s="653"/>
      <c r="DZE2793" s="653"/>
      <c r="DZF2793" s="653"/>
      <c r="DZG2793" s="653"/>
      <c r="DZH2793" s="653"/>
      <c r="DZI2793" s="653"/>
      <c r="DZJ2793" s="653"/>
      <c r="DZK2793" s="653"/>
      <c r="DZL2793" s="653"/>
      <c r="DZM2793" s="653"/>
      <c r="DZN2793" s="653"/>
      <c r="DZO2793" s="653"/>
      <c r="DZP2793" s="653"/>
      <c r="DZQ2793" s="653"/>
      <c r="DZR2793" s="653"/>
      <c r="DZS2793" s="653"/>
      <c r="DZT2793" s="653"/>
      <c r="DZU2793" s="653"/>
      <c r="DZV2793" s="653"/>
      <c r="DZW2793" s="653"/>
      <c r="DZX2793" s="653"/>
      <c r="DZY2793" s="653"/>
      <c r="DZZ2793" s="653"/>
      <c r="EAA2793" s="653"/>
      <c r="EAB2793" s="653"/>
      <c r="EAC2793" s="653"/>
      <c r="EAD2793" s="653"/>
      <c r="EAE2793" s="653"/>
      <c r="EAF2793" s="653"/>
      <c r="EAG2793" s="653"/>
      <c r="EAH2793" s="653"/>
      <c r="EAI2793" s="653"/>
      <c r="EAJ2793" s="653"/>
      <c r="EAK2793" s="653"/>
      <c r="EAL2793" s="653"/>
      <c r="EAM2793" s="653"/>
      <c r="EAN2793" s="653"/>
      <c r="EAO2793" s="653"/>
      <c r="EAP2793" s="653"/>
      <c r="EAQ2793" s="653"/>
      <c r="EAR2793" s="653"/>
      <c r="EAS2793" s="653"/>
      <c r="EAT2793" s="653"/>
      <c r="EAU2793" s="653"/>
      <c r="EAV2793" s="653"/>
      <c r="EAW2793" s="653"/>
      <c r="EAX2793" s="653"/>
      <c r="EAY2793" s="653"/>
      <c r="EAZ2793" s="653"/>
      <c r="EBA2793" s="653"/>
      <c r="EBB2793" s="653"/>
      <c r="EBC2793" s="653"/>
      <c r="EBD2793" s="653"/>
      <c r="EBE2793" s="653"/>
      <c r="EBF2793" s="653"/>
      <c r="EBG2793" s="653"/>
      <c r="EBH2793" s="653"/>
      <c r="EBI2793" s="653"/>
      <c r="EBJ2793" s="653"/>
      <c r="EBK2793" s="653"/>
      <c r="EBL2793" s="653"/>
      <c r="EBM2793" s="653"/>
      <c r="EBN2793" s="653"/>
      <c r="EBO2793" s="653"/>
      <c r="EBP2793" s="653"/>
      <c r="EBQ2793" s="653"/>
      <c r="EBR2793" s="653"/>
      <c r="EBS2793" s="653"/>
      <c r="EBT2793" s="653"/>
      <c r="EBU2793" s="653"/>
      <c r="EBV2793" s="653"/>
      <c r="EBW2793" s="653"/>
      <c r="EBX2793" s="653"/>
      <c r="EBY2793" s="653"/>
      <c r="EBZ2793" s="653"/>
      <c r="ECA2793" s="653"/>
      <c r="ECB2793" s="653"/>
      <c r="ECC2793" s="653"/>
      <c r="ECD2793" s="653"/>
      <c r="ECE2793" s="653"/>
      <c r="ECF2793" s="653"/>
      <c r="ECG2793" s="653"/>
      <c r="ECH2793" s="653"/>
      <c r="ECI2793" s="653"/>
      <c r="ECJ2793" s="653"/>
      <c r="ECK2793" s="653"/>
      <c r="ECL2793" s="653"/>
      <c r="ECM2793" s="653"/>
      <c r="ECN2793" s="653"/>
      <c r="ECO2793" s="653"/>
      <c r="ECP2793" s="653"/>
      <c r="ECQ2793" s="653"/>
      <c r="ECR2793" s="653"/>
      <c r="ECS2793" s="653"/>
      <c r="ECT2793" s="653"/>
      <c r="ECU2793" s="653"/>
      <c r="ECV2793" s="653"/>
      <c r="ECW2793" s="653"/>
      <c r="ECX2793" s="653"/>
      <c r="ECY2793" s="653"/>
      <c r="ECZ2793" s="653"/>
      <c r="EDA2793" s="653"/>
      <c r="EDB2793" s="653"/>
      <c r="EDC2793" s="653"/>
      <c r="EDD2793" s="653"/>
      <c r="EDE2793" s="653"/>
      <c r="EDF2793" s="653"/>
      <c r="EDG2793" s="653"/>
      <c r="EDH2793" s="653"/>
      <c r="EDI2793" s="653"/>
      <c r="EDJ2793" s="653"/>
      <c r="EDK2793" s="653"/>
      <c r="EDL2793" s="653"/>
      <c r="EDM2793" s="653"/>
      <c r="EDN2793" s="653"/>
      <c r="EDO2793" s="653"/>
      <c r="EDP2793" s="653"/>
      <c r="EDQ2793" s="653"/>
      <c r="EDR2793" s="653"/>
      <c r="EDS2793" s="653"/>
      <c r="EDT2793" s="653"/>
      <c r="EDU2793" s="653"/>
      <c r="EDV2793" s="653"/>
      <c r="EDW2793" s="653"/>
      <c r="EDX2793" s="653"/>
      <c r="EDY2793" s="653"/>
      <c r="EDZ2793" s="653"/>
      <c r="EEA2793" s="653"/>
      <c r="EEB2793" s="653"/>
      <c r="EEC2793" s="653"/>
      <c r="EED2793" s="653"/>
      <c r="EEE2793" s="653"/>
      <c r="EEF2793" s="653"/>
      <c r="EEG2793" s="653"/>
      <c r="EEH2793" s="653"/>
      <c r="EEI2793" s="653"/>
      <c r="EEJ2793" s="653"/>
      <c r="EEK2793" s="653"/>
      <c r="EEL2793" s="653"/>
      <c r="EEM2793" s="653"/>
      <c r="EEN2793" s="653"/>
      <c r="EEO2793" s="653"/>
      <c r="EEP2793" s="653"/>
      <c r="EEQ2793" s="653"/>
      <c r="EER2793" s="653"/>
      <c r="EES2793" s="653"/>
      <c r="EET2793" s="653"/>
      <c r="EEU2793" s="653"/>
      <c r="EEV2793" s="653"/>
      <c r="EEW2793" s="653"/>
      <c r="EEX2793" s="653"/>
      <c r="EEY2793" s="653"/>
      <c r="EEZ2793" s="653"/>
      <c r="EFA2793" s="653"/>
      <c r="EFB2793" s="653"/>
      <c r="EFC2793" s="653"/>
      <c r="EFD2793" s="653"/>
      <c r="EFE2793" s="653"/>
      <c r="EFF2793" s="653"/>
      <c r="EFG2793" s="653"/>
      <c r="EFH2793" s="653"/>
      <c r="EFI2793" s="653"/>
      <c r="EFJ2793" s="653"/>
      <c r="EFK2793" s="653"/>
      <c r="EFL2793" s="653"/>
      <c r="EFM2793" s="653"/>
      <c r="EFN2793" s="653"/>
      <c r="EFO2793" s="653"/>
      <c r="EFP2793" s="653"/>
      <c r="EFQ2793" s="653"/>
      <c r="EFR2793" s="653"/>
      <c r="EFS2793" s="653"/>
      <c r="EFT2793" s="653"/>
      <c r="EFU2793" s="653"/>
      <c r="EFV2793" s="653"/>
      <c r="EFW2793" s="653"/>
      <c r="EFX2793" s="653"/>
      <c r="EFY2793" s="653"/>
      <c r="EFZ2793" s="653"/>
      <c r="EGA2793" s="653"/>
      <c r="EGB2793" s="653"/>
      <c r="EGC2793" s="653"/>
      <c r="EGD2793" s="653"/>
      <c r="EGE2793" s="653"/>
      <c r="EGF2793" s="653"/>
      <c r="EGG2793" s="653"/>
      <c r="EGH2793" s="653"/>
      <c r="EGI2793" s="653"/>
      <c r="EGJ2793" s="653"/>
      <c r="EGK2793" s="653"/>
      <c r="EGL2793" s="653"/>
      <c r="EGM2793" s="653"/>
      <c r="EGN2793" s="653"/>
      <c r="EGO2793" s="653"/>
      <c r="EGP2793" s="653"/>
      <c r="EGQ2793" s="653"/>
      <c r="EGR2793" s="653"/>
      <c r="EGS2793" s="653"/>
      <c r="EGT2793" s="653"/>
      <c r="EGU2793" s="653"/>
      <c r="EGV2793" s="653"/>
      <c r="EGW2793" s="653"/>
      <c r="EGX2793" s="653"/>
      <c r="EGY2793" s="653"/>
      <c r="EGZ2793" s="653"/>
      <c r="EHA2793" s="653"/>
      <c r="EHB2793" s="653"/>
      <c r="EHC2793" s="653"/>
      <c r="EHD2793" s="653"/>
      <c r="EHE2793" s="653"/>
      <c r="EHF2793" s="653"/>
      <c r="EHG2793" s="653"/>
      <c r="EHH2793" s="653"/>
      <c r="EHI2793" s="653"/>
      <c r="EHJ2793" s="653"/>
      <c r="EHK2793" s="653"/>
      <c r="EHL2793" s="653"/>
      <c r="EHM2793" s="653"/>
      <c r="EHN2793" s="653"/>
      <c r="EHO2793" s="653"/>
      <c r="EHP2793" s="653"/>
      <c r="EHQ2793" s="653"/>
      <c r="EHR2793" s="653"/>
      <c r="EHS2793" s="653"/>
      <c r="EHT2793" s="653"/>
      <c r="EHU2793" s="653"/>
      <c r="EHV2793" s="653"/>
      <c r="EHW2793" s="653"/>
      <c r="EHX2793" s="653"/>
      <c r="EHY2793" s="653"/>
      <c r="EHZ2793" s="653"/>
      <c r="EIA2793" s="653"/>
      <c r="EIB2793" s="653"/>
      <c r="EIC2793" s="653"/>
      <c r="EID2793" s="653"/>
      <c r="EIE2793" s="653"/>
      <c r="EIF2793" s="653"/>
      <c r="EIG2793" s="653"/>
      <c r="EIH2793" s="653"/>
      <c r="EII2793" s="653"/>
      <c r="EIJ2793" s="653"/>
      <c r="EIK2793" s="653"/>
      <c r="EIL2793" s="653"/>
      <c r="EIM2793" s="653"/>
      <c r="EIN2793" s="653"/>
      <c r="EIO2793" s="653"/>
      <c r="EIP2793" s="653"/>
      <c r="EIQ2793" s="653"/>
      <c r="EIR2793" s="653"/>
      <c r="EIS2793" s="653"/>
      <c r="EIT2793" s="653"/>
      <c r="EIU2793" s="653"/>
      <c r="EIV2793" s="653"/>
      <c r="EIW2793" s="653"/>
      <c r="EIX2793" s="653"/>
      <c r="EIY2793" s="653"/>
      <c r="EIZ2793" s="653"/>
      <c r="EJA2793" s="653"/>
      <c r="EJB2793" s="653"/>
      <c r="EJC2793" s="653"/>
      <c r="EJD2793" s="653"/>
      <c r="EJE2793" s="653"/>
      <c r="EJF2793" s="653"/>
      <c r="EJG2793" s="653"/>
      <c r="EJH2793" s="653"/>
      <c r="EJI2793" s="653"/>
      <c r="EJJ2793" s="653"/>
      <c r="EJK2793" s="653"/>
      <c r="EJL2793" s="653"/>
      <c r="EJM2793" s="653"/>
      <c r="EJN2793" s="653"/>
      <c r="EJO2793" s="653"/>
      <c r="EJP2793" s="653"/>
      <c r="EJQ2793" s="653"/>
      <c r="EJR2793" s="653"/>
      <c r="EJS2793" s="653"/>
      <c r="EJT2793" s="653"/>
      <c r="EJU2793" s="653"/>
      <c r="EJV2793" s="653"/>
      <c r="EJW2793" s="653"/>
      <c r="EJX2793" s="653"/>
      <c r="EJY2793" s="653"/>
      <c r="EJZ2793" s="653"/>
      <c r="EKA2793" s="653"/>
      <c r="EKB2793" s="653"/>
      <c r="EKC2793" s="653"/>
      <c r="EKD2793" s="653"/>
      <c r="EKE2793" s="653"/>
      <c r="EKF2793" s="653"/>
      <c r="EKG2793" s="653"/>
      <c r="EKH2793" s="653"/>
      <c r="EKI2793" s="653"/>
      <c r="EKJ2793" s="653"/>
      <c r="EKK2793" s="653"/>
      <c r="EKL2793" s="653"/>
      <c r="EKM2793" s="653"/>
      <c r="EKN2793" s="653"/>
      <c r="EKO2793" s="653"/>
      <c r="EKP2793" s="653"/>
      <c r="EKQ2793" s="653"/>
      <c r="EKR2793" s="653"/>
      <c r="EKS2793" s="653"/>
      <c r="EKT2793" s="653"/>
      <c r="EKU2793" s="653"/>
      <c r="EKV2793" s="653"/>
      <c r="EKW2793" s="653"/>
      <c r="EKX2793" s="653"/>
      <c r="EKY2793" s="653"/>
      <c r="EKZ2793" s="653"/>
      <c r="ELA2793" s="653"/>
      <c r="ELB2793" s="653"/>
      <c r="ELC2793" s="653"/>
      <c r="ELD2793" s="653"/>
      <c r="ELE2793" s="653"/>
      <c r="ELF2793" s="653"/>
      <c r="ELG2793" s="653"/>
      <c r="ELH2793" s="653"/>
      <c r="ELI2793" s="653"/>
      <c r="ELJ2793" s="653"/>
      <c r="ELK2793" s="653"/>
      <c r="ELL2793" s="653"/>
      <c r="ELM2793" s="653"/>
      <c r="ELN2793" s="653"/>
      <c r="ELO2793" s="653"/>
      <c r="ELP2793" s="653"/>
      <c r="ELQ2793" s="653"/>
      <c r="ELR2793" s="653"/>
      <c r="ELS2793" s="653"/>
      <c r="ELT2793" s="653"/>
      <c r="ELU2793" s="653"/>
      <c r="ELV2793" s="653"/>
      <c r="ELW2793" s="653"/>
      <c r="ELX2793" s="653"/>
      <c r="ELY2793" s="653"/>
      <c r="ELZ2793" s="653"/>
      <c r="EMA2793" s="653"/>
      <c r="EMB2793" s="653"/>
      <c r="EMC2793" s="653"/>
      <c r="EMD2793" s="653"/>
      <c r="EME2793" s="653"/>
      <c r="EMF2793" s="653"/>
      <c r="EMG2793" s="653"/>
      <c r="EMH2793" s="653"/>
      <c r="EMI2793" s="653"/>
      <c r="EMJ2793" s="653"/>
      <c r="EMK2793" s="653"/>
      <c r="EML2793" s="653"/>
      <c r="EMM2793" s="653"/>
      <c r="EMN2793" s="653"/>
      <c r="EMO2793" s="653"/>
      <c r="EMP2793" s="653"/>
      <c r="EMQ2793" s="653"/>
      <c r="EMR2793" s="653"/>
      <c r="EMS2793" s="653"/>
      <c r="EMT2793" s="653"/>
      <c r="EMU2793" s="653"/>
      <c r="EMV2793" s="653"/>
      <c r="EMW2793" s="653"/>
      <c r="EMX2793" s="653"/>
      <c r="EMY2793" s="653"/>
      <c r="EMZ2793" s="653"/>
      <c r="ENA2793" s="653"/>
      <c r="ENB2793" s="653"/>
      <c r="ENC2793" s="653"/>
      <c r="END2793" s="653"/>
      <c r="ENE2793" s="653"/>
      <c r="ENF2793" s="653"/>
      <c r="ENG2793" s="653"/>
      <c r="ENH2793" s="653"/>
      <c r="ENI2793" s="653"/>
      <c r="ENJ2793" s="653"/>
      <c r="ENK2793" s="653"/>
      <c r="ENL2793" s="653"/>
      <c r="ENM2793" s="653"/>
      <c r="ENN2793" s="653"/>
      <c r="ENO2793" s="653"/>
      <c r="ENP2793" s="653"/>
      <c r="ENQ2793" s="653"/>
      <c r="ENR2793" s="653"/>
      <c r="ENS2793" s="653"/>
      <c r="ENT2793" s="653"/>
      <c r="ENU2793" s="653"/>
      <c r="ENV2793" s="653"/>
      <c r="ENW2793" s="653"/>
      <c r="ENX2793" s="653"/>
      <c r="ENY2793" s="653"/>
      <c r="ENZ2793" s="653"/>
      <c r="EOA2793" s="653"/>
      <c r="EOB2793" s="653"/>
      <c r="EOC2793" s="653"/>
      <c r="EOD2793" s="653"/>
      <c r="EOE2793" s="653"/>
      <c r="EOF2793" s="653"/>
      <c r="EOG2793" s="653"/>
      <c r="EOH2793" s="653"/>
      <c r="EOI2793" s="653"/>
      <c r="EOJ2793" s="653"/>
      <c r="EOK2793" s="653"/>
      <c r="EOL2793" s="653"/>
      <c r="EOM2793" s="653"/>
      <c r="EON2793" s="653"/>
      <c r="EOO2793" s="653"/>
      <c r="EOP2793" s="653"/>
      <c r="EOQ2793" s="653"/>
      <c r="EOR2793" s="653"/>
      <c r="EOS2793" s="653"/>
      <c r="EOT2793" s="653"/>
      <c r="EOU2793" s="653"/>
      <c r="EOV2793" s="653"/>
      <c r="EOW2793" s="653"/>
      <c r="EOX2793" s="653"/>
      <c r="EOY2793" s="653"/>
      <c r="EOZ2793" s="653"/>
      <c r="EPA2793" s="653"/>
      <c r="EPB2793" s="653"/>
      <c r="EPC2793" s="653"/>
      <c r="EPD2793" s="653"/>
      <c r="EPE2793" s="653"/>
      <c r="EPF2793" s="653"/>
      <c r="EPG2793" s="653"/>
      <c r="EPH2793" s="653"/>
      <c r="EPI2793" s="653"/>
      <c r="EPJ2793" s="653"/>
      <c r="EPK2793" s="653"/>
      <c r="EPL2793" s="653"/>
      <c r="EPM2793" s="653"/>
      <c r="EPN2793" s="653"/>
      <c r="EPO2793" s="653"/>
      <c r="EPP2793" s="653"/>
      <c r="EPQ2793" s="653"/>
      <c r="EPR2793" s="653"/>
      <c r="EPS2793" s="653"/>
      <c r="EPT2793" s="653"/>
      <c r="EPU2793" s="653"/>
      <c r="EPV2793" s="653"/>
      <c r="EPW2793" s="653"/>
      <c r="EPX2793" s="653"/>
      <c r="EPY2793" s="653"/>
      <c r="EPZ2793" s="653"/>
      <c r="EQA2793" s="653"/>
      <c r="EQB2793" s="653"/>
      <c r="EQC2793" s="653"/>
      <c r="EQD2793" s="653"/>
      <c r="EQE2793" s="653"/>
      <c r="EQF2793" s="653"/>
      <c r="EQG2793" s="653"/>
      <c r="EQH2793" s="653"/>
      <c r="EQI2793" s="653"/>
      <c r="EQJ2793" s="653"/>
      <c r="EQK2793" s="653"/>
      <c r="EQL2793" s="653"/>
      <c r="EQM2793" s="653"/>
      <c r="EQN2793" s="653"/>
      <c r="EQO2793" s="653"/>
      <c r="EQP2793" s="653"/>
      <c r="EQQ2793" s="653"/>
      <c r="EQR2793" s="653"/>
      <c r="EQS2793" s="653"/>
      <c r="EQT2793" s="653"/>
      <c r="EQU2793" s="653"/>
      <c r="EQV2793" s="653"/>
      <c r="EQW2793" s="653"/>
      <c r="EQX2793" s="653"/>
      <c r="EQY2793" s="653"/>
      <c r="EQZ2793" s="653"/>
      <c r="ERA2793" s="653"/>
      <c r="ERB2793" s="653"/>
      <c r="ERC2793" s="653"/>
      <c r="ERD2793" s="653"/>
      <c r="ERE2793" s="653"/>
      <c r="ERF2793" s="653"/>
      <c r="ERG2793" s="653"/>
      <c r="ERH2793" s="653"/>
      <c r="ERI2793" s="653"/>
      <c r="ERJ2793" s="653"/>
      <c r="ERK2793" s="653"/>
      <c r="ERL2793" s="653"/>
      <c r="ERM2793" s="653"/>
      <c r="ERN2793" s="653"/>
      <c r="ERO2793" s="653"/>
      <c r="ERP2793" s="653"/>
      <c r="ERQ2793" s="653"/>
      <c r="ERR2793" s="653"/>
      <c r="ERS2793" s="653"/>
      <c r="ERT2793" s="653"/>
      <c r="ERU2793" s="653"/>
      <c r="ERV2793" s="653"/>
      <c r="ERW2793" s="653"/>
      <c r="ERX2793" s="653"/>
      <c r="ERY2793" s="653"/>
      <c r="ERZ2793" s="653"/>
      <c r="ESA2793" s="653"/>
      <c r="ESB2793" s="653"/>
      <c r="ESC2793" s="653"/>
      <c r="ESD2793" s="653"/>
      <c r="ESE2793" s="653"/>
      <c r="ESF2793" s="653"/>
      <c r="ESG2793" s="653"/>
      <c r="ESH2793" s="653"/>
      <c r="ESI2793" s="653"/>
      <c r="ESJ2793" s="653"/>
      <c r="ESK2793" s="653"/>
      <c r="ESL2793" s="653"/>
      <c r="ESM2793" s="653"/>
      <c r="ESN2793" s="653"/>
      <c r="ESO2793" s="653"/>
      <c r="ESP2793" s="653"/>
      <c r="ESQ2793" s="653"/>
      <c r="ESR2793" s="653"/>
      <c r="ESS2793" s="653"/>
      <c r="EST2793" s="653"/>
      <c r="ESU2793" s="653"/>
      <c r="ESV2793" s="653"/>
      <c r="ESW2793" s="653"/>
      <c r="ESX2793" s="653"/>
      <c r="ESY2793" s="653"/>
      <c r="ESZ2793" s="653"/>
      <c r="ETA2793" s="653"/>
      <c r="ETB2793" s="653"/>
      <c r="ETC2793" s="653"/>
      <c r="ETD2793" s="653"/>
      <c r="ETE2793" s="653"/>
      <c r="ETF2793" s="653"/>
      <c r="ETG2793" s="653"/>
      <c r="ETH2793" s="653"/>
      <c r="ETI2793" s="653"/>
      <c r="ETJ2793" s="653"/>
      <c r="ETK2793" s="653"/>
      <c r="ETL2793" s="653"/>
      <c r="ETM2793" s="653"/>
      <c r="ETN2793" s="653"/>
      <c r="ETO2793" s="653"/>
      <c r="ETP2793" s="653"/>
      <c r="ETQ2793" s="653"/>
      <c r="ETR2793" s="653"/>
      <c r="ETS2793" s="653"/>
      <c r="ETT2793" s="653"/>
      <c r="ETU2793" s="653"/>
      <c r="ETV2793" s="653"/>
      <c r="ETW2793" s="653"/>
      <c r="ETX2793" s="653"/>
      <c r="ETY2793" s="653"/>
      <c r="ETZ2793" s="653"/>
      <c r="EUA2793" s="653"/>
      <c r="EUB2793" s="653"/>
      <c r="EUC2793" s="653"/>
      <c r="EUD2793" s="653"/>
      <c r="EUE2793" s="653"/>
      <c r="EUF2793" s="653"/>
      <c r="EUG2793" s="653"/>
      <c r="EUH2793" s="653"/>
      <c r="EUI2793" s="653"/>
      <c r="EUJ2793" s="653"/>
      <c r="EUK2793" s="653"/>
      <c r="EUL2793" s="653"/>
      <c r="EUM2793" s="653"/>
      <c r="EUN2793" s="653"/>
      <c r="EUO2793" s="653"/>
      <c r="EUP2793" s="653"/>
      <c r="EUQ2793" s="653"/>
      <c r="EUR2793" s="653"/>
      <c r="EUS2793" s="653"/>
      <c r="EUT2793" s="653"/>
      <c r="EUU2793" s="653"/>
      <c r="EUV2793" s="653"/>
      <c r="EUW2793" s="653"/>
      <c r="EUX2793" s="653"/>
      <c r="EUY2793" s="653"/>
      <c r="EUZ2793" s="653"/>
      <c r="EVA2793" s="653"/>
      <c r="EVB2793" s="653"/>
      <c r="EVC2793" s="653"/>
      <c r="EVD2793" s="653"/>
      <c r="EVE2793" s="653"/>
      <c r="EVF2793" s="653"/>
      <c r="EVG2793" s="653"/>
      <c r="EVH2793" s="653"/>
      <c r="EVI2793" s="653"/>
      <c r="EVJ2793" s="653"/>
      <c r="EVK2793" s="653"/>
      <c r="EVL2793" s="653"/>
      <c r="EVM2793" s="653"/>
      <c r="EVN2793" s="653"/>
      <c r="EVO2793" s="653"/>
      <c r="EVP2793" s="653"/>
      <c r="EVQ2793" s="653"/>
      <c r="EVR2793" s="653"/>
      <c r="EVS2793" s="653"/>
      <c r="EVT2793" s="653"/>
      <c r="EVU2793" s="653"/>
      <c r="EVV2793" s="653"/>
      <c r="EVW2793" s="653"/>
      <c r="EVX2793" s="653"/>
      <c r="EVY2793" s="653"/>
      <c r="EVZ2793" s="653"/>
      <c r="EWA2793" s="653"/>
      <c r="EWB2793" s="653"/>
      <c r="EWC2793" s="653"/>
      <c r="EWD2793" s="653"/>
      <c r="EWE2793" s="653"/>
      <c r="EWF2793" s="653"/>
      <c r="EWG2793" s="653"/>
      <c r="EWH2793" s="653"/>
      <c r="EWI2793" s="653"/>
      <c r="EWJ2793" s="653"/>
      <c r="EWK2793" s="653"/>
      <c r="EWL2793" s="653"/>
      <c r="EWM2793" s="653"/>
      <c r="EWN2793" s="653"/>
      <c r="EWO2793" s="653"/>
      <c r="EWP2793" s="653"/>
      <c r="EWQ2793" s="653"/>
      <c r="EWR2793" s="653"/>
      <c r="EWS2793" s="653"/>
      <c r="EWT2793" s="653"/>
      <c r="EWU2793" s="653"/>
      <c r="EWV2793" s="653"/>
      <c r="EWW2793" s="653"/>
      <c r="EWX2793" s="653"/>
      <c r="EWY2793" s="653"/>
      <c r="EWZ2793" s="653"/>
      <c r="EXA2793" s="653"/>
      <c r="EXB2793" s="653"/>
      <c r="EXC2793" s="653"/>
      <c r="EXD2793" s="653"/>
      <c r="EXE2793" s="653"/>
      <c r="EXF2793" s="653"/>
      <c r="EXG2793" s="653"/>
      <c r="EXH2793" s="653"/>
      <c r="EXI2793" s="653"/>
      <c r="EXJ2793" s="653"/>
      <c r="EXK2793" s="653"/>
      <c r="EXL2793" s="653"/>
      <c r="EXM2793" s="653"/>
      <c r="EXN2793" s="653"/>
      <c r="EXO2793" s="653"/>
      <c r="EXP2793" s="653"/>
      <c r="EXQ2793" s="653"/>
      <c r="EXR2793" s="653"/>
      <c r="EXS2793" s="653"/>
      <c r="EXT2793" s="653"/>
      <c r="EXU2793" s="653"/>
      <c r="EXV2793" s="653"/>
      <c r="EXW2793" s="653"/>
      <c r="EXX2793" s="653"/>
      <c r="EXY2793" s="653"/>
      <c r="EXZ2793" s="653"/>
      <c r="EYA2793" s="653"/>
      <c r="EYB2793" s="653"/>
      <c r="EYC2793" s="653"/>
      <c r="EYD2793" s="653"/>
      <c r="EYE2793" s="653"/>
      <c r="EYF2793" s="653"/>
      <c r="EYG2793" s="653"/>
      <c r="EYH2793" s="653"/>
      <c r="EYI2793" s="653"/>
      <c r="EYJ2793" s="653"/>
      <c r="EYK2793" s="653"/>
      <c r="EYL2793" s="653"/>
      <c r="EYM2793" s="653"/>
      <c r="EYN2793" s="653"/>
      <c r="EYO2793" s="653"/>
      <c r="EYP2793" s="653"/>
      <c r="EYQ2793" s="653"/>
      <c r="EYR2793" s="653"/>
      <c r="EYS2793" s="653"/>
      <c r="EYT2793" s="653"/>
      <c r="EYU2793" s="653"/>
      <c r="EYV2793" s="653"/>
      <c r="EYW2793" s="653"/>
      <c r="EYX2793" s="653"/>
      <c r="EYY2793" s="653"/>
      <c r="EYZ2793" s="653"/>
      <c r="EZA2793" s="653"/>
      <c r="EZB2793" s="653"/>
      <c r="EZC2793" s="653"/>
      <c r="EZD2793" s="653"/>
      <c r="EZE2793" s="653"/>
      <c r="EZF2793" s="653"/>
      <c r="EZG2793" s="653"/>
      <c r="EZH2793" s="653"/>
      <c r="EZI2793" s="653"/>
      <c r="EZJ2793" s="653"/>
      <c r="EZK2793" s="653"/>
      <c r="EZL2793" s="653"/>
      <c r="EZM2793" s="653"/>
      <c r="EZN2793" s="653"/>
      <c r="EZO2793" s="653"/>
      <c r="EZP2793" s="653"/>
      <c r="EZQ2793" s="653"/>
      <c r="EZR2793" s="653"/>
      <c r="EZS2793" s="653"/>
      <c r="EZT2793" s="653"/>
      <c r="EZU2793" s="653"/>
      <c r="EZV2793" s="653"/>
      <c r="EZW2793" s="653"/>
      <c r="EZX2793" s="653"/>
      <c r="EZY2793" s="653"/>
      <c r="EZZ2793" s="653"/>
      <c r="FAA2793" s="653"/>
      <c r="FAB2793" s="653"/>
      <c r="FAC2793" s="653"/>
      <c r="FAD2793" s="653"/>
      <c r="FAE2793" s="653"/>
      <c r="FAF2793" s="653"/>
      <c r="FAG2793" s="653"/>
      <c r="FAH2793" s="653"/>
      <c r="FAI2793" s="653"/>
      <c r="FAJ2793" s="653"/>
      <c r="FAK2793" s="653"/>
      <c r="FAL2793" s="653"/>
      <c r="FAM2793" s="653"/>
      <c r="FAN2793" s="653"/>
      <c r="FAO2793" s="653"/>
      <c r="FAP2793" s="653"/>
      <c r="FAQ2793" s="653"/>
      <c r="FAR2793" s="653"/>
      <c r="FAS2793" s="653"/>
      <c r="FAT2793" s="653"/>
      <c r="FAU2793" s="653"/>
      <c r="FAV2793" s="653"/>
      <c r="FAW2793" s="653"/>
      <c r="FAX2793" s="653"/>
      <c r="FAY2793" s="653"/>
      <c r="FAZ2793" s="653"/>
      <c r="FBA2793" s="653"/>
      <c r="FBB2793" s="653"/>
      <c r="FBC2793" s="653"/>
      <c r="FBD2793" s="653"/>
      <c r="FBE2793" s="653"/>
      <c r="FBF2793" s="653"/>
      <c r="FBG2793" s="653"/>
      <c r="FBH2793" s="653"/>
      <c r="FBI2793" s="653"/>
      <c r="FBJ2793" s="653"/>
      <c r="FBK2793" s="653"/>
      <c r="FBL2793" s="653"/>
      <c r="FBM2793" s="653"/>
      <c r="FBN2793" s="653"/>
      <c r="FBO2793" s="653"/>
      <c r="FBP2793" s="653"/>
      <c r="FBQ2793" s="653"/>
      <c r="FBR2793" s="653"/>
      <c r="FBS2793" s="653"/>
      <c r="FBT2793" s="653"/>
      <c r="FBU2793" s="653"/>
      <c r="FBV2793" s="653"/>
      <c r="FBW2793" s="653"/>
      <c r="FBX2793" s="653"/>
      <c r="FBY2793" s="653"/>
      <c r="FBZ2793" s="653"/>
      <c r="FCA2793" s="653"/>
      <c r="FCB2793" s="653"/>
      <c r="FCC2793" s="653"/>
      <c r="FCD2793" s="653"/>
      <c r="FCE2793" s="653"/>
      <c r="FCF2793" s="653"/>
      <c r="FCG2793" s="653"/>
      <c r="FCH2793" s="653"/>
      <c r="FCI2793" s="653"/>
      <c r="FCJ2793" s="653"/>
      <c r="FCK2793" s="653"/>
      <c r="FCL2793" s="653"/>
      <c r="FCM2793" s="653"/>
      <c r="FCN2793" s="653"/>
      <c r="FCO2793" s="653"/>
      <c r="FCP2793" s="653"/>
      <c r="FCQ2793" s="653"/>
      <c r="FCR2793" s="653"/>
      <c r="FCS2793" s="653"/>
      <c r="FCT2793" s="653"/>
      <c r="FCU2793" s="653"/>
      <c r="FCV2793" s="653"/>
      <c r="FCW2793" s="653"/>
      <c r="FCX2793" s="653"/>
      <c r="FCY2793" s="653"/>
      <c r="FCZ2793" s="653"/>
      <c r="FDA2793" s="653"/>
      <c r="FDB2793" s="653"/>
      <c r="FDC2793" s="653"/>
      <c r="FDD2793" s="653"/>
      <c r="FDE2793" s="653"/>
      <c r="FDF2793" s="653"/>
      <c r="FDG2793" s="653"/>
      <c r="FDH2793" s="653"/>
      <c r="FDI2793" s="653"/>
      <c r="FDJ2793" s="653"/>
      <c r="FDK2793" s="653"/>
      <c r="FDL2793" s="653"/>
      <c r="FDM2793" s="653"/>
      <c r="FDN2793" s="653"/>
      <c r="FDO2793" s="653"/>
      <c r="FDP2793" s="653"/>
      <c r="FDQ2793" s="653"/>
      <c r="FDR2793" s="653"/>
      <c r="FDS2793" s="653"/>
      <c r="FDT2793" s="653"/>
      <c r="FDU2793" s="653"/>
      <c r="FDV2793" s="653"/>
      <c r="FDW2793" s="653"/>
      <c r="FDX2793" s="653"/>
      <c r="FDY2793" s="653"/>
      <c r="FDZ2793" s="653"/>
      <c r="FEA2793" s="653"/>
      <c r="FEB2793" s="653"/>
      <c r="FEC2793" s="653"/>
      <c r="FED2793" s="653"/>
      <c r="FEE2793" s="653"/>
      <c r="FEF2793" s="653"/>
      <c r="FEG2793" s="653"/>
      <c r="FEH2793" s="653"/>
      <c r="FEI2793" s="653"/>
      <c r="FEJ2793" s="653"/>
      <c r="FEK2793" s="653"/>
      <c r="FEL2793" s="653"/>
      <c r="FEM2793" s="653"/>
      <c r="FEN2793" s="653"/>
      <c r="FEO2793" s="653"/>
      <c r="FEP2793" s="653"/>
      <c r="FEQ2793" s="653"/>
      <c r="FER2793" s="653"/>
      <c r="FES2793" s="653"/>
      <c r="FET2793" s="653"/>
      <c r="FEU2793" s="653"/>
      <c r="FEV2793" s="653"/>
      <c r="FEW2793" s="653"/>
      <c r="FEX2793" s="653"/>
      <c r="FEY2793" s="653"/>
      <c r="FEZ2793" s="653"/>
      <c r="FFA2793" s="653"/>
      <c r="FFB2793" s="653"/>
      <c r="FFC2793" s="653"/>
      <c r="FFD2793" s="653"/>
      <c r="FFE2793" s="653"/>
      <c r="FFF2793" s="653"/>
      <c r="FFG2793" s="653"/>
      <c r="FFH2793" s="653"/>
      <c r="FFI2793" s="653"/>
      <c r="FFJ2793" s="653"/>
      <c r="FFK2793" s="653"/>
      <c r="FFL2793" s="653"/>
      <c r="FFM2793" s="653"/>
      <c r="FFN2793" s="653"/>
      <c r="FFO2793" s="653"/>
      <c r="FFP2793" s="653"/>
      <c r="FFQ2793" s="653"/>
      <c r="FFR2793" s="653"/>
      <c r="FFS2793" s="653"/>
      <c r="FFT2793" s="653"/>
      <c r="FFU2793" s="653"/>
      <c r="FFV2793" s="653"/>
      <c r="FFW2793" s="653"/>
      <c r="FFX2793" s="653"/>
      <c r="FFY2793" s="653"/>
      <c r="FFZ2793" s="653"/>
      <c r="FGA2793" s="653"/>
      <c r="FGB2793" s="653"/>
      <c r="FGC2793" s="653"/>
      <c r="FGD2793" s="653"/>
      <c r="FGE2793" s="653"/>
      <c r="FGF2793" s="653"/>
      <c r="FGG2793" s="653"/>
      <c r="FGH2793" s="653"/>
      <c r="FGI2793" s="653"/>
      <c r="FGJ2793" s="653"/>
      <c r="FGK2793" s="653"/>
      <c r="FGL2793" s="653"/>
      <c r="FGM2793" s="653"/>
      <c r="FGN2793" s="653"/>
      <c r="FGO2793" s="653"/>
      <c r="FGP2793" s="653"/>
      <c r="FGQ2793" s="653"/>
      <c r="FGR2793" s="653"/>
      <c r="FGS2793" s="653"/>
      <c r="FGT2793" s="653"/>
      <c r="FGU2793" s="653"/>
      <c r="FGV2793" s="653"/>
      <c r="FGW2793" s="653"/>
      <c r="FGX2793" s="653"/>
      <c r="FGY2793" s="653"/>
      <c r="FGZ2793" s="653"/>
      <c r="FHA2793" s="653"/>
      <c r="FHB2793" s="653"/>
      <c r="FHC2793" s="653"/>
      <c r="FHD2793" s="653"/>
      <c r="FHE2793" s="653"/>
      <c r="FHF2793" s="653"/>
      <c r="FHG2793" s="653"/>
      <c r="FHH2793" s="653"/>
      <c r="FHI2793" s="653"/>
      <c r="FHJ2793" s="653"/>
      <c r="FHK2793" s="653"/>
      <c r="FHL2793" s="653"/>
      <c r="FHM2793" s="653"/>
      <c r="FHN2793" s="653"/>
      <c r="FHO2793" s="653"/>
      <c r="FHP2793" s="653"/>
      <c r="FHQ2793" s="653"/>
      <c r="FHR2793" s="653"/>
      <c r="FHS2793" s="653"/>
      <c r="FHT2793" s="653"/>
      <c r="FHU2793" s="653"/>
      <c r="FHV2793" s="653"/>
      <c r="FHW2793" s="653"/>
      <c r="FHX2793" s="653"/>
      <c r="FHY2793" s="653"/>
      <c r="FHZ2793" s="653"/>
      <c r="FIA2793" s="653"/>
      <c r="FIB2793" s="653"/>
      <c r="FIC2793" s="653"/>
      <c r="FID2793" s="653"/>
      <c r="FIE2793" s="653"/>
      <c r="FIF2793" s="653"/>
      <c r="FIG2793" s="653"/>
      <c r="FIH2793" s="653"/>
      <c r="FII2793" s="653"/>
      <c r="FIJ2793" s="653"/>
      <c r="FIK2793" s="653"/>
      <c r="FIL2793" s="653"/>
      <c r="FIM2793" s="653"/>
      <c r="FIN2793" s="653"/>
      <c r="FIO2793" s="653"/>
      <c r="FIP2793" s="653"/>
      <c r="FIQ2793" s="653"/>
      <c r="FIR2793" s="653"/>
      <c r="FIS2793" s="653"/>
      <c r="FIT2793" s="653"/>
      <c r="FIU2793" s="653"/>
      <c r="FIV2793" s="653"/>
      <c r="FIW2793" s="653"/>
      <c r="FIX2793" s="653"/>
      <c r="FIY2793" s="653"/>
      <c r="FIZ2793" s="653"/>
      <c r="FJA2793" s="653"/>
      <c r="FJB2793" s="653"/>
      <c r="FJC2793" s="653"/>
      <c r="FJD2793" s="653"/>
      <c r="FJE2793" s="653"/>
      <c r="FJF2793" s="653"/>
      <c r="FJG2793" s="653"/>
      <c r="FJH2793" s="653"/>
      <c r="FJI2793" s="653"/>
      <c r="FJJ2793" s="653"/>
      <c r="FJK2793" s="653"/>
      <c r="FJL2793" s="653"/>
      <c r="FJM2793" s="653"/>
      <c r="FJN2793" s="653"/>
      <c r="FJO2793" s="653"/>
      <c r="FJP2793" s="653"/>
      <c r="FJQ2793" s="653"/>
      <c r="FJR2793" s="653"/>
      <c r="FJS2793" s="653"/>
      <c r="FJT2793" s="653"/>
      <c r="FJU2793" s="653"/>
      <c r="FJV2793" s="653"/>
      <c r="FJW2793" s="653"/>
      <c r="FJX2793" s="653"/>
      <c r="FJY2793" s="653"/>
      <c r="FJZ2793" s="653"/>
      <c r="FKA2793" s="653"/>
      <c r="FKB2793" s="653"/>
      <c r="FKC2793" s="653"/>
      <c r="FKD2793" s="653"/>
      <c r="FKE2793" s="653"/>
      <c r="FKF2793" s="653"/>
      <c r="FKG2793" s="653"/>
      <c r="FKH2793" s="653"/>
      <c r="FKI2793" s="653"/>
      <c r="FKJ2793" s="653"/>
      <c r="FKK2793" s="653"/>
      <c r="FKL2793" s="653"/>
      <c r="FKM2793" s="653"/>
      <c r="FKN2793" s="653"/>
      <c r="FKO2793" s="653"/>
      <c r="FKP2793" s="653"/>
      <c r="FKQ2793" s="653"/>
      <c r="FKR2793" s="653"/>
      <c r="FKS2793" s="653"/>
      <c r="FKT2793" s="653"/>
      <c r="FKU2793" s="653"/>
      <c r="FKV2793" s="653"/>
      <c r="FKW2793" s="653"/>
      <c r="FKX2793" s="653"/>
      <c r="FKY2793" s="653"/>
      <c r="FKZ2793" s="653"/>
      <c r="FLA2793" s="653"/>
      <c r="FLB2793" s="653"/>
      <c r="FLC2793" s="653"/>
      <c r="FLD2793" s="653"/>
      <c r="FLE2793" s="653"/>
      <c r="FLF2793" s="653"/>
      <c r="FLG2793" s="653"/>
      <c r="FLH2793" s="653"/>
      <c r="FLI2793" s="653"/>
      <c r="FLJ2793" s="653"/>
      <c r="FLK2793" s="653"/>
      <c r="FLL2793" s="653"/>
      <c r="FLM2793" s="653"/>
      <c r="FLN2793" s="653"/>
      <c r="FLO2793" s="653"/>
      <c r="FLP2793" s="653"/>
      <c r="FLQ2793" s="653"/>
      <c r="FLR2793" s="653"/>
      <c r="FLS2793" s="653"/>
      <c r="FLT2793" s="653"/>
      <c r="FLU2793" s="653"/>
      <c r="FLV2793" s="653"/>
      <c r="FLW2793" s="653"/>
      <c r="FLX2793" s="653"/>
      <c r="FLY2793" s="653"/>
      <c r="FLZ2793" s="653"/>
      <c r="FMA2793" s="653"/>
      <c r="FMB2793" s="653"/>
      <c r="FMC2793" s="653"/>
      <c r="FMD2793" s="653"/>
      <c r="FME2793" s="653"/>
      <c r="FMF2793" s="653"/>
      <c r="FMG2793" s="653"/>
      <c r="FMH2793" s="653"/>
      <c r="FMI2793" s="653"/>
      <c r="FMJ2793" s="653"/>
      <c r="FMK2793" s="653"/>
      <c r="FML2793" s="653"/>
      <c r="FMM2793" s="653"/>
      <c r="FMN2793" s="653"/>
      <c r="FMO2793" s="653"/>
      <c r="FMP2793" s="653"/>
      <c r="FMQ2793" s="653"/>
      <c r="FMR2793" s="653"/>
      <c r="FMS2793" s="653"/>
      <c r="FMT2793" s="653"/>
      <c r="FMU2793" s="653"/>
      <c r="FMV2793" s="653"/>
      <c r="FMW2793" s="653"/>
      <c r="FMX2793" s="653"/>
      <c r="FMY2793" s="653"/>
      <c r="FMZ2793" s="653"/>
      <c r="FNA2793" s="653"/>
      <c r="FNB2793" s="653"/>
      <c r="FNC2793" s="653"/>
      <c r="FND2793" s="653"/>
      <c r="FNE2793" s="653"/>
      <c r="FNF2793" s="653"/>
      <c r="FNG2793" s="653"/>
      <c r="FNH2793" s="653"/>
      <c r="FNI2793" s="653"/>
      <c r="FNJ2793" s="653"/>
      <c r="FNK2793" s="653"/>
      <c r="FNL2793" s="653"/>
      <c r="FNM2793" s="653"/>
      <c r="FNN2793" s="653"/>
      <c r="FNO2793" s="653"/>
      <c r="FNP2793" s="653"/>
      <c r="FNQ2793" s="653"/>
      <c r="FNR2793" s="653"/>
      <c r="FNS2793" s="653"/>
      <c r="FNT2793" s="653"/>
      <c r="FNU2793" s="653"/>
      <c r="FNV2793" s="653"/>
      <c r="FNW2793" s="653"/>
      <c r="FNX2793" s="653"/>
      <c r="FNY2793" s="653"/>
      <c r="FNZ2793" s="653"/>
      <c r="FOA2793" s="653"/>
      <c r="FOB2793" s="653"/>
      <c r="FOC2793" s="653"/>
      <c r="FOD2793" s="653"/>
      <c r="FOE2793" s="653"/>
      <c r="FOF2793" s="653"/>
      <c r="FOG2793" s="653"/>
      <c r="FOH2793" s="653"/>
      <c r="FOI2793" s="653"/>
      <c r="FOJ2793" s="653"/>
      <c r="FOK2793" s="653"/>
      <c r="FOL2793" s="653"/>
      <c r="FOM2793" s="653"/>
      <c r="FON2793" s="653"/>
      <c r="FOO2793" s="653"/>
      <c r="FOP2793" s="653"/>
      <c r="FOQ2793" s="653"/>
      <c r="FOR2793" s="653"/>
      <c r="FOS2793" s="653"/>
      <c r="FOT2793" s="653"/>
      <c r="FOU2793" s="653"/>
      <c r="FOV2793" s="653"/>
      <c r="FOW2793" s="653"/>
      <c r="FOX2793" s="653"/>
      <c r="FOY2793" s="653"/>
      <c r="FOZ2793" s="653"/>
      <c r="FPA2793" s="653"/>
      <c r="FPB2793" s="653"/>
      <c r="FPC2793" s="653"/>
      <c r="FPD2793" s="653"/>
      <c r="FPE2793" s="653"/>
      <c r="FPF2793" s="653"/>
      <c r="FPG2793" s="653"/>
      <c r="FPH2793" s="653"/>
      <c r="FPI2793" s="653"/>
      <c r="FPJ2793" s="653"/>
      <c r="FPK2793" s="653"/>
      <c r="FPL2793" s="653"/>
      <c r="FPM2793" s="653"/>
      <c r="FPN2793" s="653"/>
      <c r="FPO2793" s="653"/>
      <c r="FPP2793" s="653"/>
      <c r="FPQ2793" s="653"/>
      <c r="FPR2793" s="653"/>
      <c r="FPS2793" s="653"/>
      <c r="FPT2793" s="653"/>
      <c r="FPU2793" s="653"/>
      <c r="FPV2793" s="653"/>
      <c r="FPW2793" s="653"/>
      <c r="FPX2793" s="653"/>
      <c r="FPY2793" s="653"/>
      <c r="FPZ2793" s="653"/>
      <c r="FQA2793" s="653"/>
      <c r="FQB2793" s="653"/>
      <c r="FQC2793" s="653"/>
      <c r="FQD2793" s="653"/>
      <c r="FQE2793" s="653"/>
      <c r="FQF2793" s="653"/>
      <c r="FQG2793" s="653"/>
      <c r="FQH2793" s="653"/>
      <c r="FQI2793" s="653"/>
      <c r="FQJ2793" s="653"/>
      <c r="FQK2793" s="653"/>
      <c r="FQL2793" s="653"/>
      <c r="FQM2793" s="653"/>
      <c r="FQN2793" s="653"/>
      <c r="FQO2793" s="653"/>
      <c r="FQP2793" s="653"/>
      <c r="FQQ2793" s="653"/>
      <c r="FQR2793" s="653"/>
      <c r="FQS2793" s="653"/>
      <c r="FQT2793" s="653"/>
      <c r="FQU2793" s="653"/>
      <c r="FQV2793" s="653"/>
      <c r="FQW2793" s="653"/>
      <c r="FQX2793" s="653"/>
      <c r="FQY2793" s="653"/>
      <c r="FQZ2793" s="653"/>
      <c r="FRA2793" s="653"/>
      <c r="FRB2793" s="653"/>
      <c r="FRC2793" s="653"/>
      <c r="FRD2793" s="653"/>
      <c r="FRE2793" s="653"/>
      <c r="FRF2793" s="653"/>
      <c r="FRG2793" s="653"/>
      <c r="FRH2793" s="653"/>
      <c r="FRI2793" s="653"/>
      <c r="FRJ2793" s="653"/>
      <c r="FRK2793" s="653"/>
      <c r="FRL2793" s="653"/>
      <c r="FRM2793" s="653"/>
      <c r="FRN2793" s="653"/>
      <c r="FRO2793" s="653"/>
      <c r="FRP2793" s="653"/>
      <c r="FRQ2793" s="653"/>
      <c r="FRR2793" s="653"/>
      <c r="FRS2793" s="653"/>
      <c r="FRT2793" s="653"/>
      <c r="FRU2793" s="653"/>
      <c r="FRV2793" s="653"/>
      <c r="FRW2793" s="653"/>
      <c r="FRX2793" s="653"/>
      <c r="FRY2793" s="653"/>
      <c r="FRZ2793" s="653"/>
      <c r="FSA2793" s="653"/>
      <c r="FSB2793" s="653"/>
      <c r="FSC2793" s="653"/>
      <c r="FSD2793" s="653"/>
      <c r="FSE2793" s="653"/>
      <c r="FSF2793" s="653"/>
      <c r="FSG2793" s="653"/>
      <c r="FSH2793" s="653"/>
      <c r="FSI2793" s="653"/>
      <c r="FSJ2793" s="653"/>
      <c r="FSK2793" s="653"/>
      <c r="FSL2793" s="653"/>
      <c r="FSM2793" s="653"/>
      <c r="FSN2793" s="653"/>
      <c r="FSO2793" s="653"/>
      <c r="FSP2793" s="653"/>
      <c r="FSQ2793" s="653"/>
      <c r="FSR2793" s="653"/>
      <c r="FSS2793" s="653"/>
      <c r="FST2793" s="653"/>
      <c r="FSU2793" s="653"/>
      <c r="FSV2793" s="653"/>
      <c r="FSW2793" s="653"/>
      <c r="FSX2793" s="653"/>
      <c r="FSY2793" s="653"/>
      <c r="FSZ2793" s="653"/>
      <c r="FTA2793" s="653"/>
      <c r="FTB2793" s="653"/>
      <c r="FTC2793" s="653"/>
      <c r="FTD2793" s="653"/>
      <c r="FTE2793" s="653"/>
      <c r="FTF2793" s="653"/>
      <c r="FTG2793" s="653"/>
      <c r="FTH2793" s="653"/>
      <c r="FTI2793" s="653"/>
      <c r="FTJ2793" s="653"/>
      <c r="FTK2793" s="653"/>
      <c r="FTL2793" s="653"/>
      <c r="FTM2793" s="653"/>
      <c r="FTN2793" s="653"/>
      <c r="FTO2793" s="653"/>
      <c r="FTP2793" s="653"/>
      <c r="FTQ2793" s="653"/>
      <c r="FTR2793" s="653"/>
      <c r="FTS2793" s="653"/>
      <c r="FTT2793" s="653"/>
      <c r="FTU2793" s="653"/>
      <c r="FTV2793" s="653"/>
      <c r="FTW2793" s="653"/>
      <c r="FTX2793" s="653"/>
      <c r="FTY2793" s="653"/>
      <c r="FTZ2793" s="653"/>
      <c r="FUA2793" s="653"/>
      <c r="FUB2793" s="653"/>
      <c r="FUC2793" s="653"/>
      <c r="FUD2793" s="653"/>
      <c r="FUE2793" s="653"/>
      <c r="FUF2793" s="653"/>
      <c r="FUG2793" s="653"/>
      <c r="FUH2793" s="653"/>
      <c r="FUI2793" s="653"/>
      <c r="FUJ2793" s="653"/>
      <c r="FUK2793" s="653"/>
      <c r="FUL2793" s="653"/>
      <c r="FUM2793" s="653"/>
      <c r="FUN2793" s="653"/>
      <c r="FUO2793" s="653"/>
      <c r="FUP2793" s="653"/>
      <c r="FUQ2793" s="653"/>
      <c r="FUR2793" s="653"/>
      <c r="FUS2793" s="653"/>
      <c r="FUT2793" s="653"/>
      <c r="FUU2793" s="653"/>
      <c r="FUV2793" s="653"/>
      <c r="FUW2793" s="653"/>
      <c r="FUX2793" s="653"/>
      <c r="FUY2793" s="653"/>
      <c r="FUZ2793" s="653"/>
      <c r="FVA2793" s="653"/>
      <c r="FVB2793" s="653"/>
      <c r="FVC2793" s="653"/>
      <c r="FVD2793" s="653"/>
      <c r="FVE2793" s="653"/>
      <c r="FVF2793" s="653"/>
      <c r="FVG2793" s="653"/>
      <c r="FVH2793" s="653"/>
      <c r="FVI2793" s="653"/>
      <c r="FVJ2793" s="653"/>
      <c r="FVK2793" s="653"/>
      <c r="FVL2793" s="653"/>
      <c r="FVM2793" s="653"/>
      <c r="FVN2793" s="653"/>
      <c r="FVO2793" s="653"/>
      <c r="FVP2793" s="653"/>
      <c r="FVQ2793" s="653"/>
      <c r="FVR2793" s="653"/>
      <c r="FVS2793" s="653"/>
      <c r="FVT2793" s="653"/>
      <c r="FVU2793" s="653"/>
      <c r="FVV2793" s="653"/>
      <c r="FVW2793" s="653"/>
      <c r="FVX2793" s="653"/>
      <c r="FVY2793" s="653"/>
      <c r="FVZ2793" s="653"/>
      <c r="FWA2793" s="653"/>
      <c r="FWB2793" s="653"/>
      <c r="FWC2793" s="653"/>
      <c r="FWD2793" s="653"/>
      <c r="FWE2793" s="653"/>
      <c r="FWF2793" s="653"/>
      <c r="FWG2793" s="653"/>
      <c r="FWH2793" s="653"/>
      <c r="FWI2793" s="653"/>
      <c r="FWJ2793" s="653"/>
      <c r="FWK2793" s="653"/>
      <c r="FWL2793" s="653"/>
      <c r="FWM2793" s="653"/>
      <c r="FWN2793" s="653"/>
      <c r="FWO2793" s="653"/>
      <c r="FWP2793" s="653"/>
      <c r="FWQ2793" s="653"/>
      <c r="FWR2793" s="653"/>
      <c r="FWS2793" s="653"/>
      <c r="FWT2793" s="653"/>
      <c r="FWU2793" s="653"/>
      <c r="FWV2793" s="653"/>
      <c r="FWW2793" s="653"/>
      <c r="FWX2793" s="653"/>
      <c r="FWY2793" s="653"/>
      <c r="FWZ2793" s="653"/>
      <c r="FXA2793" s="653"/>
      <c r="FXB2793" s="653"/>
      <c r="FXC2793" s="653"/>
      <c r="FXD2793" s="653"/>
      <c r="FXE2793" s="653"/>
      <c r="FXF2793" s="653"/>
      <c r="FXG2793" s="653"/>
      <c r="FXH2793" s="653"/>
      <c r="FXI2793" s="653"/>
      <c r="FXJ2793" s="653"/>
      <c r="FXK2793" s="653"/>
      <c r="FXL2793" s="653"/>
      <c r="FXM2793" s="653"/>
      <c r="FXN2793" s="653"/>
      <c r="FXO2793" s="653"/>
      <c r="FXP2793" s="653"/>
      <c r="FXQ2793" s="653"/>
      <c r="FXR2793" s="653"/>
      <c r="FXS2793" s="653"/>
      <c r="FXT2793" s="653"/>
      <c r="FXU2793" s="653"/>
      <c r="FXV2793" s="653"/>
      <c r="FXW2793" s="653"/>
      <c r="FXX2793" s="653"/>
      <c r="FXY2793" s="653"/>
      <c r="FXZ2793" s="653"/>
      <c r="FYA2793" s="653"/>
      <c r="FYB2793" s="653"/>
      <c r="FYC2793" s="653"/>
      <c r="FYD2793" s="653"/>
      <c r="FYE2793" s="653"/>
      <c r="FYF2793" s="653"/>
      <c r="FYG2793" s="653"/>
      <c r="FYH2793" s="653"/>
      <c r="FYI2793" s="653"/>
      <c r="FYJ2793" s="653"/>
      <c r="FYK2793" s="653"/>
      <c r="FYL2793" s="653"/>
      <c r="FYM2793" s="653"/>
      <c r="FYN2793" s="653"/>
      <c r="FYO2793" s="653"/>
      <c r="FYP2793" s="653"/>
      <c r="FYQ2793" s="653"/>
      <c r="FYR2793" s="653"/>
      <c r="FYS2793" s="653"/>
      <c r="FYT2793" s="653"/>
      <c r="FYU2793" s="653"/>
      <c r="FYV2793" s="653"/>
      <c r="FYW2793" s="653"/>
      <c r="FYX2793" s="653"/>
      <c r="FYY2793" s="653"/>
      <c r="FYZ2793" s="653"/>
      <c r="FZA2793" s="653"/>
      <c r="FZB2793" s="653"/>
      <c r="FZC2793" s="653"/>
      <c r="FZD2793" s="653"/>
      <c r="FZE2793" s="653"/>
      <c r="FZF2793" s="653"/>
      <c r="FZG2793" s="653"/>
      <c r="FZH2793" s="653"/>
      <c r="FZI2793" s="653"/>
      <c r="FZJ2793" s="653"/>
      <c r="FZK2793" s="653"/>
      <c r="FZL2793" s="653"/>
      <c r="FZM2793" s="653"/>
      <c r="FZN2793" s="653"/>
      <c r="FZO2793" s="653"/>
      <c r="FZP2793" s="653"/>
      <c r="FZQ2793" s="653"/>
      <c r="FZR2793" s="653"/>
      <c r="FZS2793" s="653"/>
      <c r="FZT2793" s="653"/>
      <c r="FZU2793" s="653"/>
      <c r="FZV2793" s="653"/>
      <c r="FZW2793" s="653"/>
      <c r="FZX2793" s="653"/>
      <c r="FZY2793" s="653"/>
      <c r="FZZ2793" s="653"/>
      <c r="GAA2793" s="653"/>
      <c r="GAB2793" s="653"/>
      <c r="GAC2793" s="653"/>
      <c r="GAD2793" s="653"/>
      <c r="GAE2793" s="653"/>
      <c r="GAF2793" s="653"/>
      <c r="GAG2793" s="653"/>
      <c r="GAH2793" s="653"/>
      <c r="GAI2793" s="653"/>
      <c r="GAJ2793" s="653"/>
      <c r="GAK2793" s="653"/>
      <c r="GAL2793" s="653"/>
      <c r="GAM2793" s="653"/>
      <c r="GAN2793" s="653"/>
      <c r="GAO2793" s="653"/>
      <c r="GAP2793" s="653"/>
      <c r="GAQ2793" s="653"/>
      <c r="GAR2793" s="653"/>
      <c r="GAS2793" s="653"/>
      <c r="GAT2793" s="653"/>
      <c r="GAU2793" s="653"/>
      <c r="GAV2793" s="653"/>
      <c r="GAW2793" s="653"/>
      <c r="GAX2793" s="653"/>
      <c r="GAY2793" s="653"/>
      <c r="GAZ2793" s="653"/>
      <c r="GBA2793" s="653"/>
      <c r="GBB2793" s="653"/>
      <c r="GBC2793" s="653"/>
      <c r="GBD2793" s="653"/>
      <c r="GBE2793" s="653"/>
      <c r="GBF2793" s="653"/>
      <c r="GBG2793" s="653"/>
      <c r="GBH2793" s="653"/>
      <c r="GBI2793" s="653"/>
      <c r="GBJ2793" s="653"/>
      <c r="GBK2793" s="653"/>
      <c r="GBL2793" s="653"/>
      <c r="GBM2793" s="653"/>
      <c r="GBN2793" s="653"/>
      <c r="GBO2793" s="653"/>
      <c r="GBP2793" s="653"/>
      <c r="GBQ2793" s="653"/>
      <c r="GBR2793" s="653"/>
      <c r="GBS2793" s="653"/>
      <c r="GBT2793" s="653"/>
      <c r="GBU2793" s="653"/>
      <c r="GBV2793" s="653"/>
      <c r="GBW2793" s="653"/>
      <c r="GBX2793" s="653"/>
      <c r="GBY2793" s="653"/>
      <c r="GBZ2793" s="653"/>
      <c r="GCA2793" s="653"/>
      <c r="GCB2793" s="653"/>
      <c r="GCC2793" s="653"/>
      <c r="GCD2793" s="653"/>
      <c r="GCE2793" s="653"/>
      <c r="GCF2793" s="653"/>
      <c r="GCG2793" s="653"/>
      <c r="GCH2793" s="653"/>
      <c r="GCI2793" s="653"/>
      <c r="GCJ2793" s="653"/>
      <c r="GCK2793" s="653"/>
      <c r="GCL2793" s="653"/>
      <c r="GCM2793" s="653"/>
      <c r="GCN2793" s="653"/>
      <c r="GCO2793" s="653"/>
      <c r="GCP2793" s="653"/>
      <c r="GCQ2793" s="653"/>
      <c r="GCR2793" s="653"/>
      <c r="GCS2793" s="653"/>
      <c r="GCT2793" s="653"/>
      <c r="GCU2793" s="653"/>
      <c r="GCV2793" s="653"/>
      <c r="GCW2793" s="653"/>
      <c r="GCX2793" s="653"/>
      <c r="GCY2793" s="653"/>
      <c r="GCZ2793" s="653"/>
      <c r="GDA2793" s="653"/>
      <c r="GDB2793" s="653"/>
      <c r="GDC2793" s="653"/>
      <c r="GDD2793" s="653"/>
      <c r="GDE2793" s="653"/>
      <c r="GDF2793" s="653"/>
      <c r="GDG2793" s="653"/>
      <c r="GDH2793" s="653"/>
      <c r="GDI2793" s="653"/>
      <c r="GDJ2793" s="653"/>
      <c r="GDK2793" s="653"/>
      <c r="GDL2793" s="653"/>
      <c r="GDM2793" s="653"/>
      <c r="GDN2793" s="653"/>
      <c r="GDO2793" s="653"/>
      <c r="GDP2793" s="653"/>
      <c r="GDQ2793" s="653"/>
      <c r="GDR2793" s="653"/>
      <c r="GDS2793" s="653"/>
      <c r="GDT2793" s="653"/>
      <c r="GDU2793" s="653"/>
      <c r="GDV2793" s="653"/>
      <c r="GDW2793" s="653"/>
      <c r="GDX2793" s="653"/>
      <c r="GDY2793" s="653"/>
      <c r="GDZ2793" s="653"/>
      <c r="GEA2793" s="653"/>
      <c r="GEB2793" s="653"/>
      <c r="GEC2793" s="653"/>
      <c r="GED2793" s="653"/>
      <c r="GEE2793" s="653"/>
      <c r="GEF2793" s="653"/>
      <c r="GEG2793" s="653"/>
      <c r="GEH2793" s="653"/>
      <c r="GEI2793" s="653"/>
      <c r="GEJ2793" s="653"/>
      <c r="GEK2793" s="653"/>
      <c r="GEL2793" s="653"/>
      <c r="GEM2793" s="653"/>
      <c r="GEN2793" s="653"/>
      <c r="GEO2793" s="653"/>
      <c r="GEP2793" s="653"/>
      <c r="GEQ2793" s="653"/>
      <c r="GER2793" s="653"/>
      <c r="GES2793" s="653"/>
      <c r="GET2793" s="653"/>
      <c r="GEU2793" s="653"/>
      <c r="GEV2793" s="653"/>
      <c r="GEW2793" s="653"/>
      <c r="GEX2793" s="653"/>
      <c r="GEY2793" s="653"/>
      <c r="GEZ2793" s="653"/>
      <c r="GFA2793" s="653"/>
      <c r="GFB2793" s="653"/>
      <c r="GFC2793" s="653"/>
      <c r="GFD2793" s="653"/>
      <c r="GFE2793" s="653"/>
      <c r="GFF2793" s="653"/>
      <c r="GFG2793" s="653"/>
      <c r="GFH2793" s="653"/>
      <c r="GFI2793" s="653"/>
      <c r="GFJ2793" s="653"/>
      <c r="GFK2793" s="653"/>
      <c r="GFL2793" s="653"/>
      <c r="GFM2793" s="653"/>
      <c r="GFN2793" s="653"/>
      <c r="GFO2793" s="653"/>
      <c r="GFP2793" s="653"/>
      <c r="GFQ2793" s="653"/>
      <c r="GFR2793" s="653"/>
      <c r="GFS2793" s="653"/>
      <c r="GFT2793" s="653"/>
      <c r="GFU2793" s="653"/>
      <c r="GFV2793" s="653"/>
      <c r="GFW2793" s="653"/>
      <c r="GFX2793" s="653"/>
      <c r="GFY2793" s="653"/>
      <c r="GFZ2793" s="653"/>
      <c r="GGA2793" s="653"/>
      <c r="GGB2793" s="653"/>
      <c r="GGC2793" s="653"/>
      <c r="GGD2793" s="653"/>
      <c r="GGE2793" s="653"/>
      <c r="GGF2793" s="653"/>
      <c r="GGG2793" s="653"/>
      <c r="GGH2793" s="653"/>
      <c r="GGI2793" s="653"/>
      <c r="GGJ2793" s="653"/>
      <c r="GGK2793" s="653"/>
      <c r="GGL2793" s="653"/>
      <c r="GGM2793" s="653"/>
      <c r="GGN2793" s="653"/>
      <c r="GGO2793" s="653"/>
      <c r="GGP2793" s="653"/>
      <c r="GGQ2793" s="653"/>
      <c r="GGR2793" s="653"/>
      <c r="GGS2793" s="653"/>
      <c r="GGT2793" s="653"/>
      <c r="GGU2793" s="653"/>
      <c r="GGV2793" s="653"/>
      <c r="GGW2793" s="653"/>
      <c r="GGX2793" s="653"/>
      <c r="GGY2793" s="653"/>
      <c r="GGZ2793" s="653"/>
      <c r="GHA2793" s="653"/>
      <c r="GHB2793" s="653"/>
      <c r="GHC2793" s="653"/>
      <c r="GHD2793" s="653"/>
      <c r="GHE2793" s="653"/>
      <c r="GHF2793" s="653"/>
      <c r="GHG2793" s="653"/>
      <c r="GHH2793" s="653"/>
      <c r="GHI2793" s="653"/>
      <c r="GHJ2793" s="653"/>
      <c r="GHK2793" s="653"/>
      <c r="GHL2793" s="653"/>
      <c r="GHM2793" s="653"/>
      <c r="GHN2793" s="653"/>
      <c r="GHO2793" s="653"/>
      <c r="GHP2793" s="653"/>
      <c r="GHQ2793" s="653"/>
      <c r="GHR2793" s="653"/>
      <c r="GHS2793" s="653"/>
      <c r="GHT2793" s="653"/>
      <c r="GHU2793" s="653"/>
      <c r="GHV2793" s="653"/>
      <c r="GHW2793" s="653"/>
      <c r="GHX2793" s="653"/>
      <c r="GHY2793" s="653"/>
      <c r="GHZ2793" s="653"/>
      <c r="GIA2793" s="653"/>
      <c r="GIB2793" s="653"/>
      <c r="GIC2793" s="653"/>
      <c r="GID2793" s="653"/>
      <c r="GIE2793" s="653"/>
      <c r="GIF2793" s="653"/>
      <c r="GIG2793" s="653"/>
      <c r="GIH2793" s="653"/>
      <c r="GII2793" s="653"/>
      <c r="GIJ2793" s="653"/>
      <c r="GIK2793" s="653"/>
      <c r="GIL2793" s="653"/>
      <c r="GIM2793" s="653"/>
      <c r="GIN2793" s="653"/>
      <c r="GIO2793" s="653"/>
      <c r="GIP2793" s="653"/>
      <c r="GIQ2793" s="653"/>
      <c r="GIR2793" s="653"/>
      <c r="GIS2793" s="653"/>
      <c r="GIT2793" s="653"/>
      <c r="GIU2793" s="653"/>
      <c r="GIV2793" s="653"/>
      <c r="GIW2793" s="653"/>
      <c r="GIX2793" s="653"/>
      <c r="GIY2793" s="653"/>
      <c r="GIZ2793" s="653"/>
      <c r="GJA2793" s="653"/>
      <c r="GJB2793" s="653"/>
      <c r="GJC2793" s="653"/>
      <c r="GJD2793" s="653"/>
      <c r="GJE2793" s="653"/>
      <c r="GJF2793" s="653"/>
      <c r="GJG2793" s="653"/>
      <c r="GJH2793" s="653"/>
      <c r="GJI2793" s="653"/>
      <c r="GJJ2793" s="653"/>
      <c r="GJK2793" s="653"/>
      <c r="GJL2793" s="653"/>
      <c r="GJM2793" s="653"/>
      <c r="GJN2793" s="653"/>
      <c r="GJO2793" s="653"/>
      <c r="GJP2793" s="653"/>
      <c r="GJQ2793" s="653"/>
      <c r="GJR2793" s="653"/>
      <c r="GJS2793" s="653"/>
      <c r="GJT2793" s="653"/>
      <c r="GJU2793" s="653"/>
      <c r="GJV2793" s="653"/>
      <c r="GJW2793" s="653"/>
      <c r="GJX2793" s="653"/>
      <c r="GJY2793" s="653"/>
      <c r="GJZ2793" s="653"/>
      <c r="GKA2793" s="653"/>
      <c r="GKB2793" s="653"/>
      <c r="GKC2793" s="653"/>
      <c r="GKD2793" s="653"/>
      <c r="GKE2793" s="653"/>
      <c r="GKF2793" s="653"/>
      <c r="GKG2793" s="653"/>
      <c r="GKH2793" s="653"/>
      <c r="GKI2793" s="653"/>
      <c r="GKJ2793" s="653"/>
      <c r="GKK2793" s="653"/>
      <c r="GKL2793" s="653"/>
      <c r="GKM2793" s="653"/>
      <c r="GKN2793" s="653"/>
      <c r="GKO2793" s="653"/>
      <c r="GKP2793" s="653"/>
      <c r="GKQ2793" s="653"/>
      <c r="GKR2793" s="653"/>
      <c r="GKS2793" s="653"/>
      <c r="GKT2793" s="653"/>
      <c r="GKU2793" s="653"/>
      <c r="GKV2793" s="653"/>
      <c r="GKW2793" s="653"/>
      <c r="GKX2793" s="653"/>
      <c r="GKY2793" s="653"/>
      <c r="GKZ2793" s="653"/>
      <c r="GLA2793" s="653"/>
      <c r="GLB2793" s="653"/>
      <c r="GLC2793" s="653"/>
      <c r="GLD2793" s="653"/>
      <c r="GLE2793" s="653"/>
      <c r="GLF2793" s="653"/>
      <c r="GLG2793" s="653"/>
      <c r="GLH2793" s="653"/>
      <c r="GLI2793" s="653"/>
      <c r="GLJ2793" s="653"/>
      <c r="GLK2793" s="653"/>
      <c r="GLL2793" s="653"/>
      <c r="GLM2793" s="653"/>
      <c r="GLN2793" s="653"/>
      <c r="GLO2793" s="653"/>
      <c r="GLP2793" s="653"/>
      <c r="GLQ2793" s="653"/>
      <c r="GLR2793" s="653"/>
      <c r="GLS2793" s="653"/>
      <c r="GLT2793" s="653"/>
      <c r="GLU2793" s="653"/>
      <c r="GLV2793" s="653"/>
      <c r="GLW2793" s="653"/>
      <c r="GLX2793" s="653"/>
      <c r="GLY2793" s="653"/>
      <c r="GLZ2793" s="653"/>
      <c r="GMA2793" s="653"/>
      <c r="GMB2793" s="653"/>
      <c r="GMC2793" s="653"/>
      <c r="GMD2793" s="653"/>
      <c r="GME2793" s="653"/>
      <c r="GMF2793" s="653"/>
      <c r="GMG2793" s="653"/>
      <c r="GMH2793" s="653"/>
      <c r="GMI2793" s="653"/>
      <c r="GMJ2793" s="653"/>
      <c r="GMK2793" s="653"/>
      <c r="GML2793" s="653"/>
      <c r="GMM2793" s="653"/>
      <c r="GMN2793" s="653"/>
      <c r="GMO2793" s="653"/>
      <c r="GMP2793" s="653"/>
      <c r="GMQ2793" s="653"/>
      <c r="GMR2793" s="653"/>
      <c r="GMS2793" s="653"/>
      <c r="GMT2793" s="653"/>
      <c r="GMU2793" s="653"/>
      <c r="GMV2793" s="653"/>
      <c r="GMW2793" s="653"/>
      <c r="GMX2793" s="653"/>
      <c r="GMY2793" s="653"/>
      <c r="GMZ2793" s="653"/>
      <c r="GNA2793" s="653"/>
      <c r="GNB2793" s="653"/>
      <c r="GNC2793" s="653"/>
      <c r="GND2793" s="653"/>
      <c r="GNE2793" s="653"/>
      <c r="GNF2793" s="653"/>
      <c r="GNG2793" s="653"/>
      <c r="GNH2793" s="653"/>
      <c r="GNI2793" s="653"/>
      <c r="GNJ2793" s="653"/>
      <c r="GNK2793" s="653"/>
      <c r="GNL2793" s="653"/>
      <c r="GNM2793" s="653"/>
      <c r="GNN2793" s="653"/>
      <c r="GNO2793" s="653"/>
      <c r="GNP2793" s="653"/>
      <c r="GNQ2793" s="653"/>
      <c r="GNR2793" s="653"/>
      <c r="GNS2793" s="653"/>
      <c r="GNT2793" s="653"/>
      <c r="GNU2793" s="653"/>
      <c r="GNV2793" s="653"/>
      <c r="GNW2793" s="653"/>
      <c r="GNX2793" s="653"/>
      <c r="GNY2793" s="653"/>
      <c r="GNZ2793" s="653"/>
      <c r="GOA2793" s="653"/>
      <c r="GOB2793" s="653"/>
      <c r="GOC2793" s="653"/>
      <c r="GOD2793" s="653"/>
      <c r="GOE2793" s="653"/>
      <c r="GOF2793" s="653"/>
      <c r="GOG2793" s="653"/>
      <c r="GOH2793" s="653"/>
      <c r="GOI2793" s="653"/>
      <c r="GOJ2793" s="653"/>
      <c r="GOK2793" s="653"/>
      <c r="GOL2793" s="653"/>
      <c r="GOM2793" s="653"/>
      <c r="GON2793" s="653"/>
      <c r="GOO2793" s="653"/>
      <c r="GOP2793" s="653"/>
      <c r="GOQ2793" s="653"/>
      <c r="GOR2793" s="653"/>
      <c r="GOS2793" s="653"/>
      <c r="GOT2793" s="653"/>
      <c r="GOU2793" s="653"/>
      <c r="GOV2793" s="653"/>
      <c r="GOW2793" s="653"/>
      <c r="GOX2793" s="653"/>
      <c r="GOY2793" s="653"/>
      <c r="GOZ2793" s="653"/>
      <c r="GPA2793" s="653"/>
      <c r="GPB2793" s="653"/>
      <c r="GPC2793" s="653"/>
      <c r="GPD2793" s="653"/>
      <c r="GPE2793" s="653"/>
      <c r="GPF2793" s="653"/>
      <c r="GPG2793" s="653"/>
      <c r="GPH2793" s="653"/>
      <c r="GPI2793" s="653"/>
      <c r="GPJ2793" s="653"/>
      <c r="GPK2793" s="653"/>
      <c r="GPL2793" s="653"/>
      <c r="GPM2793" s="653"/>
      <c r="GPN2793" s="653"/>
      <c r="GPO2793" s="653"/>
      <c r="GPP2793" s="653"/>
      <c r="GPQ2793" s="653"/>
      <c r="GPR2793" s="653"/>
      <c r="GPS2793" s="653"/>
      <c r="GPT2793" s="653"/>
      <c r="GPU2793" s="653"/>
      <c r="GPV2793" s="653"/>
      <c r="GPW2793" s="653"/>
      <c r="GPX2793" s="653"/>
      <c r="GPY2793" s="653"/>
      <c r="GPZ2793" s="653"/>
      <c r="GQA2793" s="653"/>
      <c r="GQB2793" s="653"/>
      <c r="GQC2793" s="653"/>
      <c r="GQD2793" s="653"/>
      <c r="GQE2793" s="653"/>
      <c r="GQF2793" s="653"/>
      <c r="GQG2793" s="653"/>
      <c r="GQH2793" s="653"/>
      <c r="GQI2793" s="653"/>
      <c r="GQJ2793" s="653"/>
      <c r="GQK2793" s="653"/>
      <c r="GQL2793" s="653"/>
      <c r="GQM2793" s="653"/>
      <c r="GQN2793" s="653"/>
      <c r="GQO2793" s="653"/>
      <c r="GQP2793" s="653"/>
      <c r="GQQ2793" s="653"/>
      <c r="GQR2793" s="653"/>
      <c r="GQS2793" s="653"/>
      <c r="GQT2793" s="653"/>
      <c r="GQU2793" s="653"/>
      <c r="GQV2793" s="653"/>
      <c r="GQW2793" s="653"/>
      <c r="GQX2793" s="653"/>
      <c r="GQY2793" s="653"/>
      <c r="GQZ2793" s="653"/>
      <c r="GRA2793" s="653"/>
      <c r="GRB2793" s="653"/>
      <c r="GRC2793" s="653"/>
      <c r="GRD2793" s="653"/>
      <c r="GRE2793" s="653"/>
      <c r="GRF2793" s="653"/>
      <c r="GRG2793" s="653"/>
      <c r="GRH2793" s="653"/>
      <c r="GRI2793" s="653"/>
      <c r="GRJ2793" s="653"/>
      <c r="GRK2793" s="653"/>
      <c r="GRL2793" s="653"/>
      <c r="GRM2793" s="653"/>
      <c r="GRN2793" s="653"/>
      <c r="GRO2793" s="653"/>
      <c r="GRP2793" s="653"/>
      <c r="GRQ2793" s="653"/>
      <c r="GRR2793" s="653"/>
      <c r="GRS2793" s="653"/>
      <c r="GRT2793" s="653"/>
      <c r="GRU2793" s="653"/>
      <c r="GRV2793" s="653"/>
      <c r="GRW2793" s="653"/>
      <c r="GRX2793" s="653"/>
      <c r="GRY2793" s="653"/>
      <c r="GRZ2793" s="653"/>
      <c r="GSA2793" s="653"/>
      <c r="GSB2793" s="653"/>
      <c r="GSC2793" s="653"/>
      <c r="GSD2793" s="653"/>
      <c r="GSE2793" s="653"/>
      <c r="GSF2793" s="653"/>
      <c r="GSG2793" s="653"/>
      <c r="GSH2793" s="653"/>
      <c r="GSI2793" s="653"/>
      <c r="GSJ2793" s="653"/>
      <c r="GSK2793" s="653"/>
      <c r="GSL2793" s="653"/>
      <c r="GSM2793" s="653"/>
      <c r="GSN2793" s="653"/>
      <c r="GSO2793" s="653"/>
      <c r="GSP2793" s="653"/>
      <c r="GSQ2793" s="653"/>
      <c r="GSR2793" s="653"/>
      <c r="GSS2793" s="653"/>
      <c r="GST2793" s="653"/>
      <c r="GSU2793" s="653"/>
      <c r="GSV2793" s="653"/>
      <c r="GSW2793" s="653"/>
      <c r="GSX2793" s="653"/>
      <c r="GSY2793" s="653"/>
      <c r="GSZ2793" s="653"/>
      <c r="GTA2793" s="653"/>
      <c r="GTB2793" s="653"/>
      <c r="GTC2793" s="653"/>
      <c r="GTD2793" s="653"/>
      <c r="GTE2793" s="653"/>
      <c r="GTF2793" s="653"/>
      <c r="GTG2793" s="653"/>
      <c r="GTH2793" s="653"/>
      <c r="GTI2793" s="653"/>
      <c r="GTJ2793" s="653"/>
      <c r="GTK2793" s="653"/>
      <c r="GTL2793" s="653"/>
      <c r="GTM2793" s="653"/>
      <c r="GTN2793" s="653"/>
      <c r="GTO2793" s="653"/>
      <c r="GTP2793" s="653"/>
      <c r="GTQ2793" s="653"/>
      <c r="GTR2793" s="653"/>
      <c r="GTS2793" s="653"/>
      <c r="GTT2793" s="653"/>
      <c r="GTU2793" s="653"/>
      <c r="GTV2793" s="653"/>
      <c r="GTW2793" s="653"/>
      <c r="GTX2793" s="653"/>
      <c r="GTY2793" s="653"/>
      <c r="GTZ2793" s="653"/>
      <c r="GUA2793" s="653"/>
      <c r="GUB2793" s="653"/>
      <c r="GUC2793" s="653"/>
      <c r="GUD2793" s="653"/>
      <c r="GUE2793" s="653"/>
      <c r="GUF2793" s="653"/>
      <c r="GUG2793" s="653"/>
      <c r="GUH2793" s="653"/>
      <c r="GUI2793" s="653"/>
      <c r="GUJ2793" s="653"/>
      <c r="GUK2793" s="653"/>
      <c r="GUL2793" s="653"/>
      <c r="GUM2793" s="653"/>
      <c r="GUN2793" s="653"/>
      <c r="GUO2793" s="653"/>
      <c r="GUP2793" s="653"/>
      <c r="GUQ2793" s="653"/>
      <c r="GUR2793" s="653"/>
      <c r="GUS2793" s="653"/>
      <c r="GUT2793" s="653"/>
      <c r="GUU2793" s="653"/>
      <c r="GUV2793" s="653"/>
      <c r="GUW2793" s="653"/>
      <c r="GUX2793" s="653"/>
      <c r="GUY2793" s="653"/>
      <c r="GUZ2793" s="653"/>
      <c r="GVA2793" s="653"/>
      <c r="GVB2793" s="653"/>
      <c r="GVC2793" s="653"/>
      <c r="GVD2793" s="653"/>
      <c r="GVE2793" s="653"/>
      <c r="GVF2793" s="653"/>
      <c r="GVG2793" s="653"/>
      <c r="GVH2793" s="653"/>
      <c r="GVI2793" s="653"/>
      <c r="GVJ2793" s="653"/>
      <c r="GVK2793" s="653"/>
      <c r="GVL2793" s="653"/>
      <c r="GVM2793" s="653"/>
      <c r="GVN2793" s="653"/>
      <c r="GVO2793" s="653"/>
      <c r="GVP2793" s="653"/>
      <c r="GVQ2793" s="653"/>
      <c r="GVR2793" s="653"/>
      <c r="GVS2793" s="653"/>
      <c r="GVT2793" s="653"/>
      <c r="GVU2793" s="653"/>
      <c r="GVV2793" s="653"/>
      <c r="GVW2793" s="653"/>
      <c r="GVX2793" s="653"/>
      <c r="GVY2793" s="653"/>
      <c r="GVZ2793" s="653"/>
      <c r="GWA2793" s="653"/>
      <c r="GWB2793" s="653"/>
      <c r="GWC2793" s="653"/>
      <c r="GWD2793" s="653"/>
      <c r="GWE2793" s="653"/>
      <c r="GWF2793" s="653"/>
      <c r="GWG2793" s="653"/>
      <c r="GWH2793" s="653"/>
      <c r="GWI2793" s="653"/>
      <c r="GWJ2793" s="653"/>
      <c r="GWK2793" s="653"/>
      <c r="GWL2793" s="653"/>
      <c r="GWM2793" s="653"/>
      <c r="GWN2793" s="653"/>
      <c r="GWO2793" s="653"/>
      <c r="GWP2793" s="653"/>
      <c r="GWQ2793" s="653"/>
      <c r="GWR2793" s="653"/>
      <c r="GWS2793" s="653"/>
      <c r="GWT2793" s="653"/>
      <c r="GWU2793" s="653"/>
      <c r="GWV2793" s="653"/>
      <c r="GWW2793" s="653"/>
      <c r="GWX2793" s="653"/>
      <c r="GWY2793" s="653"/>
      <c r="GWZ2793" s="653"/>
      <c r="GXA2793" s="653"/>
      <c r="GXB2793" s="653"/>
      <c r="GXC2793" s="653"/>
      <c r="GXD2793" s="653"/>
      <c r="GXE2793" s="653"/>
      <c r="GXF2793" s="653"/>
      <c r="GXG2793" s="653"/>
      <c r="GXH2793" s="653"/>
      <c r="GXI2793" s="653"/>
      <c r="GXJ2793" s="653"/>
      <c r="GXK2793" s="653"/>
      <c r="GXL2793" s="653"/>
      <c r="GXM2793" s="653"/>
      <c r="GXN2793" s="653"/>
      <c r="GXO2793" s="653"/>
      <c r="GXP2793" s="653"/>
      <c r="GXQ2793" s="653"/>
      <c r="GXR2793" s="653"/>
      <c r="GXS2793" s="653"/>
      <c r="GXT2793" s="653"/>
      <c r="GXU2793" s="653"/>
      <c r="GXV2793" s="653"/>
      <c r="GXW2793" s="653"/>
      <c r="GXX2793" s="653"/>
      <c r="GXY2793" s="653"/>
      <c r="GXZ2793" s="653"/>
      <c r="GYA2793" s="653"/>
      <c r="GYB2793" s="653"/>
      <c r="GYC2793" s="653"/>
      <c r="GYD2793" s="653"/>
      <c r="GYE2793" s="653"/>
      <c r="GYF2793" s="653"/>
      <c r="GYG2793" s="653"/>
      <c r="GYH2793" s="653"/>
      <c r="GYI2793" s="653"/>
      <c r="GYJ2793" s="653"/>
      <c r="GYK2793" s="653"/>
      <c r="GYL2793" s="653"/>
      <c r="GYM2793" s="653"/>
      <c r="GYN2793" s="653"/>
      <c r="GYO2793" s="653"/>
      <c r="GYP2793" s="653"/>
      <c r="GYQ2793" s="653"/>
      <c r="GYR2793" s="653"/>
      <c r="GYS2793" s="653"/>
      <c r="GYT2793" s="653"/>
      <c r="GYU2793" s="653"/>
      <c r="GYV2793" s="653"/>
      <c r="GYW2793" s="653"/>
      <c r="GYX2793" s="653"/>
      <c r="GYY2793" s="653"/>
      <c r="GYZ2793" s="653"/>
      <c r="GZA2793" s="653"/>
      <c r="GZB2793" s="653"/>
      <c r="GZC2793" s="653"/>
      <c r="GZD2793" s="653"/>
      <c r="GZE2793" s="653"/>
      <c r="GZF2793" s="653"/>
      <c r="GZG2793" s="653"/>
      <c r="GZH2793" s="653"/>
      <c r="GZI2793" s="653"/>
      <c r="GZJ2793" s="653"/>
      <c r="GZK2793" s="653"/>
      <c r="GZL2793" s="653"/>
      <c r="GZM2793" s="653"/>
      <c r="GZN2793" s="653"/>
      <c r="GZO2793" s="653"/>
      <c r="GZP2793" s="653"/>
      <c r="GZQ2793" s="653"/>
      <c r="GZR2793" s="653"/>
      <c r="GZS2793" s="653"/>
      <c r="GZT2793" s="653"/>
      <c r="GZU2793" s="653"/>
      <c r="GZV2793" s="653"/>
      <c r="GZW2793" s="653"/>
      <c r="GZX2793" s="653"/>
      <c r="GZY2793" s="653"/>
      <c r="GZZ2793" s="653"/>
      <c r="HAA2793" s="653"/>
      <c r="HAB2793" s="653"/>
      <c r="HAC2793" s="653"/>
      <c r="HAD2793" s="653"/>
      <c r="HAE2793" s="653"/>
      <c r="HAF2793" s="653"/>
      <c r="HAG2793" s="653"/>
      <c r="HAH2793" s="653"/>
      <c r="HAI2793" s="653"/>
      <c r="HAJ2793" s="653"/>
      <c r="HAK2793" s="653"/>
      <c r="HAL2793" s="653"/>
      <c r="HAM2793" s="653"/>
      <c r="HAN2793" s="653"/>
      <c r="HAO2793" s="653"/>
      <c r="HAP2793" s="653"/>
      <c r="HAQ2793" s="653"/>
      <c r="HAR2793" s="653"/>
      <c r="HAS2793" s="653"/>
      <c r="HAT2793" s="653"/>
      <c r="HAU2793" s="653"/>
      <c r="HAV2793" s="653"/>
      <c r="HAW2793" s="653"/>
      <c r="HAX2793" s="653"/>
      <c r="HAY2793" s="653"/>
      <c r="HAZ2793" s="653"/>
      <c r="HBA2793" s="653"/>
      <c r="HBB2793" s="653"/>
      <c r="HBC2793" s="653"/>
      <c r="HBD2793" s="653"/>
      <c r="HBE2793" s="653"/>
      <c r="HBF2793" s="653"/>
      <c r="HBG2793" s="653"/>
      <c r="HBH2793" s="653"/>
      <c r="HBI2793" s="653"/>
      <c r="HBJ2793" s="653"/>
      <c r="HBK2793" s="653"/>
      <c r="HBL2793" s="653"/>
      <c r="HBM2793" s="653"/>
      <c r="HBN2793" s="653"/>
      <c r="HBO2793" s="653"/>
      <c r="HBP2793" s="653"/>
      <c r="HBQ2793" s="653"/>
      <c r="HBR2793" s="653"/>
      <c r="HBS2793" s="653"/>
      <c r="HBT2793" s="653"/>
      <c r="HBU2793" s="653"/>
      <c r="HBV2793" s="653"/>
      <c r="HBW2793" s="653"/>
      <c r="HBX2793" s="653"/>
      <c r="HBY2793" s="653"/>
      <c r="HBZ2793" s="653"/>
      <c r="HCA2793" s="653"/>
      <c r="HCB2793" s="653"/>
      <c r="HCC2793" s="653"/>
      <c r="HCD2793" s="653"/>
      <c r="HCE2793" s="653"/>
      <c r="HCF2793" s="653"/>
      <c r="HCG2793" s="653"/>
      <c r="HCH2793" s="653"/>
      <c r="HCI2793" s="653"/>
      <c r="HCJ2793" s="653"/>
      <c r="HCK2793" s="653"/>
      <c r="HCL2793" s="653"/>
      <c r="HCM2793" s="653"/>
      <c r="HCN2793" s="653"/>
      <c r="HCO2793" s="653"/>
      <c r="HCP2793" s="653"/>
      <c r="HCQ2793" s="653"/>
      <c r="HCR2793" s="653"/>
      <c r="HCS2793" s="653"/>
      <c r="HCT2793" s="653"/>
      <c r="HCU2793" s="653"/>
      <c r="HCV2793" s="653"/>
      <c r="HCW2793" s="653"/>
      <c r="HCX2793" s="653"/>
      <c r="HCY2793" s="653"/>
      <c r="HCZ2793" s="653"/>
      <c r="HDA2793" s="653"/>
      <c r="HDB2793" s="653"/>
      <c r="HDC2793" s="653"/>
      <c r="HDD2793" s="653"/>
      <c r="HDE2793" s="653"/>
      <c r="HDF2793" s="653"/>
      <c r="HDG2793" s="653"/>
      <c r="HDH2793" s="653"/>
      <c r="HDI2793" s="653"/>
      <c r="HDJ2793" s="653"/>
      <c r="HDK2793" s="653"/>
      <c r="HDL2793" s="653"/>
      <c r="HDM2793" s="653"/>
      <c r="HDN2793" s="653"/>
      <c r="HDO2793" s="653"/>
      <c r="HDP2793" s="653"/>
      <c r="HDQ2793" s="653"/>
      <c r="HDR2793" s="653"/>
      <c r="HDS2793" s="653"/>
      <c r="HDT2793" s="653"/>
      <c r="HDU2793" s="653"/>
      <c r="HDV2793" s="653"/>
      <c r="HDW2793" s="653"/>
      <c r="HDX2793" s="653"/>
      <c r="HDY2793" s="653"/>
      <c r="HDZ2793" s="653"/>
      <c r="HEA2793" s="653"/>
      <c r="HEB2793" s="653"/>
      <c r="HEC2793" s="653"/>
      <c r="HED2793" s="653"/>
      <c r="HEE2793" s="653"/>
      <c r="HEF2793" s="653"/>
      <c r="HEG2793" s="653"/>
      <c r="HEH2793" s="653"/>
      <c r="HEI2793" s="653"/>
      <c r="HEJ2793" s="653"/>
      <c r="HEK2793" s="653"/>
      <c r="HEL2793" s="653"/>
      <c r="HEM2793" s="653"/>
      <c r="HEN2793" s="653"/>
      <c r="HEO2793" s="653"/>
      <c r="HEP2793" s="653"/>
      <c r="HEQ2793" s="653"/>
      <c r="HER2793" s="653"/>
      <c r="HES2793" s="653"/>
      <c r="HET2793" s="653"/>
      <c r="HEU2793" s="653"/>
      <c r="HEV2793" s="653"/>
      <c r="HEW2793" s="653"/>
      <c r="HEX2793" s="653"/>
      <c r="HEY2793" s="653"/>
      <c r="HEZ2793" s="653"/>
      <c r="HFA2793" s="653"/>
      <c r="HFB2793" s="653"/>
      <c r="HFC2793" s="653"/>
      <c r="HFD2793" s="653"/>
      <c r="HFE2793" s="653"/>
      <c r="HFF2793" s="653"/>
      <c r="HFG2793" s="653"/>
      <c r="HFH2793" s="653"/>
      <c r="HFI2793" s="653"/>
      <c r="HFJ2793" s="653"/>
      <c r="HFK2793" s="653"/>
      <c r="HFL2793" s="653"/>
      <c r="HFM2793" s="653"/>
      <c r="HFN2793" s="653"/>
      <c r="HFO2793" s="653"/>
      <c r="HFP2793" s="653"/>
      <c r="HFQ2793" s="653"/>
      <c r="HFR2793" s="653"/>
      <c r="HFS2793" s="653"/>
      <c r="HFT2793" s="653"/>
      <c r="HFU2793" s="653"/>
      <c r="HFV2793" s="653"/>
      <c r="HFW2793" s="653"/>
      <c r="HFX2793" s="653"/>
      <c r="HFY2793" s="653"/>
      <c r="HFZ2793" s="653"/>
      <c r="HGA2793" s="653"/>
      <c r="HGB2793" s="653"/>
      <c r="HGC2793" s="653"/>
      <c r="HGD2793" s="653"/>
      <c r="HGE2793" s="653"/>
      <c r="HGF2793" s="653"/>
      <c r="HGG2793" s="653"/>
      <c r="HGH2793" s="653"/>
      <c r="HGI2793" s="653"/>
      <c r="HGJ2793" s="653"/>
      <c r="HGK2793" s="653"/>
      <c r="HGL2793" s="653"/>
      <c r="HGM2793" s="653"/>
      <c r="HGN2793" s="653"/>
      <c r="HGO2793" s="653"/>
      <c r="HGP2793" s="653"/>
      <c r="HGQ2793" s="653"/>
      <c r="HGR2793" s="653"/>
      <c r="HGS2793" s="653"/>
      <c r="HGT2793" s="653"/>
      <c r="HGU2793" s="653"/>
      <c r="HGV2793" s="653"/>
      <c r="HGW2793" s="653"/>
      <c r="HGX2793" s="653"/>
      <c r="HGY2793" s="653"/>
      <c r="HGZ2793" s="653"/>
      <c r="HHA2793" s="653"/>
      <c r="HHB2793" s="653"/>
      <c r="HHC2793" s="653"/>
      <c r="HHD2793" s="653"/>
      <c r="HHE2793" s="653"/>
      <c r="HHF2793" s="653"/>
      <c r="HHG2793" s="653"/>
      <c r="HHH2793" s="653"/>
      <c r="HHI2793" s="653"/>
      <c r="HHJ2793" s="653"/>
      <c r="HHK2793" s="653"/>
      <c r="HHL2793" s="653"/>
      <c r="HHM2793" s="653"/>
      <c r="HHN2793" s="653"/>
      <c r="HHO2793" s="653"/>
      <c r="HHP2793" s="653"/>
      <c r="HHQ2793" s="653"/>
      <c r="HHR2793" s="653"/>
      <c r="HHS2793" s="653"/>
      <c r="HHT2793" s="653"/>
      <c r="HHU2793" s="653"/>
      <c r="HHV2793" s="653"/>
      <c r="HHW2793" s="653"/>
      <c r="HHX2793" s="653"/>
      <c r="HHY2793" s="653"/>
      <c r="HHZ2793" s="653"/>
      <c r="HIA2793" s="653"/>
      <c r="HIB2793" s="653"/>
      <c r="HIC2793" s="653"/>
      <c r="HID2793" s="653"/>
      <c r="HIE2793" s="653"/>
      <c r="HIF2793" s="653"/>
      <c r="HIG2793" s="653"/>
      <c r="HIH2793" s="653"/>
      <c r="HII2793" s="653"/>
      <c r="HIJ2793" s="653"/>
      <c r="HIK2793" s="653"/>
      <c r="HIL2793" s="653"/>
      <c r="HIM2793" s="653"/>
      <c r="HIN2793" s="653"/>
      <c r="HIO2793" s="653"/>
      <c r="HIP2793" s="653"/>
      <c r="HIQ2793" s="653"/>
      <c r="HIR2793" s="653"/>
      <c r="HIS2793" s="653"/>
      <c r="HIT2793" s="653"/>
      <c r="HIU2793" s="653"/>
      <c r="HIV2793" s="653"/>
      <c r="HIW2793" s="653"/>
      <c r="HIX2793" s="653"/>
      <c r="HIY2793" s="653"/>
      <c r="HIZ2793" s="653"/>
      <c r="HJA2793" s="653"/>
      <c r="HJB2793" s="653"/>
      <c r="HJC2793" s="653"/>
      <c r="HJD2793" s="653"/>
      <c r="HJE2793" s="653"/>
      <c r="HJF2793" s="653"/>
      <c r="HJG2793" s="653"/>
      <c r="HJH2793" s="653"/>
      <c r="HJI2793" s="653"/>
      <c r="HJJ2793" s="653"/>
      <c r="HJK2793" s="653"/>
      <c r="HJL2793" s="653"/>
      <c r="HJM2793" s="653"/>
      <c r="HJN2793" s="653"/>
      <c r="HJO2793" s="653"/>
      <c r="HJP2793" s="653"/>
      <c r="HJQ2793" s="653"/>
      <c r="HJR2793" s="653"/>
      <c r="HJS2793" s="653"/>
      <c r="HJT2793" s="653"/>
      <c r="HJU2793" s="653"/>
      <c r="HJV2793" s="653"/>
      <c r="HJW2793" s="653"/>
      <c r="HJX2793" s="653"/>
      <c r="HJY2793" s="653"/>
      <c r="HJZ2793" s="653"/>
      <c r="HKA2793" s="653"/>
      <c r="HKB2793" s="653"/>
      <c r="HKC2793" s="653"/>
      <c r="HKD2793" s="653"/>
      <c r="HKE2793" s="653"/>
      <c r="HKF2793" s="653"/>
      <c r="HKG2793" s="653"/>
      <c r="HKH2793" s="653"/>
      <c r="HKI2793" s="653"/>
      <c r="HKJ2793" s="653"/>
      <c r="HKK2793" s="653"/>
      <c r="HKL2793" s="653"/>
      <c r="HKM2793" s="653"/>
      <c r="HKN2793" s="653"/>
      <c r="HKO2793" s="653"/>
      <c r="HKP2793" s="653"/>
      <c r="HKQ2793" s="653"/>
      <c r="HKR2793" s="653"/>
      <c r="HKS2793" s="653"/>
      <c r="HKT2793" s="653"/>
      <c r="HKU2793" s="653"/>
      <c r="HKV2793" s="653"/>
      <c r="HKW2793" s="653"/>
      <c r="HKX2793" s="653"/>
      <c r="HKY2793" s="653"/>
      <c r="HKZ2793" s="653"/>
      <c r="HLA2793" s="653"/>
      <c r="HLB2793" s="653"/>
      <c r="HLC2793" s="653"/>
      <c r="HLD2793" s="653"/>
      <c r="HLE2793" s="653"/>
      <c r="HLF2793" s="653"/>
      <c r="HLG2793" s="653"/>
      <c r="HLH2793" s="653"/>
      <c r="HLI2793" s="653"/>
      <c r="HLJ2793" s="653"/>
      <c r="HLK2793" s="653"/>
      <c r="HLL2793" s="653"/>
      <c r="HLM2793" s="653"/>
      <c r="HLN2793" s="653"/>
      <c r="HLO2793" s="653"/>
      <c r="HLP2793" s="653"/>
      <c r="HLQ2793" s="653"/>
      <c r="HLR2793" s="653"/>
      <c r="HLS2793" s="653"/>
      <c r="HLT2793" s="653"/>
      <c r="HLU2793" s="653"/>
      <c r="HLV2793" s="653"/>
      <c r="HLW2793" s="653"/>
      <c r="HLX2793" s="653"/>
      <c r="HLY2793" s="653"/>
      <c r="HLZ2793" s="653"/>
      <c r="HMA2793" s="653"/>
      <c r="HMB2793" s="653"/>
      <c r="HMC2793" s="653"/>
      <c r="HMD2793" s="653"/>
      <c r="HME2793" s="653"/>
      <c r="HMF2793" s="653"/>
      <c r="HMG2793" s="653"/>
      <c r="HMH2793" s="653"/>
      <c r="HMI2793" s="653"/>
      <c r="HMJ2793" s="653"/>
      <c r="HMK2793" s="653"/>
      <c r="HML2793" s="653"/>
      <c r="HMM2793" s="653"/>
      <c r="HMN2793" s="653"/>
      <c r="HMO2793" s="653"/>
      <c r="HMP2793" s="653"/>
      <c r="HMQ2793" s="653"/>
      <c r="HMR2793" s="653"/>
      <c r="HMS2793" s="653"/>
      <c r="HMT2793" s="653"/>
      <c r="HMU2793" s="653"/>
      <c r="HMV2793" s="653"/>
      <c r="HMW2793" s="653"/>
      <c r="HMX2793" s="653"/>
      <c r="HMY2793" s="653"/>
      <c r="HMZ2793" s="653"/>
      <c r="HNA2793" s="653"/>
      <c r="HNB2793" s="653"/>
      <c r="HNC2793" s="653"/>
      <c r="HND2793" s="653"/>
      <c r="HNE2793" s="653"/>
      <c r="HNF2793" s="653"/>
      <c r="HNG2793" s="653"/>
      <c r="HNH2793" s="653"/>
      <c r="HNI2793" s="653"/>
      <c r="HNJ2793" s="653"/>
      <c r="HNK2793" s="653"/>
      <c r="HNL2793" s="653"/>
      <c r="HNM2793" s="653"/>
      <c r="HNN2793" s="653"/>
      <c r="HNO2793" s="653"/>
      <c r="HNP2793" s="653"/>
      <c r="HNQ2793" s="653"/>
      <c r="HNR2793" s="653"/>
      <c r="HNS2793" s="653"/>
      <c r="HNT2793" s="653"/>
      <c r="HNU2793" s="653"/>
      <c r="HNV2793" s="653"/>
      <c r="HNW2793" s="653"/>
      <c r="HNX2793" s="653"/>
      <c r="HNY2793" s="653"/>
      <c r="HNZ2793" s="653"/>
      <c r="HOA2793" s="653"/>
      <c r="HOB2793" s="653"/>
      <c r="HOC2793" s="653"/>
      <c r="HOD2793" s="653"/>
      <c r="HOE2793" s="653"/>
      <c r="HOF2793" s="653"/>
      <c r="HOG2793" s="653"/>
      <c r="HOH2793" s="653"/>
      <c r="HOI2793" s="653"/>
      <c r="HOJ2793" s="653"/>
      <c r="HOK2793" s="653"/>
      <c r="HOL2793" s="653"/>
      <c r="HOM2793" s="653"/>
      <c r="HON2793" s="653"/>
      <c r="HOO2793" s="653"/>
      <c r="HOP2793" s="653"/>
      <c r="HOQ2793" s="653"/>
      <c r="HOR2793" s="653"/>
      <c r="HOS2793" s="653"/>
      <c r="HOT2793" s="653"/>
      <c r="HOU2793" s="653"/>
      <c r="HOV2793" s="653"/>
      <c r="HOW2793" s="653"/>
      <c r="HOX2793" s="653"/>
      <c r="HOY2793" s="653"/>
      <c r="HOZ2793" s="653"/>
      <c r="HPA2793" s="653"/>
      <c r="HPB2793" s="653"/>
      <c r="HPC2793" s="653"/>
      <c r="HPD2793" s="653"/>
      <c r="HPE2793" s="653"/>
      <c r="HPF2793" s="653"/>
      <c r="HPG2793" s="653"/>
      <c r="HPH2793" s="653"/>
      <c r="HPI2793" s="653"/>
      <c r="HPJ2793" s="653"/>
      <c r="HPK2793" s="653"/>
      <c r="HPL2793" s="653"/>
      <c r="HPM2793" s="653"/>
      <c r="HPN2793" s="653"/>
      <c r="HPO2793" s="653"/>
      <c r="HPP2793" s="653"/>
      <c r="HPQ2793" s="653"/>
      <c r="HPR2793" s="653"/>
      <c r="HPS2793" s="653"/>
      <c r="HPT2793" s="653"/>
      <c r="HPU2793" s="653"/>
      <c r="HPV2793" s="653"/>
      <c r="HPW2793" s="653"/>
      <c r="HPX2793" s="653"/>
      <c r="HPY2793" s="653"/>
      <c r="HPZ2793" s="653"/>
      <c r="HQA2793" s="653"/>
      <c r="HQB2793" s="653"/>
      <c r="HQC2793" s="653"/>
      <c r="HQD2793" s="653"/>
      <c r="HQE2793" s="653"/>
      <c r="HQF2793" s="653"/>
      <c r="HQG2793" s="653"/>
      <c r="HQH2793" s="653"/>
      <c r="HQI2793" s="653"/>
      <c r="HQJ2793" s="653"/>
      <c r="HQK2793" s="653"/>
      <c r="HQL2793" s="653"/>
      <c r="HQM2793" s="653"/>
      <c r="HQN2793" s="653"/>
      <c r="HQO2793" s="653"/>
      <c r="HQP2793" s="653"/>
      <c r="HQQ2793" s="653"/>
      <c r="HQR2793" s="653"/>
      <c r="HQS2793" s="653"/>
      <c r="HQT2793" s="653"/>
      <c r="HQU2793" s="653"/>
      <c r="HQV2793" s="653"/>
      <c r="HQW2793" s="653"/>
      <c r="HQX2793" s="653"/>
      <c r="HQY2793" s="653"/>
      <c r="HQZ2793" s="653"/>
      <c r="HRA2793" s="653"/>
      <c r="HRB2793" s="653"/>
      <c r="HRC2793" s="653"/>
      <c r="HRD2793" s="653"/>
      <c r="HRE2793" s="653"/>
      <c r="HRF2793" s="653"/>
      <c r="HRG2793" s="653"/>
      <c r="HRH2793" s="653"/>
      <c r="HRI2793" s="653"/>
      <c r="HRJ2793" s="653"/>
      <c r="HRK2793" s="653"/>
      <c r="HRL2793" s="653"/>
      <c r="HRM2793" s="653"/>
      <c r="HRN2793" s="653"/>
      <c r="HRO2793" s="653"/>
      <c r="HRP2793" s="653"/>
      <c r="HRQ2793" s="653"/>
      <c r="HRR2793" s="653"/>
      <c r="HRS2793" s="653"/>
      <c r="HRT2793" s="653"/>
      <c r="HRU2793" s="653"/>
      <c r="HRV2793" s="653"/>
      <c r="HRW2793" s="653"/>
      <c r="HRX2793" s="653"/>
      <c r="HRY2793" s="653"/>
      <c r="HRZ2793" s="653"/>
      <c r="HSA2793" s="653"/>
      <c r="HSB2793" s="653"/>
      <c r="HSC2793" s="653"/>
      <c r="HSD2793" s="653"/>
      <c r="HSE2793" s="653"/>
      <c r="HSF2793" s="653"/>
      <c r="HSG2793" s="653"/>
      <c r="HSH2793" s="653"/>
      <c r="HSI2793" s="653"/>
      <c r="HSJ2793" s="653"/>
      <c r="HSK2793" s="653"/>
      <c r="HSL2793" s="653"/>
      <c r="HSM2793" s="653"/>
      <c r="HSN2793" s="653"/>
      <c r="HSO2793" s="653"/>
      <c r="HSP2793" s="653"/>
      <c r="HSQ2793" s="653"/>
      <c r="HSR2793" s="653"/>
      <c r="HSS2793" s="653"/>
      <c r="HST2793" s="653"/>
      <c r="HSU2793" s="653"/>
      <c r="HSV2793" s="653"/>
      <c r="HSW2793" s="653"/>
      <c r="HSX2793" s="653"/>
      <c r="HSY2793" s="653"/>
      <c r="HSZ2793" s="653"/>
      <c r="HTA2793" s="653"/>
      <c r="HTB2793" s="653"/>
      <c r="HTC2793" s="653"/>
      <c r="HTD2793" s="653"/>
      <c r="HTE2793" s="653"/>
      <c r="HTF2793" s="653"/>
      <c r="HTG2793" s="653"/>
      <c r="HTH2793" s="653"/>
      <c r="HTI2793" s="653"/>
      <c r="HTJ2793" s="653"/>
      <c r="HTK2793" s="653"/>
      <c r="HTL2793" s="653"/>
      <c r="HTM2793" s="653"/>
      <c r="HTN2793" s="653"/>
      <c r="HTO2793" s="653"/>
      <c r="HTP2793" s="653"/>
      <c r="HTQ2793" s="653"/>
      <c r="HTR2793" s="653"/>
      <c r="HTS2793" s="653"/>
      <c r="HTT2793" s="653"/>
      <c r="HTU2793" s="653"/>
      <c r="HTV2793" s="653"/>
      <c r="HTW2793" s="653"/>
      <c r="HTX2793" s="653"/>
      <c r="HTY2793" s="653"/>
      <c r="HTZ2793" s="653"/>
      <c r="HUA2793" s="653"/>
      <c r="HUB2793" s="653"/>
      <c r="HUC2793" s="653"/>
      <c r="HUD2793" s="653"/>
      <c r="HUE2793" s="653"/>
      <c r="HUF2793" s="653"/>
      <c r="HUG2793" s="653"/>
      <c r="HUH2793" s="653"/>
      <c r="HUI2793" s="653"/>
      <c r="HUJ2793" s="653"/>
      <c r="HUK2793" s="653"/>
      <c r="HUL2793" s="653"/>
      <c r="HUM2793" s="653"/>
      <c r="HUN2793" s="653"/>
      <c r="HUO2793" s="653"/>
      <c r="HUP2793" s="653"/>
      <c r="HUQ2793" s="653"/>
      <c r="HUR2793" s="653"/>
      <c r="HUS2793" s="653"/>
      <c r="HUT2793" s="653"/>
      <c r="HUU2793" s="653"/>
      <c r="HUV2793" s="653"/>
      <c r="HUW2793" s="653"/>
      <c r="HUX2793" s="653"/>
      <c r="HUY2793" s="653"/>
      <c r="HUZ2793" s="653"/>
      <c r="HVA2793" s="653"/>
      <c r="HVB2793" s="653"/>
      <c r="HVC2793" s="653"/>
      <c r="HVD2793" s="653"/>
      <c r="HVE2793" s="653"/>
      <c r="HVF2793" s="653"/>
      <c r="HVG2793" s="653"/>
      <c r="HVH2793" s="653"/>
      <c r="HVI2793" s="653"/>
      <c r="HVJ2793" s="653"/>
      <c r="HVK2793" s="653"/>
      <c r="HVL2793" s="653"/>
      <c r="HVM2793" s="653"/>
      <c r="HVN2793" s="653"/>
      <c r="HVO2793" s="653"/>
      <c r="HVP2793" s="653"/>
      <c r="HVQ2793" s="653"/>
      <c r="HVR2793" s="653"/>
      <c r="HVS2793" s="653"/>
      <c r="HVT2793" s="653"/>
      <c r="HVU2793" s="653"/>
      <c r="HVV2793" s="653"/>
      <c r="HVW2793" s="653"/>
      <c r="HVX2793" s="653"/>
      <c r="HVY2793" s="653"/>
      <c r="HVZ2793" s="653"/>
      <c r="HWA2793" s="653"/>
      <c r="HWB2793" s="653"/>
      <c r="HWC2793" s="653"/>
      <c r="HWD2793" s="653"/>
      <c r="HWE2793" s="653"/>
      <c r="HWF2793" s="653"/>
      <c r="HWG2793" s="653"/>
      <c r="HWH2793" s="653"/>
      <c r="HWI2793" s="653"/>
      <c r="HWJ2793" s="653"/>
      <c r="HWK2793" s="653"/>
      <c r="HWL2793" s="653"/>
      <c r="HWM2793" s="653"/>
      <c r="HWN2793" s="653"/>
      <c r="HWO2793" s="653"/>
      <c r="HWP2793" s="653"/>
      <c r="HWQ2793" s="653"/>
      <c r="HWR2793" s="653"/>
      <c r="HWS2793" s="653"/>
      <c r="HWT2793" s="653"/>
      <c r="HWU2793" s="653"/>
      <c r="HWV2793" s="653"/>
      <c r="HWW2793" s="653"/>
      <c r="HWX2793" s="653"/>
      <c r="HWY2793" s="653"/>
      <c r="HWZ2793" s="653"/>
      <c r="HXA2793" s="653"/>
      <c r="HXB2793" s="653"/>
      <c r="HXC2793" s="653"/>
      <c r="HXD2793" s="653"/>
      <c r="HXE2793" s="653"/>
      <c r="HXF2793" s="653"/>
      <c r="HXG2793" s="653"/>
      <c r="HXH2793" s="653"/>
      <c r="HXI2793" s="653"/>
      <c r="HXJ2793" s="653"/>
      <c r="HXK2793" s="653"/>
      <c r="HXL2793" s="653"/>
      <c r="HXM2793" s="653"/>
      <c r="HXN2793" s="653"/>
      <c r="HXO2793" s="653"/>
      <c r="HXP2793" s="653"/>
      <c r="HXQ2793" s="653"/>
      <c r="HXR2793" s="653"/>
      <c r="HXS2793" s="653"/>
      <c r="HXT2793" s="653"/>
      <c r="HXU2793" s="653"/>
      <c r="HXV2793" s="653"/>
      <c r="HXW2793" s="653"/>
      <c r="HXX2793" s="653"/>
      <c r="HXY2793" s="653"/>
      <c r="HXZ2793" s="653"/>
      <c r="HYA2793" s="653"/>
      <c r="HYB2793" s="653"/>
      <c r="HYC2793" s="653"/>
      <c r="HYD2793" s="653"/>
      <c r="HYE2793" s="653"/>
      <c r="HYF2793" s="653"/>
      <c r="HYG2793" s="653"/>
      <c r="HYH2793" s="653"/>
      <c r="HYI2793" s="653"/>
      <c r="HYJ2793" s="653"/>
      <c r="HYK2793" s="653"/>
      <c r="HYL2793" s="653"/>
      <c r="HYM2793" s="653"/>
      <c r="HYN2793" s="653"/>
      <c r="HYO2793" s="653"/>
      <c r="HYP2793" s="653"/>
      <c r="HYQ2793" s="653"/>
      <c r="HYR2793" s="653"/>
      <c r="HYS2793" s="653"/>
      <c r="HYT2793" s="653"/>
      <c r="HYU2793" s="653"/>
      <c r="HYV2793" s="653"/>
      <c r="HYW2793" s="653"/>
      <c r="HYX2793" s="653"/>
      <c r="HYY2793" s="653"/>
      <c r="HYZ2793" s="653"/>
      <c r="HZA2793" s="653"/>
      <c r="HZB2793" s="653"/>
      <c r="HZC2793" s="653"/>
      <c r="HZD2793" s="653"/>
      <c r="HZE2793" s="653"/>
      <c r="HZF2793" s="653"/>
      <c r="HZG2793" s="653"/>
      <c r="HZH2793" s="653"/>
      <c r="HZI2793" s="653"/>
      <c r="HZJ2793" s="653"/>
      <c r="HZK2793" s="653"/>
      <c r="HZL2793" s="653"/>
      <c r="HZM2793" s="653"/>
      <c r="HZN2793" s="653"/>
      <c r="HZO2793" s="653"/>
      <c r="HZP2793" s="653"/>
      <c r="HZQ2793" s="653"/>
      <c r="HZR2793" s="653"/>
      <c r="HZS2793" s="653"/>
      <c r="HZT2793" s="653"/>
      <c r="HZU2793" s="653"/>
      <c r="HZV2793" s="653"/>
      <c r="HZW2793" s="653"/>
      <c r="HZX2793" s="653"/>
      <c r="HZY2793" s="653"/>
      <c r="HZZ2793" s="653"/>
      <c r="IAA2793" s="653"/>
      <c r="IAB2793" s="653"/>
      <c r="IAC2793" s="653"/>
      <c r="IAD2793" s="653"/>
      <c r="IAE2793" s="653"/>
      <c r="IAF2793" s="653"/>
      <c r="IAG2793" s="653"/>
      <c r="IAH2793" s="653"/>
      <c r="IAI2793" s="653"/>
      <c r="IAJ2793" s="653"/>
      <c r="IAK2793" s="653"/>
      <c r="IAL2793" s="653"/>
      <c r="IAM2793" s="653"/>
      <c r="IAN2793" s="653"/>
      <c r="IAO2793" s="653"/>
      <c r="IAP2793" s="653"/>
      <c r="IAQ2793" s="653"/>
      <c r="IAR2793" s="653"/>
      <c r="IAS2793" s="653"/>
      <c r="IAT2793" s="653"/>
      <c r="IAU2793" s="653"/>
      <c r="IAV2793" s="653"/>
      <c r="IAW2793" s="653"/>
      <c r="IAX2793" s="653"/>
      <c r="IAY2793" s="653"/>
      <c r="IAZ2793" s="653"/>
      <c r="IBA2793" s="653"/>
      <c r="IBB2793" s="653"/>
      <c r="IBC2793" s="653"/>
      <c r="IBD2793" s="653"/>
      <c r="IBE2793" s="653"/>
      <c r="IBF2793" s="653"/>
      <c r="IBG2793" s="653"/>
      <c r="IBH2793" s="653"/>
      <c r="IBI2793" s="653"/>
      <c r="IBJ2793" s="653"/>
      <c r="IBK2793" s="653"/>
      <c r="IBL2793" s="653"/>
      <c r="IBM2793" s="653"/>
      <c r="IBN2793" s="653"/>
      <c r="IBO2793" s="653"/>
      <c r="IBP2793" s="653"/>
      <c r="IBQ2793" s="653"/>
      <c r="IBR2793" s="653"/>
      <c r="IBS2793" s="653"/>
      <c r="IBT2793" s="653"/>
      <c r="IBU2793" s="653"/>
      <c r="IBV2793" s="653"/>
      <c r="IBW2793" s="653"/>
      <c r="IBX2793" s="653"/>
      <c r="IBY2793" s="653"/>
      <c r="IBZ2793" s="653"/>
      <c r="ICA2793" s="653"/>
      <c r="ICB2793" s="653"/>
      <c r="ICC2793" s="653"/>
      <c r="ICD2793" s="653"/>
      <c r="ICE2793" s="653"/>
      <c r="ICF2793" s="653"/>
      <c r="ICG2793" s="653"/>
      <c r="ICH2793" s="653"/>
      <c r="ICI2793" s="653"/>
      <c r="ICJ2793" s="653"/>
      <c r="ICK2793" s="653"/>
      <c r="ICL2793" s="653"/>
      <c r="ICM2793" s="653"/>
      <c r="ICN2793" s="653"/>
      <c r="ICO2793" s="653"/>
      <c r="ICP2793" s="653"/>
      <c r="ICQ2793" s="653"/>
      <c r="ICR2793" s="653"/>
      <c r="ICS2793" s="653"/>
      <c r="ICT2793" s="653"/>
      <c r="ICU2793" s="653"/>
      <c r="ICV2793" s="653"/>
      <c r="ICW2793" s="653"/>
      <c r="ICX2793" s="653"/>
      <c r="ICY2793" s="653"/>
      <c r="ICZ2793" s="653"/>
      <c r="IDA2793" s="653"/>
      <c r="IDB2793" s="653"/>
      <c r="IDC2793" s="653"/>
      <c r="IDD2793" s="653"/>
      <c r="IDE2793" s="653"/>
      <c r="IDF2793" s="653"/>
      <c r="IDG2793" s="653"/>
      <c r="IDH2793" s="653"/>
      <c r="IDI2793" s="653"/>
      <c r="IDJ2793" s="653"/>
      <c r="IDK2793" s="653"/>
      <c r="IDL2793" s="653"/>
      <c r="IDM2793" s="653"/>
      <c r="IDN2793" s="653"/>
      <c r="IDO2793" s="653"/>
      <c r="IDP2793" s="653"/>
      <c r="IDQ2793" s="653"/>
      <c r="IDR2793" s="653"/>
      <c r="IDS2793" s="653"/>
      <c r="IDT2793" s="653"/>
      <c r="IDU2793" s="653"/>
      <c r="IDV2793" s="653"/>
      <c r="IDW2793" s="653"/>
      <c r="IDX2793" s="653"/>
      <c r="IDY2793" s="653"/>
      <c r="IDZ2793" s="653"/>
      <c r="IEA2793" s="653"/>
      <c r="IEB2793" s="653"/>
      <c r="IEC2793" s="653"/>
      <c r="IED2793" s="653"/>
      <c r="IEE2793" s="653"/>
      <c r="IEF2793" s="653"/>
      <c r="IEG2793" s="653"/>
      <c r="IEH2793" s="653"/>
      <c r="IEI2793" s="653"/>
      <c r="IEJ2793" s="653"/>
      <c r="IEK2793" s="653"/>
      <c r="IEL2793" s="653"/>
      <c r="IEM2793" s="653"/>
      <c r="IEN2793" s="653"/>
      <c r="IEO2793" s="653"/>
      <c r="IEP2793" s="653"/>
      <c r="IEQ2793" s="653"/>
      <c r="IER2793" s="653"/>
      <c r="IES2793" s="653"/>
      <c r="IET2793" s="653"/>
      <c r="IEU2793" s="653"/>
      <c r="IEV2793" s="653"/>
      <c r="IEW2793" s="653"/>
      <c r="IEX2793" s="653"/>
      <c r="IEY2793" s="653"/>
      <c r="IEZ2793" s="653"/>
      <c r="IFA2793" s="653"/>
      <c r="IFB2793" s="653"/>
      <c r="IFC2793" s="653"/>
      <c r="IFD2793" s="653"/>
      <c r="IFE2793" s="653"/>
      <c r="IFF2793" s="653"/>
      <c r="IFG2793" s="653"/>
      <c r="IFH2793" s="653"/>
      <c r="IFI2793" s="653"/>
      <c r="IFJ2793" s="653"/>
      <c r="IFK2793" s="653"/>
      <c r="IFL2793" s="653"/>
      <c r="IFM2793" s="653"/>
      <c r="IFN2793" s="653"/>
      <c r="IFO2793" s="653"/>
      <c r="IFP2793" s="653"/>
      <c r="IFQ2793" s="653"/>
      <c r="IFR2793" s="653"/>
      <c r="IFS2793" s="653"/>
      <c r="IFT2793" s="653"/>
      <c r="IFU2793" s="653"/>
      <c r="IFV2793" s="653"/>
      <c r="IFW2793" s="653"/>
      <c r="IFX2793" s="653"/>
      <c r="IFY2793" s="653"/>
      <c r="IFZ2793" s="653"/>
      <c r="IGA2793" s="653"/>
      <c r="IGB2793" s="653"/>
      <c r="IGC2793" s="653"/>
      <c r="IGD2793" s="653"/>
      <c r="IGE2793" s="653"/>
      <c r="IGF2793" s="653"/>
      <c r="IGG2793" s="653"/>
      <c r="IGH2793" s="653"/>
      <c r="IGI2793" s="653"/>
      <c r="IGJ2793" s="653"/>
      <c r="IGK2793" s="653"/>
      <c r="IGL2793" s="653"/>
      <c r="IGM2793" s="653"/>
      <c r="IGN2793" s="653"/>
      <c r="IGO2793" s="653"/>
      <c r="IGP2793" s="653"/>
      <c r="IGQ2793" s="653"/>
      <c r="IGR2793" s="653"/>
      <c r="IGS2793" s="653"/>
      <c r="IGT2793" s="653"/>
      <c r="IGU2793" s="653"/>
      <c r="IGV2793" s="653"/>
      <c r="IGW2793" s="653"/>
      <c r="IGX2793" s="653"/>
      <c r="IGY2793" s="653"/>
      <c r="IGZ2793" s="653"/>
      <c r="IHA2793" s="653"/>
      <c r="IHB2793" s="653"/>
      <c r="IHC2793" s="653"/>
      <c r="IHD2793" s="653"/>
      <c r="IHE2793" s="653"/>
      <c r="IHF2793" s="653"/>
      <c r="IHG2793" s="653"/>
      <c r="IHH2793" s="653"/>
      <c r="IHI2793" s="653"/>
      <c r="IHJ2793" s="653"/>
      <c r="IHK2793" s="653"/>
      <c r="IHL2793" s="653"/>
      <c r="IHM2793" s="653"/>
      <c r="IHN2793" s="653"/>
      <c r="IHO2793" s="653"/>
      <c r="IHP2793" s="653"/>
      <c r="IHQ2793" s="653"/>
      <c r="IHR2793" s="653"/>
      <c r="IHS2793" s="653"/>
      <c r="IHT2793" s="653"/>
      <c r="IHU2793" s="653"/>
      <c r="IHV2793" s="653"/>
      <c r="IHW2793" s="653"/>
      <c r="IHX2793" s="653"/>
      <c r="IHY2793" s="653"/>
      <c r="IHZ2793" s="653"/>
      <c r="IIA2793" s="653"/>
      <c r="IIB2793" s="653"/>
      <c r="IIC2793" s="653"/>
      <c r="IID2793" s="653"/>
      <c r="IIE2793" s="653"/>
      <c r="IIF2793" s="653"/>
      <c r="IIG2793" s="653"/>
      <c r="IIH2793" s="653"/>
      <c r="III2793" s="653"/>
      <c r="IIJ2793" s="653"/>
      <c r="IIK2793" s="653"/>
      <c r="IIL2793" s="653"/>
      <c r="IIM2793" s="653"/>
      <c r="IIN2793" s="653"/>
      <c r="IIO2793" s="653"/>
      <c r="IIP2793" s="653"/>
      <c r="IIQ2793" s="653"/>
      <c r="IIR2793" s="653"/>
      <c r="IIS2793" s="653"/>
      <c r="IIT2793" s="653"/>
      <c r="IIU2793" s="653"/>
      <c r="IIV2793" s="653"/>
      <c r="IIW2793" s="653"/>
      <c r="IIX2793" s="653"/>
      <c r="IIY2793" s="653"/>
      <c r="IIZ2793" s="653"/>
      <c r="IJA2793" s="653"/>
      <c r="IJB2793" s="653"/>
      <c r="IJC2793" s="653"/>
      <c r="IJD2793" s="653"/>
      <c r="IJE2793" s="653"/>
      <c r="IJF2793" s="653"/>
      <c r="IJG2793" s="653"/>
      <c r="IJH2793" s="653"/>
      <c r="IJI2793" s="653"/>
      <c r="IJJ2793" s="653"/>
      <c r="IJK2793" s="653"/>
      <c r="IJL2793" s="653"/>
      <c r="IJM2793" s="653"/>
      <c r="IJN2793" s="653"/>
      <c r="IJO2793" s="653"/>
      <c r="IJP2793" s="653"/>
      <c r="IJQ2793" s="653"/>
      <c r="IJR2793" s="653"/>
      <c r="IJS2793" s="653"/>
      <c r="IJT2793" s="653"/>
      <c r="IJU2793" s="653"/>
      <c r="IJV2793" s="653"/>
      <c r="IJW2793" s="653"/>
      <c r="IJX2793" s="653"/>
      <c r="IJY2793" s="653"/>
      <c r="IJZ2793" s="653"/>
      <c r="IKA2793" s="653"/>
      <c r="IKB2793" s="653"/>
      <c r="IKC2793" s="653"/>
      <c r="IKD2793" s="653"/>
      <c r="IKE2793" s="653"/>
      <c r="IKF2793" s="653"/>
      <c r="IKG2793" s="653"/>
      <c r="IKH2793" s="653"/>
      <c r="IKI2793" s="653"/>
      <c r="IKJ2793" s="653"/>
      <c r="IKK2793" s="653"/>
      <c r="IKL2793" s="653"/>
      <c r="IKM2793" s="653"/>
      <c r="IKN2793" s="653"/>
      <c r="IKO2793" s="653"/>
      <c r="IKP2793" s="653"/>
      <c r="IKQ2793" s="653"/>
      <c r="IKR2793" s="653"/>
      <c r="IKS2793" s="653"/>
      <c r="IKT2793" s="653"/>
      <c r="IKU2793" s="653"/>
      <c r="IKV2793" s="653"/>
      <c r="IKW2793" s="653"/>
      <c r="IKX2793" s="653"/>
      <c r="IKY2793" s="653"/>
      <c r="IKZ2793" s="653"/>
      <c r="ILA2793" s="653"/>
      <c r="ILB2793" s="653"/>
      <c r="ILC2793" s="653"/>
      <c r="ILD2793" s="653"/>
      <c r="ILE2793" s="653"/>
      <c r="ILF2793" s="653"/>
      <c r="ILG2793" s="653"/>
      <c r="ILH2793" s="653"/>
      <c r="ILI2793" s="653"/>
      <c r="ILJ2793" s="653"/>
      <c r="ILK2793" s="653"/>
      <c r="ILL2793" s="653"/>
      <c r="ILM2793" s="653"/>
      <c r="ILN2793" s="653"/>
      <c r="ILO2793" s="653"/>
      <c r="ILP2793" s="653"/>
      <c r="ILQ2793" s="653"/>
      <c r="ILR2793" s="653"/>
      <c r="ILS2793" s="653"/>
      <c r="ILT2793" s="653"/>
      <c r="ILU2793" s="653"/>
      <c r="ILV2793" s="653"/>
      <c r="ILW2793" s="653"/>
      <c r="ILX2793" s="653"/>
      <c r="ILY2793" s="653"/>
      <c r="ILZ2793" s="653"/>
      <c r="IMA2793" s="653"/>
      <c r="IMB2793" s="653"/>
      <c r="IMC2793" s="653"/>
      <c r="IMD2793" s="653"/>
      <c r="IME2793" s="653"/>
      <c r="IMF2793" s="653"/>
      <c r="IMG2793" s="653"/>
      <c r="IMH2793" s="653"/>
      <c r="IMI2793" s="653"/>
      <c r="IMJ2793" s="653"/>
      <c r="IMK2793" s="653"/>
      <c r="IML2793" s="653"/>
      <c r="IMM2793" s="653"/>
      <c r="IMN2793" s="653"/>
      <c r="IMO2793" s="653"/>
      <c r="IMP2793" s="653"/>
      <c r="IMQ2793" s="653"/>
      <c r="IMR2793" s="653"/>
      <c r="IMS2793" s="653"/>
      <c r="IMT2793" s="653"/>
      <c r="IMU2793" s="653"/>
      <c r="IMV2793" s="653"/>
      <c r="IMW2793" s="653"/>
      <c r="IMX2793" s="653"/>
      <c r="IMY2793" s="653"/>
      <c r="IMZ2793" s="653"/>
      <c r="INA2793" s="653"/>
      <c r="INB2793" s="653"/>
      <c r="INC2793" s="653"/>
      <c r="IND2793" s="653"/>
      <c r="INE2793" s="653"/>
      <c r="INF2793" s="653"/>
      <c r="ING2793" s="653"/>
      <c r="INH2793" s="653"/>
      <c r="INI2793" s="653"/>
      <c r="INJ2793" s="653"/>
      <c r="INK2793" s="653"/>
      <c r="INL2793" s="653"/>
      <c r="INM2793" s="653"/>
      <c r="INN2793" s="653"/>
      <c r="INO2793" s="653"/>
      <c r="INP2793" s="653"/>
      <c r="INQ2793" s="653"/>
      <c r="INR2793" s="653"/>
      <c r="INS2793" s="653"/>
      <c r="INT2793" s="653"/>
      <c r="INU2793" s="653"/>
      <c r="INV2793" s="653"/>
      <c r="INW2793" s="653"/>
      <c r="INX2793" s="653"/>
      <c r="INY2793" s="653"/>
      <c r="INZ2793" s="653"/>
      <c r="IOA2793" s="653"/>
      <c r="IOB2793" s="653"/>
      <c r="IOC2793" s="653"/>
      <c r="IOD2793" s="653"/>
      <c r="IOE2793" s="653"/>
      <c r="IOF2793" s="653"/>
      <c r="IOG2793" s="653"/>
      <c r="IOH2793" s="653"/>
      <c r="IOI2793" s="653"/>
      <c r="IOJ2793" s="653"/>
      <c r="IOK2793" s="653"/>
      <c r="IOL2793" s="653"/>
      <c r="IOM2793" s="653"/>
      <c r="ION2793" s="653"/>
      <c r="IOO2793" s="653"/>
      <c r="IOP2793" s="653"/>
      <c r="IOQ2793" s="653"/>
      <c r="IOR2793" s="653"/>
      <c r="IOS2793" s="653"/>
      <c r="IOT2793" s="653"/>
      <c r="IOU2793" s="653"/>
      <c r="IOV2793" s="653"/>
      <c r="IOW2793" s="653"/>
      <c r="IOX2793" s="653"/>
      <c r="IOY2793" s="653"/>
      <c r="IOZ2793" s="653"/>
      <c r="IPA2793" s="653"/>
      <c r="IPB2793" s="653"/>
      <c r="IPC2793" s="653"/>
      <c r="IPD2793" s="653"/>
      <c r="IPE2793" s="653"/>
      <c r="IPF2793" s="653"/>
      <c r="IPG2793" s="653"/>
      <c r="IPH2793" s="653"/>
      <c r="IPI2793" s="653"/>
      <c r="IPJ2793" s="653"/>
      <c r="IPK2793" s="653"/>
      <c r="IPL2793" s="653"/>
      <c r="IPM2793" s="653"/>
      <c r="IPN2793" s="653"/>
      <c r="IPO2793" s="653"/>
      <c r="IPP2793" s="653"/>
      <c r="IPQ2793" s="653"/>
      <c r="IPR2793" s="653"/>
      <c r="IPS2793" s="653"/>
      <c r="IPT2793" s="653"/>
      <c r="IPU2793" s="653"/>
      <c r="IPV2793" s="653"/>
      <c r="IPW2793" s="653"/>
      <c r="IPX2793" s="653"/>
      <c r="IPY2793" s="653"/>
      <c r="IPZ2793" s="653"/>
      <c r="IQA2793" s="653"/>
      <c r="IQB2793" s="653"/>
      <c r="IQC2793" s="653"/>
      <c r="IQD2793" s="653"/>
      <c r="IQE2793" s="653"/>
      <c r="IQF2793" s="653"/>
      <c r="IQG2793" s="653"/>
      <c r="IQH2793" s="653"/>
      <c r="IQI2793" s="653"/>
      <c r="IQJ2793" s="653"/>
      <c r="IQK2793" s="653"/>
      <c r="IQL2793" s="653"/>
      <c r="IQM2793" s="653"/>
      <c r="IQN2793" s="653"/>
      <c r="IQO2793" s="653"/>
      <c r="IQP2793" s="653"/>
      <c r="IQQ2793" s="653"/>
      <c r="IQR2793" s="653"/>
      <c r="IQS2793" s="653"/>
      <c r="IQT2793" s="653"/>
      <c r="IQU2793" s="653"/>
      <c r="IQV2793" s="653"/>
      <c r="IQW2793" s="653"/>
      <c r="IQX2793" s="653"/>
      <c r="IQY2793" s="653"/>
      <c r="IQZ2793" s="653"/>
      <c r="IRA2793" s="653"/>
      <c r="IRB2793" s="653"/>
      <c r="IRC2793" s="653"/>
      <c r="IRD2793" s="653"/>
      <c r="IRE2793" s="653"/>
      <c r="IRF2793" s="653"/>
      <c r="IRG2793" s="653"/>
      <c r="IRH2793" s="653"/>
      <c r="IRI2793" s="653"/>
      <c r="IRJ2793" s="653"/>
      <c r="IRK2793" s="653"/>
      <c r="IRL2793" s="653"/>
      <c r="IRM2793" s="653"/>
      <c r="IRN2793" s="653"/>
      <c r="IRO2793" s="653"/>
      <c r="IRP2793" s="653"/>
      <c r="IRQ2793" s="653"/>
      <c r="IRR2793" s="653"/>
      <c r="IRS2793" s="653"/>
      <c r="IRT2793" s="653"/>
      <c r="IRU2793" s="653"/>
      <c r="IRV2793" s="653"/>
      <c r="IRW2793" s="653"/>
      <c r="IRX2793" s="653"/>
      <c r="IRY2793" s="653"/>
      <c r="IRZ2793" s="653"/>
      <c r="ISA2793" s="653"/>
      <c r="ISB2793" s="653"/>
      <c r="ISC2793" s="653"/>
      <c r="ISD2793" s="653"/>
      <c r="ISE2793" s="653"/>
      <c r="ISF2793" s="653"/>
      <c r="ISG2793" s="653"/>
      <c r="ISH2793" s="653"/>
      <c r="ISI2793" s="653"/>
      <c r="ISJ2793" s="653"/>
      <c r="ISK2793" s="653"/>
      <c r="ISL2793" s="653"/>
      <c r="ISM2793" s="653"/>
      <c r="ISN2793" s="653"/>
      <c r="ISO2793" s="653"/>
      <c r="ISP2793" s="653"/>
      <c r="ISQ2793" s="653"/>
      <c r="ISR2793" s="653"/>
      <c r="ISS2793" s="653"/>
      <c r="IST2793" s="653"/>
      <c r="ISU2793" s="653"/>
      <c r="ISV2793" s="653"/>
      <c r="ISW2793" s="653"/>
      <c r="ISX2793" s="653"/>
      <c r="ISY2793" s="653"/>
      <c r="ISZ2793" s="653"/>
      <c r="ITA2793" s="653"/>
      <c r="ITB2793" s="653"/>
      <c r="ITC2793" s="653"/>
      <c r="ITD2793" s="653"/>
      <c r="ITE2793" s="653"/>
      <c r="ITF2793" s="653"/>
      <c r="ITG2793" s="653"/>
      <c r="ITH2793" s="653"/>
      <c r="ITI2793" s="653"/>
      <c r="ITJ2793" s="653"/>
      <c r="ITK2793" s="653"/>
      <c r="ITL2793" s="653"/>
      <c r="ITM2793" s="653"/>
      <c r="ITN2793" s="653"/>
      <c r="ITO2793" s="653"/>
      <c r="ITP2793" s="653"/>
      <c r="ITQ2793" s="653"/>
      <c r="ITR2793" s="653"/>
      <c r="ITS2793" s="653"/>
      <c r="ITT2793" s="653"/>
      <c r="ITU2793" s="653"/>
      <c r="ITV2793" s="653"/>
      <c r="ITW2793" s="653"/>
      <c r="ITX2793" s="653"/>
      <c r="ITY2793" s="653"/>
      <c r="ITZ2793" s="653"/>
      <c r="IUA2793" s="653"/>
      <c r="IUB2793" s="653"/>
      <c r="IUC2793" s="653"/>
      <c r="IUD2793" s="653"/>
      <c r="IUE2793" s="653"/>
      <c r="IUF2793" s="653"/>
      <c r="IUG2793" s="653"/>
      <c r="IUH2793" s="653"/>
      <c r="IUI2793" s="653"/>
      <c r="IUJ2793" s="653"/>
      <c r="IUK2793" s="653"/>
      <c r="IUL2793" s="653"/>
      <c r="IUM2793" s="653"/>
      <c r="IUN2793" s="653"/>
      <c r="IUO2793" s="653"/>
      <c r="IUP2793" s="653"/>
      <c r="IUQ2793" s="653"/>
      <c r="IUR2793" s="653"/>
      <c r="IUS2793" s="653"/>
      <c r="IUT2793" s="653"/>
      <c r="IUU2793" s="653"/>
      <c r="IUV2793" s="653"/>
      <c r="IUW2793" s="653"/>
      <c r="IUX2793" s="653"/>
      <c r="IUY2793" s="653"/>
      <c r="IUZ2793" s="653"/>
      <c r="IVA2793" s="653"/>
      <c r="IVB2793" s="653"/>
      <c r="IVC2793" s="653"/>
      <c r="IVD2793" s="653"/>
      <c r="IVE2793" s="653"/>
      <c r="IVF2793" s="653"/>
      <c r="IVG2793" s="653"/>
      <c r="IVH2793" s="653"/>
      <c r="IVI2793" s="653"/>
      <c r="IVJ2793" s="653"/>
      <c r="IVK2793" s="653"/>
      <c r="IVL2793" s="653"/>
      <c r="IVM2793" s="653"/>
      <c r="IVN2793" s="653"/>
      <c r="IVO2793" s="653"/>
      <c r="IVP2793" s="653"/>
      <c r="IVQ2793" s="653"/>
      <c r="IVR2793" s="653"/>
      <c r="IVS2793" s="653"/>
      <c r="IVT2793" s="653"/>
      <c r="IVU2793" s="653"/>
      <c r="IVV2793" s="653"/>
      <c r="IVW2793" s="653"/>
      <c r="IVX2793" s="653"/>
      <c r="IVY2793" s="653"/>
      <c r="IVZ2793" s="653"/>
      <c r="IWA2793" s="653"/>
      <c r="IWB2793" s="653"/>
      <c r="IWC2793" s="653"/>
      <c r="IWD2793" s="653"/>
      <c r="IWE2793" s="653"/>
      <c r="IWF2793" s="653"/>
      <c r="IWG2793" s="653"/>
      <c r="IWH2793" s="653"/>
      <c r="IWI2793" s="653"/>
      <c r="IWJ2793" s="653"/>
      <c r="IWK2793" s="653"/>
      <c r="IWL2793" s="653"/>
      <c r="IWM2793" s="653"/>
      <c r="IWN2793" s="653"/>
      <c r="IWO2793" s="653"/>
      <c r="IWP2793" s="653"/>
      <c r="IWQ2793" s="653"/>
      <c r="IWR2793" s="653"/>
      <c r="IWS2793" s="653"/>
      <c r="IWT2793" s="653"/>
      <c r="IWU2793" s="653"/>
      <c r="IWV2793" s="653"/>
      <c r="IWW2793" s="653"/>
      <c r="IWX2793" s="653"/>
      <c r="IWY2793" s="653"/>
      <c r="IWZ2793" s="653"/>
      <c r="IXA2793" s="653"/>
      <c r="IXB2793" s="653"/>
      <c r="IXC2793" s="653"/>
      <c r="IXD2793" s="653"/>
      <c r="IXE2793" s="653"/>
      <c r="IXF2793" s="653"/>
      <c r="IXG2793" s="653"/>
      <c r="IXH2793" s="653"/>
      <c r="IXI2793" s="653"/>
      <c r="IXJ2793" s="653"/>
      <c r="IXK2793" s="653"/>
      <c r="IXL2793" s="653"/>
      <c r="IXM2793" s="653"/>
      <c r="IXN2793" s="653"/>
      <c r="IXO2793" s="653"/>
      <c r="IXP2793" s="653"/>
      <c r="IXQ2793" s="653"/>
      <c r="IXR2793" s="653"/>
      <c r="IXS2793" s="653"/>
      <c r="IXT2793" s="653"/>
      <c r="IXU2793" s="653"/>
      <c r="IXV2793" s="653"/>
      <c r="IXW2793" s="653"/>
      <c r="IXX2793" s="653"/>
      <c r="IXY2793" s="653"/>
      <c r="IXZ2793" s="653"/>
      <c r="IYA2793" s="653"/>
      <c r="IYB2793" s="653"/>
      <c r="IYC2793" s="653"/>
      <c r="IYD2793" s="653"/>
      <c r="IYE2793" s="653"/>
      <c r="IYF2793" s="653"/>
      <c r="IYG2793" s="653"/>
      <c r="IYH2793" s="653"/>
      <c r="IYI2793" s="653"/>
      <c r="IYJ2793" s="653"/>
      <c r="IYK2793" s="653"/>
      <c r="IYL2793" s="653"/>
      <c r="IYM2793" s="653"/>
      <c r="IYN2793" s="653"/>
      <c r="IYO2793" s="653"/>
      <c r="IYP2793" s="653"/>
      <c r="IYQ2793" s="653"/>
      <c r="IYR2793" s="653"/>
      <c r="IYS2793" s="653"/>
      <c r="IYT2793" s="653"/>
      <c r="IYU2793" s="653"/>
      <c r="IYV2793" s="653"/>
      <c r="IYW2793" s="653"/>
      <c r="IYX2793" s="653"/>
      <c r="IYY2793" s="653"/>
      <c r="IYZ2793" s="653"/>
      <c r="IZA2793" s="653"/>
      <c r="IZB2793" s="653"/>
      <c r="IZC2793" s="653"/>
      <c r="IZD2793" s="653"/>
      <c r="IZE2793" s="653"/>
      <c r="IZF2793" s="653"/>
      <c r="IZG2793" s="653"/>
      <c r="IZH2793" s="653"/>
      <c r="IZI2793" s="653"/>
      <c r="IZJ2793" s="653"/>
      <c r="IZK2793" s="653"/>
      <c r="IZL2793" s="653"/>
      <c r="IZM2793" s="653"/>
      <c r="IZN2793" s="653"/>
      <c r="IZO2793" s="653"/>
      <c r="IZP2793" s="653"/>
      <c r="IZQ2793" s="653"/>
      <c r="IZR2793" s="653"/>
      <c r="IZS2793" s="653"/>
      <c r="IZT2793" s="653"/>
      <c r="IZU2793" s="653"/>
      <c r="IZV2793" s="653"/>
      <c r="IZW2793" s="653"/>
      <c r="IZX2793" s="653"/>
      <c r="IZY2793" s="653"/>
      <c r="IZZ2793" s="653"/>
      <c r="JAA2793" s="653"/>
      <c r="JAB2793" s="653"/>
      <c r="JAC2793" s="653"/>
      <c r="JAD2793" s="653"/>
      <c r="JAE2793" s="653"/>
      <c r="JAF2793" s="653"/>
      <c r="JAG2793" s="653"/>
      <c r="JAH2793" s="653"/>
      <c r="JAI2793" s="653"/>
      <c r="JAJ2793" s="653"/>
      <c r="JAK2793" s="653"/>
      <c r="JAL2793" s="653"/>
      <c r="JAM2793" s="653"/>
      <c r="JAN2793" s="653"/>
      <c r="JAO2793" s="653"/>
      <c r="JAP2793" s="653"/>
      <c r="JAQ2793" s="653"/>
      <c r="JAR2793" s="653"/>
      <c r="JAS2793" s="653"/>
      <c r="JAT2793" s="653"/>
      <c r="JAU2793" s="653"/>
      <c r="JAV2793" s="653"/>
      <c r="JAW2793" s="653"/>
      <c r="JAX2793" s="653"/>
      <c r="JAY2793" s="653"/>
      <c r="JAZ2793" s="653"/>
      <c r="JBA2793" s="653"/>
      <c r="JBB2793" s="653"/>
      <c r="JBC2793" s="653"/>
      <c r="JBD2793" s="653"/>
      <c r="JBE2793" s="653"/>
      <c r="JBF2793" s="653"/>
      <c r="JBG2793" s="653"/>
      <c r="JBH2793" s="653"/>
      <c r="JBI2793" s="653"/>
      <c r="JBJ2793" s="653"/>
      <c r="JBK2793" s="653"/>
      <c r="JBL2793" s="653"/>
      <c r="JBM2793" s="653"/>
      <c r="JBN2793" s="653"/>
      <c r="JBO2793" s="653"/>
      <c r="JBP2793" s="653"/>
      <c r="JBQ2793" s="653"/>
      <c r="JBR2793" s="653"/>
      <c r="JBS2793" s="653"/>
      <c r="JBT2793" s="653"/>
      <c r="JBU2793" s="653"/>
      <c r="JBV2793" s="653"/>
      <c r="JBW2793" s="653"/>
      <c r="JBX2793" s="653"/>
      <c r="JBY2793" s="653"/>
      <c r="JBZ2793" s="653"/>
      <c r="JCA2793" s="653"/>
      <c r="JCB2793" s="653"/>
      <c r="JCC2793" s="653"/>
      <c r="JCD2793" s="653"/>
      <c r="JCE2793" s="653"/>
      <c r="JCF2793" s="653"/>
      <c r="JCG2793" s="653"/>
      <c r="JCH2793" s="653"/>
      <c r="JCI2793" s="653"/>
      <c r="JCJ2793" s="653"/>
      <c r="JCK2793" s="653"/>
      <c r="JCL2793" s="653"/>
      <c r="JCM2793" s="653"/>
      <c r="JCN2793" s="653"/>
      <c r="JCO2793" s="653"/>
      <c r="JCP2793" s="653"/>
      <c r="JCQ2793" s="653"/>
      <c r="JCR2793" s="653"/>
      <c r="JCS2793" s="653"/>
      <c r="JCT2793" s="653"/>
      <c r="JCU2793" s="653"/>
      <c r="JCV2793" s="653"/>
      <c r="JCW2793" s="653"/>
      <c r="JCX2793" s="653"/>
      <c r="JCY2793" s="653"/>
      <c r="JCZ2793" s="653"/>
      <c r="JDA2793" s="653"/>
      <c r="JDB2793" s="653"/>
      <c r="JDC2793" s="653"/>
      <c r="JDD2793" s="653"/>
      <c r="JDE2793" s="653"/>
      <c r="JDF2793" s="653"/>
      <c r="JDG2793" s="653"/>
      <c r="JDH2793" s="653"/>
      <c r="JDI2793" s="653"/>
      <c r="JDJ2793" s="653"/>
      <c r="JDK2793" s="653"/>
      <c r="JDL2793" s="653"/>
      <c r="JDM2793" s="653"/>
      <c r="JDN2793" s="653"/>
      <c r="JDO2793" s="653"/>
      <c r="JDP2793" s="653"/>
      <c r="JDQ2793" s="653"/>
      <c r="JDR2793" s="653"/>
      <c r="JDS2793" s="653"/>
      <c r="JDT2793" s="653"/>
      <c r="JDU2793" s="653"/>
      <c r="JDV2793" s="653"/>
      <c r="JDW2793" s="653"/>
      <c r="JDX2793" s="653"/>
      <c r="JDY2793" s="653"/>
      <c r="JDZ2793" s="653"/>
      <c r="JEA2793" s="653"/>
      <c r="JEB2793" s="653"/>
      <c r="JEC2793" s="653"/>
      <c r="JED2793" s="653"/>
      <c r="JEE2793" s="653"/>
      <c r="JEF2793" s="653"/>
      <c r="JEG2793" s="653"/>
      <c r="JEH2793" s="653"/>
      <c r="JEI2793" s="653"/>
      <c r="JEJ2793" s="653"/>
      <c r="JEK2793" s="653"/>
      <c r="JEL2793" s="653"/>
      <c r="JEM2793" s="653"/>
      <c r="JEN2793" s="653"/>
      <c r="JEO2793" s="653"/>
      <c r="JEP2793" s="653"/>
      <c r="JEQ2793" s="653"/>
      <c r="JER2793" s="653"/>
      <c r="JES2793" s="653"/>
      <c r="JET2793" s="653"/>
      <c r="JEU2793" s="653"/>
      <c r="JEV2793" s="653"/>
      <c r="JEW2793" s="653"/>
      <c r="JEX2793" s="653"/>
      <c r="JEY2793" s="653"/>
      <c r="JEZ2793" s="653"/>
      <c r="JFA2793" s="653"/>
      <c r="JFB2793" s="653"/>
      <c r="JFC2793" s="653"/>
      <c r="JFD2793" s="653"/>
      <c r="JFE2793" s="653"/>
      <c r="JFF2793" s="653"/>
      <c r="JFG2793" s="653"/>
      <c r="JFH2793" s="653"/>
      <c r="JFI2793" s="653"/>
      <c r="JFJ2793" s="653"/>
      <c r="JFK2793" s="653"/>
      <c r="JFL2793" s="653"/>
      <c r="JFM2793" s="653"/>
      <c r="JFN2793" s="653"/>
      <c r="JFO2793" s="653"/>
      <c r="JFP2793" s="653"/>
      <c r="JFQ2793" s="653"/>
      <c r="JFR2793" s="653"/>
      <c r="JFS2793" s="653"/>
      <c r="JFT2793" s="653"/>
      <c r="JFU2793" s="653"/>
      <c r="JFV2793" s="653"/>
      <c r="JFW2793" s="653"/>
      <c r="JFX2793" s="653"/>
      <c r="JFY2793" s="653"/>
      <c r="JFZ2793" s="653"/>
      <c r="JGA2793" s="653"/>
      <c r="JGB2793" s="653"/>
      <c r="JGC2793" s="653"/>
      <c r="JGD2793" s="653"/>
      <c r="JGE2793" s="653"/>
      <c r="JGF2793" s="653"/>
      <c r="JGG2793" s="653"/>
      <c r="JGH2793" s="653"/>
      <c r="JGI2793" s="653"/>
      <c r="JGJ2793" s="653"/>
      <c r="JGK2793" s="653"/>
      <c r="JGL2793" s="653"/>
      <c r="JGM2793" s="653"/>
      <c r="JGN2793" s="653"/>
      <c r="JGO2793" s="653"/>
      <c r="JGP2793" s="653"/>
      <c r="JGQ2793" s="653"/>
      <c r="JGR2793" s="653"/>
      <c r="JGS2793" s="653"/>
      <c r="JGT2793" s="653"/>
      <c r="JGU2793" s="653"/>
      <c r="JGV2793" s="653"/>
      <c r="JGW2793" s="653"/>
      <c r="JGX2793" s="653"/>
      <c r="JGY2793" s="653"/>
      <c r="JGZ2793" s="653"/>
      <c r="JHA2793" s="653"/>
      <c r="JHB2793" s="653"/>
      <c r="JHC2793" s="653"/>
      <c r="JHD2793" s="653"/>
      <c r="JHE2793" s="653"/>
      <c r="JHF2793" s="653"/>
      <c r="JHG2793" s="653"/>
      <c r="JHH2793" s="653"/>
      <c r="JHI2793" s="653"/>
      <c r="JHJ2793" s="653"/>
      <c r="JHK2793" s="653"/>
      <c r="JHL2793" s="653"/>
      <c r="JHM2793" s="653"/>
      <c r="JHN2793" s="653"/>
      <c r="JHO2793" s="653"/>
      <c r="JHP2793" s="653"/>
      <c r="JHQ2793" s="653"/>
      <c r="JHR2793" s="653"/>
      <c r="JHS2793" s="653"/>
      <c r="JHT2793" s="653"/>
      <c r="JHU2793" s="653"/>
      <c r="JHV2793" s="653"/>
      <c r="JHW2793" s="653"/>
      <c r="JHX2793" s="653"/>
      <c r="JHY2793" s="653"/>
      <c r="JHZ2793" s="653"/>
      <c r="JIA2793" s="653"/>
      <c r="JIB2793" s="653"/>
      <c r="JIC2793" s="653"/>
      <c r="JID2793" s="653"/>
      <c r="JIE2793" s="653"/>
      <c r="JIF2793" s="653"/>
      <c r="JIG2793" s="653"/>
      <c r="JIH2793" s="653"/>
      <c r="JII2793" s="653"/>
      <c r="JIJ2793" s="653"/>
      <c r="JIK2793" s="653"/>
      <c r="JIL2793" s="653"/>
      <c r="JIM2793" s="653"/>
      <c r="JIN2793" s="653"/>
      <c r="JIO2793" s="653"/>
      <c r="JIP2793" s="653"/>
      <c r="JIQ2793" s="653"/>
      <c r="JIR2793" s="653"/>
      <c r="JIS2793" s="653"/>
      <c r="JIT2793" s="653"/>
      <c r="JIU2793" s="653"/>
      <c r="JIV2793" s="653"/>
      <c r="JIW2793" s="653"/>
      <c r="JIX2793" s="653"/>
      <c r="JIY2793" s="653"/>
      <c r="JIZ2793" s="653"/>
      <c r="JJA2793" s="653"/>
      <c r="JJB2793" s="653"/>
      <c r="JJC2793" s="653"/>
      <c r="JJD2793" s="653"/>
      <c r="JJE2793" s="653"/>
      <c r="JJF2793" s="653"/>
      <c r="JJG2793" s="653"/>
      <c r="JJH2793" s="653"/>
      <c r="JJI2793" s="653"/>
      <c r="JJJ2793" s="653"/>
      <c r="JJK2793" s="653"/>
      <c r="JJL2793" s="653"/>
      <c r="JJM2793" s="653"/>
      <c r="JJN2793" s="653"/>
      <c r="JJO2793" s="653"/>
      <c r="JJP2793" s="653"/>
      <c r="JJQ2793" s="653"/>
      <c r="JJR2793" s="653"/>
      <c r="JJS2793" s="653"/>
      <c r="JJT2793" s="653"/>
      <c r="JJU2793" s="653"/>
      <c r="JJV2793" s="653"/>
      <c r="JJW2793" s="653"/>
      <c r="JJX2793" s="653"/>
      <c r="JJY2793" s="653"/>
      <c r="JJZ2793" s="653"/>
      <c r="JKA2793" s="653"/>
      <c r="JKB2793" s="653"/>
      <c r="JKC2793" s="653"/>
      <c r="JKD2793" s="653"/>
      <c r="JKE2793" s="653"/>
      <c r="JKF2793" s="653"/>
      <c r="JKG2793" s="653"/>
      <c r="JKH2793" s="653"/>
      <c r="JKI2793" s="653"/>
      <c r="JKJ2793" s="653"/>
      <c r="JKK2793" s="653"/>
      <c r="JKL2793" s="653"/>
      <c r="JKM2793" s="653"/>
      <c r="JKN2793" s="653"/>
      <c r="JKO2793" s="653"/>
      <c r="JKP2793" s="653"/>
      <c r="JKQ2793" s="653"/>
      <c r="JKR2793" s="653"/>
      <c r="JKS2793" s="653"/>
      <c r="JKT2793" s="653"/>
      <c r="JKU2793" s="653"/>
      <c r="JKV2793" s="653"/>
      <c r="JKW2793" s="653"/>
      <c r="JKX2793" s="653"/>
      <c r="JKY2793" s="653"/>
      <c r="JKZ2793" s="653"/>
      <c r="JLA2793" s="653"/>
      <c r="JLB2793" s="653"/>
      <c r="JLC2793" s="653"/>
      <c r="JLD2793" s="653"/>
      <c r="JLE2793" s="653"/>
      <c r="JLF2793" s="653"/>
      <c r="JLG2793" s="653"/>
      <c r="JLH2793" s="653"/>
      <c r="JLI2793" s="653"/>
      <c r="JLJ2793" s="653"/>
      <c r="JLK2793" s="653"/>
      <c r="JLL2793" s="653"/>
      <c r="JLM2793" s="653"/>
      <c r="JLN2793" s="653"/>
      <c r="JLO2793" s="653"/>
      <c r="JLP2793" s="653"/>
      <c r="JLQ2793" s="653"/>
      <c r="JLR2793" s="653"/>
      <c r="JLS2793" s="653"/>
      <c r="JLT2793" s="653"/>
      <c r="JLU2793" s="653"/>
      <c r="JLV2793" s="653"/>
      <c r="JLW2793" s="653"/>
      <c r="JLX2793" s="653"/>
      <c r="JLY2793" s="653"/>
      <c r="JLZ2793" s="653"/>
      <c r="JMA2793" s="653"/>
      <c r="JMB2793" s="653"/>
      <c r="JMC2793" s="653"/>
      <c r="JMD2793" s="653"/>
      <c r="JME2793" s="653"/>
      <c r="JMF2793" s="653"/>
      <c r="JMG2793" s="653"/>
      <c r="JMH2793" s="653"/>
      <c r="JMI2793" s="653"/>
      <c r="JMJ2793" s="653"/>
      <c r="JMK2793" s="653"/>
      <c r="JML2793" s="653"/>
      <c r="JMM2793" s="653"/>
      <c r="JMN2793" s="653"/>
      <c r="JMO2793" s="653"/>
      <c r="JMP2793" s="653"/>
      <c r="JMQ2793" s="653"/>
      <c r="JMR2793" s="653"/>
      <c r="JMS2793" s="653"/>
      <c r="JMT2793" s="653"/>
      <c r="JMU2793" s="653"/>
      <c r="JMV2793" s="653"/>
      <c r="JMW2793" s="653"/>
      <c r="JMX2793" s="653"/>
      <c r="JMY2793" s="653"/>
      <c r="JMZ2793" s="653"/>
      <c r="JNA2793" s="653"/>
      <c r="JNB2793" s="653"/>
      <c r="JNC2793" s="653"/>
      <c r="JND2793" s="653"/>
      <c r="JNE2793" s="653"/>
      <c r="JNF2793" s="653"/>
      <c r="JNG2793" s="653"/>
      <c r="JNH2793" s="653"/>
      <c r="JNI2793" s="653"/>
      <c r="JNJ2793" s="653"/>
      <c r="JNK2793" s="653"/>
      <c r="JNL2793" s="653"/>
      <c r="JNM2793" s="653"/>
      <c r="JNN2793" s="653"/>
      <c r="JNO2793" s="653"/>
      <c r="JNP2793" s="653"/>
      <c r="JNQ2793" s="653"/>
      <c r="JNR2793" s="653"/>
      <c r="JNS2793" s="653"/>
      <c r="JNT2793" s="653"/>
      <c r="JNU2793" s="653"/>
      <c r="JNV2793" s="653"/>
      <c r="JNW2793" s="653"/>
      <c r="JNX2793" s="653"/>
      <c r="JNY2793" s="653"/>
      <c r="JNZ2793" s="653"/>
      <c r="JOA2793" s="653"/>
      <c r="JOB2793" s="653"/>
      <c r="JOC2793" s="653"/>
      <c r="JOD2793" s="653"/>
      <c r="JOE2793" s="653"/>
      <c r="JOF2793" s="653"/>
      <c r="JOG2793" s="653"/>
      <c r="JOH2793" s="653"/>
      <c r="JOI2793" s="653"/>
      <c r="JOJ2793" s="653"/>
      <c r="JOK2793" s="653"/>
      <c r="JOL2793" s="653"/>
      <c r="JOM2793" s="653"/>
      <c r="JON2793" s="653"/>
      <c r="JOO2793" s="653"/>
      <c r="JOP2793" s="653"/>
      <c r="JOQ2793" s="653"/>
      <c r="JOR2793" s="653"/>
      <c r="JOS2793" s="653"/>
      <c r="JOT2793" s="653"/>
      <c r="JOU2793" s="653"/>
      <c r="JOV2793" s="653"/>
      <c r="JOW2793" s="653"/>
      <c r="JOX2793" s="653"/>
      <c r="JOY2793" s="653"/>
      <c r="JOZ2793" s="653"/>
      <c r="JPA2793" s="653"/>
      <c r="JPB2793" s="653"/>
      <c r="JPC2793" s="653"/>
      <c r="JPD2793" s="653"/>
      <c r="JPE2793" s="653"/>
      <c r="JPF2793" s="653"/>
      <c r="JPG2793" s="653"/>
      <c r="JPH2793" s="653"/>
      <c r="JPI2793" s="653"/>
      <c r="JPJ2793" s="653"/>
      <c r="JPK2793" s="653"/>
      <c r="JPL2793" s="653"/>
      <c r="JPM2793" s="653"/>
      <c r="JPN2793" s="653"/>
      <c r="JPO2793" s="653"/>
      <c r="JPP2793" s="653"/>
      <c r="JPQ2793" s="653"/>
      <c r="JPR2793" s="653"/>
      <c r="JPS2793" s="653"/>
      <c r="JPT2793" s="653"/>
      <c r="JPU2793" s="653"/>
      <c r="JPV2793" s="653"/>
      <c r="JPW2793" s="653"/>
      <c r="JPX2793" s="653"/>
      <c r="JPY2793" s="653"/>
      <c r="JPZ2793" s="653"/>
      <c r="JQA2793" s="653"/>
      <c r="JQB2793" s="653"/>
      <c r="JQC2793" s="653"/>
      <c r="JQD2793" s="653"/>
      <c r="JQE2793" s="653"/>
      <c r="JQF2793" s="653"/>
      <c r="JQG2793" s="653"/>
      <c r="JQH2793" s="653"/>
      <c r="JQI2793" s="653"/>
      <c r="JQJ2793" s="653"/>
      <c r="JQK2793" s="653"/>
      <c r="JQL2793" s="653"/>
      <c r="JQM2793" s="653"/>
      <c r="JQN2793" s="653"/>
      <c r="JQO2793" s="653"/>
      <c r="JQP2793" s="653"/>
      <c r="JQQ2793" s="653"/>
      <c r="JQR2793" s="653"/>
      <c r="JQS2793" s="653"/>
      <c r="JQT2793" s="653"/>
      <c r="JQU2793" s="653"/>
      <c r="JQV2793" s="653"/>
      <c r="JQW2793" s="653"/>
      <c r="JQX2793" s="653"/>
      <c r="JQY2793" s="653"/>
      <c r="JQZ2793" s="653"/>
      <c r="JRA2793" s="653"/>
      <c r="JRB2793" s="653"/>
      <c r="JRC2793" s="653"/>
      <c r="JRD2793" s="653"/>
      <c r="JRE2793" s="653"/>
      <c r="JRF2793" s="653"/>
      <c r="JRG2793" s="653"/>
      <c r="JRH2793" s="653"/>
      <c r="JRI2793" s="653"/>
      <c r="JRJ2793" s="653"/>
      <c r="JRK2793" s="653"/>
      <c r="JRL2793" s="653"/>
      <c r="JRM2793" s="653"/>
      <c r="JRN2793" s="653"/>
      <c r="JRO2793" s="653"/>
      <c r="JRP2793" s="653"/>
      <c r="JRQ2793" s="653"/>
      <c r="JRR2793" s="653"/>
      <c r="JRS2793" s="653"/>
      <c r="JRT2793" s="653"/>
      <c r="JRU2793" s="653"/>
      <c r="JRV2793" s="653"/>
      <c r="JRW2793" s="653"/>
      <c r="JRX2793" s="653"/>
      <c r="JRY2793" s="653"/>
      <c r="JRZ2793" s="653"/>
      <c r="JSA2793" s="653"/>
      <c r="JSB2793" s="653"/>
      <c r="JSC2793" s="653"/>
      <c r="JSD2793" s="653"/>
      <c r="JSE2793" s="653"/>
      <c r="JSF2793" s="653"/>
      <c r="JSG2793" s="653"/>
      <c r="JSH2793" s="653"/>
      <c r="JSI2793" s="653"/>
      <c r="JSJ2793" s="653"/>
      <c r="JSK2793" s="653"/>
      <c r="JSL2793" s="653"/>
      <c r="JSM2793" s="653"/>
      <c r="JSN2793" s="653"/>
      <c r="JSO2793" s="653"/>
      <c r="JSP2793" s="653"/>
      <c r="JSQ2793" s="653"/>
      <c r="JSR2793" s="653"/>
      <c r="JSS2793" s="653"/>
      <c r="JST2793" s="653"/>
      <c r="JSU2793" s="653"/>
      <c r="JSV2793" s="653"/>
      <c r="JSW2793" s="653"/>
      <c r="JSX2793" s="653"/>
      <c r="JSY2793" s="653"/>
      <c r="JSZ2793" s="653"/>
      <c r="JTA2793" s="653"/>
      <c r="JTB2793" s="653"/>
      <c r="JTC2793" s="653"/>
      <c r="JTD2793" s="653"/>
      <c r="JTE2793" s="653"/>
      <c r="JTF2793" s="653"/>
      <c r="JTG2793" s="653"/>
      <c r="JTH2793" s="653"/>
      <c r="JTI2793" s="653"/>
      <c r="JTJ2793" s="653"/>
      <c r="JTK2793" s="653"/>
      <c r="JTL2793" s="653"/>
      <c r="JTM2793" s="653"/>
      <c r="JTN2793" s="653"/>
      <c r="JTO2793" s="653"/>
      <c r="JTP2793" s="653"/>
      <c r="JTQ2793" s="653"/>
      <c r="JTR2793" s="653"/>
      <c r="JTS2793" s="653"/>
      <c r="JTT2793" s="653"/>
      <c r="JTU2793" s="653"/>
      <c r="JTV2793" s="653"/>
      <c r="JTW2793" s="653"/>
      <c r="JTX2793" s="653"/>
      <c r="JTY2793" s="653"/>
      <c r="JTZ2793" s="653"/>
      <c r="JUA2793" s="653"/>
      <c r="JUB2793" s="653"/>
      <c r="JUC2793" s="653"/>
      <c r="JUD2793" s="653"/>
      <c r="JUE2793" s="653"/>
      <c r="JUF2793" s="653"/>
      <c r="JUG2793" s="653"/>
      <c r="JUH2793" s="653"/>
      <c r="JUI2793" s="653"/>
      <c r="JUJ2793" s="653"/>
      <c r="JUK2793" s="653"/>
      <c r="JUL2793" s="653"/>
      <c r="JUM2793" s="653"/>
      <c r="JUN2793" s="653"/>
      <c r="JUO2793" s="653"/>
      <c r="JUP2793" s="653"/>
      <c r="JUQ2793" s="653"/>
      <c r="JUR2793" s="653"/>
      <c r="JUS2793" s="653"/>
      <c r="JUT2793" s="653"/>
      <c r="JUU2793" s="653"/>
      <c r="JUV2793" s="653"/>
      <c r="JUW2793" s="653"/>
      <c r="JUX2793" s="653"/>
      <c r="JUY2793" s="653"/>
      <c r="JUZ2793" s="653"/>
      <c r="JVA2793" s="653"/>
      <c r="JVB2793" s="653"/>
      <c r="JVC2793" s="653"/>
      <c r="JVD2793" s="653"/>
      <c r="JVE2793" s="653"/>
      <c r="JVF2793" s="653"/>
      <c r="JVG2793" s="653"/>
      <c r="JVH2793" s="653"/>
      <c r="JVI2793" s="653"/>
      <c r="JVJ2793" s="653"/>
      <c r="JVK2793" s="653"/>
      <c r="JVL2793" s="653"/>
      <c r="JVM2793" s="653"/>
      <c r="JVN2793" s="653"/>
      <c r="JVO2793" s="653"/>
      <c r="JVP2793" s="653"/>
      <c r="JVQ2793" s="653"/>
      <c r="JVR2793" s="653"/>
      <c r="JVS2793" s="653"/>
      <c r="JVT2793" s="653"/>
      <c r="JVU2793" s="653"/>
      <c r="JVV2793" s="653"/>
      <c r="JVW2793" s="653"/>
      <c r="JVX2793" s="653"/>
      <c r="JVY2793" s="653"/>
      <c r="JVZ2793" s="653"/>
      <c r="JWA2793" s="653"/>
      <c r="JWB2793" s="653"/>
      <c r="JWC2793" s="653"/>
      <c r="JWD2793" s="653"/>
      <c r="JWE2793" s="653"/>
      <c r="JWF2793" s="653"/>
      <c r="JWG2793" s="653"/>
      <c r="JWH2793" s="653"/>
      <c r="JWI2793" s="653"/>
      <c r="JWJ2793" s="653"/>
      <c r="JWK2793" s="653"/>
      <c r="JWL2793" s="653"/>
      <c r="JWM2793" s="653"/>
      <c r="JWN2793" s="653"/>
      <c r="JWO2793" s="653"/>
      <c r="JWP2793" s="653"/>
      <c r="JWQ2793" s="653"/>
      <c r="JWR2793" s="653"/>
      <c r="JWS2793" s="653"/>
      <c r="JWT2793" s="653"/>
      <c r="JWU2793" s="653"/>
      <c r="JWV2793" s="653"/>
      <c r="JWW2793" s="653"/>
      <c r="JWX2793" s="653"/>
      <c r="JWY2793" s="653"/>
      <c r="JWZ2793" s="653"/>
      <c r="JXA2793" s="653"/>
      <c r="JXB2793" s="653"/>
      <c r="JXC2793" s="653"/>
      <c r="JXD2793" s="653"/>
      <c r="JXE2793" s="653"/>
      <c r="JXF2793" s="653"/>
      <c r="JXG2793" s="653"/>
      <c r="JXH2793" s="653"/>
      <c r="JXI2793" s="653"/>
      <c r="JXJ2793" s="653"/>
      <c r="JXK2793" s="653"/>
      <c r="JXL2793" s="653"/>
      <c r="JXM2793" s="653"/>
      <c r="JXN2793" s="653"/>
      <c r="JXO2793" s="653"/>
      <c r="JXP2793" s="653"/>
      <c r="JXQ2793" s="653"/>
      <c r="JXR2793" s="653"/>
      <c r="JXS2793" s="653"/>
      <c r="JXT2793" s="653"/>
      <c r="JXU2793" s="653"/>
      <c r="JXV2793" s="653"/>
      <c r="JXW2793" s="653"/>
      <c r="JXX2793" s="653"/>
      <c r="JXY2793" s="653"/>
      <c r="JXZ2793" s="653"/>
      <c r="JYA2793" s="653"/>
      <c r="JYB2793" s="653"/>
      <c r="JYC2793" s="653"/>
      <c r="JYD2793" s="653"/>
      <c r="JYE2793" s="653"/>
      <c r="JYF2793" s="653"/>
      <c r="JYG2793" s="653"/>
      <c r="JYH2793" s="653"/>
      <c r="JYI2793" s="653"/>
      <c r="JYJ2793" s="653"/>
      <c r="JYK2793" s="653"/>
      <c r="JYL2793" s="653"/>
      <c r="JYM2793" s="653"/>
      <c r="JYN2793" s="653"/>
      <c r="JYO2793" s="653"/>
      <c r="JYP2793" s="653"/>
      <c r="JYQ2793" s="653"/>
      <c r="JYR2793" s="653"/>
      <c r="JYS2793" s="653"/>
      <c r="JYT2793" s="653"/>
      <c r="JYU2793" s="653"/>
      <c r="JYV2793" s="653"/>
      <c r="JYW2793" s="653"/>
      <c r="JYX2793" s="653"/>
      <c r="JYY2793" s="653"/>
      <c r="JYZ2793" s="653"/>
      <c r="JZA2793" s="653"/>
      <c r="JZB2793" s="653"/>
      <c r="JZC2793" s="653"/>
      <c r="JZD2793" s="653"/>
      <c r="JZE2793" s="653"/>
      <c r="JZF2793" s="653"/>
      <c r="JZG2793" s="653"/>
      <c r="JZH2793" s="653"/>
      <c r="JZI2793" s="653"/>
      <c r="JZJ2793" s="653"/>
      <c r="JZK2793" s="653"/>
      <c r="JZL2793" s="653"/>
      <c r="JZM2793" s="653"/>
      <c r="JZN2793" s="653"/>
      <c r="JZO2793" s="653"/>
      <c r="JZP2793" s="653"/>
      <c r="JZQ2793" s="653"/>
      <c r="JZR2793" s="653"/>
      <c r="JZS2793" s="653"/>
      <c r="JZT2793" s="653"/>
      <c r="JZU2793" s="653"/>
      <c r="JZV2793" s="653"/>
      <c r="JZW2793" s="653"/>
      <c r="JZX2793" s="653"/>
      <c r="JZY2793" s="653"/>
      <c r="JZZ2793" s="653"/>
      <c r="KAA2793" s="653"/>
      <c r="KAB2793" s="653"/>
      <c r="KAC2793" s="653"/>
      <c r="KAD2793" s="653"/>
      <c r="KAE2793" s="653"/>
      <c r="KAF2793" s="653"/>
      <c r="KAG2793" s="653"/>
      <c r="KAH2793" s="653"/>
      <c r="KAI2793" s="653"/>
      <c r="KAJ2793" s="653"/>
      <c r="KAK2793" s="653"/>
      <c r="KAL2793" s="653"/>
      <c r="KAM2793" s="653"/>
      <c r="KAN2793" s="653"/>
      <c r="KAO2793" s="653"/>
      <c r="KAP2793" s="653"/>
      <c r="KAQ2793" s="653"/>
      <c r="KAR2793" s="653"/>
      <c r="KAS2793" s="653"/>
      <c r="KAT2793" s="653"/>
      <c r="KAU2793" s="653"/>
      <c r="KAV2793" s="653"/>
      <c r="KAW2793" s="653"/>
      <c r="KAX2793" s="653"/>
      <c r="KAY2793" s="653"/>
      <c r="KAZ2793" s="653"/>
      <c r="KBA2793" s="653"/>
      <c r="KBB2793" s="653"/>
      <c r="KBC2793" s="653"/>
      <c r="KBD2793" s="653"/>
      <c r="KBE2793" s="653"/>
      <c r="KBF2793" s="653"/>
      <c r="KBG2793" s="653"/>
      <c r="KBH2793" s="653"/>
      <c r="KBI2793" s="653"/>
      <c r="KBJ2793" s="653"/>
      <c r="KBK2793" s="653"/>
      <c r="KBL2793" s="653"/>
      <c r="KBM2793" s="653"/>
      <c r="KBN2793" s="653"/>
      <c r="KBO2793" s="653"/>
      <c r="KBP2793" s="653"/>
      <c r="KBQ2793" s="653"/>
      <c r="KBR2793" s="653"/>
      <c r="KBS2793" s="653"/>
      <c r="KBT2793" s="653"/>
      <c r="KBU2793" s="653"/>
      <c r="KBV2793" s="653"/>
      <c r="KBW2793" s="653"/>
      <c r="KBX2793" s="653"/>
      <c r="KBY2793" s="653"/>
      <c r="KBZ2793" s="653"/>
      <c r="KCA2793" s="653"/>
      <c r="KCB2793" s="653"/>
      <c r="KCC2793" s="653"/>
      <c r="KCD2793" s="653"/>
      <c r="KCE2793" s="653"/>
      <c r="KCF2793" s="653"/>
      <c r="KCG2793" s="653"/>
      <c r="KCH2793" s="653"/>
      <c r="KCI2793" s="653"/>
      <c r="KCJ2793" s="653"/>
      <c r="KCK2793" s="653"/>
      <c r="KCL2793" s="653"/>
      <c r="KCM2793" s="653"/>
      <c r="KCN2793" s="653"/>
      <c r="KCO2793" s="653"/>
      <c r="KCP2793" s="653"/>
      <c r="KCQ2793" s="653"/>
      <c r="KCR2793" s="653"/>
      <c r="KCS2793" s="653"/>
      <c r="KCT2793" s="653"/>
      <c r="KCU2793" s="653"/>
      <c r="KCV2793" s="653"/>
      <c r="KCW2793" s="653"/>
      <c r="KCX2793" s="653"/>
      <c r="KCY2793" s="653"/>
      <c r="KCZ2793" s="653"/>
      <c r="KDA2793" s="653"/>
      <c r="KDB2793" s="653"/>
      <c r="KDC2793" s="653"/>
      <c r="KDD2793" s="653"/>
      <c r="KDE2793" s="653"/>
      <c r="KDF2793" s="653"/>
      <c r="KDG2793" s="653"/>
      <c r="KDH2793" s="653"/>
      <c r="KDI2793" s="653"/>
      <c r="KDJ2793" s="653"/>
      <c r="KDK2793" s="653"/>
      <c r="KDL2793" s="653"/>
      <c r="KDM2793" s="653"/>
      <c r="KDN2793" s="653"/>
      <c r="KDO2793" s="653"/>
      <c r="KDP2793" s="653"/>
      <c r="KDQ2793" s="653"/>
      <c r="KDR2793" s="653"/>
      <c r="KDS2793" s="653"/>
      <c r="KDT2793" s="653"/>
      <c r="KDU2793" s="653"/>
      <c r="KDV2793" s="653"/>
      <c r="KDW2793" s="653"/>
      <c r="KDX2793" s="653"/>
      <c r="KDY2793" s="653"/>
      <c r="KDZ2793" s="653"/>
      <c r="KEA2793" s="653"/>
      <c r="KEB2793" s="653"/>
      <c r="KEC2793" s="653"/>
      <c r="KED2793" s="653"/>
      <c r="KEE2793" s="653"/>
      <c r="KEF2793" s="653"/>
      <c r="KEG2793" s="653"/>
      <c r="KEH2793" s="653"/>
      <c r="KEI2793" s="653"/>
      <c r="KEJ2793" s="653"/>
      <c r="KEK2793" s="653"/>
      <c r="KEL2793" s="653"/>
      <c r="KEM2793" s="653"/>
      <c r="KEN2793" s="653"/>
      <c r="KEO2793" s="653"/>
      <c r="KEP2793" s="653"/>
      <c r="KEQ2793" s="653"/>
      <c r="KER2793" s="653"/>
      <c r="KES2793" s="653"/>
      <c r="KET2793" s="653"/>
      <c r="KEU2793" s="653"/>
      <c r="KEV2793" s="653"/>
      <c r="KEW2793" s="653"/>
      <c r="KEX2793" s="653"/>
      <c r="KEY2793" s="653"/>
      <c r="KEZ2793" s="653"/>
      <c r="KFA2793" s="653"/>
      <c r="KFB2793" s="653"/>
      <c r="KFC2793" s="653"/>
      <c r="KFD2793" s="653"/>
      <c r="KFE2793" s="653"/>
      <c r="KFF2793" s="653"/>
      <c r="KFG2793" s="653"/>
      <c r="KFH2793" s="653"/>
      <c r="KFI2793" s="653"/>
      <c r="KFJ2793" s="653"/>
      <c r="KFK2793" s="653"/>
      <c r="KFL2793" s="653"/>
      <c r="KFM2793" s="653"/>
      <c r="KFN2793" s="653"/>
      <c r="KFO2793" s="653"/>
      <c r="KFP2793" s="653"/>
      <c r="KFQ2793" s="653"/>
      <c r="KFR2793" s="653"/>
      <c r="KFS2793" s="653"/>
      <c r="KFT2793" s="653"/>
      <c r="KFU2793" s="653"/>
      <c r="KFV2793" s="653"/>
      <c r="KFW2793" s="653"/>
      <c r="KFX2793" s="653"/>
      <c r="KFY2793" s="653"/>
      <c r="KFZ2793" s="653"/>
      <c r="KGA2793" s="653"/>
      <c r="KGB2793" s="653"/>
      <c r="KGC2793" s="653"/>
      <c r="KGD2793" s="653"/>
      <c r="KGE2793" s="653"/>
      <c r="KGF2793" s="653"/>
      <c r="KGG2793" s="653"/>
      <c r="KGH2793" s="653"/>
      <c r="KGI2793" s="653"/>
      <c r="KGJ2793" s="653"/>
      <c r="KGK2793" s="653"/>
      <c r="KGL2793" s="653"/>
      <c r="KGM2793" s="653"/>
      <c r="KGN2793" s="653"/>
      <c r="KGO2793" s="653"/>
      <c r="KGP2793" s="653"/>
      <c r="KGQ2793" s="653"/>
      <c r="KGR2793" s="653"/>
      <c r="KGS2793" s="653"/>
      <c r="KGT2793" s="653"/>
      <c r="KGU2793" s="653"/>
      <c r="KGV2793" s="653"/>
      <c r="KGW2793" s="653"/>
      <c r="KGX2793" s="653"/>
      <c r="KGY2793" s="653"/>
      <c r="KGZ2793" s="653"/>
      <c r="KHA2793" s="653"/>
      <c r="KHB2793" s="653"/>
      <c r="KHC2793" s="653"/>
      <c r="KHD2793" s="653"/>
      <c r="KHE2793" s="653"/>
      <c r="KHF2793" s="653"/>
      <c r="KHG2793" s="653"/>
      <c r="KHH2793" s="653"/>
      <c r="KHI2793" s="653"/>
      <c r="KHJ2793" s="653"/>
      <c r="KHK2793" s="653"/>
      <c r="KHL2793" s="653"/>
      <c r="KHM2793" s="653"/>
      <c r="KHN2793" s="653"/>
      <c r="KHO2793" s="653"/>
      <c r="KHP2793" s="653"/>
      <c r="KHQ2793" s="653"/>
      <c r="KHR2793" s="653"/>
      <c r="KHS2793" s="653"/>
      <c r="KHT2793" s="653"/>
      <c r="KHU2793" s="653"/>
      <c r="KHV2793" s="653"/>
      <c r="KHW2793" s="653"/>
      <c r="KHX2793" s="653"/>
      <c r="KHY2793" s="653"/>
      <c r="KHZ2793" s="653"/>
      <c r="KIA2793" s="653"/>
      <c r="KIB2793" s="653"/>
      <c r="KIC2793" s="653"/>
      <c r="KID2793" s="653"/>
      <c r="KIE2793" s="653"/>
      <c r="KIF2793" s="653"/>
      <c r="KIG2793" s="653"/>
      <c r="KIH2793" s="653"/>
      <c r="KII2793" s="653"/>
      <c r="KIJ2793" s="653"/>
      <c r="KIK2793" s="653"/>
      <c r="KIL2793" s="653"/>
      <c r="KIM2793" s="653"/>
      <c r="KIN2793" s="653"/>
      <c r="KIO2793" s="653"/>
      <c r="KIP2793" s="653"/>
      <c r="KIQ2793" s="653"/>
      <c r="KIR2793" s="653"/>
      <c r="KIS2793" s="653"/>
      <c r="KIT2793" s="653"/>
      <c r="KIU2793" s="653"/>
      <c r="KIV2793" s="653"/>
      <c r="KIW2793" s="653"/>
      <c r="KIX2793" s="653"/>
      <c r="KIY2793" s="653"/>
      <c r="KIZ2793" s="653"/>
      <c r="KJA2793" s="653"/>
      <c r="KJB2793" s="653"/>
      <c r="KJC2793" s="653"/>
      <c r="KJD2793" s="653"/>
      <c r="KJE2793" s="653"/>
      <c r="KJF2793" s="653"/>
      <c r="KJG2793" s="653"/>
      <c r="KJH2793" s="653"/>
      <c r="KJI2793" s="653"/>
      <c r="KJJ2793" s="653"/>
      <c r="KJK2793" s="653"/>
      <c r="KJL2793" s="653"/>
      <c r="KJM2793" s="653"/>
      <c r="KJN2793" s="653"/>
      <c r="KJO2793" s="653"/>
      <c r="KJP2793" s="653"/>
      <c r="KJQ2793" s="653"/>
      <c r="KJR2793" s="653"/>
      <c r="KJS2793" s="653"/>
      <c r="KJT2793" s="653"/>
      <c r="KJU2793" s="653"/>
      <c r="KJV2793" s="653"/>
      <c r="KJW2793" s="653"/>
      <c r="KJX2793" s="653"/>
      <c r="KJY2793" s="653"/>
      <c r="KJZ2793" s="653"/>
      <c r="KKA2793" s="653"/>
      <c r="KKB2793" s="653"/>
      <c r="KKC2793" s="653"/>
      <c r="KKD2793" s="653"/>
      <c r="KKE2793" s="653"/>
      <c r="KKF2793" s="653"/>
      <c r="KKG2793" s="653"/>
      <c r="KKH2793" s="653"/>
      <c r="KKI2793" s="653"/>
      <c r="KKJ2793" s="653"/>
      <c r="KKK2793" s="653"/>
      <c r="KKL2793" s="653"/>
      <c r="KKM2793" s="653"/>
      <c r="KKN2793" s="653"/>
      <c r="KKO2793" s="653"/>
      <c r="KKP2793" s="653"/>
      <c r="KKQ2793" s="653"/>
      <c r="KKR2793" s="653"/>
      <c r="KKS2793" s="653"/>
      <c r="KKT2793" s="653"/>
      <c r="KKU2793" s="653"/>
      <c r="KKV2793" s="653"/>
      <c r="KKW2793" s="653"/>
      <c r="KKX2793" s="653"/>
      <c r="KKY2793" s="653"/>
      <c r="KKZ2793" s="653"/>
      <c r="KLA2793" s="653"/>
      <c r="KLB2793" s="653"/>
      <c r="KLC2793" s="653"/>
      <c r="KLD2793" s="653"/>
      <c r="KLE2793" s="653"/>
      <c r="KLF2793" s="653"/>
      <c r="KLG2793" s="653"/>
      <c r="KLH2793" s="653"/>
      <c r="KLI2793" s="653"/>
      <c r="KLJ2793" s="653"/>
      <c r="KLK2793" s="653"/>
      <c r="KLL2793" s="653"/>
      <c r="KLM2793" s="653"/>
      <c r="KLN2793" s="653"/>
      <c r="KLO2793" s="653"/>
      <c r="KLP2793" s="653"/>
      <c r="KLQ2793" s="653"/>
      <c r="KLR2793" s="653"/>
      <c r="KLS2793" s="653"/>
      <c r="KLT2793" s="653"/>
      <c r="KLU2793" s="653"/>
      <c r="KLV2793" s="653"/>
      <c r="KLW2793" s="653"/>
      <c r="KLX2793" s="653"/>
      <c r="KLY2793" s="653"/>
      <c r="KLZ2793" s="653"/>
      <c r="KMA2793" s="653"/>
      <c r="KMB2793" s="653"/>
      <c r="KMC2793" s="653"/>
      <c r="KMD2793" s="653"/>
      <c r="KME2793" s="653"/>
      <c r="KMF2793" s="653"/>
      <c r="KMG2793" s="653"/>
      <c r="KMH2793" s="653"/>
      <c r="KMI2793" s="653"/>
      <c r="KMJ2793" s="653"/>
      <c r="KMK2793" s="653"/>
      <c r="KML2793" s="653"/>
      <c r="KMM2793" s="653"/>
      <c r="KMN2793" s="653"/>
      <c r="KMO2793" s="653"/>
      <c r="KMP2793" s="653"/>
      <c r="KMQ2793" s="653"/>
      <c r="KMR2793" s="653"/>
      <c r="KMS2793" s="653"/>
      <c r="KMT2793" s="653"/>
      <c r="KMU2793" s="653"/>
      <c r="KMV2793" s="653"/>
      <c r="KMW2793" s="653"/>
      <c r="KMX2793" s="653"/>
      <c r="KMY2793" s="653"/>
      <c r="KMZ2793" s="653"/>
      <c r="KNA2793" s="653"/>
      <c r="KNB2793" s="653"/>
      <c r="KNC2793" s="653"/>
      <c r="KND2793" s="653"/>
      <c r="KNE2793" s="653"/>
      <c r="KNF2793" s="653"/>
      <c r="KNG2793" s="653"/>
      <c r="KNH2793" s="653"/>
      <c r="KNI2793" s="653"/>
      <c r="KNJ2793" s="653"/>
      <c r="KNK2793" s="653"/>
      <c r="KNL2793" s="653"/>
      <c r="KNM2793" s="653"/>
      <c r="KNN2793" s="653"/>
      <c r="KNO2793" s="653"/>
      <c r="KNP2793" s="653"/>
      <c r="KNQ2793" s="653"/>
      <c r="KNR2793" s="653"/>
      <c r="KNS2793" s="653"/>
      <c r="KNT2793" s="653"/>
      <c r="KNU2793" s="653"/>
      <c r="KNV2793" s="653"/>
      <c r="KNW2793" s="653"/>
      <c r="KNX2793" s="653"/>
      <c r="KNY2793" s="653"/>
      <c r="KNZ2793" s="653"/>
      <c r="KOA2793" s="653"/>
      <c r="KOB2793" s="653"/>
      <c r="KOC2793" s="653"/>
      <c r="KOD2793" s="653"/>
      <c r="KOE2793" s="653"/>
      <c r="KOF2793" s="653"/>
      <c r="KOG2793" s="653"/>
      <c r="KOH2793" s="653"/>
      <c r="KOI2793" s="653"/>
      <c r="KOJ2793" s="653"/>
      <c r="KOK2793" s="653"/>
      <c r="KOL2793" s="653"/>
      <c r="KOM2793" s="653"/>
      <c r="KON2793" s="653"/>
      <c r="KOO2793" s="653"/>
      <c r="KOP2793" s="653"/>
      <c r="KOQ2793" s="653"/>
      <c r="KOR2793" s="653"/>
      <c r="KOS2793" s="653"/>
      <c r="KOT2793" s="653"/>
      <c r="KOU2793" s="653"/>
      <c r="KOV2793" s="653"/>
      <c r="KOW2793" s="653"/>
      <c r="KOX2793" s="653"/>
      <c r="KOY2793" s="653"/>
      <c r="KOZ2793" s="653"/>
      <c r="KPA2793" s="653"/>
      <c r="KPB2793" s="653"/>
      <c r="KPC2793" s="653"/>
      <c r="KPD2793" s="653"/>
      <c r="KPE2793" s="653"/>
      <c r="KPF2793" s="653"/>
      <c r="KPG2793" s="653"/>
      <c r="KPH2793" s="653"/>
      <c r="KPI2793" s="653"/>
      <c r="KPJ2793" s="653"/>
      <c r="KPK2793" s="653"/>
      <c r="KPL2793" s="653"/>
      <c r="KPM2793" s="653"/>
      <c r="KPN2793" s="653"/>
      <c r="KPO2793" s="653"/>
      <c r="KPP2793" s="653"/>
      <c r="KPQ2793" s="653"/>
      <c r="KPR2793" s="653"/>
      <c r="KPS2793" s="653"/>
      <c r="KPT2793" s="653"/>
      <c r="KPU2793" s="653"/>
      <c r="KPV2793" s="653"/>
      <c r="KPW2793" s="653"/>
      <c r="KPX2793" s="653"/>
      <c r="KPY2793" s="653"/>
      <c r="KPZ2793" s="653"/>
      <c r="KQA2793" s="653"/>
      <c r="KQB2793" s="653"/>
      <c r="KQC2793" s="653"/>
      <c r="KQD2793" s="653"/>
      <c r="KQE2793" s="653"/>
      <c r="KQF2793" s="653"/>
      <c r="KQG2793" s="653"/>
      <c r="KQH2793" s="653"/>
      <c r="KQI2793" s="653"/>
      <c r="KQJ2793" s="653"/>
      <c r="KQK2793" s="653"/>
      <c r="KQL2793" s="653"/>
      <c r="KQM2793" s="653"/>
      <c r="KQN2793" s="653"/>
      <c r="KQO2793" s="653"/>
      <c r="KQP2793" s="653"/>
      <c r="KQQ2793" s="653"/>
      <c r="KQR2793" s="653"/>
      <c r="KQS2793" s="653"/>
      <c r="KQT2793" s="653"/>
      <c r="KQU2793" s="653"/>
      <c r="KQV2793" s="653"/>
      <c r="KQW2793" s="653"/>
      <c r="KQX2793" s="653"/>
      <c r="KQY2793" s="653"/>
      <c r="KQZ2793" s="653"/>
      <c r="KRA2793" s="653"/>
      <c r="KRB2793" s="653"/>
      <c r="KRC2793" s="653"/>
      <c r="KRD2793" s="653"/>
      <c r="KRE2793" s="653"/>
      <c r="KRF2793" s="653"/>
      <c r="KRG2793" s="653"/>
      <c r="KRH2793" s="653"/>
      <c r="KRI2793" s="653"/>
      <c r="KRJ2793" s="653"/>
      <c r="KRK2793" s="653"/>
      <c r="KRL2793" s="653"/>
      <c r="KRM2793" s="653"/>
      <c r="KRN2793" s="653"/>
      <c r="KRO2793" s="653"/>
      <c r="KRP2793" s="653"/>
      <c r="KRQ2793" s="653"/>
      <c r="KRR2793" s="653"/>
      <c r="KRS2793" s="653"/>
      <c r="KRT2793" s="653"/>
      <c r="KRU2793" s="653"/>
      <c r="KRV2793" s="653"/>
      <c r="KRW2793" s="653"/>
      <c r="KRX2793" s="653"/>
      <c r="KRY2793" s="653"/>
      <c r="KRZ2793" s="653"/>
      <c r="KSA2793" s="653"/>
      <c r="KSB2793" s="653"/>
      <c r="KSC2793" s="653"/>
      <c r="KSD2793" s="653"/>
      <c r="KSE2793" s="653"/>
      <c r="KSF2793" s="653"/>
      <c r="KSG2793" s="653"/>
      <c r="KSH2793" s="653"/>
      <c r="KSI2793" s="653"/>
      <c r="KSJ2793" s="653"/>
      <c r="KSK2793" s="653"/>
      <c r="KSL2793" s="653"/>
      <c r="KSM2793" s="653"/>
      <c r="KSN2793" s="653"/>
      <c r="KSO2793" s="653"/>
      <c r="KSP2793" s="653"/>
      <c r="KSQ2793" s="653"/>
      <c r="KSR2793" s="653"/>
      <c r="KSS2793" s="653"/>
      <c r="KST2793" s="653"/>
      <c r="KSU2793" s="653"/>
      <c r="KSV2793" s="653"/>
      <c r="KSW2793" s="653"/>
      <c r="KSX2793" s="653"/>
      <c r="KSY2793" s="653"/>
      <c r="KSZ2793" s="653"/>
      <c r="KTA2793" s="653"/>
      <c r="KTB2793" s="653"/>
      <c r="KTC2793" s="653"/>
      <c r="KTD2793" s="653"/>
      <c r="KTE2793" s="653"/>
      <c r="KTF2793" s="653"/>
      <c r="KTG2793" s="653"/>
      <c r="KTH2793" s="653"/>
      <c r="KTI2793" s="653"/>
      <c r="KTJ2793" s="653"/>
      <c r="KTK2793" s="653"/>
      <c r="KTL2793" s="653"/>
      <c r="KTM2793" s="653"/>
      <c r="KTN2793" s="653"/>
      <c r="KTO2793" s="653"/>
      <c r="KTP2793" s="653"/>
      <c r="KTQ2793" s="653"/>
      <c r="KTR2793" s="653"/>
      <c r="KTS2793" s="653"/>
      <c r="KTT2793" s="653"/>
      <c r="KTU2793" s="653"/>
      <c r="KTV2793" s="653"/>
      <c r="KTW2793" s="653"/>
      <c r="KTX2793" s="653"/>
      <c r="KTY2793" s="653"/>
      <c r="KTZ2793" s="653"/>
      <c r="KUA2793" s="653"/>
      <c r="KUB2793" s="653"/>
      <c r="KUC2793" s="653"/>
      <c r="KUD2793" s="653"/>
      <c r="KUE2793" s="653"/>
      <c r="KUF2793" s="653"/>
      <c r="KUG2793" s="653"/>
      <c r="KUH2793" s="653"/>
      <c r="KUI2793" s="653"/>
      <c r="KUJ2793" s="653"/>
      <c r="KUK2793" s="653"/>
      <c r="KUL2793" s="653"/>
      <c r="KUM2793" s="653"/>
      <c r="KUN2793" s="653"/>
      <c r="KUO2793" s="653"/>
      <c r="KUP2793" s="653"/>
      <c r="KUQ2793" s="653"/>
      <c r="KUR2793" s="653"/>
      <c r="KUS2793" s="653"/>
      <c r="KUT2793" s="653"/>
      <c r="KUU2793" s="653"/>
      <c r="KUV2793" s="653"/>
      <c r="KUW2793" s="653"/>
      <c r="KUX2793" s="653"/>
      <c r="KUY2793" s="653"/>
      <c r="KUZ2793" s="653"/>
      <c r="KVA2793" s="653"/>
      <c r="KVB2793" s="653"/>
      <c r="KVC2793" s="653"/>
      <c r="KVD2793" s="653"/>
      <c r="KVE2793" s="653"/>
      <c r="KVF2793" s="653"/>
      <c r="KVG2793" s="653"/>
      <c r="KVH2793" s="653"/>
      <c r="KVI2793" s="653"/>
      <c r="KVJ2793" s="653"/>
      <c r="KVK2793" s="653"/>
      <c r="KVL2793" s="653"/>
      <c r="KVM2793" s="653"/>
      <c r="KVN2793" s="653"/>
      <c r="KVO2793" s="653"/>
      <c r="KVP2793" s="653"/>
      <c r="KVQ2793" s="653"/>
      <c r="KVR2793" s="653"/>
      <c r="KVS2793" s="653"/>
      <c r="KVT2793" s="653"/>
      <c r="KVU2793" s="653"/>
      <c r="KVV2793" s="653"/>
      <c r="KVW2793" s="653"/>
      <c r="KVX2793" s="653"/>
      <c r="KVY2793" s="653"/>
      <c r="KVZ2793" s="653"/>
      <c r="KWA2793" s="653"/>
      <c r="KWB2793" s="653"/>
      <c r="KWC2793" s="653"/>
      <c r="KWD2793" s="653"/>
      <c r="KWE2793" s="653"/>
      <c r="KWF2793" s="653"/>
      <c r="KWG2793" s="653"/>
      <c r="KWH2793" s="653"/>
      <c r="KWI2793" s="653"/>
      <c r="KWJ2793" s="653"/>
      <c r="KWK2793" s="653"/>
      <c r="KWL2793" s="653"/>
      <c r="KWM2793" s="653"/>
      <c r="KWN2793" s="653"/>
      <c r="KWO2793" s="653"/>
      <c r="KWP2793" s="653"/>
      <c r="KWQ2793" s="653"/>
      <c r="KWR2793" s="653"/>
      <c r="KWS2793" s="653"/>
      <c r="KWT2793" s="653"/>
      <c r="KWU2793" s="653"/>
      <c r="KWV2793" s="653"/>
      <c r="KWW2793" s="653"/>
      <c r="KWX2793" s="653"/>
      <c r="KWY2793" s="653"/>
      <c r="KWZ2793" s="653"/>
      <c r="KXA2793" s="653"/>
      <c r="KXB2793" s="653"/>
      <c r="KXC2793" s="653"/>
      <c r="KXD2793" s="653"/>
      <c r="KXE2793" s="653"/>
      <c r="KXF2793" s="653"/>
      <c r="KXG2793" s="653"/>
      <c r="KXH2793" s="653"/>
      <c r="KXI2793" s="653"/>
      <c r="KXJ2793" s="653"/>
      <c r="KXK2793" s="653"/>
      <c r="KXL2793" s="653"/>
      <c r="KXM2793" s="653"/>
      <c r="KXN2793" s="653"/>
      <c r="KXO2793" s="653"/>
      <c r="KXP2793" s="653"/>
      <c r="KXQ2793" s="653"/>
      <c r="KXR2793" s="653"/>
      <c r="KXS2793" s="653"/>
      <c r="KXT2793" s="653"/>
      <c r="KXU2793" s="653"/>
      <c r="KXV2793" s="653"/>
      <c r="KXW2793" s="653"/>
      <c r="KXX2793" s="653"/>
      <c r="KXY2793" s="653"/>
      <c r="KXZ2793" s="653"/>
      <c r="KYA2793" s="653"/>
      <c r="KYB2793" s="653"/>
      <c r="KYC2793" s="653"/>
      <c r="KYD2793" s="653"/>
      <c r="KYE2793" s="653"/>
      <c r="KYF2793" s="653"/>
      <c r="KYG2793" s="653"/>
      <c r="KYH2793" s="653"/>
      <c r="KYI2793" s="653"/>
      <c r="KYJ2793" s="653"/>
      <c r="KYK2793" s="653"/>
      <c r="KYL2793" s="653"/>
      <c r="KYM2793" s="653"/>
      <c r="KYN2793" s="653"/>
      <c r="KYO2793" s="653"/>
      <c r="KYP2793" s="653"/>
      <c r="KYQ2793" s="653"/>
      <c r="KYR2793" s="653"/>
      <c r="KYS2793" s="653"/>
      <c r="KYT2793" s="653"/>
      <c r="KYU2793" s="653"/>
      <c r="KYV2793" s="653"/>
      <c r="KYW2793" s="653"/>
      <c r="KYX2793" s="653"/>
      <c r="KYY2793" s="653"/>
      <c r="KYZ2793" s="653"/>
      <c r="KZA2793" s="653"/>
      <c r="KZB2793" s="653"/>
      <c r="KZC2793" s="653"/>
      <c r="KZD2793" s="653"/>
      <c r="KZE2793" s="653"/>
      <c r="KZF2793" s="653"/>
      <c r="KZG2793" s="653"/>
      <c r="KZH2793" s="653"/>
      <c r="KZI2793" s="653"/>
      <c r="KZJ2793" s="653"/>
      <c r="KZK2793" s="653"/>
      <c r="KZL2793" s="653"/>
      <c r="KZM2793" s="653"/>
      <c r="KZN2793" s="653"/>
      <c r="KZO2793" s="653"/>
      <c r="KZP2793" s="653"/>
      <c r="KZQ2793" s="653"/>
      <c r="KZR2793" s="653"/>
      <c r="KZS2793" s="653"/>
      <c r="KZT2793" s="653"/>
      <c r="KZU2793" s="653"/>
      <c r="KZV2793" s="653"/>
      <c r="KZW2793" s="653"/>
      <c r="KZX2793" s="653"/>
      <c r="KZY2793" s="653"/>
      <c r="KZZ2793" s="653"/>
      <c r="LAA2793" s="653"/>
      <c r="LAB2793" s="653"/>
      <c r="LAC2793" s="653"/>
      <c r="LAD2793" s="653"/>
      <c r="LAE2793" s="653"/>
      <c r="LAF2793" s="653"/>
      <c r="LAG2793" s="653"/>
      <c r="LAH2793" s="653"/>
      <c r="LAI2793" s="653"/>
      <c r="LAJ2793" s="653"/>
      <c r="LAK2793" s="653"/>
      <c r="LAL2793" s="653"/>
      <c r="LAM2793" s="653"/>
      <c r="LAN2793" s="653"/>
      <c r="LAO2793" s="653"/>
      <c r="LAP2793" s="653"/>
      <c r="LAQ2793" s="653"/>
      <c r="LAR2793" s="653"/>
      <c r="LAS2793" s="653"/>
      <c r="LAT2793" s="653"/>
      <c r="LAU2793" s="653"/>
      <c r="LAV2793" s="653"/>
      <c r="LAW2793" s="653"/>
      <c r="LAX2793" s="653"/>
      <c r="LAY2793" s="653"/>
      <c r="LAZ2793" s="653"/>
      <c r="LBA2793" s="653"/>
      <c r="LBB2793" s="653"/>
      <c r="LBC2793" s="653"/>
      <c r="LBD2793" s="653"/>
      <c r="LBE2793" s="653"/>
      <c r="LBF2793" s="653"/>
      <c r="LBG2793" s="653"/>
      <c r="LBH2793" s="653"/>
      <c r="LBI2793" s="653"/>
      <c r="LBJ2793" s="653"/>
      <c r="LBK2793" s="653"/>
      <c r="LBL2793" s="653"/>
      <c r="LBM2793" s="653"/>
      <c r="LBN2793" s="653"/>
      <c r="LBO2793" s="653"/>
      <c r="LBP2793" s="653"/>
      <c r="LBQ2793" s="653"/>
      <c r="LBR2793" s="653"/>
      <c r="LBS2793" s="653"/>
      <c r="LBT2793" s="653"/>
      <c r="LBU2793" s="653"/>
      <c r="LBV2793" s="653"/>
      <c r="LBW2793" s="653"/>
      <c r="LBX2793" s="653"/>
      <c r="LBY2793" s="653"/>
      <c r="LBZ2793" s="653"/>
      <c r="LCA2793" s="653"/>
      <c r="LCB2793" s="653"/>
      <c r="LCC2793" s="653"/>
      <c r="LCD2793" s="653"/>
      <c r="LCE2793" s="653"/>
      <c r="LCF2793" s="653"/>
      <c r="LCG2793" s="653"/>
      <c r="LCH2793" s="653"/>
      <c r="LCI2793" s="653"/>
      <c r="LCJ2793" s="653"/>
      <c r="LCK2793" s="653"/>
      <c r="LCL2793" s="653"/>
      <c r="LCM2793" s="653"/>
      <c r="LCN2793" s="653"/>
      <c r="LCO2793" s="653"/>
      <c r="LCP2793" s="653"/>
      <c r="LCQ2793" s="653"/>
      <c r="LCR2793" s="653"/>
      <c r="LCS2793" s="653"/>
      <c r="LCT2793" s="653"/>
      <c r="LCU2793" s="653"/>
      <c r="LCV2793" s="653"/>
      <c r="LCW2793" s="653"/>
      <c r="LCX2793" s="653"/>
      <c r="LCY2793" s="653"/>
      <c r="LCZ2793" s="653"/>
      <c r="LDA2793" s="653"/>
      <c r="LDB2793" s="653"/>
      <c r="LDC2793" s="653"/>
      <c r="LDD2793" s="653"/>
      <c r="LDE2793" s="653"/>
      <c r="LDF2793" s="653"/>
      <c r="LDG2793" s="653"/>
      <c r="LDH2793" s="653"/>
      <c r="LDI2793" s="653"/>
      <c r="LDJ2793" s="653"/>
      <c r="LDK2793" s="653"/>
      <c r="LDL2793" s="653"/>
      <c r="LDM2793" s="653"/>
      <c r="LDN2793" s="653"/>
      <c r="LDO2793" s="653"/>
      <c r="LDP2793" s="653"/>
      <c r="LDQ2793" s="653"/>
      <c r="LDR2793" s="653"/>
      <c r="LDS2793" s="653"/>
      <c r="LDT2793" s="653"/>
      <c r="LDU2793" s="653"/>
      <c r="LDV2793" s="653"/>
      <c r="LDW2793" s="653"/>
      <c r="LDX2793" s="653"/>
      <c r="LDY2793" s="653"/>
      <c r="LDZ2793" s="653"/>
      <c r="LEA2793" s="653"/>
      <c r="LEB2793" s="653"/>
      <c r="LEC2793" s="653"/>
      <c r="LED2793" s="653"/>
      <c r="LEE2793" s="653"/>
      <c r="LEF2793" s="653"/>
      <c r="LEG2793" s="653"/>
      <c r="LEH2793" s="653"/>
      <c r="LEI2793" s="653"/>
      <c r="LEJ2793" s="653"/>
      <c r="LEK2793" s="653"/>
      <c r="LEL2793" s="653"/>
      <c r="LEM2793" s="653"/>
      <c r="LEN2793" s="653"/>
      <c r="LEO2793" s="653"/>
      <c r="LEP2793" s="653"/>
      <c r="LEQ2793" s="653"/>
      <c r="LER2793" s="653"/>
      <c r="LES2793" s="653"/>
      <c r="LET2793" s="653"/>
      <c r="LEU2793" s="653"/>
      <c r="LEV2793" s="653"/>
      <c r="LEW2793" s="653"/>
      <c r="LEX2793" s="653"/>
      <c r="LEY2793" s="653"/>
      <c r="LEZ2793" s="653"/>
      <c r="LFA2793" s="653"/>
      <c r="LFB2793" s="653"/>
      <c r="LFC2793" s="653"/>
      <c r="LFD2793" s="653"/>
      <c r="LFE2793" s="653"/>
      <c r="LFF2793" s="653"/>
      <c r="LFG2793" s="653"/>
      <c r="LFH2793" s="653"/>
      <c r="LFI2793" s="653"/>
      <c r="LFJ2793" s="653"/>
      <c r="LFK2793" s="653"/>
      <c r="LFL2793" s="653"/>
      <c r="LFM2793" s="653"/>
      <c r="LFN2793" s="653"/>
      <c r="LFO2793" s="653"/>
      <c r="LFP2793" s="653"/>
      <c r="LFQ2793" s="653"/>
      <c r="LFR2793" s="653"/>
      <c r="LFS2793" s="653"/>
      <c r="LFT2793" s="653"/>
      <c r="LFU2793" s="653"/>
      <c r="LFV2793" s="653"/>
      <c r="LFW2793" s="653"/>
      <c r="LFX2793" s="653"/>
      <c r="LFY2793" s="653"/>
      <c r="LFZ2793" s="653"/>
      <c r="LGA2793" s="653"/>
      <c r="LGB2793" s="653"/>
      <c r="LGC2793" s="653"/>
      <c r="LGD2793" s="653"/>
      <c r="LGE2793" s="653"/>
      <c r="LGF2793" s="653"/>
      <c r="LGG2793" s="653"/>
      <c r="LGH2793" s="653"/>
      <c r="LGI2793" s="653"/>
      <c r="LGJ2793" s="653"/>
      <c r="LGK2793" s="653"/>
      <c r="LGL2793" s="653"/>
      <c r="LGM2793" s="653"/>
      <c r="LGN2793" s="653"/>
      <c r="LGO2793" s="653"/>
      <c r="LGP2793" s="653"/>
      <c r="LGQ2793" s="653"/>
      <c r="LGR2793" s="653"/>
      <c r="LGS2793" s="653"/>
      <c r="LGT2793" s="653"/>
      <c r="LGU2793" s="653"/>
      <c r="LGV2793" s="653"/>
      <c r="LGW2793" s="653"/>
      <c r="LGX2793" s="653"/>
      <c r="LGY2793" s="653"/>
      <c r="LGZ2793" s="653"/>
      <c r="LHA2793" s="653"/>
      <c r="LHB2793" s="653"/>
      <c r="LHC2793" s="653"/>
      <c r="LHD2793" s="653"/>
      <c r="LHE2793" s="653"/>
      <c r="LHF2793" s="653"/>
      <c r="LHG2793" s="653"/>
      <c r="LHH2793" s="653"/>
      <c r="LHI2793" s="653"/>
      <c r="LHJ2793" s="653"/>
      <c r="LHK2793" s="653"/>
      <c r="LHL2793" s="653"/>
      <c r="LHM2793" s="653"/>
      <c r="LHN2793" s="653"/>
      <c r="LHO2793" s="653"/>
      <c r="LHP2793" s="653"/>
      <c r="LHQ2793" s="653"/>
      <c r="LHR2793" s="653"/>
      <c r="LHS2793" s="653"/>
      <c r="LHT2793" s="653"/>
      <c r="LHU2793" s="653"/>
      <c r="LHV2793" s="653"/>
      <c r="LHW2793" s="653"/>
      <c r="LHX2793" s="653"/>
      <c r="LHY2793" s="653"/>
      <c r="LHZ2793" s="653"/>
      <c r="LIA2793" s="653"/>
      <c r="LIB2793" s="653"/>
      <c r="LIC2793" s="653"/>
      <c r="LID2793" s="653"/>
      <c r="LIE2793" s="653"/>
      <c r="LIF2793" s="653"/>
      <c r="LIG2793" s="653"/>
      <c r="LIH2793" s="653"/>
      <c r="LII2793" s="653"/>
      <c r="LIJ2793" s="653"/>
      <c r="LIK2793" s="653"/>
      <c r="LIL2793" s="653"/>
      <c r="LIM2793" s="653"/>
      <c r="LIN2793" s="653"/>
      <c r="LIO2793" s="653"/>
      <c r="LIP2793" s="653"/>
      <c r="LIQ2793" s="653"/>
      <c r="LIR2793" s="653"/>
      <c r="LIS2793" s="653"/>
      <c r="LIT2793" s="653"/>
      <c r="LIU2793" s="653"/>
      <c r="LIV2793" s="653"/>
      <c r="LIW2793" s="653"/>
      <c r="LIX2793" s="653"/>
      <c r="LIY2793" s="653"/>
      <c r="LIZ2793" s="653"/>
      <c r="LJA2793" s="653"/>
      <c r="LJB2793" s="653"/>
      <c r="LJC2793" s="653"/>
      <c r="LJD2793" s="653"/>
      <c r="LJE2793" s="653"/>
      <c r="LJF2793" s="653"/>
      <c r="LJG2793" s="653"/>
      <c r="LJH2793" s="653"/>
      <c r="LJI2793" s="653"/>
      <c r="LJJ2793" s="653"/>
      <c r="LJK2793" s="653"/>
      <c r="LJL2793" s="653"/>
      <c r="LJM2793" s="653"/>
      <c r="LJN2793" s="653"/>
      <c r="LJO2793" s="653"/>
      <c r="LJP2793" s="653"/>
      <c r="LJQ2793" s="653"/>
      <c r="LJR2793" s="653"/>
      <c r="LJS2793" s="653"/>
      <c r="LJT2793" s="653"/>
      <c r="LJU2793" s="653"/>
      <c r="LJV2793" s="653"/>
      <c r="LJW2793" s="653"/>
      <c r="LJX2793" s="653"/>
      <c r="LJY2793" s="653"/>
      <c r="LJZ2793" s="653"/>
      <c r="LKA2793" s="653"/>
      <c r="LKB2793" s="653"/>
      <c r="LKC2793" s="653"/>
      <c r="LKD2793" s="653"/>
      <c r="LKE2793" s="653"/>
      <c r="LKF2793" s="653"/>
      <c r="LKG2793" s="653"/>
      <c r="LKH2793" s="653"/>
      <c r="LKI2793" s="653"/>
      <c r="LKJ2793" s="653"/>
      <c r="LKK2793" s="653"/>
      <c r="LKL2793" s="653"/>
      <c r="LKM2793" s="653"/>
      <c r="LKN2793" s="653"/>
      <c r="LKO2793" s="653"/>
      <c r="LKP2793" s="653"/>
      <c r="LKQ2793" s="653"/>
      <c r="LKR2793" s="653"/>
      <c r="LKS2793" s="653"/>
      <c r="LKT2793" s="653"/>
      <c r="LKU2793" s="653"/>
      <c r="LKV2793" s="653"/>
      <c r="LKW2793" s="653"/>
      <c r="LKX2793" s="653"/>
      <c r="LKY2793" s="653"/>
      <c r="LKZ2793" s="653"/>
      <c r="LLA2793" s="653"/>
      <c r="LLB2793" s="653"/>
      <c r="LLC2793" s="653"/>
      <c r="LLD2793" s="653"/>
      <c r="LLE2793" s="653"/>
      <c r="LLF2793" s="653"/>
      <c r="LLG2793" s="653"/>
      <c r="LLH2793" s="653"/>
      <c r="LLI2793" s="653"/>
      <c r="LLJ2793" s="653"/>
      <c r="LLK2793" s="653"/>
      <c r="LLL2793" s="653"/>
      <c r="LLM2793" s="653"/>
      <c r="LLN2793" s="653"/>
      <c r="LLO2793" s="653"/>
      <c r="LLP2793" s="653"/>
      <c r="LLQ2793" s="653"/>
      <c r="LLR2793" s="653"/>
      <c r="LLS2793" s="653"/>
      <c r="LLT2793" s="653"/>
      <c r="LLU2793" s="653"/>
      <c r="LLV2793" s="653"/>
      <c r="LLW2793" s="653"/>
      <c r="LLX2793" s="653"/>
      <c r="LLY2793" s="653"/>
      <c r="LLZ2793" s="653"/>
      <c r="LMA2793" s="653"/>
      <c r="LMB2793" s="653"/>
      <c r="LMC2793" s="653"/>
      <c r="LMD2793" s="653"/>
      <c r="LME2793" s="653"/>
      <c r="LMF2793" s="653"/>
      <c r="LMG2793" s="653"/>
      <c r="LMH2793" s="653"/>
      <c r="LMI2793" s="653"/>
      <c r="LMJ2793" s="653"/>
      <c r="LMK2793" s="653"/>
      <c r="LML2793" s="653"/>
      <c r="LMM2793" s="653"/>
      <c r="LMN2793" s="653"/>
      <c r="LMO2793" s="653"/>
      <c r="LMP2793" s="653"/>
      <c r="LMQ2793" s="653"/>
      <c r="LMR2793" s="653"/>
      <c r="LMS2793" s="653"/>
      <c r="LMT2793" s="653"/>
      <c r="LMU2793" s="653"/>
      <c r="LMV2793" s="653"/>
      <c r="LMW2793" s="653"/>
      <c r="LMX2793" s="653"/>
      <c r="LMY2793" s="653"/>
      <c r="LMZ2793" s="653"/>
      <c r="LNA2793" s="653"/>
      <c r="LNB2793" s="653"/>
      <c r="LNC2793" s="653"/>
      <c r="LND2793" s="653"/>
      <c r="LNE2793" s="653"/>
      <c r="LNF2793" s="653"/>
      <c r="LNG2793" s="653"/>
      <c r="LNH2793" s="653"/>
      <c r="LNI2793" s="653"/>
      <c r="LNJ2793" s="653"/>
      <c r="LNK2793" s="653"/>
      <c r="LNL2793" s="653"/>
      <c r="LNM2793" s="653"/>
      <c r="LNN2793" s="653"/>
      <c r="LNO2793" s="653"/>
      <c r="LNP2793" s="653"/>
      <c r="LNQ2793" s="653"/>
      <c r="LNR2793" s="653"/>
      <c r="LNS2793" s="653"/>
      <c r="LNT2793" s="653"/>
      <c r="LNU2793" s="653"/>
      <c r="LNV2793" s="653"/>
      <c r="LNW2793" s="653"/>
      <c r="LNX2793" s="653"/>
      <c r="LNY2793" s="653"/>
      <c r="LNZ2793" s="653"/>
      <c r="LOA2793" s="653"/>
      <c r="LOB2793" s="653"/>
      <c r="LOC2793" s="653"/>
      <c r="LOD2793" s="653"/>
      <c r="LOE2793" s="653"/>
      <c r="LOF2793" s="653"/>
      <c r="LOG2793" s="653"/>
      <c r="LOH2793" s="653"/>
      <c r="LOI2793" s="653"/>
      <c r="LOJ2793" s="653"/>
      <c r="LOK2793" s="653"/>
      <c r="LOL2793" s="653"/>
      <c r="LOM2793" s="653"/>
      <c r="LON2793" s="653"/>
      <c r="LOO2793" s="653"/>
      <c r="LOP2793" s="653"/>
      <c r="LOQ2793" s="653"/>
      <c r="LOR2793" s="653"/>
      <c r="LOS2793" s="653"/>
      <c r="LOT2793" s="653"/>
      <c r="LOU2793" s="653"/>
      <c r="LOV2793" s="653"/>
      <c r="LOW2793" s="653"/>
      <c r="LOX2793" s="653"/>
      <c r="LOY2793" s="653"/>
      <c r="LOZ2793" s="653"/>
      <c r="LPA2793" s="653"/>
      <c r="LPB2793" s="653"/>
      <c r="LPC2793" s="653"/>
      <c r="LPD2793" s="653"/>
      <c r="LPE2793" s="653"/>
      <c r="LPF2793" s="653"/>
      <c r="LPG2793" s="653"/>
      <c r="LPH2793" s="653"/>
      <c r="LPI2793" s="653"/>
      <c r="LPJ2793" s="653"/>
      <c r="LPK2793" s="653"/>
      <c r="LPL2793" s="653"/>
      <c r="LPM2793" s="653"/>
      <c r="LPN2793" s="653"/>
      <c r="LPO2793" s="653"/>
      <c r="LPP2793" s="653"/>
      <c r="LPQ2793" s="653"/>
      <c r="LPR2793" s="653"/>
      <c r="LPS2793" s="653"/>
      <c r="LPT2793" s="653"/>
      <c r="LPU2793" s="653"/>
      <c r="LPV2793" s="653"/>
      <c r="LPW2793" s="653"/>
      <c r="LPX2793" s="653"/>
      <c r="LPY2793" s="653"/>
      <c r="LPZ2793" s="653"/>
      <c r="LQA2793" s="653"/>
      <c r="LQB2793" s="653"/>
      <c r="LQC2793" s="653"/>
      <c r="LQD2793" s="653"/>
      <c r="LQE2793" s="653"/>
      <c r="LQF2793" s="653"/>
      <c r="LQG2793" s="653"/>
      <c r="LQH2793" s="653"/>
      <c r="LQI2793" s="653"/>
      <c r="LQJ2793" s="653"/>
      <c r="LQK2793" s="653"/>
      <c r="LQL2793" s="653"/>
      <c r="LQM2793" s="653"/>
      <c r="LQN2793" s="653"/>
      <c r="LQO2793" s="653"/>
      <c r="LQP2793" s="653"/>
      <c r="LQQ2793" s="653"/>
      <c r="LQR2793" s="653"/>
      <c r="LQS2793" s="653"/>
      <c r="LQT2793" s="653"/>
      <c r="LQU2793" s="653"/>
      <c r="LQV2793" s="653"/>
      <c r="LQW2793" s="653"/>
      <c r="LQX2793" s="653"/>
      <c r="LQY2793" s="653"/>
      <c r="LQZ2793" s="653"/>
      <c r="LRA2793" s="653"/>
      <c r="LRB2793" s="653"/>
      <c r="LRC2793" s="653"/>
      <c r="LRD2793" s="653"/>
      <c r="LRE2793" s="653"/>
      <c r="LRF2793" s="653"/>
      <c r="LRG2793" s="653"/>
      <c r="LRH2793" s="653"/>
      <c r="LRI2793" s="653"/>
      <c r="LRJ2793" s="653"/>
      <c r="LRK2793" s="653"/>
      <c r="LRL2793" s="653"/>
      <c r="LRM2793" s="653"/>
      <c r="LRN2793" s="653"/>
      <c r="LRO2793" s="653"/>
      <c r="LRP2793" s="653"/>
      <c r="LRQ2793" s="653"/>
      <c r="LRR2793" s="653"/>
      <c r="LRS2793" s="653"/>
      <c r="LRT2793" s="653"/>
      <c r="LRU2793" s="653"/>
      <c r="LRV2793" s="653"/>
      <c r="LRW2793" s="653"/>
      <c r="LRX2793" s="653"/>
      <c r="LRY2793" s="653"/>
      <c r="LRZ2793" s="653"/>
      <c r="LSA2793" s="653"/>
      <c r="LSB2793" s="653"/>
      <c r="LSC2793" s="653"/>
      <c r="LSD2793" s="653"/>
      <c r="LSE2793" s="653"/>
      <c r="LSF2793" s="653"/>
      <c r="LSG2793" s="653"/>
      <c r="LSH2793" s="653"/>
      <c r="LSI2793" s="653"/>
      <c r="LSJ2793" s="653"/>
      <c r="LSK2793" s="653"/>
      <c r="LSL2793" s="653"/>
      <c r="LSM2793" s="653"/>
      <c r="LSN2793" s="653"/>
      <c r="LSO2793" s="653"/>
      <c r="LSP2793" s="653"/>
      <c r="LSQ2793" s="653"/>
      <c r="LSR2793" s="653"/>
      <c r="LSS2793" s="653"/>
      <c r="LST2793" s="653"/>
      <c r="LSU2793" s="653"/>
      <c r="LSV2793" s="653"/>
      <c r="LSW2793" s="653"/>
      <c r="LSX2793" s="653"/>
      <c r="LSY2793" s="653"/>
      <c r="LSZ2793" s="653"/>
      <c r="LTA2793" s="653"/>
      <c r="LTB2793" s="653"/>
      <c r="LTC2793" s="653"/>
      <c r="LTD2793" s="653"/>
      <c r="LTE2793" s="653"/>
      <c r="LTF2793" s="653"/>
      <c r="LTG2793" s="653"/>
      <c r="LTH2793" s="653"/>
      <c r="LTI2793" s="653"/>
      <c r="LTJ2793" s="653"/>
      <c r="LTK2793" s="653"/>
      <c r="LTL2793" s="653"/>
      <c r="LTM2793" s="653"/>
      <c r="LTN2793" s="653"/>
      <c r="LTO2793" s="653"/>
      <c r="LTP2793" s="653"/>
      <c r="LTQ2793" s="653"/>
      <c r="LTR2793" s="653"/>
      <c r="LTS2793" s="653"/>
      <c r="LTT2793" s="653"/>
      <c r="LTU2793" s="653"/>
      <c r="LTV2793" s="653"/>
      <c r="LTW2793" s="653"/>
      <c r="LTX2793" s="653"/>
      <c r="LTY2793" s="653"/>
      <c r="LTZ2793" s="653"/>
      <c r="LUA2793" s="653"/>
      <c r="LUB2793" s="653"/>
      <c r="LUC2793" s="653"/>
      <c r="LUD2793" s="653"/>
      <c r="LUE2793" s="653"/>
      <c r="LUF2793" s="653"/>
      <c r="LUG2793" s="653"/>
      <c r="LUH2793" s="653"/>
      <c r="LUI2793" s="653"/>
      <c r="LUJ2793" s="653"/>
      <c r="LUK2793" s="653"/>
      <c r="LUL2793" s="653"/>
      <c r="LUM2793" s="653"/>
      <c r="LUN2793" s="653"/>
      <c r="LUO2793" s="653"/>
      <c r="LUP2793" s="653"/>
      <c r="LUQ2793" s="653"/>
      <c r="LUR2793" s="653"/>
      <c r="LUS2793" s="653"/>
      <c r="LUT2793" s="653"/>
      <c r="LUU2793" s="653"/>
      <c r="LUV2793" s="653"/>
      <c r="LUW2793" s="653"/>
      <c r="LUX2793" s="653"/>
      <c r="LUY2793" s="653"/>
      <c r="LUZ2793" s="653"/>
      <c r="LVA2793" s="653"/>
      <c r="LVB2793" s="653"/>
      <c r="LVC2793" s="653"/>
      <c r="LVD2793" s="653"/>
      <c r="LVE2793" s="653"/>
      <c r="LVF2793" s="653"/>
      <c r="LVG2793" s="653"/>
      <c r="LVH2793" s="653"/>
      <c r="LVI2793" s="653"/>
      <c r="LVJ2793" s="653"/>
      <c r="LVK2793" s="653"/>
      <c r="LVL2793" s="653"/>
      <c r="LVM2793" s="653"/>
      <c r="LVN2793" s="653"/>
      <c r="LVO2793" s="653"/>
      <c r="LVP2793" s="653"/>
      <c r="LVQ2793" s="653"/>
      <c r="LVR2793" s="653"/>
      <c r="LVS2793" s="653"/>
      <c r="LVT2793" s="653"/>
      <c r="LVU2793" s="653"/>
      <c r="LVV2793" s="653"/>
      <c r="LVW2793" s="653"/>
      <c r="LVX2793" s="653"/>
      <c r="LVY2793" s="653"/>
      <c r="LVZ2793" s="653"/>
      <c r="LWA2793" s="653"/>
      <c r="LWB2793" s="653"/>
      <c r="LWC2793" s="653"/>
      <c r="LWD2793" s="653"/>
      <c r="LWE2793" s="653"/>
      <c r="LWF2793" s="653"/>
      <c r="LWG2793" s="653"/>
      <c r="LWH2793" s="653"/>
      <c r="LWI2793" s="653"/>
      <c r="LWJ2793" s="653"/>
      <c r="LWK2793" s="653"/>
      <c r="LWL2793" s="653"/>
      <c r="LWM2793" s="653"/>
      <c r="LWN2793" s="653"/>
      <c r="LWO2793" s="653"/>
      <c r="LWP2793" s="653"/>
      <c r="LWQ2793" s="653"/>
      <c r="LWR2793" s="653"/>
      <c r="LWS2793" s="653"/>
      <c r="LWT2793" s="653"/>
      <c r="LWU2793" s="653"/>
      <c r="LWV2793" s="653"/>
      <c r="LWW2793" s="653"/>
      <c r="LWX2793" s="653"/>
      <c r="LWY2793" s="653"/>
      <c r="LWZ2793" s="653"/>
      <c r="LXA2793" s="653"/>
      <c r="LXB2793" s="653"/>
      <c r="LXC2793" s="653"/>
      <c r="LXD2793" s="653"/>
      <c r="LXE2793" s="653"/>
      <c r="LXF2793" s="653"/>
      <c r="LXG2793" s="653"/>
      <c r="LXH2793" s="653"/>
      <c r="LXI2793" s="653"/>
      <c r="LXJ2793" s="653"/>
      <c r="LXK2793" s="653"/>
      <c r="LXL2793" s="653"/>
      <c r="LXM2793" s="653"/>
      <c r="LXN2793" s="653"/>
      <c r="LXO2793" s="653"/>
      <c r="LXP2793" s="653"/>
      <c r="LXQ2793" s="653"/>
      <c r="LXR2793" s="653"/>
      <c r="LXS2793" s="653"/>
      <c r="LXT2793" s="653"/>
      <c r="LXU2793" s="653"/>
      <c r="LXV2793" s="653"/>
      <c r="LXW2793" s="653"/>
      <c r="LXX2793" s="653"/>
      <c r="LXY2793" s="653"/>
      <c r="LXZ2793" s="653"/>
      <c r="LYA2793" s="653"/>
      <c r="LYB2793" s="653"/>
      <c r="LYC2793" s="653"/>
      <c r="LYD2793" s="653"/>
      <c r="LYE2793" s="653"/>
      <c r="LYF2793" s="653"/>
      <c r="LYG2793" s="653"/>
      <c r="LYH2793" s="653"/>
      <c r="LYI2793" s="653"/>
      <c r="LYJ2793" s="653"/>
      <c r="LYK2793" s="653"/>
      <c r="LYL2793" s="653"/>
      <c r="LYM2793" s="653"/>
      <c r="LYN2793" s="653"/>
      <c r="LYO2793" s="653"/>
      <c r="LYP2793" s="653"/>
      <c r="LYQ2793" s="653"/>
      <c r="LYR2793" s="653"/>
      <c r="LYS2793" s="653"/>
      <c r="LYT2793" s="653"/>
      <c r="LYU2793" s="653"/>
      <c r="LYV2793" s="653"/>
      <c r="LYW2793" s="653"/>
      <c r="LYX2793" s="653"/>
      <c r="LYY2793" s="653"/>
      <c r="LYZ2793" s="653"/>
      <c r="LZA2793" s="653"/>
      <c r="LZB2793" s="653"/>
      <c r="LZC2793" s="653"/>
      <c r="LZD2793" s="653"/>
      <c r="LZE2793" s="653"/>
      <c r="LZF2793" s="653"/>
      <c r="LZG2793" s="653"/>
      <c r="LZH2793" s="653"/>
      <c r="LZI2793" s="653"/>
      <c r="LZJ2793" s="653"/>
      <c r="LZK2793" s="653"/>
      <c r="LZL2793" s="653"/>
      <c r="LZM2793" s="653"/>
      <c r="LZN2793" s="653"/>
      <c r="LZO2793" s="653"/>
      <c r="LZP2793" s="653"/>
      <c r="LZQ2793" s="653"/>
      <c r="LZR2793" s="653"/>
      <c r="LZS2793" s="653"/>
      <c r="LZT2793" s="653"/>
      <c r="LZU2793" s="653"/>
      <c r="LZV2793" s="653"/>
      <c r="LZW2793" s="653"/>
      <c r="LZX2793" s="653"/>
      <c r="LZY2793" s="653"/>
      <c r="LZZ2793" s="653"/>
      <c r="MAA2793" s="653"/>
      <c r="MAB2793" s="653"/>
      <c r="MAC2793" s="653"/>
      <c r="MAD2793" s="653"/>
      <c r="MAE2793" s="653"/>
      <c r="MAF2793" s="653"/>
      <c r="MAG2793" s="653"/>
      <c r="MAH2793" s="653"/>
      <c r="MAI2793" s="653"/>
      <c r="MAJ2793" s="653"/>
      <c r="MAK2793" s="653"/>
      <c r="MAL2793" s="653"/>
      <c r="MAM2793" s="653"/>
      <c r="MAN2793" s="653"/>
      <c r="MAO2793" s="653"/>
      <c r="MAP2793" s="653"/>
      <c r="MAQ2793" s="653"/>
      <c r="MAR2793" s="653"/>
      <c r="MAS2793" s="653"/>
      <c r="MAT2793" s="653"/>
      <c r="MAU2793" s="653"/>
      <c r="MAV2793" s="653"/>
      <c r="MAW2793" s="653"/>
      <c r="MAX2793" s="653"/>
      <c r="MAY2793" s="653"/>
      <c r="MAZ2793" s="653"/>
      <c r="MBA2793" s="653"/>
      <c r="MBB2793" s="653"/>
      <c r="MBC2793" s="653"/>
      <c r="MBD2793" s="653"/>
      <c r="MBE2793" s="653"/>
      <c r="MBF2793" s="653"/>
      <c r="MBG2793" s="653"/>
      <c r="MBH2793" s="653"/>
      <c r="MBI2793" s="653"/>
      <c r="MBJ2793" s="653"/>
      <c r="MBK2793" s="653"/>
      <c r="MBL2793" s="653"/>
      <c r="MBM2793" s="653"/>
      <c r="MBN2793" s="653"/>
      <c r="MBO2793" s="653"/>
      <c r="MBP2793" s="653"/>
      <c r="MBQ2793" s="653"/>
      <c r="MBR2793" s="653"/>
      <c r="MBS2793" s="653"/>
      <c r="MBT2793" s="653"/>
      <c r="MBU2793" s="653"/>
      <c r="MBV2793" s="653"/>
      <c r="MBW2793" s="653"/>
      <c r="MBX2793" s="653"/>
      <c r="MBY2793" s="653"/>
      <c r="MBZ2793" s="653"/>
      <c r="MCA2793" s="653"/>
      <c r="MCB2793" s="653"/>
      <c r="MCC2793" s="653"/>
      <c r="MCD2793" s="653"/>
      <c r="MCE2793" s="653"/>
      <c r="MCF2793" s="653"/>
      <c r="MCG2793" s="653"/>
      <c r="MCH2793" s="653"/>
      <c r="MCI2793" s="653"/>
      <c r="MCJ2793" s="653"/>
      <c r="MCK2793" s="653"/>
      <c r="MCL2793" s="653"/>
      <c r="MCM2793" s="653"/>
      <c r="MCN2793" s="653"/>
      <c r="MCO2793" s="653"/>
      <c r="MCP2793" s="653"/>
      <c r="MCQ2793" s="653"/>
      <c r="MCR2793" s="653"/>
      <c r="MCS2793" s="653"/>
      <c r="MCT2793" s="653"/>
      <c r="MCU2793" s="653"/>
      <c r="MCV2793" s="653"/>
      <c r="MCW2793" s="653"/>
      <c r="MCX2793" s="653"/>
      <c r="MCY2793" s="653"/>
      <c r="MCZ2793" s="653"/>
      <c r="MDA2793" s="653"/>
      <c r="MDB2793" s="653"/>
      <c r="MDC2793" s="653"/>
      <c r="MDD2793" s="653"/>
      <c r="MDE2793" s="653"/>
      <c r="MDF2793" s="653"/>
      <c r="MDG2793" s="653"/>
      <c r="MDH2793" s="653"/>
      <c r="MDI2793" s="653"/>
      <c r="MDJ2793" s="653"/>
      <c r="MDK2793" s="653"/>
      <c r="MDL2793" s="653"/>
      <c r="MDM2793" s="653"/>
      <c r="MDN2793" s="653"/>
      <c r="MDO2793" s="653"/>
      <c r="MDP2793" s="653"/>
      <c r="MDQ2793" s="653"/>
      <c r="MDR2793" s="653"/>
      <c r="MDS2793" s="653"/>
      <c r="MDT2793" s="653"/>
      <c r="MDU2793" s="653"/>
      <c r="MDV2793" s="653"/>
      <c r="MDW2793" s="653"/>
      <c r="MDX2793" s="653"/>
      <c r="MDY2793" s="653"/>
      <c r="MDZ2793" s="653"/>
      <c r="MEA2793" s="653"/>
      <c r="MEB2793" s="653"/>
      <c r="MEC2793" s="653"/>
      <c r="MED2793" s="653"/>
      <c r="MEE2793" s="653"/>
      <c r="MEF2793" s="653"/>
      <c r="MEG2793" s="653"/>
      <c r="MEH2793" s="653"/>
      <c r="MEI2793" s="653"/>
      <c r="MEJ2793" s="653"/>
      <c r="MEK2793" s="653"/>
      <c r="MEL2793" s="653"/>
      <c r="MEM2793" s="653"/>
      <c r="MEN2793" s="653"/>
      <c r="MEO2793" s="653"/>
      <c r="MEP2793" s="653"/>
      <c r="MEQ2793" s="653"/>
      <c r="MER2793" s="653"/>
      <c r="MES2793" s="653"/>
      <c r="MET2793" s="653"/>
      <c r="MEU2793" s="653"/>
      <c r="MEV2793" s="653"/>
      <c r="MEW2793" s="653"/>
      <c r="MEX2793" s="653"/>
      <c r="MEY2793" s="653"/>
      <c r="MEZ2793" s="653"/>
      <c r="MFA2793" s="653"/>
      <c r="MFB2793" s="653"/>
      <c r="MFC2793" s="653"/>
      <c r="MFD2793" s="653"/>
      <c r="MFE2793" s="653"/>
      <c r="MFF2793" s="653"/>
      <c r="MFG2793" s="653"/>
      <c r="MFH2793" s="653"/>
      <c r="MFI2793" s="653"/>
      <c r="MFJ2793" s="653"/>
      <c r="MFK2793" s="653"/>
      <c r="MFL2793" s="653"/>
      <c r="MFM2793" s="653"/>
      <c r="MFN2793" s="653"/>
      <c r="MFO2793" s="653"/>
      <c r="MFP2793" s="653"/>
      <c r="MFQ2793" s="653"/>
      <c r="MFR2793" s="653"/>
      <c r="MFS2793" s="653"/>
      <c r="MFT2793" s="653"/>
      <c r="MFU2793" s="653"/>
      <c r="MFV2793" s="653"/>
      <c r="MFW2793" s="653"/>
      <c r="MFX2793" s="653"/>
      <c r="MFY2793" s="653"/>
      <c r="MFZ2793" s="653"/>
      <c r="MGA2793" s="653"/>
      <c r="MGB2793" s="653"/>
      <c r="MGC2793" s="653"/>
      <c r="MGD2793" s="653"/>
      <c r="MGE2793" s="653"/>
      <c r="MGF2793" s="653"/>
      <c r="MGG2793" s="653"/>
      <c r="MGH2793" s="653"/>
      <c r="MGI2793" s="653"/>
      <c r="MGJ2793" s="653"/>
      <c r="MGK2793" s="653"/>
      <c r="MGL2793" s="653"/>
      <c r="MGM2793" s="653"/>
      <c r="MGN2793" s="653"/>
      <c r="MGO2793" s="653"/>
      <c r="MGP2793" s="653"/>
      <c r="MGQ2793" s="653"/>
      <c r="MGR2793" s="653"/>
      <c r="MGS2793" s="653"/>
      <c r="MGT2793" s="653"/>
      <c r="MGU2793" s="653"/>
      <c r="MGV2793" s="653"/>
      <c r="MGW2793" s="653"/>
      <c r="MGX2793" s="653"/>
      <c r="MGY2793" s="653"/>
      <c r="MGZ2793" s="653"/>
      <c r="MHA2793" s="653"/>
      <c r="MHB2793" s="653"/>
      <c r="MHC2793" s="653"/>
      <c r="MHD2793" s="653"/>
      <c r="MHE2793" s="653"/>
      <c r="MHF2793" s="653"/>
      <c r="MHG2793" s="653"/>
      <c r="MHH2793" s="653"/>
      <c r="MHI2793" s="653"/>
      <c r="MHJ2793" s="653"/>
      <c r="MHK2793" s="653"/>
      <c r="MHL2793" s="653"/>
      <c r="MHM2793" s="653"/>
      <c r="MHN2793" s="653"/>
      <c r="MHO2793" s="653"/>
      <c r="MHP2793" s="653"/>
      <c r="MHQ2793" s="653"/>
      <c r="MHR2793" s="653"/>
      <c r="MHS2793" s="653"/>
      <c r="MHT2793" s="653"/>
      <c r="MHU2793" s="653"/>
      <c r="MHV2793" s="653"/>
      <c r="MHW2793" s="653"/>
      <c r="MHX2793" s="653"/>
      <c r="MHY2793" s="653"/>
      <c r="MHZ2793" s="653"/>
      <c r="MIA2793" s="653"/>
      <c r="MIB2793" s="653"/>
      <c r="MIC2793" s="653"/>
      <c r="MID2793" s="653"/>
      <c r="MIE2793" s="653"/>
      <c r="MIF2793" s="653"/>
      <c r="MIG2793" s="653"/>
      <c r="MIH2793" s="653"/>
      <c r="MII2793" s="653"/>
      <c r="MIJ2793" s="653"/>
      <c r="MIK2793" s="653"/>
      <c r="MIL2793" s="653"/>
      <c r="MIM2793" s="653"/>
      <c r="MIN2793" s="653"/>
      <c r="MIO2793" s="653"/>
      <c r="MIP2793" s="653"/>
      <c r="MIQ2793" s="653"/>
      <c r="MIR2793" s="653"/>
      <c r="MIS2793" s="653"/>
      <c r="MIT2793" s="653"/>
      <c r="MIU2793" s="653"/>
      <c r="MIV2793" s="653"/>
      <c r="MIW2793" s="653"/>
      <c r="MIX2793" s="653"/>
      <c r="MIY2793" s="653"/>
      <c r="MIZ2793" s="653"/>
      <c r="MJA2793" s="653"/>
      <c r="MJB2793" s="653"/>
      <c r="MJC2793" s="653"/>
      <c r="MJD2793" s="653"/>
      <c r="MJE2793" s="653"/>
      <c r="MJF2793" s="653"/>
      <c r="MJG2793" s="653"/>
      <c r="MJH2793" s="653"/>
      <c r="MJI2793" s="653"/>
      <c r="MJJ2793" s="653"/>
      <c r="MJK2793" s="653"/>
      <c r="MJL2793" s="653"/>
      <c r="MJM2793" s="653"/>
      <c r="MJN2793" s="653"/>
      <c r="MJO2793" s="653"/>
      <c r="MJP2793" s="653"/>
      <c r="MJQ2793" s="653"/>
      <c r="MJR2793" s="653"/>
      <c r="MJS2793" s="653"/>
      <c r="MJT2793" s="653"/>
      <c r="MJU2793" s="653"/>
      <c r="MJV2793" s="653"/>
      <c r="MJW2793" s="653"/>
      <c r="MJX2793" s="653"/>
      <c r="MJY2793" s="653"/>
      <c r="MJZ2793" s="653"/>
      <c r="MKA2793" s="653"/>
      <c r="MKB2793" s="653"/>
      <c r="MKC2793" s="653"/>
      <c r="MKD2793" s="653"/>
      <c r="MKE2793" s="653"/>
      <c r="MKF2793" s="653"/>
      <c r="MKG2793" s="653"/>
      <c r="MKH2793" s="653"/>
      <c r="MKI2793" s="653"/>
      <c r="MKJ2793" s="653"/>
      <c r="MKK2793" s="653"/>
      <c r="MKL2793" s="653"/>
      <c r="MKM2793" s="653"/>
      <c r="MKN2793" s="653"/>
      <c r="MKO2793" s="653"/>
      <c r="MKP2793" s="653"/>
      <c r="MKQ2793" s="653"/>
      <c r="MKR2793" s="653"/>
      <c r="MKS2793" s="653"/>
      <c r="MKT2793" s="653"/>
      <c r="MKU2793" s="653"/>
      <c r="MKV2793" s="653"/>
      <c r="MKW2793" s="653"/>
      <c r="MKX2793" s="653"/>
      <c r="MKY2793" s="653"/>
      <c r="MKZ2793" s="653"/>
      <c r="MLA2793" s="653"/>
      <c r="MLB2793" s="653"/>
      <c r="MLC2793" s="653"/>
      <c r="MLD2793" s="653"/>
      <c r="MLE2793" s="653"/>
      <c r="MLF2793" s="653"/>
      <c r="MLG2793" s="653"/>
      <c r="MLH2793" s="653"/>
      <c r="MLI2793" s="653"/>
      <c r="MLJ2793" s="653"/>
      <c r="MLK2793" s="653"/>
      <c r="MLL2793" s="653"/>
      <c r="MLM2793" s="653"/>
      <c r="MLN2793" s="653"/>
      <c r="MLO2793" s="653"/>
      <c r="MLP2793" s="653"/>
      <c r="MLQ2793" s="653"/>
      <c r="MLR2793" s="653"/>
      <c r="MLS2793" s="653"/>
      <c r="MLT2793" s="653"/>
      <c r="MLU2793" s="653"/>
      <c r="MLV2793" s="653"/>
      <c r="MLW2793" s="653"/>
      <c r="MLX2793" s="653"/>
      <c r="MLY2793" s="653"/>
      <c r="MLZ2793" s="653"/>
      <c r="MMA2793" s="653"/>
      <c r="MMB2793" s="653"/>
      <c r="MMC2793" s="653"/>
      <c r="MMD2793" s="653"/>
      <c r="MME2793" s="653"/>
      <c r="MMF2793" s="653"/>
      <c r="MMG2793" s="653"/>
      <c r="MMH2793" s="653"/>
      <c r="MMI2793" s="653"/>
      <c r="MMJ2793" s="653"/>
      <c r="MMK2793" s="653"/>
      <c r="MML2793" s="653"/>
      <c r="MMM2793" s="653"/>
      <c r="MMN2793" s="653"/>
      <c r="MMO2793" s="653"/>
      <c r="MMP2793" s="653"/>
      <c r="MMQ2793" s="653"/>
      <c r="MMR2793" s="653"/>
      <c r="MMS2793" s="653"/>
      <c r="MMT2793" s="653"/>
      <c r="MMU2793" s="653"/>
      <c r="MMV2793" s="653"/>
      <c r="MMW2793" s="653"/>
      <c r="MMX2793" s="653"/>
      <c r="MMY2793" s="653"/>
      <c r="MMZ2793" s="653"/>
      <c r="MNA2793" s="653"/>
      <c r="MNB2793" s="653"/>
      <c r="MNC2793" s="653"/>
      <c r="MND2793" s="653"/>
      <c r="MNE2793" s="653"/>
      <c r="MNF2793" s="653"/>
      <c r="MNG2793" s="653"/>
      <c r="MNH2793" s="653"/>
      <c r="MNI2793" s="653"/>
      <c r="MNJ2793" s="653"/>
      <c r="MNK2793" s="653"/>
      <c r="MNL2793" s="653"/>
      <c r="MNM2793" s="653"/>
      <c r="MNN2793" s="653"/>
      <c r="MNO2793" s="653"/>
      <c r="MNP2793" s="653"/>
      <c r="MNQ2793" s="653"/>
      <c r="MNR2793" s="653"/>
      <c r="MNS2793" s="653"/>
      <c r="MNT2793" s="653"/>
      <c r="MNU2793" s="653"/>
      <c r="MNV2793" s="653"/>
      <c r="MNW2793" s="653"/>
      <c r="MNX2793" s="653"/>
      <c r="MNY2793" s="653"/>
      <c r="MNZ2793" s="653"/>
      <c r="MOA2793" s="653"/>
      <c r="MOB2793" s="653"/>
      <c r="MOC2793" s="653"/>
      <c r="MOD2793" s="653"/>
      <c r="MOE2793" s="653"/>
      <c r="MOF2793" s="653"/>
      <c r="MOG2793" s="653"/>
      <c r="MOH2793" s="653"/>
      <c r="MOI2793" s="653"/>
      <c r="MOJ2793" s="653"/>
      <c r="MOK2793" s="653"/>
      <c r="MOL2793" s="653"/>
      <c r="MOM2793" s="653"/>
      <c r="MON2793" s="653"/>
      <c r="MOO2793" s="653"/>
      <c r="MOP2793" s="653"/>
      <c r="MOQ2793" s="653"/>
      <c r="MOR2793" s="653"/>
      <c r="MOS2793" s="653"/>
      <c r="MOT2793" s="653"/>
      <c r="MOU2793" s="653"/>
      <c r="MOV2793" s="653"/>
      <c r="MOW2793" s="653"/>
      <c r="MOX2793" s="653"/>
      <c r="MOY2793" s="653"/>
      <c r="MOZ2793" s="653"/>
      <c r="MPA2793" s="653"/>
      <c r="MPB2793" s="653"/>
      <c r="MPC2793" s="653"/>
      <c r="MPD2793" s="653"/>
      <c r="MPE2793" s="653"/>
      <c r="MPF2793" s="653"/>
      <c r="MPG2793" s="653"/>
      <c r="MPH2793" s="653"/>
      <c r="MPI2793" s="653"/>
      <c r="MPJ2793" s="653"/>
      <c r="MPK2793" s="653"/>
      <c r="MPL2793" s="653"/>
      <c r="MPM2793" s="653"/>
      <c r="MPN2793" s="653"/>
      <c r="MPO2793" s="653"/>
      <c r="MPP2793" s="653"/>
      <c r="MPQ2793" s="653"/>
      <c r="MPR2793" s="653"/>
      <c r="MPS2793" s="653"/>
      <c r="MPT2793" s="653"/>
      <c r="MPU2793" s="653"/>
      <c r="MPV2793" s="653"/>
      <c r="MPW2793" s="653"/>
      <c r="MPX2793" s="653"/>
      <c r="MPY2793" s="653"/>
      <c r="MPZ2793" s="653"/>
      <c r="MQA2793" s="653"/>
      <c r="MQB2793" s="653"/>
      <c r="MQC2793" s="653"/>
      <c r="MQD2793" s="653"/>
      <c r="MQE2793" s="653"/>
      <c r="MQF2793" s="653"/>
      <c r="MQG2793" s="653"/>
      <c r="MQH2793" s="653"/>
      <c r="MQI2793" s="653"/>
      <c r="MQJ2793" s="653"/>
      <c r="MQK2793" s="653"/>
      <c r="MQL2793" s="653"/>
      <c r="MQM2793" s="653"/>
      <c r="MQN2793" s="653"/>
      <c r="MQO2793" s="653"/>
      <c r="MQP2793" s="653"/>
      <c r="MQQ2793" s="653"/>
      <c r="MQR2793" s="653"/>
      <c r="MQS2793" s="653"/>
      <c r="MQT2793" s="653"/>
      <c r="MQU2793" s="653"/>
      <c r="MQV2793" s="653"/>
      <c r="MQW2793" s="653"/>
      <c r="MQX2793" s="653"/>
      <c r="MQY2793" s="653"/>
      <c r="MQZ2793" s="653"/>
      <c r="MRA2793" s="653"/>
      <c r="MRB2793" s="653"/>
      <c r="MRC2793" s="653"/>
      <c r="MRD2793" s="653"/>
      <c r="MRE2793" s="653"/>
      <c r="MRF2793" s="653"/>
      <c r="MRG2793" s="653"/>
      <c r="MRH2793" s="653"/>
      <c r="MRI2793" s="653"/>
      <c r="MRJ2793" s="653"/>
      <c r="MRK2793" s="653"/>
      <c r="MRL2793" s="653"/>
      <c r="MRM2793" s="653"/>
      <c r="MRN2793" s="653"/>
      <c r="MRO2793" s="653"/>
      <c r="MRP2793" s="653"/>
      <c r="MRQ2793" s="653"/>
      <c r="MRR2793" s="653"/>
      <c r="MRS2793" s="653"/>
      <c r="MRT2793" s="653"/>
      <c r="MRU2793" s="653"/>
      <c r="MRV2793" s="653"/>
      <c r="MRW2793" s="653"/>
      <c r="MRX2793" s="653"/>
      <c r="MRY2793" s="653"/>
      <c r="MRZ2793" s="653"/>
      <c r="MSA2793" s="653"/>
      <c r="MSB2793" s="653"/>
      <c r="MSC2793" s="653"/>
      <c r="MSD2793" s="653"/>
      <c r="MSE2793" s="653"/>
      <c r="MSF2793" s="653"/>
      <c r="MSG2793" s="653"/>
      <c r="MSH2793" s="653"/>
      <c r="MSI2793" s="653"/>
      <c r="MSJ2793" s="653"/>
      <c r="MSK2793" s="653"/>
      <c r="MSL2793" s="653"/>
      <c r="MSM2793" s="653"/>
      <c r="MSN2793" s="653"/>
      <c r="MSO2793" s="653"/>
      <c r="MSP2793" s="653"/>
      <c r="MSQ2793" s="653"/>
      <c r="MSR2793" s="653"/>
      <c r="MSS2793" s="653"/>
      <c r="MST2793" s="653"/>
      <c r="MSU2793" s="653"/>
      <c r="MSV2793" s="653"/>
      <c r="MSW2793" s="653"/>
      <c r="MSX2793" s="653"/>
      <c r="MSY2793" s="653"/>
      <c r="MSZ2793" s="653"/>
      <c r="MTA2793" s="653"/>
      <c r="MTB2793" s="653"/>
      <c r="MTC2793" s="653"/>
      <c r="MTD2793" s="653"/>
      <c r="MTE2793" s="653"/>
      <c r="MTF2793" s="653"/>
      <c r="MTG2793" s="653"/>
      <c r="MTH2793" s="653"/>
      <c r="MTI2793" s="653"/>
      <c r="MTJ2793" s="653"/>
      <c r="MTK2793" s="653"/>
      <c r="MTL2793" s="653"/>
      <c r="MTM2793" s="653"/>
      <c r="MTN2793" s="653"/>
      <c r="MTO2793" s="653"/>
      <c r="MTP2793" s="653"/>
      <c r="MTQ2793" s="653"/>
      <c r="MTR2793" s="653"/>
      <c r="MTS2793" s="653"/>
      <c r="MTT2793" s="653"/>
      <c r="MTU2793" s="653"/>
      <c r="MTV2793" s="653"/>
      <c r="MTW2793" s="653"/>
      <c r="MTX2793" s="653"/>
      <c r="MTY2793" s="653"/>
      <c r="MTZ2793" s="653"/>
      <c r="MUA2793" s="653"/>
      <c r="MUB2793" s="653"/>
      <c r="MUC2793" s="653"/>
      <c r="MUD2793" s="653"/>
      <c r="MUE2793" s="653"/>
      <c r="MUF2793" s="653"/>
      <c r="MUG2793" s="653"/>
      <c r="MUH2793" s="653"/>
      <c r="MUI2793" s="653"/>
      <c r="MUJ2793" s="653"/>
      <c r="MUK2793" s="653"/>
      <c r="MUL2793" s="653"/>
      <c r="MUM2793" s="653"/>
      <c r="MUN2793" s="653"/>
      <c r="MUO2793" s="653"/>
      <c r="MUP2793" s="653"/>
      <c r="MUQ2793" s="653"/>
      <c r="MUR2793" s="653"/>
      <c r="MUS2793" s="653"/>
      <c r="MUT2793" s="653"/>
      <c r="MUU2793" s="653"/>
      <c r="MUV2793" s="653"/>
      <c r="MUW2793" s="653"/>
      <c r="MUX2793" s="653"/>
      <c r="MUY2793" s="653"/>
      <c r="MUZ2793" s="653"/>
      <c r="MVA2793" s="653"/>
      <c r="MVB2793" s="653"/>
      <c r="MVC2793" s="653"/>
      <c r="MVD2793" s="653"/>
      <c r="MVE2793" s="653"/>
      <c r="MVF2793" s="653"/>
      <c r="MVG2793" s="653"/>
      <c r="MVH2793" s="653"/>
      <c r="MVI2793" s="653"/>
      <c r="MVJ2793" s="653"/>
      <c r="MVK2793" s="653"/>
      <c r="MVL2793" s="653"/>
      <c r="MVM2793" s="653"/>
      <c r="MVN2793" s="653"/>
      <c r="MVO2793" s="653"/>
      <c r="MVP2793" s="653"/>
      <c r="MVQ2793" s="653"/>
      <c r="MVR2793" s="653"/>
      <c r="MVS2793" s="653"/>
      <c r="MVT2793" s="653"/>
      <c r="MVU2793" s="653"/>
      <c r="MVV2793" s="653"/>
      <c r="MVW2793" s="653"/>
      <c r="MVX2793" s="653"/>
      <c r="MVY2793" s="653"/>
      <c r="MVZ2793" s="653"/>
      <c r="MWA2793" s="653"/>
      <c r="MWB2793" s="653"/>
      <c r="MWC2793" s="653"/>
      <c r="MWD2793" s="653"/>
      <c r="MWE2793" s="653"/>
      <c r="MWF2793" s="653"/>
      <c r="MWG2793" s="653"/>
      <c r="MWH2793" s="653"/>
      <c r="MWI2793" s="653"/>
      <c r="MWJ2793" s="653"/>
      <c r="MWK2793" s="653"/>
      <c r="MWL2793" s="653"/>
      <c r="MWM2793" s="653"/>
      <c r="MWN2793" s="653"/>
      <c r="MWO2793" s="653"/>
      <c r="MWP2793" s="653"/>
      <c r="MWQ2793" s="653"/>
      <c r="MWR2793" s="653"/>
      <c r="MWS2793" s="653"/>
      <c r="MWT2793" s="653"/>
      <c r="MWU2793" s="653"/>
      <c r="MWV2793" s="653"/>
      <c r="MWW2793" s="653"/>
      <c r="MWX2793" s="653"/>
      <c r="MWY2793" s="653"/>
      <c r="MWZ2793" s="653"/>
      <c r="MXA2793" s="653"/>
      <c r="MXB2793" s="653"/>
      <c r="MXC2793" s="653"/>
      <c r="MXD2793" s="653"/>
      <c r="MXE2793" s="653"/>
      <c r="MXF2793" s="653"/>
      <c r="MXG2793" s="653"/>
      <c r="MXH2793" s="653"/>
      <c r="MXI2793" s="653"/>
      <c r="MXJ2793" s="653"/>
      <c r="MXK2793" s="653"/>
      <c r="MXL2793" s="653"/>
      <c r="MXM2793" s="653"/>
      <c r="MXN2793" s="653"/>
      <c r="MXO2793" s="653"/>
      <c r="MXP2793" s="653"/>
      <c r="MXQ2793" s="653"/>
      <c r="MXR2793" s="653"/>
      <c r="MXS2793" s="653"/>
      <c r="MXT2793" s="653"/>
      <c r="MXU2793" s="653"/>
      <c r="MXV2793" s="653"/>
      <c r="MXW2793" s="653"/>
      <c r="MXX2793" s="653"/>
      <c r="MXY2793" s="653"/>
      <c r="MXZ2793" s="653"/>
      <c r="MYA2793" s="653"/>
      <c r="MYB2793" s="653"/>
      <c r="MYC2793" s="653"/>
      <c r="MYD2793" s="653"/>
      <c r="MYE2793" s="653"/>
      <c r="MYF2793" s="653"/>
      <c r="MYG2793" s="653"/>
      <c r="MYH2793" s="653"/>
      <c r="MYI2793" s="653"/>
      <c r="MYJ2793" s="653"/>
      <c r="MYK2793" s="653"/>
      <c r="MYL2793" s="653"/>
      <c r="MYM2793" s="653"/>
      <c r="MYN2793" s="653"/>
      <c r="MYO2793" s="653"/>
      <c r="MYP2793" s="653"/>
      <c r="MYQ2793" s="653"/>
      <c r="MYR2793" s="653"/>
      <c r="MYS2793" s="653"/>
      <c r="MYT2793" s="653"/>
      <c r="MYU2793" s="653"/>
      <c r="MYV2793" s="653"/>
      <c r="MYW2793" s="653"/>
      <c r="MYX2793" s="653"/>
      <c r="MYY2793" s="653"/>
      <c r="MYZ2793" s="653"/>
      <c r="MZA2793" s="653"/>
      <c r="MZB2793" s="653"/>
      <c r="MZC2793" s="653"/>
      <c r="MZD2793" s="653"/>
      <c r="MZE2793" s="653"/>
      <c r="MZF2793" s="653"/>
      <c r="MZG2793" s="653"/>
      <c r="MZH2793" s="653"/>
      <c r="MZI2793" s="653"/>
      <c r="MZJ2793" s="653"/>
      <c r="MZK2793" s="653"/>
      <c r="MZL2793" s="653"/>
      <c r="MZM2793" s="653"/>
      <c r="MZN2793" s="653"/>
      <c r="MZO2793" s="653"/>
      <c r="MZP2793" s="653"/>
      <c r="MZQ2793" s="653"/>
      <c r="MZR2793" s="653"/>
      <c r="MZS2793" s="653"/>
      <c r="MZT2793" s="653"/>
      <c r="MZU2793" s="653"/>
      <c r="MZV2793" s="653"/>
      <c r="MZW2793" s="653"/>
      <c r="MZX2793" s="653"/>
      <c r="MZY2793" s="653"/>
      <c r="MZZ2793" s="653"/>
      <c r="NAA2793" s="653"/>
      <c r="NAB2793" s="653"/>
      <c r="NAC2793" s="653"/>
      <c r="NAD2793" s="653"/>
      <c r="NAE2793" s="653"/>
      <c r="NAF2793" s="653"/>
      <c r="NAG2793" s="653"/>
      <c r="NAH2793" s="653"/>
      <c r="NAI2793" s="653"/>
      <c r="NAJ2793" s="653"/>
      <c r="NAK2793" s="653"/>
      <c r="NAL2793" s="653"/>
      <c r="NAM2793" s="653"/>
      <c r="NAN2793" s="653"/>
      <c r="NAO2793" s="653"/>
      <c r="NAP2793" s="653"/>
      <c r="NAQ2793" s="653"/>
      <c r="NAR2793" s="653"/>
      <c r="NAS2793" s="653"/>
      <c r="NAT2793" s="653"/>
      <c r="NAU2793" s="653"/>
      <c r="NAV2793" s="653"/>
      <c r="NAW2793" s="653"/>
      <c r="NAX2793" s="653"/>
      <c r="NAY2793" s="653"/>
      <c r="NAZ2793" s="653"/>
      <c r="NBA2793" s="653"/>
      <c r="NBB2793" s="653"/>
      <c r="NBC2793" s="653"/>
      <c r="NBD2793" s="653"/>
      <c r="NBE2793" s="653"/>
      <c r="NBF2793" s="653"/>
      <c r="NBG2793" s="653"/>
      <c r="NBH2793" s="653"/>
      <c r="NBI2793" s="653"/>
      <c r="NBJ2793" s="653"/>
      <c r="NBK2793" s="653"/>
      <c r="NBL2793" s="653"/>
      <c r="NBM2793" s="653"/>
      <c r="NBN2793" s="653"/>
      <c r="NBO2793" s="653"/>
      <c r="NBP2793" s="653"/>
      <c r="NBQ2793" s="653"/>
      <c r="NBR2793" s="653"/>
      <c r="NBS2793" s="653"/>
      <c r="NBT2793" s="653"/>
      <c r="NBU2793" s="653"/>
      <c r="NBV2793" s="653"/>
      <c r="NBW2793" s="653"/>
      <c r="NBX2793" s="653"/>
      <c r="NBY2793" s="653"/>
      <c r="NBZ2793" s="653"/>
      <c r="NCA2793" s="653"/>
      <c r="NCB2793" s="653"/>
      <c r="NCC2793" s="653"/>
      <c r="NCD2793" s="653"/>
      <c r="NCE2793" s="653"/>
      <c r="NCF2793" s="653"/>
      <c r="NCG2793" s="653"/>
      <c r="NCH2793" s="653"/>
      <c r="NCI2793" s="653"/>
      <c r="NCJ2793" s="653"/>
      <c r="NCK2793" s="653"/>
      <c r="NCL2793" s="653"/>
      <c r="NCM2793" s="653"/>
      <c r="NCN2793" s="653"/>
      <c r="NCO2793" s="653"/>
      <c r="NCP2793" s="653"/>
      <c r="NCQ2793" s="653"/>
      <c r="NCR2793" s="653"/>
      <c r="NCS2793" s="653"/>
      <c r="NCT2793" s="653"/>
      <c r="NCU2793" s="653"/>
      <c r="NCV2793" s="653"/>
      <c r="NCW2793" s="653"/>
      <c r="NCX2793" s="653"/>
      <c r="NCY2793" s="653"/>
      <c r="NCZ2793" s="653"/>
      <c r="NDA2793" s="653"/>
      <c r="NDB2793" s="653"/>
      <c r="NDC2793" s="653"/>
      <c r="NDD2793" s="653"/>
      <c r="NDE2793" s="653"/>
      <c r="NDF2793" s="653"/>
      <c r="NDG2793" s="653"/>
      <c r="NDH2793" s="653"/>
      <c r="NDI2793" s="653"/>
      <c r="NDJ2793" s="653"/>
      <c r="NDK2793" s="653"/>
      <c r="NDL2793" s="653"/>
      <c r="NDM2793" s="653"/>
      <c r="NDN2793" s="653"/>
      <c r="NDO2793" s="653"/>
      <c r="NDP2793" s="653"/>
      <c r="NDQ2793" s="653"/>
      <c r="NDR2793" s="653"/>
      <c r="NDS2793" s="653"/>
      <c r="NDT2793" s="653"/>
      <c r="NDU2793" s="653"/>
      <c r="NDV2793" s="653"/>
      <c r="NDW2793" s="653"/>
      <c r="NDX2793" s="653"/>
      <c r="NDY2793" s="653"/>
      <c r="NDZ2793" s="653"/>
      <c r="NEA2793" s="653"/>
      <c r="NEB2793" s="653"/>
      <c r="NEC2793" s="653"/>
      <c r="NED2793" s="653"/>
      <c r="NEE2793" s="653"/>
      <c r="NEF2793" s="653"/>
      <c r="NEG2793" s="653"/>
      <c r="NEH2793" s="653"/>
      <c r="NEI2793" s="653"/>
      <c r="NEJ2793" s="653"/>
      <c r="NEK2793" s="653"/>
      <c r="NEL2793" s="653"/>
      <c r="NEM2793" s="653"/>
      <c r="NEN2793" s="653"/>
      <c r="NEO2793" s="653"/>
      <c r="NEP2793" s="653"/>
      <c r="NEQ2793" s="653"/>
      <c r="NER2793" s="653"/>
      <c r="NES2793" s="653"/>
      <c r="NET2793" s="653"/>
      <c r="NEU2793" s="653"/>
      <c r="NEV2793" s="653"/>
      <c r="NEW2793" s="653"/>
      <c r="NEX2793" s="653"/>
      <c r="NEY2793" s="653"/>
      <c r="NEZ2793" s="653"/>
      <c r="NFA2793" s="653"/>
      <c r="NFB2793" s="653"/>
      <c r="NFC2793" s="653"/>
      <c r="NFD2793" s="653"/>
      <c r="NFE2793" s="653"/>
      <c r="NFF2793" s="653"/>
      <c r="NFG2793" s="653"/>
      <c r="NFH2793" s="653"/>
      <c r="NFI2793" s="653"/>
      <c r="NFJ2793" s="653"/>
      <c r="NFK2793" s="653"/>
      <c r="NFL2793" s="653"/>
      <c r="NFM2793" s="653"/>
      <c r="NFN2793" s="653"/>
      <c r="NFO2793" s="653"/>
      <c r="NFP2793" s="653"/>
      <c r="NFQ2793" s="653"/>
      <c r="NFR2793" s="653"/>
      <c r="NFS2793" s="653"/>
      <c r="NFT2793" s="653"/>
      <c r="NFU2793" s="653"/>
      <c r="NFV2793" s="653"/>
      <c r="NFW2793" s="653"/>
      <c r="NFX2793" s="653"/>
      <c r="NFY2793" s="653"/>
      <c r="NFZ2793" s="653"/>
      <c r="NGA2793" s="653"/>
      <c r="NGB2793" s="653"/>
      <c r="NGC2793" s="653"/>
      <c r="NGD2793" s="653"/>
      <c r="NGE2793" s="653"/>
      <c r="NGF2793" s="653"/>
      <c r="NGG2793" s="653"/>
      <c r="NGH2793" s="653"/>
      <c r="NGI2793" s="653"/>
      <c r="NGJ2793" s="653"/>
      <c r="NGK2793" s="653"/>
      <c r="NGL2793" s="653"/>
      <c r="NGM2793" s="653"/>
      <c r="NGN2793" s="653"/>
      <c r="NGO2793" s="653"/>
      <c r="NGP2793" s="653"/>
      <c r="NGQ2793" s="653"/>
      <c r="NGR2793" s="653"/>
      <c r="NGS2793" s="653"/>
      <c r="NGT2793" s="653"/>
      <c r="NGU2793" s="653"/>
      <c r="NGV2793" s="653"/>
      <c r="NGW2793" s="653"/>
      <c r="NGX2793" s="653"/>
      <c r="NGY2793" s="653"/>
      <c r="NGZ2793" s="653"/>
      <c r="NHA2793" s="653"/>
      <c r="NHB2793" s="653"/>
      <c r="NHC2793" s="653"/>
      <c r="NHD2793" s="653"/>
      <c r="NHE2793" s="653"/>
      <c r="NHF2793" s="653"/>
      <c r="NHG2793" s="653"/>
      <c r="NHH2793" s="653"/>
      <c r="NHI2793" s="653"/>
      <c r="NHJ2793" s="653"/>
      <c r="NHK2793" s="653"/>
      <c r="NHL2793" s="653"/>
      <c r="NHM2793" s="653"/>
      <c r="NHN2793" s="653"/>
      <c r="NHO2793" s="653"/>
      <c r="NHP2793" s="653"/>
      <c r="NHQ2793" s="653"/>
      <c r="NHR2793" s="653"/>
      <c r="NHS2793" s="653"/>
      <c r="NHT2793" s="653"/>
      <c r="NHU2793" s="653"/>
      <c r="NHV2793" s="653"/>
      <c r="NHW2793" s="653"/>
      <c r="NHX2793" s="653"/>
      <c r="NHY2793" s="653"/>
      <c r="NHZ2793" s="653"/>
      <c r="NIA2793" s="653"/>
      <c r="NIB2793" s="653"/>
      <c r="NIC2793" s="653"/>
      <c r="NID2793" s="653"/>
      <c r="NIE2793" s="653"/>
      <c r="NIF2793" s="653"/>
      <c r="NIG2793" s="653"/>
      <c r="NIH2793" s="653"/>
      <c r="NII2793" s="653"/>
      <c r="NIJ2793" s="653"/>
      <c r="NIK2793" s="653"/>
      <c r="NIL2793" s="653"/>
      <c r="NIM2793" s="653"/>
      <c r="NIN2793" s="653"/>
      <c r="NIO2793" s="653"/>
      <c r="NIP2793" s="653"/>
      <c r="NIQ2793" s="653"/>
      <c r="NIR2793" s="653"/>
      <c r="NIS2793" s="653"/>
      <c r="NIT2793" s="653"/>
      <c r="NIU2793" s="653"/>
      <c r="NIV2793" s="653"/>
      <c r="NIW2793" s="653"/>
      <c r="NIX2793" s="653"/>
      <c r="NIY2793" s="653"/>
      <c r="NIZ2793" s="653"/>
      <c r="NJA2793" s="653"/>
      <c r="NJB2793" s="653"/>
      <c r="NJC2793" s="653"/>
      <c r="NJD2793" s="653"/>
      <c r="NJE2793" s="653"/>
      <c r="NJF2793" s="653"/>
      <c r="NJG2793" s="653"/>
      <c r="NJH2793" s="653"/>
      <c r="NJI2793" s="653"/>
      <c r="NJJ2793" s="653"/>
      <c r="NJK2793" s="653"/>
      <c r="NJL2793" s="653"/>
      <c r="NJM2793" s="653"/>
      <c r="NJN2793" s="653"/>
      <c r="NJO2793" s="653"/>
      <c r="NJP2793" s="653"/>
      <c r="NJQ2793" s="653"/>
      <c r="NJR2793" s="653"/>
      <c r="NJS2793" s="653"/>
      <c r="NJT2793" s="653"/>
      <c r="NJU2793" s="653"/>
      <c r="NJV2793" s="653"/>
      <c r="NJW2793" s="653"/>
      <c r="NJX2793" s="653"/>
      <c r="NJY2793" s="653"/>
      <c r="NJZ2793" s="653"/>
      <c r="NKA2793" s="653"/>
      <c r="NKB2793" s="653"/>
      <c r="NKC2793" s="653"/>
      <c r="NKD2793" s="653"/>
      <c r="NKE2793" s="653"/>
      <c r="NKF2793" s="653"/>
      <c r="NKG2793" s="653"/>
      <c r="NKH2793" s="653"/>
      <c r="NKI2793" s="653"/>
      <c r="NKJ2793" s="653"/>
      <c r="NKK2793" s="653"/>
      <c r="NKL2793" s="653"/>
      <c r="NKM2793" s="653"/>
      <c r="NKN2793" s="653"/>
      <c r="NKO2793" s="653"/>
      <c r="NKP2793" s="653"/>
      <c r="NKQ2793" s="653"/>
      <c r="NKR2793" s="653"/>
      <c r="NKS2793" s="653"/>
      <c r="NKT2793" s="653"/>
      <c r="NKU2793" s="653"/>
      <c r="NKV2793" s="653"/>
      <c r="NKW2793" s="653"/>
      <c r="NKX2793" s="653"/>
      <c r="NKY2793" s="653"/>
      <c r="NKZ2793" s="653"/>
      <c r="NLA2793" s="653"/>
      <c r="NLB2793" s="653"/>
      <c r="NLC2793" s="653"/>
      <c r="NLD2793" s="653"/>
      <c r="NLE2793" s="653"/>
      <c r="NLF2793" s="653"/>
      <c r="NLG2793" s="653"/>
      <c r="NLH2793" s="653"/>
      <c r="NLI2793" s="653"/>
      <c r="NLJ2793" s="653"/>
      <c r="NLK2793" s="653"/>
      <c r="NLL2793" s="653"/>
      <c r="NLM2793" s="653"/>
      <c r="NLN2793" s="653"/>
      <c r="NLO2793" s="653"/>
      <c r="NLP2793" s="653"/>
      <c r="NLQ2793" s="653"/>
      <c r="NLR2793" s="653"/>
      <c r="NLS2793" s="653"/>
      <c r="NLT2793" s="653"/>
      <c r="NLU2793" s="653"/>
      <c r="NLV2793" s="653"/>
      <c r="NLW2793" s="653"/>
      <c r="NLX2793" s="653"/>
      <c r="NLY2793" s="653"/>
      <c r="NLZ2793" s="653"/>
      <c r="NMA2793" s="653"/>
      <c r="NMB2793" s="653"/>
      <c r="NMC2793" s="653"/>
      <c r="NMD2793" s="653"/>
      <c r="NME2793" s="653"/>
      <c r="NMF2793" s="653"/>
      <c r="NMG2793" s="653"/>
      <c r="NMH2793" s="653"/>
      <c r="NMI2793" s="653"/>
      <c r="NMJ2793" s="653"/>
      <c r="NMK2793" s="653"/>
      <c r="NML2793" s="653"/>
      <c r="NMM2793" s="653"/>
      <c r="NMN2793" s="653"/>
      <c r="NMO2793" s="653"/>
      <c r="NMP2793" s="653"/>
      <c r="NMQ2793" s="653"/>
      <c r="NMR2793" s="653"/>
      <c r="NMS2793" s="653"/>
      <c r="NMT2793" s="653"/>
      <c r="NMU2793" s="653"/>
      <c r="NMV2793" s="653"/>
      <c r="NMW2793" s="653"/>
      <c r="NMX2793" s="653"/>
      <c r="NMY2793" s="653"/>
      <c r="NMZ2793" s="653"/>
      <c r="NNA2793" s="653"/>
      <c r="NNB2793" s="653"/>
      <c r="NNC2793" s="653"/>
      <c r="NND2793" s="653"/>
      <c r="NNE2793" s="653"/>
      <c r="NNF2793" s="653"/>
      <c r="NNG2793" s="653"/>
      <c r="NNH2793" s="653"/>
      <c r="NNI2793" s="653"/>
      <c r="NNJ2793" s="653"/>
      <c r="NNK2793" s="653"/>
      <c r="NNL2793" s="653"/>
      <c r="NNM2793" s="653"/>
      <c r="NNN2793" s="653"/>
      <c r="NNO2793" s="653"/>
      <c r="NNP2793" s="653"/>
      <c r="NNQ2793" s="653"/>
      <c r="NNR2793" s="653"/>
      <c r="NNS2793" s="653"/>
      <c r="NNT2793" s="653"/>
      <c r="NNU2793" s="653"/>
      <c r="NNV2793" s="653"/>
      <c r="NNW2793" s="653"/>
      <c r="NNX2793" s="653"/>
      <c r="NNY2793" s="653"/>
      <c r="NNZ2793" s="653"/>
      <c r="NOA2793" s="653"/>
      <c r="NOB2793" s="653"/>
      <c r="NOC2793" s="653"/>
      <c r="NOD2793" s="653"/>
      <c r="NOE2793" s="653"/>
      <c r="NOF2793" s="653"/>
      <c r="NOG2793" s="653"/>
      <c r="NOH2793" s="653"/>
      <c r="NOI2793" s="653"/>
      <c r="NOJ2793" s="653"/>
      <c r="NOK2793" s="653"/>
      <c r="NOL2793" s="653"/>
      <c r="NOM2793" s="653"/>
      <c r="NON2793" s="653"/>
      <c r="NOO2793" s="653"/>
      <c r="NOP2793" s="653"/>
      <c r="NOQ2793" s="653"/>
      <c r="NOR2793" s="653"/>
      <c r="NOS2793" s="653"/>
      <c r="NOT2793" s="653"/>
      <c r="NOU2793" s="653"/>
      <c r="NOV2793" s="653"/>
      <c r="NOW2793" s="653"/>
      <c r="NOX2793" s="653"/>
      <c r="NOY2793" s="653"/>
      <c r="NOZ2793" s="653"/>
      <c r="NPA2793" s="653"/>
      <c r="NPB2793" s="653"/>
      <c r="NPC2793" s="653"/>
      <c r="NPD2793" s="653"/>
      <c r="NPE2793" s="653"/>
      <c r="NPF2793" s="653"/>
      <c r="NPG2793" s="653"/>
      <c r="NPH2793" s="653"/>
      <c r="NPI2793" s="653"/>
      <c r="NPJ2793" s="653"/>
      <c r="NPK2793" s="653"/>
      <c r="NPL2793" s="653"/>
      <c r="NPM2793" s="653"/>
      <c r="NPN2793" s="653"/>
      <c r="NPO2793" s="653"/>
      <c r="NPP2793" s="653"/>
      <c r="NPQ2793" s="653"/>
      <c r="NPR2793" s="653"/>
      <c r="NPS2793" s="653"/>
      <c r="NPT2793" s="653"/>
      <c r="NPU2793" s="653"/>
      <c r="NPV2793" s="653"/>
      <c r="NPW2793" s="653"/>
      <c r="NPX2793" s="653"/>
      <c r="NPY2793" s="653"/>
      <c r="NPZ2793" s="653"/>
      <c r="NQA2793" s="653"/>
      <c r="NQB2793" s="653"/>
      <c r="NQC2793" s="653"/>
      <c r="NQD2793" s="653"/>
      <c r="NQE2793" s="653"/>
      <c r="NQF2793" s="653"/>
      <c r="NQG2793" s="653"/>
      <c r="NQH2793" s="653"/>
      <c r="NQI2793" s="653"/>
      <c r="NQJ2793" s="653"/>
      <c r="NQK2793" s="653"/>
      <c r="NQL2793" s="653"/>
      <c r="NQM2793" s="653"/>
      <c r="NQN2793" s="653"/>
      <c r="NQO2793" s="653"/>
      <c r="NQP2793" s="653"/>
      <c r="NQQ2793" s="653"/>
      <c r="NQR2793" s="653"/>
      <c r="NQS2793" s="653"/>
      <c r="NQT2793" s="653"/>
      <c r="NQU2793" s="653"/>
      <c r="NQV2793" s="653"/>
      <c r="NQW2793" s="653"/>
      <c r="NQX2793" s="653"/>
      <c r="NQY2793" s="653"/>
      <c r="NQZ2793" s="653"/>
      <c r="NRA2793" s="653"/>
      <c r="NRB2793" s="653"/>
      <c r="NRC2793" s="653"/>
      <c r="NRD2793" s="653"/>
      <c r="NRE2793" s="653"/>
      <c r="NRF2793" s="653"/>
      <c r="NRG2793" s="653"/>
      <c r="NRH2793" s="653"/>
      <c r="NRI2793" s="653"/>
      <c r="NRJ2793" s="653"/>
      <c r="NRK2793" s="653"/>
      <c r="NRL2793" s="653"/>
      <c r="NRM2793" s="653"/>
      <c r="NRN2793" s="653"/>
      <c r="NRO2793" s="653"/>
      <c r="NRP2793" s="653"/>
      <c r="NRQ2793" s="653"/>
      <c r="NRR2793" s="653"/>
      <c r="NRS2793" s="653"/>
      <c r="NRT2793" s="653"/>
      <c r="NRU2793" s="653"/>
      <c r="NRV2793" s="653"/>
      <c r="NRW2793" s="653"/>
      <c r="NRX2793" s="653"/>
      <c r="NRY2793" s="653"/>
      <c r="NRZ2793" s="653"/>
      <c r="NSA2793" s="653"/>
      <c r="NSB2793" s="653"/>
      <c r="NSC2793" s="653"/>
      <c r="NSD2793" s="653"/>
      <c r="NSE2793" s="653"/>
      <c r="NSF2793" s="653"/>
      <c r="NSG2793" s="653"/>
      <c r="NSH2793" s="653"/>
      <c r="NSI2793" s="653"/>
      <c r="NSJ2793" s="653"/>
      <c r="NSK2793" s="653"/>
      <c r="NSL2793" s="653"/>
      <c r="NSM2793" s="653"/>
      <c r="NSN2793" s="653"/>
      <c r="NSO2793" s="653"/>
      <c r="NSP2793" s="653"/>
      <c r="NSQ2793" s="653"/>
      <c r="NSR2793" s="653"/>
      <c r="NSS2793" s="653"/>
      <c r="NST2793" s="653"/>
      <c r="NSU2793" s="653"/>
      <c r="NSV2793" s="653"/>
      <c r="NSW2793" s="653"/>
      <c r="NSX2793" s="653"/>
      <c r="NSY2793" s="653"/>
      <c r="NSZ2793" s="653"/>
      <c r="NTA2793" s="653"/>
      <c r="NTB2793" s="653"/>
      <c r="NTC2793" s="653"/>
      <c r="NTD2793" s="653"/>
      <c r="NTE2793" s="653"/>
      <c r="NTF2793" s="653"/>
      <c r="NTG2793" s="653"/>
      <c r="NTH2793" s="653"/>
      <c r="NTI2793" s="653"/>
      <c r="NTJ2793" s="653"/>
      <c r="NTK2793" s="653"/>
      <c r="NTL2793" s="653"/>
      <c r="NTM2793" s="653"/>
      <c r="NTN2793" s="653"/>
      <c r="NTO2793" s="653"/>
      <c r="NTP2793" s="653"/>
      <c r="NTQ2793" s="653"/>
      <c r="NTR2793" s="653"/>
      <c r="NTS2793" s="653"/>
      <c r="NTT2793" s="653"/>
      <c r="NTU2793" s="653"/>
      <c r="NTV2793" s="653"/>
      <c r="NTW2793" s="653"/>
      <c r="NTX2793" s="653"/>
      <c r="NTY2793" s="653"/>
      <c r="NTZ2793" s="653"/>
      <c r="NUA2793" s="653"/>
      <c r="NUB2793" s="653"/>
      <c r="NUC2793" s="653"/>
      <c r="NUD2793" s="653"/>
      <c r="NUE2793" s="653"/>
      <c r="NUF2793" s="653"/>
      <c r="NUG2793" s="653"/>
      <c r="NUH2793" s="653"/>
      <c r="NUI2793" s="653"/>
      <c r="NUJ2793" s="653"/>
      <c r="NUK2793" s="653"/>
      <c r="NUL2793" s="653"/>
      <c r="NUM2793" s="653"/>
      <c r="NUN2793" s="653"/>
      <c r="NUO2793" s="653"/>
      <c r="NUP2793" s="653"/>
      <c r="NUQ2793" s="653"/>
      <c r="NUR2793" s="653"/>
      <c r="NUS2793" s="653"/>
      <c r="NUT2793" s="653"/>
      <c r="NUU2793" s="653"/>
      <c r="NUV2793" s="653"/>
      <c r="NUW2793" s="653"/>
      <c r="NUX2793" s="653"/>
      <c r="NUY2793" s="653"/>
      <c r="NUZ2793" s="653"/>
      <c r="NVA2793" s="653"/>
      <c r="NVB2793" s="653"/>
      <c r="NVC2793" s="653"/>
      <c r="NVD2793" s="653"/>
      <c r="NVE2793" s="653"/>
      <c r="NVF2793" s="653"/>
      <c r="NVG2793" s="653"/>
      <c r="NVH2793" s="653"/>
      <c r="NVI2793" s="653"/>
      <c r="NVJ2793" s="653"/>
      <c r="NVK2793" s="653"/>
      <c r="NVL2793" s="653"/>
      <c r="NVM2793" s="653"/>
      <c r="NVN2793" s="653"/>
      <c r="NVO2793" s="653"/>
      <c r="NVP2793" s="653"/>
      <c r="NVQ2793" s="653"/>
      <c r="NVR2793" s="653"/>
      <c r="NVS2793" s="653"/>
      <c r="NVT2793" s="653"/>
      <c r="NVU2793" s="653"/>
      <c r="NVV2793" s="653"/>
      <c r="NVW2793" s="653"/>
      <c r="NVX2793" s="653"/>
      <c r="NVY2793" s="653"/>
      <c r="NVZ2793" s="653"/>
      <c r="NWA2793" s="653"/>
      <c r="NWB2793" s="653"/>
      <c r="NWC2793" s="653"/>
      <c r="NWD2793" s="653"/>
      <c r="NWE2793" s="653"/>
      <c r="NWF2793" s="653"/>
      <c r="NWG2793" s="653"/>
      <c r="NWH2793" s="653"/>
      <c r="NWI2793" s="653"/>
      <c r="NWJ2793" s="653"/>
      <c r="NWK2793" s="653"/>
      <c r="NWL2793" s="653"/>
      <c r="NWM2793" s="653"/>
      <c r="NWN2793" s="653"/>
      <c r="NWO2793" s="653"/>
      <c r="NWP2793" s="653"/>
      <c r="NWQ2793" s="653"/>
      <c r="NWR2793" s="653"/>
      <c r="NWS2793" s="653"/>
      <c r="NWT2793" s="653"/>
      <c r="NWU2793" s="653"/>
      <c r="NWV2793" s="653"/>
      <c r="NWW2793" s="653"/>
      <c r="NWX2793" s="653"/>
      <c r="NWY2793" s="653"/>
      <c r="NWZ2793" s="653"/>
      <c r="NXA2793" s="653"/>
      <c r="NXB2793" s="653"/>
      <c r="NXC2793" s="653"/>
      <c r="NXD2793" s="653"/>
      <c r="NXE2793" s="653"/>
      <c r="NXF2793" s="653"/>
      <c r="NXG2793" s="653"/>
      <c r="NXH2793" s="653"/>
      <c r="NXI2793" s="653"/>
      <c r="NXJ2793" s="653"/>
      <c r="NXK2793" s="653"/>
      <c r="NXL2793" s="653"/>
      <c r="NXM2793" s="653"/>
      <c r="NXN2793" s="653"/>
      <c r="NXO2793" s="653"/>
      <c r="NXP2793" s="653"/>
      <c r="NXQ2793" s="653"/>
      <c r="NXR2793" s="653"/>
      <c r="NXS2793" s="653"/>
      <c r="NXT2793" s="653"/>
      <c r="NXU2793" s="653"/>
      <c r="NXV2793" s="653"/>
      <c r="NXW2793" s="653"/>
      <c r="NXX2793" s="653"/>
      <c r="NXY2793" s="653"/>
      <c r="NXZ2793" s="653"/>
      <c r="NYA2793" s="653"/>
      <c r="NYB2793" s="653"/>
      <c r="NYC2793" s="653"/>
      <c r="NYD2793" s="653"/>
      <c r="NYE2793" s="653"/>
      <c r="NYF2793" s="653"/>
      <c r="NYG2793" s="653"/>
      <c r="NYH2793" s="653"/>
      <c r="NYI2793" s="653"/>
      <c r="NYJ2793" s="653"/>
      <c r="NYK2793" s="653"/>
      <c r="NYL2793" s="653"/>
      <c r="NYM2793" s="653"/>
      <c r="NYN2793" s="653"/>
      <c r="NYO2793" s="653"/>
      <c r="NYP2793" s="653"/>
      <c r="NYQ2793" s="653"/>
      <c r="NYR2793" s="653"/>
      <c r="NYS2793" s="653"/>
      <c r="NYT2793" s="653"/>
      <c r="NYU2793" s="653"/>
      <c r="NYV2793" s="653"/>
      <c r="NYW2793" s="653"/>
      <c r="NYX2793" s="653"/>
      <c r="NYY2793" s="653"/>
      <c r="NYZ2793" s="653"/>
      <c r="NZA2793" s="653"/>
      <c r="NZB2793" s="653"/>
      <c r="NZC2793" s="653"/>
      <c r="NZD2793" s="653"/>
      <c r="NZE2793" s="653"/>
      <c r="NZF2793" s="653"/>
      <c r="NZG2793" s="653"/>
      <c r="NZH2793" s="653"/>
      <c r="NZI2793" s="653"/>
      <c r="NZJ2793" s="653"/>
      <c r="NZK2793" s="653"/>
      <c r="NZL2793" s="653"/>
      <c r="NZM2793" s="653"/>
      <c r="NZN2793" s="653"/>
      <c r="NZO2793" s="653"/>
      <c r="NZP2793" s="653"/>
      <c r="NZQ2793" s="653"/>
      <c r="NZR2793" s="653"/>
      <c r="NZS2793" s="653"/>
      <c r="NZT2793" s="653"/>
      <c r="NZU2793" s="653"/>
      <c r="NZV2793" s="653"/>
      <c r="NZW2793" s="653"/>
      <c r="NZX2793" s="653"/>
      <c r="NZY2793" s="653"/>
      <c r="NZZ2793" s="653"/>
      <c r="OAA2793" s="653"/>
      <c r="OAB2793" s="653"/>
      <c r="OAC2793" s="653"/>
      <c r="OAD2793" s="653"/>
      <c r="OAE2793" s="653"/>
      <c r="OAF2793" s="653"/>
      <c r="OAG2793" s="653"/>
      <c r="OAH2793" s="653"/>
      <c r="OAI2793" s="653"/>
      <c r="OAJ2793" s="653"/>
      <c r="OAK2793" s="653"/>
      <c r="OAL2793" s="653"/>
      <c r="OAM2793" s="653"/>
      <c r="OAN2793" s="653"/>
      <c r="OAO2793" s="653"/>
      <c r="OAP2793" s="653"/>
      <c r="OAQ2793" s="653"/>
      <c r="OAR2793" s="653"/>
      <c r="OAS2793" s="653"/>
      <c r="OAT2793" s="653"/>
      <c r="OAU2793" s="653"/>
      <c r="OAV2793" s="653"/>
      <c r="OAW2793" s="653"/>
      <c r="OAX2793" s="653"/>
      <c r="OAY2793" s="653"/>
      <c r="OAZ2793" s="653"/>
      <c r="OBA2793" s="653"/>
      <c r="OBB2793" s="653"/>
      <c r="OBC2793" s="653"/>
      <c r="OBD2793" s="653"/>
      <c r="OBE2793" s="653"/>
      <c r="OBF2793" s="653"/>
      <c r="OBG2793" s="653"/>
      <c r="OBH2793" s="653"/>
      <c r="OBI2793" s="653"/>
      <c r="OBJ2793" s="653"/>
      <c r="OBK2793" s="653"/>
      <c r="OBL2793" s="653"/>
      <c r="OBM2793" s="653"/>
      <c r="OBN2793" s="653"/>
      <c r="OBO2793" s="653"/>
      <c r="OBP2793" s="653"/>
      <c r="OBQ2793" s="653"/>
      <c r="OBR2793" s="653"/>
      <c r="OBS2793" s="653"/>
      <c r="OBT2793" s="653"/>
      <c r="OBU2793" s="653"/>
      <c r="OBV2793" s="653"/>
      <c r="OBW2793" s="653"/>
      <c r="OBX2793" s="653"/>
      <c r="OBY2793" s="653"/>
      <c r="OBZ2793" s="653"/>
      <c r="OCA2793" s="653"/>
      <c r="OCB2793" s="653"/>
      <c r="OCC2793" s="653"/>
      <c r="OCD2793" s="653"/>
      <c r="OCE2793" s="653"/>
      <c r="OCF2793" s="653"/>
      <c r="OCG2793" s="653"/>
      <c r="OCH2793" s="653"/>
      <c r="OCI2793" s="653"/>
      <c r="OCJ2793" s="653"/>
      <c r="OCK2793" s="653"/>
      <c r="OCL2793" s="653"/>
      <c r="OCM2793" s="653"/>
      <c r="OCN2793" s="653"/>
      <c r="OCO2793" s="653"/>
      <c r="OCP2793" s="653"/>
      <c r="OCQ2793" s="653"/>
      <c r="OCR2793" s="653"/>
      <c r="OCS2793" s="653"/>
      <c r="OCT2793" s="653"/>
      <c r="OCU2793" s="653"/>
      <c r="OCV2793" s="653"/>
      <c r="OCW2793" s="653"/>
      <c r="OCX2793" s="653"/>
      <c r="OCY2793" s="653"/>
      <c r="OCZ2793" s="653"/>
      <c r="ODA2793" s="653"/>
      <c r="ODB2793" s="653"/>
      <c r="ODC2793" s="653"/>
      <c r="ODD2793" s="653"/>
      <c r="ODE2793" s="653"/>
      <c r="ODF2793" s="653"/>
      <c r="ODG2793" s="653"/>
      <c r="ODH2793" s="653"/>
      <c r="ODI2793" s="653"/>
      <c r="ODJ2793" s="653"/>
      <c r="ODK2793" s="653"/>
      <c r="ODL2793" s="653"/>
      <c r="ODM2793" s="653"/>
      <c r="ODN2793" s="653"/>
      <c r="ODO2793" s="653"/>
      <c r="ODP2793" s="653"/>
      <c r="ODQ2793" s="653"/>
      <c r="ODR2793" s="653"/>
      <c r="ODS2793" s="653"/>
      <c r="ODT2793" s="653"/>
      <c r="ODU2793" s="653"/>
      <c r="ODV2793" s="653"/>
      <c r="ODW2793" s="653"/>
      <c r="ODX2793" s="653"/>
      <c r="ODY2793" s="653"/>
      <c r="ODZ2793" s="653"/>
      <c r="OEA2793" s="653"/>
      <c r="OEB2793" s="653"/>
      <c r="OEC2793" s="653"/>
      <c r="OED2793" s="653"/>
      <c r="OEE2793" s="653"/>
      <c r="OEF2793" s="653"/>
      <c r="OEG2793" s="653"/>
      <c r="OEH2793" s="653"/>
      <c r="OEI2793" s="653"/>
      <c r="OEJ2793" s="653"/>
      <c r="OEK2793" s="653"/>
      <c r="OEL2793" s="653"/>
      <c r="OEM2793" s="653"/>
      <c r="OEN2793" s="653"/>
      <c r="OEO2793" s="653"/>
      <c r="OEP2793" s="653"/>
      <c r="OEQ2793" s="653"/>
      <c r="OER2793" s="653"/>
      <c r="OES2793" s="653"/>
      <c r="OET2793" s="653"/>
      <c r="OEU2793" s="653"/>
      <c r="OEV2793" s="653"/>
      <c r="OEW2793" s="653"/>
      <c r="OEX2793" s="653"/>
      <c r="OEY2793" s="653"/>
      <c r="OEZ2793" s="653"/>
      <c r="OFA2793" s="653"/>
      <c r="OFB2793" s="653"/>
      <c r="OFC2793" s="653"/>
      <c r="OFD2793" s="653"/>
      <c r="OFE2793" s="653"/>
      <c r="OFF2793" s="653"/>
      <c r="OFG2793" s="653"/>
      <c r="OFH2793" s="653"/>
      <c r="OFI2793" s="653"/>
      <c r="OFJ2793" s="653"/>
      <c r="OFK2793" s="653"/>
      <c r="OFL2793" s="653"/>
      <c r="OFM2793" s="653"/>
      <c r="OFN2793" s="653"/>
      <c r="OFO2793" s="653"/>
      <c r="OFP2793" s="653"/>
      <c r="OFQ2793" s="653"/>
      <c r="OFR2793" s="653"/>
      <c r="OFS2793" s="653"/>
      <c r="OFT2793" s="653"/>
      <c r="OFU2793" s="653"/>
      <c r="OFV2793" s="653"/>
      <c r="OFW2793" s="653"/>
      <c r="OFX2793" s="653"/>
      <c r="OFY2793" s="653"/>
      <c r="OFZ2793" s="653"/>
      <c r="OGA2793" s="653"/>
      <c r="OGB2793" s="653"/>
      <c r="OGC2793" s="653"/>
      <c r="OGD2793" s="653"/>
      <c r="OGE2793" s="653"/>
      <c r="OGF2793" s="653"/>
      <c r="OGG2793" s="653"/>
      <c r="OGH2793" s="653"/>
      <c r="OGI2793" s="653"/>
      <c r="OGJ2793" s="653"/>
      <c r="OGK2793" s="653"/>
      <c r="OGL2793" s="653"/>
      <c r="OGM2793" s="653"/>
      <c r="OGN2793" s="653"/>
      <c r="OGO2793" s="653"/>
      <c r="OGP2793" s="653"/>
      <c r="OGQ2793" s="653"/>
      <c r="OGR2793" s="653"/>
      <c r="OGS2793" s="653"/>
      <c r="OGT2793" s="653"/>
      <c r="OGU2793" s="653"/>
      <c r="OGV2793" s="653"/>
      <c r="OGW2793" s="653"/>
      <c r="OGX2793" s="653"/>
      <c r="OGY2793" s="653"/>
      <c r="OGZ2793" s="653"/>
      <c r="OHA2793" s="653"/>
      <c r="OHB2793" s="653"/>
      <c r="OHC2793" s="653"/>
      <c r="OHD2793" s="653"/>
      <c r="OHE2793" s="653"/>
      <c r="OHF2793" s="653"/>
      <c r="OHG2793" s="653"/>
      <c r="OHH2793" s="653"/>
      <c r="OHI2793" s="653"/>
      <c r="OHJ2793" s="653"/>
      <c r="OHK2793" s="653"/>
      <c r="OHL2793" s="653"/>
      <c r="OHM2793" s="653"/>
      <c r="OHN2793" s="653"/>
      <c r="OHO2793" s="653"/>
      <c r="OHP2793" s="653"/>
      <c r="OHQ2793" s="653"/>
      <c r="OHR2793" s="653"/>
      <c r="OHS2793" s="653"/>
      <c r="OHT2793" s="653"/>
      <c r="OHU2793" s="653"/>
      <c r="OHV2793" s="653"/>
      <c r="OHW2793" s="653"/>
      <c r="OHX2793" s="653"/>
      <c r="OHY2793" s="653"/>
      <c r="OHZ2793" s="653"/>
      <c r="OIA2793" s="653"/>
      <c r="OIB2793" s="653"/>
      <c r="OIC2793" s="653"/>
      <c r="OID2793" s="653"/>
      <c r="OIE2793" s="653"/>
      <c r="OIF2793" s="653"/>
      <c r="OIG2793" s="653"/>
      <c r="OIH2793" s="653"/>
      <c r="OII2793" s="653"/>
      <c r="OIJ2793" s="653"/>
      <c r="OIK2793" s="653"/>
      <c r="OIL2793" s="653"/>
      <c r="OIM2793" s="653"/>
      <c r="OIN2793" s="653"/>
      <c r="OIO2793" s="653"/>
      <c r="OIP2793" s="653"/>
      <c r="OIQ2793" s="653"/>
      <c r="OIR2793" s="653"/>
      <c r="OIS2793" s="653"/>
      <c r="OIT2793" s="653"/>
      <c r="OIU2793" s="653"/>
      <c r="OIV2793" s="653"/>
      <c r="OIW2793" s="653"/>
      <c r="OIX2793" s="653"/>
      <c r="OIY2793" s="653"/>
      <c r="OIZ2793" s="653"/>
      <c r="OJA2793" s="653"/>
      <c r="OJB2793" s="653"/>
      <c r="OJC2793" s="653"/>
      <c r="OJD2793" s="653"/>
      <c r="OJE2793" s="653"/>
      <c r="OJF2793" s="653"/>
      <c r="OJG2793" s="653"/>
      <c r="OJH2793" s="653"/>
      <c r="OJI2793" s="653"/>
      <c r="OJJ2793" s="653"/>
      <c r="OJK2793" s="653"/>
      <c r="OJL2793" s="653"/>
      <c r="OJM2793" s="653"/>
      <c r="OJN2793" s="653"/>
      <c r="OJO2793" s="653"/>
      <c r="OJP2793" s="653"/>
      <c r="OJQ2793" s="653"/>
      <c r="OJR2793" s="653"/>
      <c r="OJS2793" s="653"/>
      <c r="OJT2793" s="653"/>
      <c r="OJU2793" s="653"/>
      <c r="OJV2793" s="653"/>
      <c r="OJW2793" s="653"/>
      <c r="OJX2793" s="653"/>
      <c r="OJY2793" s="653"/>
      <c r="OJZ2793" s="653"/>
      <c r="OKA2793" s="653"/>
      <c r="OKB2793" s="653"/>
      <c r="OKC2793" s="653"/>
      <c r="OKD2793" s="653"/>
      <c r="OKE2793" s="653"/>
      <c r="OKF2793" s="653"/>
      <c r="OKG2793" s="653"/>
      <c r="OKH2793" s="653"/>
      <c r="OKI2793" s="653"/>
      <c r="OKJ2793" s="653"/>
      <c r="OKK2793" s="653"/>
      <c r="OKL2793" s="653"/>
      <c r="OKM2793" s="653"/>
      <c r="OKN2793" s="653"/>
      <c r="OKO2793" s="653"/>
      <c r="OKP2793" s="653"/>
      <c r="OKQ2793" s="653"/>
      <c r="OKR2793" s="653"/>
      <c r="OKS2793" s="653"/>
      <c r="OKT2793" s="653"/>
      <c r="OKU2793" s="653"/>
      <c r="OKV2793" s="653"/>
      <c r="OKW2793" s="653"/>
      <c r="OKX2793" s="653"/>
      <c r="OKY2793" s="653"/>
      <c r="OKZ2793" s="653"/>
      <c r="OLA2793" s="653"/>
      <c r="OLB2793" s="653"/>
      <c r="OLC2793" s="653"/>
      <c r="OLD2793" s="653"/>
      <c r="OLE2793" s="653"/>
      <c r="OLF2793" s="653"/>
      <c r="OLG2793" s="653"/>
      <c r="OLH2793" s="653"/>
      <c r="OLI2793" s="653"/>
      <c r="OLJ2793" s="653"/>
      <c r="OLK2793" s="653"/>
      <c r="OLL2793" s="653"/>
      <c r="OLM2793" s="653"/>
      <c r="OLN2793" s="653"/>
      <c r="OLO2793" s="653"/>
      <c r="OLP2793" s="653"/>
      <c r="OLQ2793" s="653"/>
      <c r="OLR2793" s="653"/>
      <c r="OLS2793" s="653"/>
      <c r="OLT2793" s="653"/>
      <c r="OLU2793" s="653"/>
      <c r="OLV2793" s="653"/>
      <c r="OLW2793" s="653"/>
      <c r="OLX2793" s="653"/>
      <c r="OLY2793" s="653"/>
      <c r="OLZ2793" s="653"/>
      <c r="OMA2793" s="653"/>
      <c r="OMB2793" s="653"/>
      <c r="OMC2793" s="653"/>
      <c r="OMD2793" s="653"/>
      <c r="OME2793" s="653"/>
      <c r="OMF2793" s="653"/>
      <c r="OMG2793" s="653"/>
      <c r="OMH2793" s="653"/>
      <c r="OMI2793" s="653"/>
      <c r="OMJ2793" s="653"/>
      <c r="OMK2793" s="653"/>
      <c r="OML2793" s="653"/>
      <c r="OMM2793" s="653"/>
      <c r="OMN2793" s="653"/>
      <c r="OMO2793" s="653"/>
      <c r="OMP2793" s="653"/>
      <c r="OMQ2793" s="653"/>
      <c r="OMR2793" s="653"/>
      <c r="OMS2793" s="653"/>
      <c r="OMT2793" s="653"/>
      <c r="OMU2793" s="653"/>
      <c r="OMV2793" s="653"/>
      <c r="OMW2793" s="653"/>
      <c r="OMX2793" s="653"/>
      <c r="OMY2793" s="653"/>
      <c r="OMZ2793" s="653"/>
      <c r="ONA2793" s="653"/>
      <c r="ONB2793" s="653"/>
      <c r="ONC2793" s="653"/>
      <c r="OND2793" s="653"/>
      <c r="ONE2793" s="653"/>
      <c r="ONF2793" s="653"/>
      <c r="ONG2793" s="653"/>
      <c r="ONH2793" s="653"/>
      <c r="ONI2793" s="653"/>
      <c r="ONJ2793" s="653"/>
      <c r="ONK2793" s="653"/>
      <c r="ONL2793" s="653"/>
      <c r="ONM2793" s="653"/>
      <c r="ONN2793" s="653"/>
      <c r="ONO2793" s="653"/>
      <c r="ONP2793" s="653"/>
      <c r="ONQ2793" s="653"/>
      <c r="ONR2793" s="653"/>
      <c r="ONS2793" s="653"/>
      <c r="ONT2793" s="653"/>
      <c r="ONU2793" s="653"/>
      <c r="ONV2793" s="653"/>
      <c r="ONW2793" s="653"/>
      <c r="ONX2793" s="653"/>
      <c r="ONY2793" s="653"/>
      <c r="ONZ2793" s="653"/>
      <c r="OOA2793" s="653"/>
      <c r="OOB2793" s="653"/>
      <c r="OOC2793" s="653"/>
      <c r="OOD2793" s="653"/>
      <c r="OOE2793" s="653"/>
      <c r="OOF2793" s="653"/>
      <c r="OOG2793" s="653"/>
      <c r="OOH2793" s="653"/>
      <c r="OOI2793" s="653"/>
      <c r="OOJ2793" s="653"/>
      <c r="OOK2793" s="653"/>
      <c r="OOL2793" s="653"/>
      <c r="OOM2793" s="653"/>
      <c r="OON2793" s="653"/>
      <c r="OOO2793" s="653"/>
      <c r="OOP2793" s="653"/>
      <c r="OOQ2793" s="653"/>
      <c r="OOR2793" s="653"/>
      <c r="OOS2793" s="653"/>
      <c r="OOT2793" s="653"/>
      <c r="OOU2793" s="653"/>
      <c r="OOV2793" s="653"/>
      <c r="OOW2793" s="653"/>
      <c r="OOX2793" s="653"/>
      <c r="OOY2793" s="653"/>
      <c r="OOZ2793" s="653"/>
      <c r="OPA2793" s="653"/>
      <c r="OPB2793" s="653"/>
      <c r="OPC2793" s="653"/>
      <c r="OPD2793" s="653"/>
      <c r="OPE2793" s="653"/>
      <c r="OPF2793" s="653"/>
      <c r="OPG2793" s="653"/>
      <c r="OPH2793" s="653"/>
      <c r="OPI2793" s="653"/>
      <c r="OPJ2793" s="653"/>
      <c r="OPK2793" s="653"/>
      <c r="OPL2793" s="653"/>
      <c r="OPM2793" s="653"/>
      <c r="OPN2793" s="653"/>
      <c r="OPO2793" s="653"/>
      <c r="OPP2793" s="653"/>
      <c r="OPQ2793" s="653"/>
      <c r="OPR2793" s="653"/>
      <c r="OPS2793" s="653"/>
      <c r="OPT2793" s="653"/>
      <c r="OPU2793" s="653"/>
      <c r="OPV2793" s="653"/>
      <c r="OPW2793" s="653"/>
      <c r="OPX2793" s="653"/>
      <c r="OPY2793" s="653"/>
      <c r="OPZ2793" s="653"/>
      <c r="OQA2793" s="653"/>
      <c r="OQB2793" s="653"/>
      <c r="OQC2793" s="653"/>
      <c r="OQD2793" s="653"/>
      <c r="OQE2793" s="653"/>
      <c r="OQF2793" s="653"/>
      <c r="OQG2793" s="653"/>
      <c r="OQH2793" s="653"/>
      <c r="OQI2793" s="653"/>
      <c r="OQJ2793" s="653"/>
      <c r="OQK2793" s="653"/>
      <c r="OQL2793" s="653"/>
      <c r="OQM2793" s="653"/>
      <c r="OQN2793" s="653"/>
      <c r="OQO2793" s="653"/>
      <c r="OQP2793" s="653"/>
      <c r="OQQ2793" s="653"/>
      <c r="OQR2793" s="653"/>
      <c r="OQS2793" s="653"/>
      <c r="OQT2793" s="653"/>
      <c r="OQU2793" s="653"/>
      <c r="OQV2793" s="653"/>
      <c r="OQW2793" s="653"/>
      <c r="OQX2793" s="653"/>
      <c r="OQY2793" s="653"/>
      <c r="OQZ2793" s="653"/>
      <c r="ORA2793" s="653"/>
      <c r="ORB2793" s="653"/>
      <c r="ORC2793" s="653"/>
      <c r="ORD2793" s="653"/>
      <c r="ORE2793" s="653"/>
      <c r="ORF2793" s="653"/>
      <c r="ORG2793" s="653"/>
      <c r="ORH2793" s="653"/>
      <c r="ORI2793" s="653"/>
      <c r="ORJ2793" s="653"/>
      <c r="ORK2793" s="653"/>
      <c r="ORL2793" s="653"/>
      <c r="ORM2793" s="653"/>
      <c r="ORN2793" s="653"/>
      <c r="ORO2793" s="653"/>
      <c r="ORP2793" s="653"/>
      <c r="ORQ2793" s="653"/>
      <c r="ORR2793" s="653"/>
      <c r="ORS2793" s="653"/>
      <c r="ORT2793" s="653"/>
      <c r="ORU2793" s="653"/>
      <c r="ORV2793" s="653"/>
      <c r="ORW2793" s="653"/>
      <c r="ORX2793" s="653"/>
      <c r="ORY2793" s="653"/>
      <c r="ORZ2793" s="653"/>
      <c r="OSA2793" s="653"/>
      <c r="OSB2793" s="653"/>
      <c r="OSC2793" s="653"/>
      <c r="OSD2793" s="653"/>
      <c r="OSE2793" s="653"/>
      <c r="OSF2793" s="653"/>
      <c r="OSG2793" s="653"/>
      <c r="OSH2793" s="653"/>
      <c r="OSI2793" s="653"/>
      <c r="OSJ2793" s="653"/>
      <c r="OSK2793" s="653"/>
      <c r="OSL2793" s="653"/>
      <c r="OSM2793" s="653"/>
      <c r="OSN2793" s="653"/>
      <c r="OSO2793" s="653"/>
      <c r="OSP2793" s="653"/>
      <c r="OSQ2793" s="653"/>
      <c r="OSR2793" s="653"/>
      <c r="OSS2793" s="653"/>
      <c r="OST2793" s="653"/>
      <c r="OSU2793" s="653"/>
      <c r="OSV2793" s="653"/>
      <c r="OSW2793" s="653"/>
      <c r="OSX2793" s="653"/>
      <c r="OSY2793" s="653"/>
      <c r="OSZ2793" s="653"/>
      <c r="OTA2793" s="653"/>
      <c r="OTB2793" s="653"/>
      <c r="OTC2793" s="653"/>
      <c r="OTD2793" s="653"/>
      <c r="OTE2793" s="653"/>
      <c r="OTF2793" s="653"/>
      <c r="OTG2793" s="653"/>
      <c r="OTH2793" s="653"/>
      <c r="OTI2793" s="653"/>
      <c r="OTJ2793" s="653"/>
      <c r="OTK2793" s="653"/>
      <c r="OTL2793" s="653"/>
      <c r="OTM2793" s="653"/>
      <c r="OTN2793" s="653"/>
      <c r="OTO2793" s="653"/>
      <c r="OTP2793" s="653"/>
      <c r="OTQ2793" s="653"/>
      <c r="OTR2793" s="653"/>
      <c r="OTS2793" s="653"/>
      <c r="OTT2793" s="653"/>
      <c r="OTU2793" s="653"/>
      <c r="OTV2793" s="653"/>
      <c r="OTW2793" s="653"/>
      <c r="OTX2793" s="653"/>
      <c r="OTY2793" s="653"/>
      <c r="OTZ2793" s="653"/>
      <c r="OUA2793" s="653"/>
      <c r="OUB2793" s="653"/>
      <c r="OUC2793" s="653"/>
      <c r="OUD2793" s="653"/>
      <c r="OUE2793" s="653"/>
      <c r="OUF2793" s="653"/>
      <c r="OUG2793" s="653"/>
      <c r="OUH2793" s="653"/>
      <c r="OUI2793" s="653"/>
      <c r="OUJ2793" s="653"/>
      <c r="OUK2793" s="653"/>
      <c r="OUL2793" s="653"/>
      <c r="OUM2793" s="653"/>
      <c r="OUN2793" s="653"/>
      <c r="OUO2793" s="653"/>
      <c r="OUP2793" s="653"/>
      <c r="OUQ2793" s="653"/>
      <c r="OUR2793" s="653"/>
      <c r="OUS2793" s="653"/>
      <c r="OUT2793" s="653"/>
      <c r="OUU2793" s="653"/>
      <c r="OUV2793" s="653"/>
      <c r="OUW2793" s="653"/>
      <c r="OUX2793" s="653"/>
      <c r="OUY2793" s="653"/>
      <c r="OUZ2793" s="653"/>
      <c r="OVA2793" s="653"/>
      <c r="OVB2793" s="653"/>
      <c r="OVC2793" s="653"/>
      <c r="OVD2793" s="653"/>
      <c r="OVE2793" s="653"/>
      <c r="OVF2793" s="653"/>
      <c r="OVG2793" s="653"/>
      <c r="OVH2793" s="653"/>
      <c r="OVI2793" s="653"/>
      <c r="OVJ2793" s="653"/>
      <c r="OVK2793" s="653"/>
      <c r="OVL2793" s="653"/>
      <c r="OVM2793" s="653"/>
      <c r="OVN2793" s="653"/>
      <c r="OVO2793" s="653"/>
      <c r="OVP2793" s="653"/>
      <c r="OVQ2793" s="653"/>
      <c r="OVR2793" s="653"/>
      <c r="OVS2793" s="653"/>
      <c r="OVT2793" s="653"/>
      <c r="OVU2793" s="653"/>
      <c r="OVV2793" s="653"/>
      <c r="OVW2793" s="653"/>
      <c r="OVX2793" s="653"/>
      <c r="OVY2793" s="653"/>
      <c r="OVZ2793" s="653"/>
      <c r="OWA2793" s="653"/>
      <c r="OWB2793" s="653"/>
      <c r="OWC2793" s="653"/>
      <c r="OWD2793" s="653"/>
      <c r="OWE2793" s="653"/>
      <c r="OWF2793" s="653"/>
      <c r="OWG2793" s="653"/>
      <c r="OWH2793" s="653"/>
      <c r="OWI2793" s="653"/>
      <c r="OWJ2793" s="653"/>
      <c r="OWK2793" s="653"/>
      <c r="OWL2793" s="653"/>
      <c r="OWM2793" s="653"/>
      <c r="OWN2793" s="653"/>
      <c r="OWO2793" s="653"/>
      <c r="OWP2793" s="653"/>
      <c r="OWQ2793" s="653"/>
      <c r="OWR2793" s="653"/>
      <c r="OWS2793" s="653"/>
      <c r="OWT2793" s="653"/>
      <c r="OWU2793" s="653"/>
      <c r="OWV2793" s="653"/>
      <c r="OWW2793" s="653"/>
      <c r="OWX2793" s="653"/>
      <c r="OWY2793" s="653"/>
      <c r="OWZ2793" s="653"/>
      <c r="OXA2793" s="653"/>
      <c r="OXB2793" s="653"/>
      <c r="OXC2793" s="653"/>
      <c r="OXD2793" s="653"/>
      <c r="OXE2793" s="653"/>
      <c r="OXF2793" s="653"/>
      <c r="OXG2793" s="653"/>
      <c r="OXH2793" s="653"/>
      <c r="OXI2793" s="653"/>
      <c r="OXJ2793" s="653"/>
      <c r="OXK2793" s="653"/>
      <c r="OXL2793" s="653"/>
      <c r="OXM2793" s="653"/>
      <c r="OXN2793" s="653"/>
      <c r="OXO2793" s="653"/>
      <c r="OXP2793" s="653"/>
      <c r="OXQ2793" s="653"/>
      <c r="OXR2793" s="653"/>
      <c r="OXS2793" s="653"/>
      <c r="OXT2793" s="653"/>
      <c r="OXU2793" s="653"/>
      <c r="OXV2793" s="653"/>
      <c r="OXW2793" s="653"/>
      <c r="OXX2793" s="653"/>
      <c r="OXY2793" s="653"/>
      <c r="OXZ2793" s="653"/>
      <c r="OYA2793" s="653"/>
      <c r="OYB2793" s="653"/>
      <c r="OYC2793" s="653"/>
      <c r="OYD2793" s="653"/>
      <c r="OYE2793" s="653"/>
      <c r="OYF2793" s="653"/>
      <c r="OYG2793" s="653"/>
      <c r="OYH2793" s="653"/>
      <c r="OYI2793" s="653"/>
      <c r="OYJ2793" s="653"/>
      <c r="OYK2793" s="653"/>
      <c r="OYL2793" s="653"/>
      <c r="OYM2793" s="653"/>
      <c r="OYN2793" s="653"/>
      <c r="OYO2793" s="653"/>
      <c r="OYP2793" s="653"/>
      <c r="OYQ2793" s="653"/>
      <c r="OYR2793" s="653"/>
      <c r="OYS2793" s="653"/>
      <c r="OYT2793" s="653"/>
      <c r="OYU2793" s="653"/>
      <c r="OYV2793" s="653"/>
      <c r="OYW2793" s="653"/>
      <c r="OYX2793" s="653"/>
      <c r="OYY2793" s="653"/>
      <c r="OYZ2793" s="653"/>
      <c r="OZA2793" s="653"/>
      <c r="OZB2793" s="653"/>
      <c r="OZC2793" s="653"/>
      <c r="OZD2793" s="653"/>
      <c r="OZE2793" s="653"/>
      <c r="OZF2793" s="653"/>
      <c r="OZG2793" s="653"/>
      <c r="OZH2793" s="653"/>
      <c r="OZI2793" s="653"/>
      <c r="OZJ2793" s="653"/>
      <c r="OZK2793" s="653"/>
      <c r="OZL2793" s="653"/>
      <c r="OZM2793" s="653"/>
      <c r="OZN2793" s="653"/>
      <c r="OZO2793" s="653"/>
      <c r="OZP2793" s="653"/>
      <c r="OZQ2793" s="653"/>
      <c r="OZR2793" s="653"/>
      <c r="OZS2793" s="653"/>
      <c r="OZT2793" s="653"/>
      <c r="OZU2793" s="653"/>
      <c r="OZV2793" s="653"/>
      <c r="OZW2793" s="653"/>
      <c r="OZX2793" s="653"/>
      <c r="OZY2793" s="653"/>
      <c r="OZZ2793" s="653"/>
      <c r="PAA2793" s="653"/>
      <c r="PAB2793" s="653"/>
      <c r="PAC2793" s="653"/>
      <c r="PAD2793" s="653"/>
      <c r="PAE2793" s="653"/>
      <c r="PAF2793" s="653"/>
      <c r="PAG2793" s="653"/>
      <c r="PAH2793" s="653"/>
      <c r="PAI2793" s="653"/>
      <c r="PAJ2793" s="653"/>
      <c r="PAK2793" s="653"/>
      <c r="PAL2793" s="653"/>
      <c r="PAM2793" s="653"/>
      <c r="PAN2793" s="653"/>
      <c r="PAO2793" s="653"/>
      <c r="PAP2793" s="653"/>
      <c r="PAQ2793" s="653"/>
      <c r="PAR2793" s="653"/>
      <c r="PAS2793" s="653"/>
      <c r="PAT2793" s="653"/>
      <c r="PAU2793" s="653"/>
      <c r="PAV2793" s="653"/>
      <c r="PAW2793" s="653"/>
      <c r="PAX2793" s="653"/>
      <c r="PAY2793" s="653"/>
      <c r="PAZ2793" s="653"/>
      <c r="PBA2793" s="653"/>
      <c r="PBB2793" s="653"/>
      <c r="PBC2793" s="653"/>
      <c r="PBD2793" s="653"/>
      <c r="PBE2793" s="653"/>
      <c r="PBF2793" s="653"/>
      <c r="PBG2793" s="653"/>
      <c r="PBH2793" s="653"/>
      <c r="PBI2793" s="653"/>
      <c r="PBJ2793" s="653"/>
      <c r="PBK2793" s="653"/>
      <c r="PBL2793" s="653"/>
      <c r="PBM2793" s="653"/>
      <c r="PBN2793" s="653"/>
      <c r="PBO2793" s="653"/>
      <c r="PBP2793" s="653"/>
      <c r="PBQ2793" s="653"/>
      <c r="PBR2793" s="653"/>
      <c r="PBS2793" s="653"/>
      <c r="PBT2793" s="653"/>
      <c r="PBU2793" s="653"/>
      <c r="PBV2793" s="653"/>
      <c r="PBW2793" s="653"/>
      <c r="PBX2793" s="653"/>
      <c r="PBY2793" s="653"/>
      <c r="PBZ2793" s="653"/>
      <c r="PCA2793" s="653"/>
      <c r="PCB2793" s="653"/>
      <c r="PCC2793" s="653"/>
      <c r="PCD2793" s="653"/>
      <c r="PCE2793" s="653"/>
      <c r="PCF2793" s="653"/>
      <c r="PCG2793" s="653"/>
      <c r="PCH2793" s="653"/>
      <c r="PCI2793" s="653"/>
      <c r="PCJ2793" s="653"/>
      <c r="PCK2793" s="653"/>
      <c r="PCL2793" s="653"/>
      <c r="PCM2793" s="653"/>
      <c r="PCN2793" s="653"/>
      <c r="PCO2793" s="653"/>
      <c r="PCP2793" s="653"/>
      <c r="PCQ2793" s="653"/>
      <c r="PCR2793" s="653"/>
      <c r="PCS2793" s="653"/>
      <c r="PCT2793" s="653"/>
      <c r="PCU2793" s="653"/>
      <c r="PCV2793" s="653"/>
      <c r="PCW2793" s="653"/>
      <c r="PCX2793" s="653"/>
      <c r="PCY2793" s="653"/>
      <c r="PCZ2793" s="653"/>
      <c r="PDA2793" s="653"/>
      <c r="PDB2793" s="653"/>
      <c r="PDC2793" s="653"/>
      <c r="PDD2793" s="653"/>
      <c r="PDE2793" s="653"/>
      <c r="PDF2793" s="653"/>
      <c r="PDG2793" s="653"/>
      <c r="PDH2793" s="653"/>
      <c r="PDI2793" s="653"/>
      <c r="PDJ2793" s="653"/>
      <c r="PDK2793" s="653"/>
      <c r="PDL2793" s="653"/>
      <c r="PDM2793" s="653"/>
      <c r="PDN2793" s="653"/>
      <c r="PDO2793" s="653"/>
      <c r="PDP2793" s="653"/>
      <c r="PDQ2793" s="653"/>
      <c r="PDR2793" s="653"/>
      <c r="PDS2793" s="653"/>
      <c r="PDT2793" s="653"/>
      <c r="PDU2793" s="653"/>
      <c r="PDV2793" s="653"/>
      <c r="PDW2793" s="653"/>
      <c r="PDX2793" s="653"/>
      <c r="PDY2793" s="653"/>
      <c r="PDZ2793" s="653"/>
      <c r="PEA2793" s="653"/>
      <c r="PEB2793" s="653"/>
      <c r="PEC2793" s="653"/>
      <c r="PED2793" s="653"/>
      <c r="PEE2793" s="653"/>
      <c r="PEF2793" s="653"/>
      <c r="PEG2793" s="653"/>
      <c r="PEH2793" s="653"/>
      <c r="PEI2793" s="653"/>
      <c r="PEJ2793" s="653"/>
      <c r="PEK2793" s="653"/>
      <c r="PEL2793" s="653"/>
      <c r="PEM2793" s="653"/>
      <c r="PEN2793" s="653"/>
      <c r="PEO2793" s="653"/>
      <c r="PEP2793" s="653"/>
      <c r="PEQ2793" s="653"/>
      <c r="PER2793" s="653"/>
      <c r="PES2793" s="653"/>
      <c r="PET2793" s="653"/>
      <c r="PEU2793" s="653"/>
      <c r="PEV2793" s="653"/>
      <c r="PEW2793" s="653"/>
      <c r="PEX2793" s="653"/>
      <c r="PEY2793" s="653"/>
      <c r="PEZ2793" s="653"/>
      <c r="PFA2793" s="653"/>
      <c r="PFB2793" s="653"/>
      <c r="PFC2793" s="653"/>
      <c r="PFD2793" s="653"/>
      <c r="PFE2793" s="653"/>
      <c r="PFF2793" s="653"/>
      <c r="PFG2793" s="653"/>
      <c r="PFH2793" s="653"/>
      <c r="PFI2793" s="653"/>
      <c r="PFJ2793" s="653"/>
      <c r="PFK2793" s="653"/>
      <c r="PFL2793" s="653"/>
      <c r="PFM2793" s="653"/>
      <c r="PFN2793" s="653"/>
      <c r="PFO2793" s="653"/>
      <c r="PFP2793" s="653"/>
      <c r="PFQ2793" s="653"/>
      <c r="PFR2793" s="653"/>
      <c r="PFS2793" s="653"/>
      <c r="PFT2793" s="653"/>
      <c r="PFU2793" s="653"/>
      <c r="PFV2793" s="653"/>
      <c r="PFW2793" s="653"/>
      <c r="PFX2793" s="653"/>
      <c r="PFY2793" s="653"/>
      <c r="PFZ2793" s="653"/>
      <c r="PGA2793" s="653"/>
      <c r="PGB2793" s="653"/>
      <c r="PGC2793" s="653"/>
      <c r="PGD2793" s="653"/>
      <c r="PGE2793" s="653"/>
      <c r="PGF2793" s="653"/>
      <c r="PGG2793" s="653"/>
      <c r="PGH2793" s="653"/>
      <c r="PGI2793" s="653"/>
      <c r="PGJ2793" s="653"/>
      <c r="PGK2793" s="653"/>
      <c r="PGL2793" s="653"/>
      <c r="PGM2793" s="653"/>
      <c r="PGN2793" s="653"/>
      <c r="PGO2793" s="653"/>
      <c r="PGP2793" s="653"/>
      <c r="PGQ2793" s="653"/>
      <c r="PGR2793" s="653"/>
      <c r="PGS2793" s="653"/>
      <c r="PGT2793" s="653"/>
      <c r="PGU2793" s="653"/>
      <c r="PGV2793" s="653"/>
      <c r="PGW2793" s="653"/>
      <c r="PGX2793" s="653"/>
      <c r="PGY2793" s="653"/>
      <c r="PGZ2793" s="653"/>
      <c r="PHA2793" s="653"/>
      <c r="PHB2793" s="653"/>
      <c r="PHC2793" s="653"/>
      <c r="PHD2793" s="653"/>
      <c r="PHE2793" s="653"/>
      <c r="PHF2793" s="653"/>
      <c r="PHG2793" s="653"/>
      <c r="PHH2793" s="653"/>
      <c r="PHI2793" s="653"/>
      <c r="PHJ2793" s="653"/>
      <c r="PHK2793" s="653"/>
      <c r="PHL2793" s="653"/>
      <c r="PHM2793" s="653"/>
      <c r="PHN2793" s="653"/>
      <c r="PHO2793" s="653"/>
      <c r="PHP2793" s="653"/>
      <c r="PHQ2793" s="653"/>
      <c r="PHR2793" s="653"/>
      <c r="PHS2793" s="653"/>
      <c r="PHT2793" s="653"/>
      <c r="PHU2793" s="653"/>
      <c r="PHV2793" s="653"/>
      <c r="PHW2793" s="653"/>
      <c r="PHX2793" s="653"/>
      <c r="PHY2793" s="653"/>
      <c r="PHZ2793" s="653"/>
      <c r="PIA2793" s="653"/>
      <c r="PIB2793" s="653"/>
      <c r="PIC2793" s="653"/>
      <c r="PID2793" s="653"/>
      <c r="PIE2793" s="653"/>
      <c r="PIF2793" s="653"/>
      <c r="PIG2793" s="653"/>
      <c r="PIH2793" s="653"/>
      <c r="PII2793" s="653"/>
      <c r="PIJ2793" s="653"/>
      <c r="PIK2793" s="653"/>
      <c r="PIL2793" s="653"/>
      <c r="PIM2793" s="653"/>
      <c r="PIN2793" s="653"/>
      <c r="PIO2793" s="653"/>
      <c r="PIP2793" s="653"/>
      <c r="PIQ2793" s="653"/>
      <c r="PIR2793" s="653"/>
      <c r="PIS2793" s="653"/>
      <c r="PIT2793" s="653"/>
      <c r="PIU2793" s="653"/>
      <c r="PIV2793" s="653"/>
      <c r="PIW2793" s="653"/>
      <c r="PIX2793" s="653"/>
      <c r="PIY2793" s="653"/>
      <c r="PIZ2793" s="653"/>
      <c r="PJA2793" s="653"/>
      <c r="PJB2793" s="653"/>
      <c r="PJC2793" s="653"/>
      <c r="PJD2793" s="653"/>
      <c r="PJE2793" s="653"/>
      <c r="PJF2793" s="653"/>
      <c r="PJG2793" s="653"/>
      <c r="PJH2793" s="653"/>
      <c r="PJI2793" s="653"/>
      <c r="PJJ2793" s="653"/>
      <c r="PJK2793" s="653"/>
      <c r="PJL2793" s="653"/>
      <c r="PJM2793" s="653"/>
      <c r="PJN2793" s="653"/>
      <c r="PJO2793" s="653"/>
      <c r="PJP2793" s="653"/>
      <c r="PJQ2793" s="653"/>
      <c r="PJR2793" s="653"/>
      <c r="PJS2793" s="653"/>
      <c r="PJT2793" s="653"/>
      <c r="PJU2793" s="653"/>
      <c r="PJV2793" s="653"/>
      <c r="PJW2793" s="653"/>
      <c r="PJX2793" s="653"/>
      <c r="PJY2793" s="653"/>
      <c r="PJZ2793" s="653"/>
      <c r="PKA2793" s="653"/>
      <c r="PKB2793" s="653"/>
      <c r="PKC2793" s="653"/>
      <c r="PKD2793" s="653"/>
      <c r="PKE2793" s="653"/>
      <c r="PKF2793" s="653"/>
      <c r="PKG2793" s="653"/>
      <c r="PKH2793" s="653"/>
      <c r="PKI2793" s="653"/>
      <c r="PKJ2793" s="653"/>
      <c r="PKK2793" s="653"/>
      <c r="PKL2793" s="653"/>
      <c r="PKM2793" s="653"/>
      <c r="PKN2793" s="653"/>
      <c r="PKO2793" s="653"/>
      <c r="PKP2793" s="653"/>
      <c r="PKQ2793" s="653"/>
      <c r="PKR2793" s="653"/>
      <c r="PKS2793" s="653"/>
      <c r="PKT2793" s="653"/>
      <c r="PKU2793" s="653"/>
      <c r="PKV2793" s="653"/>
      <c r="PKW2793" s="653"/>
      <c r="PKX2793" s="653"/>
      <c r="PKY2793" s="653"/>
      <c r="PKZ2793" s="653"/>
      <c r="PLA2793" s="653"/>
      <c r="PLB2793" s="653"/>
      <c r="PLC2793" s="653"/>
      <c r="PLD2793" s="653"/>
      <c r="PLE2793" s="653"/>
      <c r="PLF2793" s="653"/>
      <c r="PLG2793" s="653"/>
      <c r="PLH2793" s="653"/>
      <c r="PLI2793" s="653"/>
      <c r="PLJ2793" s="653"/>
      <c r="PLK2793" s="653"/>
      <c r="PLL2793" s="653"/>
      <c r="PLM2793" s="653"/>
      <c r="PLN2793" s="653"/>
      <c r="PLO2793" s="653"/>
      <c r="PLP2793" s="653"/>
      <c r="PLQ2793" s="653"/>
      <c r="PLR2793" s="653"/>
      <c r="PLS2793" s="653"/>
      <c r="PLT2793" s="653"/>
      <c r="PLU2793" s="653"/>
      <c r="PLV2793" s="653"/>
      <c r="PLW2793" s="653"/>
      <c r="PLX2793" s="653"/>
      <c r="PLY2793" s="653"/>
      <c r="PLZ2793" s="653"/>
      <c r="PMA2793" s="653"/>
      <c r="PMB2793" s="653"/>
      <c r="PMC2793" s="653"/>
      <c r="PMD2793" s="653"/>
      <c r="PME2793" s="653"/>
      <c r="PMF2793" s="653"/>
      <c r="PMG2793" s="653"/>
      <c r="PMH2793" s="653"/>
      <c r="PMI2793" s="653"/>
      <c r="PMJ2793" s="653"/>
      <c r="PMK2793" s="653"/>
      <c r="PML2793" s="653"/>
      <c r="PMM2793" s="653"/>
      <c r="PMN2793" s="653"/>
      <c r="PMO2793" s="653"/>
      <c r="PMP2793" s="653"/>
      <c r="PMQ2793" s="653"/>
      <c r="PMR2793" s="653"/>
      <c r="PMS2793" s="653"/>
      <c r="PMT2793" s="653"/>
      <c r="PMU2793" s="653"/>
      <c r="PMV2793" s="653"/>
      <c r="PMW2793" s="653"/>
      <c r="PMX2793" s="653"/>
      <c r="PMY2793" s="653"/>
      <c r="PMZ2793" s="653"/>
      <c r="PNA2793" s="653"/>
      <c r="PNB2793" s="653"/>
      <c r="PNC2793" s="653"/>
      <c r="PND2793" s="653"/>
      <c r="PNE2793" s="653"/>
      <c r="PNF2793" s="653"/>
      <c r="PNG2793" s="653"/>
      <c r="PNH2793" s="653"/>
      <c r="PNI2793" s="653"/>
      <c r="PNJ2793" s="653"/>
      <c r="PNK2793" s="653"/>
      <c r="PNL2793" s="653"/>
      <c r="PNM2793" s="653"/>
      <c r="PNN2793" s="653"/>
      <c r="PNO2793" s="653"/>
      <c r="PNP2793" s="653"/>
      <c r="PNQ2793" s="653"/>
      <c r="PNR2793" s="653"/>
      <c r="PNS2793" s="653"/>
      <c r="PNT2793" s="653"/>
      <c r="PNU2793" s="653"/>
      <c r="PNV2793" s="653"/>
      <c r="PNW2793" s="653"/>
      <c r="PNX2793" s="653"/>
      <c r="PNY2793" s="653"/>
      <c r="PNZ2793" s="653"/>
      <c r="POA2793" s="653"/>
      <c r="POB2793" s="653"/>
      <c r="POC2793" s="653"/>
      <c r="POD2793" s="653"/>
      <c r="POE2793" s="653"/>
      <c r="POF2793" s="653"/>
      <c r="POG2793" s="653"/>
      <c r="POH2793" s="653"/>
      <c r="POI2793" s="653"/>
      <c r="POJ2793" s="653"/>
      <c r="POK2793" s="653"/>
      <c r="POL2793" s="653"/>
      <c r="POM2793" s="653"/>
      <c r="PON2793" s="653"/>
      <c r="POO2793" s="653"/>
      <c r="POP2793" s="653"/>
      <c r="POQ2793" s="653"/>
      <c r="POR2793" s="653"/>
      <c r="POS2793" s="653"/>
      <c r="POT2793" s="653"/>
      <c r="POU2793" s="653"/>
      <c r="POV2793" s="653"/>
      <c r="POW2793" s="653"/>
      <c r="POX2793" s="653"/>
      <c r="POY2793" s="653"/>
      <c r="POZ2793" s="653"/>
      <c r="PPA2793" s="653"/>
      <c r="PPB2793" s="653"/>
      <c r="PPC2793" s="653"/>
      <c r="PPD2793" s="653"/>
      <c r="PPE2793" s="653"/>
      <c r="PPF2793" s="653"/>
      <c r="PPG2793" s="653"/>
      <c r="PPH2793" s="653"/>
      <c r="PPI2793" s="653"/>
      <c r="PPJ2793" s="653"/>
      <c r="PPK2793" s="653"/>
      <c r="PPL2793" s="653"/>
      <c r="PPM2793" s="653"/>
      <c r="PPN2793" s="653"/>
      <c r="PPO2793" s="653"/>
      <c r="PPP2793" s="653"/>
      <c r="PPQ2793" s="653"/>
      <c r="PPR2793" s="653"/>
      <c r="PPS2793" s="653"/>
      <c r="PPT2793" s="653"/>
      <c r="PPU2793" s="653"/>
      <c r="PPV2793" s="653"/>
      <c r="PPW2793" s="653"/>
      <c r="PPX2793" s="653"/>
      <c r="PPY2793" s="653"/>
      <c r="PPZ2793" s="653"/>
      <c r="PQA2793" s="653"/>
      <c r="PQB2793" s="653"/>
      <c r="PQC2793" s="653"/>
      <c r="PQD2793" s="653"/>
      <c r="PQE2793" s="653"/>
      <c r="PQF2793" s="653"/>
      <c r="PQG2793" s="653"/>
      <c r="PQH2793" s="653"/>
      <c r="PQI2793" s="653"/>
      <c r="PQJ2793" s="653"/>
      <c r="PQK2793" s="653"/>
      <c r="PQL2793" s="653"/>
      <c r="PQM2793" s="653"/>
      <c r="PQN2793" s="653"/>
      <c r="PQO2793" s="653"/>
      <c r="PQP2793" s="653"/>
      <c r="PQQ2793" s="653"/>
      <c r="PQR2793" s="653"/>
      <c r="PQS2793" s="653"/>
      <c r="PQT2793" s="653"/>
      <c r="PQU2793" s="653"/>
      <c r="PQV2793" s="653"/>
      <c r="PQW2793" s="653"/>
      <c r="PQX2793" s="653"/>
      <c r="PQY2793" s="653"/>
      <c r="PQZ2793" s="653"/>
      <c r="PRA2793" s="653"/>
      <c r="PRB2793" s="653"/>
      <c r="PRC2793" s="653"/>
      <c r="PRD2793" s="653"/>
      <c r="PRE2793" s="653"/>
      <c r="PRF2793" s="653"/>
      <c r="PRG2793" s="653"/>
      <c r="PRH2793" s="653"/>
      <c r="PRI2793" s="653"/>
      <c r="PRJ2793" s="653"/>
      <c r="PRK2793" s="653"/>
      <c r="PRL2793" s="653"/>
      <c r="PRM2793" s="653"/>
      <c r="PRN2793" s="653"/>
      <c r="PRO2793" s="653"/>
      <c r="PRP2793" s="653"/>
      <c r="PRQ2793" s="653"/>
      <c r="PRR2793" s="653"/>
      <c r="PRS2793" s="653"/>
      <c r="PRT2793" s="653"/>
      <c r="PRU2793" s="653"/>
      <c r="PRV2793" s="653"/>
      <c r="PRW2793" s="653"/>
      <c r="PRX2793" s="653"/>
      <c r="PRY2793" s="653"/>
      <c r="PRZ2793" s="653"/>
      <c r="PSA2793" s="653"/>
      <c r="PSB2793" s="653"/>
      <c r="PSC2793" s="653"/>
      <c r="PSD2793" s="653"/>
      <c r="PSE2793" s="653"/>
      <c r="PSF2793" s="653"/>
      <c r="PSG2793" s="653"/>
      <c r="PSH2793" s="653"/>
      <c r="PSI2793" s="653"/>
      <c r="PSJ2793" s="653"/>
      <c r="PSK2793" s="653"/>
      <c r="PSL2793" s="653"/>
      <c r="PSM2793" s="653"/>
      <c r="PSN2793" s="653"/>
      <c r="PSO2793" s="653"/>
      <c r="PSP2793" s="653"/>
      <c r="PSQ2793" s="653"/>
      <c r="PSR2793" s="653"/>
      <c r="PSS2793" s="653"/>
      <c r="PST2793" s="653"/>
      <c r="PSU2793" s="653"/>
      <c r="PSV2793" s="653"/>
      <c r="PSW2793" s="653"/>
      <c r="PSX2793" s="653"/>
      <c r="PSY2793" s="653"/>
      <c r="PSZ2793" s="653"/>
      <c r="PTA2793" s="653"/>
      <c r="PTB2793" s="653"/>
      <c r="PTC2793" s="653"/>
      <c r="PTD2793" s="653"/>
      <c r="PTE2793" s="653"/>
      <c r="PTF2793" s="653"/>
      <c r="PTG2793" s="653"/>
      <c r="PTH2793" s="653"/>
      <c r="PTI2793" s="653"/>
      <c r="PTJ2793" s="653"/>
      <c r="PTK2793" s="653"/>
      <c r="PTL2793" s="653"/>
      <c r="PTM2793" s="653"/>
      <c r="PTN2793" s="653"/>
      <c r="PTO2793" s="653"/>
      <c r="PTP2793" s="653"/>
      <c r="PTQ2793" s="653"/>
      <c r="PTR2793" s="653"/>
      <c r="PTS2793" s="653"/>
      <c r="PTT2793" s="653"/>
      <c r="PTU2793" s="653"/>
      <c r="PTV2793" s="653"/>
      <c r="PTW2793" s="653"/>
      <c r="PTX2793" s="653"/>
      <c r="PTY2793" s="653"/>
      <c r="PTZ2793" s="653"/>
      <c r="PUA2793" s="653"/>
      <c r="PUB2793" s="653"/>
      <c r="PUC2793" s="653"/>
      <c r="PUD2793" s="653"/>
      <c r="PUE2793" s="653"/>
      <c r="PUF2793" s="653"/>
      <c r="PUG2793" s="653"/>
      <c r="PUH2793" s="653"/>
      <c r="PUI2793" s="653"/>
      <c r="PUJ2793" s="653"/>
      <c r="PUK2793" s="653"/>
      <c r="PUL2793" s="653"/>
      <c r="PUM2793" s="653"/>
      <c r="PUN2793" s="653"/>
      <c r="PUO2793" s="653"/>
      <c r="PUP2793" s="653"/>
      <c r="PUQ2793" s="653"/>
      <c r="PUR2793" s="653"/>
      <c r="PUS2793" s="653"/>
      <c r="PUT2793" s="653"/>
      <c r="PUU2793" s="653"/>
      <c r="PUV2793" s="653"/>
      <c r="PUW2793" s="653"/>
      <c r="PUX2793" s="653"/>
      <c r="PUY2793" s="653"/>
      <c r="PUZ2793" s="653"/>
      <c r="PVA2793" s="653"/>
      <c r="PVB2793" s="653"/>
      <c r="PVC2793" s="653"/>
      <c r="PVD2793" s="653"/>
      <c r="PVE2793" s="653"/>
      <c r="PVF2793" s="653"/>
      <c r="PVG2793" s="653"/>
      <c r="PVH2793" s="653"/>
      <c r="PVI2793" s="653"/>
      <c r="PVJ2793" s="653"/>
      <c r="PVK2793" s="653"/>
      <c r="PVL2793" s="653"/>
      <c r="PVM2793" s="653"/>
      <c r="PVN2793" s="653"/>
      <c r="PVO2793" s="653"/>
      <c r="PVP2793" s="653"/>
      <c r="PVQ2793" s="653"/>
      <c r="PVR2793" s="653"/>
      <c r="PVS2793" s="653"/>
      <c r="PVT2793" s="653"/>
      <c r="PVU2793" s="653"/>
      <c r="PVV2793" s="653"/>
      <c r="PVW2793" s="653"/>
      <c r="PVX2793" s="653"/>
      <c r="PVY2793" s="653"/>
      <c r="PVZ2793" s="653"/>
      <c r="PWA2793" s="653"/>
      <c r="PWB2793" s="653"/>
      <c r="PWC2793" s="653"/>
      <c r="PWD2793" s="653"/>
      <c r="PWE2793" s="653"/>
      <c r="PWF2793" s="653"/>
      <c r="PWG2793" s="653"/>
      <c r="PWH2793" s="653"/>
      <c r="PWI2793" s="653"/>
      <c r="PWJ2793" s="653"/>
      <c r="PWK2793" s="653"/>
      <c r="PWL2793" s="653"/>
      <c r="PWM2793" s="653"/>
      <c r="PWN2793" s="653"/>
      <c r="PWO2793" s="653"/>
      <c r="PWP2793" s="653"/>
      <c r="PWQ2793" s="653"/>
      <c r="PWR2793" s="653"/>
      <c r="PWS2793" s="653"/>
      <c r="PWT2793" s="653"/>
      <c r="PWU2793" s="653"/>
      <c r="PWV2793" s="653"/>
      <c r="PWW2793" s="653"/>
      <c r="PWX2793" s="653"/>
      <c r="PWY2793" s="653"/>
      <c r="PWZ2793" s="653"/>
      <c r="PXA2793" s="653"/>
      <c r="PXB2793" s="653"/>
      <c r="PXC2793" s="653"/>
      <c r="PXD2793" s="653"/>
      <c r="PXE2793" s="653"/>
      <c r="PXF2793" s="653"/>
      <c r="PXG2793" s="653"/>
      <c r="PXH2793" s="653"/>
      <c r="PXI2793" s="653"/>
      <c r="PXJ2793" s="653"/>
      <c r="PXK2793" s="653"/>
      <c r="PXL2793" s="653"/>
      <c r="PXM2793" s="653"/>
      <c r="PXN2793" s="653"/>
      <c r="PXO2793" s="653"/>
      <c r="PXP2793" s="653"/>
      <c r="PXQ2793" s="653"/>
      <c r="PXR2793" s="653"/>
      <c r="PXS2793" s="653"/>
      <c r="PXT2793" s="653"/>
      <c r="PXU2793" s="653"/>
      <c r="PXV2793" s="653"/>
      <c r="PXW2793" s="653"/>
      <c r="PXX2793" s="653"/>
      <c r="PXY2793" s="653"/>
      <c r="PXZ2793" s="653"/>
      <c r="PYA2793" s="653"/>
      <c r="PYB2793" s="653"/>
      <c r="PYC2793" s="653"/>
      <c r="PYD2793" s="653"/>
      <c r="PYE2793" s="653"/>
      <c r="PYF2793" s="653"/>
      <c r="PYG2793" s="653"/>
      <c r="PYH2793" s="653"/>
      <c r="PYI2793" s="653"/>
      <c r="PYJ2793" s="653"/>
      <c r="PYK2793" s="653"/>
      <c r="PYL2793" s="653"/>
      <c r="PYM2793" s="653"/>
      <c r="PYN2793" s="653"/>
      <c r="PYO2793" s="653"/>
      <c r="PYP2793" s="653"/>
      <c r="PYQ2793" s="653"/>
      <c r="PYR2793" s="653"/>
      <c r="PYS2793" s="653"/>
      <c r="PYT2793" s="653"/>
      <c r="PYU2793" s="653"/>
      <c r="PYV2793" s="653"/>
      <c r="PYW2793" s="653"/>
      <c r="PYX2793" s="653"/>
      <c r="PYY2793" s="653"/>
      <c r="PYZ2793" s="653"/>
      <c r="PZA2793" s="653"/>
      <c r="PZB2793" s="653"/>
      <c r="PZC2793" s="653"/>
      <c r="PZD2793" s="653"/>
      <c r="PZE2793" s="653"/>
      <c r="PZF2793" s="653"/>
      <c r="PZG2793" s="653"/>
      <c r="PZH2793" s="653"/>
      <c r="PZI2793" s="653"/>
      <c r="PZJ2793" s="653"/>
      <c r="PZK2793" s="653"/>
      <c r="PZL2793" s="653"/>
      <c r="PZM2793" s="653"/>
      <c r="PZN2793" s="653"/>
      <c r="PZO2793" s="653"/>
      <c r="PZP2793" s="653"/>
      <c r="PZQ2793" s="653"/>
      <c r="PZR2793" s="653"/>
      <c r="PZS2793" s="653"/>
      <c r="PZT2793" s="653"/>
      <c r="PZU2793" s="653"/>
      <c r="PZV2793" s="653"/>
      <c r="PZW2793" s="653"/>
      <c r="PZX2793" s="653"/>
      <c r="PZY2793" s="653"/>
      <c r="PZZ2793" s="653"/>
      <c r="QAA2793" s="653"/>
      <c r="QAB2793" s="653"/>
      <c r="QAC2793" s="653"/>
      <c r="QAD2793" s="653"/>
      <c r="QAE2793" s="653"/>
      <c r="QAF2793" s="653"/>
      <c r="QAG2793" s="653"/>
      <c r="QAH2793" s="653"/>
      <c r="QAI2793" s="653"/>
      <c r="QAJ2793" s="653"/>
      <c r="QAK2793" s="653"/>
      <c r="QAL2793" s="653"/>
      <c r="QAM2793" s="653"/>
      <c r="QAN2793" s="653"/>
      <c r="QAO2793" s="653"/>
      <c r="QAP2793" s="653"/>
      <c r="QAQ2793" s="653"/>
      <c r="QAR2793" s="653"/>
      <c r="QAS2793" s="653"/>
      <c r="QAT2793" s="653"/>
      <c r="QAU2793" s="653"/>
      <c r="QAV2793" s="653"/>
      <c r="QAW2793" s="653"/>
      <c r="QAX2793" s="653"/>
      <c r="QAY2793" s="653"/>
      <c r="QAZ2793" s="653"/>
      <c r="QBA2793" s="653"/>
      <c r="QBB2793" s="653"/>
      <c r="QBC2793" s="653"/>
      <c r="QBD2793" s="653"/>
      <c r="QBE2793" s="653"/>
      <c r="QBF2793" s="653"/>
      <c r="QBG2793" s="653"/>
      <c r="QBH2793" s="653"/>
      <c r="QBI2793" s="653"/>
      <c r="QBJ2793" s="653"/>
      <c r="QBK2793" s="653"/>
      <c r="QBL2793" s="653"/>
      <c r="QBM2793" s="653"/>
      <c r="QBN2793" s="653"/>
      <c r="QBO2793" s="653"/>
      <c r="QBP2793" s="653"/>
      <c r="QBQ2793" s="653"/>
      <c r="QBR2793" s="653"/>
      <c r="QBS2793" s="653"/>
      <c r="QBT2793" s="653"/>
      <c r="QBU2793" s="653"/>
      <c r="QBV2793" s="653"/>
      <c r="QBW2793" s="653"/>
      <c r="QBX2793" s="653"/>
      <c r="QBY2793" s="653"/>
      <c r="QBZ2793" s="653"/>
      <c r="QCA2793" s="653"/>
      <c r="QCB2793" s="653"/>
      <c r="QCC2793" s="653"/>
      <c r="QCD2793" s="653"/>
      <c r="QCE2793" s="653"/>
      <c r="QCF2793" s="653"/>
      <c r="QCG2793" s="653"/>
      <c r="QCH2793" s="653"/>
      <c r="QCI2793" s="653"/>
      <c r="QCJ2793" s="653"/>
      <c r="QCK2793" s="653"/>
      <c r="QCL2793" s="653"/>
      <c r="QCM2793" s="653"/>
      <c r="QCN2793" s="653"/>
      <c r="QCO2793" s="653"/>
      <c r="QCP2793" s="653"/>
      <c r="QCQ2793" s="653"/>
      <c r="QCR2793" s="653"/>
      <c r="QCS2793" s="653"/>
      <c r="QCT2793" s="653"/>
      <c r="QCU2793" s="653"/>
      <c r="QCV2793" s="653"/>
      <c r="QCW2793" s="653"/>
      <c r="QCX2793" s="653"/>
      <c r="QCY2793" s="653"/>
      <c r="QCZ2793" s="653"/>
      <c r="QDA2793" s="653"/>
      <c r="QDB2793" s="653"/>
      <c r="QDC2793" s="653"/>
      <c r="QDD2793" s="653"/>
      <c r="QDE2793" s="653"/>
      <c r="QDF2793" s="653"/>
      <c r="QDG2793" s="653"/>
      <c r="QDH2793" s="653"/>
      <c r="QDI2793" s="653"/>
      <c r="QDJ2793" s="653"/>
      <c r="QDK2793" s="653"/>
      <c r="QDL2793" s="653"/>
      <c r="QDM2793" s="653"/>
      <c r="QDN2793" s="653"/>
      <c r="QDO2793" s="653"/>
      <c r="QDP2793" s="653"/>
      <c r="QDQ2793" s="653"/>
      <c r="QDR2793" s="653"/>
      <c r="QDS2793" s="653"/>
      <c r="QDT2793" s="653"/>
      <c r="QDU2793" s="653"/>
      <c r="QDV2793" s="653"/>
      <c r="QDW2793" s="653"/>
      <c r="QDX2793" s="653"/>
      <c r="QDY2793" s="653"/>
      <c r="QDZ2793" s="653"/>
      <c r="QEA2793" s="653"/>
      <c r="QEB2793" s="653"/>
      <c r="QEC2793" s="653"/>
      <c r="QED2793" s="653"/>
      <c r="QEE2793" s="653"/>
      <c r="QEF2793" s="653"/>
      <c r="QEG2793" s="653"/>
      <c r="QEH2793" s="653"/>
      <c r="QEI2793" s="653"/>
      <c r="QEJ2793" s="653"/>
      <c r="QEK2793" s="653"/>
      <c r="QEL2793" s="653"/>
      <c r="QEM2793" s="653"/>
      <c r="QEN2793" s="653"/>
      <c r="QEO2793" s="653"/>
      <c r="QEP2793" s="653"/>
      <c r="QEQ2793" s="653"/>
      <c r="QER2793" s="653"/>
      <c r="QES2793" s="653"/>
      <c r="QET2793" s="653"/>
      <c r="QEU2793" s="653"/>
      <c r="QEV2793" s="653"/>
      <c r="QEW2793" s="653"/>
      <c r="QEX2793" s="653"/>
      <c r="QEY2793" s="653"/>
      <c r="QEZ2793" s="653"/>
      <c r="QFA2793" s="653"/>
      <c r="QFB2793" s="653"/>
      <c r="QFC2793" s="653"/>
      <c r="QFD2793" s="653"/>
      <c r="QFE2793" s="653"/>
      <c r="QFF2793" s="653"/>
      <c r="QFG2793" s="653"/>
      <c r="QFH2793" s="653"/>
      <c r="QFI2793" s="653"/>
      <c r="QFJ2793" s="653"/>
      <c r="QFK2793" s="653"/>
      <c r="QFL2793" s="653"/>
      <c r="QFM2793" s="653"/>
      <c r="QFN2793" s="653"/>
      <c r="QFO2793" s="653"/>
      <c r="QFP2793" s="653"/>
      <c r="QFQ2793" s="653"/>
      <c r="QFR2793" s="653"/>
      <c r="QFS2793" s="653"/>
      <c r="QFT2793" s="653"/>
      <c r="QFU2793" s="653"/>
      <c r="QFV2793" s="653"/>
      <c r="QFW2793" s="653"/>
      <c r="QFX2793" s="653"/>
      <c r="QFY2793" s="653"/>
      <c r="QFZ2793" s="653"/>
      <c r="QGA2793" s="653"/>
      <c r="QGB2793" s="653"/>
      <c r="QGC2793" s="653"/>
      <c r="QGD2793" s="653"/>
      <c r="QGE2793" s="653"/>
      <c r="QGF2793" s="653"/>
      <c r="QGG2793" s="653"/>
      <c r="QGH2793" s="653"/>
      <c r="QGI2793" s="653"/>
      <c r="QGJ2793" s="653"/>
      <c r="QGK2793" s="653"/>
      <c r="QGL2793" s="653"/>
      <c r="QGM2793" s="653"/>
      <c r="QGN2793" s="653"/>
      <c r="QGO2793" s="653"/>
      <c r="QGP2793" s="653"/>
      <c r="QGQ2793" s="653"/>
      <c r="QGR2793" s="653"/>
      <c r="QGS2793" s="653"/>
      <c r="QGT2793" s="653"/>
      <c r="QGU2793" s="653"/>
      <c r="QGV2793" s="653"/>
      <c r="QGW2793" s="653"/>
      <c r="QGX2793" s="653"/>
      <c r="QGY2793" s="653"/>
      <c r="QGZ2793" s="653"/>
      <c r="QHA2793" s="653"/>
      <c r="QHB2793" s="653"/>
      <c r="QHC2793" s="653"/>
      <c r="QHD2793" s="653"/>
      <c r="QHE2793" s="653"/>
      <c r="QHF2793" s="653"/>
      <c r="QHG2793" s="653"/>
      <c r="QHH2793" s="653"/>
      <c r="QHI2793" s="653"/>
      <c r="QHJ2793" s="653"/>
      <c r="QHK2793" s="653"/>
      <c r="QHL2793" s="653"/>
      <c r="QHM2793" s="653"/>
      <c r="QHN2793" s="653"/>
      <c r="QHO2793" s="653"/>
      <c r="QHP2793" s="653"/>
      <c r="QHQ2793" s="653"/>
      <c r="QHR2793" s="653"/>
      <c r="QHS2793" s="653"/>
      <c r="QHT2793" s="653"/>
      <c r="QHU2793" s="653"/>
      <c r="QHV2793" s="653"/>
      <c r="QHW2793" s="653"/>
      <c r="QHX2793" s="653"/>
      <c r="QHY2793" s="653"/>
      <c r="QHZ2793" s="653"/>
      <c r="QIA2793" s="653"/>
      <c r="QIB2793" s="653"/>
      <c r="QIC2793" s="653"/>
      <c r="QID2793" s="653"/>
      <c r="QIE2793" s="653"/>
      <c r="QIF2793" s="653"/>
      <c r="QIG2793" s="653"/>
      <c r="QIH2793" s="653"/>
      <c r="QII2793" s="653"/>
      <c r="QIJ2793" s="653"/>
      <c r="QIK2793" s="653"/>
      <c r="QIL2793" s="653"/>
      <c r="QIM2793" s="653"/>
      <c r="QIN2793" s="653"/>
      <c r="QIO2793" s="653"/>
      <c r="QIP2793" s="653"/>
      <c r="QIQ2793" s="653"/>
      <c r="QIR2793" s="653"/>
      <c r="QIS2793" s="653"/>
      <c r="QIT2793" s="653"/>
      <c r="QIU2793" s="653"/>
      <c r="QIV2793" s="653"/>
      <c r="QIW2793" s="653"/>
      <c r="QIX2793" s="653"/>
      <c r="QIY2793" s="653"/>
      <c r="QIZ2793" s="653"/>
      <c r="QJA2793" s="653"/>
      <c r="QJB2793" s="653"/>
      <c r="QJC2793" s="653"/>
      <c r="QJD2793" s="653"/>
      <c r="QJE2793" s="653"/>
      <c r="QJF2793" s="653"/>
      <c r="QJG2793" s="653"/>
      <c r="QJH2793" s="653"/>
      <c r="QJI2793" s="653"/>
      <c r="QJJ2793" s="653"/>
      <c r="QJK2793" s="653"/>
      <c r="QJL2793" s="653"/>
      <c r="QJM2793" s="653"/>
      <c r="QJN2793" s="653"/>
      <c r="QJO2793" s="653"/>
      <c r="QJP2793" s="653"/>
      <c r="QJQ2793" s="653"/>
      <c r="QJR2793" s="653"/>
      <c r="QJS2793" s="653"/>
      <c r="QJT2793" s="653"/>
      <c r="QJU2793" s="653"/>
      <c r="QJV2793" s="653"/>
      <c r="QJW2793" s="653"/>
      <c r="QJX2793" s="653"/>
      <c r="QJY2793" s="653"/>
      <c r="QJZ2793" s="653"/>
      <c r="QKA2793" s="653"/>
      <c r="QKB2793" s="653"/>
      <c r="QKC2793" s="653"/>
      <c r="QKD2793" s="653"/>
      <c r="QKE2793" s="653"/>
      <c r="QKF2793" s="653"/>
      <c r="QKG2793" s="653"/>
      <c r="QKH2793" s="653"/>
      <c r="QKI2793" s="653"/>
      <c r="QKJ2793" s="653"/>
      <c r="QKK2793" s="653"/>
      <c r="QKL2793" s="653"/>
      <c r="QKM2793" s="653"/>
      <c r="QKN2793" s="653"/>
      <c r="QKO2793" s="653"/>
      <c r="QKP2793" s="653"/>
      <c r="QKQ2793" s="653"/>
      <c r="QKR2793" s="653"/>
      <c r="QKS2793" s="653"/>
      <c r="QKT2793" s="653"/>
      <c r="QKU2793" s="653"/>
      <c r="QKV2793" s="653"/>
      <c r="QKW2793" s="653"/>
      <c r="QKX2793" s="653"/>
      <c r="QKY2793" s="653"/>
      <c r="QKZ2793" s="653"/>
      <c r="QLA2793" s="653"/>
      <c r="QLB2793" s="653"/>
      <c r="QLC2793" s="653"/>
      <c r="QLD2793" s="653"/>
      <c r="QLE2793" s="653"/>
      <c r="QLF2793" s="653"/>
      <c r="QLG2793" s="653"/>
      <c r="QLH2793" s="653"/>
      <c r="QLI2793" s="653"/>
      <c r="QLJ2793" s="653"/>
      <c r="QLK2793" s="653"/>
      <c r="QLL2793" s="653"/>
      <c r="QLM2793" s="653"/>
      <c r="QLN2793" s="653"/>
      <c r="QLO2793" s="653"/>
      <c r="QLP2793" s="653"/>
      <c r="QLQ2793" s="653"/>
      <c r="QLR2793" s="653"/>
      <c r="QLS2793" s="653"/>
      <c r="QLT2793" s="653"/>
      <c r="QLU2793" s="653"/>
      <c r="QLV2793" s="653"/>
      <c r="QLW2793" s="653"/>
      <c r="QLX2793" s="653"/>
      <c r="QLY2793" s="653"/>
      <c r="QLZ2793" s="653"/>
      <c r="QMA2793" s="653"/>
      <c r="QMB2793" s="653"/>
      <c r="QMC2793" s="653"/>
      <c r="QMD2793" s="653"/>
      <c r="QME2793" s="653"/>
      <c r="QMF2793" s="653"/>
      <c r="QMG2793" s="653"/>
      <c r="QMH2793" s="653"/>
      <c r="QMI2793" s="653"/>
      <c r="QMJ2793" s="653"/>
      <c r="QMK2793" s="653"/>
      <c r="QML2793" s="653"/>
      <c r="QMM2793" s="653"/>
      <c r="QMN2793" s="653"/>
      <c r="QMO2793" s="653"/>
      <c r="QMP2793" s="653"/>
      <c r="QMQ2793" s="653"/>
      <c r="QMR2793" s="653"/>
      <c r="QMS2793" s="653"/>
      <c r="QMT2793" s="653"/>
      <c r="QMU2793" s="653"/>
      <c r="QMV2793" s="653"/>
      <c r="QMW2793" s="653"/>
      <c r="QMX2793" s="653"/>
      <c r="QMY2793" s="653"/>
      <c r="QMZ2793" s="653"/>
      <c r="QNA2793" s="653"/>
      <c r="QNB2793" s="653"/>
      <c r="QNC2793" s="653"/>
      <c r="QND2793" s="653"/>
      <c r="QNE2793" s="653"/>
      <c r="QNF2793" s="653"/>
      <c r="QNG2793" s="653"/>
      <c r="QNH2793" s="653"/>
      <c r="QNI2793" s="653"/>
      <c r="QNJ2793" s="653"/>
      <c r="QNK2793" s="653"/>
      <c r="QNL2793" s="653"/>
      <c r="QNM2793" s="653"/>
      <c r="QNN2793" s="653"/>
      <c r="QNO2793" s="653"/>
      <c r="QNP2793" s="653"/>
      <c r="QNQ2793" s="653"/>
      <c r="QNR2793" s="653"/>
      <c r="QNS2793" s="653"/>
      <c r="QNT2793" s="653"/>
      <c r="QNU2793" s="653"/>
      <c r="QNV2793" s="653"/>
      <c r="QNW2793" s="653"/>
      <c r="QNX2793" s="653"/>
      <c r="QNY2793" s="653"/>
      <c r="QNZ2793" s="653"/>
      <c r="QOA2793" s="653"/>
      <c r="QOB2793" s="653"/>
      <c r="QOC2793" s="653"/>
      <c r="QOD2793" s="653"/>
      <c r="QOE2793" s="653"/>
      <c r="QOF2793" s="653"/>
      <c r="QOG2793" s="653"/>
      <c r="QOH2793" s="653"/>
      <c r="QOI2793" s="653"/>
      <c r="QOJ2793" s="653"/>
      <c r="QOK2793" s="653"/>
      <c r="QOL2793" s="653"/>
      <c r="QOM2793" s="653"/>
      <c r="QON2793" s="653"/>
      <c r="QOO2793" s="653"/>
      <c r="QOP2793" s="653"/>
      <c r="QOQ2793" s="653"/>
      <c r="QOR2793" s="653"/>
      <c r="QOS2793" s="653"/>
      <c r="QOT2793" s="653"/>
      <c r="QOU2793" s="653"/>
      <c r="QOV2793" s="653"/>
      <c r="QOW2793" s="653"/>
      <c r="QOX2793" s="653"/>
      <c r="QOY2793" s="653"/>
      <c r="QOZ2793" s="653"/>
      <c r="QPA2793" s="653"/>
      <c r="QPB2793" s="653"/>
      <c r="QPC2793" s="653"/>
      <c r="QPD2793" s="653"/>
      <c r="QPE2793" s="653"/>
      <c r="QPF2793" s="653"/>
      <c r="QPG2793" s="653"/>
      <c r="QPH2793" s="653"/>
      <c r="QPI2793" s="653"/>
      <c r="QPJ2793" s="653"/>
      <c r="QPK2793" s="653"/>
      <c r="QPL2793" s="653"/>
      <c r="QPM2793" s="653"/>
      <c r="QPN2793" s="653"/>
      <c r="QPO2793" s="653"/>
      <c r="QPP2793" s="653"/>
      <c r="QPQ2793" s="653"/>
      <c r="QPR2793" s="653"/>
      <c r="QPS2793" s="653"/>
      <c r="QPT2793" s="653"/>
      <c r="QPU2793" s="653"/>
      <c r="QPV2793" s="653"/>
      <c r="QPW2793" s="653"/>
      <c r="QPX2793" s="653"/>
      <c r="QPY2793" s="653"/>
      <c r="QPZ2793" s="653"/>
      <c r="QQA2793" s="653"/>
      <c r="QQB2793" s="653"/>
      <c r="QQC2793" s="653"/>
      <c r="QQD2793" s="653"/>
      <c r="QQE2793" s="653"/>
      <c r="QQF2793" s="653"/>
      <c r="QQG2793" s="653"/>
      <c r="QQH2793" s="653"/>
      <c r="QQI2793" s="653"/>
      <c r="QQJ2793" s="653"/>
      <c r="QQK2793" s="653"/>
      <c r="QQL2793" s="653"/>
      <c r="QQM2793" s="653"/>
      <c r="QQN2793" s="653"/>
      <c r="QQO2793" s="653"/>
      <c r="QQP2793" s="653"/>
      <c r="QQQ2793" s="653"/>
      <c r="QQR2793" s="653"/>
      <c r="QQS2793" s="653"/>
      <c r="QQT2793" s="653"/>
      <c r="QQU2793" s="653"/>
      <c r="QQV2793" s="653"/>
      <c r="QQW2793" s="653"/>
      <c r="QQX2793" s="653"/>
      <c r="QQY2793" s="653"/>
      <c r="QQZ2793" s="653"/>
      <c r="QRA2793" s="653"/>
      <c r="QRB2793" s="653"/>
      <c r="QRC2793" s="653"/>
      <c r="QRD2793" s="653"/>
      <c r="QRE2793" s="653"/>
      <c r="QRF2793" s="653"/>
      <c r="QRG2793" s="653"/>
      <c r="QRH2793" s="653"/>
      <c r="QRI2793" s="653"/>
      <c r="QRJ2793" s="653"/>
      <c r="QRK2793" s="653"/>
      <c r="QRL2793" s="653"/>
      <c r="QRM2793" s="653"/>
      <c r="QRN2793" s="653"/>
      <c r="QRO2793" s="653"/>
      <c r="QRP2793" s="653"/>
      <c r="QRQ2793" s="653"/>
      <c r="QRR2793" s="653"/>
      <c r="QRS2793" s="653"/>
      <c r="QRT2793" s="653"/>
      <c r="QRU2793" s="653"/>
      <c r="QRV2793" s="653"/>
      <c r="QRW2793" s="653"/>
      <c r="QRX2793" s="653"/>
      <c r="QRY2793" s="653"/>
      <c r="QRZ2793" s="653"/>
      <c r="QSA2793" s="653"/>
      <c r="QSB2793" s="653"/>
      <c r="QSC2793" s="653"/>
      <c r="QSD2793" s="653"/>
      <c r="QSE2793" s="653"/>
      <c r="QSF2793" s="653"/>
      <c r="QSG2793" s="653"/>
      <c r="QSH2793" s="653"/>
      <c r="QSI2793" s="653"/>
      <c r="QSJ2793" s="653"/>
      <c r="QSK2793" s="653"/>
      <c r="QSL2793" s="653"/>
      <c r="QSM2793" s="653"/>
      <c r="QSN2793" s="653"/>
      <c r="QSO2793" s="653"/>
      <c r="QSP2793" s="653"/>
      <c r="QSQ2793" s="653"/>
      <c r="QSR2793" s="653"/>
      <c r="QSS2793" s="653"/>
      <c r="QST2793" s="653"/>
      <c r="QSU2793" s="653"/>
      <c r="QSV2793" s="653"/>
      <c r="QSW2793" s="653"/>
      <c r="QSX2793" s="653"/>
      <c r="QSY2793" s="653"/>
      <c r="QSZ2793" s="653"/>
      <c r="QTA2793" s="653"/>
      <c r="QTB2793" s="653"/>
      <c r="QTC2793" s="653"/>
      <c r="QTD2793" s="653"/>
      <c r="QTE2793" s="653"/>
      <c r="QTF2793" s="653"/>
      <c r="QTG2793" s="653"/>
      <c r="QTH2793" s="653"/>
      <c r="QTI2793" s="653"/>
      <c r="QTJ2793" s="653"/>
      <c r="QTK2793" s="653"/>
      <c r="QTL2793" s="653"/>
      <c r="QTM2793" s="653"/>
      <c r="QTN2793" s="653"/>
      <c r="QTO2793" s="653"/>
      <c r="QTP2793" s="653"/>
      <c r="QTQ2793" s="653"/>
      <c r="QTR2793" s="653"/>
      <c r="QTS2793" s="653"/>
      <c r="QTT2793" s="653"/>
      <c r="QTU2793" s="653"/>
      <c r="QTV2793" s="653"/>
      <c r="QTW2793" s="653"/>
      <c r="QTX2793" s="653"/>
      <c r="QTY2793" s="653"/>
      <c r="QTZ2793" s="653"/>
      <c r="QUA2793" s="653"/>
      <c r="QUB2793" s="653"/>
      <c r="QUC2793" s="653"/>
      <c r="QUD2793" s="653"/>
      <c r="QUE2793" s="653"/>
      <c r="QUF2793" s="653"/>
      <c r="QUG2793" s="653"/>
      <c r="QUH2793" s="653"/>
      <c r="QUI2793" s="653"/>
      <c r="QUJ2793" s="653"/>
      <c r="QUK2793" s="653"/>
      <c r="QUL2793" s="653"/>
      <c r="QUM2793" s="653"/>
      <c r="QUN2793" s="653"/>
      <c r="QUO2793" s="653"/>
      <c r="QUP2793" s="653"/>
      <c r="QUQ2793" s="653"/>
      <c r="QUR2793" s="653"/>
      <c r="QUS2793" s="653"/>
      <c r="QUT2793" s="653"/>
      <c r="QUU2793" s="653"/>
      <c r="QUV2793" s="653"/>
      <c r="QUW2793" s="653"/>
      <c r="QUX2793" s="653"/>
      <c r="QUY2793" s="653"/>
      <c r="QUZ2793" s="653"/>
      <c r="QVA2793" s="653"/>
      <c r="QVB2793" s="653"/>
      <c r="QVC2793" s="653"/>
      <c r="QVD2793" s="653"/>
      <c r="QVE2793" s="653"/>
      <c r="QVF2793" s="653"/>
      <c r="QVG2793" s="653"/>
      <c r="QVH2793" s="653"/>
      <c r="QVI2793" s="653"/>
      <c r="QVJ2793" s="653"/>
      <c r="QVK2793" s="653"/>
      <c r="QVL2793" s="653"/>
      <c r="QVM2793" s="653"/>
      <c r="QVN2793" s="653"/>
      <c r="QVO2793" s="653"/>
      <c r="QVP2793" s="653"/>
      <c r="QVQ2793" s="653"/>
      <c r="QVR2793" s="653"/>
      <c r="QVS2793" s="653"/>
      <c r="QVT2793" s="653"/>
      <c r="QVU2793" s="653"/>
      <c r="QVV2793" s="653"/>
      <c r="QVW2793" s="653"/>
      <c r="QVX2793" s="653"/>
      <c r="QVY2793" s="653"/>
      <c r="QVZ2793" s="653"/>
      <c r="QWA2793" s="653"/>
      <c r="QWB2793" s="653"/>
      <c r="QWC2793" s="653"/>
      <c r="QWD2793" s="653"/>
      <c r="QWE2793" s="653"/>
      <c r="QWF2793" s="653"/>
      <c r="QWG2793" s="653"/>
      <c r="QWH2793" s="653"/>
      <c r="QWI2793" s="653"/>
      <c r="QWJ2793" s="653"/>
      <c r="QWK2793" s="653"/>
      <c r="QWL2793" s="653"/>
      <c r="QWM2793" s="653"/>
      <c r="QWN2793" s="653"/>
      <c r="QWO2793" s="653"/>
      <c r="QWP2793" s="653"/>
      <c r="QWQ2793" s="653"/>
      <c r="QWR2793" s="653"/>
      <c r="QWS2793" s="653"/>
      <c r="QWT2793" s="653"/>
      <c r="QWU2793" s="653"/>
      <c r="QWV2793" s="653"/>
      <c r="QWW2793" s="653"/>
      <c r="QWX2793" s="653"/>
      <c r="QWY2793" s="653"/>
      <c r="QWZ2793" s="653"/>
      <c r="QXA2793" s="653"/>
      <c r="QXB2793" s="653"/>
      <c r="QXC2793" s="653"/>
      <c r="QXD2793" s="653"/>
      <c r="QXE2793" s="653"/>
      <c r="QXF2793" s="653"/>
      <c r="QXG2793" s="653"/>
      <c r="QXH2793" s="653"/>
      <c r="QXI2793" s="653"/>
      <c r="QXJ2793" s="653"/>
      <c r="QXK2793" s="653"/>
      <c r="QXL2793" s="653"/>
      <c r="QXM2793" s="653"/>
      <c r="QXN2793" s="653"/>
      <c r="QXO2793" s="653"/>
      <c r="QXP2793" s="653"/>
      <c r="QXQ2793" s="653"/>
      <c r="QXR2793" s="653"/>
      <c r="QXS2793" s="653"/>
      <c r="QXT2793" s="653"/>
      <c r="QXU2793" s="653"/>
      <c r="QXV2793" s="653"/>
      <c r="QXW2793" s="653"/>
      <c r="QXX2793" s="653"/>
      <c r="QXY2793" s="653"/>
      <c r="QXZ2793" s="653"/>
      <c r="QYA2793" s="653"/>
      <c r="QYB2793" s="653"/>
      <c r="QYC2793" s="653"/>
      <c r="QYD2793" s="653"/>
      <c r="QYE2793" s="653"/>
      <c r="QYF2793" s="653"/>
      <c r="QYG2793" s="653"/>
      <c r="QYH2793" s="653"/>
      <c r="QYI2793" s="653"/>
      <c r="QYJ2793" s="653"/>
      <c r="QYK2793" s="653"/>
      <c r="QYL2793" s="653"/>
      <c r="QYM2793" s="653"/>
      <c r="QYN2793" s="653"/>
      <c r="QYO2793" s="653"/>
      <c r="QYP2793" s="653"/>
      <c r="QYQ2793" s="653"/>
      <c r="QYR2793" s="653"/>
      <c r="QYS2793" s="653"/>
      <c r="QYT2793" s="653"/>
      <c r="QYU2793" s="653"/>
      <c r="QYV2793" s="653"/>
      <c r="QYW2793" s="653"/>
      <c r="QYX2793" s="653"/>
      <c r="QYY2793" s="653"/>
      <c r="QYZ2793" s="653"/>
      <c r="QZA2793" s="653"/>
      <c r="QZB2793" s="653"/>
      <c r="QZC2793" s="653"/>
      <c r="QZD2793" s="653"/>
      <c r="QZE2793" s="653"/>
      <c r="QZF2793" s="653"/>
      <c r="QZG2793" s="653"/>
      <c r="QZH2793" s="653"/>
      <c r="QZI2793" s="653"/>
      <c r="QZJ2793" s="653"/>
      <c r="QZK2793" s="653"/>
      <c r="QZL2793" s="653"/>
      <c r="QZM2793" s="653"/>
      <c r="QZN2793" s="653"/>
      <c r="QZO2793" s="653"/>
      <c r="QZP2793" s="653"/>
      <c r="QZQ2793" s="653"/>
      <c r="QZR2793" s="653"/>
      <c r="QZS2793" s="653"/>
      <c r="QZT2793" s="653"/>
      <c r="QZU2793" s="653"/>
      <c r="QZV2793" s="653"/>
      <c r="QZW2793" s="653"/>
      <c r="QZX2793" s="653"/>
      <c r="QZY2793" s="653"/>
      <c r="QZZ2793" s="653"/>
      <c r="RAA2793" s="653"/>
      <c r="RAB2793" s="653"/>
      <c r="RAC2793" s="653"/>
      <c r="RAD2793" s="653"/>
      <c r="RAE2793" s="653"/>
      <c r="RAF2793" s="653"/>
      <c r="RAG2793" s="653"/>
      <c r="RAH2793" s="653"/>
      <c r="RAI2793" s="653"/>
      <c r="RAJ2793" s="653"/>
      <c r="RAK2793" s="653"/>
      <c r="RAL2793" s="653"/>
      <c r="RAM2793" s="653"/>
      <c r="RAN2793" s="653"/>
      <c r="RAO2793" s="653"/>
      <c r="RAP2793" s="653"/>
      <c r="RAQ2793" s="653"/>
      <c r="RAR2793" s="653"/>
      <c r="RAS2793" s="653"/>
      <c r="RAT2793" s="653"/>
      <c r="RAU2793" s="653"/>
      <c r="RAV2793" s="653"/>
      <c r="RAW2793" s="653"/>
      <c r="RAX2793" s="653"/>
      <c r="RAY2793" s="653"/>
      <c r="RAZ2793" s="653"/>
      <c r="RBA2793" s="653"/>
      <c r="RBB2793" s="653"/>
      <c r="RBC2793" s="653"/>
      <c r="RBD2793" s="653"/>
      <c r="RBE2793" s="653"/>
      <c r="RBF2793" s="653"/>
      <c r="RBG2793" s="653"/>
      <c r="RBH2793" s="653"/>
      <c r="RBI2793" s="653"/>
      <c r="RBJ2793" s="653"/>
      <c r="RBK2793" s="653"/>
      <c r="RBL2793" s="653"/>
      <c r="RBM2793" s="653"/>
      <c r="RBN2793" s="653"/>
      <c r="RBO2793" s="653"/>
      <c r="RBP2793" s="653"/>
      <c r="RBQ2793" s="653"/>
      <c r="RBR2793" s="653"/>
      <c r="RBS2793" s="653"/>
      <c r="RBT2793" s="653"/>
      <c r="RBU2793" s="653"/>
      <c r="RBV2793" s="653"/>
      <c r="RBW2793" s="653"/>
      <c r="RBX2793" s="653"/>
      <c r="RBY2793" s="653"/>
      <c r="RBZ2793" s="653"/>
      <c r="RCA2793" s="653"/>
      <c r="RCB2793" s="653"/>
      <c r="RCC2793" s="653"/>
      <c r="RCD2793" s="653"/>
      <c r="RCE2793" s="653"/>
      <c r="RCF2793" s="653"/>
      <c r="RCG2793" s="653"/>
      <c r="RCH2793" s="653"/>
      <c r="RCI2793" s="653"/>
      <c r="RCJ2793" s="653"/>
      <c r="RCK2793" s="653"/>
      <c r="RCL2793" s="653"/>
      <c r="RCM2793" s="653"/>
      <c r="RCN2793" s="653"/>
      <c r="RCO2793" s="653"/>
      <c r="RCP2793" s="653"/>
      <c r="RCQ2793" s="653"/>
      <c r="RCR2793" s="653"/>
      <c r="RCS2793" s="653"/>
      <c r="RCT2793" s="653"/>
      <c r="RCU2793" s="653"/>
      <c r="RCV2793" s="653"/>
      <c r="RCW2793" s="653"/>
      <c r="RCX2793" s="653"/>
      <c r="RCY2793" s="653"/>
      <c r="RCZ2793" s="653"/>
      <c r="RDA2793" s="653"/>
      <c r="RDB2793" s="653"/>
      <c r="RDC2793" s="653"/>
      <c r="RDD2793" s="653"/>
      <c r="RDE2793" s="653"/>
      <c r="RDF2793" s="653"/>
      <c r="RDG2793" s="653"/>
      <c r="RDH2793" s="653"/>
      <c r="RDI2793" s="653"/>
      <c r="RDJ2793" s="653"/>
      <c r="RDK2793" s="653"/>
      <c r="RDL2793" s="653"/>
      <c r="RDM2793" s="653"/>
      <c r="RDN2793" s="653"/>
      <c r="RDO2793" s="653"/>
      <c r="RDP2793" s="653"/>
      <c r="RDQ2793" s="653"/>
      <c r="RDR2793" s="653"/>
      <c r="RDS2793" s="653"/>
      <c r="RDT2793" s="653"/>
      <c r="RDU2793" s="653"/>
      <c r="RDV2793" s="653"/>
      <c r="RDW2793" s="653"/>
      <c r="RDX2793" s="653"/>
      <c r="RDY2793" s="653"/>
      <c r="RDZ2793" s="653"/>
      <c r="REA2793" s="653"/>
      <c r="REB2793" s="653"/>
      <c r="REC2793" s="653"/>
      <c r="RED2793" s="653"/>
      <c r="REE2793" s="653"/>
      <c r="REF2793" s="653"/>
      <c r="REG2793" s="653"/>
      <c r="REH2793" s="653"/>
      <c r="REI2793" s="653"/>
      <c r="REJ2793" s="653"/>
      <c r="REK2793" s="653"/>
      <c r="REL2793" s="653"/>
      <c r="REM2793" s="653"/>
      <c r="REN2793" s="653"/>
      <c r="REO2793" s="653"/>
      <c r="REP2793" s="653"/>
      <c r="REQ2793" s="653"/>
      <c r="RER2793" s="653"/>
      <c r="RES2793" s="653"/>
      <c r="RET2793" s="653"/>
      <c r="REU2793" s="653"/>
      <c r="REV2793" s="653"/>
      <c r="REW2793" s="653"/>
      <c r="REX2793" s="653"/>
      <c r="REY2793" s="653"/>
      <c r="REZ2793" s="653"/>
      <c r="RFA2793" s="653"/>
      <c r="RFB2793" s="653"/>
      <c r="RFC2793" s="653"/>
      <c r="RFD2793" s="653"/>
      <c r="RFE2793" s="653"/>
      <c r="RFF2793" s="653"/>
      <c r="RFG2793" s="653"/>
      <c r="RFH2793" s="653"/>
      <c r="RFI2793" s="653"/>
      <c r="RFJ2793" s="653"/>
      <c r="RFK2793" s="653"/>
      <c r="RFL2793" s="653"/>
      <c r="RFM2793" s="653"/>
      <c r="RFN2793" s="653"/>
      <c r="RFO2793" s="653"/>
      <c r="RFP2793" s="653"/>
      <c r="RFQ2793" s="653"/>
      <c r="RFR2793" s="653"/>
      <c r="RFS2793" s="653"/>
      <c r="RFT2793" s="653"/>
      <c r="RFU2793" s="653"/>
      <c r="RFV2793" s="653"/>
      <c r="RFW2793" s="653"/>
      <c r="RFX2793" s="653"/>
      <c r="RFY2793" s="653"/>
      <c r="RFZ2793" s="653"/>
      <c r="RGA2793" s="653"/>
      <c r="RGB2793" s="653"/>
      <c r="RGC2793" s="653"/>
      <c r="RGD2793" s="653"/>
      <c r="RGE2793" s="653"/>
      <c r="RGF2793" s="653"/>
      <c r="RGG2793" s="653"/>
      <c r="RGH2793" s="653"/>
      <c r="RGI2793" s="653"/>
      <c r="RGJ2793" s="653"/>
      <c r="RGK2793" s="653"/>
      <c r="RGL2793" s="653"/>
      <c r="RGM2793" s="653"/>
      <c r="RGN2793" s="653"/>
      <c r="RGO2793" s="653"/>
      <c r="RGP2793" s="653"/>
      <c r="RGQ2793" s="653"/>
      <c r="RGR2793" s="653"/>
      <c r="RGS2793" s="653"/>
      <c r="RGT2793" s="653"/>
      <c r="RGU2793" s="653"/>
      <c r="RGV2793" s="653"/>
      <c r="RGW2793" s="653"/>
      <c r="RGX2793" s="653"/>
      <c r="RGY2793" s="653"/>
      <c r="RGZ2793" s="653"/>
      <c r="RHA2793" s="653"/>
      <c r="RHB2793" s="653"/>
      <c r="RHC2793" s="653"/>
      <c r="RHD2793" s="653"/>
      <c r="RHE2793" s="653"/>
      <c r="RHF2793" s="653"/>
      <c r="RHG2793" s="653"/>
      <c r="RHH2793" s="653"/>
      <c r="RHI2793" s="653"/>
      <c r="RHJ2793" s="653"/>
      <c r="RHK2793" s="653"/>
      <c r="RHL2793" s="653"/>
      <c r="RHM2793" s="653"/>
      <c r="RHN2793" s="653"/>
      <c r="RHO2793" s="653"/>
      <c r="RHP2793" s="653"/>
      <c r="RHQ2793" s="653"/>
      <c r="RHR2793" s="653"/>
      <c r="RHS2793" s="653"/>
      <c r="RHT2793" s="653"/>
      <c r="RHU2793" s="653"/>
      <c r="RHV2793" s="653"/>
      <c r="RHW2793" s="653"/>
      <c r="RHX2793" s="653"/>
      <c r="RHY2793" s="653"/>
      <c r="RHZ2793" s="653"/>
      <c r="RIA2793" s="653"/>
      <c r="RIB2793" s="653"/>
      <c r="RIC2793" s="653"/>
      <c r="RID2793" s="653"/>
      <c r="RIE2793" s="653"/>
      <c r="RIF2793" s="653"/>
      <c r="RIG2793" s="653"/>
      <c r="RIH2793" s="653"/>
      <c r="RII2793" s="653"/>
      <c r="RIJ2793" s="653"/>
      <c r="RIK2793" s="653"/>
      <c r="RIL2793" s="653"/>
      <c r="RIM2793" s="653"/>
      <c r="RIN2793" s="653"/>
      <c r="RIO2793" s="653"/>
      <c r="RIP2793" s="653"/>
      <c r="RIQ2793" s="653"/>
      <c r="RIR2793" s="653"/>
      <c r="RIS2793" s="653"/>
      <c r="RIT2793" s="653"/>
      <c r="RIU2793" s="653"/>
      <c r="RIV2793" s="653"/>
      <c r="RIW2793" s="653"/>
      <c r="RIX2793" s="653"/>
      <c r="RIY2793" s="653"/>
      <c r="RIZ2793" s="653"/>
      <c r="RJA2793" s="653"/>
      <c r="RJB2793" s="653"/>
      <c r="RJC2793" s="653"/>
      <c r="RJD2793" s="653"/>
      <c r="RJE2793" s="653"/>
      <c r="RJF2793" s="653"/>
      <c r="RJG2793" s="653"/>
      <c r="RJH2793" s="653"/>
      <c r="RJI2793" s="653"/>
      <c r="RJJ2793" s="653"/>
      <c r="RJK2793" s="653"/>
      <c r="RJL2793" s="653"/>
      <c r="RJM2793" s="653"/>
      <c r="RJN2793" s="653"/>
      <c r="RJO2793" s="653"/>
      <c r="RJP2793" s="653"/>
      <c r="RJQ2793" s="653"/>
      <c r="RJR2793" s="653"/>
      <c r="RJS2793" s="653"/>
      <c r="RJT2793" s="653"/>
      <c r="RJU2793" s="653"/>
      <c r="RJV2793" s="653"/>
      <c r="RJW2793" s="653"/>
      <c r="RJX2793" s="653"/>
      <c r="RJY2793" s="653"/>
      <c r="RJZ2793" s="653"/>
      <c r="RKA2793" s="653"/>
      <c r="RKB2793" s="653"/>
      <c r="RKC2793" s="653"/>
      <c r="RKD2793" s="653"/>
      <c r="RKE2793" s="653"/>
      <c r="RKF2793" s="653"/>
      <c r="RKG2793" s="653"/>
      <c r="RKH2793" s="653"/>
      <c r="RKI2793" s="653"/>
      <c r="RKJ2793" s="653"/>
      <c r="RKK2793" s="653"/>
      <c r="RKL2793" s="653"/>
      <c r="RKM2793" s="653"/>
      <c r="RKN2793" s="653"/>
      <c r="RKO2793" s="653"/>
      <c r="RKP2793" s="653"/>
      <c r="RKQ2793" s="653"/>
      <c r="RKR2793" s="653"/>
      <c r="RKS2793" s="653"/>
      <c r="RKT2793" s="653"/>
      <c r="RKU2793" s="653"/>
      <c r="RKV2793" s="653"/>
      <c r="RKW2793" s="653"/>
      <c r="RKX2793" s="653"/>
      <c r="RKY2793" s="653"/>
      <c r="RKZ2793" s="653"/>
      <c r="RLA2793" s="653"/>
      <c r="RLB2793" s="653"/>
      <c r="RLC2793" s="653"/>
      <c r="RLD2793" s="653"/>
      <c r="RLE2793" s="653"/>
      <c r="RLF2793" s="653"/>
      <c r="RLG2793" s="653"/>
      <c r="RLH2793" s="653"/>
      <c r="RLI2793" s="653"/>
      <c r="RLJ2793" s="653"/>
      <c r="RLK2793" s="653"/>
      <c r="RLL2793" s="653"/>
      <c r="RLM2793" s="653"/>
      <c r="RLN2793" s="653"/>
      <c r="RLO2793" s="653"/>
      <c r="RLP2793" s="653"/>
      <c r="RLQ2793" s="653"/>
      <c r="RLR2793" s="653"/>
      <c r="RLS2793" s="653"/>
      <c r="RLT2793" s="653"/>
      <c r="RLU2793" s="653"/>
      <c r="RLV2793" s="653"/>
      <c r="RLW2793" s="653"/>
      <c r="RLX2793" s="653"/>
      <c r="RLY2793" s="653"/>
      <c r="RLZ2793" s="653"/>
      <c r="RMA2793" s="653"/>
      <c r="RMB2793" s="653"/>
      <c r="RMC2793" s="653"/>
      <c r="RMD2793" s="653"/>
      <c r="RME2793" s="653"/>
      <c r="RMF2793" s="653"/>
      <c r="RMG2793" s="653"/>
      <c r="RMH2793" s="653"/>
      <c r="RMI2793" s="653"/>
      <c r="RMJ2793" s="653"/>
      <c r="RMK2793" s="653"/>
      <c r="RML2793" s="653"/>
      <c r="RMM2793" s="653"/>
      <c r="RMN2793" s="653"/>
      <c r="RMO2793" s="653"/>
      <c r="RMP2793" s="653"/>
      <c r="RMQ2793" s="653"/>
      <c r="RMR2793" s="653"/>
      <c r="RMS2793" s="653"/>
      <c r="RMT2793" s="653"/>
      <c r="RMU2793" s="653"/>
      <c r="RMV2793" s="653"/>
      <c r="RMW2793" s="653"/>
      <c r="RMX2793" s="653"/>
      <c r="RMY2793" s="653"/>
      <c r="RMZ2793" s="653"/>
      <c r="RNA2793" s="653"/>
      <c r="RNB2793" s="653"/>
      <c r="RNC2793" s="653"/>
      <c r="RND2793" s="653"/>
      <c r="RNE2793" s="653"/>
      <c r="RNF2793" s="653"/>
      <c r="RNG2793" s="653"/>
      <c r="RNH2793" s="653"/>
      <c r="RNI2793" s="653"/>
      <c r="RNJ2793" s="653"/>
      <c r="RNK2793" s="653"/>
      <c r="RNL2793" s="653"/>
      <c r="RNM2793" s="653"/>
      <c r="RNN2793" s="653"/>
      <c r="RNO2793" s="653"/>
      <c r="RNP2793" s="653"/>
      <c r="RNQ2793" s="653"/>
      <c r="RNR2793" s="653"/>
      <c r="RNS2793" s="653"/>
      <c r="RNT2793" s="653"/>
      <c r="RNU2793" s="653"/>
      <c r="RNV2793" s="653"/>
      <c r="RNW2793" s="653"/>
      <c r="RNX2793" s="653"/>
      <c r="RNY2793" s="653"/>
      <c r="RNZ2793" s="653"/>
      <c r="ROA2793" s="653"/>
      <c r="ROB2793" s="653"/>
      <c r="ROC2793" s="653"/>
      <c r="ROD2793" s="653"/>
      <c r="ROE2793" s="653"/>
      <c r="ROF2793" s="653"/>
      <c r="ROG2793" s="653"/>
      <c r="ROH2793" s="653"/>
      <c r="ROI2793" s="653"/>
      <c r="ROJ2793" s="653"/>
      <c r="ROK2793" s="653"/>
      <c r="ROL2793" s="653"/>
      <c r="ROM2793" s="653"/>
      <c r="RON2793" s="653"/>
      <c r="ROO2793" s="653"/>
      <c r="ROP2793" s="653"/>
      <c r="ROQ2793" s="653"/>
      <c r="ROR2793" s="653"/>
      <c r="ROS2793" s="653"/>
      <c r="ROT2793" s="653"/>
      <c r="ROU2793" s="653"/>
      <c r="ROV2793" s="653"/>
      <c r="ROW2793" s="653"/>
      <c r="ROX2793" s="653"/>
      <c r="ROY2793" s="653"/>
      <c r="ROZ2793" s="653"/>
      <c r="RPA2793" s="653"/>
      <c r="RPB2793" s="653"/>
      <c r="RPC2793" s="653"/>
      <c r="RPD2793" s="653"/>
      <c r="RPE2793" s="653"/>
      <c r="RPF2793" s="653"/>
      <c r="RPG2793" s="653"/>
      <c r="RPH2793" s="653"/>
      <c r="RPI2793" s="653"/>
      <c r="RPJ2793" s="653"/>
      <c r="RPK2793" s="653"/>
      <c r="RPL2793" s="653"/>
      <c r="RPM2793" s="653"/>
      <c r="RPN2793" s="653"/>
      <c r="RPO2793" s="653"/>
      <c r="RPP2793" s="653"/>
      <c r="RPQ2793" s="653"/>
      <c r="RPR2793" s="653"/>
      <c r="RPS2793" s="653"/>
      <c r="RPT2793" s="653"/>
      <c r="RPU2793" s="653"/>
      <c r="RPV2793" s="653"/>
      <c r="RPW2793" s="653"/>
      <c r="RPX2793" s="653"/>
      <c r="RPY2793" s="653"/>
      <c r="RPZ2793" s="653"/>
      <c r="RQA2793" s="653"/>
      <c r="RQB2793" s="653"/>
      <c r="RQC2793" s="653"/>
      <c r="RQD2793" s="653"/>
      <c r="RQE2793" s="653"/>
      <c r="RQF2793" s="653"/>
      <c r="RQG2793" s="653"/>
      <c r="RQH2793" s="653"/>
      <c r="RQI2793" s="653"/>
      <c r="RQJ2793" s="653"/>
      <c r="RQK2793" s="653"/>
      <c r="RQL2793" s="653"/>
      <c r="RQM2793" s="653"/>
      <c r="RQN2793" s="653"/>
      <c r="RQO2793" s="653"/>
      <c r="RQP2793" s="653"/>
      <c r="RQQ2793" s="653"/>
      <c r="RQR2793" s="653"/>
      <c r="RQS2793" s="653"/>
      <c r="RQT2793" s="653"/>
      <c r="RQU2793" s="653"/>
      <c r="RQV2793" s="653"/>
      <c r="RQW2793" s="653"/>
      <c r="RQX2793" s="653"/>
      <c r="RQY2793" s="653"/>
      <c r="RQZ2793" s="653"/>
      <c r="RRA2793" s="653"/>
      <c r="RRB2793" s="653"/>
      <c r="RRC2793" s="653"/>
      <c r="RRD2793" s="653"/>
      <c r="RRE2793" s="653"/>
      <c r="RRF2793" s="653"/>
      <c r="RRG2793" s="653"/>
      <c r="RRH2793" s="653"/>
      <c r="RRI2793" s="653"/>
      <c r="RRJ2793" s="653"/>
      <c r="RRK2793" s="653"/>
      <c r="RRL2793" s="653"/>
      <c r="RRM2793" s="653"/>
      <c r="RRN2793" s="653"/>
      <c r="RRO2793" s="653"/>
      <c r="RRP2793" s="653"/>
      <c r="RRQ2793" s="653"/>
      <c r="RRR2793" s="653"/>
      <c r="RRS2793" s="653"/>
      <c r="RRT2793" s="653"/>
      <c r="RRU2793" s="653"/>
      <c r="RRV2793" s="653"/>
      <c r="RRW2793" s="653"/>
      <c r="RRX2793" s="653"/>
      <c r="RRY2793" s="653"/>
      <c r="RRZ2793" s="653"/>
      <c r="RSA2793" s="653"/>
      <c r="RSB2793" s="653"/>
      <c r="RSC2793" s="653"/>
      <c r="RSD2793" s="653"/>
      <c r="RSE2793" s="653"/>
      <c r="RSF2793" s="653"/>
      <c r="RSG2793" s="653"/>
      <c r="RSH2793" s="653"/>
      <c r="RSI2793" s="653"/>
      <c r="RSJ2793" s="653"/>
      <c r="RSK2793" s="653"/>
      <c r="RSL2793" s="653"/>
      <c r="RSM2793" s="653"/>
      <c r="RSN2793" s="653"/>
      <c r="RSO2793" s="653"/>
      <c r="RSP2793" s="653"/>
      <c r="RSQ2793" s="653"/>
      <c r="RSR2793" s="653"/>
      <c r="RSS2793" s="653"/>
      <c r="RST2793" s="653"/>
      <c r="RSU2793" s="653"/>
      <c r="RSV2793" s="653"/>
      <c r="RSW2793" s="653"/>
      <c r="RSX2793" s="653"/>
      <c r="RSY2793" s="653"/>
      <c r="RSZ2793" s="653"/>
      <c r="RTA2793" s="653"/>
      <c r="RTB2793" s="653"/>
      <c r="RTC2793" s="653"/>
      <c r="RTD2793" s="653"/>
      <c r="RTE2793" s="653"/>
      <c r="RTF2793" s="653"/>
      <c r="RTG2793" s="653"/>
      <c r="RTH2793" s="653"/>
      <c r="RTI2793" s="653"/>
      <c r="RTJ2793" s="653"/>
      <c r="RTK2793" s="653"/>
      <c r="RTL2793" s="653"/>
      <c r="RTM2793" s="653"/>
      <c r="RTN2793" s="653"/>
      <c r="RTO2793" s="653"/>
      <c r="RTP2793" s="653"/>
      <c r="RTQ2793" s="653"/>
      <c r="RTR2793" s="653"/>
      <c r="RTS2793" s="653"/>
      <c r="RTT2793" s="653"/>
      <c r="RTU2793" s="653"/>
      <c r="RTV2793" s="653"/>
      <c r="RTW2793" s="653"/>
      <c r="RTX2793" s="653"/>
      <c r="RTY2793" s="653"/>
      <c r="RTZ2793" s="653"/>
      <c r="RUA2793" s="653"/>
      <c r="RUB2793" s="653"/>
      <c r="RUC2793" s="653"/>
      <c r="RUD2793" s="653"/>
      <c r="RUE2793" s="653"/>
      <c r="RUF2793" s="653"/>
      <c r="RUG2793" s="653"/>
      <c r="RUH2793" s="653"/>
      <c r="RUI2793" s="653"/>
      <c r="RUJ2793" s="653"/>
      <c r="RUK2793" s="653"/>
      <c r="RUL2793" s="653"/>
      <c r="RUM2793" s="653"/>
      <c r="RUN2793" s="653"/>
      <c r="RUO2793" s="653"/>
      <c r="RUP2793" s="653"/>
      <c r="RUQ2793" s="653"/>
      <c r="RUR2793" s="653"/>
      <c r="RUS2793" s="653"/>
      <c r="RUT2793" s="653"/>
      <c r="RUU2793" s="653"/>
      <c r="RUV2793" s="653"/>
      <c r="RUW2793" s="653"/>
      <c r="RUX2793" s="653"/>
      <c r="RUY2793" s="653"/>
      <c r="RUZ2793" s="653"/>
      <c r="RVA2793" s="653"/>
      <c r="RVB2793" s="653"/>
      <c r="RVC2793" s="653"/>
      <c r="RVD2793" s="653"/>
      <c r="RVE2793" s="653"/>
      <c r="RVF2793" s="653"/>
      <c r="RVG2793" s="653"/>
      <c r="RVH2793" s="653"/>
      <c r="RVI2793" s="653"/>
      <c r="RVJ2793" s="653"/>
      <c r="RVK2793" s="653"/>
      <c r="RVL2793" s="653"/>
      <c r="RVM2793" s="653"/>
      <c r="RVN2793" s="653"/>
      <c r="RVO2793" s="653"/>
      <c r="RVP2793" s="653"/>
      <c r="RVQ2793" s="653"/>
      <c r="RVR2793" s="653"/>
      <c r="RVS2793" s="653"/>
      <c r="RVT2793" s="653"/>
      <c r="RVU2793" s="653"/>
      <c r="RVV2793" s="653"/>
      <c r="RVW2793" s="653"/>
      <c r="RVX2793" s="653"/>
      <c r="RVY2793" s="653"/>
      <c r="RVZ2793" s="653"/>
      <c r="RWA2793" s="653"/>
      <c r="RWB2793" s="653"/>
      <c r="RWC2793" s="653"/>
      <c r="RWD2793" s="653"/>
      <c r="RWE2793" s="653"/>
      <c r="RWF2793" s="653"/>
      <c r="RWG2793" s="653"/>
      <c r="RWH2793" s="653"/>
      <c r="RWI2793" s="653"/>
      <c r="RWJ2793" s="653"/>
      <c r="RWK2793" s="653"/>
      <c r="RWL2793" s="653"/>
      <c r="RWM2793" s="653"/>
      <c r="RWN2793" s="653"/>
      <c r="RWO2793" s="653"/>
      <c r="RWP2793" s="653"/>
      <c r="RWQ2793" s="653"/>
      <c r="RWR2793" s="653"/>
      <c r="RWS2793" s="653"/>
      <c r="RWT2793" s="653"/>
      <c r="RWU2793" s="653"/>
      <c r="RWV2793" s="653"/>
      <c r="RWW2793" s="653"/>
      <c r="RWX2793" s="653"/>
      <c r="RWY2793" s="653"/>
      <c r="RWZ2793" s="653"/>
      <c r="RXA2793" s="653"/>
      <c r="RXB2793" s="653"/>
      <c r="RXC2793" s="653"/>
      <c r="RXD2793" s="653"/>
      <c r="RXE2793" s="653"/>
      <c r="RXF2793" s="653"/>
      <c r="RXG2793" s="653"/>
      <c r="RXH2793" s="653"/>
      <c r="RXI2793" s="653"/>
      <c r="RXJ2793" s="653"/>
      <c r="RXK2793" s="653"/>
      <c r="RXL2793" s="653"/>
      <c r="RXM2793" s="653"/>
      <c r="RXN2793" s="653"/>
      <c r="RXO2793" s="653"/>
      <c r="RXP2793" s="653"/>
      <c r="RXQ2793" s="653"/>
      <c r="RXR2793" s="653"/>
      <c r="RXS2793" s="653"/>
      <c r="RXT2793" s="653"/>
      <c r="RXU2793" s="653"/>
      <c r="RXV2793" s="653"/>
      <c r="RXW2793" s="653"/>
      <c r="RXX2793" s="653"/>
      <c r="RXY2793" s="653"/>
      <c r="RXZ2793" s="653"/>
      <c r="RYA2793" s="653"/>
      <c r="RYB2793" s="653"/>
      <c r="RYC2793" s="653"/>
      <c r="RYD2793" s="653"/>
      <c r="RYE2793" s="653"/>
      <c r="RYF2793" s="653"/>
      <c r="RYG2793" s="653"/>
      <c r="RYH2793" s="653"/>
      <c r="RYI2793" s="653"/>
      <c r="RYJ2793" s="653"/>
      <c r="RYK2793" s="653"/>
      <c r="RYL2793" s="653"/>
      <c r="RYM2793" s="653"/>
      <c r="RYN2793" s="653"/>
      <c r="RYO2793" s="653"/>
      <c r="RYP2793" s="653"/>
      <c r="RYQ2793" s="653"/>
      <c r="RYR2793" s="653"/>
      <c r="RYS2793" s="653"/>
      <c r="RYT2793" s="653"/>
      <c r="RYU2793" s="653"/>
      <c r="RYV2793" s="653"/>
      <c r="RYW2793" s="653"/>
      <c r="RYX2793" s="653"/>
      <c r="RYY2793" s="653"/>
      <c r="RYZ2793" s="653"/>
      <c r="RZA2793" s="653"/>
      <c r="RZB2793" s="653"/>
      <c r="RZC2793" s="653"/>
      <c r="RZD2793" s="653"/>
      <c r="RZE2793" s="653"/>
      <c r="RZF2793" s="653"/>
      <c r="RZG2793" s="653"/>
      <c r="RZH2793" s="653"/>
      <c r="RZI2793" s="653"/>
      <c r="RZJ2793" s="653"/>
      <c r="RZK2793" s="653"/>
      <c r="RZL2793" s="653"/>
      <c r="RZM2793" s="653"/>
      <c r="RZN2793" s="653"/>
      <c r="RZO2793" s="653"/>
      <c r="RZP2793" s="653"/>
      <c r="RZQ2793" s="653"/>
      <c r="RZR2793" s="653"/>
      <c r="RZS2793" s="653"/>
      <c r="RZT2793" s="653"/>
      <c r="RZU2793" s="653"/>
      <c r="RZV2793" s="653"/>
      <c r="RZW2793" s="653"/>
      <c r="RZX2793" s="653"/>
      <c r="RZY2793" s="653"/>
      <c r="RZZ2793" s="653"/>
      <c r="SAA2793" s="653"/>
      <c r="SAB2793" s="653"/>
      <c r="SAC2793" s="653"/>
      <c r="SAD2793" s="653"/>
      <c r="SAE2793" s="653"/>
      <c r="SAF2793" s="653"/>
      <c r="SAG2793" s="653"/>
      <c r="SAH2793" s="653"/>
      <c r="SAI2793" s="653"/>
      <c r="SAJ2793" s="653"/>
      <c r="SAK2793" s="653"/>
      <c r="SAL2793" s="653"/>
      <c r="SAM2793" s="653"/>
      <c r="SAN2793" s="653"/>
      <c r="SAO2793" s="653"/>
      <c r="SAP2793" s="653"/>
      <c r="SAQ2793" s="653"/>
      <c r="SAR2793" s="653"/>
      <c r="SAS2793" s="653"/>
      <c r="SAT2793" s="653"/>
      <c r="SAU2793" s="653"/>
      <c r="SAV2793" s="653"/>
      <c r="SAW2793" s="653"/>
      <c r="SAX2793" s="653"/>
      <c r="SAY2793" s="653"/>
      <c r="SAZ2793" s="653"/>
      <c r="SBA2793" s="653"/>
      <c r="SBB2793" s="653"/>
      <c r="SBC2793" s="653"/>
      <c r="SBD2793" s="653"/>
      <c r="SBE2793" s="653"/>
      <c r="SBF2793" s="653"/>
      <c r="SBG2793" s="653"/>
      <c r="SBH2793" s="653"/>
      <c r="SBI2793" s="653"/>
      <c r="SBJ2793" s="653"/>
      <c r="SBK2793" s="653"/>
      <c r="SBL2793" s="653"/>
      <c r="SBM2793" s="653"/>
      <c r="SBN2793" s="653"/>
      <c r="SBO2793" s="653"/>
      <c r="SBP2793" s="653"/>
      <c r="SBQ2793" s="653"/>
      <c r="SBR2793" s="653"/>
      <c r="SBS2793" s="653"/>
      <c r="SBT2793" s="653"/>
      <c r="SBU2793" s="653"/>
      <c r="SBV2793" s="653"/>
      <c r="SBW2793" s="653"/>
      <c r="SBX2793" s="653"/>
      <c r="SBY2793" s="653"/>
      <c r="SBZ2793" s="653"/>
      <c r="SCA2793" s="653"/>
      <c r="SCB2793" s="653"/>
      <c r="SCC2793" s="653"/>
      <c r="SCD2793" s="653"/>
      <c r="SCE2793" s="653"/>
      <c r="SCF2793" s="653"/>
      <c r="SCG2793" s="653"/>
      <c r="SCH2793" s="653"/>
      <c r="SCI2793" s="653"/>
      <c r="SCJ2793" s="653"/>
      <c r="SCK2793" s="653"/>
      <c r="SCL2793" s="653"/>
      <c r="SCM2793" s="653"/>
      <c r="SCN2793" s="653"/>
      <c r="SCO2793" s="653"/>
      <c r="SCP2793" s="653"/>
      <c r="SCQ2793" s="653"/>
      <c r="SCR2793" s="653"/>
      <c r="SCS2793" s="653"/>
      <c r="SCT2793" s="653"/>
      <c r="SCU2793" s="653"/>
      <c r="SCV2793" s="653"/>
      <c r="SCW2793" s="653"/>
      <c r="SCX2793" s="653"/>
      <c r="SCY2793" s="653"/>
      <c r="SCZ2793" s="653"/>
      <c r="SDA2793" s="653"/>
      <c r="SDB2793" s="653"/>
      <c r="SDC2793" s="653"/>
      <c r="SDD2793" s="653"/>
      <c r="SDE2793" s="653"/>
      <c r="SDF2793" s="653"/>
      <c r="SDG2793" s="653"/>
      <c r="SDH2793" s="653"/>
      <c r="SDI2793" s="653"/>
      <c r="SDJ2793" s="653"/>
      <c r="SDK2793" s="653"/>
      <c r="SDL2793" s="653"/>
      <c r="SDM2793" s="653"/>
      <c r="SDN2793" s="653"/>
      <c r="SDO2793" s="653"/>
      <c r="SDP2793" s="653"/>
      <c r="SDQ2793" s="653"/>
      <c r="SDR2793" s="653"/>
      <c r="SDS2793" s="653"/>
      <c r="SDT2793" s="653"/>
      <c r="SDU2793" s="653"/>
      <c r="SDV2793" s="653"/>
      <c r="SDW2793" s="653"/>
      <c r="SDX2793" s="653"/>
      <c r="SDY2793" s="653"/>
      <c r="SDZ2793" s="653"/>
      <c r="SEA2793" s="653"/>
      <c r="SEB2793" s="653"/>
      <c r="SEC2793" s="653"/>
      <c r="SED2793" s="653"/>
      <c r="SEE2793" s="653"/>
      <c r="SEF2793" s="653"/>
      <c r="SEG2793" s="653"/>
      <c r="SEH2793" s="653"/>
      <c r="SEI2793" s="653"/>
      <c r="SEJ2793" s="653"/>
      <c r="SEK2793" s="653"/>
      <c r="SEL2793" s="653"/>
      <c r="SEM2793" s="653"/>
      <c r="SEN2793" s="653"/>
      <c r="SEO2793" s="653"/>
      <c r="SEP2793" s="653"/>
      <c r="SEQ2793" s="653"/>
      <c r="SER2793" s="653"/>
      <c r="SES2793" s="653"/>
      <c r="SET2793" s="653"/>
      <c r="SEU2793" s="653"/>
      <c r="SEV2793" s="653"/>
      <c r="SEW2793" s="653"/>
      <c r="SEX2793" s="653"/>
      <c r="SEY2793" s="653"/>
      <c r="SEZ2793" s="653"/>
      <c r="SFA2793" s="653"/>
      <c r="SFB2793" s="653"/>
      <c r="SFC2793" s="653"/>
      <c r="SFD2793" s="653"/>
      <c r="SFE2793" s="653"/>
      <c r="SFF2793" s="653"/>
      <c r="SFG2793" s="653"/>
      <c r="SFH2793" s="653"/>
      <c r="SFI2793" s="653"/>
      <c r="SFJ2793" s="653"/>
      <c r="SFK2793" s="653"/>
      <c r="SFL2793" s="653"/>
      <c r="SFM2793" s="653"/>
      <c r="SFN2793" s="653"/>
      <c r="SFO2793" s="653"/>
      <c r="SFP2793" s="653"/>
      <c r="SFQ2793" s="653"/>
      <c r="SFR2793" s="653"/>
      <c r="SFS2793" s="653"/>
      <c r="SFT2793" s="653"/>
      <c r="SFU2793" s="653"/>
      <c r="SFV2793" s="653"/>
      <c r="SFW2793" s="653"/>
      <c r="SFX2793" s="653"/>
      <c r="SFY2793" s="653"/>
      <c r="SFZ2793" s="653"/>
      <c r="SGA2793" s="653"/>
      <c r="SGB2793" s="653"/>
      <c r="SGC2793" s="653"/>
      <c r="SGD2793" s="653"/>
      <c r="SGE2793" s="653"/>
      <c r="SGF2793" s="653"/>
      <c r="SGG2793" s="653"/>
      <c r="SGH2793" s="653"/>
      <c r="SGI2793" s="653"/>
      <c r="SGJ2793" s="653"/>
      <c r="SGK2793" s="653"/>
      <c r="SGL2793" s="653"/>
      <c r="SGM2793" s="653"/>
      <c r="SGN2793" s="653"/>
      <c r="SGO2793" s="653"/>
      <c r="SGP2793" s="653"/>
      <c r="SGQ2793" s="653"/>
      <c r="SGR2793" s="653"/>
      <c r="SGS2793" s="653"/>
      <c r="SGT2793" s="653"/>
      <c r="SGU2793" s="653"/>
      <c r="SGV2793" s="653"/>
      <c r="SGW2793" s="653"/>
      <c r="SGX2793" s="653"/>
      <c r="SGY2793" s="653"/>
      <c r="SGZ2793" s="653"/>
      <c r="SHA2793" s="653"/>
      <c r="SHB2793" s="653"/>
      <c r="SHC2793" s="653"/>
      <c r="SHD2793" s="653"/>
      <c r="SHE2793" s="653"/>
      <c r="SHF2793" s="653"/>
      <c r="SHG2793" s="653"/>
      <c r="SHH2793" s="653"/>
      <c r="SHI2793" s="653"/>
      <c r="SHJ2793" s="653"/>
      <c r="SHK2793" s="653"/>
      <c r="SHL2793" s="653"/>
      <c r="SHM2793" s="653"/>
      <c r="SHN2793" s="653"/>
      <c r="SHO2793" s="653"/>
      <c r="SHP2793" s="653"/>
      <c r="SHQ2793" s="653"/>
      <c r="SHR2793" s="653"/>
      <c r="SHS2793" s="653"/>
      <c r="SHT2793" s="653"/>
      <c r="SHU2793" s="653"/>
      <c r="SHV2793" s="653"/>
      <c r="SHW2793" s="653"/>
      <c r="SHX2793" s="653"/>
      <c r="SHY2793" s="653"/>
      <c r="SHZ2793" s="653"/>
      <c r="SIA2793" s="653"/>
      <c r="SIB2793" s="653"/>
      <c r="SIC2793" s="653"/>
      <c r="SID2793" s="653"/>
      <c r="SIE2793" s="653"/>
      <c r="SIF2793" s="653"/>
      <c r="SIG2793" s="653"/>
      <c r="SIH2793" s="653"/>
      <c r="SII2793" s="653"/>
      <c r="SIJ2793" s="653"/>
      <c r="SIK2793" s="653"/>
      <c r="SIL2793" s="653"/>
      <c r="SIM2793" s="653"/>
      <c r="SIN2793" s="653"/>
      <c r="SIO2793" s="653"/>
      <c r="SIP2793" s="653"/>
      <c r="SIQ2793" s="653"/>
      <c r="SIR2793" s="653"/>
      <c r="SIS2793" s="653"/>
      <c r="SIT2793" s="653"/>
      <c r="SIU2793" s="653"/>
      <c r="SIV2793" s="653"/>
      <c r="SIW2793" s="653"/>
      <c r="SIX2793" s="653"/>
      <c r="SIY2793" s="653"/>
      <c r="SIZ2793" s="653"/>
      <c r="SJA2793" s="653"/>
      <c r="SJB2793" s="653"/>
      <c r="SJC2793" s="653"/>
      <c r="SJD2793" s="653"/>
      <c r="SJE2793" s="653"/>
      <c r="SJF2793" s="653"/>
      <c r="SJG2793" s="653"/>
      <c r="SJH2793" s="653"/>
      <c r="SJI2793" s="653"/>
      <c r="SJJ2793" s="653"/>
      <c r="SJK2793" s="653"/>
      <c r="SJL2793" s="653"/>
      <c r="SJM2793" s="653"/>
      <c r="SJN2793" s="653"/>
      <c r="SJO2793" s="653"/>
      <c r="SJP2793" s="653"/>
      <c r="SJQ2793" s="653"/>
      <c r="SJR2793" s="653"/>
      <c r="SJS2793" s="653"/>
      <c r="SJT2793" s="653"/>
      <c r="SJU2793" s="653"/>
      <c r="SJV2793" s="653"/>
      <c r="SJW2793" s="653"/>
      <c r="SJX2793" s="653"/>
      <c r="SJY2793" s="653"/>
      <c r="SJZ2793" s="653"/>
      <c r="SKA2793" s="653"/>
      <c r="SKB2793" s="653"/>
      <c r="SKC2793" s="653"/>
      <c r="SKD2793" s="653"/>
      <c r="SKE2793" s="653"/>
      <c r="SKF2793" s="653"/>
      <c r="SKG2793" s="653"/>
      <c r="SKH2793" s="653"/>
      <c r="SKI2793" s="653"/>
      <c r="SKJ2793" s="653"/>
      <c r="SKK2793" s="653"/>
      <c r="SKL2793" s="653"/>
      <c r="SKM2793" s="653"/>
      <c r="SKN2793" s="653"/>
      <c r="SKO2793" s="653"/>
      <c r="SKP2793" s="653"/>
      <c r="SKQ2793" s="653"/>
      <c r="SKR2793" s="653"/>
      <c r="SKS2793" s="653"/>
      <c r="SKT2793" s="653"/>
      <c r="SKU2793" s="653"/>
      <c r="SKV2793" s="653"/>
      <c r="SKW2793" s="653"/>
      <c r="SKX2793" s="653"/>
      <c r="SKY2793" s="653"/>
      <c r="SKZ2793" s="653"/>
      <c r="SLA2793" s="653"/>
      <c r="SLB2793" s="653"/>
      <c r="SLC2793" s="653"/>
      <c r="SLD2793" s="653"/>
      <c r="SLE2793" s="653"/>
      <c r="SLF2793" s="653"/>
      <c r="SLG2793" s="653"/>
      <c r="SLH2793" s="653"/>
      <c r="SLI2793" s="653"/>
      <c r="SLJ2793" s="653"/>
      <c r="SLK2793" s="653"/>
      <c r="SLL2793" s="653"/>
      <c r="SLM2793" s="653"/>
      <c r="SLN2793" s="653"/>
      <c r="SLO2793" s="653"/>
      <c r="SLP2793" s="653"/>
      <c r="SLQ2793" s="653"/>
      <c r="SLR2793" s="653"/>
      <c r="SLS2793" s="653"/>
      <c r="SLT2793" s="653"/>
      <c r="SLU2793" s="653"/>
      <c r="SLV2793" s="653"/>
      <c r="SLW2793" s="653"/>
      <c r="SLX2793" s="653"/>
      <c r="SLY2793" s="653"/>
      <c r="SLZ2793" s="653"/>
      <c r="SMA2793" s="653"/>
      <c r="SMB2793" s="653"/>
      <c r="SMC2793" s="653"/>
      <c r="SMD2793" s="653"/>
      <c r="SME2793" s="653"/>
      <c r="SMF2793" s="653"/>
      <c r="SMG2793" s="653"/>
      <c r="SMH2793" s="653"/>
      <c r="SMI2793" s="653"/>
      <c r="SMJ2793" s="653"/>
      <c r="SMK2793" s="653"/>
      <c r="SML2793" s="653"/>
      <c r="SMM2793" s="653"/>
      <c r="SMN2793" s="653"/>
      <c r="SMO2793" s="653"/>
      <c r="SMP2793" s="653"/>
      <c r="SMQ2793" s="653"/>
      <c r="SMR2793" s="653"/>
      <c r="SMS2793" s="653"/>
      <c r="SMT2793" s="653"/>
      <c r="SMU2793" s="653"/>
      <c r="SMV2793" s="653"/>
      <c r="SMW2793" s="653"/>
      <c r="SMX2793" s="653"/>
      <c r="SMY2793" s="653"/>
      <c r="SMZ2793" s="653"/>
      <c r="SNA2793" s="653"/>
      <c r="SNB2793" s="653"/>
      <c r="SNC2793" s="653"/>
      <c r="SND2793" s="653"/>
      <c r="SNE2793" s="653"/>
      <c r="SNF2793" s="653"/>
      <c r="SNG2793" s="653"/>
      <c r="SNH2793" s="653"/>
      <c r="SNI2793" s="653"/>
      <c r="SNJ2793" s="653"/>
      <c r="SNK2793" s="653"/>
      <c r="SNL2793" s="653"/>
      <c r="SNM2793" s="653"/>
      <c r="SNN2793" s="653"/>
      <c r="SNO2793" s="653"/>
      <c r="SNP2793" s="653"/>
      <c r="SNQ2793" s="653"/>
      <c r="SNR2793" s="653"/>
      <c r="SNS2793" s="653"/>
      <c r="SNT2793" s="653"/>
      <c r="SNU2793" s="653"/>
      <c r="SNV2793" s="653"/>
      <c r="SNW2793" s="653"/>
      <c r="SNX2793" s="653"/>
      <c r="SNY2793" s="653"/>
      <c r="SNZ2793" s="653"/>
      <c r="SOA2793" s="653"/>
      <c r="SOB2793" s="653"/>
      <c r="SOC2793" s="653"/>
      <c r="SOD2793" s="653"/>
      <c r="SOE2793" s="653"/>
      <c r="SOF2793" s="653"/>
      <c r="SOG2793" s="653"/>
      <c r="SOH2793" s="653"/>
      <c r="SOI2793" s="653"/>
      <c r="SOJ2793" s="653"/>
      <c r="SOK2793" s="653"/>
      <c r="SOL2793" s="653"/>
      <c r="SOM2793" s="653"/>
      <c r="SON2793" s="653"/>
      <c r="SOO2793" s="653"/>
      <c r="SOP2793" s="653"/>
      <c r="SOQ2793" s="653"/>
      <c r="SOR2793" s="653"/>
      <c r="SOS2793" s="653"/>
      <c r="SOT2793" s="653"/>
      <c r="SOU2793" s="653"/>
      <c r="SOV2793" s="653"/>
      <c r="SOW2793" s="653"/>
      <c r="SOX2793" s="653"/>
      <c r="SOY2793" s="653"/>
      <c r="SOZ2793" s="653"/>
      <c r="SPA2793" s="653"/>
      <c r="SPB2793" s="653"/>
      <c r="SPC2793" s="653"/>
      <c r="SPD2793" s="653"/>
      <c r="SPE2793" s="653"/>
      <c r="SPF2793" s="653"/>
      <c r="SPG2793" s="653"/>
      <c r="SPH2793" s="653"/>
      <c r="SPI2793" s="653"/>
      <c r="SPJ2793" s="653"/>
      <c r="SPK2793" s="653"/>
      <c r="SPL2793" s="653"/>
      <c r="SPM2793" s="653"/>
      <c r="SPN2793" s="653"/>
      <c r="SPO2793" s="653"/>
      <c r="SPP2793" s="653"/>
      <c r="SPQ2793" s="653"/>
      <c r="SPR2793" s="653"/>
      <c r="SPS2793" s="653"/>
      <c r="SPT2793" s="653"/>
      <c r="SPU2793" s="653"/>
      <c r="SPV2793" s="653"/>
      <c r="SPW2793" s="653"/>
      <c r="SPX2793" s="653"/>
      <c r="SPY2793" s="653"/>
      <c r="SPZ2793" s="653"/>
      <c r="SQA2793" s="653"/>
      <c r="SQB2793" s="653"/>
      <c r="SQC2793" s="653"/>
      <c r="SQD2793" s="653"/>
      <c r="SQE2793" s="653"/>
      <c r="SQF2793" s="653"/>
      <c r="SQG2793" s="653"/>
      <c r="SQH2793" s="653"/>
      <c r="SQI2793" s="653"/>
      <c r="SQJ2793" s="653"/>
      <c r="SQK2793" s="653"/>
      <c r="SQL2793" s="653"/>
      <c r="SQM2793" s="653"/>
      <c r="SQN2793" s="653"/>
      <c r="SQO2793" s="653"/>
      <c r="SQP2793" s="653"/>
      <c r="SQQ2793" s="653"/>
      <c r="SQR2793" s="653"/>
      <c r="SQS2793" s="653"/>
      <c r="SQT2793" s="653"/>
      <c r="SQU2793" s="653"/>
      <c r="SQV2793" s="653"/>
      <c r="SQW2793" s="653"/>
      <c r="SQX2793" s="653"/>
      <c r="SQY2793" s="653"/>
      <c r="SQZ2793" s="653"/>
      <c r="SRA2793" s="653"/>
      <c r="SRB2793" s="653"/>
      <c r="SRC2793" s="653"/>
      <c r="SRD2793" s="653"/>
      <c r="SRE2793" s="653"/>
      <c r="SRF2793" s="653"/>
      <c r="SRG2793" s="653"/>
      <c r="SRH2793" s="653"/>
      <c r="SRI2793" s="653"/>
      <c r="SRJ2793" s="653"/>
      <c r="SRK2793" s="653"/>
      <c r="SRL2793" s="653"/>
      <c r="SRM2793" s="653"/>
      <c r="SRN2793" s="653"/>
      <c r="SRO2793" s="653"/>
      <c r="SRP2793" s="653"/>
      <c r="SRQ2793" s="653"/>
      <c r="SRR2793" s="653"/>
      <c r="SRS2793" s="653"/>
      <c r="SRT2793" s="653"/>
      <c r="SRU2793" s="653"/>
      <c r="SRV2793" s="653"/>
      <c r="SRW2793" s="653"/>
      <c r="SRX2793" s="653"/>
      <c r="SRY2793" s="653"/>
      <c r="SRZ2793" s="653"/>
      <c r="SSA2793" s="653"/>
      <c r="SSB2793" s="653"/>
      <c r="SSC2793" s="653"/>
      <c r="SSD2793" s="653"/>
      <c r="SSE2793" s="653"/>
      <c r="SSF2793" s="653"/>
      <c r="SSG2793" s="653"/>
      <c r="SSH2793" s="653"/>
      <c r="SSI2793" s="653"/>
      <c r="SSJ2793" s="653"/>
      <c r="SSK2793" s="653"/>
      <c r="SSL2793" s="653"/>
      <c r="SSM2793" s="653"/>
      <c r="SSN2793" s="653"/>
      <c r="SSO2793" s="653"/>
      <c r="SSP2793" s="653"/>
      <c r="SSQ2793" s="653"/>
      <c r="SSR2793" s="653"/>
      <c r="SSS2793" s="653"/>
      <c r="SST2793" s="653"/>
      <c r="SSU2793" s="653"/>
      <c r="SSV2793" s="653"/>
      <c r="SSW2793" s="653"/>
      <c r="SSX2793" s="653"/>
      <c r="SSY2793" s="653"/>
      <c r="SSZ2793" s="653"/>
      <c r="STA2793" s="653"/>
      <c r="STB2793" s="653"/>
      <c r="STC2793" s="653"/>
      <c r="STD2793" s="653"/>
      <c r="STE2793" s="653"/>
      <c r="STF2793" s="653"/>
      <c r="STG2793" s="653"/>
      <c r="STH2793" s="653"/>
      <c r="STI2793" s="653"/>
      <c r="STJ2793" s="653"/>
      <c r="STK2793" s="653"/>
      <c r="STL2793" s="653"/>
      <c r="STM2793" s="653"/>
      <c r="STN2793" s="653"/>
      <c r="STO2793" s="653"/>
      <c r="STP2793" s="653"/>
      <c r="STQ2793" s="653"/>
      <c r="STR2793" s="653"/>
      <c r="STS2793" s="653"/>
      <c r="STT2793" s="653"/>
      <c r="STU2793" s="653"/>
      <c r="STV2793" s="653"/>
      <c r="STW2793" s="653"/>
      <c r="STX2793" s="653"/>
      <c r="STY2793" s="653"/>
      <c r="STZ2793" s="653"/>
      <c r="SUA2793" s="653"/>
      <c r="SUB2793" s="653"/>
      <c r="SUC2793" s="653"/>
      <c r="SUD2793" s="653"/>
      <c r="SUE2793" s="653"/>
      <c r="SUF2793" s="653"/>
      <c r="SUG2793" s="653"/>
      <c r="SUH2793" s="653"/>
      <c r="SUI2793" s="653"/>
      <c r="SUJ2793" s="653"/>
      <c r="SUK2793" s="653"/>
      <c r="SUL2793" s="653"/>
      <c r="SUM2793" s="653"/>
      <c r="SUN2793" s="653"/>
      <c r="SUO2793" s="653"/>
      <c r="SUP2793" s="653"/>
      <c r="SUQ2793" s="653"/>
      <c r="SUR2793" s="653"/>
      <c r="SUS2793" s="653"/>
      <c r="SUT2793" s="653"/>
      <c r="SUU2793" s="653"/>
      <c r="SUV2793" s="653"/>
      <c r="SUW2793" s="653"/>
      <c r="SUX2793" s="653"/>
      <c r="SUY2793" s="653"/>
      <c r="SUZ2793" s="653"/>
      <c r="SVA2793" s="653"/>
      <c r="SVB2793" s="653"/>
      <c r="SVC2793" s="653"/>
      <c r="SVD2793" s="653"/>
      <c r="SVE2793" s="653"/>
      <c r="SVF2793" s="653"/>
      <c r="SVG2793" s="653"/>
      <c r="SVH2793" s="653"/>
      <c r="SVI2793" s="653"/>
      <c r="SVJ2793" s="653"/>
      <c r="SVK2793" s="653"/>
      <c r="SVL2793" s="653"/>
      <c r="SVM2793" s="653"/>
      <c r="SVN2793" s="653"/>
      <c r="SVO2793" s="653"/>
      <c r="SVP2793" s="653"/>
      <c r="SVQ2793" s="653"/>
      <c r="SVR2793" s="653"/>
      <c r="SVS2793" s="653"/>
      <c r="SVT2793" s="653"/>
      <c r="SVU2793" s="653"/>
      <c r="SVV2793" s="653"/>
      <c r="SVW2793" s="653"/>
      <c r="SVX2793" s="653"/>
      <c r="SVY2793" s="653"/>
      <c r="SVZ2793" s="653"/>
      <c r="SWA2793" s="653"/>
      <c r="SWB2793" s="653"/>
      <c r="SWC2793" s="653"/>
      <c r="SWD2793" s="653"/>
      <c r="SWE2793" s="653"/>
      <c r="SWF2793" s="653"/>
      <c r="SWG2793" s="653"/>
      <c r="SWH2793" s="653"/>
      <c r="SWI2793" s="653"/>
      <c r="SWJ2793" s="653"/>
      <c r="SWK2793" s="653"/>
      <c r="SWL2793" s="653"/>
      <c r="SWM2793" s="653"/>
      <c r="SWN2793" s="653"/>
      <c r="SWO2793" s="653"/>
      <c r="SWP2793" s="653"/>
      <c r="SWQ2793" s="653"/>
      <c r="SWR2793" s="653"/>
      <c r="SWS2793" s="653"/>
      <c r="SWT2793" s="653"/>
      <c r="SWU2793" s="653"/>
      <c r="SWV2793" s="653"/>
      <c r="SWW2793" s="653"/>
      <c r="SWX2793" s="653"/>
      <c r="SWY2793" s="653"/>
      <c r="SWZ2793" s="653"/>
      <c r="SXA2793" s="653"/>
      <c r="SXB2793" s="653"/>
      <c r="SXC2793" s="653"/>
      <c r="SXD2793" s="653"/>
      <c r="SXE2793" s="653"/>
      <c r="SXF2793" s="653"/>
      <c r="SXG2793" s="653"/>
      <c r="SXH2793" s="653"/>
      <c r="SXI2793" s="653"/>
      <c r="SXJ2793" s="653"/>
      <c r="SXK2793" s="653"/>
      <c r="SXL2793" s="653"/>
      <c r="SXM2793" s="653"/>
      <c r="SXN2793" s="653"/>
      <c r="SXO2793" s="653"/>
      <c r="SXP2793" s="653"/>
      <c r="SXQ2793" s="653"/>
      <c r="SXR2793" s="653"/>
      <c r="SXS2793" s="653"/>
      <c r="SXT2793" s="653"/>
      <c r="SXU2793" s="653"/>
      <c r="SXV2793" s="653"/>
      <c r="SXW2793" s="653"/>
      <c r="SXX2793" s="653"/>
      <c r="SXY2793" s="653"/>
      <c r="SXZ2793" s="653"/>
      <c r="SYA2793" s="653"/>
      <c r="SYB2793" s="653"/>
      <c r="SYC2793" s="653"/>
      <c r="SYD2793" s="653"/>
      <c r="SYE2793" s="653"/>
      <c r="SYF2793" s="653"/>
      <c r="SYG2793" s="653"/>
      <c r="SYH2793" s="653"/>
      <c r="SYI2793" s="653"/>
      <c r="SYJ2793" s="653"/>
      <c r="SYK2793" s="653"/>
      <c r="SYL2793" s="653"/>
      <c r="SYM2793" s="653"/>
      <c r="SYN2793" s="653"/>
      <c r="SYO2793" s="653"/>
      <c r="SYP2793" s="653"/>
      <c r="SYQ2793" s="653"/>
      <c r="SYR2793" s="653"/>
      <c r="SYS2793" s="653"/>
      <c r="SYT2793" s="653"/>
      <c r="SYU2793" s="653"/>
      <c r="SYV2793" s="653"/>
      <c r="SYW2793" s="653"/>
      <c r="SYX2793" s="653"/>
      <c r="SYY2793" s="653"/>
      <c r="SYZ2793" s="653"/>
      <c r="SZA2793" s="653"/>
      <c r="SZB2793" s="653"/>
      <c r="SZC2793" s="653"/>
      <c r="SZD2793" s="653"/>
      <c r="SZE2793" s="653"/>
      <c r="SZF2793" s="653"/>
      <c r="SZG2793" s="653"/>
      <c r="SZH2793" s="653"/>
      <c r="SZI2793" s="653"/>
      <c r="SZJ2793" s="653"/>
      <c r="SZK2793" s="653"/>
      <c r="SZL2793" s="653"/>
      <c r="SZM2793" s="653"/>
      <c r="SZN2793" s="653"/>
      <c r="SZO2793" s="653"/>
      <c r="SZP2793" s="653"/>
      <c r="SZQ2793" s="653"/>
      <c r="SZR2793" s="653"/>
      <c r="SZS2793" s="653"/>
      <c r="SZT2793" s="653"/>
      <c r="SZU2793" s="653"/>
      <c r="SZV2793" s="653"/>
      <c r="SZW2793" s="653"/>
      <c r="SZX2793" s="653"/>
      <c r="SZY2793" s="653"/>
      <c r="SZZ2793" s="653"/>
      <c r="TAA2793" s="653"/>
      <c r="TAB2793" s="653"/>
      <c r="TAC2793" s="653"/>
      <c r="TAD2793" s="653"/>
      <c r="TAE2793" s="653"/>
      <c r="TAF2793" s="653"/>
      <c r="TAG2793" s="653"/>
      <c r="TAH2793" s="653"/>
      <c r="TAI2793" s="653"/>
      <c r="TAJ2793" s="653"/>
      <c r="TAK2793" s="653"/>
      <c r="TAL2793" s="653"/>
      <c r="TAM2793" s="653"/>
      <c r="TAN2793" s="653"/>
      <c r="TAO2793" s="653"/>
      <c r="TAP2793" s="653"/>
      <c r="TAQ2793" s="653"/>
      <c r="TAR2793" s="653"/>
      <c r="TAS2793" s="653"/>
      <c r="TAT2793" s="653"/>
      <c r="TAU2793" s="653"/>
      <c r="TAV2793" s="653"/>
      <c r="TAW2793" s="653"/>
      <c r="TAX2793" s="653"/>
      <c r="TAY2793" s="653"/>
      <c r="TAZ2793" s="653"/>
      <c r="TBA2793" s="653"/>
      <c r="TBB2793" s="653"/>
      <c r="TBC2793" s="653"/>
      <c r="TBD2793" s="653"/>
      <c r="TBE2793" s="653"/>
      <c r="TBF2793" s="653"/>
      <c r="TBG2793" s="653"/>
      <c r="TBH2793" s="653"/>
      <c r="TBI2793" s="653"/>
      <c r="TBJ2793" s="653"/>
      <c r="TBK2793" s="653"/>
      <c r="TBL2793" s="653"/>
      <c r="TBM2793" s="653"/>
      <c r="TBN2793" s="653"/>
      <c r="TBO2793" s="653"/>
      <c r="TBP2793" s="653"/>
      <c r="TBQ2793" s="653"/>
      <c r="TBR2793" s="653"/>
      <c r="TBS2793" s="653"/>
      <c r="TBT2793" s="653"/>
      <c r="TBU2793" s="653"/>
      <c r="TBV2793" s="653"/>
      <c r="TBW2793" s="653"/>
      <c r="TBX2793" s="653"/>
      <c r="TBY2793" s="653"/>
      <c r="TBZ2793" s="653"/>
      <c r="TCA2793" s="653"/>
      <c r="TCB2793" s="653"/>
      <c r="TCC2793" s="653"/>
      <c r="TCD2793" s="653"/>
      <c r="TCE2793" s="653"/>
      <c r="TCF2793" s="653"/>
      <c r="TCG2793" s="653"/>
      <c r="TCH2793" s="653"/>
      <c r="TCI2793" s="653"/>
      <c r="TCJ2793" s="653"/>
      <c r="TCK2793" s="653"/>
      <c r="TCL2793" s="653"/>
      <c r="TCM2793" s="653"/>
      <c r="TCN2793" s="653"/>
      <c r="TCO2793" s="653"/>
      <c r="TCP2793" s="653"/>
      <c r="TCQ2793" s="653"/>
      <c r="TCR2793" s="653"/>
      <c r="TCS2793" s="653"/>
      <c r="TCT2793" s="653"/>
      <c r="TCU2793" s="653"/>
      <c r="TCV2793" s="653"/>
      <c r="TCW2793" s="653"/>
      <c r="TCX2793" s="653"/>
      <c r="TCY2793" s="653"/>
      <c r="TCZ2793" s="653"/>
      <c r="TDA2793" s="653"/>
      <c r="TDB2793" s="653"/>
      <c r="TDC2793" s="653"/>
      <c r="TDD2793" s="653"/>
      <c r="TDE2793" s="653"/>
      <c r="TDF2793" s="653"/>
      <c r="TDG2793" s="653"/>
      <c r="TDH2793" s="653"/>
      <c r="TDI2793" s="653"/>
      <c r="TDJ2793" s="653"/>
      <c r="TDK2793" s="653"/>
      <c r="TDL2793" s="653"/>
      <c r="TDM2793" s="653"/>
      <c r="TDN2793" s="653"/>
      <c r="TDO2793" s="653"/>
      <c r="TDP2793" s="653"/>
      <c r="TDQ2793" s="653"/>
      <c r="TDR2793" s="653"/>
      <c r="TDS2793" s="653"/>
      <c r="TDT2793" s="653"/>
      <c r="TDU2793" s="653"/>
      <c r="TDV2793" s="653"/>
      <c r="TDW2793" s="653"/>
      <c r="TDX2793" s="653"/>
      <c r="TDY2793" s="653"/>
      <c r="TDZ2793" s="653"/>
      <c r="TEA2793" s="653"/>
      <c r="TEB2793" s="653"/>
      <c r="TEC2793" s="653"/>
      <c r="TED2793" s="653"/>
      <c r="TEE2793" s="653"/>
      <c r="TEF2793" s="653"/>
      <c r="TEG2793" s="653"/>
      <c r="TEH2793" s="653"/>
      <c r="TEI2793" s="653"/>
      <c r="TEJ2793" s="653"/>
      <c r="TEK2793" s="653"/>
      <c r="TEL2793" s="653"/>
      <c r="TEM2793" s="653"/>
      <c r="TEN2793" s="653"/>
      <c r="TEO2793" s="653"/>
      <c r="TEP2793" s="653"/>
      <c r="TEQ2793" s="653"/>
      <c r="TER2793" s="653"/>
      <c r="TES2793" s="653"/>
      <c r="TET2793" s="653"/>
      <c r="TEU2793" s="653"/>
      <c r="TEV2793" s="653"/>
      <c r="TEW2793" s="653"/>
      <c r="TEX2793" s="653"/>
      <c r="TEY2793" s="653"/>
      <c r="TEZ2793" s="653"/>
      <c r="TFA2793" s="653"/>
      <c r="TFB2793" s="653"/>
      <c r="TFC2793" s="653"/>
      <c r="TFD2793" s="653"/>
      <c r="TFE2793" s="653"/>
      <c r="TFF2793" s="653"/>
      <c r="TFG2793" s="653"/>
      <c r="TFH2793" s="653"/>
      <c r="TFI2793" s="653"/>
      <c r="TFJ2793" s="653"/>
      <c r="TFK2793" s="653"/>
      <c r="TFL2793" s="653"/>
      <c r="TFM2793" s="653"/>
      <c r="TFN2793" s="653"/>
      <c r="TFO2793" s="653"/>
      <c r="TFP2793" s="653"/>
      <c r="TFQ2793" s="653"/>
      <c r="TFR2793" s="653"/>
      <c r="TFS2793" s="653"/>
      <c r="TFT2793" s="653"/>
      <c r="TFU2793" s="653"/>
      <c r="TFV2793" s="653"/>
      <c r="TFW2793" s="653"/>
      <c r="TFX2793" s="653"/>
      <c r="TFY2793" s="653"/>
      <c r="TFZ2793" s="653"/>
      <c r="TGA2793" s="653"/>
      <c r="TGB2793" s="653"/>
      <c r="TGC2793" s="653"/>
      <c r="TGD2793" s="653"/>
      <c r="TGE2793" s="653"/>
      <c r="TGF2793" s="653"/>
      <c r="TGG2793" s="653"/>
      <c r="TGH2793" s="653"/>
      <c r="TGI2793" s="653"/>
      <c r="TGJ2793" s="653"/>
      <c r="TGK2793" s="653"/>
      <c r="TGL2793" s="653"/>
      <c r="TGM2793" s="653"/>
      <c r="TGN2793" s="653"/>
      <c r="TGO2793" s="653"/>
      <c r="TGP2793" s="653"/>
      <c r="TGQ2793" s="653"/>
      <c r="TGR2793" s="653"/>
      <c r="TGS2793" s="653"/>
      <c r="TGT2793" s="653"/>
      <c r="TGU2793" s="653"/>
      <c r="TGV2793" s="653"/>
      <c r="TGW2793" s="653"/>
      <c r="TGX2793" s="653"/>
      <c r="TGY2793" s="653"/>
      <c r="TGZ2793" s="653"/>
      <c r="THA2793" s="653"/>
      <c r="THB2793" s="653"/>
      <c r="THC2793" s="653"/>
      <c r="THD2793" s="653"/>
      <c r="THE2793" s="653"/>
      <c r="THF2793" s="653"/>
      <c r="THG2793" s="653"/>
      <c r="THH2793" s="653"/>
      <c r="THI2793" s="653"/>
      <c r="THJ2793" s="653"/>
      <c r="THK2793" s="653"/>
      <c r="THL2793" s="653"/>
      <c r="THM2793" s="653"/>
      <c r="THN2793" s="653"/>
      <c r="THO2793" s="653"/>
      <c r="THP2793" s="653"/>
      <c r="THQ2793" s="653"/>
      <c r="THR2793" s="653"/>
      <c r="THS2793" s="653"/>
      <c r="THT2793" s="653"/>
      <c r="THU2793" s="653"/>
      <c r="THV2793" s="653"/>
      <c r="THW2793" s="653"/>
      <c r="THX2793" s="653"/>
      <c r="THY2793" s="653"/>
      <c r="THZ2793" s="653"/>
      <c r="TIA2793" s="653"/>
      <c r="TIB2793" s="653"/>
      <c r="TIC2793" s="653"/>
      <c r="TID2793" s="653"/>
      <c r="TIE2793" s="653"/>
      <c r="TIF2793" s="653"/>
      <c r="TIG2793" s="653"/>
      <c r="TIH2793" s="653"/>
      <c r="TII2793" s="653"/>
      <c r="TIJ2793" s="653"/>
      <c r="TIK2793" s="653"/>
      <c r="TIL2793" s="653"/>
      <c r="TIM2793" s="653"/>
      <c r="TIN2793" s="653"/>
      <c r="TIO2793" s="653"/>
      <c r="TIP2793" s="653"/>
      <c r="TIQ2793" s="653"/>
      <c r="TIR2793" s="653"/>
      <c r="TIS2793" s="653"/>
      <c r="TIT2793" s="653"/>
      <c r="TIU2793" s="653"/>
      <c r="TIV2793" s="653"/>
      <c r="TIW2793" s="653"/>
      <c r="TIX2793" s="653"/>
      <c r="TIY2793" s="653"/>
      <c r="TIZ2793" s="653"/>
      <c r="TJA2793" s="653"/>
      <c r="TJB2793" s="653"/>
      <c r="TJC2793" s="653"/>
      <c r="TJD2793" s="653"/>
      <c r="TJE2793" s="653"/>
      <c r="TJF2793" s="653"/>
      <c r="TJG2793" s="653"/>
      <c r="TJH2793" s="653"/>
      <c r="TJI2793" s="653"/>
      <c r="TJJ2793" s="653"/>
      <c r="TJK2793" s="653"/>
      <c r="TJL2793" s="653"/>
      <c r="TJM2793" s="653"/>
      <c r="TJN2793" s="653"/>
      <c r="TJO2793" s="653"/>
      <c r="TJP2793" s="653"/>
      <c r="TJQ2793" s="653"/>
      <c r="TJR2793" s="653"/>
      <c r="TJS2793" s="653"/>
      <c r="TJT2793" s="653"/>
      <c r="TJU2793" s="653"/>
      <c r="TJV2793" s="653"/>
      <c r="TJW2793" s="653"/>
      <c r="TJX2793" s="653"/>
      <c r="TJY2793" s="653"/>
      <c r="TJZ2793" s="653"/>
      <c r="TKA2793" s="653"/>
      <c r="TKB2793" s="653"/>
      <c r="TKC2793" s="653"/>
      <c r="TKD2793" s="653"/>
      <c r="TKE2793" s="653"/>
      <c r="TKF2793" s="653"/>
      <c r="TKG2793" s="653"/>
      <c r="TKH2793" s="653"/>
      <c r="TKI2793" s="653"/>
      <c r="TKJ2793" s="653"/>
      <c r="TKK2793" s="653"/>
      <c r="TKL2793" s="653"/>
      <c r="TKM2793" s="653"/>
      <c r="TKN2793" s="653"/>
      <c r="TKO2793" s="653"/>
      <c r="TKP2793" s="653"/>
      <c r="TKQ2793" s="653"/>
      <c r="TKR2793" s="653"/>
      <c r="TKS2793" s="653"/>
      <c r="TKT2793" s="653"/>
      <c r="TKU2793" s="653"/>
      <c r="TKV2793" s="653"/>
      <c r="TKW2793" s="653"/>
      <c r="TKX2793" s="653"/>
      <c r="TKY2793" s="653"/>
      <c r="TKZ2793" s="653"/>
      <c r="TLA2793" s="653"/>
      <c r="TLB2793" s="653"/>
      <c r="TLC2793" s="653"/>
      <c r="TLD2793" s="653"/>
      <c r="TLE2793" s="653"/>
      <c r="TLF2793" s="653"/>
      <c r="TLG2793" s="653"/>
      <c r="TLH2793" s="653"/>
      <c r="TLI2793" s="653"/>
      <c r="TLJ2793" s="653"/>
      <c r="TLK2793" s="653"/>
      <c r="TLL2793" s="653"/>
      <c r="TLM2793" s="653"/>
      <c r="TLN2793" s="653"/>
      <c r="TLO2793" s="653"/>
      <c r="TLP2793" s="653"/>
      <c r="TLQ2793" s="653"/>
      <c r="TLR2793" s="653"/>
      <c r="TLS2793" s="653"/>
      <c r="TLT2793" s="653"/>
      <c r="TLU2793" s="653"/>
      <c r="TLV2793" s="653"/>
      <c r="TLW2793" s="653"/>
      <c r="TLX2793" s="653"/>
      <c r="TLY2793" s="653"/>
      <c r="TLZ2793" s="653"/>
      <c r="TMA2793" s="653"/>
      <c r="TMB2793" s="653"/>
      <c r="TMC2793" s="653"/>
      <c r="TMD2793" s="653"/>
      <c r="TME2793" s="653"/>
      <c r="TMF2793" s="653"/>
      <c r="TMG2793" s="653"/>
      <c r="TMH2793" s="653"/>
      <c r="TMI2793" s="653"/>
      <c r="TMJ2793" s="653"/>
      <c r="TMK2793" s="653"/>
      <c r="TML2793" s="653"/>
      <c r="TMM2793" s="653"/>
      <c r="TMN2793" s="653"/>
      <c r="TMO2793" s="653"/>
      <c r="TMP2793" s="653"/>
      <c r="TMQ2793" s="653"/>
      <c r="TMR2793" s="653"/>
      <c r="TMS2793" s="653"/>
      <c r="TMT2793" s="653"/>
      <c r="TMU2793" s="653"/>
      <c r="TMV2793" s="653"/>
      <c r="TMW2793" s="653"/>
      <c r="TMX2793" s="653"/>
      <c r="TMY2793" s="653"/>
      <c r="TMZ2793" s="653"/>
      <c r="TNA2793" s="653"/>
      <c r="TNB2793" s="653"/>
      <c r="TNC2793" s="653"/>
      <c r="TND2793" s="653"/>
      <c r="TNE2793" s="653"/>
      <c r="TNF2793" s="653"/>
      <c r="TNG2793" s="653"/>
      <c r="TNH2793" s="653"/>
      <c r="TNI2793" s="653"/>
      <c r="TNJ2793" s="653"/>
      <c r="TNK2793" s="653"/>
      <c r="TNL2793" s="653"/>
      <c r="TNM2793" s="653"/>
      <c r="TNN2793" s="653"/>
      <c r="TNO2793" s="653"/>
      <c r="TNP2793" s="653"/>
      <c r="TNQ2793" s="653"/>
      <c r="TNR2793" s="653"/>
      <c r="TNS2793" s="653"/>
      <c r="TNT2793" s="653"/>
      <c r="TNU2793" s="653"/>
      <c r="TNV2793" s="653"/>
      <c r="TNW2793" s="653"/>
      <c r="TNX2793" s="653"/>
      <c r="TNY2793" s="653"/>
      <c r="TNZ2793" s="653"/>
      <c r="TOA2793" s="653"/>
      <c r="TOB2793" s="653"/>
      <c r="TOC2793" s="653"/>
      <c r="TOD2793" s="653"/>
      <c r="TOE2793" s="653"/>
      <c r="TOF2793" s="653"/>
      <c r="TOG2793" s="653"/>
      <c r="TOH2793" s="653"/>
      <c r="TOI2793" s="653"/>
      <c r="TOJ2793" s="653"/>
      <c r="TOK2793" s="653"/>
      <c r="TOL2793" s="653"/>
      <c r="TOM2793" s="653"/>
      <c r="TON2793" s="653"/>
      <c r="TOO2793" s="653"/>
      <c r="TOP2793" s="653"/>
      <c r="TOQ2793" s="653"/>
      <c r="TOR2793" s="653"/>
      <c r="TOS2793" s="653"/>
      <c r="TOT2793" s="653"/>
      <c r="TOU2793" s="653"/>
      <c r="TOV2793" s="653"/>
      <c r="TOW2793" s="653"/>
      <c r="TOX2793" s="653"/>
      <c r="TOY2793" s="653"/>
      <c r="TOZ2793" s="653"/>
      <c r="TPA2793" s="653"/>
      <c r="TPB2793" s="653"/>
      <c r="TPC2793" s="653"/>
      <c r="TPD2793" s="653"/>
      <c r="TPE2793" s="653"/>
      <c r="TPF2793" s="653"/>
      <c r="TPG2793" s="653"/>
      <c r="TPH2793" s="653"/>
      <c r="TPI2793" s="653"/>
      <c r="TPJ2793" s="653"/>
      <c r="TPK2793" s="653"/>
      <c r="TPL2793" s="653"/>
      <c r="TPM2793" s="653"/>
      <c r="TPN2793" s="653"/>
      <c r="TPO2793" s="653"/>
      <c r="TPP2793" s="653"/>
      <c r="TPQ2793" s="653"/>
      <c r="TPR2793" s="653"/>
      <c r="TPS2793" s="653"/>
      <c r="TPT2793" s="653"/>
      <c r="TPU2793" s="653"/>
      <c r="TPV2793" s="653"/>
      <c r="TPW2793" s="653"/>
      <c r="TPX2793" s="653"/>
      <c r="TPY2793" s="653"/>
      <c r="TPZ2793" s="653"/>
      <c r="TQA2793" s="653"/>
      <c r="TQB2793" s="653"/>
      <c r="TQC2793" s="653"/>
      <c r="TQD2793" s="653"/>
      <c r="TQE2793" s="653"/>
      <c r="TQF2793" s="653"/>
      <c r="TQG2793" s="653"/>
      <c r="TQH2793" s="653"/>
      <c r="TQI2793" s="653"/>
      <c r="TQJ2793" s="653"/>
      <c r="TQK2793" s="653"/>
      <c r="TQL2793" s="653"/>
      <c r="TQM2793" s="653"/>
      <c r="TQN2793" s="653"/>
      <c r="TQO2793" s="653"/>
      <c r="TQP2793" s="653"/>
      <c r="TQQ2793" s="653"/>
      <c r="TQR2793" s="653"/>
      <c r="TQS2793" s="653"/>
      <c r="TQT2793" s="653"/>
      <c r="TQU2793" s="653"/>
      <c r="TQV2793" s="653"/>
      <c r="TQW2793" s="653"/>
      <c r="TQX2793" s="653"/>
      <c r="TQY2793" s="653"/>
      <c r="TQZ2793" s="653"/>
      <c r="TRA2793" s="653"/>
      <c r="TRB2793" s="653"/>
      <c r="TRC2793" s="653"/>
      <c r="TRD2793" s="653"/>
      <c r="TRE2793" s="653"/>
      <c r="TRF2793" s="653"/>
      <c r="TRG2793" s="653"/>
      <c r="TRH2793" s="653"/>
      <c r="TRI2793" s="653"/>
      <c r="TRJ2793" s="653"/>
      <c r="TRK2793" s="653"/>
      <c r="TRL2793" s="653"/>
      <c r="TRM2793" s="653"/>
      <c r="TRN2793" s="653"/>
      <c r="TRO2793" s="653"/>
      <c r="TRP2793" s="653"/>
      <c r="TRQ2793" s="653"/>
      <c r="TRR2793" s="653"/>
      <c r="TRS2793" s="653"/>
      <c r="TRT2793" s="653"/>
      <c r="TRU2793" s="653"/>
      <c r="TRV2793" s="653"/>
      <c r="TRW2793" s="653"/>
      <c r="TRX2793" s="653"/>
      <c r="TRY2793" s="653"/>
      <c r="TRZ2793" s="653"/>
      <c r="TSA2793" s="653"/>
      <c r="TSB2793" s="653"/>
      <c r="TSC2793" s="653"/>
      <c r="TSD2793" s="653"/>
      <c r="TSE2793" s="653"/>
      <c r="TSF2793" s="653"/>
      <c r="TSG2793" s="653"/>
      <c r="TSH2793" s="653"/>
      <c r="TSI2793" s="653"/>
      <c r="TSJ2793" s="653"/>
      <c r="TSK2793" s="653"/>
      <c r="TSL2793" s="653"/>
      <c r="TSM2793" s="653"/>
      <c r="TSN2793" s="653"/>
      <c r="TSO2793" s="653"/>
      <c r="TSP2793" s="653"/>
      <c r="TSQ2793" s="653"/>
      <c r="TSR2793" s="653"/>
      <c r="TSS2793" s="653"/>
      <c r="TST2793" s="653"/>
      <c r="TSU2793" s="653"/>
      <c r="TSV2793" s="653"/>
      <c r="TSW2793" s="653"/>
      <c r="TSX2793" s="653"/>
      <c r="TSY2793" s="653"/>
      <c r="TSZ2793" s="653"/>
      <c r="TTA2793" s="653"/>
      <c r="TTB2793" s="653"/>
      <c r="TTC2793" s="653"/>
      <c r="TTD2793" s="653"/>
      <c r="TTE2793" s="653"/>
      <c r="TTF2793" s="653"/>
      <c r="TTG2793" s="653"/>
      <c r="TTH2793" s="653"/>
      <c r="TTI2793" s="653"/>
      <c r="TTJ2793" s="653"/>
      <c r="TTK2793" s="653"/>
      <c r="TTL2793" s="653"/>
      <c r="TTM2793" s="653"/>
      <c r="TTN2793" s="653"/>
      <c r="TTO2793" s="653"/>
      <c r="TTP2793" s="653"/>
      <c r="TTQ2793" s="653"/>
      <c r="TTR2793" s="653"/>
      <c r="TTS2793" s="653"/>
      <c r="TTT2793" s="653"/>
      <c r="TTU2793" s="653"/>
      <c r="TTV2793" s="653"/>
      <c r="TTW2793" s="653"/>
      <c r="TTX2793" s="653"/>
      <c r="TTY2793" s="653"/>
      <c r="TTZ2793" s="653"/>
      <c r="TUA2793" s="653"/>
      <c r="TUB2793" s="653"/>
      <c r="TUC2793" s="653"/>
      <c r="TUD2793" s="653"/>
      <c r="TUE2793" s="653"/>
      <c r="TUF2793" s="653"/>
      <c r="TUG2793" s="653"/>
      <c r="TUH2793" s="653"/>
      <c r="TUI2793" s="653"/>
      <c r="TUJ2793" s="653"/>
      <c r="TUK2793" s="653"/>
      <c r="TUL2793" s="653"/>
      <c r="TUM2793" s="653"/>
      <c r="TUN2793" s="653"/>
      <c r="TUO2793" s="653"/>
      <c r="TUP2793" s="653"/>
      <c r="TUQ2793" s="653"/>
      <c r="TUR2793" s="653"/>
      <c r="TUS2793" s="653"/>
      <c r="TUT2793" s="653"/>
      <c r="TUU2793" s="653"/>
      <c r="TUV2793" s="653"/>
      <c r="TUW2793" s="653"/>
      <c r="TUX2793" s="653"/>
      <c r="TUY2793" s="653"/>
      <c r="TUZ2793" s="653"/>
      <c r="TVA2793" s="653"/>
      <c r="TVB2793" s="653"/>
      <c r="TVC2793" s="653"/>
      <c r="TVD2793" s="653"/>
      <c r="TVE2793" s="653"/>
      <c r="TVF2793" s="653"/>
      <c r="TVG2793" s="653"/>
      <c r="TVH2793" s="653"/>
      <c r="TVI2793" s="653"/>
      <c r="TVJ2793" s="653"/>
      <c r="TVK2793" s="653"/>
      <c r="TVL2793" s="653"/>
      <c r="TVM2793" s="653"/>
      <c r="TVN2793" s="653"/>
      <c r="TVO2793" s="653"/>
      <c r="TVP2793" s="653"/>
      <c r="TVQ2793" s="653"/>
      <c r="TVR2793" s="653"/>
      <c r="TVS2793" s="653"/>
      <c r="TVT2793" s="653"/>
      <c r="TVU2793" s="653"/>
      <c r="TVV2793" s="653"/>
      <c r="TVW2793" s="653"/>
      <c r="TVX2793" s="653"/>
      <c r="TVY2793" s="653"/>
      <c r="TVZ2793" s="653"/>
      <c r="TWA2793" s="653"/>
      <c r="TWB2793" s="653"/>
      <c r="TWC2793" s="653"/>
      <c r="TWD2793" s="653"/>
      <c r="TWE2793" s="653"/>
      <c r="TWF2793" s="653"/>
      <c r="TWG2793" s="653"/>
      <c r="TWH2793" s="653"/>
      <c r="TWI2793" s="653"/>
      <c r="TWJ2793" s="653"/>
      <c r="TWK2793" s="653"/>
      <c r="TWL2793" s="653"/>
      <c r="TWM2793" s="653"/>
      <c r="TWN2793" s="653"/>
      <c r="TWO2793" s="653"/>
      <c r="TWP2793" s="653"/>
      <c r="TWQ2793" s="653"/>
      <c r="TWR2793" s="653"/>
      <c r="TWS2793" s="653"/>
      <c r="TWT2793" s="653"/>
      <c r="TWU2793" s="653"/>
      <c r="TWV2793" s="653"/>
      <c r="TWW2793" s="653"/>
      <c r="TWX2793" s="653"/>
      <c r="TWY2793" s="653"/>
      <c r="TWZ2793" s="653"/>
      <c r="TXA2793" s="653"/>
      <c r="TXB2793" s="653"/>
      <c r="TXC2793" s="653"/>
      <c r="TXD2793" s="653"/>
      <c r="TXE2793" s="653"/>
      <c r="TXF2793" s="653"/>
      <c r="TXG2793" s="653"/>
      <c r="TXH2793" s="653"/>
      <c r="TXI2793" s="653"/>
      <c r="TXJ2793" s="653"/>
      <c r="TXK2793" s="653"/>
      <c r="TXL2793" s="653"/>
      <c r="TXM2793" s="653"/>
      <c r="TXN2793" s="653"/>
      <c r="TXO2793" s="653"/>
      <c r="TXP2793" s="653"/>
      <c r="TXQ2793" s="653"/>
      <c r="TXR2793" s="653"/>
      <c r="TXS2793" s="653"/>
      <c r="TXT2793" s="653"/>
      <c r="TXU2793" s="653"/>
      <c r="TXV2793" s="653"/>
      <c r="TXW2793" s="653"/>
      <c r="TXX2793" s="653"/>
      <c r="TXY2793" s="653"/>
      <c r="TXZ2793" s="653"/>
      <c r="TYA2793" s="653"/>
      <c r="TYB2793" s="653"/>
      <c r="TYC2793" s="653"/>
      <c r="TYD2793" s="653"/>
      <c r="TYE2793" s="653"/>
      <c r="TYF2793" s="653"/>
      <c r="TYG2793" s="653"/>
      <c r="TYH2793" s="653"/>
      <c r="TYI2793" s="653"/>
      <c r="TYJ2793" s="653"/>
      <c r="TYK2793" s="653"/>
      <c r="TYL2793" s="653"/>
      <c r="TYM2793" s="653"/>
      <c r="TYN2793" s="653"/>
      <c r="TYO2793" s="653"/>
      <c r="TYP2793" s="653"/>
      <c r="TYQ2793" s="653"/>
      <c r="TYR2793" s="653"/>
      <c r="TYS2793" s="653"/>
      <c r="TYT2793" s="653"/>
      <c r="TYU2793" s="653"/>
      <c r="TYV2793" s="653"/>
      <c r="TYW2793" s="653"/>
      <c r="TYX2793" s="653"/>
      <c r="TYY2793" s="653"/>
      <c r="TYZ2793" s="653"/>
      <c r="TZA2793" s="653"/>
      <c r="TZB2793" s="653"/>
      <c r="TZC2793" s="653"/>
      <c r="TZD2793" s="653"/>
      <c r="TZE2793" s="653"/>
      <c r="TZF2793" s="653"/>
      <c r="TZG2793" s="653"/>
      <c r="TZH2793" s="653"/>
      <c r="TZI2793" s="653"/>
      <c r="TZJ2793" s="653"/>
      <c r="TZK2793" s="653"/>
      <c r="TZL2793" s="653"/>
      <c r="TZM2793" s="653"/>
      <c r="TZN2793" s="653"/>
      <c r="TZO2793" s="653"/>
      <c r="TZP2793" s="653"/>
      <c r="TZQ2793" s="653"/>
      <c r="TZR2793" s="653"/>
      <c r="TZS2793" s="653"/>
      <c r="TZT2793" s="653"/>
      <c r="TZU2793" s="653"/>
      <c r="TZV2793" s="653"/>
      <c r="TZW2793" s="653"/>
      <c r="TZX2793" s="653"/>
      <c r="TZY2793" s="653"/>
      <c r="TZZ2793" s="653"/>
      <c r="UAA2793" s="653"/>
      <c r="UAB2793" s="653"/>
      <c r="UAC2793" s="653"/>
      <c r="UAD2793" s="653"/>
      <c r="UAE2793" s="653"/>
      <c r="UAF2793" s="653"/>
      <c r="UAG2793" s="653"/>
      <c r="UAH2793" s="653"/>
      <c r="UAI2793" s="653"/>
      <c r="UAJ2793" s="653"/>
      <c r="UAK2793" s="653"/>
      <c r="UAL2793" s="653"/>
      <c r="UAM2793" s="653"/>
      <c r="UAN2793" s="653"/>
      <c r="UAO2793" s="653"/>
      <c r="UAP2793" s="653"/>
      <c r="UAQ2793" s="653"/>
      <c r="UAR2793" s="653"/>
      <c r="UAS2793" s="653"/>
      <c r="UAT2793" s="653"/>
      <c r="UAU2793" s="653"/>
      <c r="UAV2793" s="653"/>
      <c r="UAW2793" s="653"/>
      <c r="UAX2793" s="653"/>
      <c r="UAY2793" s="653"/>
      <c r="UAZ2793" s="653"/>
      <c r="UBA2793" s="653"/>
      <c r="UBB2793" s="653"/>
      <c r="UBC2793" s="653"/>
      <c r="UBD2793" s="653"/>
      <c r="UBE2793" s="653"/>
      <c r="UBF2793" s="653"/>
      <c r="UBG2793" s="653"/>
      <c r="UBH2793" s="653"/>
      <c r="UBI2793" s="653"/>
      <c r="UBJ2793" s="653"/>
      <c r="UBK2793" s="653"/>
      <c r="UBL2793" s="653"/>
      <c r="UBM2793" s="653"/>
      <c r="UBN2793" s="653"/>
      <c r="UBO2793" s="653"/>
      <c r="UBP2793" s="653"/>
      <c r="UBQ2793" s="653"/>
      <c r="UBR2793" s="653"/>
      <c r="UBS2793" s="653"/>
      <c r="UBT2793" s="653"/>
      <c r="UBU2793" s="653"/>
      <c r="UBV2793" s="653"/>
      <c r="UBW2793" s="653"/>
      <c r="UBX2793" s="653"/>
      <c r="UBY2793" s="653"/>
      <c r="UBZ2793" s="653"/>
      <c r="UCA2793" s="653"/>
      <c r="UCB2793" s="653"/>
      <c r="UCC2793" s="653"/>
      <c r="UCD2793" s="653"/>
      <c r="UCE2793" s="653"/>
      <c r="UCF2793" s="653"/>
      <c r="UCG2793" s="653"/>
      <c r="UCH2793" s="653"/>
      <c r="UCI2793" s="653"/>
      <c r="UCJ2793" s="653"/>
      <c r="UCK2793" s="653"/>
      <c r="UCL2793" s="653"/>
      <c r="UCM2793" s="653"/>
      <c r="UCN2793" s="653"/>
      <c r="UCO2793" s="653"/>
      <c r="UCP2793" s="653"/>
      <c r="UCQ2793" s="653"/>
      <c r="UCR2793" s="653"/>
      <c r="UCS2793" s="653"/>
      <c r="UCT2793" s="653"/>
      <c r="UCU2793" s="653"/>
      <c r="UCV2793" s="653"/>
      <c r="UCW2793" s="653"/>
      <c r="UCX2793" s="653"/>
      <c r="UCY2793" s="653"/>
      <c r="UCZ2793" s="653"/>
      <c r="UDA2793" s="653"/>
      <c r="UDB2793" s="653"/>
      <c r="UDC2793" s="653"/>
      <c r="UDD2793" s="653"/>
      <c r="UDE2793" s="653"/>
      <c r="UDF2793" s="653"/>
      <c r="UDG2793" s="653"/>
      <c r="UDH2793" s="653"/>
      <c r="UDI2793" s="653"/>
      <c r="UDJ2793" s="653"/>
      <c r="UDK2793" s="653"/>
      <c r="UDL2793" s="653"/>
      <c r="UDM2793" s="653"/>
      <c r="UDN2793" s="653"/>
      <c r="UDO2793" s="653"/>
      <c r="UDP2793" s="653"/>
      <c r="UDQ2793" s="653"/>
      <c r="UDR2793" s="653"/>
      <c r="UDS2793" s="653"/>
      <c r="UDT2793" s="653"/>
      <c r="UDU2793" s="653"/>
      <c r="UDV2793" s="653"/>
      <c r="UDW2793" s="653"/>
      <c r="UDX2793" s="653"/>
      <c r="UDY2793" s="653"/>
      <c r="UDZ2793" s="653"/>
      <c r="UEA2793" s="653"/>
      <c r="UEB2793" s="653"/>
      <c r="UEC2793" s="653"/>
      <c r="UED2793" s="653"/>
      <c r="UEE2793" s="653"/>
      <c r="UEF2793" s="653"/>
      <c r="UEG2793" s="653"/>
      <c r="UEH2793" s="653"/>
      <c r="UEI2793" s="653"/>
      <c r="UEJ2793" s="653"/>
      <c r="UEK2793" s="653"/>
      <c r="UEL2793" s="653"/>
      <c r="UEM2793" s="653"/>
      <c r="UEN2793" s="653"/>
      <c r="UEO2793" s="653"/>
      <c r="UEP2793" s="653"/>
      <c r="UEQ2793" s="653"/>
      <c r="UER2793" s="653"/>
      <c r="UES2793" s="653"/>
      <c r="UET2793" s="653"/>
      <c r="UEU2793" s="653"/>
      <c r="UEV2793" s="653"/>
      <c r="UEW2793" s="653"/>
      <c r="UEX2793" s="653"/>
      <c r="UEY2793" s="653"/>
      <c r="UEZ2793" s="653"/>
      <c r="UFA2793" s="653"/>
      <c r="UFB2793" s="653"/>
      <c r="UFC2793" s="653"/>
      <c r="UFD2793" s="653"/>
      <c r="UFE2793" s="653"/>
      <c r="UFF2793" s="653"/>
      <c r="UFG2793" s="653"/>
      <c r="UFH2793" s="653"/>
      <c r="UFI2793" s="653"/>
      <c r="UFJ2793" s="653"/>
      <c r="UFK2793" s="653"/>
      <c r="UFL2793" s="653"/>
      <c r="UFM2793" s="653"/>
      <c r="UFN2793" s="653"/>
      <c r="UFO2793" s="653"/>
      <c r="UFP2793" s="653"/>
      <c r="UFQ2793" s="653"/>
      <c r="UFR2793" s="653"/>
      <c r="UFS2793" s="653"/>
      <c r="UFT2793" s="653"/>
      <c r="UFU2793" s="653"/>
      <c r="UFV2793" s="653"/>
      <c r="UFW2793" s="653"/>
      <c r="UFX2793" s="653"/>
      <c r="UFY2793" s="653"/>
      <c r="UFZ2793" s="653"/>
      <c r="UGA2793" s="653"/>
      <c r="UGB2793" s="653"/>
      <c r="UGC2793" s="653"/>
      <c r="UGD2793" s="653"/>
      <c r="UGE2793" s="653"/>
      <c r="UGF2793" s="653"/>
      <c r="UGG2793" s="653"/>
      <c r="UGH2793" s="653"/>
      <c r="UGI2793" s="653"/>
      <c r="UGJ2793" s="653"/>
      <c r="UGK2793" s="653"/>
      <c r="UGL2793" s="653"/>
      <c r="UGM2793" s="653"/>
      <c r="UGN2793" s="653"/>
      <c r="UGO2793" s="653"/>
      <c r="UGP2793" s="653"/>
      <c r="UGQ2793" s="653"/>
      <c r="UGR2793" s="653"/>
      <c r="UGS2793" s="653"/>
      <c r="UGT2793" s="653"/>
      <c r="UGU2793" s="653"/>
      <c r="UGV2793" s="653"/>
      <c r="UGW2793" s="653"/>
      <c r="UGX2793" s="653"/>
      <c r="UGY2793" s="653"/>
      <c r="UGZ2793" s="653"/>
      <c r="UHA2793" s="653"/>
      <c r="UHB2793" s="653"/>
      <c r="UHC2793" s="653"/>
      <c r="UHD2793" s="653"/>
      <c r="UHE2793" s="653"/>
      <c r="UHF2793" s="653"/>
      <c r="UHG2793" s="653"/>
      <c r="UHH2793" s="653"/>
      <c r="UHI2793" s="653"/>
      <c r="UHJ2793" s="653"/>
      <c r="UHK2793" s="653"/>
      <c r="UHL2793" s="653"/>
      <c r="UHM2793" s="653"/>
      <c r="UHN2793" s="653"/>
      <c r="UHO2793" s="653"/>
      <c r="UHP2793" s="653"/>
      <c r="UHQ2793" s="653"/>
      <c r="UHR2793" s="653"/>
      <c r="UHS2793" s="653"/>
      <c r="UHT2793" s="653"/>
      <c r="UHU2793" s="653"/>
      <c r="UHV2793" s="653"/>
      <c r="UHW2793" s="653"/>
      <c r="UHX2793" s="653"/>
      <c r="UHY2793" s="653"/>
      <c r="UHZ2793" s="653"/>
      <c r="UIA2793" s="653"/>
      <c r="UIB2793" s="653"/>
      <c r="UIC2793" s="653"/>
      <c r="UID2793" s="653"/>
      <c r="UIE2793" s="653"/>
      <c r="UIF2793" s="653"/>
      <c r="UIG2793" s="653"/>
      <c r="UIH2793" s="653"/>
      <c r="UII2793" s="653"/>
      <c r="UIJ2793" s="653"/>
      <c r="UIK2793" s="653"/>
      <c r="UIL2793" s="653"/>
      <c r="UIM2793" s="653"/>
      <c r="UIN2793" s="653"/>
      <c r="UIO2793" s="653"/>
      <c r="UIP2793" s="653"/>
      <c r="UIQ2793" s="653"/>
      <c r="UIR2793" s="653"/>
      <c r="UIS2793" s="653"/>
      <c r="UIT2793" s="653"/>
      <c r="UIU2793" s="653"/>
      <c r="UIV2793" s="653"/>
      <c r="UIW2793" s="653"/>
      <c r="UIX2793" s="653"/>
      <c r="UIY2793" s="653"/>
      <c r="UIZ2793" s="653"/>
      <c r="UJA2793" s="653"/>
      <c r="UJB2793" s="653"/>
      <c r="UJC2793" s="653"/>
      <c r="UJD2793" s="653"/>
      <c r="UJE2793" s="653"/>
      <c r="UJF2793" s="653"/>
      <c r="UJG2793" s="653"/>
      <c r="UJH2793" s="653"/>
      <c r="UJI2793" s="653"/>
      <c r="UJJ2793" s="653"/>
      <c r="UJK2793" s="653"/>
      <c r="UJL2793" s="653"/>
      <c r="UJM2793" s="653"/>
      <c r="UJN2793" s="653"/>
      <c r="UJO2793" s="653"/>
      <c r="UJP2793" s="653"/>
      <c r="UJQ2793" s="653"/>
      <c r="UJR2793" s="653"/>
      <c r="UJS2793" s="653"/>
      <c r="UJT2793" s="653"/>
      <c r="UJU2793" s="653"/>
      <c r="UJV2793" s="653"/>
      <c r="UJW2793" s="653"/>
      <c r="UJX2793" s="653"/>
      <c r="UJY2793" s="653"/>
      <c r="UJZ2793" s="653"/>
      <c r="UKA2793" s="653"/>
      <c r="UKB2793" s="653"/>
      <c r="UKC2793" s="653"/>
      <c r="UKD2793" s="653"/>
      <c r="UKE2793" s="653"/>
      <c r="UKF2793" s="653"/>
      <c r="UKG2793" s="653"/>
      <c r="UKH2793" s="653"/>
      <c r="UKI2793" s="653"/>
      <c r="UKJ2793" s="653"/>
      <c r="UKK2793" s="653"/>
      <c r="UKL2793" s="653"/>
      <c r="UKM2793" s="653"/>
      <c r="UKN2793" s="653"/>
      <c r="UKO2793" s="653"/>
      <c r="UKP2793" s="653"/>
      <c r="UKQ2793" s="653"/>
      <c r="UKR2793" s="653"/>
      <c r="UKS2793" s="653"/>
      <c r="UKT2793" s="653"/>
      <c r="UKU2793" s="653"/>
      <c r="UKV2793" s="653"/>
      <c r="UKW2793" s="653"/>
      <c r="UKX2793" s="653"/>
      <c r="UKY2793" s="653"/>
      <c r="UKZ2793" s="653"/>
      <c r="ULA2793" s="653"/>
      <c r="ULB2793" s="653"/>
      <c r="ULC2793" s="653"/>
      <c r="ULD2793" s="653"/>
      <c r="ULE2793" s="653"/>
      <c r="ULF2793" s="653"/>
      <c r="ULG2793" s="653"/>
      <c r="ULH2793" s="653"/>
      <c r="ULI2793" s="653"/>
      <c r="ULJ2793" s="653"/>
      <c r="ULK2793" s="653"/>
      <c r="ULL2793" s="653"/>
      <c r="ULM2793" s="653"/>
      <c r="ULN2793" s="653"/>
      <c r="ULO2793" s="653"/>
      <c r="ULP2793" s="653"/>
      <c r="ULQ2793" s="653"/>
      <c r="ULR2793" s="653"/>
      <c r="ULS2793" s="653"/>
      <c r="ULT2793" s="653"/>
      <c r="ULU2793" s="653"/>
      <c r="ULV2793" s="653"/>
      <c r="ULW2793" s="653"/>
      <c r="ULX2793" s="653"/>
      <c r="ULY2793" s="653"/>
      <c r="ULZ2793" s="653"/>
      <c r="UMA2793" s="653"/>
      <c r="UMB2793" s="653"/>
      <c r="UMC2793" s="653"/>
      <c r="UMD2793" s="653"/>
      <c r="UME2793" s="653"/>
      <c r="UMF2793" s="653"/>
      <c r="UMG2793" s="653"/>
      <c r="UMH2793" s="653"/>
      <c r="UMI2793" s="653"/>
      <c r="UMJ2793" s="653"/>
      <c r="UMK2793" s="653"/>
      <c r="UML2793" s="653"/>
      <c r="UMM2793" s="653"/>
      <c r="UMN2793" s="653"/>
      <c r="UMO2793" s="653"/>
      <c r="UMP2793" s="653"/>
      <c r="UMQ2793" s="653"/>
      <c r="UMR2793" s="653"/>
      <c r="UMS2793" s="653"/>
      <c r="UMT2793" s="653"/>
      <c r="UMU2793" s="653"/>
      <c r="UMV2793" s="653"/>
      <c r="UMW2793" s="653"/>
      <c r="UMX2793" s="653"/>
      <c r="UMY2793" s="653"/>
      <c r="UMZ2793" s="653"/>
      <c r="UNA2793" s="653"/>
      <c r="UNB2793" s="653"/>
      <c r="UNC2793" s="653"/>
      <c r="UND2793" s="653"/>
      <c r="UNE2793" s="653"/>
      <c r="UNF2793" s="653"/>
      <c r="UNG2793" s="653"/>
      <c r="UNH2793" s="653"/>
      <c r="UNI2793" s="653"/>
      <c r="UNJ2793" s="653"/>
      <c r="UNK2793" s="653"/>
      <c r="UNL2793" s="653"/>
      <c r="UNM2793" s="653"/>
      <c r="UNN2793" s="653"/>
      <c r="UNO2793" s="653"/>
      <c r="UNP2793" s="653"/>
      <c r="UNQ2793" s="653"/>
      <c r="UNR2793" s="653"/>
      <c r="UNS2793" s="653"/>
      <c r="UNT2793" s="653"/>
      <c r="UNU2793" s="653"/>
      <c r="UNV2793" s="653"/>
      <c r="UNW2793" s="653"/>
      <c r="UNX2793" s="653"/>
      <c r="UNY2793" s="653"/>
      <c r="UNZ2793" s="653"/>
      <c r="UOA2793" s="653"/>
      <c r="UOB2793" s="653"/>
      <c r="UOC2793" s="653"/>
      <c r="UOD2793" s="653"/>
      <c r="UOE2793" s="653"/>
      <c r="UOF2793" s="653"/>
      <c r="UOG2793" s="653"/>
      <c r="UOH2793" s="653"/>
      <c r="UOI2793" s="653"/>
      <c r="UOJ2793" s="653"/>
      <c r="UOK2793" s="653"/>
      <c r="UOL2793" s="653"/>
      <c r="UOM2793" s="653"/>
      <c r="UON2793" s="653"/>
      <c r="UOO2793" s="653"/>
      <c r="UOP2793" s="653"/>
      <c r="UOQ2793" s="653"/>
      <c r="UOR2793" s="653"/>
      <c r="UOS2793" s="653"/>
      <c r="UOT2793" s="653"/>
      <c r="UOU2793" s="653"/>
      <c r="UOV2793" s="653"/>
      <c r="UOW2793" s="653"/>
      <c r="UOX2793" s="653"/>
      <c r="UOY2793" s="653"/>
      <c r="UOZ2793" s="653"/>
      <c r="UPA2793" s="653"/>
      <c r="UPB2793" s="653"/>
      <c r="UPC2793" s="653"/>
      <c r="UPD2793" s="653"/>
      <c r="UPE2793" s="653"/>
      <c r="UPF2793" s="653"/>
      <c r="UPG2793" s="653"/>
      <c r="UPH2793" s="653"/>
      <c r="UPI2793" s="653"/>
      <c r="UPJ2793" s="653"/>
      <c r="UPK2793" s="653"/>
      <c r="UPL2793" s="653"/>
      <c r="UPM2793" s="653"/>
      <c r="UPN2793" s="653"/>
      <c r="UPO2793" s="653"/>
      <c r="UPP2793" s="653"/>
      <c r="UPQ2793" s="653"/>
      <c r="UPR2793" s="653"/>
      <c r="UPS2793" s="653"/>
      <c r="UPT2793" s="653"/>
      <c r="UPU2793" s="653"/>
      <c r="UPV2793" s="653"/>
      <c r="UPW2793" s="653"/>
      <c r="UPX2793" s="653"/>
      <c r="UPY2793" s="653"/>
      <c r="UPZ2793" s="653"/>
      <c r="UQA2793" s="653"/>
      <c r="UQB2793" s="653"/>
      <c r="UQC2793" s="653"/>
      <c r="UQD2793" s="653"/>
      <c r="UQE2793" s="653"/>
      <c r="UQF2793" s="653"/>
      <c r="UQG2793" s="653"/>
      <c r="UQH2793" s="653"/>
      <c r="UQI2793" s="653"/>
      <c r="UQJ2793" s="653"/>
      <c r="UQK2793" s="653"/>
      <c r="UQL2793" s="653"/>
      <c r="UQM2793" s="653"/>
      <c r="UQN2793" s="653"/>
      <c r="UQO2793" s="653"/>
      <c r="UQP2793" s="653"/>
      <c r="UQQ2793" s="653"/>
      <c r="UQR2793" s="653"/>
      <c r="UQS2793" s="653"/>
      <c r="UQT2793" s="653"/>
      <c r="UQU2793" s="653"/>
      <c r="UQV2793" s="653"/>
      <c r="UQW2793" s="653"/>
      <c r="UQX2793" s="653"/>
      <c r="UQY2793" s="653"/>
      <c r="UQZ2793" s="653"/>
      <c r="URA2793" s="653"/>
      <c r="URB2793" s="653"/>
      <c r="URC2793" s="653"/>
      <c r="URD2793" s="653"/>
      <c r="URE2793" s="653"/>
      <c r="URF2793" s="653"/>
      <c r="URG2793" s="653"/>
      <c r="URH2793" s="653"/>
      <c r="URI2793" s="653"/>
      <c r="URJ2793" s="653"/>
      <c r="URK2793" s="653"/>
      <c r="URL2793" s="653"/>
      <c r="URM2793" s="653"/>
      <c r="URN2793" s="653"/>
      <c r="URO2793" s="653"/>
      <c r="URP2793" s="653"/>
      <c r="URQ2793" s="653"/>
      <c r="URR2793" s="653"/>
      <c r="URS2793" s="653"/>
      <c r="URT2793" s="653"/>
      <c r="URU2793" s="653"/>
      <c r="URV2793" s="653"/>
      <c r="URW2793" s="653"/>
      <c r="URX2793" s="653"/>
      <c r="URY2793" s="653"/>
      <c r="URZ2793" s="653"/>
      <c r="USA2793" s="653"/>
      <c r="USB2793" s="653"/>
      <c r="USC2793" s="653"/>
      <c r="USD2793" s="653"/>
      <c r="USE2793" s="653"/>
      <c r="USF2793" s="653"/>
      <c r="USG2793" s="653"/>
      <c r="USH2793" s="653"/>
      <c r="USI2793" s="653"/>
      <c r="USJ2793" s="653"/>
      <c r="USK2793" s="653"/>
      <c r="USL2793" s="653"/>
      <c r="USM2793" s="653"/>
      <c r="USN2793" s="653"/>
      <c r="USO2793" s="653"/>
      <c r="USP2793" s="653"/>
      <c r="USQ2793" s="653"/>
      <c r="USR2793" s="653"/>
      <c r="USS2793" s="653"/>
      <c r="UST2793" s="653"/>
      <c r="USU2793" s="653"/>
      <c r="USV2793" s="653"/>
      <c r="USW2793" s="653"/>
      <c r="USX2793" s="653"/>
      <c r="USY2793" s="653"/>
      <c r="USZ2793" s="653"/>
      <c r="UTA2793" s="653"/>
      <c r="UTB2793" s="653"/>
      <c r="UTC2793" s="653"/>
      <c r="UTD2793" s="653"/>
      <c r="UTE2793" s="653"/>
      <c r="UTF2793" s="653"/>
      <c r="UTG2793" s="653"/>
      <c r="UTH2793" s="653"/>
      <c r="UTI2793" s="653"/>
      <c r="UTJ2793" s="653"/>
      <c r="UTK2793" s="653"/>
      <c r="UTL2793" s="653"/>
      <c r="UTM2793" s="653"/>
      <c r="UTN2793" s="653"/>
      <c r="UTO2793" s="653"/>
      <c r="UTP2793" s="653"/>
      <c r="UTQ2793" s="653"/>
      <c r="UTR2793" s="653"/>
      <c r="UTS2793" s="653"/>
      <c r="UTT2793" s="653"/>
      <c r="UTU2793" s="653"/>
      <c r="UTV2793" s="653"/>
      <c r="UTW2793" s="653"/>
      <c r="UTX2793" s="653"/>
      <c r="UTY2793" s="653"/>
      <c r="UTZ2793" s="653"/>
      <c r="UUA2793" s="653"/>
      <c r="UUB2793" s="653"/>
      <c r="UUC2793" s="653"/>
      <c r="UUD2793" s="653"/>
      <c r="UUE2793" s="653"/>
      <c r="UUF2793" s="653"/>
      <c r="UUG2793" s="653"/>
      <c r="UUH2793" s="653"/>
      <c r="UUI2793" s="653"/>
      <c r="UUJ2793" s="653"/>
      <c r="UUK2793" s="653"/>
      <c r="UUL2793" s="653"/>
      <c r="UUM2793" s="653"/>
      <c r="UUN2793" s="653"/>
      <c r="UUO2793" s="653"/>
      <c r="UUP2793" s="653"/>
      <c r="UUQ2793" s="653"/>
      <c r="UUR2793" s="653"/>
      <c r="UUS2793" s="653"/>
      <c r="UUT2793" s="653"/>
      <c r="UUU2793" s="653"/>
      <c r="UUV2793" s="653"/>
      <c r="UUW2793" s="653"/>
      <c r="UUX2793" s="653"/>
      <c r="UUY2793" s="653"/>
      <c r="UUZ2793" s="653"/>
      <c r="UVA2793" s="653"/>
      <c r="UVB2793" s="653"/>
      <c r="UVC2793" s="653"/>
      <c r="UVD2793" s="653"/>
      <c r="UVE2793" s="653"/>
      <c r="UVF2793" s="653"/>
      <c r="UVG2793" s="653"/>
      <c r="UVH2793" s="653"/>
      <c r="UVI2793" s="653"/>
      <c r="UVJ2793" s="653"/>
      <c r="UVK2793" s="653"/>
      <c r="UVL2793" s="653"/>
      <c r="UVM2793" s="653"/>
      <c r="UVN2793" s="653"/>
      <c r="UVO2793" s="653"/>
      <c r="UVP2793" s="653"/>
      <c r="UVQ2793" s="653"/>
      <c r="UVR2793" s="653"/>
      <c r="UVS2793" s="653"/>
      <c r="UVT2793" s="653"/>
      <c r="UVU2793" s="653"/>
      <c r="UVV2793" s="653"/>
      <c r="UVW2793" s="653"/>
      <c r="UVX2793" s="653"/>
      <c r="UVY2793" s="653"/>
      <c r="UVZ2793" s="653"/>
      <c r="UWA2793" s="653"/>
      <c r="UWB2793" s="653"/>
      <c r="UWC2793" s="653"/>
      <c r="UWD2793" s="653"/>
      <c r="UWE2793" s="653"/>
      <c r="UWF2793" s="653"/>
      <c r="UWG2793" s="653"/>
      <c r="UWH2793" s="653"/>
      <c r="UWI2793" s="653"/>
      <c r="UWJ2793" s="653"/>
      <c r="UWK2793" s="653"/>
      <c r="UWL2793" s="653"/>
      <c r="UWM2793" s="653"/>
      <c r="UWN2793" s="653"/>
      <c r="UWO2793" s="653"/>
      <c r="UWP2793" s="653"/>
      <c r="UWQ2793" s="653"/>
      <c r="UWR2793" s="653"/>
      <c r="UWS2793" s="653"/>
      <c r="UWT2793" s="653"/>
      <c r="UWU2793" s="653"/>
      <c r="UWV2793" s="653"/>
      <c r="UWW2793" s="653"/>
      <c r="UWX2793" s="653"/>
      <c r="UWY2793" s="653"/>
      <c r="UWZ2793" s="653"/>
      <c r="UXA2793" s="653"/>
      <c r="UXB2793" s="653"/>
      <c r="UXC2793" s="653"/>
      <c r="UXD2793" s="653"/>
      <c r="UXE2793" s="653"/>
      <c r="UXF2793" s="653"/>
      <c r="UXG2793" s="653"/>
      <c r="UXH2793" s="653"/>
      <c r="UXI2793" s="653"/>
      <c r="UXJ2793" s="653"/>
      <c r="UXK2793" s="653"/>
      <c r="UXL2793" s="653"/>
      <c r="UXM2793" s="653"/>
      <c r="UXN2793" s="653"/>
      <c r="UXO2793" s="653"/>
      <c r="UXP2793" s="653"/>
      <c r="UXQ2793" s="653"/>
      <c r="UXR2793" s="653"/>
      <c r="UXS2793" s="653"/>
      <c r="UXT2793" s="653"/>
      <c r="UXU2793" s="653"/>
      <c r="UXV2793" s="653"/>
      <c r="UXW2793" s="653"/>
      <c r="UXX2793" s="653"/>
      <c r="UXY2793" s="653"/>
      <c r="UXZ2793" s="653"/>
      <c r="UYA2793" s="653"/>
      <c r="UYB2793" s="653"/>
      <c r="UYC2793" s="653"/>
      <c r="UYD2793" s="653"/>
      <c r="UYE2793" s="653"/>
      <c r="UYF2793" s="653"/>
      <c r="UYG2793" s="653"/>
      <c r="UYH2793" s="653"/>
      <c r="UYI2793" s="653"/>
      <c r="UYJ2793" s="653"/>
      <c r="UYK2793" s="653"/>
      <c r="UYL2793" s="653"/>
      <c r="UYM2793" s="653"/>
      <c r="UYN2793" s="653"/>
      <c r="UYO2793" s="653"/>
      <c r="UYP2793" s="653"/>
      <c r="UYQ2793" s="653"/>
      <c r="UYR2793" s="653"/>
      <c r="UYS2793" s="653"/>
      <c r="UYT2793" s="653"/>
      <c r="UYU2793" s="653"/>
      <c r="UYV2793" s="653"/>
      <c r="UYW2793" s="653"/>
      <c r="UYX2793" s="653"/>
      <c r="UYY2793" s="653"/>
      <c r="UYZ2793" s="653"/>
      <c r="UZA2793" s="653"/>
      <c r="UZB2793" s="653"/>
      <c r="UZC2793" s="653"/>
      <c r="UZD2793" s="653"/>
      <c r="UZE2793" s="653"/>
      <c r="UZF2793" s="653"/>
      <c r="UZG2793" s="653"/>
      <c r="UZH2793" s="653"/>
      <c r="UZI2793" s="653"/>
      <c r="UZJ2793" s="653"/>
      <c r="UZK2793" s="653"/>
      <c r="UZL2793" s="653"/>
      <c r="UZM2793" s="653"/>
      <c r="UZN2793" s="653"/>
      <c r="UZO2793" s="653"/>
      <c r="UZP2793" s="653"/>
      <c r="UZQ2793" s="653"/>
      <c r="UZR2793" s="653"/>
      <c r="UZS2793" s="653"/>
      <c r="UZT2793" s="653"/>
      <c r="UZU2793" s="653"/>
      <c r="UZV2793" s="653"/>
      <c r="UZW2793" s="653"/>
      <c r="UZX2793" s="653"/>
      <c r="UZY2793" s="653"/>
      <c r="UZZ2793" s="653"/>
      <c r="VAA2793" s="653"/>
      <c r="VAB2793" s="653"/>
      <c r="VAC2793" s="653"/>
      <c r="VAD2793" s="653"/>
      <c r="VAE2793" s="653"/>
      <c r="VAF2793" s="653"/>
      <c r="VAG2793" s="653"/>
      <c r="VAH2793" s="653"/>
      <c r="VAI2793" s="653"/>
      <c r="VAJ2793" s="653"/>
      <c r="VAK2793" s="653"/>
      <c r="VAL2793" s="653"/>
      <c r="VAM2793" s="653"/>
      <c r="VAN2793" s="653"/>
      <c r="VAO2793" s="653"/>
      <c r="VAP2793" s="653"/>
      <c r="VAQ2793" s="653"/>
      <c r="VAR2793" s="653"/>
      <c r="VAS2793" s="653"/>
      <c r="VAT2793" s="653"/>
      <c r="VAU2793" s="653"/>
      <c r="VAV2793" s="653"/>
      <c r="VAW2793" s="653"/>
      <c r="VAX2793" s="653"/>
      <c r="VAY2793" s="653"/>
      <c r="VAZ2793" s="653"/>
      <c r="VBA2793" s="653"/>
      <c r="VBB2793" s="653"/>
      <c r="VBC2793" s="653"/>
      <c r="VBD2793" s="653"/>
      <c r="VBE2793" s="653"/>
      <c r="VBF2793" s="653"/>
      <c r="VBG2793" s="653"/>
      <c r="VBH2793" s="653"/>
      <c r="VBI2793" s="653"/>
      <c r="VBJ2793" s="653"/>
      <c r="VBK2793" s="653"/>
      <c r="VBL2793" s="653"/>
      <c r="VBM2793" s="653"/>
      <c r="VBN2793" s="653"/>
      <c r="VBO2793" s="653"/>
      <c r="VBP2793" s="653"/>
      <c r="VBQ2793" s="653"/>
      <c r="VBR2793" s="653"/>
      <c r="VBS2793" s="653"/>
      <c r="VBT2793" s="653"/>
      <c r="VBU2793" s="653"/>
      <c r="VBV2793" s="653"/>
      <c r="VBW2793" s="653"/>
      <c r="VBX2793" s="653"/>
      <c r="VBY2793" s="653"/>
      <c r="VBZ2793" s="653"/>
      <c r="VCA2793" s="653"/>
      <c r="VCB2793" s="653"/>
      <c r="VCC2793" s="653"/>
      <c r="VCD2793" s="653"/>
      <c r="VCE2793" s="653"/>
      <c r="VCF2793" s="653"/>
      <c r="VCG2793" s="653"/>
      <c r="VCH2793" s="653"/>
      <c r="VCI2793" s="653"/>
      <c r="VCJ2793" s="653"/>
      <c r="VCK2793" s="653"/>
      <c r="VCL2793" s="653"/>
      <c r="VCM2793" s="653"/>
      <c r="VCN2793" s="653"/>
      <c r="VCO2793" s="653"/>
      <c r="VCP2793" s="653"/>
      <c r="VCQ2793" s="653"/>
      <c r="VCR2793" s="653"/>
      <c r="VCS2793" s="653"/>
      <c r="VCT2793" s="653"/>
      <c r="VCU2793" s="653"/>
      <c r="VCV2793" s="653"/>
      <c r="VCW2793" s="653"/>
      <c r="VCX2793" s="653"/>
      <c r="VCY2793" s="653"/>
      <c r="VCZ2793" s="653"/>
      <c r="VDA2793" s="653"/>
      <c r="VDB2793" s="653"/>
      <c r="VDC2793" s="653"/>
      <c r="VDD2793" s="653"/>
      <c r="VDE2793" s="653"/>
      <c r="VDF2793" s="653"/>
      <c r="VDG2793" s="653"/>
      <c r="VDH2793" s="653"/>
      <c r="VDI2793" s="653"/>
      <c r="VDJ2793" s="653"/>
      <c r="VDK2793" s="653"/>
      <c r="VDL2793" s="653"/>
      <c r="VDM2793" s="653"/>
      <c r="VDN2793" s="653"/>
      <c r="VDO2793" s="653"/>
      <c r="VDP2793" s="653"/>
      <c r="VDQ2793" s="653"/>
      <c r="VDR2793" s="653"/>
      <c r="VDS2793" s="653"/>
      <c r="VDT2793" s="653"/>
      <c r="VDU2793" s="653"/>
      <c r="VDV2793" s="653"/>
      <c r="VDW2793" s="653"/>
      <c r="VDX2793" s="653"/>
      <c r="VDY2793" s="653"/>
      <c r="VDZ2793" s="653"/>
      <c r="VEA2793" s="653"/>
      <c r="VEB2793" s="653"/>
      <c r="VEC2793" s="653"/>
      <c r="VED2793" s="653"/>
      <c r="VEE2793" s="653"/>
      <c r="VEF2793" s="653"/>
      <c r="VEG2793" s="653"/>
      <c r="VEH2793" s="653"/>
      <c r="VEI2793" s="653"/>
      <c r="VEJ2793" s="653"/>
      <c r="VEK2793" s="653"/>
      <c r="VEL2793" s="653"/>
      <c r="VEM2793" s="653"/>
      <c r="VEN2793" s="653"/>
      <c r="VEO2793" s="653"/>
      <c r="VEP2793" s="653"/>
      <c r="VEQ2793" s="653"/>
      <c r="VER2793" s="653"/>
      <c r="VES2793" s="653"/>
      <c r="VET2793" s="653"/>
      <c r="VEU2793" s="653"/>
      <c r="VEV2793" s="653"/>
      <c r="VEW2793" s="653"/>
      <c r="VEX2793" s="653"/>
      <c r="VEY2793" s="653"/>
      <c r="VEZ2793" s="653"/>
      <c r="VFA2793" s="653"/>
      <c r="VFB2793" s="653"/>
      <c r="VFC2793" s="653"/>
      <c r="VFD2793" s="653"/>
      <c r="VFE2793" s="653"/>
      <c r="VFF2793" s="653"/>
      <c r="VFG2793" s="653"/>
      <c r="VFH2793" s="653"/>
      <c r="VFI2793" s="653"/>
      <c r="VFJ2793" s="653"/>
      <c r="VFK2793" s="653"/>
      <c r="VFL2793" s="653"/>
      <c r="VFM2793" s="653"/>
      <c r="VFN2793" s="653"/>
      <c r="VFO2793" s="653"/>
      <c r="VFP2793" s="653"/>
      <c r="VFQ2793" s="653"/>
      <c r="VFR2793" s="653"/>
      <c r="VFS2793" s="653"/>
      <c r="VFT2793" s="653"/>
      <c r="VFU2793" s="653"/>
      <c r="VFV2793" s="653"/>
      <c r="VFW2793" s="653"/>
      <c r="VFX2793" s="653"/>
      <c r="VFY2793" s="653"/>
      <c r="VFZ2793" s="653"/>
      <c r="VGA2793" s="653"/>
      <c r="VGB2793" s="653"/>
      <c r="VGC2793" s="653"/>
      <c r="VGD2793" s="653"/>
      <c r="VGE2793" s="653"/>
      <c r="VGF2793" s="653"/>
      <c r="VGG2793" s="653"/>
      <c r="VGH2793" s="653"/>
      <c r="VGI2793" s="653"/>
      <c r="VGJ2793" s="653"/>
      <c r="VGK2793" s="653"/>
      <c r="VGL2793" s="653"/>
      <c r="VGM2793" s="653"/>
      <c r="VGN2793" s="653"/>
      <c r="VGO2793" s="653"/>
      <c r="VGP2793" s="653"/>
      <c r="VGQ2793" s="653"/>
      <c r="VGR2793" s="653"/>
      <c r="VGS2793" s="653"/>
      <c r="VGT2793" s="653"/>
      <c r="VGU2793" s="653"/>
      <c r="VGV2793" s="653"/>
      <c r="VGW2793" s="653"/>
      <c r="VGX2793" s="653"/>
      <c r="VGY2793" s="653"/>
      <c r="VGZ2793" s="653"/>
      <c r="VHA2793" s="653"/>
      <c r="VHB2793" s="653"/>
      <c r="VHC2793" s="653"/>
      <c r="VHD2793" s="653"/>
      <c r="VHE2793" s="653"/>
      <c r="VHF2793" s="653"/>
      <c r="VHG2793" s="653"/>
      <c r="VHH2793" s="653"/>
      <c r="VHI2793" s="653"/>
      <c r="VHJ2793" s="653"/>
      <c r="VHK2793" s="653"/>
      <c r="VHL2793" s="653"/>
      <c r="VHM2793" s="653"/>
      <c r="VHN2793" s="653"/>
      <c r="VHO2793" s="653"/>
      <c r="VHP2793" s="653"/>
      <c r="VHQ2793" s="653"/>
      <c r="VHR2793" s="653"/>
      <c r="VHS2793" s="653"/>
      <c r="VHT2793" s="653"/>
      <c r="VHU2793" s="653"/>
      <c r="VHV2793" s="653"/>
      <c r="VHW2793" s="653"/>
      <c r="VHX2793" s="653"/>
      <c r="VHY2793" s="653"/>
      <c r="VHZ2793" s="653"/>
      <c r="VIA2793" s="653"/>
      <c r="VIB2793" s="653"/>
      <c r="VIC2793" s="653"/>
      <c r="VID2793" s="653"/>
      <c r="VIE2793" s="653"/>
      <c r="VIF2793" s="653"/>
      <c r="VIG2793" s="653"/>
      <c r="VIH2793" s="653"/>
      <c r="VII2793" s="653"/>
      <c r="VIJ2793" s="653"/>
      <c r="VIK2793" s="653"/>
      <c r="VIL2793" s="653"/>
      <c r="VIM2793" s="653"/>
      <c r="VIN2793" s="653"/>
      <c r="VIO2793" s="653"/>
      <c r="VIP2793" s="653"/>
      <c r="VIQ2793" s="653"/>
      <c r="VIR2793" s="653"/>
      <c r="VIS2793" s="653"/>
      <c r="VIT2793" s="653"/>
      <c r="VIU2793" s="653"/>
      <c r="VIV2793" s="653"/>
      <c r="VIW2793" s="653"/>
      <c r="VIX2793" s="653"/>
      <c r="VIY2793" s="653"/>
      <c r="VIZ2793" s="653"/>
      <c r="VJA2793" s="653"/>
      <c r="VJB2793" s="653"/>
      <c r="VJC2793" s="653"/>
      <c r="VJD2793" s="653"/>
      <c r="VJE2793" s="653"/>
      <c r="VJF2793" s="653"/>
      <c r="VJG2793" s="653"/>
      <c r="VJH2793" s="653"/>
      <c r="VJI2793" s="653"/>
      <c r="VJJ2793" s="653"/>
      <c r="VJK2793" s="653"/>
      <c r="VJL2793" s="653"/>
      <c r="VJM2793" s="653"/>
      <c r="VJN2793" s="653"/>
      <c r="VJO2793" s="653"/>
      <c r="VJP2793" s="653"/>
      <c r="VJQ2793" s="653"/>
      <c r="VJR2793" s="653"/>
      <c r="VJS2793" s="653"/>
      <c r="VJT2793" s="653"/>
      <c r="VJU2793" s="653"/>
      <c r="VJV2793" s="653"/>
      <c r="VJW2793" s="653"/>
      <c r="VJX2793" s="653"/>
      <c r="VJY2793" s="653"/>
      <c r="VJZ2793" s="653"/>
      <c r="VKA2793" s="653"/>
      <c r="VKB2793" s="653"/>
      <c r="VKC2793" s="653"/>
      <c r="VKD2793" s="653"/>
      <c r="VKE2793" s="653"/>
      <c r="VKF2793" s="653"/>
      <c r="VKG2793" s="653"/>
      <c r="VKH2793" s="653"/>
      <c r="VKI2793" s="653"/>
      <c r="VKJ2793" s="653"/>
      <c r="VKK2793" s="653"/>
      <c r="VKL2793" s="653"/>
      <c r="VKM2793" s="653"/>
      <c r="VKN2793" s="653"/>
      <c r="VKO2793" s="653"/>
      <c r="VKP2793" s="653"/>
      <c r="VKQ2793" s="653"/>
      <c r="VKR2793" s="653"/>
      <c r="VKS2793" s="653"/>
      <c r="VKT2793" s="653"/>
      <c r="VKU2793" s="653"/>
      <c r="VKV2793" s="653"/>
      <c r="VKW2793" s="653"/>
      <c r="VKX2793" s="653"/>
      <c r="VKY2793" s="653"/>
      <c r="VKZ2793" s="653"/>
      <c r="VLA2793" s="653"/>
      <c r="VLB2793" s="653"/>
      <c r="VLC2793" s="653"/>
      <c r="VLD2793" s="653"/>
      <c r="VLE2793" s="653"/>
      <c r="VLF2793" s="653"/>
      <c r="VLG2793" s="653"/>
      <c r="VLH2793" s="653"/>
      <c r="VLI2793" s="653"/>
      <c r="VLJ2793" s="653"/>
      <c r="VLK2793" s="653"/>
      <c r="VLL2793" s="653"/>
      <c r="VLM2793" s="653"/>
      <c r="VLN2793" s="653"/>
      <c r="VLO2793" s="653"/>
      <c r="VLP2793" s="653"/>
      <c r="VLQ2793" s="653"/>
      <c r="VLR2793" s="653"/>
      <c r="VLS2793" s="653"/>
      <c r="VLT2793" s="653"/>
      <c r="VLU2793" s="653"/>
      <c r="VLV2793" s="653"/>
      <c r="VLW2793" s="653"/>
      <c r="VLX2793" s="653"/>
      <c r="VLY2793" s="653"/>
      <c r="VLZ2793" s="653"/>
      <c r="VMA2793" s="653"/>
      <c r="VMB2793" s="653"/>
      <c r="VMC2793" s="653"/>
      <c r="VMD2793" s="653"/>
      <c r="VME2793" s="653"/>
      <c r="VMF2793" s="653"/>
      <c r="VMG2793" s="653"/>
      <c r="VMH2793" s="653"/>
      <c r="VMI2793" s="653"/>
      <c r="VMJ2793" s="653"/>
      <c r="VMK2793" s="653"/>
      <c r="VML2793" s="653"/>
      <c r="VMM2793" s="653"/>
      <c r="VMN2793" s="653"/>
      <c r="VMO2793" s="653"/>
      <c r="VMP2793" s="653"/>
      <c r="VMQ2793" s="653"/>
      <c r="VMR2793" s="653"/>
      <c r="VMS2793" s="653"/>
      <c r="VMT2793" s="653"/>
      <c r="VMU2793" s="653"/>
      <c r="VMV2793" s="653"/>
      <c r="VMW2793" s="653"/>
      <c r="VMX2793" s="653"/>
      <c r="VMY2793" s="653"/>
      <c r="VMZ2793" s="653"/>
      <c r="VNA2793" s="653"/>
      <c r="VNB2793" s="653"/>
      <c r="VNC2793" s="653"/>
      <c r="VND2793" s="653"/>
      <c r="VNE2793" s="653"/>
      <c r="VNF2793" s="653"/>
      <c r="VNG2793" s="653"/>
      <c r="VNH2793" s="653"/>
      <c r="VNI2793" s="653"/>
      <c r="VNJ2793" s="653"/>
      <c r="VNK2793" s="653"/>
      <c r="VNL2793" s="653"/>
      <c r="VNM2793" s="653"/>
      <c r="VNN2793" s="653"/>
      <c r="VNO2793" s="653"/>
      <c r="VNP2793" s="653"/>
      <c r="VNQ2793" s="653"/>
      <c r="VNR2793" s="653"/>
      <c r="VNS2793" s="653"/>
      <c r="VNT2793" s="653"/>
      <c r="VNU2793" s="653"/>
      <c r="VNV2793" s="653"/>
      <c r="VNW2793" s="653"/>
      <c r="VNX2793" s="653"/>
      <c r="VNY2793" s="653"/>
      <c r="VNZ2793" s="653"/>
      <c r="VOA2793" s="653"/>
      <c r="VOB2793" s="653"/>
      <c r="VOC2793" s="653"/>
      <c r="VOD2793" s="653"/>
      <c r="VOE2793" s="653"/>
      <c r="VOF2793" s="653"/>
      <c r="VOG2793" s="653"/>
      <c r="VOH2793" s="653"/>
      <c r="VOI2793" s="653"/>
      <c r="VOJ2793" s="653"/>
      <c r="VOK2793" s="653"/>
      <c r="VOL2793" s="653"/>
      <c r="VOM2793" s="653"/>
      <c r="VON2793" s="653"/>
      <c r="VOO2793" s="653"/>
      <c r="VOP2793" s="653"/>
      <c r="VOQ2793" s="653"/>
      <c r="VOR2793" s="653"/>
      <c r="VOS2793" s="653"/>
      <c r="VOT2793" s="653"/>
      <c r="VOU2793" s="653"/>
      <c r="VOV2793" s="653"/>
      <c r="VOW2793" s="653"/>
      <c r="VOX2793" s="653"/>
      <c r="VOY2793" s="653"/>
      <c r="VOZ2793" s="653"/>
      <c r="VPA2793" s="653"/>
      <c r="VPB2793" s="653"/>
      <c r="VPC2793" s="653"/>
      <c r="VPD2793" s="653"/>
      <c r="VPE2793" s="653"/>
      <c r="VPF2793" s="653"/>
      <c r="VPG2793" s="653"/>
      <c r="VPH2793" s="653"/>
      <c r="VPI2793" s="653"/>
      <c r="VPJ2793" s="653"/>
      <c r="VPK2793" s="653"/>
      <c r="VPL2793" s="653"/>
      <c r="VPM2793" s="653"/>
      <c r="VPN2793" s="653"/>
      <c r="VPO2793" s="653"/>
      <c r="VPP2793" s="653"/>
      <c r="VPQ2793" s="653"/>
      <c r="VPR2793" s="653"/>
      <c r="VPS2793" s="653"/>
      <c r="VPT2793" s="653"/>
      <c r="VPU2793" s="653"/>
      <c r="VPV2793" s="653"/>
      <c r="VPW2793" s="653"/>
      <c r="VPX2793" s="653"/>
      <c r="VPY2793" s="653"/>
      <c r="VPZ2793" s="653"/>
      <c r="VQA2793" s="653"/>
      <c r="VQB2793" s="653"/>
      <c r="VQC2793" s="653"/>
      <c r="VQD2793" s="653"/>
      <c r="VQE2793" s="653"/>
      <c r="VQF2793" s="653"/>
      <c r="VQG2793" s="653"/>
      <c r="VQH2793" s="653"/>
      <c r="VQI2793" s="653"/>
      <c r="VQJ2793" s="653"/>
      <c r="VQK2793" s="653"/>
      <c r="VQL2793" s="653"/>
      <c r="VQM2793" s="653"/>
      <c r="VQN2793" s="653"/>
      <c r="VQO2793" s="653"/>
      <c r="VQP2793" s="653"/>
      <c r="VQQ2793" s="653"/>
      <c r="VQR2793" s="653"/>
      <c r="VQS2793" s="653"/>
      <c r="VQT2793" s="653"/>
      <c r="VQU2793" s="653"/>
      <c r="VQV2793" s="653"/>
      <c r="VQW2793" s="653"/>
      <c r="VQX2793" s="653"/>
      <c r="VQY2793" s="653"/>
      <c r="VQZ2793" s="653"/>
      <c r="VRA2793" s="653"/>
      <c r="VRB2793" s="653"/>
      <c r="VRC2793" s="653"/>
      <c r="VRD2793" s="653"/>
      <c r="VRE2793" s="653"/>
      <c r="VRF2793" s="653"/>
      <c r="VRG2793" s="653"/>
      <c r="VRH2793" s="653"/>
      <c r="VRI2793" s="653"/>
      <c r="VRJ2793" s="653"/>
      <c r="VRK2793" s="653"/>
      <c r="VRL2793" s="653"/>
      <c r="VRM2793" s="653"/>
      <c r="VRN2793" s="653"/>
      <c r="VRO2793" s="653"/>
      <c r="VRP2793" s="653"/>
      <c r="VRQ2793" s="653"/>
      <c r="VRR2793" s="653"/>
      <c r="VRS2793" s="653"/>
      <c r="VRT2793" s="653"/>
      <c r="VRU2793" s="653"/>
      <c r="VRV2793" s="653"/>
      <c r="VRW2793" s="653"/>
      <c r="VRX2793" s="653"/>
      <c r="VRY2793" s="653"/>
      <c r="VRZ2793" s="653"/>
      <c r="VSA2793" s="653"/>
      <c r="VSB2793" s="653"/>
      <c r="VSC2793" s="653"/>
      <c r="VSD2793" s="653"/>
      <c r="VSE2793" s="653"/>
      <c r="VSF2793" s="653"/>
      <c r="VSG2793" s="653"/>
      <c r="VSH2793" s="653"/>
      <c r="VSI2793" s="653"/>
      <c r="VSJ2793" s="653"/>
      <c r="VSK2793" s="653"/>
      <c r="VSL2793" s="653"/>
      <c r="VSM2793" s="653"/>
      <c r="VSN2793" s="653"/>
      <c r="VSO2793" s="653"/>
      <c r="VSP2793" s="653"/>
      <c r="VSQ2793" s="653"/>
      <c r="VSR2793" s="653"/>
      <c r="VSS2793" s="653"/>
      <c r="VST2793" s="653"/>
      <c r="VSU2793" s="653"/>
      <c r="VSV2793" s="653"/>
      <c r="VSW2793" s="653"/>
      <c r="VSX2793" s="653"/>
      <c r="VSY2793" s="653"/>
      <c r="VSZ2793" s="653"/>
      <c r="VTA2793" s="653"/>
      <c r="VTB2793" s="653"/>
      <c r="VTC2793" s="653"/>
      <c r="VTD2793" s="653"/>
      <c r="VTE2793" s="653"/>
      <c r="VTF2793" s="653"/>
      <c r="VTG2793" s="653"/>
      <c r="VTH2793" s="653"/>
      <c r="VTI2793" s="653"/>
      <c r="VTJ2793" s="653"/>
      <c r="VTK2793" s="653"/>
      <c r="VTL2793" s="653"/>
      <c r="VTM2793" s="653"/>
      <c r="VTN2793" s="653"/>
      <c r="VTO2793" s="653"/>
      <c r="VTP2793" s="653"/>
      <c r="VTQ2793" s="653"/>
      <c r="VTR2793" s="653"/>
      <c r="VTS2793" s="653"/>
      <c r="VTT2793" s="653"/>
      <c r="VTU2793" s="653"/>
      <c r="VTV2793" s="653"/>
      <c r="VTW2793" s="653"/>
      <c r="VTX2793" s="653"/>
      <c r="VTY2793" s="653"/>
      <c r="VTZ2793" s="653"/>
      <c r="VUA2793" s="653"/>
      <c r="VUB2793" s="653"/>
      <c r="VUC2793" s="653"/>
      <c r="VUD2793" s="653"/>
      <c r="VUE2793" s="653"/>
      <c r="VUF2793" s="653"/>
      <c r="VUG2793" s="653"/>
      <c r="VUH2793" s="653"/>
      <c r="VUI2793" s="653"/>
      <c r="VUJ2793" s="653"/>
      <c r="VUK2793" s="653"/>
      <c r="VUL2793" s="653"/>
      <c r="VUM2793" s="653"/>
      <c r="VUN2793" s="653"/>
      <c r="VUO2793" s="653"/>
      <c r="VUP2793" s="653"/>
      <c r="VUQ2793" s="653"/>
      <c r="VUR2793" s="653"/>
      <c r="VUS2793" s="653"/>
      <c r="VUT2793" s="653"/>
      <c r="VUU2793" s="653"/>
      <c r="VUV2793" s="653"/>
      <c r="VUW2793" s="653"/>
      <c r="VUX2793" s="653"/>
      <c r="VUY2793" s="653"/>
      <c r="VUZ2793" s="653"/>
      <c r="VVA2793" s="653"/>
      <c r="VVB2793" s="653"/>
      <c r="VVC2793" s="653"/>
      <c r="VVD2793" s="653"/>
      <c r="VVE2793" s="653"/>
      <c r="VVF2793" s="653"/>
      <c r="VVG2793" s="653"/>
      <c r="VVH2793" s="653"/>
      <c r="VVI2793" s="653"/>
      <c r="VVJ2793" s="653"/>
      <c r="VVK2793" s="653"/>
      <c r="VVL2793" s="653"/>
      <c r="VVM2793" s="653"/>
      <c r="VVN2793" s="653"/>
      <c r="VVO2793" s="653"/>
      <c r="VVP2793" s="653"/>
      <c r="VVQ2793" s="653"/>
      <c r="VVR2793" s="653"/>
      <c r="VVS2793" s="653"/>
      <c r="VVT2793" s="653"/>
      <c r="VVU2793" s="653"/>
      <c r="VVV2793" s="653"/>
      <c r="VVW2793" s="653"/>
      <c r="VVX2793" s="653"/>
      <c r="VVY2793" s="653"/>
      <c r="VVZ2793" s="653"/>
      <c r="VWA2793" s="653"/>
      <c r="VWB2793" s="653"/>
      <c r="VWC2793" s="653"/>
      <c r="VWD2793" s="653"/>
      <c r="VWE2793" s="653"/>
      <c r="VWF2793" s="653"/>
      <c r="VWG2793" s="653"/>
      <c r="VWH2793" s="653"/>
      <c r="VWI2793" s="653"/>
      <c r="VWJ2793" s="653"/>
      <c r="VWK2793" s="653"/>
      <c r="VWL2793" s="653"/>
      <c r="VWM2793" s="653"/>
      <c r="VWN2793" s="653"/>
      <c r="VWO2793" s="653"/>
      <c r="VWP2793" s="653"/>
      <c r="VWQ2793" s="653"/>
      <c r="VWR2793" s="653"/>
      <c r="VWS2793" s="653"/>
      <c r="VWT2793" s="653"/>
      <c r="VWU2793" s="653"/>
      <c r="VWV2793" s="653"/>
      <c r="VWW2793" s="653"/>
      <c r="VWX2793" s="653"/>
      <c r="VWY2793" s="653"/>
      <c r="VWZ2793" s="653"/>
      <c r="VXA2793" s="653"/>
      <c r="VXB2793" s="653"/>
      <c r="VXC2793" s="653"/>
      <c r="VXD2793" s="653"/>
      <c r="VXE2793" s="653"/>
      <c r="VXF2793" s="653"/>
      <c r="VXG2793" s="653"/>
      <c r="VXH2793" s="653"/>
      <c r="VXI2793" s="653"/>
      <c r="VXJ2793" s="653"/>
      <c r="VXK2793" s="653"/>
      <c r="VXL2793" s="653"/>
      <c r="VXM2793" s="653"/>
      <c r="VXN2793" s="653"/>
      <c r="VXO2793" s="653"/>
      <c r="VXP2793" s="653"/>
      <c r="VXQ2793" s="653"/>
      <c r="VXR2793" s="653"/>
      <c r="VXS2793" s="653"/>
      <c r="VXT2793" s="653"/>
      <c r="VXU2793" s="653"/>
      <c r="VXV2793" s="653"/>
      <c r="VXW2793" s="653"/>
      <c r="VXX2793" s="653"/>
      <c r="VXY2793" s="653"/>
      <c r="VXZ2793" s="653"/>
      <c r="VYA2793" s="653"/>
      <c r="VYB2793" s="653"/>
      <c r="VYC2793" s="653"/>
      <c r="VYD2793" s="653"/>
      <c r="VYE2793" s="653"/>
      <c r="VYF2793" s="653"/>
      <c r="VYG2793" s="653"/>
      <c r="VYH2793" s="653"/>
      <c r="VYI2793" s="653"/>
      <c r="VYJ2793" s="653"/>
      <c r="VYK2793" s="653"/>
      <c r="VYL2793" s="653"/>
      <c r="VYM2793" s="653"/>
      <c r="VYN2793" s="653"/>
      <c r="VYO2793" s="653"/>
      <c r="VYP2793" s="653"/>
      <c r="VYQ2793" s="653"/>
      <c r="VYR2793" s="653"/>
      <c r="VYS2793" s="653"/>
      <c r="VYT2793" s="653"/>
      <c r="VYU2793" s="653"/>
      <c r="VYV2793" s="653"/>
      <c r="VYW2793" s="653"/>
      <c r="VYX2793" s="653"/>
      <c r="VYY2793" s="653"/>
      <c r="VYZ2793" s="653"/>
      <c r="VZA2793" s="653"/>
      <c r="VZB2793" s="653"/>
      <c r="VZC2793" s="653"/>
      <c r="VZD2793" s="653"/>
      <c r="VZE2793" s="653"/>
      <c r="VZF2793" s="653"/>
      <c r="VZG2793" s="653"/>
      <c r="VZH2793" s="653"/>
      <c r="VZI2793" s="653"/>
      <c r="VZJ2793" s="653"/>
      <c r="VZK2793" s="653"/>
      <c r="VZL2793" s="653"/>
      <c r="VZM2793" s="653"/>
      <c r="VZN2793" s="653"/>
      <c r="VZO2793" s="653"/>
      <c r="VZP2793" s="653"/>
      <c r="VZQ2793" s="653"/>
      <c r="VZR2793" s="653"/>
      <c r="VZS2793" s="653"/>
      <c r="VZT2793" s="653"/>
      <c r="VZU2793" s="653"/>
      <c r="VZV2793" s="653"/>
      <c r="VZW2793" s="653"/>
      <c r="VZX2793" s="653"/>
      <c r="VZY2793" s="653"/>
      <c r="VZZ2793" s="653"/>
      <c r="WAA2793" s="653"/>
      <c r="WAB2793" s="653"/>
      <c r="WAC2793" s="653"/>
      <c r="WAD2793" s="653"/>
      <c r="WAE2793" s="653"/>
      <c r="WAF2793" s="653"/>
      <c r="WAG2793" s="653"/>
      <c r="WAH2793" s="653"/>
      <c r="WAI2793" s="653"/>
      <c r="WAJ2793" s="653"/>
      <c r="WAK2793" s="653"/>
      <c r="WAL2793" s="653"/>
      <c r="WAM2793" s="653"/>
      <c r="WAN2793" s="653"/>
      <c r="WAO2793" s="653"/>
      <c r="WAP2793" s="653"/>
      <c r="WAQ2793" s="653"/>
      <c r="WAR2793" s="653"/>
      <c r="WAS2793" s="653"/>
      <c r="WAT2793" s="653"/>
      <c r="WAU2793" s="653"/>
      <c r="WAV2793" s="653"/>
      <c r="WAW2793" s="653"/>
      <c r="WAX2793" s="653"/>
      <c r="WAY2793" s="653"/>
      <c r="WAZ2793" s="653"/>
      <c r="WBA2793" s="653"/>
      <c r="WBB2793" s="653"/>
      <c r="WBC2793" s="653"/>
      <c r="WBD2793" s="653"/>
      <c r="WBE2793" s="653"/>
      <c r="WBF2793" s="653"/>
      <c r="WBG2793" s="653"/>
      <c r="WBH2793" s="653"/>
      <c r="WBI2793" s="653"/>
      <c r="WBJ2793" s="653"/>
      <c r="WBK2793" s="653"/>
      <c r="WBL2793" s="653"/>
      <c r="WBM2793" s="653"/>
      <c r="WBN2793" s="653"/>
      <c r="WBO2793" s="653"/>
      <c r="WBP2793" s="653"/>
      <c r="WBQ2793" s="653"/>
      <c r="WBR2793" s="653"/>
      <c r="WBS2793" s="653"/>
      <c r="WBT2793" s="653"/>
      <c r="WBU2793" s="653"/>
      <c r="WBV2793" s="653"/>
      <c r="WBW2793" s="653"/>
      <c r="WBX2793" s="653"/>
      <c r="WBY2793" s="653"/>
      <c r="WBZ2793" s="653"/>
      <c r="WCA2793" s="653"/>
      <c r="WCB2793" s="653"/>
      <c r="WCC2793" s="653"/>
      <c r="WCD2793" s="653"/>
      <c r="WCE2793" s="653"/>
      <c r="WCF2793" s="653"/>
      <c r="WCG2793" s="653"/>
      <c r="WCH2793" s="653"/>
      <c r="WCI2793" s="653"/>
      <c r="WCJ2793" s="653"/>
      <c r="WCK2793" s="653"/>
      <c r="WCL2793" s="653"/>
      <c r="WCM2793" s="653"/>
      <c r="WCN2793" s="653"/>
      <c r="WCO2793" s="653"/>
      <c r="WCP2793" s="653"/>
      <c r="WCQ2793" s="653"/>
      <c r="WCR2793" s="653"/>
      <c r="WCS2793" s="653"/>
      <c r="WCT2793" s="653"/>
      <c r="WCU2793" s="653"/>
      <c r="WCV2793" s="653"/>
      <c r="WCW2793" s="653"/>
      <c r="WCX2793" s="653"/>
      <c r="WCY2793" s="653"/>
      <c r="WCZ2793" s="653"/>
      <c r="WDA2793" s="653"/>
      <c r="WDB2793" s="653"/>
      <c r="WDC2793" s="653"/>
      <c r="WDD2793" s="653"/>
      <c r="WDE2793" s="653"/>
      <c r="WDF2793" s="653"/>
      <c r="WDG2793" s="653"/>
      <c r="WDH2793" s="653"/>
      <c r="WDI2793" s="653"/>
      <c r="WDJ2793" s="653"/>
      <c r="WDK2793" s="653"/>
      <c r="WDL2793" s="653"/>
      <c r="WDM2793" s="653"/>
      <c r="WDN2793" s="653"/>
      <c r="WDO2793" s="653"/>
      <c r="WDP2793" s="653"/>
      <c r="WDQ2793" s="653"/>
      <c r="WDR2793" s="653"/>
      <c r="WDS2793" s="653"/>
      <c r="WDT2793" s="653"/>
      <c r="WDU2793" s="653"/>
      <c r="WDV2793" s="653"/>
      <c r="WDW2793" s="653"/>
      <c r="WDX2793" s="653"/>
      <c r="WDY2793" s="653"/>
      <c r="WDZ2793" s="653"/>
      <c r="WEA2793" s="653"/>
      <c r="WEB2793" s="653"/>
      <c r="WEC2793" s="653"/>
      <c r="WED2793" s="653"/>
      <c r="WEE2793" s="653"/>
      <c r="WEF2793" s="653"/>
      <c r="WEG2793" s="653"/>
      <c r="WEH2793" s="653"/>
      <c r="WEI2793" s="653"/>
      <c r="WEJ2793" s="653"/>
      <c r="WEK2793" s="653"/>
      <c r="WEL2793" s="653"/>
      <c r="WEM2793" s="653"/>
      <c r="WEN2793" s="653"/>
      <c r="WEO2793" s="653"/>
      <c r="WEP2793" s="653"/>
      <c r="WEQ2793" s="653"/>
      <c r="WER2793" s="653"/>
      <c r="WES2793" s="653"/>
      <c r="WET2793" s="653"/>
      <c r="WEU2793" s="653"/>
      <c r="WEV2793" s="653"/>
      <c r="WEW2793" s="653"/>
      <c r="WEX2793" s="653"/>
      <c r="WEY2793" s="653"/>
      <c r="WEZ2793" s="653"/>
      <c r="WFA2793" s="653"/>
      <c r="WFB2793" s="653"/>
      <c r="WFC2793" s="653"/>
      <c r="WFD2793" s="653"/>
      <c r="WFE2793" s="653"/>
      <c r="WFF2793" s="653"/>
      <c r="WFG2793" s="653"/>
      <c r="WFH2793" s="653"/>
      <c r="WFI2793" s="653"/>
      <c r="WFJ2793" s="653"/>
      <c r="WFK2793" s="653"/>
      <c r="WFL2793" s="653"/>
      <c r="WFM2793" s="653"/>
      <c r="WFN2793" s="653"/>
      <c r="WFO2793" s="653"/>
      <c r="WFP2793" s="653"/>
      <c r="WFQ2793" s="653"/>
      <c r="WFR2793" s="653"/>
      <c r="WFS2793" s="653"/>
      <c r="WFT2793" s="653"/>
      <c r="WFU2793" s="653"/>
      <c r="WFV2793" s="653"/>
      <c r="WFW2793" s="653"/>
      <c r="WFX2793" s="653"/>
      <c r="WFY2793" s="653"/>
      <c r="WFZ2793" s="653"/>
      <c r="WGA2793" s="653"/>
      <c r="WGB2793" s="653"/>
      <c r="WGC2793" s="653"/>
      <c r="WGD2793" s="653"/>
      <c r="WGE2793" s="653"/>
      <c r="WGF2793" s="653"/>
      <c r="WGG2793" s="653"/>
      <c r="WGH2793" s="653"/>
      <c r="WGI2793" s="653"/>
      <c r="WGJ2793" s="653"/>
      <c r="WGK2793" s="653"/>
      <c r="WGL2793" s="653"/>
      <c r="WGM2793" s="653"/>
      <c r="WGN2793" s="653"/>
      <c r="WGO2793" s="653"/>
      <c r="WGP2793" s="653"/>
      <c r="WGQ2793" s="653"/>
      <c r="WGR2793" s="653"/>
      <c r="WGS2793" s="653"/>
      <c r="WGT2793" s="653"/>
      <c r="WGU2793" s="653"/>
      <c r="WGV2793" s="653"/>
      <c r="WGW2793" s="653"/>
      <c r="WGX2793" s="653"/>
      <c r="WGY2793" s="653"/>
      <c r="WGZ2793" s="653"/>
      <c r="WHA2793" s="653"/>
      <c r="WHB2793" s="653"/>
      <c r="WHC2793" s="653"/>
      <c r="WHD2793" s="653"/>
      <c r="WHE2793" s="653"/>
      <c r="WHF2793" s="653"/>
      <c r="WHG2793" s="653"/>
      <c r="WHH2793" s="653"/>
      <c r="WHI2793" s="653"/>
      <c r="WHJ2793" s="653"/>
      <c r="WHK2793" s="653"/>
      <c r="WHL2793" s="653"/>
      <c r="WHM2793" s="653"/>
      <c r="WHN2793" s="653"/>
      <c r="WHO2793" s="653"/>
      <c r="WHP2793" s="653"/>
      <c r="WHQ2793" s="653"/>
      <c r="WHR2793" s="653"/>
      <c r="WHS2793" s="653"/>
      <c r="WHT2793" s="653"/>
      <c r="WHU2793" s="653"/>
      <c r="WHV2793" s="653"/>
      <c r="WHW2793" s="653"/>
      <c r="WHX2793" s="653"/>
      <c r="WHY2793" s="653"/>
      <c r="WHZ2793" s="653"/>
      <c r="WIA2793" s="653"/>
      <c r="WIB2793" s="653"/>
      <c r="WIC2793" s="653"/>
      <c r="WID2793" s="653"/>
      <c r="WIE2793" s="653"/>
      <c r="WIF2793" s="653"/>
      <c r="WIG2793" s="653"/>
      <c r="WIH2793" s="653"/>
      <c r="WII2793" s="653"/>
      <c r="WIJ2793" s="653"/>
      <c r="WIK2793" s="653"/>
      <c r="WIL2793" s="653"/>
      <c r="WIM2793" s="653"/>
      <c r="WIN2793" s="653"/>
      <c r="WIO2793" s="653"/>
      <c r="WIP2793" s="653"/>
      <c r="WIQ2793" s="653"/>
      <c r="WIR2793" s="653"/>
      <c r="WIS2793" s="653"/>
      <c r="WIT2793" s="653"/>
      <c r="WIU2793" s="653"/>
      <c r="WIV2793" s="653"/>
      <c r="WIW2793" s="653"/>
      <c r="WIX2793" s="653"/>
      <c r="WIY2793" s="653"/>
      <c r="WIZ2793" s="653"/>
      <c r="WJA2793" s="653"/>
      <c r="WJB2793" s="653"/>
      <c r="WJC2793" s="653"/>
      <c r="WJD2793" s="653"/>
      <c r="WJE2793" s="653"/>
      <c r="WJF2793" s="653"/>
      <c r="WJG2793" s="653"/>
      <c r="WJH2793" s="653"/>
      <c r="WJI2793" s="653"/>
      <c r="WJJ2793" s="653"/>
      <c r="WJK2793" s="653"/>
      <c r="WJL2793" s="653"/>
      <c r="WJM2793" s="653"/>
      <c r="WJN2793" s="653"/>
      <c r="WJO2793" s="653"/>
      <c r="WJP2793" s="653"/>
      <c r="WJQ2793" s="653"/>
      <c r="WJR2793" s="653"/>
      <c r="WJS2793" s="653"/>
      <c r="WJT2793" s="653"/>
      <c r="WJU2793" s="653"/>
      <c r="WJV2793" s="653"/>
      <c r="WJW2793" s="653"/>
      <c r="WJX2793" s="653"/>
      <c r="WJY2793" s="653"/>
      <c r="WJZ2793" s="653"/>
      <c r="WKA2793" s="653"/>
      <c r="WKB2793" s="653"/>
      <c r="WKC2793" s="653"/>
      <c r="WKD2793" s="653"/>
      <c r="WKE2793" s="653"/>
      <c r="WKF2793" s="653"/>
      <c r="WKG2793" s="653"/>
      <c r="WKH2793" s="653"/>
      <c r="WKI2793" s="653"/>
      <c r="WKJ2793" s="653"/>
      <c r="WKK2793" s="653"/>
      <c r="WKL2793" s="653"/>
      <c r="WKM2793" s="653"/>
      <c r="WKN2793" s="653"/>
      <c r="WKO2793" s="653"/>
      <c r="WKP2793" s="653"/>
      <c r="WKQ2793" s="653"/>
      <c r="WKR2793" s="653"/>
      <c r="WKS2793" s="653"/>
      <c r="WKT2793" s="653"/>
      <c r="WKU2793" s="653"/>
      <c r="WKV2793" s="653"/>
      <c r="WKW2793" s="653"/>
      <c r="WKX2793" s="653"/>
      <c r="WKY2793" s="653"/>
      <c r="WKZ2793" s="653"/>
      <c r="WLA2793" s="653"/>
      <c r="WLB2793" s="653"/>
      <c r="WLC2793" s="653"/>
      <c r="WLD2793" s="653"/>
      <c r="WLE2793" s="653"/>
      <c r="WLF2793" s="653"/>
      <c r="WLG2793" s="653"/>
      <c r="WLH2793" s="653"/>
      <c r="WLI2793" s="653"/>
      <c r="WLJ2793" s="653"/>
      <c r="WLK2793" s="653"/>
      <c r="WLL2793" s="653"/>
      <c r="WLM2793" s="653"/>
      <c r="WLN2793" s="653"/>
      <c r="WLO2793" s="653"/>
      <c r="WLP2793" s="653"/>
      <c r="WLQ2793" s="653"/>
      <c r="WLR2793" s="653"/>
      <c r="WLS2793" s="653"/>
      <c r="WLT2793" s="653"/>
      <c r="WLU2793" s="653"/>
      <c r="WLV2793" s="653"/>
      <c r="WLW2793" s="653"/>
      <c r="WLX2793" s="653"/>
      <c r="WLY2793" s="653"/>
      <c r="WLZ2793" s="653"/>
      <c r="WMA2793" s="653"/>
      <c r="WMB2793" s="653"/>
      <c r="WMC2793" s="653"/>
      <c r="WMD2793" s="653"/>
      <c r="WME2793" s="653"/>
      <c r="WMF2793" s="653"/>
      <c r="WMG2793" s="653"/>
      <c r="WMH2793" s="653"/>
      <c r="WMI2793" s="653"/>
      <c r="WMJ2793" s="653"/>
      <c r="WMK2793" s="653"/>
      <c r="WML2793" s="653"/>
      <c r="WMM2793" s="653"/>
      <c r="WMN2793" s="653"/>
      <c r="WMO2793" s="653"/>
      <c r="WMP2793" s="653"/>
      <c r="WMQ2793" s="653"/>
      <c r="WMR2793" s="653"/>
      <c r="WMS2793" s="653"/>
      <c r="WMT2793" s="653"/>
      <c r="WMU2793" s="653"/>
      <c r="WMV2793" s="653"/>
      <c r="WMW2793" s="653"/>
      <c r="WMX2793" s="653"/>
      <c r="WMY2793" s="653"/>
      <c r="WMZ2793" s="653"/>
      <c r="WNA2793" s="653"/>
      <c r="WNB2793" s="653"/>
      <c r="WNC2793" s="653"/>
      <c r="WND2793" s="653"/>
      <c r="WNE2793" s="653"/>
      <c r="WNF2793" s="653"/>
      <c r="WNG2793" s="653"/>
      <c r="WNH2793" s="653"/>
      <c r="WNI2793" s="653"/>
      <c r="WNJ2793" s="653"/>
      <c r="WNK2793" s="653"/>
      <c r="WNL2793" s="653"/>
      <c r="WNM2793" s="653"/>
      <c r="WNN2793" s="653"/>
      <c r="WNO2793" s="653"/>
      <c r="WNP2793" s="653"/>
      <c r="WNQ2793" s="653"/>
      <c r="WNR2793" s="653"/>
      <c r="WNS2793" s="653"/>
      <c r="WNT2793" s="653"/>
      <c r="WNU2793" s="653"/>
      <c r="WNV2793" s="653"/>
      <c r="WNW2793" s="653"/>
      <c r="WNX2793" s="653"/>
      <c r="WNY2793" s="653"/>
      <c r="WNZ2793" s="653"/>
      <c r="WOA2793" s="653"/>
      <c r="WOB2793" s="653"/>
      <c r="WOC2793" s="653"/>
      <c r="WOD2793" s="653"/>
      <c r="WOE2793" s="653"/>
      <c r="WOF2793" s="653"/>
      <c r="WOG2793" s="653"/>
      <c r="WOH2793" s="653"/>
      <c r="WOI2793" s="653"/>
      <c r="WOJ2793" s="653"/>
      <c r="WOK2793" s="653"/>
      <c r="WOL2793" s="653"/>
      <c r="WOM2793" s="653"/>
      <c r="WON2793" s="653"/>
      <c r="WOO2793" s="653"/>
      <c r="WOP2793" s="653"/>
      <c r="WOQ2793" s="653"/>
      <c r="WOR2793" s="653"/>
      <c r="WOS2793" s="653"/>
      <c r="WOT2793" s="653"/>
      <c r="WOU2793" s="653"/>
      <c r="WOV2793" s="653"/>
      <c r="WOW2793" s="653"/>
      <c r="WOX2793" s="653"/>
      <c r="WOY2793" s="653"/>
      <c r="WOZ2793" s="653"/>
      <c r="WPA2793" s="653"/>
      <c r="WPB2793" s="653"/>
      <c r="WPC2793" s="653"/>
      <c r="WPD2793" s="653"/>
      <c r="WPE2793" s="653"/>
      <c r="WPF2793" s="653"/>
      <c r="WPG2793" s="653"/>
      <c r="WPH2793" s="653"/>
      <c r="WPI2793" s="653"/>
      <c r="WPJ2793" s="653"/>
      <c r="WPK2793" s="653"/>
      <c r="WPL2793" s="653"/>
      <c r="WPM2793" s="653"/>
      <c r="WPN2793" s="653"/>
      <c r="WPO2793" s="653"/>
      <c r="WPP2793" s="653"/>
      <c r="WPQ2793" s="653"/>
      <c r="WPR2793" s="653"/>
      <c r="WPS2793" s="653"/>
      <c r="WPT2793" s="653"/>
      <c r="WPU2793" s="653"/>
      <c r="WPV2793" s="653"/>
      <c r="WPW2793" s="653"/>
      <c r="WPX2793" s="653"/>
      <c r="WPY2793" s="653"/>
      <c r="WPZ2793" s="653"/>
      <c r="WQA2793" s="653"/>
      <c r="WQB2793" s="653"/>
      <c r="WQC2793" s="653"/>
      <c r="WQD2793" s="653"/>
      <c r="WQE2793" s="653"/>
      <c r="WQF2793" s="653"/>
      <c r="WQG2793" s="653"/>
      <c r="WQH2793" s="653"/>
      <c r="WQI2793" s="653"/>
      <c r="WQJ2793" s="653"/>
      <c r="WQK2793" s="653"/>
      <c r="WQL2793" s="653"/>
      <c r="WQM2793" s="653"/>
      <c r="WQN2793" s="653"/>
      <c r="WQO2793" s="653"/>
      <c r="WQP2793" s="653"/>
      <c r="WQQ2793" s="653"/>
      <c r="WQR2793" s="653"/>
      <c r="WQS2793" s="653"/>
      <c r="WQT2793" s="653"/>
      <c r="WQU2793" s="653"/>
      <c r="WQV2793" s="653"/>
      <c r="WQW2793" s="653"/>
      <c r="WQX2793" s="653"/>
      <c r="WQY2793" s="653"/>
      <c r="WQZ2793" s="653"/>
      <c r="WRA2793" s="653"/>
      <c r="WRB2793" s="653"/>
      <c r="WRC2793" s="653"/>
      <c r="WRD2793" s="653"/>
      <c r="WRE2793" s="653"/>
      <c r="WRF2793" s="653"/>
      <c r="WRG2793" s="653"/>
      <c r="WRH2793" s="653"/>
      <c r="WRI2793" s="653"/>
      <c r="WRJ2793" s="653"/>
      <c r="WRK2793" s="653"/>
      <c r="WRL2793" s="653"/>
      <c r="WRM2793" s="653"/>
      <c r="WRN2793" s="653"/>
      <c r="WRO2793" s="653"/>
      <c r="WRP2793" s="653"/>
      <c r="WRQ2793" s="653"/>
      <c r="WRR2793" s="653"/>
      <c r="WRS2793" s="653"/>
      <c r="WRT2793" s="653"/>
      <c r="WRU2793" s="653"/>
      <c r="WRV2793" s="653"/>
      <c r="WRW2793" s="653"/>
      <c r="WRX2793" s="653"/>
      <c r="WRY2793" s="653"/>
      <c r="WRZ2793" s="653"/>
      <c r="WSA2793" s="653"/>
      <c r="WSB2793" s="653"/>
      <c r="WSC2793" s="653"/>
      <c r="WSD2793" s="653"/>
      <c r="WSE2793" s="653"/>
      <c r="WSF2793" s="653"/>
      <c r="WSG2793" s="653"/>
      <c r="WSH2793" s="653"/>
      <c r="WSI2793" s="653"/>
      <c r="WSJ2793" s="653"/>
      <c r="WSK2793" s="653"/>
      <c r="WSL2793" s="653"/>
      <c r="WSM2793" s="653"/>
      <c r="WSN2793" s="653"/>
      <c r="WSO2793" s="653"/>
      <c r="WSP2793" s="653"/>
      <c r="WSQ2793" s="653"/>
      <c r="WSR2793" s="653"/>
      <c r="WSS2793" s="653"/>
      <c r="WST2793" s="653"/>
      <c r="WSU2793" s="653"/>
      <c r="WSV2793" s="653"/>
      <c r="WSW2793" s="653"/>
      <c r="WSX2793" s="653"/>
      <c r="WSY2793" s="653"/>
      <c r="WSZ2793" s="653"/>
      <c r="WTA2793" s="653"/>
      <c r="WTB2793" s="653"/>
      <c r="WTC2793" s="653"/>
      <c r="WTD2793" s="653"/>
      <c r="WTE2793" s="653"/>
      <c r="WTF2793" s="653"/>
      <c r="WTG2793" s="653"/>
      <c r="WTH2793" s="653"/>
      <c r="WTI2793" s="653"/>
      <c r="WTJ2793" s="653"/>
      <c r="WTK2793" s="653"/>
      <c r="WTL2793" s="653"/>
      <c r="WTM2793" s="653"/>
      <c r="WTN2793" s="653"/>
      <c r="WTO2793" s="653"/>
      <c r="WTP2793" s="653"/>
      <c r="WTQ2793" s="653"/>
      <c r="WTR2793" s="653"/>
      <c r="WTS2793" s="653"/>
      <c r="WTT2793" s="653"/>
      <c r="WTU2793" s="653"/>
      <c r="WTV2793" s="653"/>
      <c r="WTW2793" s="653"/>
      <c r="WTX2793" s="653"/>
      <c r="WTY2793" s="653"/>
      <c r="WTZ2793" s="653"/>
      <c r="WUA2793" s="653"/>
      <c r="WUB2793" s="653"/>
      <c r="WUC2793" s="653"/>
      <c r="WUD2793" s="653"/>
      <c r="WUE2793" s="653"/>
      <c r="WUF2793" s="653"/>
      <c r="WUG2793" s="653"/>
      <c r="WUH2793" s="653"/>
      <c r="WUI2793" s="653"/>
      <c r="WUJ2793" s="653"/>
      <c r="WUK2793" s="653"/>
      <c r="WUL2793" s="653"/>
      <c r="WUM2793" s="653"/>
      <c r="WUN2793" s="653"/>
      <c r="WUO2793" s="653"/>
      <c r="WUP2793" s="653"/>
      <c r="WUQ2793" s="653"/>
      <c r="WUR2793" s="653"/>
      <c r="WUS2793" s="653"/>
      <c r="WUT2793" s="653"/>
      <c r="WUU2793" s="653"/>
      <c r="WUV2793" s="653"/>
      <c r="WUW2793" s="653"/>
      <c r="WUX2793" s="653"/>
      <c r="WUY2793" s="653"/>
      <c r="WUZ2793" s="653"/>
      <c r="WVA2793" s="653"/>
      <c r="WVB2793" s="653"/>
      <c r="WVC2793" s="653"/>
      <c r="WVD2793" s="653"/>
      <c r="WVE2793" s="653"/>
      <c r="WVF2793" s="653"/>
      <c r="WVG2793" s="653"/>
      <c r="WVH2793" s="653"/>
      <c r="WVI2793" s="653"/>
      <c r="WVJ2793" s="653"/>
      <c r="WVK2793" s="653"/>
      <c r="WVL2793" s="653"/>
      <c r="WVM2793" s="653"/>
      <c r="WVN2793" s="653"/>
      <c r="WVO2793" s="653"/>
      <c r="WVP2793" s="653"/>
      <c r="WVQ2793" s="653"/>
      <c r="WVR2793" s="653"/>
      <c r="WVS2793" s="653"/>
      <c r="WVT2793" s="653"/>
      <c r="WVU2793" s="653"/>
      <c r="WVV2793" s="653"/>
      <c r="WVW2793" s="653"/>
      <c r="WVX2793" s="653"/>
      <c r="WVY2793" s="653"/>
      <c r="WVZ2793" s="653"/>
      <c r="WWA2793" s="653"/>
      <c r="WWB2793" s="653"/>
      <c r="WWC2793" s="653"/>
      <c r="WWD2793" s="653"/>
      <c r="WWE2793" s="653"/>
      <c r="WWF2793" s="653"/>
      <c r="WWG2793" s="653"/>
      <c r="WWH2793" s="653"/>
      <c r="WWI2793" s="653"/>
      <c r="WWJ2793" s="653"/>
      <c r="WWK2793" s="653"/>
      <c r="WWL2793" s="653"/>
      <c r="WWM2793" s="653"/>
      <c r="WWN2793" s="653"/>
      <c r="WWO2793" s="653"/>
      <c r="WWP2793" s="653"/>
      <c r="WWQ2793" s="653"/>
      <c r="WWR2793" s="653"/>
      <c r="WWS2793" s="653"/>
      <c r="WWT2793" s="653"/>
      <c r="WWU2793" s="653"/>
      <c r="WWV2793" s="653"/>
      <c r="WWW2793" s="653"/>
      <c r="WWX2793" s="653"/>
      <c r="WWY2793" s="653"/>
      <c r="WWZ2793" s="653"/>
      <c r="WXA2793" s="653"/>
      <c r="WXB2793" s="653"/>
      <c r="WXC2793" s="653"/>
      <c r="WXD2793" s="653"/>
      <c r="WXE2793" s="653"/>
      <c r="WXF2793" s="653"/>
      <c r="WXG2793" s="653"/>
      <c r="WXH2793" s="653"/>
      <c r="WXI2793" s="653"/>
      <c r="WXJ2793" s="653"/>
      <c r="WXK2793" s="653"/>
      <c r="WXL2793" s="653"/>
      <c r="WXM2793" s="653"/>
      <c r="WXN2793" s="653"/>
      <c r="WXO2793" s="653"/>
      <c r="WXP2793" s="653"/>
      <c r="WXQ2793" s="653"/>
      <c r="WXR2793" s="653"/>
      <c r="WXS2793" s="653"/>
      <c r="WXT2793" s="653"/>
      <c r="WXU2793" s="653"/>
      <c r="WXV2793" s="653"/>
      <c r="WXW2793" s="653"/>
      <c r="WXX2793" s="653"/>
      <c r="WXY2793" s="653"/>
      <c r="WXZ2793" s="653"/>
      <c r="WYA2793" s="653"/>
      <c r="WYB2793" s="653"/>
      <c r="WYC2793" s="653"/>
      <c r="WYD2793" s="653"/>
      <c r="WYE2793" s="653"/>
      <c r="WYF2793" s="653"/>
      <c r="WYG2793" s="653"/>
      <c r="WYH2793" s="653"/>
      <c r="WYI2793" s="653"/>
      <c r="WYJ2793" s="653"/>
      <c r="WYK2793" s="653"/>
      <c r="WYL2793" s="653"/>
      <c r="WYM2793" s="653"/>
      <c r="WYN2793" s="653"/>
      <c r="WYO2793" s="653"/>
      <c r="WYP2793" s="653"/>
      <c r="WYQ2793" s="653"/>
      <c r="WYR2793" s="653"/>
      <c r="WYS2793" s="653"/>
      <c r="WYT2793" s="653"/>
      <c r="WYU2793" s="653"/>
      <c r="WYV2793" s="653"/>
      <c r="WYW2793" s="653"/>
      <c r="WYX2793" s="653"/>
      <c r="WYY2793" s="653"/>
      <c r="WYZ2793" s="653"/>
      <c r="WZA2793" s="653"/>
      <c r="WZB2793" s="653"/>
      <c r="WZC2793" s="653"/>
      <c r="WZD2793" s="653"/>
      <c r="WZE2793" s="653"/>
      <c r="WZF2793" s="653"/>
      <c r="WZG2793" s="653"/>
      <c r="WZH2793" s="653"/>
      <c r="WZI2793" s="653"/>
      <c r="WZJ2793" s="653"/>
      <c r="WZK2793" s="653"/>
      <c r="WZL2793" s="653"/>
      <c r="WZM2793" s="653"/>
      <c r="WZN2793" s="653"/>
      <c r="WZO2793" s="653"/>
      <c r="WZP2793" s="653"/>
      <c r="WZQ2793" s="653"/>
      <c r="WZR2793" s="653"/>
      <c r="WZS2793" s="653"/>
      <c r="WZT2793" s="653"/>
      <c r="WZU2793" s="653"/>
      <c r="WZV2793" s="653"/>
      <c r="WZW2793" s="653"/>
      <c r="WZX2793" s="653"/>
      <c r="WZY2793" s="653"/>
      <c r="WZZ2793" s="653"/>
      <c r="XAA2793" s="653"/>
      <c r="XAB2793" s="653"/>
      <c r="XAC2793" s="653"/>
      <c r="XAD2793" s="653"/>
      <c r="XAE2793" s="653"/>
      <c r="XAF2793" s="653"/>
      <c r="XAG2793" s="653"/>
      <c r="XAH2793" s="653"/>
      <c r="XAI2793" s="653"/>
      <c r="XAJ2793" s="653"/>
      <c r="XAK2793" s="653"/>
      <c r="XAL2793" s="653"/>
      <c r="XAM2793" s="653"/>
      <c r="XAN2793" s="653"/>
      <c r="XAO2793" s="653"/>
      <c r="XAP2793" s="653"/>
      <c r="XAQ2793" s="653"/>
      <c r="XAR2793" s="653"/>
      <c r="XAS2793" s="653"/>
      <c r="XAT2793" s="653"/>
      <c r="XAU2793" s="653"/>
      <c r="XAV2793" s="653"/>
      <c r="XAW2793" s="653"/>
      <c r="XAX2793" s="653"/>
      <c r="XAY2793" s="653"/>
      <c r="XAZ2793" s="653"/>
      <c r="XBA2793" s="653"/>
      <c r="XBB2793" s="653"/>
      <c r="XBC2793" s="653"/>
      <c r="XBD2793" s="653"/>
      <c r="XBE2793" s="653"/>
      <c r="XBF2793" s="653"/>
      <c r="XBG2793" s="653"/>
      <c r="XBH2793" s="653"/>
      <c r="XBI2793" s="653"/>
      <c r="XBJ2793" s="653"/>
      <c r="XBK2793" s="653"/>
      <c r="XBL2793" s="653"/>
      <c r="XBM2793" s="653"/>
      <c r="XBN2793" s="653"/>
      <c r="XBO2793" s="653"/>
      <c r="XBP2793" s="653"/>
      <c r="XBQ2793" s="653"/>
      <c r="XBR2793" s="653"/>
      <c r="XBS2793" s="653"/>
      <c r="XBT2793" s="653"/>
      <c r="XBU2793" s="653"/>
      <c r="XBV2793" s="653"/>
      <c r="XBW2793" s="653"/>
      <c r="XBX2793" s="653"/>
      <c r="XBY2793" s="653"/>
      <c r="XBZ2793" s="653"/>
      <c r="XCA2793" s="653"/>
      <c r="XCB2793" s="653"/>
      <c r="XCC2793" s="653"/>
      <c r="XCD2793" s="653"/>
      <c r="XCE2793" s="653"/>
      <c r="XCF2793" s="653"/>
      <c r="XCG2793" s="653"/>
      <c r="XCH2793" s="653"/>
      <c r="XCI2793" s="653"/>
      <c r="XCJ2793" s="653"/>
      <c r="XCK2793" s="653"/>
      <c r="XCL2793" s="653"/>
      <c r="XCM2793" s="653"/>
      <c r="XCN2793" s="653"/>
      <c r="XCO2793" s="653"/>
      <c r="XCP2793" s="653"/>
      <c r="XCQ2793" s="653"/>
      <c r="XCR2793" s="653"/>
      <c r="XCS2793" s="653"/>
      <c r="XCT2793" s="653"/>
      <c r="XCU2793" s="653"/>
      <c r="XCV2793" s="653"/>
      <c r="XCW2793" s="653"/>
      <c r="XCX2793" s="653"/>
      <c r="XCY2793" s="653"/>
      <c r="XCZ2793" s="653"/>
      <c r="XDA2793" s="653"/>
      <c r="XDB2793" s="653"/>
      <c r="XDC2793" s="653"/>
      <c r="XDD2793" s="653"/>
      <c r="XDE2793" s="653"/>
      <c r="XDF2793" s="653"/>
      <c r="XDG2793" s="653"/>
      <c r="XDH2793" s="653"/>
      <c r="XDI2793" s="653"/>
      <c r="XDJ2793" s="653"/>
      <c r="XDK2793" s="653"/>
      <c r="XDL2793" s="653"/>
      <c r="XDM2793" s="653"/>
      <c r="XDN2793" s="653"/>
      <c r="XDO2793" s="653"/>
      <c r="XDP2793" s="653"/>
      <c r="XDQ2793" s="653"/>
      <c r="XDR2793" s="653"/>
      <c r="XDS2793" s="653"/>
      <c r="XDT2793" s="653"/>
      <c r="XDU2793" s="653"/>
      <c r="XDV2793" s="653"/>
      <c r="XDW2793" s="653"/>
      <c r="XDX2793" s="653"/>
      <c r="XDY2793" s="653"/>
      <c r="XDZ2793" s="653"/>
      <c r="XEA2793" s="653"/>
      <c r="XEB2793" s="653"/>
      <c r="XEC2793" s="653"/>
      <c r="XED2793" s="653"/>
      <c r="XEE2793" s="653"/>
      <c r="XEF2793" s="653"/>
      <c r="XEG2793" s="653"/>
      <c r="XEH2793" s="653"/>
      <c r="XEI2793" s="653"/>
      <c r="XEJ2793" s="653"/>
      <c r="XEK2793" s="653"/>
      <c r="XEL2793" s="653"/>
      <c r="XEM2793" s="653"/>
      <c r="XEN2793" s="653"/>
      <c r="XEO2793" s="653"/>
      <c r="XEP2793" s="653"/>
      <c r="XEQ2793" s="653"/>
      <c r="XER2793" s="653"/>
      <c r="XES2793" s="653"/>
      <c r="XET2793" s="653"/>
      <c r="XEU2793" s="653"/>
      <c r="XEV2793" s="653"/>
      <c r="XEW2793" s="653"/>
      <c r="XEX2793" s="653"/>
      <c r="XEY2793" s="653"/>
      <c r="XEZ2793" s="653"/>
      <c r="XFA2793" s="653"/>
      <c r="XFB2793" s="653"/>
      <c r="XFC2793" s="653"/>
      <c r="XFD2793" s="653"/>
    </row>
    <row r="2794" spans="1:16384" x14ac:dyDescent="0.25">
      <c r="A2794" s="1117"/>
      <c r="B2794" s="653"/>
      <c r="C2794" s="645" t="s">
        <v>7212</v>
      </c>
      <c r="D2794" s="645" t="s">
        <v>519</v>
      </c>
      <c r="E2794" s="651" t="s">
        <v>149</v>
      </c>
      <c r="F2794" s="651" t="s">
        <v>121</v>
      </c>
      <c r="G2794" s="648">
        <v>250</v>
      </c>
      <c r="H2794" s="648">
        <v>250</v>
      </c>
      <c r="I2794" s="14">
        <v>1</v>
      </c>
      <c r="J2794" s="653"/>
      <c r="K2794" s="653"/>
      <c r="L2794" s="653"/>
      <c r="M2794" s="653"/>
      <c r="N2794" s="653"/>
      <c r="O2794" s="653"/>
      <c r="P2794" s="653"/>
      <c r="Q2794" s="653"/>
      <c r="R2794" s="653"/>
      <c r="S2794" s="653"/>
      <c r="T2794" s="653"/>
      <c r="U2794" s="653"/>
      <c r="V2794" s="653"/>
      <c r="W2794" s="653"/>
      <c r="X2794" s="653"/>
      <c r="Y2794" s="653"/>
      <c r="Z2794" s="653"/>
      <c r="AA2794" s="653"/>
      <c r="AB2794" s="653"/>
      <c r="AC2794" s="653"/>
      <c r="AD2794" s="653"/>
      <c r="AE2794" s="653"/>
      <c r="AF2794" s="653"/>
      <c r="AG2794" s="653"/>
      <c r="AH2794" s="653"/>
      <c r="AI2794" s="653"/>
      <c r="AJ2794" s="653"/>
      <c r="AK2794" s="653"/>
      <c r="AL2794" s="653"/>
      <c r="AM2794" s="653"/>
      <c r="AN2794" s="653"/>
      <c r="AO2794" s="653"/>
      <c r="AP2794" s="653"/>
      <c r="AQ2794" s="653"/>
      <c r="AR2794" s="653"/>
      <c r="AS2794" s="653"/>
      <c r="AT2794" s="653"/>
      <c r="AU2794" s="653"/>
      <c r="AV2794" s="653"/>
      <c r="AW2794" s="653"/>
      <c r="AX2794" s="653"/>
      <c r="AY2794" s="653"/>
      <c r="AZ2794" s="653"/>
      <c r="BA2794" s="653"/>
      <c r="BB2794" s="653"/>
      <c r="BC2794" s="653"/>
      <c r="BD2794" s="653"/>
      <c r="BE2794" s="653"/>
      <c r="BF2794" s="653"/>
      <c r="BG2794" s="653"/>
      <c r="BH2794" s="653"/>
      <c r="BI2794" s="653"/>
      <c r="BJ2794" s="653"/>
      <c r="BK2794" s="653"/>
      <c r="BL2794" s="653"/>
      <c r="BM2794" s="653"/>
      <c r="BN2794" s="653"/>
      <c r="BO2794" s="653"/>
      <c r="BP2794" s="653"/>
      <c r="BQ2794" s="653"/>
      <c r="BR2794" s="653"/>
      <c r="BS2794" s="653"/>
      <c r="BT2794" s="653"/>
      <c r="BU2794" s="653"/>
      <c r="BV2794" s="653"/>
      <c r="BW2794" s="653"/>
      <c r="BX2794" s="653"/>
      <c r="BY2794" s="653"/>
      <c r="BZ2794" s="653"/>
      <c r="CA2794" s="653"/>
      <c r="CB2794" s="653"/>
      <c r="CC2794" s="653"/>
      <c r="CD2794" s="653"/>
      <c r="CE2794" s="653"/>
      <c r="CF2794" s="653"/>
      <c r="CG2794" s="653"/>
      <c r="CH2794" s="653"/>
      <c r="CI2794" s="653"/>
      <c r="CJ2794" s="653"/>
      <c r="CK2794" s="653"/>
      <c r="CL2794" s="653"/>
      <c r="CM2794" s="653"/>
      <c r="CN2794" s="653"/>
      <c r="CO2794" s="653"/>
      <c r="CP2794" s="653"/>
      <c r="CQ2794" s="653"/>
      <c r="CR2794" s="653"/>
      <c r="CS2794" s="653"/>
      <c r="CT2794" s="653"/>
      <c r="CU2794" s="653"/>
      <c r="CV2794" s="653"/>
      <c r="CW2794" s="653"/>
      <c r="CX2794" s="653"/>
      <c r="CY2794" s="653"/>
      <c r="CZ2794" s="653"/>
      <c r="DA2794" s="653"/>
      <c r="DB2794" s="653"/>
      <c r="DC2794" s="653"/>
      <c r="DD2794" s="653"/>
      <c r="DE2794" s="653"/>
      <c r="DF2794" s="653"/>
      <c r="DG2794" s="653"/>
      <c r="DH2794" s="653"/>
      <c r="DI2794" s="653"/>
      <c r="DJ2794" s="653"/>
      <c r="DK2794" s="653"/>
      <c r="DL2794" s="653"/>
      <c r="DM2794" s="653"/>
      <c r="DN2794" s="653"/>
      <c r="DO2794" s="653"/>
      <c r="DP2794" s="653"/>
      <c r="DQ2794" s="653"/>
      <c r="DR2794" s="653"/>
      <c r="DS2794" s="653"/>
      <c r="DT2794" s="653"/>
      <c r="DU2794" s="653"/>
      <c r="DV2794" s="653"/>
      <c r="DW2794" s="653"/>
      <c r="DX2794" s="653"/>
      <c r="DY2794" s="653"/>
      <c r="DZ2794" s="653"/>
      <c r="EA2794" s="653"/>
      <c r="EB2794" s="653"/>
      <c r="EC2794" s="653"/>
      <c r="ED2794" s="653"/>
      <c r="EE2794" s="653"/>
      <c r="EF2794" s="653"/>
      <c r="EG2794" s="653"/>
      <c r="EH2794" s="653"/>
      <c r="EI2794" s="653"/>
      <c r="EJ2794" s="653"/>
      <c r="EK2794" s="653"/>
      <c r="EL2794" s="653"/>
      <c r="EM2794" s="653"/>
      <c r="EN2794" s="653"/>
      <c r="EO2794" s="653"/>
      <c r="EP2794" s="653"/>
      <c r="EQ2794" s="653"/>
      <c r="ER2794" s="653"/>
      <c r="ES2794" s="653"/>
      <c r="ET2794" s="653"/>
      <c r="EU2794" s="653"/>
      <c r="EV2794" s="653"/>
      <c r="EW2794" s="653"/>
      <c r="EX2794" s="653"/>
      <c r="EY2794" s="653"/>
      <c r="EZ2794" s="653"/>
      <c r="FA2794" s="653"/>
      <c r="FB2794" s="653"/>
      <c r="FC2794" s="653"/>
      <c r="FD2794" s="653"/>
      <c r="FE2794" s="653"/>
      <c r="FF2794" s="653"/>
      <c r="FG2794" s="653"/>
      <c r="FH2794" s="653"/>
      <c r="FI2794" s="653"/>
      <c r="FJ2794" s="653"/>
      <c r="FK2794" s="653"/>
      <c r="FL2794" s="653"/>
      <c r="FM2794" s="653"/>
      <c r="FN2794" s="653"/>
      <c r="FO2794" s="653"/>
      <c r="FP2794" s="653"/>
      <c r="FQ2794" s="653"/>
      <c r="FR2794" s="653"/>
      <c r="FS2794" s="653"/>
      <c r="FT2794" s="653"/>
      <c r="FU2794" s="653"/>
      <c r="FV2794" s="653"/>
      <c r="FW2794" s="653"/>
      <c r="FX2794" s="653"/>
      <c r="FY2794" s="653"/>
      <c r="FZ2794" s="653"/>
      <c r="GA2794" s="653"/>
      <c r="GB2794" s="653"/>
      <c r="GC2794" s="653"/>
      <c r="GD2794" s="653"/>
      <c r="GE2794" s="653"/>
      <c r="GF2794" s="653"/>
      <c r="GG2794" s="653"/>
      <c r="GH2794" s="653"/>
      <c r="GI2794" s="653"/>
      <c r="GJ2794" s="653"/>
      <c r="GK2794" s="653"/>
      <c r="GL2794" s="653"/>
      <c r="GM2794" s="653"/>
      <c r="GN2794" s="653"/>
      <c r="GO2794" s="653"/>
      <c r="GP2794" s="653"/>
      <c r="GQ2794" s="653"/>
      <c r="GR2794" s="653"/>
      <c r="GS2794" s="653"/>
      <c r="GT2794" s="653"/>
      <c r="GU2794" s="653"/>
      <c r="GV2794" s="653"/>
      <c r="GW2794" s="653"/>
      <c r="GX2794" s="653"/>
      <c r="GY2794" s="653"/>
      <c r="GZ2794" s="653"/>
      <c r="HA2794" s="653"/>
      <c r="HB2794" s="653"/>
      <c r="HC2794" s="653"/>
      <c r="HD2794" s="653"/>
      <c r="HE2794" s="653"/>
      <c r="HF2794" s="653"/>
      <c r="HG2794" s="653"/>
      <c r="HH2794" s="653"/>
      <c r="HI2794" s="653"/>
      <c r="HJ2794" s="653"/>
      <c r="HK2794" s="653"/>
      <c r="HL2794" s="653"/>
      <c r="HM2794" s="653"/>
      <c r="HN2794" s="653"/>
      <c r="HO2794" s="653"/>
      <c r="HP2794" s="653"/>
      <c r="HQ2794" s="653"/>
      <c r="HR2794" s="653"/>
      <c r="HS2794" s="653"/>
      <c r="HT2794" s="653"/>
      <c r="HU2794" s="653"/>
      <c r="HV2794" s="653"/>
      <c r="HW2794" s="653"/>
      <c r="HX2794" s="653"/>
      <c r="HY2794" s="653"/>
      <c r="HZ2794" s="653"/>
      <c r="IA2794" s="653"/>
      <c r="IB2794" s="653"/>
      <c r="IC2794" s="653"/>
      <c r="ID2794" s="653"/>
      <c r="IE2794" s="653"/>
      <c r="IF2794" s="653"/>
      <c r="IG2794" s="653"/>
      <c r="IH2794" s="653"/>
      <c r="II2794" s="653"/>
      <c r="IJ2794" s="653"/>
      <c r="IK2794" s="653"/>
      <c r="IL2794" s="653"/>
      <c r="IM2794" s="653"/>
      <c r="IN2794" s="653"/>
      <c r="IO2794" s="653"/>
      <c r="IP2794" s="653"/>
      <c r="IQ2794" s="653"/>
      <c r="IR2794" s="653"/>
      <c r="IS2794" s="653"/>
      <c r="IT2794" s="653"/>
      <c r="IU2794" s="653"/>
      <c r="IV2794" s="653"/>
      <c r="IW2794" s="653"/>
      <c r="IX2794" s="653"/>
      <c r="IY2794" s="653"/>
      <c r="IZ2794" s="653"/>
      <c r="JA2794" s="653"/>
      <c r="JB2794" s="653"/>
      <c r="JC2794" s="653"/>
      <c r="JD2794" s="653"/>
      <c r="JE2794" s="653"/>
      <c r="JF2794" s="653"/>
      <c r="JG2794" s="653"/>
      <c r="JH2794" s="653"/>
      <c r="JI2794" s="653"/>
      <c r="JJ2794" s="653"/>
      <c r="JK2794" s="653"/>
      <c r="JL2794" s="653"/>
      <c r="JM2794" s="653"/>
      <c r="JN2794" s="653"/>
      <c r="JO2794" s="653"/>
      <c r="JP2794" s="653"/>
      <c r="JQ2794" s="653"/>
      <c r="JR2794" s="653"/>
      <c r="JS2794" s="653"/>
      <c r="JT2794" s="653"/>
      <c r="JU2794" s="653"/>
      <c r="JV2794" s="653"/>
      <c r="JW2794" s="653"/>
      <c r="JX2794" s="653"/>
      <c r="JY2794" s="653"/>
      <c r="JZ2794" s="653"/>
      <c r="KA2794" s="653"/>
      <c r="KB2794" s="653"/>
      <c r="KC2794" s="653"/>
      <c r="KD2794" s="653"/>
      <c r="KE2794" s="653"/>
      <c r="KF2794" s="653"/>
      <c r="KG2794" s="653"/>
      <c r="KH2794" s="653"/>
      <c r="KI2794" s="653"/>
      <c r="KJ2794" s="653"/>
      <c r="KK2794" s="653"/>
      <c r="KL2794" s="653"/>
      <c r="KM2794" s="653"/>
      <c r="KN2794" s="653"/>
      <c r="KO2794" s="653"/>
      <c r="KP2794" s="653"/>
      <c r="KQ2794" s="653"/>
      <c r="KR2794" s="653"/>
      <c r="KS2794" s="653"/>
      <c r="KT2794" s="653"/>
      <c r="KU2794" s="653"/>
      <c r="KV2794" s="653"/>
      <c r="KW2794" s="653"/>
      <c r="KX2794" s="653"/>
      <c r="KY2794" s="653"/>
      <c r="KZ2794" s="653"/>
      <c r="LA2794" s="653"/>
      <c r="LB2794" s="653"/>
      <c r="LC2794" s="653"/>
      <c r="LD2794" s="653"/>
      <c r="LE2794" s="653"/>
      <c r="LF2794" s="653"/>
      <c r="LG2794" s="653"/>
      <c r="LH2794" s="653"/>
      <c r="LI2794" s="653"/>
      <c r="LJ2794" s="653"/>
      <c r="LK2794" s="653"/>
      <c r="LL2794" s="653"/>
      <c r="LM2794" s="653"/>
      <c r="LN2794" s="653"/>
      <c r="LO2794" s="653"/>
      <c r="LP2794" s="653"/>
      <c r="LQ2794" s="653"/>
      <c r="LR2794" s="653"/>
      <c r="LS2794" s="653"/>
      <c r="LT2794" s="653"/>
      <c r="LU2794" s="653"/>
      <c r="LV2794" s="653"/>
      <c r="LW2794" s="653"/>
      <c r="LX2794" s="653"/>
      <c r="LY2794" s="653"/>
      <c r="LZ2794" s="653"/>
      <c r="MA2794" s="653"/>
      <c r="MB2794" s="653"/>
      <c r="MC2794" s="653"/>
      <c r="MD2794" s="653"/>
      <c r="ME2794" s="653"/>
      <c r="MF2794" s="653"/>
      <c r="MG2794" s="653"/>
      <c r="MH2794" s="653"/>
      <c r="MI2794" s="653"/>
      <c r="MJ2794" s="653"/>
      <c r="MK2794" s="653"/>
      <c r="ML2794" s="653"/>
      <c r="MM2794" s="653"/>
      <c r="MN2794" s="653"/>
      <c r="MO2794" s="653"/>
      <c r="MP2794" s="653"/>
      <c r="MQ2794" s="653"/>
      <c r="MR2794" s="653"/>
      <c r="MS2794" s="653"/>
      <c r="MT2794" s="653"/>
      <c r="MU2794" s="653"/>
      <c r="MV2794" s="653"/>
      <c r="MW2794" s="653"/>
      <c r="MX2794" s="653"/>
      <c r="MY2794" s="653"/>
      <c r="MZ2794" s="653"/>
      <c r="NA2794" s="653"/>
      <c r="NB2794" s="653"/>
      <c r="NC2794" s="653"/>
      <c r="ND2794" s="653"/>
      <c r="NE2794" s="653"/>
      <c r="NF2794" s="653"/>
      <c r="NG2794" s="653"/>
      <c r="NH2794" s="653"/>
      <c r="NI2794" s="653"/>
      <c r="NJ2794" s="653"/>
      <c r="NK2794" s="653"/>
      <c r="NL2794" s="653"/>
      <c r="NM2794" s="653"/>
      <c r="NN2794" s="653"/>
      <c r="NO2794" s="653"/>
      <c r="NP2794" s="653"/>
      <c r="NQ2794" s="653"/>
      <c r="NR2794" s="653"/>
      <c r="NS2794" s="653"/>
      <c r="NT2794" s="653"/>
      <c r="NU2794" s="653"/>
      <c r="NV2794" s="653"/>
      <c r="NW2794" s="653"/>
      <c r="NX2794" s="653"/>
      <c r="NY2794" s="653"/>
      <c r="NZ2794" s="653"/>
      <c r="OA2794" s="653"/>
      <c r="OB2794" s="653"/>
      <c r="OC2794" s="653"/>
      <c r="OD2794" s="653"/>
      <c r="OE2794" s="653"/>
      <c r="OF2794" s="653"/>
      <c r="OG2794" s="653"/>
      <c r="OH2794" s="653"/>
      <c r="OI2794" s="653"/>
      <c r="OJ2794" s="653"/>
      <c r="OK2794" s="653"/>
      <c r="OL2794" s="653"/>
      <c r="OM2794" s="653"/>
      <c r="ON2794" s="653"/>
      <c r="OO2794" s="653"/>
      <c r="OP2794" s="653"/>
      <c r="OQ2794" s="653"/>
      <c r="OR2794" s="653"/>
      <c r="OS2794" s="653"/>
      <c r="OT2794" s="653"/>
      <c r="OU2794" s="653"/>
      <c r="OV2794" s="653"/>
      <c r="OW2794" s="653"/>
      <c r="OX2794" s="653"/>
      <c r="OY2794" s="653"/>
      <c r="OZ2794" s="653"/>
      <c r="PA2794" s="653"/>
      <c r="PB2794" s="653"/>
      <c r="PC2794" s="653"/>
      <c r="PD2794" s="653"/>
      <c r="PE2794" s="653"/>
      <c r="PF2794" s="653"/>
      <c r="PG2794" s="653"/>
      <c r="PH2794" s="653"/>
      <c r="PI2794" s="653"/>
      <c r="PJ2794" s="653"/>
      <c r="PK2794" s="653"/>
      <c r="PL2794" s="653"/>
      <c r="PM2794" s="653"/>
      <c r="PN2794" s="653"/>
      <c r="PO2794" s="653"/>
      <c r="PP2794" s="653"/>
      <c r="PQ2794" s="653"/>
      <c r="PR2794" s="653"/>
      <c r="PS2794" s="653"/>
      <c r="PT2794" s="653"/>
      <c r="PU2794" s="653"/>
      <c r="PV2794" s="653"/>
      <c r="PW2794" s="653"/>
      <c r="PX2794" s="653"/>
      <c r="PY2794" s="653"/>
      <c r="PZ2794" s="653"/>
      <c r="QA2794" s="653"/>
      <c r="QB2794" s="653"/>
      <c r="QC2794" s="653"/>
      <c r="QD2794" s="653"/>
      <c r="QE2794" s="653"/>
      <c r="QF2794" s="653"/>
      <c r="QG2794" s="653"/>
      <c r="QH2794" s="653"/>
      <c r="QI2794" s="653"/>
      <c r="QJ2794" s="653"/>
      <c r="QK2794" s="653"/>
      <c r="QL2794" s="653"/>
      <c r="QM2794" s="653"/>
      <c r="QN2794" s="653"/>
      <c r="QO2794" s="653"/>
      <c r="QP2794" s="653"/>
      <c r="QQ2794" s="653"/>
      <c r="QR2794" s="653"/>
      <c r="QS2794" s="653"/>
      <c r="QT2794" s="653"/>
      <c r="QU2794" s="653"/>
      <c r="QV2794" s="653"/>
      <c r="QW2794" s="653"/>
      <c r="QX2794" s="653"/>
      <c r="QY2794" s="653"/>
      <c r="QZ2794" s="653"/>
      <c r="RA2794" s="653"/>
      <c r="RB2794" s="653"/>
      <c r="RC2794" s="653"/>
      <c r="RD2794" s="653"/>
      <c r="RE2794" s="653"/>
      <c r="RF2794" s="653"/>
      <c r="RG2794" s="653"/>
      <c r="RH2794" s="653"/>
      <c r="RI2794" s="653"/>
      <c r="RJ2794" s="653"/>
      <c r="RK2794" s="653"/>
      <c r="RL2794" s="653"/>
      <c r="RM2794" s="653"/>
      <c r="RN2794" s="653"/>
      <c r="RO2794" s="653"/>
      <c r="RP2794" s="653"/>
      <c r="RQ2794" s="653"/>
      <c r="RR2794" s="653"/>
      <c r="RS2794" s="653"/>
      <c r="RT2794" s="653"/>
      <c r="RU2794" s="653"/>
      <c r="RV2794" s="653"/>
      <c r="RW2794" s="653"/>
      <c r="RX2794" s="653"/>
      <c r="RY2794" s="653"/>
      <c r="RZ2794" s="653"/>
      <c r="SA2794" s="653"/>
      <c r="SB2794" s="653"/>
      <c r="SC2794" s="653"/>
      <c r="SD2794" s="653"/>
      <c r="SE2794" s="653"/>
      <c r="SF2794" s="653"/>
      <c r="SG2794" s="653"/>
      <c r="SH2794" s="653"/>
      <c r="SI2794" s="653"/>
      <c r="SJ2794" s="653"/>
      <c r="SK2794" s="653"/>
      <c r="SL2794" s="653"/>
      <c r="SM2794" s="653"/>
      <c r="SN2794" s="653"/>
      <c r="SO2794" s="653"/>
      <c r="SP2794" s="653"/>
      <c r="SQ2794" s="653"/>
      <c r="SR2794" s="653"/>
      <c r="SS2794" s="653"/>
      <c r="ST2794" s="653"/>
      <c r="SU2794" s="653"/>
      <c r="SV2794" s="653"/>
      <c r="SW2794" s="653"/>
      <c r="SX2794" s="653"/>
      <c r="SY2794" s="653"/>
      <c r="SZ2794" s="653"/>
      <c r="TA2794" s="653"/>
      <c r="TB2794" s="653"/>
      <c r="TC2794" s="653"/>
      <c r="TD2794" s="653"/>
      <c r="TE2794" s="653"/>
      <c r="TF2794" s="653"/>
      <c r="TG2794" s="653"/>
      <c r="TH2794" s="653"/>
      <c r="TI2794" s="653"/>
      <c r="TJ2794" s="653"/>
      <c r="TK2794" s="653"/>
      <c r="TL2794" s="653"/>
      <c r="TM2794" s="653"/>
      <c r="TN2794" s="653"/>
      <c r="TO2794" s="653"/>
      <c r="TP2794" s="653"/>
      <c r="TQ2794" s="653"/>
      <c r="TR2794" s="653"/>
      <c r="TS2794" s="653"/>
      <c r="TT2794" s="653"/>
      <c r="TU2794" s="653"/>
      <c r="TV2794" s="653"/>
      <c r="TW2794" s="653"/>
      <c r="TX2794" s="653"/>
      <c r="TY2794" s="653"/>
      <c r="TZ2794" s="653"/>
      <c r="UA2794" s="653"/>
      <c r="UB2794" s="653"/>
      <c r="UC2794" s="653"/>
      <c r="UD2794" s="653"/>
      <c r="UE2794" s="653"/>
      <c r="UF2794" s="653"/>
      <c r="UG2794" s="653"/>
      <c r="UH2794" s="653"/>
      <c r="UI2794" s="653"/>
      <c r="UJ2794" s="653"/>
      <c r="UK2794" s="653"/>
      <c r="UL2794" s="653"/>
      <c r="UM2794" s="653"/>
      <c r="UN2794" s="653"/>
      <c r="UO2794" s="653"/>
      <c r="UP2794" s="653"/>
      <c r="UQ2794" s="653"/>
      <c r="UR2794" s="653"/>
      <c r="US2794" s="653"/>
      <c r="UT2794" s="653"/>
      <c r="UU2794" s="653"/>
      <c r="UV2794" s="653"/>
      <c r="UW2794" s="653"/>
      <c r="UX2794" s="653"/>
      <c r="UY2794" s="653"/>
      <c r="UZ2794" s="653"/>
      <c r="VA2794" s="653"/>
      <c r="VB2794" s="653"/>
      <c r="VC2794" s="653"/>
      <c r="VD2794" s="653"/>
      <c r="VE2794" s="653"/>
      <c r="VF2794" s="653"/>
      <c r="VG2794" s="653"/>
      <c r="VH2794" s="653"/>
      <c r="VI2794" s="653"/>
      <c r="VJ2794" s="653"/>
      <c r="VK2794" s="653"/>
      <c r="VL2794" s="653"/>
      <c r="VM2794" s="653"/>
      <c r="VN2794" s="653"/>
      <c r="VO2794" s="653"/>
      <c r="VP2794" s="653"/>
      <c r="VQ2794" s="653"/>
      <c r="VR2794" s="653"/>
      <c r="VS2794" s="653"/>
      <c r="VT2794" s="653"/>
      <c r="VU2794" s="653"/>
      <c r="VV2794" s="653"/>
      <c r="VW2794" s="653"/>
      <c r="VX2794" s="653"/>
      <c r="VY2794" s="653"/>
      <c r="VZ2794" s="653"/>
      <c r="WA2794" s="653"/>
      <c r="WB2794" s="653"/>
      <c r="WC2794" s="653"/>
      <c r="WD2794" s="653"/>
      <c r="WE2794" s="653"/>
      <c r="WF2794" s="653"/>
      <c r="WG2794" s="653"/>
      <c r="WH2794" s="653"/>
      <c r="WI2794" s="653"/>
      <c r="WJ2794" s="653"/>
      <c r="WK2794" s="653"/>
      <c r="WL2794" s="653"/>
      <c r="WM2794" s="653"/>
      <c r="WN2794" s="653"/>
      <c r="WO2794" s="653"/>
      <c r="WP2794" s="653"/>
      <c r="WQ2794" s="653"/>
      <c r="WR2794" s="653"/>
      <c r="WS2794" s="653"/>
      <c r="WT2794" s="653"/>
      <c r="WU2794" s="653"/>
      <c r="WV2794" s="653"/>
      <c r="WW2794" s="653"/>
      <c r="WX2794" s="653"/>
      <c r="WY2794" s="653"/>
      <c r="WZ2794" s="653"/>
      <c r="XA2794" s="653"/>
      <c r="XB2794" s="653"/>
      <c r="XC2794" s="653"/>
      <c r="XD2794" s="653"/>
      <c r="XE2794" s="653"/>
      <c r="XF2794" s="653"/>
      <c r="XG2794" s="653"/>
      <c r="XH2794" s="653"/>
      <c r="XI2794" s="653"/>
      <c r="XJ2794" s="653"/>
      <c r="XK2794" s="653"/>
      <c r="XL2794" s="653"/>
      <c r="XM2794" s="653"/>
      <c r="XN2794" s="653"/>
      <c r="XO2794" s="653"/>
      <c r="XP2794" s="653"/>
      <c r="XQ2794" s="653"/>
      <c r="XR2794" s="653"/>
      <c r="XS2794" s="653"/>
      <c r="XT2794" s="653"/>
      <c r="XU2794" s="653"/>
      <c r="XV2794" s="653"/>
      <c r="XW2794" s="653"/>
      <c r="XX2794" s="653"/>
      <c r="XY2794" s="653"/>
      <c r="XZ2794" s="653"/>
      <c r="YA2794" s="653"/>
      <c r="YB2794" s="653"/>
      <c r="YC2794" s="653"/>
      <c r="YD2794" s="653"/>
      <c r="YE2794" s="653"/>
      <c r="YF2794" s="653"/>
      <c r="YG2794" s="653"/>
      <c r="YH2794" s="653"/>
      <c r="YI2794" s="653"/>
      <c r="YJ2794" s="653"/>
      <c r="YK2794" s="653"/>
      <c r="YL2794" s="653"/>
      <c r="YM2794" s="653"/>
      <c r="YN2794" s="653"/>
      <c r="YO2794" s="653"/>
      <c r="YP2794" s="653"/>
      <c r="YQ2794" s="653"/>
      <c r="YR2794" s="653"/>
      <c r="YS2794" s="653"/>
      <c r="YT2794" s="653"/>
      <c r="YU2794" s="653"/>
      <c r="YV2794" s="653"/>
      <c r="YW2794" s="653"/>
      <c r="YX2794" s="653"/>
      <c r="YY2794" s="653"/>
      <c r="YZ2794" s="653"/>
      <c r="ZA2794" s="653"/>
      <c r="ZB2794" s="653"/>
      <c r="ZC2794" s="653"/>
      <c r="ZD2794" s="653"/>
      <c r="ZE2794" s="653"/>
      <c r="ZF2794" s="653"/>
      <c r="ZG2794" s="653"/>
      <c r="ZH2794" s="653"/>
      <c r="ZI2794" s="653"/>
      <c r="ZJ2794" s="653"/>
      <c r="ZK2794" s="653"/>
      <c r="ZL2794" s="653"/>
      <c r="ZM2794" s="653"/>
      <c r="ZN2794" s="653"/>
      <c r="ZO2794" s="653"/>
      <c r="ZP2794" s="653"/>
      <c r="ZQ2794" s="653"/>
      <c r="ZR2794" s="653"/>
      <c r="ZS2794" s="653"/>
      <c r="ZT2794" s="653"/>
      <c r="ZU2794" s="653"/>
      <c r="ZV2794" s="653"/>
      <c r="ZW2794" s="653"/>
      <c r="ZX2794" s="653"/>
      <c r="ZY2794" s="653"/>
      <c r="ZZ2794" s="653"/>
      <c r="AAA2794" s="653"/>
      <c r="AAB2794" s="653"/>
      <c r="AAC2794" s="653"/>
      <c r="AAD2794" s="653"/>
      <c r="AAE2794" s="653"/>
      <c r="AAF2794" s="653"/>
      <c r="AAG2794" s="653"/>
      <c r="AAH2794" s="653"/>
      <c r="AAI2794" s="653"/>
      <c r="AAJ2794" s="653"/>
      <c r="AAK2794" s="653"/>
      <c r="AAL2794" s="653"/>
      <c r="AAM2794" s="653"/>
      <c r="AAN2794" s="653"/>
      <c r="AAO2794" s="653"/>
      <c r="AAP2794" s="653"/>
      <c r="AAQ2794" s="653"/>
      <c r="AAR2794" s="653"/>
      <c r="AAS2794" s="653"/>
      <c r="AAT2794" s="653"/>
      <c r="AAU2794" s="653"/>
      <c r="AAV2794" s="653"/>
      <c r="AAW2794" s="653"/>
      <c r="AAX2794" s="653"/>
      <c r="AAY2794" s="653"/>
      <c r="AAZ2794" s="653"/>
      <c r="ABA2794" s="653"/>
      <c r="ABB2794" s="653"/>
      <c r="ABC2794" s="653"/>
      <c r="ABD2794" s="653"/>
      <c r="ABE2794" s="653"/>
      <c r="ABF2794" s="653"/>
      <c r="ABG2794" s="653"/>
      <c r="ABH2794" s="653"/>
      <c r="ABI2794" s="653"/>
      <c r="ABJ2794" s="653"/>
      <c r="ABK2794" s="653"/>
      <c r="ABL2794" s="653"/>
      <c r="ABM2794" s="653"/>
      <c r="ABN2794" s="653"/>
      <c r="ABO2794" s="653"/>
      <c r="ABP2794" s="653"/>
      <c r="ABQ2794" s="653"/>
      <c r="ABR2794" s="653"/>
      <c r="ABS2794" s="653"/>
      <c r="ABT2794" s="653"/>
      <c r="ABU2794" s="653"/>
      <c r="ABV2794" s="653"/>
      <c r="ABW2794" s="653"/>
      <c r="ABX2794" s="653"/>
      <c r="ABY2794" s="653"/>
      <c r="ABZ2794" s="653"/>
      <c r="ACA2794" s="653"/>
      <c r="ACB2794" s="653"/>
      <c r="ACC2794" s="653"/>
      <c r="ACD2794" s="653"/>
      <c r="ACE2794" s="653"/>
      <c r="ACF2794" s="653"/>
      <c r="ACG2794" s="653"/>
      <c r="ACH2794" s="653"/>
      <c r="ACI2794" s="653"/>
      <c r="ACJ2794" s="653"/>
      <c r="ACK2794" s="653"/>
      <c r="ACL2794" s="653"/>
      <c r="ACM2794" s="653"/>
      <c r="ACN2794" s="653"/>
      <c r="ACO2794" s="653"/>
      <c r="ACP2794" s="653"/>
      <c r="ACQ2794" s="653"/>
      <c r="ACR2794" s="653"/>
      <c r="ACS2794" s="653"/>
      <c r="ACT2794" s="653"/>
      <c r="ACU2794" s="653"/>
      <c r="ACV2794" s="653"/>
      <c r="ACW2794" s="653"/>
      <c r="ACX2794" s="653"/>
      <c r="ACY2794" s="653"/>
      <c r="ACZ2794" s="653"/>
      <c r="ADA2794" s="653"/>
      <c r="ADB2794" s="653"/>
      <c r="ADC2794" s="653"/>
      <c r="ADD2794" s="653"/>
      <c r="ADE2794" s="653"/>
      <c r="ADF2794" s="653"/>
      <c r="ADG2794" s="653"/>
      <c r="ADH2794" s="653"/>
      <c r="ADI2794" s="653"/>
      <c r="ADJ2794" s="653"/>
      <c r="ADK2794" s="653"/>
      <c r="ADL2794" s="653"/>
      <c r="ADM2794" s="653"/>
      <c r="ADN2794" s="653"/>
      <c r="ADO2794" s="653"/>
      <c r="ADP2794" s="653"/>
      <c r="ADQ2794" s="653"/>
      <c r="ADR2794" s="653"/>
      <c r="ADS2794" s="653"/>
      <c r="ADT2794" s="653"/>
      <c r="ADU2794" s="653"/>
      <c r="ADV2794" s="653"/>
      <c r="ADW2794" s="653"/>
      <c r="ADX2794" s="653"/>
      <c r="ADY2794" s="653"/>
      <c r="ADZ2794" s="653"/>
      <c r="AEA2794" s="653"/>
      <c r="AEB2794" s="653"/>
      <c r="AEC2794" s="653"/>
      <c r="AED2794" s="653"/>
      <c r="AEE2794" s="653"/>
      <c r="AEF2794" s="653"/>
      <c r="AEG2794" s="653"/>
      <c r="AEH2794" s="653"/>
      <c r="AEI2794" s="653"/>
      <c r="AEJ2794" s="653"/>
      <c r="AEK2794" s="653"/>
      <c r="AEL2794" s="653"/>
      <c r="AEM2794" s="653"/>
      <c r="AEN2794" s="653"/>
      <c r="AEO2794" s="653"/>
      <c r="AEP2794" s="653"/>
      <c r="AEQ2794" s="653"/>
      <c r="AER2794" s="653"/>
      <c r="AES2794" s="653"/>
      <c r="AET2794" s="653"/>
      <c r="AEU2794" s="653"/>
      <c r="AEV2794" s="653"/>
      <c r="AEW2794" s="653"/>
      <c r="AEX2794" s="653"/>
      <c r="AEY2794" s="653"/>
      <c r="AEZ2794" s="653"/>
      <c r="AFA2794" s="653"/>
      <c r="AFB2794" s="653"/>
      <c r="AFC2794" s="653"/>
      <c r="AFD2794" s="653"/>
      <c r="AFE2794" s="653"/>
      <c r="AFF2794" s="653"/>
      <c r="AFG2794" s="653"/>
      <c r="AFH2794" s="653"/>
      <c r="AFI2794" s="653"/>
      <c r="AFJ2794" s="653"/>
      <c r="AFK2794" s="653"/>
      <c r="AFL2794" s="653"/>
      <c r="AFM2794" s="653"/>
      <c r="AFN2794" s="653"/>
      <c r="AFO2794" s="653"/>
      <c r="AFP2794" s="653"/>
      <c r="AFQ2794" s="653"/>
      <c r="AFR2794" s="653"/>
      <c r="AFS2794" s="653"/>
      <c r="AFT2794" s="653"/>
      <c r="AFU2794" s="653"/>
      <c r="AFV2794" s="653"/>
      <c r="AFW2794" s="653"/>
      <c r="AFX2794" s="653"/>
      <c r="AFY2794" s="653"/>
      <c r="AFZ2794" s="653"/>
      <c r="AGA2794" s="653"/>
      <c r="AGB2794" s="653"/>
      <c r="AGC2794" s="653"/>
      <c r="AGD2794" s="653"/>
      <c r="AGE2794" s="653"/>
      <c r="AGF2794" s="653"/>
      <c r="AGG2794" s="653"/>
      <c r="AGH2794" s="653"/>
      <c r="AGI2794" s="653"/>
      <c r="AGJ2794" s="653"/>
      <c r="AGK2794" s="653"/>
      <c r="AGL2794" s="653"/>
      <c r="AGM2794" s="653"/>
      <c r="AGN2794" s="653"/>
      <c r="AGO2794" s="653"/>
      <c r="AGP2794" s="653"/>
      <c r="AGQ2794" s="653"/>
      <c r="AGR2794" s="653"/>
      <c r="AGS2794" s="653"/>
      <c r="AGT2794" s="653"/>
      <c r="AGU2794" s="653"/>
      <c r="AGV2794" s="653"/>
      <c r="AGW2794" s="653"/>
      <c r="AGX2794" s="653"/>
      <c r="AGY2794" s="653"/>
      <c r="AGZ2794" s="653"/>
      <c r="AHA2794" s="653"/>
      <c r="AHB2794" s="653"/>
      <c r="AHC2794" s="653"/>
      <c r="AHD2794" s="653"/>
      <c r="AHE2794" s="653"/>
      <c r="AHF2794" s="653"/>
      <c r="AHG2794" s="653"/>
      <c r="AHH2794" s="653"/>
      <c r="AHI2794" s="653"/>
      <c r="AHJ2794" s="653"/>
      <c r="AHK2794" s="653"/>
      <c r="AHL2794" s="653"/>
      <c r="AHM2794" s="653"/>
      <c r="AHN2794" s="653"/>
      <c r="AHO2794" s="653"/>
      <c r="AHP2794" s="653"/>
      <c r="AHQ2794" s="653"/>
      <c r="AHR2794" s="653"/>
      <c r="AHS2794" s="653"/>
      <c r="AHT2794" s="653"/>
      <c r="AHU2794" s="653"/>
      <c r="AHV2794" s="653"/>
      <c r="AHW2794" s="653"/>
      <c r="AHX2794" s="653"/>
      <c r="AHY2794" s="653"/>
      <c r="AHZ2794" s="653"/>
      <c r="AIA2794" s="653"/>
      <c r="AIB2794" s="653"/>
      <c r="AIC2794" s="653"/>
      <c r="AID2794" s="653"/>
      <c r="AIE2794" s="653"/>
      <c r="AIF2794" s="653"/>
      <c r="AIG2794" s="653"/>
      <c r="AIH2794" s="653"/>
      <c r="AII2794" s="653"/>
      <c r="AIJ2794" s="653"/>
      <c r="AIK2794" s="653"/>
      <c r="AIL2794" s="653"/>
      <c r="AIM2794" s="653"/>
      <c r="AIN2794" s="653"/>
      <c r="AIO2794" s="653"/>
      <c r="AIP2794" s="653"/>
      <c r="AIQ2794" s="653"/>
      <c r="AIR2794" s="653"/>
      <c r="AIS2794" s="653"/>
      <c r="AIT2794" s="653"/>
      <c r="AIU2794" s="653"/>
      <c r="AIV2794" s="653"/>
      <c r="AIW2794" s="653"/>
      <c r="AIX2794" s="653"/>
      <c r="AIY2794" s="653"/>
      <c r="AIZ2794" s="653"/>
      <c r="AJA2794" s="653"/>
      <c r="AJB2794" s="653"/>
      <c r="AJC2794" s="653"/>
      <c r="AJD2794" s="653"/>
      <c r="AJE2794" s="653"/>
      <c r="AJF2794" s="653"/>
      <c r="AJG2794" s="653"/>
      <c r="AJH2794" s="653"/>
      <c r="AJI2794" s="653"/>
      <c r="AJJ2794" s="653"/>
      <c r="AJK2794" s="653"/>
      <c r="AJL2794" s="653"/>
      <c r="AJM2794" s="653"/>
      <c r="AJN2794" s="653"/>
      <c r="AJO2794" s="653"/>
      <c r="AJP2794" s="653"/>
      <c r="AJQ2794" s="653"/>
      <c r="AJR2794" s="653"/>
      <c r="AJS2794" s="653"/>
      <c r="AJT2794" s="653"/>
      <c r="AJU2794" s="653"/>
      <c r="AJV2794" s="653"/>
      <c r="AJW2794" s="653"/>
      <c r="AJX2794" s="653"/>
      <c r="AJY2794" s="653"/>
      <c r="AJZ2794" s="653"/>
      <c r="AKA2794" s="653"/>
      <c r="AKB2794" s="653"/>
      <c r="AKC2794" s="653"/>
      <c r="AKD2794" s="653"/>
      <c r="AKE2794" s="653"/>
      <c r="AKF2794" s="653"/>
      <c r="AKG2794" s="653"/>
      <c r="AKH2794" s="653"/>
      <c r="AKI2794" s="653"/>
      <c r="AKJ2794" s="653"/>
      <c r="AKK2794" s="653"/>
      <c r="AKL2794" s="653"/>
      <c r="AKM2794" s="653"/>
      <c r="AKN2794" s="653"/>
      <c r="AKO2794" s="653"/>
      <c r="AKP2794" s="653"/>
      <c r="AKQ2794" s="653"/>
      <c r="AKR2794" s="653"/>
      <c r="AKS2794" s="653"/>
      <c r="AKT2794" s="653"/>
      <c r="AKU2794" s="653"/>
      <c r="AKV2794" s="653"/>
      <c r="AKW2794" s="653"/>
      <c r="AKX2794" s="653"/>
      <c r="AKY2794" s="653"/>
      <c r="AKZ2794" s="653"/>
      <c r="ALA2794" s="653"/>
      <c r="ALB2794" s="653"/>
      <c r="ALC2794" s="653"/>
      <c r="ALD2794" s="653"/>
      <c r="ALE2794" s="653"/>
      <c r="ALF2794" s="653"/>
      <c r="ALG2794" s="653"/>
      <c r="ALH2794" s="653"/>
      <c r="ALI2794" s="653"/>
      <c r="ALJ2794" s="653"/>
      <c r="ALK2794" s="653"/>
      <c r="ALL2794" s="653"/>
      <c r="ALM2794" s="653"/>
      <c r="ALN2794" s="653"/>
      <c r="ALO2794" s="653"/>
      <c r="ALP2794" s="653"/>
      <c r="ALQ2794" s="653"/>
      <c r="ALR2794" s="653"/>
      <c r="ALS2794" s="653"/>
      <c r="ALT2794" s="653"/>
      <c r="ALU2794" s="653"/>
      <c r="ALV2794" s="653"/>
      <c r="ALW2794" s="653"/>
      <c r="ALX2794" s="653"/>
      <c r="ALY2794" s="653"/>
      <c r="ALZ2794" s="653"/>
      <c r="AMA2794" s="653"/>
      <c r="AMB2794" s="653"/>
      <c r="AMC2794" s="653"/>
      <c r="AMD2794" s="653"/>
      <c r="AME2794" s="653"/>
      <c r="AMF2794" s="653"/>
      <c r="AMG2794" s="653"/>
      <c r="AMH2794" s="653"/>
      <c r="AMI2794" s="653"/>
      <c r="AMJ2794" s="653"/>
      <c r="AMK2794" s="653"/>
      <c r="AML2794" s="653"/>
      <c r="AMM2794" s="653"/>
      <c r="AMN2794" s="653"/>
      <c r="AMO2794" s="653"/>
      <c r="AMP2794" s="653"/>
      <c r="AMQ2794" s="653"/>
      <c r="AMR2794" s="653"/>
      <c r="AMS2794" s="653"/>
      <c r="AMT2794" s="653"/>
      <c r="AMU2794" s="653"/>
      <c r="AMV2794" s="653"/>
      <c r="AMW2794" s="653"/>
      <c r="AMX2794" s="653"/>
      <c r="AMY2794" s="653"/>
      <c r="AMZ2794" s="653"/>
      <c r="ANA2794" s="653"/>
      <c r="ANB2794" s="653"/>
      <c r="ANC2794" s="653"/>
      <c r="AND2794" s="653"/>
      <c r="ANE2794" s="653"/>
      <c r="ANF2794" s="653"/>
      <c r="ANG2794" s="653"/>
      <c r="ANH2794" s="653"/>
      <c r="ANI2794" s="653"/>
      <c r="ANJ2794" s="653"/>
      <c r="ANK2794" s="653"/>
      <c r="ANL2794" s="653"/>
      <c r="ANM2794" s="653"/>
      <c r="ANN2794" s="653"/>
      <c r="ANO2794" s="653"/>
      <c r="ANP2794" s="653"/>
      <c r="ANQ2794" s="653"/>
      <c r="ANR2794" s="653"/>
      <c r="ANS2794" s="653"/>
      <c r="ANT2794" s="653"/>
      <c r="ANU2794" s="653"/>
      <c r="ANV2794" s="653"/>
      <c r="ANW2794" s="653"/>
      <c r="ANX2794" s="653"/>
      <c r="ANY2794" s="653"/>
      <c r="ANZ2794" s="653"/>
      <c r="AOA2794" s="653"/>
      <c r="AOB2794" s="653"/>
      <c r="AOC2794" s="653"/>
      <c r="AOD2794" s="653"/>
      <c r="AOE2794" s="653"/>
      <c r="AOF2794" s="653"/>
      <c r="AOG2794" s="653"/>
      <c r="AOH2794" s="653"/>
      <c r="AOI2794" s="653"/>
      <c r="AOJ2794" s="653"/>
      <c r="AOK2794" s="653"/>
      <c r="AOL2794" s="653"/>
      <c r="AOM2794" s="653"/>
      <c r="AON2794" s="653"/>
      <c r="AOO2794" s="653"/>
      <c r="AOP2794" s="653"/>
      <c r="AOQ2794" s="653"/>
      <c r="AOR2794" s="653"/>
      <c r="AOS2794" s="653"/>
      <c r="AOT2794" s="653"/>
      <c r="AOU2794" s="653"/>
      <c r="AOV2794" s="653"/>
      <c r="AOW2794" s="653"/>
      <c r="AOX2794" s="653"/>
      <c r="AOY2794" s="653"/>
      <c r="AOZ2794" s="653"/>
      <c r="APA2794" s="653"/>
      <c r="APB2794" s="653"/>
      <c r="APC2794" s="653"/>
      <c r="APD2794" s="653"/>
      <c r="APE2794" s="653"/>
      <c r="APF2794" s="653"/>
      <c r="APG2794" s="653"/>
      <c r="APH2794" s="653"/>
      <c r="API2794" s="653"/>
      <c r="APJ2794" s="653"/>
      <c r="APK2794" s="653"/>
      <c r="APL2794" s="653"/>
      <c r="APM2794" s="653"/>
      <c r="APN2794" s="653"/>
      <c r="APO2794" s="653"/>
      <c r="APP2794" s="653"/>
      <c r="APQ2794" s="653"/>
      <c r="APR2794" s="653"/>
      <c r="APS2794" s="653"/>
      <c r="APT2794" s="653"/>
      <c r="APU2794" s="653"/>
      <c r="APV2794" s="653"/>
      <c r="APW2794" s="653"/>
      <c r="APX2794" s="653"/>
      <c r="APY2794" s="653"/>
      <c r="APZ2794" s="653"/>
      <c r="AQA2794" s="653"/>
      <c r="AQB2794" s="653"/>
      <c r="AQC2794" s="653"/>
      <c r="AQD2794" s="653"/>
      <c r="AQE2794" s="653"/>
      <c r="AQF2794" s="653"/>
      <c r="AQG2794" s="653"/>
      <c r="AQH2794" s="653"/>
      <c r="AQI2794" s="653"/>
      <c r="AQJ2794" s="653"/>
      <c r="AQK2794" s="653"/>
      <c r="AQL2794" s="653"/>
      <c r="AQM2794" s="653"/>
      <c r="AQN2794" s="653"/>
      <c r="AQO2794" s="653"/>
      <c r="AQP2794" s="653"/>
      <c r="AQQ2794" s="653"/>
      <c r="AQR2794" s="653"/>
      <c r="AQS2794" s="653"/>
      <c r="AQT2794" s="653"/>
      <c r="AQU2794" s="653"/>
      <c r="AQV2794" s="653"/>
      <c r="AQW2794" s="653"/>
      <c r="AQX2794" s="653"/>
      <c r="AQY2794" s="653"/>
      <c r="AQZ2794" s="653"/>
      <c r="ARA2794" s="653"/>
      <c r="ARB2794" s="653"/>
      <c r="ARC2794" s="653"/>
      <c r="ARD2794" s="653"/>
      <c r="ARE2794" s="653"/>
      <c r="ARF2794" s="653"/>
      <c r="ARG2794" s="653"/>
      <c r="ARH2794" s="653"/>
      <c r="ARI2794" s="653"/>
      <c r="ARJ2794" s="653"/>
      <c r="ARK2794" s="653"/>
      <c r="ARL2794" s="653"/>
      <c r="ARM2794" s="653"/>
      <c r="ARN2794" s="653"/>
      <c r="ARO2794" s="653"/>
      <c r="ARP2794" s="653"/>
      <c r="ARQ2794" s="653"/>
      <c r="ARR2794" s="653"/>
      <c r="ARS2794" s="653"/>
      <c r="ART2794" s="653"/>
      <c r="ARU2794" s="653"/>
      <c r="ARV2794" s="653"/>
      <c r="ARW2794" s="653"/>
      <c r="ARX2794" s="653"/>
      <c r="ARY2794" s="653"/>
      <c r="ARZ2794" s="653"/>
      <c r="ASA2794" s="653"/>
      <c r="ASB2794" s="653"/>
      <c r="ASC2794" s="653"/>
      <c r="ASD2794" s="653"/>
      <c r="ASE2794" s="653"/>
      <c r="ASF2794" s="653"/>
      <c r="ASG2794" s="653"/>
      <c r="ASH2794" s="653"/>
      <c r="ASI2794" s="653"/>
      <c r="ASJ2794" s="653"/>
      <c r="ASK2794" s="653"/>
      <c r="ASL2794" s="653"/>
      <c r="ASM2794" s="653"/>
      <c r="ASN2794" s="653"/>
      <c r="ASO2794" s="653"/>
      <c r="ASP2794" s="653"/>
      <c r="ASQ2794" s="653"/>
      <c r="ASR2794" s="653"/>
      <c r="ASS2794" s="653"/>
      <c r="AST2794" s="653"/>
      <c r="ASU2794" s="653"/>
      <c r="ASV2794" s="653"/>
      <c r="ASW2794" s="653"/>
      <c r="ASX2794" s="653"/>
      <c r="ASY2794" s="653"/>
      <c r="ASZ2794" s="653"/>
      <c r="ATA2794" s="653"/>
      <c r="ATB2794" s="653"/>
      <c r="ATC2794" s="653"/>
      <c r="ATD2794" s="653"/>
      <c r="ATE2794" s="653"/>
      <c r="ATF2794" s="653"/>
      <c r="ATG2794" s="653"/>
      <c r="ATH2794" s="653"/>
      <c r="ATI2794" s="653"/>
      <c r="ATJ2794" s="653"/>
      <c r="ATK2794" s="653"/>
      <c r="ATL2794" s="653"/>
      <c r="ATM2794" s="653"/>
      <c r="ATN2794" s="653"/>
      <c r="ATO2794" s="653"/>
      <c r="ATP2794" s="653"/>
      <c r="ATQ2794" s="653"/>
      <c r="ATR2794" s="653"/>
      <c r="ATS2794" s="653"/>
      <c r="ATT2794" s="653"/>
      <c r="ATU2794" s="653"/>
      <c r="ATV2794" s="653"/>
      <c r="ATW2794" s="653"/>
      <c r="ATX2794" s="653"/>
      <c r="ATY2794" s="653"/>
      <c r="ATZ2794" s="653"/>
      <c r="AUA2794" s="653"/>
      <c r="AUB2794" s="653"/>
      <c r="AUC2794" s="653"/>
      <c r="AUD2794" s="653"/>
      <c r="AUE2794" s="653"/>
      <c r="AUF2794" s="653"/>
      <c r="AUG2794" s="653"/>
      <c r="AUH2794" s="653"/>
      <c r="AUI2794" s="653"/>
      <c r="AUJ2794" s="653"/>
      <c r="AUK2794" s="653"/>
      <c r="AUL2794" s="653"/>
      <c r="AUM2794" s="653"/>
      <c r="AUN2794" s="653"/>
      <c r="AUO2794" s="653"/>
      <c r="AUP2794" s="653"/>
      <c r="AUQ2794" s="653"/>
      <c r="AUR2794" s="653"/>
      <c r="AUS2794" s="653"/>
      <c r="AUT2794" s="653"/>
      <c r="AUU2794" s="653"/>
      <c r="AUV2794" s="653"/>
      <c r="AUW2794" s="653"/>
      <c r="AUX2794" s="653"/>
      <c r="AUY2794" s="653"/>
      <c r="AUZ2794" s="653"/>
      <c r="AVA2794" s="653"/>
      <c r="AVB2794" s="653"/>
      <c r="AVC2794" s="653"/>
      <c r="AVD2794" s="653"/>
      <c r="AVE2794" s="653"/>
      <c r="AVF2794" s="653"/>
      <c r="AVG2794" s="653"/>
      <c r="AVH2794" s="653"/>
      <c r="AVI2794" s="653"/>
      <c r="AVJ2794" s="653"/>
      <c r="AVK2794" s="653"/>
      <c r="AVL2794" s="653"/>
      <c r="AVM2794" s="653"/>
      <c r="AVN2794" s="653"/>
      <c r="AVO2794" s="653"/>
      <c r="AVP2794" s="653"/>
      <c r="AVQ2794" s="653"/>
      <c r="AVR2794" s="653"/>
      <c r="AVS2794" s="653"/>
      <c r="AVT2794" s="653"/>
      <c r="AVU2794" s="653"/>
      <c r="AVV2794" s="653"/>
      <c r="AVW2794" s="653"/>
      <c r="AVX2794" s="653"/>
      <c r="AVY2794" s="653"/>
      <c r="AVZ2794" s="653"/>
      <c r="AWA2794" s="653"/>
      <c r="AWB2794" s="653"/>
      <c r="AWC2794" s="653"/>
      <c r="AWD2794" s="653"/>
      <c r="AWE2794" s="653"/>
      <c r="AWF2794" s="653"/>
      <c r="AWG2794" s="653"/>
      <c r="AWH2794" s="653"/>
      <c r="AWI2794" s="653"/>
      <c r="AWJ2794" s="653"/>
      <c r="AWK2794" s="653"/>
      <c r="AWL2794" s="653"/>
      <c r="AWM2794" s="653"/>
      <c r="AWN2794" s="653"/>
      <c r="AWO2794" s="653"/>
      <c r="AWP2794" s="653"/>
      <c r="AWQ2794" s="653"/>
      <c r="AWR2794" s="653"/>
      <c r="AWS2794" s="653"/>
      <c r="AWT2794" s="653"/>
      <c r="AWU2794" s="653"/>
      <c r="AWV2794" s="653"/>
      <c r="AWW2794" s="653"/>
      <c r="AWX2794" s="653"/>
      <c r="AWY2794" s="653"/>
      <c r="AWZ2794" s="653"/>
      <c r="AXA2794" s="653"/>
      <c r="AXB2794" s="653"/>
      <c r="AXC2794" s="653"/>
      <c r="AXD2794" s="653"/>
      <c r="AXE2794" s="653"/>
      <c r="AXF2794" s="653"/>
      <c r="AXG2794" s="653"/>
      <c r="AXH2794" s="653"/>
      <c r="AXI2794" s="653"/>
      <c r="AXJ2794" s="653"/>
      <c r="AXK2794" s="653"/>
      <c r="AXL2794" s="653"/>
      <c r="AXM2794" s="653"/>
      <c r="AXN2794" s="653"/>
      <c r="AXO2794" s="653"/>
      <c r="AXP2794" s="653"/>
      <c r="AXQ2794" s="653"/>
      <c r="AXR2794" s="653"/>
      <c r="AXS2794" s="653"/>
      <c r="AXT2794" s="653"/>
      <c r="AXU2794" s="653"/>
      <c r="AXV2794" s="653"/>
      <c r="AXW2794" s="653"/>
      <c r="AXX2794" s="653"/>
      <c r="AXY2794" s="653"/>
      <c r="AXZ2794" s="653"/>
      <c r="AYA2794" s="653"/>
      <c r="AYB2794" s="653"/>
      <c r="AYC2794" s="653"/>
      <c r="AYD2794" s="653"/>
      <c r="AYE2794" s="653"/>
      <c r="AYF2794" s="653"/>
      <c r="AYG2794" s="653"/>
      <c r="AYH2794" s="653"/>
      <c r="AYI2794" s="653"/>
      <c r="AYJ2794" s="653"/>
      <c r="AYK2794" s="653"/>
      <c r="AYL2794" s="653"/>
      <c r="AYM2794" s="653"/>
      <c r="AYN2794" s="653"/>
      <c r="AYO2794" s="653"/>
      <c r="AYP2794" s="653"/>
      <c r="AYQ2794" s="653"/>
      <c r="AYR2794" s="653"/>
      <c r="AYS2794" s="653"/>
      <c r="AYT2794" s="653"/>
      <c r="AYU2794" s="653"/>
      <c r="AYV2794" s="653"/>
      <c r="AYW2794" s="653"/>
      <c r="AYX2794" s="653"/>
      <c r="AYY2794" s="653"/>
      <c r="AYZ2794" s="653"/>
      <c r="AZA2794" s="653"/>
      <c r="AZB2794" s="653"/>
      <c r="AZC2794" s="653"/>
      <c r="AZD2794" s="653"/>
      <c r="AZE2794" s="653"/>
      <c r="AZF2794" s="653"/>
      <c r="AZG2794" s="653"/>
      <c r="AZH2794" s="653"/>
      <c r="AZI2794" s="653"/>
      <c r="AZJ2794" s="653"/>
      <c r="AZK2794" s="653"/>
      <c r="AZL2794" s="653"/>
      <c r="AZM2794" s="653"/>
      <c r="AZN2794" s="653"/>
      <c r="AZO2794" s="653"/>
      <c r="AZP2794" s="653"/>
      <c r="AZQ2794" s="653"/>
      <c r="AZR2794" s="653"/>
      <c r="AZS2794" s="653"/>
      <c r="AZT2794" s="653"/>
      <c r="AZU2794" s="653"/>
      <c r="AZV2794" s="653"/>
      <c r="AZW2794" s="653"/>
      <c r="AZX2794" s="653"/>
      <c r="AZY2794" s="653"/>
      <c r="AZZ2794" s="653"/>
      <c r="BAA2794" s="653"/>
      <c r="BAB2794" s="653"/>
      <c r="BAC2794" s="653"/>
      <c r="BAD2794" s="653"/>
      <c r="BAE2794" s="653"/>
      <c r="BAF2794" s="653"/>
      <c r="BAG2794" s="653"/>
      <c r="BAH2794" s="653"/>
      <c r="BAI2794" s="653"/>
      <c r="BAJ2794" s="653"/>
      <c r="BAK2794" s="653"/>
      <c r="BAL2794" s="653"/>
      <c r="BAM2794" s="653"/>
      <c r="BAN2794" s="653"/>
      <c r="BAO2794" s="653"/>
      <c r="BAP2794" s="653"/>
      <c r="BAQ2794" s="653"/>
      <c r="BAR2794" s="653"/>
      <c r="BAS2794" s="653"/>
      <c r="BAT2794" s="653"/>
      <c r="BAU2794" s="653"/>
      <c r="BAV2794" s="653"/>
      <c r="BAW2794" s="653"/>
      <c r="BAX2794" s="653"/>
      <c r="BAY2794" s="653"/>
      <c r="BAZ2794" s="653"/>
      <c r="BBA2794" s="653"/>
      <c r="BBB2794" s="653"/>
      <c r="BBC2794" s="653"/>
      <c r="BBD2794" s="653"/>
      <c r="BBE2794" s="653"/>
      <c r="BBF2794" s="653"/>
      <c r="BBG2794" s="653"/>
      <c r="BBH2794" s="653"/>
      <c r="BBI2794" s="653"/>
      <c r="BBJ2794" s="653"/>
      <c r="BBK2794" s="653"/>
      <c r="BBL2794" s="653"/>
      <c r="BBM2794" s="653"/>
      <c r="BBN2794" s="653"/>
      <c r="BBO2794" s="653"/>
      <c r="BBP2794" s="653"/>
      <c r="BBQ2794" s="653"/>
      <c r="BBR2794" s="653"/>
      <c r="BBS2794" s="653"/>
      <c r="BBT2794" s="653"/>
      <c r="BBU2794" s="653"/>
      <c r="BBV2794" s="653"/>
      <c r="BBW2794" s="653"/>
      <c r="BBX2794" s="653"/>
      <c r="BBY2794" s="653"/>
      <c r="BBZ2794" s="653"/>
      <c r="BCA2794" s="653"/>
      <c r="BCB2794" s="653"/>
      <c r="BCC2794" s="653"/>
      <c r="BCD2794" s="653"/>
      <c r="BCE2794" s="653"/>
      <c r="BCF2794" s="653"/>
      <c r="BCG2794" s="653"/>
      <c r="BCH2794" s="653"/>
      <c r="BCI2794" s="653"/>
      <c r="BCJ2794" s="653"/>
      <c r="BCK2794" s="653"/>
      <c r="BCL2794" s="653"/>
      <c r="BCM2794" s="653"/>
      <c r="BCN2794" s="653"/>
      <c r="BCO2794" s="653"/>
      <c r="BCP2794" s="653"/>
      <c r="BCQ2794" s="653"/>
      <c r="BCR2794" s="653"/>
      <c r="BCS2794" s="653"/>
      <c r="BCT2794" s="653"/>
      <c r="BCU2794" s="653"/>
      <c r="BCV2794" s="653"/>
      <c r="BCW2794" s="653"/>
      <c r="BCX2794" s="653"/>
      <c r="BCY2794" s="653"/>
      <c r="BCZ2794" s="653"/>
      <c r="BDA2794" s="653"/>
      <c r="BDB2794" s="653"/>
      <c r="BDC2794" s="653"/>
      <c r="BDD2794" s="653"/>
      <c r="BDE2794" s="653"/>
      <c r="BDF2794" s="653"/>
      <c r="BDG2794" s="653"/>
      <c r="BDH2794" s="653"/>
      <c r="BDI2794" s="653"/>
      <c r="BDJ2794" s="653"/>
      <c r="BDK2794" s="653"/>
      <c r="BDL2794" s="653"/>
      <c r="BDM2794" s="653"/>
      <c r="BDN2794" s="653"/>
      <c r="BDO2794" s="653"/>
      <c r="BDP2794" s="653"/>
      <c r="BDQ2794" s="653"/>
      <c r="BDR2794" s="653"/>
      <c r="BDS2794" s="653"/>
      <c r="BDT2794" s="653"/>
      <c r="BDU2794" s="653"/>
      <c r="BDV2794" s="653"/>
      <c r="BDW2794" s="653"/>
      <c r="BDX2794" s="653"/>
      <c r="BDY2794" s="653"/>
      <c r="BDZ2794" s="653"/>
      <c r="BEA2794" s="653"/>
      <c r="BEB2794" s="653"/>
      <c r="BEC2794" s="653"/>
      <c r="BED2794" s="653"/>
      <c r="BEE2794" s="653"/>
      <c r="BEF2794" s="653"/>
      <c r="BEG2794" s="653"/>
      <c r="BEH2794" s="653"/>
      <c r="BEI2794" s="653"/>
      <c r="BEJ2794" s="653"/>
      <c r="BEK2794" s="653"/>
      <c r="BEL2794" s="653"/>
      <c r="BEM2794" s="653"/>
      <c r="BEN2794" s="653"/>
      <c r="BEO2794" s="653"/>
      <c r="BEP2794" s="653"/>
      <c r="BEQ2794" s="653"/>
      <c r="BER2794" s="653"/>
      <c r="BES2794" s="653"/>
      <c r="BET2794" s="653"/>
      <c r="BEU2794" s="653"/>
      <c r="BEV2794" s="653"/>
      <c r="BEW2794" s="653"/>
      <c r="BEX2794" s="653"/>
      <c r="BEY2794" s="653"/>
      <c r="BEZ2794" s="653"/>
      <c r="BFA2794" s="653"/>
      <c r="BFB2794" s="653"/>
      <c r="BFC2794" s="653"/>
      <c r="BFD2794" s="653"/>
      <c r="BFE2794" s="653"/>
      <c r="BFF2794" s="653"/>
      <c r="BFG2794" s="653"/>
      <c r="BFH2794" s="653"/>
      <c r="BFI2794" s="653"/>
      <c r="BFJ2794" s="653"/>
      <c r="BFK2794" s="653"/>
      <c r="BFL2794" s="653"/>
      <c r="BFM2794" s="653"/>
      <c r="BFN2794" s="653"/>
      <c r="BFO2794" s="653"/>
      <c r="BFP2794" s="653"/>
      <c r="BFQ2794" s="653"/>
      <c r="BFR2794" s="653"/>
      <c r="BFS2794" s="653"/>
      <c r="BFT2794" s="653"/>
      <c r="BFU2794" s="653"/>
      <c r="BFV2794" s="653"/>
      <c r="BFW2794" s="653"/>
      <c r="BFX2794" s="653"/>
      <c r="BFY2794" s="653"/>
      <c r="BFZ2794" s="653"/>
      <c r="BGA2794" s="653"/>
      <c r="BGB2794" s="653"/>
      <c r="BGC2794" s="653"/>
      <c r="BGD2794" s="653"/>
      <c r="BGE2794" s="653"/>
      <c r="BGF2794" s="653"/>
      <c r="BGG2794" s="653"/>
      <c r="BGH2794" s="653"/>
      <c r="BGI2794" s="653"/>
      <c r="BGJ2794" s="653"/>
      <c r="BGK2794" s="653"/>
      <c r="BGL2794" s="653"/>
      <c r="BGM2794" s="653"/>
      <c r="BGN2794" s="653"/>
      <c r="BGO2794" s="653"/>
      <c r="BGP2794" s="653"/>
      <c r="BGQ2794" s="653"/>
      <c r="BGR2794" s="653"/>
      <c r="BGS2794" s="653"/>
      <c r="BGT2794" s="653"/>
      <c r="BGU2794" s="653"/>
      <c r="BGV2794" s="653"/>
      <c r="BGW2794" s="653"/>
      <c r="BGX2794" s="653"/>
      <c r="BGY2794" s="653"/>
      <c r="BGZ2794" s="653"/>
      <c r="BHA2794" s="653"/>
      <c r="BHB2794" s="653"/>
      <c r="BHC2794" s="653"/>
      <c r="BHD2794" s="653"/>
      <c r="BHE2794" s="653"/>
      <c r="BHF2794" s="653"/>
      <c r="BHG2794" s="653"/>
      <c r="BHH2794" s="653"/>
      <c r="BHI2794" s="653"/>
      <c r="BHJ2794" s="653"/>
      <c r="BHK2794" s="653"/>
      <c r="BHL2794" s="653"/>
      <c r="BHM2794" s="653"/>
      <c r="BHN2794" s="653"/>
      <c r="BHO2794" s="653"/>
      <c r="BHP2794" s="653"/>
      <c r="BHQ2794" s="653"/>
      <c r="BHR2794" s="653"/>
      <c r="BHS2794" s="653"/>
      <c r="BHT2794" s="653"/>
      <c r="BHU2794" s="653"/>
      <c r="BHV2794" s="653"/>
      <c r="BHW2794" s="653"/>
      <c r="BHX2794" s="653"/>
      <c r="BHY2794" s="653"/>
      <c r="BHZ2794" s="653"/>
      <c r="BIA2794" s="653"/>
      <c r="BIB2794" s="653"/>
      <c r="BIC2794" s="653"/>
      <c r="BID2794" s="653"/>
      <c r="BIE2794" s="653"/>
      <c r="BIF2794" s="653"/>
      <c r="BIG2794" s="653"/>
      <c r="BIH2794" s="653"/>
      <c r="BII2794" s="653"/>
      <c r="BIJ2794" s="653"/>
      <c r="BIK2794" s="653"/>
      <c r="BIL2794" s="653"/>
      <c r="BIM2794" s="653"/>
      <c r="BIN2794" s="653"/>
      <c r="BIO2794" s="653"/>
      <c r="BIP2794" s="653"/>
      <c r="BIQ2794" s="653"/>
      <c r="BIR2794" s="653"/>
      <c r="BIS2794" s="653"/>
      <c r="BIT2794" s="653"/>
      <c r="BIU2794" s="653"/>
      <c r="BIV2794" s="653"/>
      <c r="BIW2794" s="653"/>
      <c r="BIX2794" s="653"/>
      <c r="BIY2794" s="653"/>
      <c r="BIZ2794" s="653"/>
      <c r="BJA2794" s="653"/>
      <c r="BJB2794" s="653"/>
      <c r="BJC2794" s="653"/>
      <c r="BJD2794" s="653"/>
      <c r="BJE2794" s="653"/>
      <c r="BJF2794" s="653"/>
      <c r="BJG2794" s="653"/>
      <c r="BJH2794" s="653"/>
      <c r="BJI2794" s="653"/>
      <c r="BJJ2794" s="653"/>
      <c r="BJK2794" s="653"/>
      <c r="BJL2794" s="653"/>
      <c r="BJM2794" s="653"/>
      <c r="BJN2794" s="653"/>
      <c r="BJO2794" s="653"/>
      <c r="BJP2794" s="653"/>
      <c r="BJQ2794" s="653"/>
      <c r="BJR2794" s="653"/>
      <c r="BJS2794" s="653"/>
      <c r="BJT2794" s="653"/>
      <c r="BJU2794" s="653"/>
      <c r="BJV2794" s="653"/>
      <c r="BJW2794" s="653"/>
      <c r="BJX2794" s="653"/>
      <c r="BJY2794" s="653"/>
      <c r="BJZ2794" s="653"/>
      <c r="BKA2794" s="653"/>
      <c r="BKB2794" s="653"/>
      <c r="BKC2794" s="653"/>
      <c r="BKD2794" s="653"/>
      <c r="BKE2794" s="653"/>
      <c r="BKF2794" s="653"/>
      <c r="BKG2794" s="653"/>
      <c r="BKH2794" s="653"/>
      <c r="BKI2794" s="653"/>
      <c r="BKJ2794" s="653"/>
      <c r="BKK2794" s="653"/>
      <c r="BKL2794" s="653"/>
      <c r="BKM2794" s="653"/>
      <c r="BKN2794" s="653"/>
      <c r="BKO2794" s="653"/>
      <c r="BKP2794" s="653"/>
      <c r="BKQ2794" s="653"/>
      <c r="BKR2794" s="653"/>
      <c r="BKS2794" s="653"/>
      <c r="BKT2794" s="653"/>
      <c r="BKU2794" s="653"/>
      <c r="BKV2794" s="653"/>
      <c r="BKW2794" s="653"/>
      <c r="BKX2794" s="653"/>
      <c r="BKY2794" s="653"/>
      <c r="BKZ2794" s="653"/>
      <c r="BLA2794" s="653"/>
      <c r="BLB2794" s="653"/>
      <c r="BLC2794" s="653"/>
      <c r="BLD2794" s="653"/>
      <c r="BLE2794" s="653"/>
      <c r="BLF2794" s="653"/>
      <c r="BLG2794" s="653"/>
      <c r="BLH2794" s="653"/>
      <c r="BLI2794" s="653"/>
      <c r="BLJ2794" s="653"/>
      <c r="BLK2794" s="653"/>
      <c r="BLL2794" s="653"/>
      <c r="BLM2794" s="653"/>
      <c r="BLN2794" s="653"/>
      <c r="BLO2794" s="653"/>
      <c r="BLP2794" s="653"/>
      <c r="BLQ2794" s="653"/>
      <c r="BLR2794" s="653"/>
      <c r="BLS2794" s="653"/>
      <c r="BLT2794" s="653"/>
      <c r="BLU2794" s="653"/>
      <c r="BLV2794" s="653"/>
      <c r="BLW2794" s="653"/>
      <c r="BLX2794" s="653"/>
      <c r="BLY2794" s="653"/>
      <c r="BLZ2794" s="653"/>
      <c r="BMA2794" s="653"/>
      <c r="BMB2794" s="653"/>
      <c r="BMC2794" s="653"/>
      <c r="BMD2794" s="653"/>
      <c r="BME2794" s="653"/>
      <c r="BMF2794" s="653"/>
      <c r="BMG2794" s="653"/>
      <c r="BMH2794" s="653"/>
      <c r="BMI2794" s="653"/>
      <c r="BMJ2794" s="653"/>
      <c r="BMK2794" s="653"/>
      <c r="BML2794" s="653"/>
      <c r="BMM2794" s="653"/>
      <c r="BMN2794" s="653"/>
      <c r="BMO2794" s="653"/>
      <c r="BMP2794" s="653"/>
      <c r="BMQ2794" s="653"/>
      <c r="BMR2794" s="653"/>
      <c r="BMS2794" s="653"/>
      <c r="BMT2794" s="653"/>
      <c r="BMU2794" s="653"/>
      <c r="BMV2794" s="653"/>
      <c r="BMW2794" s="653"/>
      <c r="BMX2794" s="653"/>
      <c r="BMY2794" s="653"/>
      <c r="BMZ2794" s="653"/>
      <c r="BNA2794" s="653"/>
      <c r="BNB2794" s="653"/>
      <c r="BNC2794" s="653"/>
      <c r="BND2794" s="653"/>
      <c r="BNE2794" s="653"/>
      <c r="BNF2794" s="653"/>
      <c r="BNG2794" s="653"/>
      <c r="BNH2794" s="653"/>
      <c r="BNI2794" s="653"/>
      <c r="BNJ2794" s="653"/>
      <c r="BNK2794" s="653"/>
      <c r="BNL2794" s="653"/>
      <c r="BNM2794" s="653"/>
      <c r="BNN2794" s="653"/>
      <c r="BNO2794" s="653"/>
      <c r="BNP2794" s="653"/>
      <c r="BNQ2794" s="653"/>
      <c r="BNR2794" s="653"/>
      <c r="BNS2794" s="653"/>
      <c r="BNT2794" s="653"/>
      <c r="BNU2794" s="653"/>
      <c r="BNV2794" s="653"/>
      <c r="BNW2794" s="653"/>
      <c r="BNX2794" s="653"/>
      <c r="BNY2794" s="653"/>
      <c r="BNZ2794" s="653"/>
      <c r="BOA2794" s="653"/>
      <c r="BOB2794" s="653"/>
      <c r="BOC2794" s="653"/>
      <c r="BOD2794" s="653"/>
      <c r="BOE2794" s="653"/>
      <c r="BOF2794" s="653"/>
      <c r="BOG2794" s="653"/>
      <c r="BOH2794" s="653"/>
      <c r="BOI2794" s="653"/>
      <c r="BOJ2794" s="653"/>
      <c r="BOK2794" s="653"/>
      <c r="BOL2794" s="653"/>
      <c r="BOM2794" s="653"/>
      <c r="BON2794" s="653"/>
      <c r="BOO2794" s="653"/>
      <c r="BOP2794" s="653"/>
      <c r="BOQ2794" s="653"/>
      <c r="BOR2794" s="653"/>
      <c r="BOS2794" s="653"/>
      <c r="BOT2794" s="653"/>
      <c r="BOU2794" s="653"/>
      <c r="BOV2794" s="653"/>
      <c r="BOW2794" s="653"/>
      <c r="BOX2794" s="653"/>
      <c r="BOY2794" s="653"/>
      <c r="BOZ2794" s="653"/>
      <c r="BPA2794" s="653"/>
      <c r="BPB2794" s="653"/>
      <c r="BPC2794" s="653"/>
      <c r="BPD2794" s="653"/>
      <c r="BPE2794" s="653"/>
      <c r="BPF2794" s="653"/>
      <c r="BPG2794" s="653"/>
      <c r="BPH2794" s="653"/>
      <c r="BPI2794" s="653"/>
      <c r="BPJ2794" s="653"/>
      <c r="BPK2794" s="653"/>
      <c r="BPL2794" s="653"/>
      <c r="BPM2794" s="653"/>
      <c r="BPN2794" s="653"/>
      <c r="BPO2794" s="653"/>
      <c r="BPP2794" s="653"/>
      <c r="BPQ2794" s="653"/>
      <c r="BPR2794" s="653"/>
      <c r="BPS2794" s="653"/>
      <c r="BPT2794" s="653"/>
      <c r="BPU2794" s="653"/>
      <c r="BPV2794" s="653"/>
      <c r="BPW2794" s="653"/>
      <c r="BPX2794" s="653"/>
      <c r="BPY2794" s="653"/>
      <c r="BPZ2794" s="653"/>
      <c r="BQA2794" s="653"/>
      <c r="BQB2794" s="653"/>
      <c r="BQC2794" s="653"/>
      <c r="BQD2794" s="653"/>
      <c r="BQE2794" s="653"/>
      <c r="BQF2794" s="653"/>
      <c r="BQG2794" s="653"/>
      <c r="BQH2794" s="653"/>
      <c r="BQI2794" s="653"/>
      <c r="BQJ2794" s="653"/>
      <c r="BQK2794" s="653"/>
      <c r="BQL2794" s="653"/>
      <c r="BQM2794" s="653"/>
      <c r="BQN2794" s="653"/>
      <c r="BQO2794" s="653"/>
      <c r="BQP2794" s="653"/>
      <c r="BQQ2794" s="653"/>
      <c r="BQR2794" s="653"/>
      <c r="BQS2794" s="653"/>
      <c r="BQT2794" s="653"/>
      <c r="BQU2794" s="653"/>
      <c r="BQV2794" s="653"/>
      <c r="BQW2794" s="653"/>
      <c r="BQX2794" s="653"/>
      <c r="BQY2794" s="653"/>
      <c r="BQZ2794" s="653"/>
      <c r="BRA2794" s="653"/>
      <c r="BRB2794" s="653"/>
      <c r="BRC2794" s="653"/>
      <c r="BRD2794" s="653"/>
      <c r="BRE2794" s="653"/>
      <c r="BRF2794" s="653"/>
      <c r="BRG2794" s="653"/>
      <c r="BRH2794" s="653"/>
      <c r="BRI2794" s="653"/>
      <c r="BRJ2794" s="653"/>
      <c r="BRK2794" s="653"/>
      <c r="BRL2794" s="653"/>
      <c r="BRM2794" s="653"/>
      <c r="BRN2794" s="653"/>
      <c r="BRO2794" s="653"/>
      <c r="BRP2794" s="653"/>
      <c r="BRQ2794" s="653"/>
      <c r="BRR2794" s="653"/>
      <c r="BRS2794" s="653"/>
      <c r="BRT2794" s="653"/>
      <c r="BRU2794" s="653"/>
      <c r="BRV2794" s="653"/>
      <c r="BRW2794" s="653"/>
      <c r="BRX2794" s="653"/>
      <c r="BRY2794" s="653"/>
      <c r="BRZ2794" s="653"/>
      <c r="BSA2794" s="653"/>
      <c r="BSB2794" s="653"/>
      <c r="BSC2794" s="653"/>
      <c r="BSD2794" s="653"/>
      <c r="BSE2794" s="653"/>
      <c r="BSF2794" s="653"/>
      <c r="BSG2794" s="653"/>
      <c r="BSH2794" s="653"/>
      <c r="BSI2794" s="653"/>
      <c r="BSJ2794" s="653"/>
      <c r="BSK2794" s="653"/>
      <c r="BSL2794" s="653"/>
      <c r="BSM2794" s="653"/>
      <c r="BSN2794" s="653"/>
      <c r="BSO2794" s="653"/>
      <c r="BSP2794" s="653"/>
      <c r="BSQ2794" s="653"/>
      <c r="BSR2794" s="653"/>
      <c r="BSS2794" s="653"/>
      <c r="BST2794" s="653"/>
      <c r="BSU2794" s="653"/>
      <c r="BSV2794" s="653"/>
      <c r="BSW2794" s="653"/>
      <c r="BSX2794" s="653"/>
      <c r="BSY2794" s="653"/>
      <c r="BSZ2794" s="653"/>
      <c r="BTA2794" s="653"/>
      <c r="BTB2794" s="653"/>
      <c r="BTC2794" s="653"/>
      <c r="BTD2794" s="653"/>
      <c r="BTE2794" s="653"/>
      <c r="BTF2794" s="653"/>
      <c r="BTG2794" s="653"/>
      <c r="BTH2794" s="653"/>
      <c r="BTI2794" s="653"/>
      <c r="BTJ2794" s="653"/>
      <c r="BTK2794" s="653"/>
      <c r="BTL2794" s="653"/>
      <c r="BTM2794" s="653"/>
      <c r="BTN2794" s="653"/>
      <c r="BTO2794" s="653"/>
      <c r="BTP2794" s="653"/>
      <c r="BTQ2794" s="653"/>
      <c r="BTR2794" s="653"/>
      <c r="BTS2794" s="653"/>
      <c r="BTT2794" s="653"/>
      <c r="BTU2794" s="653"/>
      <c r="BTV2794" s="653"/>
      <c r="BTW2794" s="653"/>
      <c r="BTX2794" s="653"/>
      <c r="BTY2794" s="653"/>
      <c r="BTZ2794" s="653"/>
      <c r="BUA2794" s="653"/>
      <c r="BUB2794" s="653"/>
      <c r="BUC2794" s="653"/>
      <c r="BUD2794" s="653"/>
      <c r="BUE2794" s="653"/>
      <c r="BUF2794" s="653"/>
      <c r="BUG2794" s="653"/>
      <c r="BUH2794" s="653"/>
      <c r="BUI2794" s="653"/>
      <c r="BUJ2794" s="653"/>
      <c r="BUK2794" s="653"/>
      <c r="BUL2794" s="653"/>
      <c r="BUM2794" s="653"/>
      <c r="BUN2794" s="653"/>
      <c r="BUO2794" s="653"/>
      <c r="BUP2794" s="653"/>
      <c r="BUQ2794" s="653"/>
      <c r="BUR2794" s="653"/>
      <c r="BUS2794" s="653"/>
      <c r="BUT2794" s="653"/>
      <c r="BUU2794" s="653"/>
      <c r="BUV2794" s="653"/>
      <c r="BUW2794" s="653"/>
      <c r="BUX2794" s="653"/>
      <c r="BUY2794" s="653"/>
      <c r="BUZ2794" s="653"/>
      <c r="BVA2794" s="653"/>
      <c r="BVB2794" s="653"/>
      <c r="BVC2794" s="653"/>
      <c r="BVD2794" s="653"/>
      <c r="BVE2794" s="653"/>
      <c r="BVF2794" s="653"/>
      <c r="BVG2794" s="653"/>
      <c r="BVH2794" s="653"/>
      <c r="BVI2794" s="653"/>
      <c r="BVJ2794" s="653"/>
      <c r="BVK2794" s="653"/>
      <c r="BVL2794" s="653"/>
      <c r="BVM2794" s="653"/>
      <c r="BVN2794" s="653"/>
      <c r="BVO2794" s="653"/>
      <c r="BVP2794" s="653"/>
      <c r="BVQ2794" s="653"/>
      <c r="BVR2794" s="653"/>
      <c r="BVS2794" s="653"/>
      <c r="BVT2794" s="653"/>
      <c r="BVU2794" s="653"/>
      <c r="BVV2794" s="653"/>
      <c r="BVW2794" s="653"/>
      <c r="BVX2794" s="653"/>
      <c r="BVY2794" s="653"/>
      <c r="BVZ2794" s="653"/>
      <c r="BWA2794" s="653"/>
      <c r="BWB2794" s="653"/>
      <c r="BWC2794" s="653"/>
      <c r="BWD2794" s="653"/>
      <c r="BWE2794" s="653"/>
      <c r="BWF2794" s="653"/>
      <c r="BWG2794" s="653"/>
      <c r="BWH2794" s="653"/>
      <c r="BWI2794" s="653"/>
      <c r="BWJ2794" s="653"/>
      <c r="BWK2794" s="653"/>
      <c r="BWL2794" s="653"/>
      <c r="BWM2794" s="653"/>
      <c r="BWN2794" s="653"/>
      <c r="BWO2794" s="653"/>
      <c r="BWP2794" s="653"/>
      <c r="BWQ2794" s="653"/>
      <c r="BWR2794" s="653"/>
      <c r="BWS2794" s="653"/>
      <c r="BWT2794" s="653"/>
      <c r="BWU2794" s="653"/>
      <c r="BWV2794" s="653"/>
      <c r="BWW2794" s="653"/>
      <c r="BWX2794" s="653"/>
      <c r="BWY2794" s="653"/>
      <c r="BWZ2794" s="653"/>
      <c r="BXA2794" s="653"/>
      <c r="BXB2794" s="653"/>
      <c r="BXC2794" s="653"/>
      <c r="BXD2794" s="653"/>
      <c r="BXE2794" s="653"/>
      <c r="BXF2794" s="653"/>
      <c r="BXG2794" s="653"/>
      <c r="BXH2794" s="653"/>
      <c r="BXI2794" s="653"/>
      <c r="BXJ2794" s="653"/>
      <c r="BXK2794" s="653"/>
      <c r="BXL2794" s="653"/>
      <c r="BXM2794" s="653"/>
      <c r="BXN2794" s="653"/>
      <c r="BXO2794" s="653"/>
      <c r="BXP2794" s="653"/>
      <c r="BXQ2794" s="653"/>
      <c r="BXR2794" s="653"/>
      <c r="BXS2794" s="653"/>
      <c r="BXT2794" s="653"/>
      <c r="BXU2794" s="653"/>
      <c r="BXV2794" s="653"/>
      <c r="BXW2794" s="653"/>
      <c r="BXX2794" s="653"/>
      <c r="BXY2794" s="653"/>
      <c r="BXZ2794" s="653"/>
      <c r="BYA2794" s="653"/>
      <c r="BYB2794" s="653"/>
      <c r="BYC2794" s="653"/>
      <c r="BYD2794" s="653"/>
      <c r="BYE2794" s="653"/>
      <c r="BYF2794" s="653"/>
      <c r="BYG2794" s="653"/>
      <c r="BYH2794" s="653"/>
      <c r="BYI2794" s="653"/>
      <c r="BYJ2794" s="653"/>
      <c r="BYK2794" s="653"/>
      <c r="BYL2794" s="653"/>
      <c r="BYM2794" s="653"/>
      <c r="BYN2794" s="653"/>
      <c r="BYO2794" s="653"/>
      <c r="BYP2794" s="653"/>
      <c r="BYQ2794" s="653"/>
      <c r="BYR2794" s="653"/>
      <c r="BYS2794" s="653"/>
      <c r="BYT2794" s="653"/>
      <c r="BYU2794" s="653"/>
      <c r="BYV2794" s="653"/>
      <c r="BYW2794" s="653"/>
      <c r="BYX2794" s="653"/>
      <c r="BYY2794" s="653"/>
      <c r="BYZ2794" s="653"/>
      <c r="BZA2794" s="653"/>
      <c r="BZB2794" s="653"/>
      <c r="BZC2794" s="653"/>
      <c r="BZD2794" s="653"/>
      <c r="BZE2794" s="653"/>
      <c r="BZF2794" s="653"/>
      <c r="BZG2794" s="653"/>
      <c r="BZH2794" s="653"/>
      <c r="BZI2794" s="653"/>
      <c r="BZJ2794" s="653"/>
      <c r="BZK2794" s="653"/>
      <c r="BZL2794" s="653"/>
      <c r="BZM2794" s="653"/>
      <c r="BZN2794" s="653"/>
      <c r="BZO2794" s="653"/>
      <c r="BZP2794" s="653"/>
      <c r="BZQ2794" s="653"/>
      <c r="BZR2794" s="653"/>
      <c r="BZS2794" s="653"/>
      <c r="BZT2794" s="653"/>
      <c r="BZU2794" s="653"/>
      <c r="BZV2794" s="653"/>
      <c r="BZW2794" s="653"/>
      <c r="BZX2794" s="653"/>
      <c r="BZY2794" s="653"/>
      <c r="BZZ2794" s="653"/>
      <c r="CAA2794" s="653"/>
      <c r="CAB2794" s="653"/>
      <c r="CAC2794" s="653"/>
      <c r="CAD2794" s="653"/>
      <c r="CAE2794" s="653"/>
      <c r="CAF2794" s="653"/>
      <c r="CAG2794" s="653"/>
      <c r="CAH2794" s="653"/>
      <c r="CAI2794" s="653"/>
      <c r="CAJ2794" s="653"/>
      <c r="CAK2794" s="653"/>
      <c r="CAL2794" s="653"/>
      <c r="CAM2794" s="653"/>
      <c r="CAN2794" s="653"/>
      <c r="CAO2794" s="653"/>
      <c r="CAP2794" s="653"/>
      <c r="CAQ2794" s="653"/>
      <c r="CAR2794" s="653"/>
      <c r="CAS2794" s="653"/>
      <c r="CAT2794" s="653"/>
      <c r="CAU2794" s="653"/>
      <c r="CAV2794" s="653"/>
      <c r="CAW2794" s="653"/>
      <c r="CAX2794" s="653"/>
      <c r="CAY2794" s="653"/>
      <c r="CAZ2794" s="653"/>
      <c r="CBA2794" s="653"/>
      <c r="CBB2794" s="653"/>
      <c r="CBC2794" s="653"/>
      <c r="CBD2794" s="653"/>
      <c r="CBE2794" s="653"/>
      <c r="CBF2794" s="653"/>
      <c r="CBG2794" s="653"/>
      <c r="CBH2794" s="653"/>
      <c r="CBI2794" s="653"/>
      <c r="CBJ2794" s="653"/>
      <c r="CBK2794" s="653"/>
      <c r="CBL2794" s="653"/>
      <c r="CBM2794" s="653"/>
      <c r="CBN2794" s="653"/>
      <c r="CBO2794" s="653"/>
      <c r="CBP2794" s="653"/>
      <c r="CBQ2794" s="653"/>
      <c r="CBR2794" s="653"/>
      <c r="CBS2794" s="653"/>
      <c r="CBT2794" s="653"/>
      <c r="CBU2794" s="653"/>
      <c r="CBV2794" s="653"/>
      <c r="CBW2794" s="653"/>
      <c r="CBX2794" s="653"/>
      <c r="CBY2794" s="653"/>
      <c r="CBZ2794" s="653"/>
      <c r="CCA2794" s="653"/>
      <c r="CCB2794" s="653"/>
      <c r="CCC2794" s="653"/>
      <c r="CCD2794" s="653"/>
      <c r="CCE2794" s="653"/>
      <c r="CCF2794" s="653"/>
      <c r="CCG2794" s="653"/>
      <c r="CCH2794" s="653"/>
      <c r="CCI2794" s="653"/>
      <c r="CCJ2794" s="653"/>
      <c r="CCK2794" s="653"/>
      <c r="CCL2794" s="653"/>
      <c r="CCM2794" s="653"/>
      <c r="CCN2794" s="653"/>
      <c r="CCO2794" s="653"/>
      <c r="CCP2794" s="653"/>
      <c r="CCQ2794" s="653"/>
      <c r="CCR2794" s="653"/>
      <c r="CCS2794" s="653"/>
      <c r="CCT2794" s="653"/>
      <c r="CCU2794" s="653"/>
      <c r="CCV2794" s="653"/>
      <c r="CCW2794" s="653"/>
      <c r="CCX2794" s="653"/>
      <c r="CCY2794" s="653"/>
      <c r="CCZ2794" s="653"/>
      <c r="CDA2794" s="653"/>
      <c r="CDB2794" s="653"/>
      <c r="CDC2794" s="653"/>
      <c r="CDD2794" s="653"/>
      <c r="CDE2794" s="653"/>
      <c r="CDF2794" s="653"/>
      <c r="CDG2794" s="653"/>
      <c r="CDH2794" s="653"/>
      <c r="CDI2794" s="653"/>
      <c r="CDJ2794" s="653"/>
      <c r="CDK2794" s="653"/>
      <c r="CDL2794" s="653"/>
      <c r="CDM2794" s="653"/>
      <c r="CDN2794" s="653"/>
      <c r="CDO2794" s="653"/>
      <c r="CDP2794" s="653"/>
      <c r="CDQ2794" s="653"/>
      <c r="CDR2794" s="653"/>
      <c r="CDS2794" s="653"/>
      <c r="CDT2794" s="653"/>
      <c r="CDU2794" s="653"/>
      <c r="CDV2794" s="653"/>
      <c r="CDW2794" s="653"/>
      <c r="CDX2794" s="653"/>
      <c r="CDY2794" s="653"/>
      <c r="CDZ2794" s="653"/>
      <c r="CEA2794" s="653"/>
      <c r="CEB2794" s="653"/>
      <c r="CEC2794" s="653"/>
      <c r="CED2794" s="653"/>
      <c r="CEE2794" s="653"/>
      <c r="CEF2794" s="653"/>
      <c r="CEG2794" s="653"/>
      <c r="CEH2794" s="653"/>
      <c r="CEI2794" s="653"/>
      <c r="CEJ2794" s="653"/>
      <c r="CEK2794" s="653"/>
      <c r="CEL2794" s="653"/>
      <c r="CEM2794" s="653"/>
      <c r="CEN2794" s="653"/>
      <c r="CEO2794" s="653"/>
      <c r="CEP2794" s="653"/>
      <c r="CEQ2794" s="653"/>
      <c r="CER2794" s="653"/>
      <c r="CES2794" s="653"/>
      <c r="CET2794" s="653"/>
      <c r="CEU2794" s="653"/>
      <c r="CEV2794" s="653"/>
      <c r="CEW2794" s="653"/>
      <c r="CEX2794" s="653"/>
      <c r="CEY2794" s="653"/>
      <c r="CEZ2794" s="653"/>
      <c r="CFA2794" s="653"/>
      <c r="CFB2794" s="653"/>
      <c r="CFC2794" s="653"/>
      <c r="CFD2794" s="653"/>
      <c r="CFE2794" s="653"/>
      <c r="CFF2794" s="653"/>
      <c r="CFG2794" s="653"/>
      <c r="CFH2794" s="653"/>
      <c r="CFI2794" s="653"/>
      <c r="CFJ2794" s="653"/>
      <c r="CFK2794" s="653"/>
      <c r="CFL2794" s="653"/>
      <c r="CFM2794" s="653"/>
      <c r="CFN2794" s="653"/>
      <c r="CFO2794" s="653"/>
      <c r="CFP2794" s="653"/>
      <c r="CFQ2794" s="653"/>
      <c r="CFR2794" s="653"/>
      <c r="CFS2794" s="653"/>
      <c r="CFT2794" s="653"/>
      <c r="CFU2794" s="653"/>
      <c r="CFV2794" s="653"/>
      <c r="CFW2794" s="653"/>
      <c r="CFX2794" s="653"/>
      <c r="CFY2794" s="653"/>
      <c r="CFZ2794" s="653"/>
      <c r="CGA2794" s="653"/>
      <c r="CGB2794" s="653"/>
      <c r="CGC2794" s="653"/>
      <c r="CGD2794" s="653"/>
      <c r="CGE2794" s="653"/>
      <c r="CGF2794" s="653"/>
      <c r="CGG2794" s="653"/>
      <c r="CGH2794" s="653"/>
      <c r="CGI2794" s="653"/>
      <c r="CGJ2794" s="653"/>
      <c r="CGK2794" s="653"/>
      <c r="CGL2794" s="653"/>
      <c r="CGM2794" s="653"/>
      <c r="CGN2794" s="653"/>
      <c r="CGO2794" s="653"/>
      <c r="CGP2794" s="653"/>
      <c r="CGQ2794" s="653"/>
      <c r="CGR2794" s="653"/>
      <c r="CGS2794" s="653"/>
      <c r="CGT2794" s="653"/>
      <c r="CGU2794" s="653"/>
      <c r="CGV2794" s="653"/>
      <c r="CGW2794" s="653"/>
      <c r="CGX2794" s="653"/>
      <c r="CGY2794" s="653"/>
      <c r="CGZ2794" s="653"/>
      <c r="CHA2794" s="653"/>
      <c r="CHB2794" s="653"/>
      <c r="CHC2794" s="653"/>
      <c r="CHD2794" s="653"/>
      <c r="CHE2794" s="653"/>
      <c r="CHF2794" s="653"/>
      <c r="CHG2794" s="653"/>
      <c r="CHH2794" s="653"/>
      <c r="CHI2794" s="653"/>
      <c r="CHJ2794" s="653"/>
      <c r="CHK2794" s="653"/>
      <c r="CHL2794" s="653"/>
      <c r="CHM2794" s="653"/>
      <c r="CHN2794" s="653"/>
      <c r="CHO2794" s="653"/>
      <c r="CHP2794" s="653"/>
      <c r="CHQ2794" s="653"/>
      <c r="CHR2794" s="653"/>
      <c r="CHS2794" s="653"/>
      <c r="CHT2794" s="653"/>
      <c r="CHU2794" s="653"/>
      <c r="CHV2794" s="653"/>
      <c r="CHW2794" s="653"/>
      <c r="CHX2794" s="653"/>
      <c r="CHY2794" s="653"/>
      <c r="CHZ2794" s="653"/>
      <c r="CIA2794" s="653"/>
      <c r="CIB2794" s="653"/>
      <c r="CIC2794" s="653"/>
      <c r="CID2794" s="653"/>
      <c r="CIE2794" s="653"/>
      <c r="CIF2794" s="653"/>
      <c r="CIG2794" s="653"/>
      <c r="CIH2794" s="653"/>
      <c r="CII2794" s="653"/>
      <c r="CIJ2794" s="653"/>
      <c r="CIK2794" s="653"/>
      <c r="CIL2794" s="653"/>
      <c r="CIM2794" s="653"/>
      <c r="CIN2794" s="653"/>
      <c r="CIO2794" s="653"/>
      <c r="CIP2794" s="653"/>
      <c r="CIQ2794" s="653"/>
      <c r="CIR2794" s="653"/>
      <c r="CIS2794" s="653"/>
      <c r="CIT2794" s="653"/>
      <c r="CIU2794" s="653"/>
      <c r="CIV2794" s="653"/>
      <c r="CIW2794" s="653"/>
      <c r="CIX2794" s="653"/>
      <c r="CIY2794" s="653"/>
      <c r="CIZ2794" s="653"/>
      <c r="CJA2794" s="653"/>
      <c r="CJB2794" s="653"/>
      <c r="CJC2794" s="653"/>
      <c r="CJD2794" s="653"/>
      <c r="CJE2794" s="653"/>
      <c r="CJF2794" s="653"/>
      <c r="CJG2794" s="653"/>
      <c r="CJH2794" s="653"/>
      <c r="CJI2794" s="653"/>
      <c r="CJJ2794" s="653"/>
      <c r="CJK2794" s="653"/>
      <c r="CJL2794" s="653"/>
      <c r="CJM2794" s="653"/>
      <c r="CJN2794" s="653"/>
      <c r="CJO2794" s="653"/>
      <c r="CJP2794" s="653"/>
      <c r="CJQ2794" s="653"/>
      <c r="CJR2794" s="653"/>
      <c r="CJS2794" s="653"/>
      <c r="CJT2794" s="653"/>
      <c r="CJU2794" s="653"/>
      <c r="CJV2794" s="653"/>
      <c r="CJW2794" s="653"/>
      <c r="CJX2794" s="653"/>
      <c r="CJY2794" s="653"/>
      <c r="CJZ2794" s="653"/>
      <c r="CKA2794" s="653"/>
      <c r="CKB2794" s="653"/>
      <c r="CKC2794" s="653"/>
      <c r="CKD2794" s="653"/>
      <c r="CKE2794" s="653"/>
      <c r="CKF2794" s="653"/>
      <c r="CKG2794" s="653"/>
      <c r="CKH2794" s="653"/>
      <c r="CKI2794" s="653"/>
      <c r="CKJ2794" s="653"/>
      <c r="CKK2794" s="653"/>
      <c r="CKL2794" s="653"/>
      <c r="CKM2794" s="653"/>
      <c r="CKN2794" s="653"/>
      <c r="CKO2794" s="653"/>
      <c r="CKP2794" s="653"/>
      <c r="CKQ2794" s="653"/>
      <c r="CKR2794" s="653"/>
      <c r="CKS2794" s="653"/>
      <c r="CKT2794" s="653"/>
      <c r="CKU2794" s="653"/>
      <c r="CKV2794" s="653"/>
      <c r="CKW2794" s="653"/>
      <c r="CKX2794" s="653"/>
      <c r="CKY2794" s="653"/>
      <c r="CKZ2794" s="653"/>
      <c r="CLA2794" s="653"/>
      <c r="CLB2794" s="653"/>
      <c r="CLC2794" s="653"/>
      <c r="CLD2794" s="653"/>
      <c r="CLE2794" s="653"/>
      <c r="CLF2794" s="653"/>
      <c r="CLG2794" s="653"/>
      <c r="CLH2794" s="653"/>
      <c r="CLI2794" s="653"/>
      <c r="CLJ2794" s="653"/>
      <c r="CLK2794" s="653"/>
      <c r="CLL2794" s="653"/>
      <c r="CLM2794" s="653"/>
      <c r="CLN2794" s="653"/>
      <c r="CLO2794" s="653"/>
      <c r="CLP2794" s="653"/>
      <c r="CLQ2794" s="653"/>
      <c r="CLR2794" s="653"/>
      <c r="CLS2794" s="653"/>
      <c r="CLT2794" s="653"/>
      <c r="CLU2794" s="653"/>
      <c r="CLV2794" s="653"/>
      <c r="CLW2794" s="653"/>
      <c r="CLX2794" s="653"/>
      <c r="CLY2794" s="653"/>
      <c r="CLZ2794" s="653"/>
      <c r="CMA2794" s="653"/>
      <c r="CMB2794" s="653"/>
      <c r="CMC2794" s="653"/>
      <c r="CMD2794" s="653"/>
      <c r="CME2794" s="653"/>
      <c r="CMF2794" s="653"/>
      <c r="CMG2794" s="653"/>
      <c r="CMH2794" s="653"/>
      <c r="CMI2794" s="653"/>
      <c r="CMJ2794" s="653"/>
      <c r="CMK2794" s="653"/>
      <c r="CML2794" s="653"/>
      <c r="CMM2794" s="653"/>
      <c r="CMN2794" s="653"/>
      <c r="CMO2794" s="653"/>
      <c r="CMP2794" s="653"/>
      <c r="CMQ2794" s="653"/>
      <c r="CMR2794" s="653"/>
      <c r="CMS2794" s="653"/>
      <c r="CMT2794" s="653"/>
      <c r="CMU2794" s="653"/>
      <c r="CMV2794" s="653"/>
      <c r="CMW2794" s="653"/>
      <c r="CMX2794" s="653"/>
      <c r="CMY2794" s="653"/>
      <c r="CMZ2794" s="653"/>
      <c r="CNA2794" s="653"/>
      <c r="CNB2794" s="653"/>
      <c r="CNC2794" s="653"/>
      <c r="CND2794" s="653"/>
      <c r="CNE2794" s="653"/>
      <c r="CNF2794" s="653"/>
      <c r="CNG2794" s="653"/>
      <c r="CNH2794" s="653"/>
      <c r="CNI2794" s="653"/>
      <c r="CNJ2794" s="653"/>
      <c r="CNK2794" s="653"/>
      <c r="CNL2794" s="653"/>
      <c r="CNM2794" s="653"/>
      <c r="CNN2794" s="653"/>
      <c r="CNO2794" s="653"/>
      <c r="CNP2794" s="653"/>
      <c r="CNQ2794" s="653"/>
      <c r="CNR2794" s="653"/>
      <c r="CNS2794" s="653"/>
      <c r="CNT2794" s="653"/>
      <c r="CNU2794" s="653"/>
      <c r="CNV2794" s="653"/>
      <c r="CNW2794" s="653"/>
      <c r="CNX2794" s="653"/>
      <c r="CNY2794" s="653"/>
      <c r="CNZ2794" s="653"/>
      <c r="COA2794" s="653"/>
      <c r="COB2794" s="653"/>
      <c r="COC2794" s="653"/>
      <c r="COD2794" s="653"/>
      <c r="COE2794" s="653"/>
      <c r="COF2794" s="653"/>
      <c r="COG2794" s="653"/>
      <c r="COH2794" s="653"/>
      <c r="COI2794" s="653"/>
      <c r="COJ2794" s="653"/>
      <c r="COK2794" s="653"/>
      <c r="COL2794" s="653"/>
      <c r="COM2794" s="653"/>
      <c r="CON2794" s="653"/>
      <c r="COO2794" s="653"/>
      <c r="COP2794" s="653"/>
      <c r="COQ2794" s="653"/>
      <c r="COR2794" s="653"/>
      <c r="COS2794" s="653"/>
      <c r="COT2794" s="653"/>
      <c r="COU2794" s="653"/>
      <c r="COV2794" s="653"/>
      <c r="COW2794" s="653"/>
      <c r="COX2794" s="653"/>
      <c r="COY2794" s="653"/>
      <c r="COZ2794" s="653"/>
      <c r="CPA2794" s="653"/>
      <c r="CPB2794" s="653"/>
      <c r="CPC2794" s="653"/>
      <c r="CPD2794" s="653"/>
      <c r="CPE2794" s="653"/>
      <c r="CPF2794" s="653"/>
      <c r="CPG2794" s="653"/>
      <c r="CPH2794" s="653"/>
      <c r="CPI2794" s="653"/>
      <c r="CPJ2794" s="653"/>
      <c r="CPK2794" s="653"/>
      <c r="CPL2794" s="653"/>
      <c r="CPM2794" s="653"/>
      <c r="CPN2794" s="653"/>
      <c r="CPO2794" s="653"/>
      <c r="CPP2794" s="653"/>
      <c r="CPQ2794" s="653"/>
      <c r="CPR2794" s="653"/>
      <c r="CPS2794" s="653"/>
      <c r="CPT2794" s="653"/>
      <c r="CPU2794" s="653"/>
      <c r="CPV2794" s="653"/>
      <c r="CPW2794" s="653"/>
      <c r="CPX2794" s="653"/>
      <c r="CPY2794" s="653"/>
      <c r="CPZ2794" s="653"/>
      <c r="CQA2794" s="653"/>
      <c r="CQB2794" s="653"/>
      <c r="CQC2794" s="653"/>
      <c r="CQD2794" s="653"/>
      <c r="CQE2794" s="653"/>
      <c r="CQF2794" s="653"/>
      <c r="CQG2794" s="653"/>
      <c r="CQH2794" s="653"/>
      <c r="CQI2794" s="653"/>
      <c r="CQJ2794" s="653"/>
      <c r="CQK2794" s="653"/>
      <c r="CQL2794" s="653"/>
      <c r="CQM2794" s="653"/>
      <c r="CQN2794" s="653"/>
      <c r="CQO2794" s="653"/>
      <c r="CQP2794" s="653"/>
      <c r="CQQ2794" s="653"/>
      <c r="CQR2794" s="653"/>
      <c r="CQS2794" s="653"/>
      <c r="CQT2794" s="653"/>
      <c r="CQU2794" s="653"/>
      <c r="CQV2794" s="653"/>
      <c r="CQW2794" s="653"/>
      <c r="CQX2794" s="653"/>
      <c r="CQY2794" s="653"/>
      <c r="CQZ2794" s="653"/>
      <c r="CRA2794" s="653"/>
      <c r="CRB2794" s="653"/>
      <c r="CRC2794" s="653"/>
      <c r="CRD2794" s="653"/>
      <c r="CRE2794" s="653"/>
      <c r="CRF2794" s="653"/>
      <c r="CRG2794" s="653"/>
      <c r="CRH2794" s="653"/>
      <c r="CRI2794" s="653"/>
      <c r="CRJ2794" s="653"/>
      <c r="CRK2794" s="653"/>
      <c r="CRL2794" s="653"/>
      <c r="CRM2794" s="653"/>
      <c r="CRN2794" s="653"/>
      <c r="CRO2794" s="653"/>
      <c r="CRP2794" s="653"/>
      <c r="CRQ2794" s="653"/>
      <c r="CRR2794" s="653"/>
      <c r="CRS2794" s="653"/>
      <c r="CRT2794" s="653"/>
      <c r="CRU2794" s="653"/>
      <c r="CRV2794" s="653"/>
      <c r="CRW2794" s="653"/>
      <c r="CRX2794" s="653"/>
      <c r="CRY2794" s="653"/>
      <c r="CRZ2794" s="653"/>
      <c r="CSA2794" s="653"/>
      <c r="CSB2794" s="653"/>
      <c r="CSC2794" s="653"/>
      <c r="CSD2794" s="653"/>
      <c r="CSE2794" s="653"/>
      <c r="CSF2794" s="653"/>
      <c r="CSG2794" s="653"/>
      <c r="CSH2794" s="653"/>
      <c r="CSI2794" s="653"/>
      <c r="CSJ2794" s="653"/>
      <c r="CSK2794" s="653"/>
      <c r="CSL2794" s="653"/>
      <c r="CSM2794" s="653"/>
      <c r="CSN2794" s="653"/>
      <c r="CSO2794" s="653"/>
      <c r="CSP2794" s="653"/>
      <c r="CSQ2794" s="653"/>
      <c r="CSR2794" s="653"/>
      <c r="CSS2794" s="653"/>
      <c r="CST2794" s="653"/>
      <c r="CSU2794" s="653"/>
      <c r="CSV2794" s="653"/>
      <c r="CSW2794" s="653"/>
      <c r="CSX2794" s="653"/>
      <c r="CSY2794" s="653"/>
      <c r="CSZ2794" s="653"/>
      <c r="CTA2794" s="653"/>
      <c r="CTB2794" s="653"/>
      <c r="CTC2794" s="653"/>
      <c r="CTD2794" s="653"/>
      <c r="CTE2794" s="653"/>
      <c r="CTF2794" s="653"/>
      <c r="CTG2794" s="653"/>
      <c r="CTH2794" s="653"/>
      <c r="CTI2794" s="653"/>
      <c r="CTJ2794" s="653"/>
      <c r="CTK2794" s="653"/>
      <c r="CTL2794" s="653"/>
      <c r="CTM2794" s="653"/>
      <c r="CTN2794" s="653"/>
      <c r="CTO2794" s="653"/>
      <c r="CTP2794" s="653"/>
      <c r="CTQ2794" s="653"/>
      <c r="CTR2794" s="653"/>
      <c r="CTS2794" s="653"/>
      <c r="CTT2794" s="653"/>
      <c r="CTU2794" s="653"/>
      <c r="CTV2794" s="653"/>
      <c r="CTW2794" s="653"/>
      <c r="CTX2794" s="653"/>
      <c r="CTY2794" s="653"/>
      <c r="CTZ2794" s="653"/>
      <c r="CUA2794" s="653"/>
      <c r="CUB2794" s="653"/>
      <c r="CUC2794" s="653"/>
      <c r="CUD2794" s="653"/>
      <c r="CUE2794" s="653"/>
      <c r="CUF2794" s="653"/>
      <c r="CUG2794" s="653"/>
      <c r="CUH2794" s="653"/>
      <c r="CUI2794" s="653"/>
      <c r="CUJ2794" s="653"/>
      <c r="CUK2794" s="653"/>
      <c r="CUL2794" s="653"/>
      <c r="CUM2794" s="653"/>
      <c r="CUN2794" s="653"/>
      <c r="CUO2794" s="653"/>
      <c r="CUP2794" s="653"/>
      <c r="CUQ2794" s="653"/>
      <c r="CUR2794" s="653"/>
      <c r="CUS2794" s="653"/>
      <c r="CUT2794" s="653"/>
      <c r="CUU2794" s="653"/>
      <c r="CUV2794" s="653"/>
      <c r="CUW2794" s="653"/>
      <c r="CUX2794" s="653"/>
      <c r="CUY2794" s="653"/>
      <c r="CUZ2794" s="653"/>
      <c r="CVA2794" s="653"/>
      <c r="CVB2794" s="653"/>
      <c r="CVC2794" s="653"/>
      <c r="CVD2794" s="653"/>
      <c r="CVE2794" s="653"/>
      <c r="CVF2794" s="653"/>
      <c r="CVG2794" s="653"/>
      <c r="CVH2794" s="653"/>
      <c r="CVI2794" s="653"/>
      <c r="CVJ2794" s="653"/>
      <c r="CVK2794" s="653"/>
      <c r="CVL2794" s="653"/>
      <c r="CVM2794" s="653"/>
      <c r="CVN2794" s="653"/>
      <c r="CVO2794" s="653"/>
      <c r="CVP2794" s="653"/>
      <c r="CVQ2794" s="653"/>
      <c r="CVR2794" s="653"/>
      <c r="CVS2794" s="653"/>
      <c r="CVT2794" s="653"/>
      <c r="CVU2794" s="653"/>
      <c r="CVV2794" s="653"/>
      <c r="CVW2794" s="653"/>
      <c r="CVX2794" s="653"/>
      <c r="CVY2794" s="653"/>
      <c r="CVZ2794" s="653"/>
      <c r="CWA2794" s="653"/>
      <c r="CWB2794" s="653"/>
      <c r="CWC2794" s="653"/>
      <c r="CWD2794" s="653"/>
      <c r="CWE2794" s="653"/>
      <c r="CWF2794" s="653"/>
      <c r="CWG2794" s="653"/>
      <c r="CWH2794" s="653"/>
      <c r="CWI2794" s="653"/>
      <c r="CWJ2794" s="653"/>
      <c r="CWK2794" s="653"/>
      <c r="CWL2794" s="653"/>
      <c r="CWM2794" s="653"/>
      <c r="CWN2794" s="653"/>
      <c r="CWO2794" s="653"/>
      <c r="CWP2794" s="653"/>
      <c r="CWQ2794" s="653"/>
      <c r="CWR2794" s="653"/>
      <c r="CWS2794" s="653"/>
      <c r="CWT2794" s="653"/>
      <c r="CWU2794" s="653"/>
      <c r="CWV2794" s="653"/>
      <c r="CWW2794" s="653"/>
      <c r="CWX2794" s="653"/>
      <c r="CWY2794" s="653"/>
      <c r="CWZ2794" s="653"/>
      <c r="CXA2794" s="653"/>
      <c r="CXB2794" s="653"/>
      <c r="CXC2794" s="653"/>
      <c r="CXD2794" s="653"/>
      <c r="CXE2794" s="653"/>
      <c r="CXF2794" s="653"/>
      <c r="CXG2794" s="653"/>
      <c r="CXH2794" s="653"/>
      <c r="CXI2794" s="653"/>
      <c r="CXJ2794" s="653"/>
      <c r="CXK2794" s="653"/>
      <c r="CXL2794" s="653"/>
      <c r="CXM2794" s="653"/>
      <c r="CXN2794" s="653"/>
      <c r="CXO2794" s="653"/>
      <c r="CXP2794" s="653"/>
      <c r="CXQ2794" s="653"/>
      <c r="CXR2794" s="653"/>
      <c r="CXS2794" s="653"/>
      <c r="CXT2794" s="653"/>
      <c r="CXU2794" s="653"/>
      <c r="CXV2794" s="653"/>
      <c r="CXW2794" s="653"/>
      <c r="CXX2794" s="653"/>
      <c r="CXY2794" s="653"/>
      <c r="CXZ2794" s="653"/>
      <c r="CYA2794" s="653"/>
      <c r="CYB2794" s="653"/>
      <c r="CYC2794" s="653"/>
      <c r="CYD2794" s="653"/>
      <c r="CYE2794" s="653"/>
      <c r="CYF2794" s="653"/>
      <c r="CYG2794" s="653"/>
      <c r="CYH2794" s="653"/>
      <c r="CYI2794" s="653"/>
      <c r="CYJ2794" s="653"/>
      <c r="CYK2794" s="653"/>
      <c r="CYL2794" s="653"/>
      <c r="CYM2794" s="653"/>
      <c r="CYN2794" s="653"/>
      <c r="CYO2794" s="653"/>
      <c r="CYP2794" s="653"/>
      <c r="CYQ2794" s="653"/>
      <c r="CYR2794" s="653"/>
      <c r="CYS2794" s="653"/>
      <c r="CYT2794" s="653"/>
      <c r="CYU2794" s="653"/>
      <c r="CYV2794" s="653"/>
      <c r="CYW2794" s="653"/>
      <c r="CYX2794" s="653"/>
      <c r="CYY2794" s="653"/>
      <c r="CYZ2794" s="653"/>
      <c r="CZA2794" s="653"/>
      <c r="CZB2794" s="653"/>
      <c r="CZC2794" s="653"/>
      <c r="CZD2794" s="653"/>
      <c r="CZE2794" s="653"/>
      <c r="CZF2794" s="653"/>
      <c r="CZG2794" s="653"/>
      <c r="CZH2794" s="653"/>
      <c r="CZI2794" s="653"/>
      <c r="CZJ2794" s="653"/>
      <c r="CZK2794" s="653"/>
      <c r="CZL2794" s="653"/>
      <c r="CZM2794" s="653"/>
      <c r="CZN2794" s="653"/>
      <c r="CZO2794" s="653"/>
      <c r="CZP2794" s="653"/>
      <c r="CZQ2794" s="653"/>
      <c r="CZR2794" s="653"/>
      <c r="CZS2794" s="653"/>
      <c r="CZT2794" s="653"/>
      <c r="CZU2794" s="653"/>
      <c r="CZV2794" s="653"/>
      <c r="CZW2794" s="653"/>
      <c r="CZX2794" s="653"/>
      <c r="CZY2794" s="653"/>
      <c r="CZZ2794" s="653"/>
      <c r="DAA2794" s="653"/>
      <c r="DAB2794" s="653"/>
      <c r="DAC2794" s="653"/>
      <c r="DAD2794" s="653"/>
      <c r="DAE2794" s="653"/>
      <c r="DAF2794" s="653"/>
      <c r="DAG2794" s="653"/>
      <c r="DAH2794" s="653"/>
      <c r="DAI2794" s="653"/>
      <c r="DAJ2794" s="653"/>
      <c r="DAK2794" s="653"/>
      <c r="DAL2794" s="653"/>
      <c r="DAM2794" s="653"/>
      <c r="DAN2794" s="653"/>
      <c r="DAO2794" s="653"/>
      <c r="DAP2794" s="653"/>
      <c r="DAQ2794" s="653"/>
      <c r="DAR2794" s="653"/>
      <c r="DAS2794" s="653"/>
      <c r="DAT2794" s="653"/>
      <c r="DAU2794" s="653"/>
      <c r="DAV2794" s="653"/>
      <c r="DAW2794" s="653"/>
      <c r="DAX2794" s="653"/>
      <c r="DAY2794" s="653"/>
      <c r="DAZ2794" s="653"/>
      <c r="DBA2794" s="653"/>
      <c r="DBB2794" s="653"/>
      <c r="DBC2794" s="653"/>
      <c r="DBD2794" s="653"/>
      <c r="DBE2794" s="653"/>
      <c r="DBF2794" s="653"/>
      <c r="DBG2794" s="653"/>
      <c r="DBH2794" s="653"/>
      <c r="DBI2794" s="653"/>
      <c r="DBJ2794" s="653"/>
      <c r="DBK2794" s="653"/>
      <c r="DBL2794" s="653"/>
      <c r="DBM2794" s="653"/>
      <c r="DBN2794" s="653"/>
      <c r="DBO2794" s="653"/>
      <c r="DBP2794" s="653"/>
      <c r="DBQ2794" s="653"/>
      <c r="DBR2794" s="653"/>
      <c r="DBS2794" s="653"/>
      <c r="DBT2794" s="653"/>
      <c r="DBU2794" s="653"/>
      <c r="DBV2794" s="653"/>
      <c r="DBW2794" s="653"/>
      <c r="DBX2794" s="653"/>
      <c r="DBY2794" s="653"/>
      <c r="DBZ2794" s="653"/>
      <c r="DCA2794" s="653"/>
      <c r="DCB2794" s="653"/>
      <c r="DCC2794" s="653"/>
      <c r="DCD2794" s="653"/>
      <c r="DCE2794" s="653"/>
      <c r="DCF2794" s="653"/>
      <c r="DCG2794" s="653"/>
      <c r="DCH2794" s="653"/>
      <c r="DCI2794" s="653"/>
      <c r="DCJ2794" s="653"/>
      <c r="DCK2794" s="653"/>
      <c r="DCL2794" s="653"/>
      <c r="DCM2794" s="653"/>
      <c r="DCN2794" s="653"/>
      <c r="DCO2794" s="653"/>
      <c r="DCP2794" s="653"/>
      <c r="DCQ2794" s="653"/>
      <c r="DCR2794" s="653"/>
      <c r="DCS2794" s="653"/>
      <c r="DCT2794" s="653"/>
      <c r="DCU2794" s="653"/>
      <c r="DCV2794" s="653"/>
      <c r="DCW2794" s="653"/>
      <c r="DCX2794" s="653"/>
      <c r="DCY2794" s="653"/>
      <c r="DCZ2794" s="653"/>
      <c r="DDA2794" s="653"/>
      <c r="DDB2794" s="653"/>
      <c r="DDC2794" s="653"/>
      <c r="DDD2794" s="653"/>
      <c r="DDE2794" s="653"/>
      <c r="DDF2794" s="653"/>
      <c r="DDG2794" s="653"/>
      <c r="DDH2794" s="653"/>
      <c r="DDI2794" s="653"/>
      <c r="DDJ2794" s="653"/>
      <c r="DDK2794" s="653"/>
      <c r="DDL2794" s="653"/>
      <c r="DDM2794" s="653"/>
      <c r="DDN2794" s="653"/>
      <c r="DDO2794" s="653"/>
      <c r="DDP2794" s="653"/>
      <c r="DDQ2794" s="653"/>
      <c r="DDR2794" s="653"/>
      <c r="DDS2794" s="653"/>
      <c r="DDT2794" s="653"/>
      <c r="DDU2794" s="653"/>
      <c r="DDV2794" s="653"/>
      <c r="DDW2794" s="653"/>
      <c r="DDX2794" s="653"/>
      <c r="DDY2794" s="653"/>
      <c r="DDZ2794" s="653"/>
      <c r="DEA2794" s="653"/>
      <c r="DEB2794" s="653"/>
      <c r="DEC2794" s="653"/>
      <c r="DED2794" s="653"/>
      <c r="DEE2794" s="653"/>
      <c r="DEF2794" s="653"/>
      <c r="DEG2794" s="653"/>
      <c r="DEH2794" s="653"/>
      <c r="DEI2794" s="653"/>
      <c r="DEJ2794" s="653"/>
      <c r="DEK2794" s="653"/>
      <c r="DEL2794" s="653"/>
      <c r="DEM2794" s="653"/>
      <c r="DEN2794" s="653"/>
      <c r="DEO2794" s="653"/>
      <c r="DEP2794" s="653"/>
      <c r="DEQ2794" s="653"/>
      <c r="DER2794" s="653"/>
      <c r="DES2794" s="653"/>
      <c r="DET2794" s="653"/>
      <c r="DEU2794" s="653"/>
      <c r="DEV2794" s="653"/>
      <c r="DEW2794" s="653"/>
      <c r="DEX2794" s="653"/>
      <c r="DEY2794" s="653"/>
      <c r="DEZ2794" s="653"/>
      <c r="DFA2794" s="653"/>
      <c r="DFB2794" s="653"/>
      <c r="DFC2794" s="653"/>
      <c r="DFD2794" s="653"/>
      <c r="DFE2794" s="653"/>
      <c r="DFF2794" s="653"/>
      <c r="DFG2794" s="653"/>
      <c r="DFH2794" s="653"/>
      <c r="DFI2794" s="653"/>
      <c r="DFJ2794" s="653"/>
      <c r="DFK2794" s="653"/>
      <c r="DFL2794" s="653"/>
      <c r="DFM2794" s="653"/>
      <c r="DFN2794" s="653"/>
      <c r="DFO2794" s="653"/>
      <c r="DFP2794" s="653"/>
      <c r="DFQ2794" s="653"/>
      <c r="DFR2794" s="653"/>
      <c r="DFS2794" s="653"/>
      <c r="DFT2794" s="653"/>
      <c r="DFU2794" s="653"/>
      <c r="DFV2794" s="653"/>
      <c r="DFW2794" s="653"/>
      <c r="DFX2794" s="653"/>
      <c r="DFY2794" s="653"/>
      <c r="DFZ2794" s="653"/>
      <c r="DGA2794" s="653"/>
      <c r="DGB2794" s="653"/>
      <c r="DGC2794" s="653"/>
      <c r="DGD2794" s="653"/>
      <c r="DGE2794" s="653"/>
      <c r="DGF2794" s="653"/>
      <c r="DGG2794" s="653"/>
      <c r="DGH2794" s="653"/>
      <c r="DGI2794" s="653"/>
      <c r="DGJ2794" s="653"/>
      <c r="DGK2794" s="653"/>
      <c r="DGL2794" s="653"/>
      <c r="DGM2794" s="653"/>
      <c r="DGN2794" s="653"/>
      <c r="DGO2794" s="653"/>
      <c r="DGP2794" s="653"/>
      <c r="DGQ2794" s="653"/>
      <c r="DGR2794" s="653"/>
      <c r="DGS2794" s="653"/>
      <c r="DGT2794" s="653"/>
      <c r="DGU2794" s="653"/>
      <c r="DGV2794" s="653"/>
      <c r="DGW2794" s="653"/>
      <c r="DGX2794" s="653"/>
      <c r="DGY2794" s="653"/>
      <c r="DGZ2794" s="653"/>
      <c r="DHA2794" s="653"/>
      <c r="DHB2794" s="653"/>
      <c r="DHC2794" s="653"/>
      <c r="DHD2794" s="653"/>
      <c r="DHE2794" s="653"/>
      <c r="DHF2794" s="653"/>
      <c r="DHG2794" s="653"/>
      <c r="DHH2794" s="653"/>
      <c r="DHI2794" s="653"/>
      <c r="DHJ2794" s="653"/>
      <c r="DHK2794" s="653"/>
      <c r="DHL2794" s="653"/>
      <c r="DHM2794" s="653"/>
      <c r="DHN2794" s="653"/>
      <c r="DHO2794" s="653"/>
      <c r="DHP2794" s="653"/>
      <c r="DHQ2794" s="653"/>
      <c r="DHR2794" s="653"/>
      <c r="DHS2794" s="653"/>
      <c r="DHT2794" s="653"/>
      <c r="DHU2794" s="653"/>
      <c r="DHV2794" s="653"/>
      <c r="DHW2794" s="653"/>
      <c r="DHX2794" s="653"/>
      <c r="DHY2794" s="653"/>
      <c r="DHZ2794" s="653"/>
      <c r="DIA2794" s="653"/>
      <c r="DIB2794" s="653"/>
      <c r="DIC2794" s="653"/>
      <c r="DID2794" s="653"/>
      <c r="DIE2794" s="653"/>
      <c r="DIF2794" s="653"/>
      <c r="DIG2794" s="653"/>
      <c r="DIH2794" s="653"/>
      <c r="DII2794" s="653"/>
      <c r="DIJ2794" s="653"/>
      <c r="DIK2794" s="653"/>
      <c r="DIL2794" s="653"/>
      <c r="DIM2794" s="653"/>
      <c r="DIN2794" s="653"/>
      <c r="DIO2794" s="653"/>
      <c r="DIP2794" s="653"/>
      <c r="DIQ2794" s="653"/>
      <c r="DIR2794" s="653"/>
      <c r="DIS2794" s="653"/>
      <c r="DIT2794" s="653"/>
      <c r="DIU2794" s="653"/>
      <c r="DIV2794" s="653"/>
      <c r="DIW2794" s="653"/>
      <c r="DIX2794" s="653"/>
      <c r="DIY2794" s="653"/>
      <c r="DIZ2794" s="653"/>
      <c r="DJA2794" s="653"/>
      <c r="DJB2794" s="653"/>
      <c r="DJC2794" s="653"/>
      <c r="DJD2794" s="653"/>
      <c r="DJE2794" s="653"/>
      <c r="DJF2794" s="653"/>
      <c r="DJG2794" s="653"/>
      <c r="DJH2794" s="653"/>
      <c r="DJI2794" s="653"/>
      <c r="DJJ2794" s="653"/>
      <c r="DJK2794" s="653"/>
      <c r="DJL2794" s="653"/>
      <c r="DJM2794" s="653"/>
      <c r="DJN2794" s="653"/>
      <c r="DJO2794" s="653"/>
      <c r="DJP2794" s="653"/>
      <c r="DJQ2794" s="653"/>
      <c r="DJR2794" s="653"/>
      <c r="DJS2794" s="653"/>
      <c r="DJT2794" s="653"/>
      <c r="DJU2794" s="653"/>
      <c r="DJV2794" s="653"/>
      <c r="DJW2794" s="653"/>
      <c r="DJX2794" s="653"/>
      <c r="DJY2794" s="653"/>
      <c r="DJZ2794" s="653"/>
      <c r="DKA2794" s="653"/>
      <c r="DKB2794" s="653"/>
      <c r="DKC2794" s="653"/>
      <c r="DKD2794" s="653"/>
      <c r="DKE2794" s="653"/>
      <c r="DKF2794" s="653"/>
      <c r="DKG2794" s="653"/>
      <c r="DKH2794" s="653"/>
      <c r="DKI2794" s="653"/>
      <c r="DKJ2794" s="653"/>
      <c r="DKK2794" s="653"/>
      <c r="DKL2794" s="653"/>
      <c r="DKM2794" s="653"/>
      <c r="DKN2794" s="653"/>
      <c r="DKO2794" s="653"/>
      <c r="DKP2794" s="653"/>
      <c r="DKQ2794" s="653"/>
      <c r="DKR2794" s="653"/>
      <c r="DKS2794" s="653"/>
      <c r="DKT2794" s="653"/>
      <c r="DKU2794" s="653"/>
      <c r="DKV2794" s="653"/>
      <c r="DKW2794" s="653"/>
      <c r="DKX2794" s="653"/>
      <c r="DKY2794" s="653"/>
      <c r="DKZ2794" s="653"/>
      <c r="DLA2794" s="653"/>
      <c r="DLB2794" s="653"/>
      <c r="DLC2794" s="653"/>
      <c r="DLD2794" s="653"/>
      <c r="DLE2794" s="653"/>
      <c r="DLF2794" s="653"/>
      <c r="DLG2794" s="653"/>
      <c r="DLH2794" s="653"/>
      <c r="DLI2794" s="653"/>
      <c r="DLJ2794" s="653"/>
      <c r="DLK2794" s="653"/>
      <c r="DLL2794" s="653"/>
      <c r="DLM2794" s="653"/>
      <c r="DLN2794" s="653"/>
      <c r="DLO2794" s="653"/>
      <c r="DLP2794" s="653"/>
      <c r="DLQ2794" s="653"/>
      <c r="DLR2794" s="653"/>
      <c r="DLS2794" s="653"/>
      <c r="DLT2794" s="653"/>
      <c r="DLU2794" s="653"/>
      <c r="DLV2794" s="653"/>
      <c r="DLW2794" s="653"/>
      <c r="DLX2794" s="653"/>
      <c r="DLY2794" s="653"/>
      <c r="DLZ2794" s="653"/>
      <c r="DMA2794" s="653"/>
      <c r="DMB2794" s="653"/>
      <c r="DMC2794" s="653"/>
      <c r="DMD2794" s="653"/>
      <c r="DME2794" s="653"/>
      <c r="DMF2794" s="653"/>
      <c r="DMG2794" s="653"/>
      <c r="DMH2794" s="653"/>
      <c r="DMI2794" s="653"/>
      <c r="DMJ2794" s="653"/>
      <c r="DMK2794" s="653"/>
      <c r="DML2794" s="653"/>
      <c r="DMM2794" s="653"/>
      <c r="DMN2794" s="653"/>
      <c r="DMO2794" s="653"/>
      <c r="DMP2794" s="653"/>
      <c r="DMQ2794" s="653"/>
      <c r="DMR2794" s="653"/>
      <c r="DMS2794" s="653"/>
      <c r="DMT2794" s="653"/>
      <c r="DMU2794" s="653"/>
      <c r="DMV2794" s="653"/>
      <c r="DMW2794" s="653"/>
      <c r="DMX2794" s="653"/>
      <c r="DMY2794" s="653"/>
      <c r="DMZ2794" s="653"/>
      <c r="DNA2794" s="653"/>
      <c r="DNB2794" s="653"/>
      <c r="DNC2794" s="653"/>
      <c r="DND2794" s="653"/>
      <c r="DNE2794" s="653"/>
      <c r="DNF2794" s="653"/>
      <c r="DNG2794" s="653"/>
      <c r="DNH2794" s="653"/>
      <c r="DNI2794" s="653"/>
      <c r="DNJ2794" s="653"/>
      <c r="DNK2794" s="653"/>
      <c r="DNL2794" s="653"/>
      <c r="DNM2794" s="653"/>
      <c r="DNN2794" s="653"/>
      <c r="DNO2794" s="653"/>
      <c r="DNP2794" s="653"/>
      <c r="DNQ2794" s="653"/>
      <c r="DNR2794" s="653"/>
      <c r="DNS2794" s="653"/>
      <c r="DNT2794" s="653"/>
      <c r="DNU2794" s="653"/>
      <c r="DNV2794" s="653"/>
      <c r="DNW2794" s="653"/>
      <c r="DNX2794" s="653"/>
      <c r="DNY2794" s="653"/>
      <c r="DNZ2794" s="653"/>
      <c r="DOA2794" s="653"/>
      <c r="DOB2794" s="653"/>
      <c r="DOC2794" s="653"/>
      <c r="DOD2794" s="653"/>
      <c r="DOE2794" s="653"/>
      <c r="DOF2794" s="653"/>
      <c r="DOG2794" s="653"/>
      <c r="DOH2794" s="653"/>
      <c r="DOI2794" s="653"/>
      <c r="DOJ2794" s="653"/>
      <c r="DOK2794" s="653"/>
      <c r="DOL2794" s="653"/>
      <c r="DOM2794" s="653"/>
      <c r="DON2794" s="653"/>
      <c r="DOO2794" s="653"/>
      <c r="DOP2794" s="653"/>
      <c r="DOQ2794" s="653"/>
      <c r="DOR2794" s="653"/>
      <c r="DOS2794" s="653"/>
      <c r="DOT2794" s="653"/>
      <c r="DOU2794" s="653"/>
      <c r="DOV2794" s="653"/>
      <c r="DOW2794" s="653"/>
      <c r="DOX2794" s="653"/>
      <c r="DOY2794" s="653"/>
      <c r="DOZ2794" s="653"/>
      <c r="DPA2794" s="653"/>
      <c r="DPB2794" s="653"/>
      <c r="DPC2794" s="653"/>
      <c r="DPD2794" s="653"/>
      <c r="DPE2794" s="653"/>
      <c r="DPF2794" s="653"/>
      <c r="DPG2794" s="653"/>
      <c r="DPH2794" s="653"/>
      <c r="DPI2794" s="653"/>
      <c r="DPJ2794" s="653"/>
      <c r="DPK2794" s="653"/>
      <c r="DPL2794" s="653"/>
      <c r="DPM2794" s="653"/>
      <c r="DPN2794" s="653"/>
      <c r="DPO2794" s="653"/>
      <c r="DPP2794" s="653"/>
      <c r="DPQ2794" s="653"/>
      <c r="DPR2794" s="653"/>
      <c r="DPS2794" s="653"/>
      <c r="DPT2794" s="653"/>
      <c r="DPU2794" s="653"/>
      <c r="DPV2794" s="653"/>
      <c r="DPW2794" s="653"/>
      <c r="DPX2794" s="653"/>
      <c r="DPY2794" s="653"/>
      <c r="DPZ2794" s="653"/>
      <c r="DQA2794" s="653"/>
      <c r="DQB2794" s="653"/>
      <c r="DQC2794" s="653"/>
      <c r="DQD2794" s="653"/>
      <c r="DQE2794" s="653"/>
      <c r="DQF2794" s="653"/>
      <c r="DQG2794" s="653"/>
      <c r="DQH2794" s="653"/>
      <c r="DQI2794" s="653"/>
      <c r="DQJ2794" s="653"/>
      <c r="DQK2794" s="653"/>
      <c r="DQL2794" s="653"/>
      <c r="DQM2794" s="653"/>
      <c r="DQN2794" s="653"/>
      <c r="DQO2794" s="653"/>
      <c r="DQP2794" s="653"/>
      <c r="DQQ2794" s="653"/>
      <c r="DQR2794" s="653"/>
      <c r="DQS2794" s="653"/>
      <c r="DQT2794" s="653"/>
      <c r="DQU2794" s="653"/>
      <c r="DQV2794" s="653"/>
      <c r="DQW2794" s="653"/>
      <c r="DQX2794" s="653"/>
      <c r="DQY2794" s="653"/>
      <c r="DQZ2794" s="653"/>
      <c r="DRA2794" s="653"/>
      <c r="DRB2794" s="653"/>
      <c r="DRC2794" s="653"/>
      <c r="DRD2794" s="653"/>
      <c r="DRE2794" s="653"/>
      <c r="DRF2794" s="653"/>
      <c r="DRG2794" s="653"/>
      <c r="DRH2794" s="653"/>
      <c r="DRI2794" s="653"/>
      <c r="DRJ2794" s="653"/>
      <c r="DRK2794" s="653"/>
      <c r="DRL2794" s="653"/>
      <c r="DRM2794" s="653"/>
      <c r="DRN2794" s="653"/>
      <c r="DRO2794" s="653"/>
      <c r="DRP2794" s="653"/>
      <c r="DRQ2794" s="653"/>
      <c r="DRR2794" s="653"/>
      <c r="DRS2794" s="653"/>
      <c r="DRT2794" s="653"/>
      <c r="DRU2794" s="653"/>
      <c r="DRV2794" s="653"/>
      <c r="DRW2794" s="653"/>
      <c r="DRX2794" s="653"/>
      <c r="DRY2794" s="653"/>
      <c r="DRZ2794" s="653"/>
      <c r="DSA2794" s="653"/>
      <c r="DSB2794" s="653"/>
      <c r="DSC2794" s="653"/>
      <c r="DSD2794" s="653"/>
      <c r="DSE2794" s="653"/>
      <c r="DSF2794" s="653"/>
      <c r="DSG2794" s="653"/>
      <c r="DSH2794" s="653"/>
      <c r="DSI2794" s="653"/>
      <c r="DSJ2794" s="653"/>
      <c r="DSK2794" s="653"/>
      <c r="DSL2794" s="653"/>
      <c r="DSM2794" s="653"/>
      <c r="DSN2794" s="653"/>
      <c r="DSO2794" s="653"/>
      <c r="DSP2794" s="653"/>
      <c r="DSQ2794" s="653"/>
      <c r="DSR2794" s="653"/>
      <c r="DSS2794" s="653"/>
      <c r="DST2794" s="653"/>
      <c r="DSU2794" s="653"/>
      <c r="DSV2794" s="653"/>
      <c r="DSW2794" s="653"/>
      <c r="DSX2794" s="653"/>
      <c r="DSY2794" s="653"/>
      <c r="DSZ2794" s="653"/>
      <c r="DTA2794" s="653"/>
      <c r="DTB2794" s="653"/>
      <c r="DTC2794" s="653"/>
      <c r="DTD2794" s="653"/>
      <c r="DTE2794" s="653"/>
      <c r="DTF2794" s="653"/>
      <c r="DTG2794" s="653"/>
      <c r="DTH2794" s="653"/>
      <c r="DTI2794" s="653"/>
      <c r="DTJ2794" s="653"/>
      <c r="DTK2794" s="653"/>
      <c r="DTL2794" s="653"/>
      <c r="DTM2794" s="653"/>
      <c r="DTN2794" s="653"/>
      <c r="DTO2794" s="653"/>
      <c r="DTP2794" s="653"/>
      <c r="DTQ2794" s="653"/>
      <c r="DTR2794" s="653"/>
      <c r="DTS2794" s="653"/>
      <c r="DTT2794" s="653"/>
      <c r="DTU2794" s="653"/>
      <c r="DTV2794" s="653"/>
      <c r="DTW2794" s="653"/>
      <c r="DTX2794" s="653"/>
      <c r="DTY2794" s="653"/>
      <c r="DTZ2794" s="653"/>
      <c r="DUA2794" s="653"/>
      <c r="DUB2794" s="653"/>
      <c r="DUC2794" s="653"/>
      <c r="DUD2794" s="653"/>
      <c r="DUE2794" s="653"/>
      <c r="DUF2794" s="653"/>
      <c r="DUG2794" s="653"/>
      <c r="DUH2794" s="653"/>
      <c r="DUI2794" s="653"/>
      <c r="DUJ2794" s="653"/>
      <c r="DUK2794" s="653"/>
      <c r="DUL2794" s="653"/>
      <c r="DUM2794" s="653"/>
      <c r="DUN2794" s="653"/>
      <c r="DUO2794" s="653"/>
      <c r="DUP2794" s="653"/>
      <c r="DUQ2794" s="653"/>
      <c r="DUR2794" s="653"/>
      <c r="DUS2794" s="653"/>
      <c r="DUT2794" s="653"/>
      <c r="DUU2794" s="653"/>
      <c r="DUV2794" s="653"/>
      <c r="DUW2794" s="653"/>
      <c r="DUX2794" s="653"/>
      <c r="DUY2794" s="653"/>
      <c r="DUZ2794" s="653"/>
      <c r="DVA2794" s="653"/>
      <c r="DVB2794" s="653"/>
      <c r="DVC2794" s="653"/>
      <c r="DVD2794" s="653"/>
      <c r="DVE2794" s="653"/>
      <c r="DVF2794" s="653"/>
      <c r="DVG2794" s="653"/>
      <c r="DVH2794" s="653"/>
      <c r="DVI2794" s="653"/>
      <c r="DVJ2794" s="653"/>
      <c r="DVK2794" s="653"/>
      <c r="DVL2794" s="653"/>
      <c r="DVM2794" s="653"/>
      <c r="DVN2794" s="653"/>
      <c r="DVO2794" s="653"/>
      <c r="DVP2794" s="653"/>
      <c r="DVQ2794" s="653"/>
      <c r="DVR2794" s="653"/>
      <c r="DVS2794" s="653"/>
      <c r="DVT2794" s="653"/>
      <c r="DVU2794" s="653"/>
      <c r="DVV2794" s="653"/>
      <c r="DVW2794" s="653"/>
      <c r="DVX2794" s="653"/>
      <c r="DVY2794" s="653"/>
      <c r="DVZ2794" s="653"/>
      <c r="DWA2794" s="653"/>
      <c r="DWB2794" s="653"/>
      <c r="DWC2794" s="653"/>
      <c r="DWD2794" s="653"/>
      <c r="DWE2794" s="653"/>
      <c r="DWF2794" s="653"/>
      <c r="DWG2794" s="653"/>
      <c r="DWH2794" s="653"/>
      <c r="DWI2794" s="653"/>
      <c r="DWJ2794" s="653"/>
      <c r="DWK2794" s="653"/>
      <c r="DWL2794" s="653"/>
      <c r="DWM2794" s="653"/>
      <c r="DWN2794" s="653"/>
      <c r="DWO2794" s="653"/>
      <c r="DWP2794" s="653"/>
      <c r="DWQ2794" s="653"/>
      <c r="DWR2794" s="653"/>
      <c r="DWS2794" s="653"/>
      <c r="DWT2794" s="653"/>
      <c r="DWU2794" s="653"/>
      <c r="DWV2794" s="653"/>
      <c r="DWW2794" s="653"/>
      <c r="DWX2794" s="653"/>
      <c r="DWY2794" s="653"/>
      <c r="DWZ2794" s="653"/>
      <c r="DXA2794" s="653"/>
      <c r="DXB2794" s="653"/>
      <c r="DXC2794" s="653"/>
      <c r="DXD2794" s="653"/>
      <c r="DXE2794" s="653"/>
      <c r="DXF2794" s="653"/>
      <c r="DXG2794" s="653"/>
      <c r="DXH2794" s="653"/>
      <c r="DXI2794" s="653"/>
      <c r="DXJ2794" s="653"/>
      <c r="DXK2794" s="653"/>
      <c r="DXL2794" s="653"/>
      <c r="DXM2794" s="653"/>
      <c r="DXN2794" s="653"/>
      <c r="DXO2794" s="653"/>
      <c r="DXP2794" s="653"/>
      <c r="DXQ2794" s="653"/>
      <c r="DXR2794" s="653"/>
      <c r="DXS2794" s="653"/>
      <c r="DXT2794" s="653"/>
      <c r="DXU2794" s="653"/>
      <c r="DXV2794" s="653"/>
      <c r="DXW2794" s="653"/>
      <c r="DXX2794" s="653"/>
      <c r="DXY2794" s="653"/>
      <c r="DXZ2794" s="653"/>
      <c r="DYA2794" s="653"/>
      <c r="DYB2794" s="653"/>
      <c r="DYC2794" s="653"/>
      <c r="DYD2794" s="653"/>
      <c r="DYE2794" s="653"/>
      <c r="DYF2794" s="653"/>
      <c r="DYG2794" s="653"/>
      <c r="DYH2794" s="653"/>
      <c r="DYI2794" s="653"/>
      <c r="DYJ2794" s="653"/>
      <c r="DYK2794" s="653"/>
      <c r="DYL2794" s="653"/>
      <c r="DYM2794" s="653"/>
      <c r="DYN2794" s="653"/>
      <c r="DYO2794" s="653"/>
      <c r="DYP2794" s="653"/>
      <c r="DYQ2794" s="653"/>
      <c r="DYR2794" s="653"/>
      <c r="DYS2794" s="653"/>
      <c r="DYT2794" s="653"/>
      <c r="DYU2794" s="653"/>
      <c r="DYV2794" s="653"/>
      <c r="DYW2794" s="653"/>
      <c r="DYX2794" s="653"/>
      <c r="DYY2794" s="653"/>
      <c r="DYZ2794" s="653"/>
      <c r="DZA2794" s="653"/>
      <c r="DZB2794" s="653"/>
      <c r="DZC2794" s="653"/>
      <c r="DZD2794" s="653"/>
      <c r="DZE2794" s="653"/>
      <c r="DZF2794" s="653"/>
      <c r="DZG2794" s="653"/>
      <c r="DZH2794" s="653"/>
      <c r="DZI2794" s="653"/>
      <c r="DZJ2794" s="653"/>
      <c r="DZK2794" s="653"/>
      <c r="DZL2794" s="653"/>
      <c r="DZM2794" s="653"/>
      <c r="DZN2794" s="653"/>
      <c r="DZO2794" s="653"/>
      <c r="DZP2794" s="653"/>
      <c r="DZQ2794" s="653"/>
      <c r="DZR2794" s="653"/>
      <c r="DZS2794" s="653"/>
      <c r="DZT2794" s="653"/>
      <c r="DZU2794" s="653"/>
      <c r="DZV2794" s="653"/>
      <c r="DZW2794" s="653"/>
      <c r="DZX2794" s="653"/>
      <c r="DZY2794" s="653"/>
      <c r="DZZ2794" s="653"/>
      <c r="EAA2794" s="653"/>
      <c r="EAB2794" s="653"/>
      <c r="EAC2794" s="653"/>
      <c r="EAD2794" s="653"/>
      <c r="EAE2794" s="653"/>
      <c r="EAF2794" s="653"/>
      <c r="EAG2794" s="653"/>
      <c r="EAH2794" s="653"/>
      <c r="EAI2794" s="653"/>
      <c r="EAJ2794" s="653"/>
      <c r="EAK2794" s="653"/>
      <c r="EAL2794" s="653"/>
      <c r="EAM2794" s="653"/>
      <c r="EAN2794" s="653"/>
      <c r="EAO2794" s="653"/>
      <c r="EAP2794" s="653"/>
      <c r="EAQ2794" s="653"/>
      <c r="EAR2794" s="653"/>
      <c r="EAS2794" s="653"/>
      <c r="EAT2794" s="653"/>
      <c r="EAU2794" s="653"/>
      <c r="EAV2794" s="653"/>
      <c r="EAW2794" s="653"/>
      <c r="EAX2794" s="653"/>
      <c r="EAY2794" s="653"/>
      <c r="EAZ2794" s="653"/>
      <c r="EBA2794" s="653"/>
      <c r="EBB2794" s="653"/>
      <c r="EBC2794" s="653"/>
      <c r="EBD2794" s="653"/>
      <c r="EBE2794" s="653"/>
      <c r="EBF2794" s="653"/>
      <c r="EBG2794" s="653"/>
      <c r="EBH2794" s="653"/>
      <c r="EBI2794" s="653"/>
      <c r="EBJ2794" s="653"/>
      <c r="EBK2794" s="653"/>
      <c r="EBL2794" s="653"/>
      <c r="EBM2794" s="653"/>
      <c r="EBN2794" s="653"/>
      <c r="EBO2794" s="653"/>
      <c r="EBP2794" s="653"/>
      <c r="EBQ2794" s="653"/>
      <c r="EBR2794" s="653"/>
      <c r="EBS2794" s="653"/>
      <c r="EBT2794" s="653"/>
      <c r="EBU2794" s="653"/>
      <c r="EBV2794" s="653"/>
      <c r="EBW2794" s="653"/>
      <c r="EBX2794" s="653"/>
      <c r="EBY2794" s="653"/>
      <c r="EBZ2794" s="653"/>
      <c r="ECA2794" s="653"/>
      <c r="ECB2794" s="653"/>
      <c r="ECC2794" s="653"/>
      <c r="ECD2794" s="653"/>
      <c r="ECE2794" s="653"/>
      <c r="ECF2794" s="653"/>
      <c r="ECG2794" s="653"/>
      <c r="ECH2794" s="653"/>
      <c r="ECI2794" s="653"/>
      <c r="ECJ2794" s="653"/>
      <c r="ECK2794" s="653"/>
      <c r="ECL2794" s="653"/>
      <c r="ECM2794" s="653"/>
      <c r="ECN2794" s="653"/>
      <c r="ECO2794" s="653"/>
      <c r="ECP2794" s="653"/>
      <c r="ECQ2794" s="653"/>
      <c r="ECR2794" s="653"/>
      <c r="ECS2794" s="653"/>
      <c r="ECT2794" s="653"/>
      <c r="ECU2794" s="653"/>
      <c r="ECV2794" s="653"/>
      <c r="ECW2794" s="653"/>
      <c r="ECX2794" s="653"/>
      <c r="ECY2794" s="653"/>
      <c r="ECZ2794" s="653"/>
      <c r="EDA2794" s="653"/>
      <c r="EDB2794" s="653"/>
      <c r="EDC2794" s="653"/>
      <c r="EDD2794" s="653"/>
      <c r="EDE2794" s="653"/>
      <c r="EDF2794" s="653"/>
      <c r="EDG2794" s="653"/>
      <c r="EDH2794" s="653"/>
      <c r="EDI2794" s="653"/>
      <c r="EDJ2794" s="653"/>
      <c r="EDK2794" s="653"/>
      <c r="EDL2794" s="653"/>
      <c r="EDM2794" s="653"/>
      <c r="EDN2794" s="653"/>
      <c r="EDO2794" s="653"/>
      <c r="EDP2794" s="653"/>
      <c r="EDQ2794" s="653"/>
      <c r="EDR2794" s="653"/>
      <c r="EDS2794" s="653"/>
      <c r="EDT2794" s="653"/>
      <c r="EDU2794" s="653"/>
      <c r="EDV2794" s="653"/>
      <c r="EDW2794" s="653"/>
      <c r="EDX2794" s="653"/>
      <c r="EDY2794" s="653"/>
      <c r="EDZ2794" s="653"/>
      <c r="EEA2794" s="653"/>
      <c r="EEB2794" s="653"/>
      <c r="EEC2794" s="653"/>
      <c r="EED2794" s="653"/>
      <c r="EEE2794" s="653"/>
      <c r="EEF2794" s="653"/>
      <c r="EEG2794" s="653"/>
      <c r="EEH2794" s="653"/>
      <c r="EEI2794" s="653"/>
      <c r="EEJ2794" s="653"/>
      <c r="EEK2794" s="653"/>
      <c r="EEL2794" s="653"/>
      <c r="EEM2794" s="653"/>
      <c r="EEN2794" s="653"/>
      <c r="EEO2794" s="653"/>
      <c r="EEP2794" s="653"/>
      <c r="EEQ2794" s="653"/>
      <c r="EER2794" s="653"/>
      <c r="EES2794" s="653"/>
      <c r="EET2794" s="653"/>
      <c r="EEU2794" s="653"/>
      <c r="EEV2794" s="653"/>
      <c r="EEW2794" s="653"/>
      <c r="EEX2794" s="653"/>
      <c r="EEY2794" s="653"/>
      <c r="EEZ2794" s="653"/>
      <c r="EFA2794" s="653"/>
      <c r="EFB2794" s="653"/>
      <c r="EFC2794" s="653"/>
      <c r="EFD2794" s="653"/>
      <c r="EFE2794" s="653"/>
      <c r="EFF2794" s="653"/>
      <c r="EFG2794" s="653"/>
      <c r="EFH2794" s="653"/>
      <c r="EFI2794" s="653"/>
      <c r="EFJ2794" s="653"/>
      <c r="EFK2794" s="653"/>
      <c r="EFL2794" s="653"/>
      <c r="EFM2794" s="653"/>
      <c r="EFN2794" s="653"/>
      <c r="EFO2794" s="653"/>
      <c r="EFP2794" s="653"/>
      <c r="EFQ2794" s="653"/>
      <c r="EFR2794" s="653"/>
      <c r="EFS2794" s="653"/>
      <c r="EFT2794" s="653"/>
      <c r="EFU2794" s="653"/>
      <c r="EFV2794" s="653"/>
      <c r="EFW2794" s="653"/>
      <c r="EFX2794" s="653"/>
      <c r="EFY2794" s="653"/>
      <c r="EFZ2794" s="653"/>
      <c r="EGA2794" s="653"/>
      <c r="EGB2794" s="653"/>
      <c r="EGC2794" s="653"/>
      <c r="EGD2794" s="653"/>
      <c r="EGE2794" s="653"/>
      <c r="EGF2794" s="653"/>
      <c r="EGG2794" s="653"/>
      <c r="EGH2794" s="653"/>
      <c r="EGI2794" s="653"/>
      <c r="EGJ2794" s="653"/>
      <c r="EGK2794" s="653"/>
      <c r="EGL2794" s="653"/>
      <c r="EGM2794" s="653"/>
      <c r="EGN2794" s="653"/>
      <c r="EGO2794" s="653"/>
      <c r="EGP2794" s="653"/>
      <c r="EGQ2794" s="653"/>
      <c r="EGR2794" s="653"/>
      <c r="EGS2794" s="653"/>
      <c r="EGT2794" s="653"/>
      <c r="EGU2794" s="653"/>
      <c r="EGV2794" s="653"/>
      <c r="EGW2794" s="653"/>
      <c r="EGX2794" s="653"/>
      <c r="EGY2794" s="653"/>
      <c r="EGZ2794" s="653"/>
      <c r="EHA2794" s="653"/>
      <c r="EHB2794" s="653"/>
      <c r="EHC2794" s="653"/>
      <c r="EHD2794" s="653"/>
      <c r="EHE2794" s="653"/>
      <c r="EHF2794" s="653"/>
      <c r="EHG2794" s="653"/>
      <c r="EHH2794" s="653"/>
      <c r="EHI2794" s="653"/>
      <c r="EHJ2794" s="653"/>
      <c r="EHK2794" s="653"/>
      <c r="EHL2794" s="653"/>
      <c r="EHM2794" s="653"/>
      <c r="EHN2794" s="653"/>
      <c r="EHO2794" s="653"/>
      <c r="EHP2794" s="653"/>
      <c r="EHQ2794" s="653"/>
      <c r="EHR2794" s="653"/>
      <c r="EHS2794" s="653"/>
      <c r="EHT2794" s="653"/>
      <c r="EHU2794" s="653"/>
      <c r="EHV2794" s="653"/>
      <c r="EHW2794" s="653"/>
      <c r="EHX2794" s="653"/>
      <c r="EHY2794" s="653"/>
      <c r="EHZ2794" s="653"/>
      <c r="EIA2794" s="653"/>
      <c r="EIB2794" s="653"/>
      <c r="EIC2794" s="653"/>
      <c r="EID2794" s="653"/>
      <c r="EIE2794" s="653"/>
      <c r="EIF2794" s="653"/>
      <c r="EIG2794" s="653"/>
      <c r="EIH2794" s="653"/>
      <c r="EII2794" s="653"/>
      <c r="EIJ2794" s="653"/>
      <c r="EIK2794" s="653"/>
      <c r="EIL2794" s="653"/>
      <c r="EIM2794" s="653"/>
      <c r="EIN2794" s="653"/>
      <c r="EIO2794" s="653"/>
      <c r="EIP2794" s="653"/>
      <c r="EIQ2794" s="653"/>
      <c r="EIR2794" s="653"/>
      <c r="EIS2794" s="653"/>
      <c r="EIT2794" s="653"/>
      <c r="EIU2794" s="653"/>
      <c r="EIV2794" s="653"/>
      <c r="EIW2794" s="653"/>
      <c r="EIX2794" s="653"/>
      <c r="EIY2794" s="653"/>
      <c r="EIZ2794" s="653"/>
      <c r="EJA2794" s="653"/>
      <c r="EJB2794" s="653"/>
      <c r="EJC2794" s="653"/>
      <c r="EJD2794" s="653"/>
      <c r="EJE2794" s="653"/>
      <c r="EJF2794" s="653"/>
      <c r="EJG2794" s="653"/>
      <c r="EJH2794" s="653"/>
      <c r="EJI2794" s="653"/>
      <c r="EJJ2794" s="653"/>
      <c r="EJK2794" s="653"/>
      <c r="EJL2794" s="653"/>
      <c r="EJM2794" s="653"/>
      <c r="EJN2794" s="653"/>
      <c r="EJO2794" s="653"/>
      <c r="EJP2794" s="653"/>
      <c r="EJQ2794" s="653"/>
      <c r="EJR2794" s="653"/>
      <c r="EJS2794" s="653"/>
      <c r="EJT2794" s="653"/>
      <c r="EJU2794" s="653"/>
      <c r="EJV2794" s="653"/>
      <c r="EJW2794" s="653"/>
      <c r="EJX2794" s="653"/>
      <c r="EJY2794" s="653"/>
      <c r="EJZ2794" s="653"/>
      <c r="EKA2794" s="653"/>
      <c r="EKB2794" s="653"/>
      <c r="EKC2794" s="653"/>
      <c r="EKD2794" s="653"/>
      <c r="EKE2794" s="653"/>
      <c r="EKF2794" s="653"/>
      <c r="EKG2794" s="653"/>
      <c r="EKH2794" s="653"/>
      <c r="EKI2794" s="653"/>
      <c r="EKJ2794" s="653"/>
      <c r="EKK2794" s="653"/>
      <c r="EKL2794" s="653"/>
      <c r="EKM2794" s="653"/>
      <c r="EKN2794" s="653"/>
      <c r="EKO2794" s="653"/>
      <c r="EKP2794" s="653"/>
      <c r="EKQ2794" s="653"/>
      <c r="EKR2794" s="653"/>
      <c r="EKS2794" s="653"/>
      <c r="EKT2794" s="653"/>
      <c r="EKU2794" s="653"/>
      <c r="EKV2794" s="653"/>
      <c r="EKW2794" s="653"/>
      <c r="EKX2794" s="653"/>
      <c r="EKY2794" s="653"/>
      <c r="EKZ2794" s="653"/>
      <c r="ELA2794" s="653"/>
      <c r="ELB2794" s="653"/>
      <c r="ELC2794" s="653"/>
      <c r="ELD2794" s="653"/>
      <c r="ELE2794" s="653"/>
      <c r="ELF2794" s="653"/>
      <c r="ELG2794" s="653"/>
      <c r="ELH2794" s="653"/>
      <c r="ELI2794" s="653"/>
      <c r="ELJ2794" s="653"/>
      <c r="ELK2794" s="653"/>
      <c r="ELL2794" s="653"/>
      <c r="ELM2794" s="653"/>
      <c r="ELN2794" s="653"/>
      <c r="ELO2794" s="653"/>
      <c r="ELP2794" s="653"/>
      <c r="ELQ2794" s="653"/>
      <c r="ELR2794" s="653"/>
      <c r="ELS2794" s="653"/>
      <c r="ELT2794" s="653"/>
      <c r="ELU2794" s="653"/>
      <c r="ELV2794" s="653"/>
      <c r="ELW2794" s="653"/>
      <c r="ELX2794" s="653"/>
      <c r="ELY2794" s="653"/>
      <c r="ELZ2794" s="653"/>
      <c r="EMA2794" s="653"/>
      <c r="EMB2794" s="653"/>
      <c r="EMC2794" s="653"/>
      <c r="EMD2794" s="653"/>
      <c r="EME2794" s="653"/>
      <c r="EMF2794" s="653"/>
      <c r="EMG2794" s="653"/>
      <c r="EMH2794" s="653"/>
      <c r="EMI2794" s="653"/>
      <c r="EMJ2794" s="653"/>
      <c r="EMK2794" s="653"/>
      <c r="EML2794" s="653"/>
      <c r="EMM2794" s="653"/>
      <c r="EMN2794" s="653"/>
      <c r="EMO2794" s="653"/>
      <c r="EMP2794" s="653"/>
      <c r="EMQ2794" s="653"/>
      <c r="EMR2794" s="653"/>
      <c r="EMS2794" s="653"/>
      <c r="EMT2794" s="653"/>
      <c r="EMU2794" s="653"/>
      <c r="EMV2794" s="653"/>
      <c r="EMW2794" s="653"/>
      <c r="EMX2794" s="653"/>
      <c r="EMY2794" s="653"/>
      <c r="EMZ2794" s="653"/>
      <c r="ENA2794" s="653"/>
      <c r="ENB2794" s="653"/>
      <c r="ENC2794" s="653"/>
      <c r="END2794" s="653"/>
      <c r="ENE2794" s="653"/>
      <c r="ENF2794" s="653"/>
      <c r="ENG2794" s="653"/>
      <c r="ENH2794" s="653"/>
      <c r="ENI2794" s="653"/>
      <c r="ENJ2794" s="653"/>
      <c r="ENK2794" s="653"/>
      <c r="ENL2794" s="653"/>
      <c r="ENM2794" s="653"/>
      <c r="ENN2794" s="653"/>
      <c r="ENO2794" s="653"/>
      <c r="ENP2794" s="653"/>
      <c r="ENQ2794" s="653"/>
      <c r="ENR2794" s="653"/>
      <c r="ENS2794" s="653"/>
      <c r="ENT2794" s="653"/>
      <c r="ENU2794" s="653"/>
      <c r="ENV2794" s="653"/>
      <c r="ENW2794" s="653"/>
      <c r="ENX2794" s="653"/>
      <c r="ENY2794" s="653"/>
      <c r="ENZ2794" s="653"/>
      <c r="EOA2794" s="653"/>
      <c r="EOB2794" s="653"/>
      <c r="EOC2794" s="653"/>
      <c r="EOD2794" s="653"/>
      <c r="EOE2794" s="653"/>
      <c r="EOF2794" s="653"/>
      <c r="EOG2794" s="653"/>
      <c r="EOH2794" s="653"/>
      <c r="EOI2794" s="653"/>
      <c r="EOJ2794" s="653"/>
      <c r="EOK2794" s="653"/>
      <c r="EOL2794" s="653"/>
      <c r="EOM2794" s="653"/>
      <c r="EON2794" s="653"/>
      <c r="EOO2794" s="653"/>
      <c r="EOP2794" s="653"/>
      <c r="EOQ2794" s="653"/>
      <c r="EOR2794" s="653"/>
      <c r="EOS2794" s="653"/>
      <c r="EOT2794" s="653"/>
      <c r="EOU2794" s="653"/>
      <c r="EOV2794" s="653"/>
      <c r="EOW2794" s="653"/>
      <c r="EOX2794" s="653"/>
      <c r="EOY2794" s="653"/>
      <c r="EOZ2794" s="653"/>
      <c r="EPA2794" s="653"/>
      <c r="EPB2794" s="653"/>
      <c r="EPC2794" s="653"/>
      <c r="EPD2794" s="653"/>
      <c r="EPE2794" s="653"/>
      <c r="EPF2794" s="653"/>
      <c r="EPG2794" s="653"/>
      <c r="EPH2794" s="653"/>
      <c r="EPI2794" s="653"/>
      <c r="EPJ2794" s="653"/>
      <c r="EPK2794" s="653"/>
      <c r="EPL2794" s="653"/>
      <c r="EPM2794" s="653"/>
      <c r="EPN2794" s="653"/>
      <c r="EPO2794" s="653"/>
      <c r="EPP2794" s="653"/>
      <c r="EPQ2794" s="653"/>
      <c r="EPR2794" s="653"/>
      <c r="EPS2794" s="653"/>
      <c r="EPT2794" s="653"/>
      <c r="EPU2794" s="653"/>
      <c r="EPV2794" s="653"/>
      <c r="EPW2794" s="653"/>
      <c r="EPX2794" s="653"/>
      <c r="EPY2794" s="653"/>
      <c r="EPZ2794" s="653"/>
      <c r="EQA2794" s="653"/>
      <c r="EQB2794" s="653"/>
      <c r="EQC2794" s="653"/>
      <c r="EQD2794" s="653"/>
      <c r="EQE2794" s="653"/>
      <c r="EQF2794" s="653"/>
      <c r="EQG2794" s="653"/>
      <c r="EQH2794" s="653"/>
      <c r="EQI2794" s="653"/>
      <c r="EQJ2794" s="653"/>
      <c r="EQK2794" s="653"/>
      <c r="EQL2794" s="653"/>
      <c r="EQM2794" s="653"/>
      <c r="EQN2794" s="653"/>
      <c r="EQO2794" s="653"/>
      <c r="EQP2794" s="653"/>
      <c r="EQQ2794" s="653"/>
      <c r="EQR2794" s="653"/>
      <c r="EQS2794" s="653"/>
      <c r="EQT2794" s="653"/>
      <c r="EQU2794" s="653"/>
      <c r="EQV2794" s="653"/>
      <c r="EQW2794" s="653"/>
      <c r="EQX2794" s="653"/>
      <c r="EQY2794" s="653"/>
      <c r="EQZ2794" s="653"/>
      <c r="ERA2794" s="653"/>
      <c r="ERB2794" s="653"/>
      <c r="ERC2794" s="653"/>
      <c r="ERD2794" s="653"/>
      <c r="ERE2794" s="653"/>
      <c r="ERF2794" s="653"/>
      <c r="ERG2794" s="653"/>
      <c r="ERH2794" s="653"/>
      <c r="ERI2794" s="653"/>
      <c r="ERJ2794" s="653"/>
      <c r="ERK2794" s="653"/>
      <c r="ERL2794" s="653"/>
      <c r="ERM2794" s="653"/>
      <c r="ERN2794" s="653"/>
      <c r="ERO2794" s="653"/>
      <c r="ERP2794" s="653"/>
      <c r="ERQ2794" s="653"/>
      <c r="ERR2794" s="653"/>
      <c r="ERS2794" s="653"/>
      <c r="ERT2794" s="653"/>
      <c r="ERU2794" s="653"/>
      <c r="ERV2794" s="653"/>
      <c r="ERW2794" s="653"/>
      <c r="ERX2794" s="653"/>
      <c r="ERY2794" s="653"/>
      <c r="ERZ2794" s="653"/>
      <c r="ESA2794" s="653"/>
      <c r="ESB2794" s="653"/>
      <c r="ESC2794" s="653"/>
      <c r="ESD2794" s="653"/>
      <c r="ESE2794" s="653"/>
      <c r="ESF2794" s="653"/>
      <c r="ESG2794" s="653"/>
      <c r="ESH2794" s="653"/>
      <c r="ESI2794" s="653"/>
      <c r="ESJ2794" s="653"/>
      <c r="ESK2794" s="653"/>
      <c r="ESL2794" s="653"/>
      <c r="ESM2794" s="653"/>
      <c r="ESN2794" s="653"/>
      <c r="ESO2794" s="653"/>
      <c r="ESP2794" s="653"/>
      <c r="ESQ2794" s="653"/>
      <c r="ESR2794" s="653"/>
      <c r="ESS2794" s="653"/>
      <c r="EST2794" s="653"/>
      <c r="ESU2794" s="653"/>
      <c r="ESV2794" s="653"/>
      <c r="ESW2794" s="653"/>
      <c r="ESX2794" s="653"/>
      <c r="ESY2794" s="653"/>
      <c r="ESZ2794" s="653"/>
      <c r="ETA2794" s="653"/>
      <c r="ETB2794" s="653"/>
      <c r="ETC2794" s="653"/>
      <c r="ETD2794" s="653"/>
      <c r="ETE2794" s="653"/>
      <c r="ETF2794" s="653"/>
      <c r="ETG2794" s="653"/>
      <c r="ETH2794" s="653"/>
      <c r="ETI2794" s="653"/>
      <c r="ETJ2794" s="653"/>
      <c r="ETK2794" s="653"/>
      <c r="ETL2794" s="653"/>
      <c r="ETM2794" s="653"/>
      <c r="ETN2794" s="653"/>
      <c r="ETO2794" s="653"/>
      <c r="ETP2794" s="653"/>
      <c r="ETQ2794" s="653"/>
      <c r="ETR2794" s="653"/>
      <c r="ETS2794" s="653"/>
      <c r="ETT2794" s="653"/>
      <c r="ETU2794" s="653"/>
      <c r="ETV2794" s="653"/>
      <c r="ETW2794" s="653"/>
      <c r="ETX2794" s="653"/>
      <c r="ETY2794" s="653"/>
      <c r="ETZ2794" s="653"/>
      <c r="EUA2794" s="653"/>
      <c r="EUB2794" s="653"/>
      <c r="EUC2794" s="653"/>
      <c r="EUD2794" s="653"/>
      <c r="EUE2794" s="653"/>
      <c r="EUF2794" s="653"/>
      <c r="EUG2794" s="653"/>
      <c r="EUH2794" s="653"/>
      <c r="EUI2794" s="653"/>
      <c r="EUJ2794" s="653"/>
      <c r="EUK2794" s="653"/>
      <c r="EUL2794" s="653"/>
      <c r="EUM2794" s="653"/>
      <c r="EUN2794" s="653"/>
      <c r="EUO2794" s="653"/>
      <c r="EUP2794" s="653"/>
      <c r="EUQ2794" s="653"/>
      <c r="EUR2794" s="653"/>
      <c r="EUS2794" s="653"/>
      <c r="EUT2794" s="653"/>
      <c r="EUU2794" s="653"/>
      <c r="EUV2794" s="653"/>
      <c r="EUW2794" s="653"/>
      <c r="EUX2794" s="653"/>
      <c r="EUY2794" s="653"/>
      <c r="EUZ2794" s="653"/>
      <c r="EVA2794" s="653"/>
      <c r="EVB2794" s="653"/>
      <c r="EVC2794" s="653"/>
      <c r="EVD2794" s="653"/>
      <c r="EVE2794" s="653"/>
      <c r="EVF2794" s="653"/>
      <c r="EVG2794" s="653"/>
      <c r="EVH2794" s="653"/>
      <c r="EVI2794" s="653"/>
      <c r="EVJ2794" s="653"/>
      <c r="EVK2794" s="653"/>
      <c r="EVL2794" s="653"/>
      <c r="EVM2794" s="653"/>
      <c r="EVN2794" s="653"/>
      <c r="EVO2794" s="653"/>
      <c r="EVP2794" s="653"/>
      <c r="EVQ2794" s="653"/>
      <c r="EVR2794" s="653"/>
      <c r="EVS2794" s="653"/>
      <c r="EVT2794" s="653"/>
      <c r="EVU2794" s="653"/>
      <c r="EVV2794" s="653"/>
      <c r="EVW2794" s="653"/>
      <c r="EVX2794" s="653"/>
      <c r="EVY2794" s="653"/>
      <c r="EVZ2794" s="653"/>
      <c r="EWA2794" s="653"/>
      <c r="EWB2794" s="653"/>
      <c r="EWC2794" s="653"/>
      <c r="EWD2794" s="653"/>
      <c r="EWE2794" s="653"/>
      <c r="EWF2794" s="653"/>
      <c r="EWG2794" s="653"/>
      <c r="EWH2794" s="653"/>
      <c r="EWI2794" s="653"/>
      <c r="EWJ2794" s="653"/>
      <c r="EWK2794" s="653"/>
      <c r="EWL2794" s="653"/>
      <c r="EWM2794" s="653"/>
      <c r="EWN2794" s="653"/>
      <c r="EWO2794" s="653"/>
      <c r="EWP2794" s="653"/>
      <c r="EWQ2794" s="653"/>
      <c r="EWR2794" s="653"/>
      <c r="EWS2794" s="653"/>
      <c r="EWT2794" s="653"/>
      <c r="EWU2794" s="653"/>
      <c r="EWV2794" s="653"/>
      <c r="EWW2794" s="653"/>
      <c r="EWX2794" s="653"/>
      <c r="EWY2794" s="653"/>
      <c r="EWZ2794" s="653"/>
      <c r="EXA2794" s="653"/>
      <c r="EXB2794" s="653"/>
      <c r="EXC2794" s="653"/>
      <c r="EXD2794" s="653"/>
      <c r="EXE2794" s="653"/>
      <c r="EXF2794" s="653"/>
      <c r="EXG2794" s="653"/>
      <c r="EXH2794" s="653"/>
      <c r="EXI2794" s="653"/>
      <c r="EXJ2794" s="653"/>
      <c r="EXK2794" s="653"/>
      <c r="EXL2794" s="653"/>
      <c r="EXM2794" s="653"/>
      <c r="EXN2794" s="653"/>
      <c r="EXO2794" s="653"/>
      <c r="EXP2794" s="653"/>
      <c r="EXQ2794" s="653"/>
      <c r="EXR2794" s="653"/>
      <c r="EXS2794" s="653"/>
      <c r="EXT2794" s="653"/>
      <c r="EXU2794" s="653"/>
      <c r="EXV2794" s="653"/>
      <c r="EXW2794" s="653"/>
      <c r="EXX2794" s="653"/>
      <c r="EXY2794" s="653"/>
      <c r="EXZ2794" s="653"/>
      <c r="EYA2794" s="653"/>
      <c r="EYB2794" s="653"/>
      <c r="EYC2794" s="653"/>
      <c r="EYD2794" s="653"/>
      <c r="EYE2794" s="653"/>
      <c r="EYF2794" s="653"/>
      <c r="EYG2794" s="653"/>
      <c r="EYH2794" s="653"/>
      <c r="EYI2794" s="653"/>
      <c r="EYJ2794" s="653"/>
      <c r="EYK2794" s="653"/>
      <c r="EYL2794" s="653"/>
      <c r="EYM2794" s="653"/>
      <c r="EYN2794" s="653"/>
      <c r="EYO2794" s="653"/>
      <c r="EYP2794" s="653"/>
      <c r="EYQ2794" s="653"/>
      <c r="EYR2794" s="653"/>
      <c r="EYS2794" s="653"/>
      <c r="EYT2794" s="653"/>
      <c r="EYU2794" s="653"/>
      <c r="EYV2794" s="653"/>
      <c r="EYW2794" s="653"/>
      <c r="EYX2794" s="653"/>
      <c r="EYY2794" s="653"/>
      <c r="EYZ2794" s="653"/>
      <c r="EZA2794" s="653"/>
      <c r="EZB2794" s="653"/>
      <c r="EZC2794" s="653"/>
      <c r="EZD2794" s="653"/>
      <c r="EZE2794" s="653"/>
      <c r="EZF2794" s="653"/>
      <c r="EZG2794" s="653"/>
      <c r="EZH2794" s="653"/>
      <c r="EZI2794" s="653"/>
      <c r="EZJ2794" s="653"/>
      <c r="EZK2794" s="653"/>
      <c r="EZL2794" s="653"/>
      <c r="EZM2794" s="653"/>
      <c r="EZN2794" s="653"/>
      <c r="EZO2794" s="653"/>
      <c r="EZP2794" s="653"/>
      <c r="EZQ2794" s="653"/>
      <c r="EZR2794" s="653"/>
      <c r="EZS2794" s="653"/>
      <c r="EZT2794" s="653"/>
      <c r="EZU2794" s="653"/>
      <c r="EZV2794" s="653"/>
      <c r="EZW2794" s="653"/>
      <c r="EZX2794" s="653"/>
      <c r="EZY2794" s="653"/>
      <c r="EZZ2794" s="653"/>
      <c r="FAA2794" s="653"/>
      <c r="FAB2794" s="653"/>
      <c r="FAC2794" s="653"/>
      <c r="FAD2794" s="653"/>
      <c r="FAE2794" s="653"/>
      <c r="FAF2794" s="653"/>
      <c r="FAG2794" s="653"/>
      <c r="FAH2794" s="653"/>
      <c r="FAI2794" s="653"/>
      <c r="FAJ2794" s="653"/>
      <c r="FAK2794" s="653"/>
      <c r="FAL2794" s="653"/>
      <c r="FAM2794" s="653"/>
      <c r="FAN2794" s="653"/>
      <c r="FAO2794" s="653"/>
      <c r="FAP2794" s="653"/>
      <c r="FAQ2794" s="653"/>
      <c r="FAR2794" s="653"/>
      <c r="FAS2794" s="653"/>
      <c r="FAT2794" s="653"/>
      <c r="FAU2794" s="653"/>
      <c r="FAV2794" s="653"/>
      <c r="FAW2794" s="653"/>
      <c r="FAX2794" s="653"/>
      <c r="FAY2794" s="653"/>
      <c r="FAZ2794" s="653"/>
      <c r="FBA2794" s="653"/>
      <c r="FBB2794" s="653"/>
      <c r="FBC2794" s="653"/>
      <c r="FBD2794" s="653"/>
      <c r="FBE2794" s="653"/>
      <c r="FBF2794" s="653"/>
      <c r="FBG2794" s="653"/>
      <c r="FBH2794" s="653"/>
      <c r="FBI2794" s="653"/>
      <c r="FBJ2794" s="653"/>
      <c r="FBK2794" s="653"/>
      <c r="FBL2794" s="653"/>
      <c r="FBM2794" s="653"/>
      <c r="FBN2794" s="653"/>
      <c r="FBO2794" s="653"/>
      <c r="FBP2794" s="653"/>
      <c r="FBQ2794" s="653"/>
      <c r="FBR2794" s="653"/>
      <c r="FBS2794" s="653"/>
      <c r="FBT2794" s="653"/>
      <c r="FBU2794" s="653"/>
      <c r="FBV2794" s="653"/>
      <c r="FBW2794" s="653"/>
      <c r="FBX2794" s="653"/>
      <c r="FBY2794" s="653"/>
      <c r="FBZ2794" s="653"/>
      <c r="FCA2794" s="653"/>
      <c r="FCB2794" s="653"/>
      <c r="FCC2794" s="653"/>
      <c r="FCD2794" s="653"/>
      <c r="FCE2794" s="653"/>
      <c r="FCF2794" s="653"/>
      <c r="FCG2794" s="653"/>
      <c r="FCH2794" s="653"/>
      <c r="FCI2794" s="653"/>
      <c r="FCJ2794" s="653"/>
      <c r="FCK2794" s="653"/>
      <c r="FCL2794" s="653"/>
      <c r="FCM2794" s="653"/>
      <c r="FCN2794" s="653"/>
      <c r="FCO2794" s="653"/>
      <c r="FCP2794" s="653"/>
      <c r="FCQ2794" s="653"/>
      <c r="FCR2794" s="653"/>
      <c r="FCS2794" s="653"/>
      <c r="FCT2794" s="653"/>
      <c r="FCU2794" s="653"/>
      <c r="FCV2794" s="653"/>
      <c r="FCW2794" s="653"/>
      <c r="FCX2794" s="653"/>
      <c r="FCY2794" s="653"/>
      <c r="FCZ2794" s="653"/>
      <c r="FDA2794" s="653"/>
      <c r="FDB2794" s="653"/>
      <c r="FDC2794" s="653"/>
      <c r="FDD2794" s="653"/>
      <c r="FDE2794" s="653"/>
      <c r="FDF2794" s="653"/>
      <c r="FDG2794" s="653"/>
      <c r="FDH2794" s="653"/>
      <c r="FDI2794" s="653"/>
      <c r="FDJ2794" s="653"/>
      <c r="FDK2794" s="653"/>
      <c r="FDL2794" s="653"/>
      <c r="FDM2794" s="653"/>
      <c r="FDN2794" s="653"/>
      <c r="FDO2794" s="653"/>
      <c r="FDP2794" s="653"/>
      <c r="FDQ2794" s="653"/>
      <c r="FDR2794" s="653"/>
      <c r="FDS2794" s="653"/>
      <c r="FDT2794" s="653"/>
      <c r="FDU2794" s="653"/>
      <c r="FDV2794" s="653"/>
      <c r="FDW2794" s="653"/>
      <c r="FDX2794" s="653"/>
      <c r="FDY2794" s="653"/>
      <c r="FDZ2794" s="653"/>
      <c r="FEA2794" s="653"/>
      <c r="FEB2794" s="653"/>
      <c r="FEC2794" s="653"/>
      <c r="FED2794" s="653"/>
      <c r="FEE2794" s="653"/>
      <c r="FEF2794" s="653"/>
      <c r="FEG2794" s="653"/>
      <c r="FEH2794" s="653"/>
      <c r="FEI2794" s="653"/>
      <c r="FEJ2794" s="653"/>
      <c r="FEK2794" s="653"/>
      <c r="FEL2794" s="653"/>
      <c r="FEM2794" s="653"/>
      <c r="FEN2794" s="653"/>
      <c r="FEO2794" s="653"/>
      <c r="FEP2794" s="653"/>
      <c r="FEQ2794" s="653"/>
      <c r="FER2794" s="653"/>
      <c r="FES2794" s="653"/>
      <c r="FET2794" s="653"/>
      <c r="FEU2794" s="653"/>
      <c r="FEV2794" s="653"/>
      <c r="FEW2794" s="653"/>
      <c r="FEX2794" s="653"/>
      <c r="FEY2794" s="653"/>
      <c r="FEZ2794" s="653"/>
      <c r="FFA2794" s="653"/>
      <c r="FFB2794" s="653"/>
      <c r="FFC2794" s="653"/>
      <c r="FFD2794" s="653"/>
      <c r="FFE2794" s="653"/>
      <c r="FFF2794" s="653"/>
      <c r="FFG2794" s="653"/>
      <c r="FFH2794" s="653"/>
      <c r="FFI2794" s="653"/>
      <c r="FFJ2794" s="653"/>
      <c r="FFK2794" s="653"/>
      <c r="FFL2794" s="653"/>
      <c r="FFM2794" s="653"/>
      <c r="FFN2794" s="653"/>
      <c r="FFO2794" s="653"/>
      <c r="FFP2794" s="653"/>
      <c r="FFQ2794" s="653"/>
      <c r="FFR2794" s="653"/>
      <c r="FFS2794" s="653"/>
      <c r="FFT2794" s="653"/>
      <c r="FFU2794" s="653"/>
      <c r="FFV2794" s="653"/>
      <c r="FFW2794" s="653"/>
      <c r="FFX2794" s="653"/>
      <c r="FFY2794" s="653"/>
      <c r="FFZ2794" s="653"/>
      <c r="FGA2794" s="653"/>
      <c r="FGB2794" s="653"/>
      <c r="FGC2794" s="653"/>
      <c r="FGD2794" s="653"/>
      <c r="FGE2794" s="653"/>
      <c r="FGF2794" s="653"/>
      <c r="FGG2794" s="653"/>
      <c r="FGH2794" s="653"/>
      <c r="FGI2794" s="653"/>
      <c r="FGJ2794" s="653"/>
      <c r="FGK2794" s="653"/>
      <c r="FGL2794" s="653"/>
      <c r="FGM2794" s="653"/>
      <c r="FGN2794" s="653"/>
      <c r="FGO2794" s="653"/>
      <c r="FGP2794" s="653"/>
      <c r="FGQ2794" s="653"/>
      <c r="FGR2794" s="653"/>
      <c r="FGS2794" s="653"/>
      <c r="FGT2794" s="653"/>
      <c r="FGU2794" s="653"/>
      <c r="FGV2794" s="653"/>
      <c r="FGW2794" s="653"/>
      <c r="FGX2794" s="653"/>
      <c r="FGY2794" s="653"/>
      <c r="FGZ2794" s="653"/>
      <c r="FHA2794" s="653"/>
      <c r="FHB2794" s="653"/>
      <c r="FHC2794" s="653"/>
      <c r="FHD2794" s="653"/>
      <c r="FHE2794" s="653"/>
      <c r="FHF2794" s="653"/>
      <c r="FHG2794" s="653"/>
      <c r="FHH2794" s="653"/>
      <c r="FHI2794" s="653"/>
      <c r="FHJ2794" s="653"/>
      <c r="FHK2794" s="653"/>
      <c r="FHL2794" s="653"/>
      <c r="FHM2794" s="653"/>
      <c r="FHN2794" s="653"/>
      <c r="FHO2794" s="653"/>
      <c r="FHP2794" s="653"/>
      <c r="FHQ2794" s="653"/>
      <c r="FHR2794" s="653"/>
      <c r="FHS2794" s="653"/>
      <c r="FHT2794" s="653"/>
      <c r="FHU2794" s="653"/>
      <c r="FHV2794" s="653"/>
      <c r="FHW2794" s="653"/>
      <c r="FHX2794" s="653"/>
      <c r="FHY2794" s="653"/>
      <c r="FHZ2794" s="653"/>
      <c r="FIA2794" s="653"/>
      <c r="FIB2794" s="653"/>
      <c r="FIC2794" s="653"/>
      <c r="FID2794" s="653"/>
      <c r="FIE2794" s="653"/>
      <c r="FIF2794" s="653"/>
      <c r="FIG2794" s="653"/>
      <c r="FIH2794" s="653"/>
      <c r="FII2794" s="653"/>
      <c r="FIJ2794" s="653"/>
      <c r="FIK2794" s="653"/>
      <c r="FIL2794" s="653"/>
      <c r="FIM2794" s="653"/>
      <c r="FIN2794" s="653"/>
      <c r="FIO2794" s="653"/>
      <c r="FIP2794" s="653"/>
      <c r="FIQ2794" s="653"/>
      <c r="FIR2794" s="653"/>
      <c r="FIS2794" s="653"/>
      <c r="FIT2794" s="653"/>
      <c r="FIU2794" s="653"/>
      <c r="FIV2794" s="653"/>
      <c r="FIW2794" s="653"/>
      <c r="FIX2794" s="653"/>
      <c r="FIY2794" s="653"/>
      <c r="FIZ2794" s="653"/>
      <c r="FJA2794" s="653"/>
      <c r="FJB2794" s="653"/>
      <c r="FJC2794" s="653"/>
      <c r="FJD2794" s="653"/>
      <c r="FJE2794" s="653"/>
      <c r="FJF2794" s="653"/>
      <c r="FJG2794" s="653"/>
      <c r="FJH2794" s="653"/>
      <c r="FJI2794" s="653"/>
      <c r="FJJ2794" s="653"/>
      <c r="FJK2794" s="653"/>
      <c r="FJL2794" s="653"/>
      <c r="FJM2794" s="653"/>
      <c r="FJN2794" s="653"/>
      <c r="FJO2794" s="653"/>
      <c r="FJP2794" s="653"/>
      <c r="FJQ2794" s="653"/>
      <c r="FJR2794" s="653"/>
      <c r="FJS2794" s="653"/>
      <c r="FJT2794" s="653"/>
      <c r="FJU2794" s="653"/>
      <c r="FJV2794" s="653"/>
      <c r="FJW2794" s="653"/>
      <c r="FJX2794" s="653"/>
      <c r="FJY2794" s="653"/>
      <c r="FJZ2794" s="653"/>
      <c r="FKA2794" s="653"/>
      <c r="FKB2794" s="653"/>
      <c r="FKC2794" s="653"/>
      <c r="FKD2794" s="653"/>
      <c r="FKE2794" s="653"/>
      <c r="FKF2794" s="653"/>
      <c r="FKG2794" s="653"/>
      <c r="FKH2794" s="653"/>
      <c r="FKI2794" s="653"/>
      <c r="FKJ2794" s="653"/>
      <c r="FKK2794" s="653"/>
      <c r="FKL2794" s="653"/>
      <c r="FKM2794" s="653"/>
      <c r="FKN2794" s="653"/>
      <c r="FKO2794" s="653"/>
      <c r="FKP2794" s="653"/>
      <c r="FKQ2794" s="653"/>
      <c r="FKR2794" s="653"/>
      <c r="FKS2794" s="653"/>
      <c r="FKT2794" s="653"/>
      <c r="FKU2794" s="653"/>
      <c r="FKV2794" s="653"/>
      <c r="FKW2794" s="653"/>
      <c r="FKX2794" s="653"/>
      <c r="FKY2794" s="653"/>
      <c r="FKZ2794" s="653"/>
      <c r="FLA2794" s="653"/>
      <c r="FLB2794" s="653"/>
      <c r="FLC2794" s="653"/>
      <c r="FLD2794" s="653"/>
      <c r="FLE2794" s="653"/>
      <c r="FLF2794" s="653"/>
      <c r="FLG2794" s="653"/>
      <c r="FLH2794" s="653"/>
      <c r="FLI2794" s="653"/>
      <c r="FLJ2794" s="653"/>
      <c r="FLK2794" s="653"/>
      <c r="FLL2794" s="653"/>
      <c r="FLM2794" s="653"/>
      <c r="FLN2794" s="653"/>
      <c r="FLO2794" s="653"/>
      <c r="FLP2794" s="653"/>
      <c r="FLQ2794" s="653"/>
      <c r="FLR2794" s="653"/>
      <c r="FLS2794" s="653"/>
      <c r="FLT2794" s="653"/>
      <c r="FLU2794" s="653"/>
      <c r="FLV2794" s="653"/>
      <c r="FLW2794" s="653"/>
      <c r="FLX2794" s="653"/>
      <c r="FLY2794" s="653"/>
      <c r="FLZ2794" s="653"/>
      <c r="FMA2794" s="653"/>
      <c r="FMB2794" s="653"/>
      <c r="FMC2794" s="653"/>
      <c r="FMD2794" s="653"/>
      <c r="FME2794" s="653"/>
      <c r="FMF2794" s="653"/>
      <c r="FMG2794" s="653"/>
      <c r="FMH2794" s="653"/>
      <c r="FMI2794" s="653"/>
      <c r="FMJ2794" s="653"/>
      <c r="FMK2794" s="653"/>
      <c r="FML2794" s="653"/>
      <c r="FMM2794" s="653"/>
      <c r="FMN2794" s="653"/>
      <c r="FMO2794" s="653"/>
      <c r="FMP2794" s="653"/>
      <c r="FMQ2794" s="653"/>
      <c r="FMR2794" s="653"/>
      <c r="FMS2794" s="653"/>
      <c r="FMT2794" s="653"/>
      <c r="FMU2794" s="653"/>
      <c r="FMV2794" s="653"/>
      <c r="FMW2794" s="653"/>
      <c r="FMX2794" s="653"/>
      <c r="FMY2794" s="653"/>
      <c r="FMZ2794" s="653"/>
      <c r="FNA2794" s="653"/>
      <c r="FNB2794" s="653"/>
      <c r="FNC2794" s="653"/>
      <c r="FND2794" s="653"/>
      <c r="FNE2794" s="653"/>
      <c r="FNF2794" s="653"/>
      <c r="FNG2794" s="653"/>
      <c r="FNH2794" s="653"/>
      <c r="FNI2794" s="653"/>
      <c r="FNJ2794" s="653"/>
      <c r="FNK2794" s="653"/>
      <c r="FNL2794" s="653"/>
      <c r="FNM2794" s="653"/>
      <c r="FNN2794" s="653"/>
      <c r="FNO2794" s="653"/>
      <c r="FNP2794" s="653"/>
      <c r="FNQ2794" s="653"/>
      <c r="FNR2794" s="653"/>
      <c r="FNS2794" s="653"/>
      <c r="FNT2794" s="653"/>
      <c r="FNU2794" s="653"/>
      <c r="FNV2794" s="653"/>
      <c r="FNW2794" s="653"/>
      <c r="FNX2794" s="653"/>
      <c r="FNY2794" s="653"/>
      <c r="FNZ2794" s="653"/>
      <c r="FOA2794" s="653"/>
      <c r="FOB2794" s="653"/>
      <c r="FOC2794" s="653"/>
      <c r="FOD2794" s="653"/>
      <c r="FOE2794" s="653"/>
      <c r="FOF2794" s="653"/>
      <c r="FOG2794" s="653"/>
      <c r="FOH2794" s="653"/>
      <c r="FOI2794" s="653"/>
      <c r="FOJ2794" s="653"/>
      <c r="FOK2794" s="653"/>
      <c r="FOL2794" s="653"/>
      <c r="FOM2794" s="653"/>
      <c r="FON2794" s="653"/>
      <c r="FOO2794" s="653"/>
      <c r="FOP2794" s="653"/>
      <c r="FOQ2794" s="653"/>
      <c r="FOR2794" s="653"/>
      <c r="FOS2794" s="653"/>
      <c r="FOT2794" s="653"/>
      <c r="FOU2794" s="653"/>
      <c r="FOV2794" s="653"/>
      <c r="FOW2794" s="653"/>
      <c r="FOX2794" s="653"/>
      <c r="FOY2794" s="653"/>
      <c r="FOZ2794" s="653"/>
      <c r="FPA2794" s="653"/>
      <c r="FPB2794" s="653"/>
      <c r="FPC2794" s="653"/>
      <c r="FPD2794" s="653"/>
      <c r="FPE2794" s="653"/>
      <c r="FPF2794" s="653"/>
      <c r="FPG2794" s="653"/>
      <c r="FPH2794" s="653"/>
      <c r="FPI2794" s="653"/>
      <c r="FPJ2794" s="653"/>
      <c r="FPK2794" s="653"/>
      <c r="FPL2794" s="653"/>
      <c r="FPM2794" s="653"/>
      <c r="FPN2794" s="653"/>
      <c r="FPO2794" s="653"/>
      <c r="FPP2794" s="653"/>
      <c r="FPQ2794" s="653"/>
      <c r="FPR2794" s="653"/>
      <c r="FPS2794" s="653"/>
      <c r="FPT2794" s="653"/>
      <c r="FPU2794" s="653"/>
      <c r="FPV2794" s="653"/>
      <c r="FPW2794" s="653"/>
      <c r="FPX2794" s="653"/>
      <c r="FPY2794" s="653"/>
      <c r="FPZ2794" s="653"/>
      <c r="FQA2794" s="653"/>
      <c r="FQB2794" s="653"/>
      <c r="FQC2794" s="653"/>
      <c r="FQD2794" s="653"/>
      <c r="FQE2794" s="653"/>
      <c r="FQF2794" s="653"/>
      <c r="FQG2794" s="653"/>
      <c r="FQH2794" s="653"/>
      <c r="FQI2794" s="653"/>
      <c r="FQJ2794" s="653"/>
      <c r="FQK2794" s="653"/>
      <c r="FQL2794" s="653"/>
      <c r="FQM2794" s="653"/>
      <c r="FQN2794" s="653"/>
      <c r="FQO2794" s="653"/>
      <c r="FQP2794" s="653"/>
      <c r="FQQ2794" s="653"/>
      <c r="FQR2794" s="653"/>
      <c r="FQS2794" s="653"/>
      <c r="FQT2794" s="653"/>
      <c r="FQU2794" s="653"/>
      <c r="FQV2794" s="653"/>
      <c r="FQW2794" s="653"/>
      <c r="FQX2794" s="653"/>
      <c r="FQY2794" s="653"/>
      <c r="FQZ2794" s="653"/>
      <c r="FRA2794" s="653"/>
      <c r="FRB2794" s="653"/>
      <c r="FRC2794" s="653"/>
      <c r="FRD2794" s="653"/>
      <c r="FRE2794" s="653"/>
      <c r="FRF2794" s="653"/>
      <c r="FRG2794" s="653"/>
      <c r="FRH2794" s="653"/>
      <c r="FRI2794" s="653"/>
      <c r="FRJ2794" s="653"/>
      <c r="FRK2794" s="653"/>
      <c r="FRL2794" s="653"/>
      <c r="FRM2794" s="653"/>
      <c r="FRN2794" s="653"/>
      <c r="FRO2794" s="653"/>
      <c r="FRP2794" s="653"/>
      <c r="FRQ2794" s="653"/>
      <c r="FRR2794" s="653"/>
      <c r="FRS2794" s="653"/>
      <c r="FRT2794" s="653"/>
      <c r="FRU2794" s="653"/>
      <c r="FRV2794" s="653"/>
      <c r="FRW2794" s="653"/>
      <c r="FRX2794" s="653"/>
      <c r="FRY2794" s="653"/>
      <c r="FRZ2794" s="653"/>
      <c r="FSA2794" s="653"/>
      <c r="FSB2794" s="653"/>
      <c r="FSC2794" s="653"/>
      <c r="FSD2794" s="653"/>
      <c r="FSE2794" s="653"/>
      <c r="FSF2794" s="653"/>
      <c r="FSG2794" s="653"/>
      <c r="FSH2794" s="653"/>
      <c r="FSI2794" s="653"/>
      <c r="FSJ2794" s="653"/>
      <c r="FSK2794" s="653"/>
      <c r="FSL2794" s="653"/>
      <c r="FSM2794" s="653"/>
      <c r="FSN2794" s="653"/>
      <c r="FSO2794" s="653"/>
      <c r="FSP2794" s="653"/>
      <c r="FSQ2794" s="653"/>
      <c r="FSR2794" s="653"/>
      <c r="FSS2794" s="653"/>
      <c r="FST2794" s="653"/>
      <c r="FSU2794" s="653"/>
      <c r="FSV2794" s="653"/>
      <c r="FSW2794" s="653"/>
      <c r="FSX2794" s="653"/>
      <c r="FSY2794" s="653"/>
      <c r="FSZ2794" s="653"/>
      <c r="FTA2794" s="653"/>
      <c r="FTB2794" s="653"/>
      <c r="FTC2794" s="653"/>
      <c r="FTD2794" s="653"/>
      <c r="FTE2794" s="653"/>
      <c r="FTF2794" s="653"/>
      <c r="FTG2794" s="653"/>
      <c r="FTH2794" s="653"/>
      <c r="FTI2794" s="653"/>
      <c r="FTJ2794" s="653"/>
      <c r="FTK2794" s="653"/>
      <c r="FTL2794" s="653"/>
      <c r="FTM2794" s="653"/>
      <c r="FTN2794" s="653"/>
      <c r="FTO2794" s="653"/>
      <c r="FTP2794" s="653"/>
      <c r="FTQ2794" s="653"/>
      <c r="FTR2794" s="653"/>
      <c r="FTS2794" s="653"/>
      <c r="FTT2794" s="653"/>
      <c r="FTU2794" s="653"/>
      <c r="FTV2794" s="653"/>
      <c r="FTW2794" s="653"/>
      <c r="FTX2794" s="653"/>
      <c r="FTY2794" s="653"/>
      <c r="FTZ2794" s="653"/>
      <c r="FUA2794" s="653"/>
      <c r="FUB2794" s="653"/>
      <c r="FUC2794" s="653"/>
      <c r="FUD2794" s="653"/>
      <c r="FUE2794" s="653"/>
      <c r="FUF2794" s="653"/>
      <c r="FUG2794" s="653"/>
      <c r="FUH2794" s="653"/>
      <c r="FUI2794" s="653"/>
      <c r="FUJ2794" s="653"/>
      <c r="FUK2794" s="653"/>
      <c r="FUL2794" s="653"/>
      <c r="FUM2794" s="653"/>
      <c r="FUN2794" s="653"/>
      <c r="FUO2794" s="653"/>
      <c r="FUP2794" s="653"/>
      <c r="FUQ2794" s="653"/>
      <c r="FUR2794" s="653"/>
      <c r="FUS2794" s="653"/>
      <c r="FUT2794" s="653"/>
      <c r="FUU2794" s="653"/>
      <c r="FUV2794" s="653"/>
      <c r="FUW2794" s="653"/>
      <c r="FUX2794" s="653"/>
      <c r="FUY2794" s="653"/>
      <c r="FUZ2794" s="653"/>
      <c r="FVA2794" s="653"/>
      <c r="FVB2794" s="653"/>
      <c r="FVC2794" s="653"/>
      <c r="FVD2794" s="653"/>
      <c r="FVE2794" s="653"/>
      <c r="FVF2794" s="653"/>
      <c r="FVG2794" s="653"/>
      <c r="FVH2794" s="653"/>
      <c r="FVI2794" s="653"/>
      <c r="FVJ2794" s="653"/>
      <c r="FVK2794" s="653"/>
      <c r="FVL2794" s="653"/>
      <c r="FVM2794" s="653"/>
      <c r="FVN2794" s="653"/>
      <c r="FVO2794" s="653"/>
      <c r="FVP2794" s="653"/>
      <c r="FVQ2794" s="653"/>
      <c r="FVR2794" s="653"/>
      <c r="FVS2794" s="653"/>
      <c r="FVT2794" s="653"/>
      <c r="FVU2794" s="653"/>
      <c r="FVV2794" s="653"/>
      <c r="FVW2794" s="653"/>
      <c r="FVX2794" s="653"/>
      <c r="FVY2794" s="653"/>
      <c r="FVZ2794" s="653"/>
      <c r="FWA2794" s="653"/>
      <c r="FWB2794" s="653"/>
      <c r="FWC2794" s="653"/>
      <c r="FWD2794" s="653"/>
      <c r="FWE2794" s="653"/>
      <c r="FWF2794" s="653"/>
      <c r="FWG2794" s="653"/>
      <c r="FWH2794" s="653"/>
      <c r="FWI2794" s="653"/>
      <c r="FWJ2794" s="653"/>
      <c r="FWK2794" s="653"/>
      <c r="FWL2794" s="653"/>
      <c r="FWM2794" s="653"/>
      <c r="FWN2794" s="653"/>
      <c r="FWO2794" s="653"/>
      <c r="FWP2794" s="653"/>
      <c r="FWQ2794" s="653"/>
      <c r="FWR2794" s="653"/>
      <c r="FWS2794" s="653"/>
      <c r="FWT2794" s="653"/>
      <c r="FWU2794" s="653"/>
      <c r="FWV2794" s="653"/>
      <c r="FWW2794" s="653"/>
      <c r="FWX2794" s="653"/>
      <c r="FWY2794" s="653"/>
      <c r="FWZ2794" s="653"/>
      <c r="FXA2794" s="653"/>
      <c r="FXB2794" s="653"/>
      <c r="FXC2794" s="653"/>
      <c r="FXD2794" s="653"/>
      <c r="FXE2794" s="653"/>
      <c r="FXF2794" s="653"/>
      <c r="FXG2794" s="653"/>
      <c r="FXH2794" s="653"/>
      <c r="FXI2794" s="653"/>
      <c r="FXJ2794" s="653"/>
      <c r="FXK2794" s="653"/>
      <c r="FXL2794" s="653"/>
      <c r="FXM2794" s="653"/>
      <c r="FXN2794" s="653"/>
      <c r="FXO2794" s="653"/>
      <c r="FXP2794" s="653"/>
      <c r="FXQ2794" s="653"/>
      <c r="FXR2794" s="653"/>
      <c r="FXS2794" s="653"/>
      <c r="FXT2794" s="653"/>
      <c r="FXU2794" s="653"/>
      <c r="FXV2794" s="653"/>
      <c r="FXW2794" s="653"/>
      <c r="FXX2794" s="653"/>
      <c r="FXY2794" s="653"/>
      <c r="FXZ2794" s="653"/>
      <c r="FYA2794" s="653"/>
      <c r="FYB2794" s="653"/>
      <c r="FYC2794" s="653"/>
      <c r="FYD2794" s="653"/>
      <c r="FYE2794" s="653"/>
      <c r="FYF2794" s="653"/>
      <c r="FYG2794" s="653"/>
      <c r="FYH2794" s="653"/>
      <c r="FYI2794" s="653"/>
      <c r="FYJ2794" s="653"/>
      <c r="FYK2794" s="653"/>
      <c r="FYL2794" s="653"/>
      <c r="FYM2794" s="653"/>
      <c r="FYN2794" s="653"/>
      <c r="FYO2794" s="653"/>
      <c r="FYP2794" s="653"/>
      <c r="FYQ2794" s="653"/>
      <c r="FYR2794" s="653"/>
      <c r="FYS2794" s="653"/>
      <c r="FYT2794" s="653"/>
      <c r="FYU2794" s="653"/>
      <c r="FYV2794" s="653"/>
      <c r="FYW2794" s="653"/>
      <c r="FYX2794" s="653"/>
      <c r="FYY2794" s="653"/>
      <c r="FYZ2794" s="653"/>
      <c r="FZA2794" s="653"/>
      <c r="FZB2794" s="653"/>
      <c r="FZC2794" s="653"/>
      <c r="FZD2794" s="653"/>
      <c r="FZE2794" s="653"/>
      <c r="FZF2794" s="653"/>
      <c r="FZG2794" s="653"/>
      <c r="FZH2794" s="653"/>
      <c r="FZI2794" s="653"/>
      <c r="FZJ2794" s="653"/>
      <c r="FZK2794" s="653"/>
      <c r="FZL2794" s="653"/>
      <c r="FZM2794" s="653"/>
      <c r="FZN2794" s="653"/>
      <c r="FZO2794" s="653"/>
      <c r="FZP2794" s="653"/>
      <c r="FZQ2794" s="653"/>
      <c r="FZR2794" s="653"/>
      <c r="FZS2794" s="653"/>
      <c r="FZT2794" s="653"/>
      <c r="FZU2794" s="653"/>
      <c r="FZV2794" s="653"/>
      <c r="FZW2794" s="653"/>
      <c r="FZX2794" s="653"/>
      <c r="FZY2794" s="653"/>
      <c r="FZZ2794" s="653"/>
      <c r="GAA2794" s="653"/>
      <c r="GAB2794" s="653"/>
      <c r="GAC2794" s="653"/>
      <c r="GAD2794" s="653"/>
      <c r="GAE2794" s="653"/>
      <c r="GAF2794" s="653"/>
      <c r="GAG2794" s="653"/>
      <c r="GAH2794" s="653"/>
      <c r="GAI2794" s="653"/>
      <c r="GAJ2794" s="653"/>
      <c r="GAK2794" s="653"/>
      <c r="GAL2794" s="653"/>
      <c r="GAM2794" s="653"/>
      <c r="GAN2794" s="653"/>
      <c r="GAO2794" s="653"/>
      <c r="GAP2794" s="653"/>
      <c r="GAQ2794" s="653"/>
      <c r="GAR2794" s="653"/>
      <c r="GAS2794" s="653"/>
      <c r="GAT2794" s="653"/>
      <c r="GAU2794" s="653"/>
      <c r="GAV2794" s="653"/>
      <c r="GAW2794" s="653"/>
      <c r="GAX2794" s="653"/>
      <c r="GAY2794" s="653"/>
      <c r="GAZ2794" s="653"/>
      <c r="GBA2794" s="653"/>
      <c r="GBB2794" s="653"/>
      <c r="GBC2794" s="653"/>
      <c r="GBD2794" s="653"/>
      <c r="GBE2794" s="653"/>
      <c r="GBF2794" s="653"/>
      <c r="GBG2794" s="653"/>
      <c r="GBH2794" s="653"/>
      <c r="GBI2794" s="653"/>
      <c r="GBJ2794" s="653"/>
      <c r="GBK2794" s="653"/>
      <c r="GBL2794" s="653"/>
      <c r="GBM2794" s="653"/>
      <c r="GBN2794" s="653"/>
      <c r="GBO2794" s="653"/>
      <c r="GBP2794" s="653"/>
      <c r="GBQ2794" s="653"/>
      <c r="GBR2794" s="653"/>
      <c r="GBS2794" s="653"/>
      <c r="GBT2794" s="653"/>
      <c r="GBU2794" s="653"/>
      <c r="GBV2794" s="653"/>
      <c r="GBW2794" s="653"/>
      <c r="GBX2794" s="653"/>
      <c r="GBY2794" s="653"/>
      <c r="GBZ2794" s="653"/>
      <c r="GCA2794" s="653"/>
      <c r="GCB2794" s="653"/>
      <c r="GCC2794" s="653"/>
      <c r="GCD2794" s="653"/>
      <c r="GCE2794" s="653"/>
      <c r="GCF2794" s="653"/>
      <c r="GCG2794" s="653"/>
      <c r="GCH2794" s="653"/>
      <c r="GCI2794" s="653"/>
      <c r="GCJ2794" s="653"/>
      <c r="GCK2794" s="653"/>
      <c r="GCL2794" s="653"/>
      <c r="GCM2794" s="653"/>
      <c r="GCN2794" s="653"/>
      <c r="GCO2794" s="653"/>
      <c r="GCP2794" s="653"/>
      <c r="GCQ2794" s="653"/>
      <c r="GCR2794" s="653"/>
      <c r="GCS2794" s="653"/>
      <c r="GCT2794" s="653"/>
      <c r="GCU2794" s="653"/>
      <c r="GCV2794" s="653"/>
      <c r="GCW2794" s="653"/>
      <c r="GCX2794" s="653"/>
      <c r="GCY2794" s="653"/>
      <c r="GCZ2794" s="653"/>
      <c r="GDA2794" s="653"/>
      <c r="GDB2794" s="653"/>
      <c r="GDC2794" s="653"/>
      <c r="GDD2794" s="653"/>
      <c r="GDE2794" s="653"/>
      <c r="GDF2794" s="653"/>
      <c r="GDG2794" s="653"/>
      <c r="GDH2794" s="653"/>
      <c r="GDI2794" s="653"/>
      <c r="GDJ2794" s="653"/>
      <c r="GDK2794" s="653"/>
      <c r="GDL2794" s="653"/>
      <c r="GDM2794" s="653"/>
      <c r="GDN2794" s="653"/>
      <c r="GDO2794" s="653"/>
      <c r="GDP2794" s="653"/>
      <c r="GDQ2794" s="653"/>
      <c r="GDR2794" s="653"/>
      <c r="GDS2794" s="653"/>
      <c r="GDT2794" s="653"/>
      <c r="GDU2794" s="653"/>
      <c r="GDV2794" s="653"/>
      <c r="GDW2794" s="653"/>
      <c r="GDX2794" s="653"/>
      <c r="GDY2794" s="653"/>
      <c r="GDZ2794" s="653"/>
      <c r="GEA2794" s="653"/>
      <c r="GEB2794" s="653"/>
      <c r="GEC2794" s="653"/>
      <c r="GED2794" s="653"/>
      <c r="GEE2794" s="653"/>
      <c r="GEF2794" s="653"/>
      <c r="GEG2794" s="653"/>
      <c r="GEH2794" s="653"/>
      <c r="GEI2794" s="653"/>
      <c r="GEJ2794" s="653"/>
      <c r="GEK2794" s="653"/>
      <c r="GEL2794" s="653"/>
      <c r="GEM2794" s="653"/>
      <c r="GEN2794" s="653"/>
      <c r="GEO2794" s="653"/>
      <c r="GEP2794" s="653"/>
      <c r="GEQ2794" s="653"/>
      <c r="GER2794" s="653"/>
      <c r="GES2794" s="653"/>
      <c r="GET2794" s="653"/>
      <c r="GEU2794" s="653"/>
      <c r="GEV2794" s="653"/>
      <c r="GEW2794" s="653"/>
      <c r="GEX2794" s="653"/>
      <c r="GEY2794" s="653"/>
      <c r="GEZ2794" s="653"/>
      <c r="GFA2794" s="653"/>
      <c r="GFB2794" s="653"/>
      <c r="GFC2794" s="653"/>
      <c r="GFD2794" s="653"/>
      <c r="GFE2794" s="653"/>
      <c r="GFF2794" s="653"/>
      <c r="GFG2794" s="653"/>
      <c r="GFH2794" s="653"/>
      <c r="GFI2794" s="653"/>
      <c r="GFJ2794" s="653"/>
      <c r="GFK2794" s="653"/>
      <c r="GFL2794" s="653"/>
      <c r="GFM2794" s="653"/>
      <c r="GFN2794" s="653"/>
      <c r="GFO2794" s="653"/>
      <c r="GFP2794" s="653"/>
      <c r="GFQ2794" s="653"/>
      <c r="GFR2794" s="653"/>
      <c r="GFS2794" s="653"/>
      <c r="GFT2794" s="653"/>
      <c r="GFU2794" s="653"/>
      <c r="GFV2794" s="653"/>
      <c r="GFW2794" s="653"/>
      <c r="GFX2794" s="653"/>
      <c r="GFY2794" s="653"/>
      <c r="GFZ2794" s="653"/>
      <c r="GGA2794" s="653"/>
      <c r="GGB2794" s="653"/>
      <c r="GGC2794" s="653"/>
      <c r="GGD2794" s="653"/>
      <c r="GGE2794" s="653"/>
      <c r="GGF2794" s="653"/>
      <c r="GGG2794" s="653"/>
      <c r="GGH2794" s="653"/>
      <c r="GGI2794" s="653"/>
      <c r="GGJ2794" s="653"/>
      <c r="GGK2794" s="653"/>
      <c r="GGL2794" s="653"/>
      <c r="GGM2794" s="653"/>
      <c r="GGN2794" s="653"/>
      <c r="GGO2794" s="653"/>
      <c r="GGP2794" s="653"/>
      <c r="GGQ2794" s="653"/>
      <c r="GGR2794" s="653"/>
      <c r="GGS2794" s="653"/>
      <c r="GGT2794" s="653"/>
      <c r="GGU2794" s="653"/>
      <c r="GGV2794" s="653"/>
      <c r="GGW2794" s="653"/>
      <c r="GGX2794" s="653"/>
      <c r="GGY2794" s="653"/>
      <c r="GGZ2794" s="653"/>
      <c r="GHA2794" s="653"/>
      <c r="GHB2794" s="653"/>
      <c r="GHC2794" s="653"/>
      <c r="GHD2794" s="653"/>
      <c r="GHE2794" s="653"/>
      <c r="GHF2794" s="653"/>
      <c r="GHG2794" s="653"/>
      <c r="GHH2794" s="653"/>
      <c r="GHI2794" s="653"/>
      <c r="GHJ2794" s="653"/>
      <c r="GHK2794" s="653"/>
      <c r="GHL2794" s="653"/>
      <c r="GHM2794" s="653"/>
      <c r="GHN2794" s="653"/>
      <c r="GHO2794" s="653"/>
      <c r="GHP2794" s="653"/>
      <c r="GHQ2794" s="653"/>
      <c r="GHR2794" s="653"/>
      <c r="GHS2794" s="653"/>
      <c r="GHT2794" s="653"/>
      <c r="GHU2794" s="653"/>
      <c r="GHV2794" s="653"/>
      <c r="GHW2794" s="653"/>
      <c r="GHX2794" s="653"/>
      <c r="GHY2794" s="653"/>
      <c r="GHZ2794" s="653"/>
      <c r="GIA2794" s="653"/>
      <c r="GIB2794" s="653"/>
      <c r="GIC2794" s="653"/>
      <c r="GID2794" s="653"/>
      <c r="GIE2794" s="653"/>
      <c r="GIF2794" s="653"/>
      <c r="GIG2794" s="653"/>
      <c r="GIH2794" s="653"/>
      <c r="GII2794" s="653"/>
      <c r="GIJ2794" s="653"/>
      <c r="GIK2794" s="653"/>
      <c r="GIL2794" s="653"/>
      <c r="GIM2794" s="653"/>
      <c r="GIN2794" s="653"/>
      <c r="GIO2794" s="653"/>
      <c r="GIP2794" s="653"/>
      <c r="GIQ2794" s="653"/>
      <c r="GIR2794" s="653"/>
      <c r="GIS2794" s="653"/>
      <c r="GIT2794" s="653"/>
      <c r="GIU2794" s="653"/>
      <c r="GIV2794" s="653"/>
      <c r="GIW2794" s="653"/>
      <c r="GIX2794" s="653"/>
      <c r="GIY2794" s="653"/>
      <c r="GIZ2794" s="653"/>
      <c r="GJA2794" s="653"/>
      <c r="GJB2794" s="653"/>
      <c r="GJC2794" s="653"/>
      <c r="GJD2794" s="653"/>
      <c r="GJE2794" s="653"/>
      <c r="GJF2794" s="653"/>
      <c r="GJG2794" s="653"/>
      <c r="GJH2794" s="653"/>
      <c r="GJI2794" s="653"/>
      <c r="GJJ2794" s="653"/>
      <c r="GJK2794" s="653"/>
      <c r="GJL2794" s="653"/>
      <c r="GJM2794" s="653"/>
      <c r="GJN2794" s="653"/>
      <c r="GJO2794" s="653"/>
      <c r="GJP2794" s="653"/>
      <c r="GJQ2794" s="653"/>
      <c r="GJR2794" s="653"/>
      <c r="GJS2794" s="653"/>
      <c r="GJT2794" s="653"/>
      <c r="GJU2794" s="653"/>
      <c r="GJV2794" s="653"/>
      <c r="GJW2794" s="653"/>
      <c r="GJX2794" s="653"/>
      <c r="GJY2794" s="653"/>
      <c r="GJZ2794" s="653"/>
      <c r="GKA2794" s="653"/>
      <c r="GKB2794" s="653"/>
      <c r="GKC2794" s="653"/>
      <c r="GKD2794" s="653"/>
      <c r="GKE2794" s="653"/>
      <c r="GKF2794" s="653"/>
      <c r="GKG2794" s="653"/>
      <c r="GKH2794" s="653"/>
      <c r="GKI2794" s="653"/>
      <c r="GKJ2794" s="653"/>
      <c r="GKK2794" s="653"/>
      <c r="GKL2794" s="653"/>
      <c r="GKM2794" s="653"/>
      <c r="GKN2794" s="653"/>
      <c r="GKO2794" s="653"/>
      <c r="GKP2794" s="653"/>
      <c r="GKQ2794" s="653"/>
      <c r="GKR2794" s="653"/>
      <c r="GKS2794" s="653"/>
      <c r="GKT2794" s="653"/>
      <c r="GKU2794" s="653"/>
      <c r="GKV2794" s="653"/>
      <c r="GKW2794" s="653"/>
      <c r="GKX2794" s="653"/>
      <c r="GKY2794" s="653"/>
      <c r="GKZ2794" s="653"/>
      <c r="GLA2794" s="653"/>
      <c r="GLB2794" s="653"/>
      <c r="GLC2794" s="653"/>
      <c r="GLD2794" s="653"/>
      <c r="GLE2794" s="653"/>
      <c r="GLF2794" s="653"/>
      <c r="GLG2794" s="653"/>
      <c r="GLH2794" s="653"/>
      <c r="GLI2794" s="653"/>
      <c r="GLJ2794" s="653"/>
      <c r="GLK2794" s="653"/>
      <c r="GLL2794" s="653"/>
      <c r="GLM2794" s="653"/>
      <c r="GLN2794" s="653"/>
      <c r="GLO2794" s="653"/>
      <c r="GLP2794" s="653"/>
      <c r="GLQ2794" s="653"/>
      <c r="GLR2794" s="653"/>
      <c r="GLS2794" s="653"/>
      <c r="GLT2794" s="653"/>
      <c r="GLU2794" s="653"/>
      <c r="GLV2794" s="653"/>
      <c r="GLW2794" s="653"/>
      <c r="GLX2794" s="653"/>
      <c r="GLY2794" s="653"/>
      <c r="GLZ2794" s="653"/>
      <c r="GMA2794" s="653"/>
      <c r="GMB2794" s="653"/>
      <c r="GMC2794" s="653"/>
      <c r="GMD2794" s="653"/>
      <c r="GME2794" s="653"/>
      <c r="GMF2794" s="653"/>
      <c r="GMG2794" s="653"/>
      <c r="GMH2794" s="653"/>
      <c r="GMI2794" s="653"/>
      <c r="GMJ2794" s="653"/>
      <c r="GMK2794" s="653"/>
      <c r="GML2794" s="653"/>
      <c r="GMM2794" s="653"/>
      <c r="GMN2794" s="653"/>
      <c r="GMO2794" s="653"/>
      <c r="GMP2794" s="653"/>
      <c r="GMQ2794" s="653"/>
      <c r="GMR2794" s="653"/>
      <c r="GMS2794" s="653"/>
      <c r="GMT2794" s="653"/>
      <c r="GMU2794" s="653"/>
      <c r="GMV2794" s="653"/>
      <c r="GMW2794" s="653"/>
      <c r="GMX2794" s="653"/>
      <c r="GMY2794" s="653"/>
      <c r="GMZ2794" s="653"/>
      <c r="GNA2794" s="653"/>
      <c r="GNB2794" s="653"/>
      <c r="GNC2794" s="653"/>
      <c r="GND2794" s="653"/>
      <c r="GNE2794" s="653"/>
      <c r="GNF2794" s="653"/>
      <c r="GNG2794" s="653"/>
      <c r="GNH2794" s="653"/>
      <c r="GNI2794" s="653"/>
      <c r="GNJ2794" s="653"/>
      <c r="GNK2794" s="653"/>
      <c r="GNL2794" s="653"/>
      <c r="GNM2794" s="653"/>
      <c r="GNN2794" s="653"/>
      <c r="GNO2794" s="653"/>
      <c r="GNP2794" s="653"/>
      <c r="GNQ2794" s="653"/>
      <c r="GNR2794" s="653"/>
      <c r="GNS2794" s="653"/>
      <c r="GNT2794" s="653"/>
      <c r="GNU2794" s="653"/>
      <c r="GNV2794" s="653"/>
      <c r="GNW2794" s="653"/>
      <c r="GNX2794" s="653"/>
      <c r="GNY2794" s="653"/>
      <c r="GNZ2794" s="653"/>
      <c r="GOA2794" s="653"/>
      <c r="GOB2794" s="653"/>
      <c r="GOC2794" s="653"/>
      <c r="GOD2794" s="653"/>
      <c r="GOE2794" s="653"/>
      <c r="GOF2794" s="653"/>
      <c r="GOG2794" s="653"/>
      <c r="GOH2794" s="653"/>
      <c r="GOI2794" s="653"/>
      <c r="GOJ2794" s="653"/>
      <c r="GOK2794" s="653"/>
      <c r="GOL2794" s="653"/>
      <c r="GOM2794" s="653"/>
      <c r="GON2794" s="653"/>
      <c r="GOO2794" s="653"/>
      <c r="GOP2794" s="653"/>
      <c r="GOQ2794" s="653"/>
      <c r="GOR2794" s="653"/>
      <c r="GOS2794" s="653"/>
      <c r="GOT2794" s="653"/>
      <c r="GOU2794" s="653"/>
      <c r="GOV2794" s="653"/>
      <c r="GOW2794" s="653"/>
      <c r="GOX2794" s="653"/>
      <c r="GOY2794" s="653"/>
      <c r="GOZ2794" s="653"/>
      <c r="GPA2794" s="653"/>
      <c r="GPB2794" s="653"/>
      <c r="GPC2794" s="653"/>
      <c r="GPD2794" s="653"/>
      <c r="GPE2794" s="653"/>
      <c r="GPF2794" s="653"/>
      <c r="GPG2794" s="653"/>
      <c r="GPH2794" s="653"/>
      <c r="GPI2794" s="653"/>
      <c r="GPJ2794" s="653"/>
      <c r="GPK2794" s="653"/>
      <c r="GPL2794" s="653"/>
      <c r="GPM2794" s="653"/>
      <c r="GPN2794" s="653"/>
      <c r="GPO2794" s="653"/>
      <c r="GPP2794" s="653"/>
      <c r="GPQ2794" s="653"/>
      <c r="GPR2794" s="653"/>
      <c r="GPS2794" s="653"/>
      <c r="GPT2794" s="653"/>
      <c r="GPU2794" s="653"/>
      <c r="GPV2794" s="653"/>
      <c r="GPW2794" s="653"/>
      <c r="GPX2794" s="653"/>
      <c r="GPY2794" s="653"/>
      <c r="GPZ2794" s="653"/>
      <c r="GQA2794" s="653"/>
      <c r="GQB2794" s="653"/>
      <c r="GQC2794" s="653"/>
      <c r="GQD2794" s="653"/>
      <c r="GQE2794" s="653"/>
      <c r="GQF2794" s="653"/>
      <c r="GQG2794" s="653"/>
      <c r="GQH2794" s="653"/>
      <c r="GQI2794" s="653"/>
      <c r="GQJ2794" s="653"/>
      <c r="GQK2794" s="653"/>
      <c r="GQL2794" s="653"/>
      <c r="GQM2794" s="653"/>
      <c r="GQN2794" s="653"/>
      <c r="GQO2794" s="653"/>
      <c r="GQP2794" s="653"/>
      <c r="GQQ2794" s="653"/>
      <c r="GQR2794" s="653"/>
      <c r="GQS2794" s="653"/>
      <c r="GQT2794" s="653"/>
      <c r="GQU2794" s="653"/>
      <c r="GQV2794" s="653"/>
      <c r="GQW2794" s="653"/>
      <c r="GQX2794" s="653"/>
      <c r="GQY2794" s="653"/>
      <c r="GQZ2794" s="653"/>
      <c r="GRA2794" s="653"/>
      <c r="GRB2794" s="653"/>
      <c r="GRC2794" s="653"/>
      <c r="GRD2794" s="653"/>
      <c r="GRE2794" s="653"/>
      <c r="GRF2794" s="653"/>
      <c r="GRG2794" s="653"/>
      <c r="GRH2794" s="653"/>
      <c r="GRI2794" s="653"/>
      <c r="GRJ2794" s="653"/>
      <c r="GRK2794" s="653"/>
      <c r="GRL2794" s="653"/>
      <c r="GRM2794" s="653"/>
      <c r="GRN2794" s="653"/>
      <c r="GRO2794" s="653"/>
      <c r="GRP2794" s="653"/>
      <c r="GRQ2794" s="653"/>
      <c r="GRR2794" s="653"/>
      <c r="GRS2794" s="653"/>
      <c r="GRT2794" s="653"/>
      <c r="GRU2794" s="653"/>
      <c r="GRV2794" s="653"/>
      <c r="GRW2794" s="653"/>
      <c r="GRX2794" s="653"/>
      <c r="GRY2794" s="653"/>
      <c r="GRZ2794" s="653"/>
      <c r="GSA2794" s="653"/>
      <c r="GSB2794" s="653"/>
      <c r="GSC2794" s="653"/>
      <c r="GSD2794" s="653"/>
      <c r="GSE2794" s="653"/>
      <c r="GSF2794" s="653"/>
      <c r="GSG2794" s="653"/>
      <c r="GSH2794" s="653"/>
      <c r="GSI2794" s="653"/>
      <c r="GSJ2794" s="653"/>
      <c r="GSK2794" s="653"/>
      <c r="GSL2794" s="653"/>
      <c r="GSM2794" s="653"/>
      <c r="GSN2794" s="653"/>
      <c r="GSO2794" s="653"/>
      <c r="GSP2794" s="653"/>
      <c r="GSQ2794" s="653"/>
      <c r="GSR2794" s="653"/>
      <c r="GSS2794" s="653"/>
      <c r="GST2794" s="653"/>
      <c r="GSU2794" s="653"/>
      <c r="GSV2794" s="653"/>
      <c r="GSW2794" s="653"/>
      <c r="GSX2794" s="653"/>
      <c r="GSY2794" s="653"/>
      <c r="GSZ2794" s="653"/>
      <c r="GTA2794" s="653"/>
      <c r="GTB2794" s="653"/>
      <c r="GTC2794" s="653"/>
      <c r="GTD2794" s="653"/>
      <c r="GTE2794" s="653"/>
      <c r="GTF2794" s="653"/>
      <c r="GTG2794" s="653"/>
      <c r="GTH2794" s="653"/>
      <c r="GTI2794" s="653"/>
      <c r="GTJ2794" s="653"/>
      <c r="GTK2794" s="653"/>
      <c r="GTL2794" s="653"/>
      <c r="GTM2794" s="653"/>
      <c r="GTN2794" s="653"/>
      <c r="GTO2794" s="653"/>
      <c r="GTP2794" s="653"/>
      <c r="GTQ2794" s="653"/>
      <c r="GTR2794" s="653"/>
      <c r="GTS2794" s="653"/>
      <c r="GTT2794" s="653"/>
      <c r="GTU2794" s="653"/>
      <c r="GTV2794" s="653"/>
      <c r="GTW2794" s="653"/>
      <c r="GTX2794" s="653"/>
      <c r="GTY2794" s="653"/>
      <c r="GTZ2794" s="653"/>
      <c r="GUA2794" s="653"/>
      <c r="GUB2794" s="653"/>
      <c r="GUC2794" s="653"/>
      <c r="GUD2794" s="653"/>
      <c r="GUE2794" s="653"/>
      <c r="GUF2794" s="653"/>
      <c r="GUG2794" s="653"/>
      <c r="GUH2794" s="653"/>
      <c r="GUI2794" s="653"/>
      <c r="GUJ2794" s="653"/>
      <c r="GUK2794" s="653"/>
      <c r="GUL2794" s="653"/>
      <c r="GUM2794" s="653"/>
      <c r="GUN2794" s="653"/>
      <c r="GUO2794" s="653"/>
      <c r="GUP2794" s="653"/>
      <c r="GUQ2794" s="653"/>
      <c r="GUR2794" s="653"/>
      <c r="GUS2794" s="653"/>
      <c r="GUT2794" s="653"/>
      <c r="GUU2794" s="653"/>
      <c r="GUV2794" s="653"/>
      <c r="GUW2794" s="653"/>
      <c r="GUX2794" s="653"/>
      <c r="GUY2794" s="653"/>
      <c r="GUZ2794" s="653"/>
      <c r="GVA2794" s="653"/>
      <c r="GVB2794" s="653"/>
      <c r="GVC2794" s="653"/>
      <c r="GVD2794" s="653"/>
      <c r="GVE2794" s="653"/>
      <c r="GVF2794" s="653"/>
      <c r="GVG2794" s="653"/>
      <c r="GVH2794" s="653"/>
      <c r="GVI2794" s="653"/>
      <c r="GVJ2794" s="653"/>
      <c r="GVK2794" s="653"/>
      <c r="GVL2794" s="653"/>
      <c r="GVM2794" s="653"/>
      <c r="GVN2794" s="653"/>
      <c r="GVO2794" s="653"/>
      <c r="GVP2794" s="653"/>
      <c r="GVQ2794" s="653"/>
      <c r="GVR2794" s="653"/>
      <c r="GVS2794" s="653"/>
      <c r="GVT2794" s="653"/>
      <c r="GVU2794" s="653"/>
      <c r="GVV2794" s="653"/>
      <c r="GVW2794" s="653"/>
      <c r="GVX2794" s="653"/>
      <c r="GVY2794" s="653"/>
      <c r="GVZ2794" s="653"/>
      <c r="GWA2794" s="653"/>
      <c r="GWB2794" s="653"/>
      <c r="GWC2794" s="653"/>
      <c r="GWD2794" s="653"/>
      <c r="GWE2794" s="653"/>
      <c r="GWF2794" s="653"/>
      <c r="GWG2794" s="653"/>
      <c r="GWH2794" s="653"/>
      <c r="GWI2794" s="653"/>
      <c r="GWJ2794" s="653"/>
      <c r="GWK2794" s="653"/>
      <c r="GWL2794" s="653"/>
      <c r="GWM2794" s="653"/>
      <c r="GWN2794" s="653"/>
      <c r="GWO2794" s="653"/>
      <c r="GWP2794" s="653"/>
      <c r="GWQ2794" s="653"/>
      <c r="GWR2794" s="653"/>
      <c r="GWS2794" s="653"/>
      <c r="GWT2794" s="653"/>
      <c r="GWU2794" s="653"/>
      <c r="GWV2794" s="653"/>
      <c r="GWW2794" s="653"/>
      <c r="GWX2794" s="653"/>
      <c r="GWY2794" s="653"/>
      <c r="GWZ2794" s="653"/>
      <c r="GXA2794" s="653"/>
      <c r="GXB2794" s="653"/>
      <c r="GXC2794" s="653"/>
      <c r="GXD2794" s="653"/>
      <c r="GXE2794" s="653"/>
      <c r="GXF2794" s="653"/>
      <c r="GXG2794" s="653"/>
      <c r="GXH2794" s="653"/>
      <c r="GXI2794" s="653"/>
      <c r="GXJ2794" s="653"/>
      <c r="GXK2794" s="653"/>
      <c r="GXL2794" s="653"/>
      <c r="GXM2794" s="653"/>
      <c r="GXN2794" s="653"/>
      <c r="GXO2794" s="653"/>
      <c r="GXP2794" s="653"/>
      <c r="GXQ2794" s="653"/>
      <c r="GXR2794" s="653"/>
      <c r="GXS2794" s="653"/>
      <c r="GXT2794" s="653"/>
      <c r="GXU2794" s="653"/>
      <c r="GXV2794" s="653"/>
      <c r="GXW2794" s="653"/>
      <c r="GXX2794" s="653"/>
      <c r="GXY2794" s="653"/>
      <c r="GXZ2794" s="653"/>
      <c r="GYA2794" s="653"/>
      <c r="GYB2794" s="653"/>
      <c r="GYC2794" s="653"/>
      <c r="GYD2794" s="653"/>
      <c r="GYE2794" s="653"/>
      <c r="GYF2794" s="653"/>
      <c r="GYG2794" s="653"/>
      <c r="GYH2794" s="653"/>
      <c r="GYI2794" s="653"/>
      <c r="GYJ2794" s="653"/>
      <c r="GYK2794" s="653"/>
      <c r="GYL2794" s="653"/>
      <c r="GYM2794" s="653"/>
      <c r="GYN2794" s="653"/>
      <c r="GYO2794" s="653"/>
      <c r="GYP2794" s="653"/>
      <c r="GYQ2794" s="653"/>
      <c r="GYR2794" s="653"/>
      <c r="GYS2794" s="653"/>
      <c r="GYT2794" s="653"/>
      <c r="GYU2794" s="653"/>
      <c r="GYV2794" s="653"/>
      <c r="GYW2794" s="653"/>
      <c r="GYX2794" s="653"/>
      <c r="GYY2794" s="653"/>
      <c r="GYZ2794" s="653"/>
      <c r="GZA2794" s="653"/>
      <c r="GZB2794" s="653"/>
      <c r="GZC2794" s="653"/>
      <c r="GZD2794" s="653"/>
      <c r="GZE2794" s="653"/>
      <c r="GZF2794" s="653"/>
      <c r="GZG2794" s="653"/>
      <c r="GZH2794" s="653"/>
      <c r="GZI2794" s="653"/>
      <c r="GZJ2794" s="653"/>
      <c r="GZK2794" s="653"/>
      <c r="GZL2794" s="653"/>
      <c r="GZM2794" s="653"/>
      <c r="GZN2794" s="653"/>
      <c r="GZO2794" s="653"/>
      <c r="GZP2794" s="653"/>
      <c r="GZQ2794" s="653"/>
      <c r="GZR2794" s="653"/>
      <c r="GZS2794" s="653"/>
      <c r="GZT2794" s="653"/>
      <c r="GZU2794" s="653"/>
      <c r="GZV2794" s="653"/>
      <c r="GZW2794" s="653"/>
      <c r="GZX2794" s="653"/>
      <c r="GZY2794" s="653"/>
      <c r="GZZ2794" s="653"/>
      <c r="HAA2794" s="653"/>
      <c r="HAB2794" s="653"/>
      <c r="HAC2794" s="653"/>
      <c r="HAD2794" s="653"/>
      <c r="HAE2794" s="653"/>
      <c r="HAF2794" s="653"/>
      <c r="HAG2794" s="653"/>
      <c r="HAH2794" s="653"/>
      <c r="HAI2794" s="653"/>
      <c r="HAJ2794" s="653"/>
      <c r="HAK2794" s="653"/>
      <c r="HAL2794" s="653"/>
      <c r="HAM2794" s="653"/>
      <c r="HAN2794" s="653"/>
      <c r="HAO2794" s="653"/>
      <c r="HAP2794" s="653"/>
      <c r="HAQ2794" s="653"/>
      <c r="HAR2794" s="653"/>
      <c r="HAS2794" s="653"/>
      <c r="HAT2794" s="653"/>
      <c r="HAU2794" s="653"/>
      <c r="HAV2794" s="653"/>
      <c r="HAW2794" s="653"/>
      <c r="HAX2794" s="653"/>
      <c r="HAY2794" s="653"/>
      <c r="HAZ2794" s="653"/>
      <c r="HBA2794" s="653"/>
      <c r="HBB2794" s="653"/>
      <c r="HBC2794" s="653"/>
      <c r="HBD2794" s="653"/>
      <c r="HBE2794" s="653"/>
      <c r="HBF2794" s="653"/>
      <c r="HBG2794" s="653"/>
      <c r="HBH2794" s="653"/>
      <c r="HBI2794" s="653"/>
      <c r="HBJ2794" s="653"/>
      <c r="HBK2794" s="653"/>
      <c r="HBL2794" s="653"/>
      <c r="HBM2794" s="653"/>
      <c r="HBN2794" s="653"/>
      <c r="HBO2794" s="653"/>
      <c r="HBP2794" s="653"/>
      <c r="HBQ2794" s="653"/>
      <c r="HBR2794" s="653"/>
      <c r="HBS2794" s="653"/>
      <c r="HBT2794" s="653"/>
      <c r="HBU2794" s="653"/>
      <c r="HBV2794" s="653"/>
      <c r="HBW2794" s="653"/>
      <c r="HBX2794" s="653"/>
      <c r="HBY2794" s="653"/>
      <c r="HBZ2794" s="653"/>
      <c r="HCA2794" s="653"/>
      <c r="HCB2794" s="653"/>
      <c r="HCC2794" s="653"/>
      <c r="HCD2794" s="653"/>
      <c r="HCE2794" s="653"/>
      <c r="HCF2794" s="653"/>
      <c r="HCG2794" s="653"/>
      <c r="HCH2794" s="653"/>
      <c r="HCI2794" s="653"/>
      <c r="HCJ2794" s="653"/>
      <c r="HCK2794" s="653"/>
      <c r="HCL2794" s="653"/>
      <c r="HCM2794" s="653"/>
      <c r="HCN2794" s="653"/>
      <c r="HCO2794" s="653"/>
      <c r="HCP2794" s="653"/>
      <c r="HCQ2794" s="653"/>
      <c r="HCR2794" s="653"/>
      <c r="HCS2794" s="653"/>
      <c r="HCT2794" s="653"/>
      <c r="HCU2794" s="653"/>
      <c r="HCV2794" s="653"/>
      <c r="HCW2794" s="653"/>
      <c r="HCX2794" s="653"/>
      <c r="HCY2794" s="653"/>
      <c r="HCZ2794" s="653"/>
      <c r="HDA2794" s="653"/>
      <c r="HDB2794" s="653"/>
      <c r="HDC2794" s="653"/>
      <c r="HDD2794" s="653"/>
      <c r="HDE2794" s="653"/>
      <c r="HDF2794" s="653"/>
      <c r="HDG2794" s="653"/>
      <c r="HDH2794" s="653"/>
      <c r="HDI2794" s="653"/>
      <c r="HDJ2794" s="653"/>
      <c r="HDK2794" s="653"/>
      <c r="HDL2794" s="653"/>
      <c r="HDM2794" s="653"/>
      <c r="HDN2794" s="653"/>
      <c r="HDO2794" s="653"/>
      <c r="HDP2794" s="653"/>
      <c r="HDQ2794" s="653"/>
      <c r="HDR2794" s="653"/>
      <c r="HDS2794" s="653"/>
      <c r="HDT2794" s="653"/>
      <c r="HDU2794" s="653"/>
      <c r="HDV2794" s="653"/>
      <c r="HDW2794" s="653"/>
      <c r="HDX2794" s="653"/>
      <c r="HDY2794" s="653"/>
      <c r="HDZ2794" s="653"/>
      <c r="HEA2794" s="653"/>
      <c r="HEB2794" s="653"/>
      <c r="HEC2794" s="653"/>
      <c r="HED2794" s="653"/>
      <c r="HEE2794" s="653"/>
      <c r="HEF2794" s="653"/>
      <c r="HEG2794" s="653"/>
      <c r="HEH2794" s="653"/>
      <c r="HEI2794" s="653"/>
      <c r="HEJ2794" s="653"/>
      <c r="HEK2794" s="653"/>
      <c r="HEL2794" s="653"/>
      <c r="HEM2794" s="653"/>
      <c r="HEN2794" s="653"/>
      <c r="HEO2794" s="653"/>
      <c r="HEP2794" s="653"/>
      <c r="HEQ2794" s="653"/>
      <c r="HER2794" s="653"/>
      <c r="HES2794" s="653"/>
      <c r="HET2794" s="653"/>
      <c r="HEU2794" s="653"/>
      <c r="HEV2794" s="653"/>
      <c r="HEW2794" s="653"/>
      <c r="HEX2794" s="653"/>
      <c r="HEY2794" s="653"/>
      <c r="HEZ2794" s="653"/>
      <c r="HFA2794" s="653"/>
      <c r="HFB2794" s="653"/>
      <c r="HFC2794" s="653"/>
      <c r="HFD2794" s="653"/>
      <c r="HFE2794" s="653"/>
      <c r="HFF2794" s="653"/>
      <c r="HFG2794" s="653"/>
      <c r="HFH2794" s="653"/>
      <c r="HFI2794" s="653"/>
      <c r="HFJ2794" s="653"/>
      <c r="HFK2794" s="653"/>
      <c r="HFL2794" s="653"/>
      <c r="HFM2794" s="653"/>
      <c r="HFN2794" s="653"/>
      <c r="HFO2794" s="653"/>
      <c r="HFP2794" s="653"/>
      <c r="HFQ2794" s="653"/>
      <c r="HFR2794" s="653"/>
      <c r="HFS2794" s="653"/>
      <c r="HFT2794" s="653"/>
      <c r="HFU2794" s="653"/>
      <c r="HFV2794" s="653"/>
      <c r="HFW2794" s="653"/>
      <c r="HFX2794" s="653"/>
      <c r="HFY2794" s="653"/>
      <c r="HFZ2794" s="653"/>
      <c r="HGA2794" s="653"/>
      <c r="HGB2794" s="653"/>
      <c r="HGC2794" s="653"/>
      <c r="HGD2794" s="653"/>
      <c r="HGE2794" s="653"/>
      <c r="HGF2794" s="653"/>
      <c r="HGG2794" s="653"/>
      <c r="HGH2794" s="653"/>
      <c r="HGI2794" s="653"/>
      <c r="HGJ2794" s="653"/>
      <c r="HGK2794" s="653"/>
      <c r="HGL2794" s="653"/>
      <c r="HGM2794" s="653"/>
      <c r="HGN2794" s="653"/>
      <c r="HGO2794" s="653"/>
      <c r="HGP2794" s="653"/>
      <c r="HGQ2794" s="653"/>
      <c r="HGR2794" s="653"/>
      <c r="HGS2794" s="653"/>
      <c r="HGT2794" s="653"/>
      <c r="HGU2794" s="653"/>
      <c r="HGV2794" s="653"/>
      <c r="HGW2794" s="653"/>
      <c r="HGX2794" s="653"/>
      <c r="HGY2794" s="653"/>
      <c r="HGZ2794" s="653"/>
      <c r="HHA2794" s="653"/>
      <c r="HHB2794" s="653"/>
      <c r="HHC2794" s="653"/>
      <c r="HHD2794" s="653"/>
      <c r="HHE2794" s="653"/>
      <c r="HHF2794" s="653"/>
      <c r="HHG2794" s="653"/>
      <c r="HHH2794" s="653"/>
      <c r="HHI2794" s="653"/>
      <c r="HHJ2794" s="653"/>
      <c r="HHK2794" s="653"/>
      <c r="HHL2794" s="653"/>
      <c r="HHM2794" s="653"/>
      <c r="HHN2794" s="653"/>
      <c r="HHO2794" s="653"/>
      <c r="HHP2794" s="653"/>
      <c r="HHQ2794" s="653"/>
      <c r="HHR2794" s="653"/>
      <c r="HHS2794" s="653"/>
      <c r="HHT2794" s="653"/>
      <c r="HHU2794" s="653"/>
      <c r="HHV2794" s="653"/>
      <c r="HHW2794" s="653"/>
      <c r="HHX2794" s="653"/>
      <c r="HHY2794" s="653"/>
      <c r="HHZ2794" s="653"/>
      <c r="HIA2794" s="653"/>
      <c r="HIB2794" s="653"/>
      <c r="HIC2794" s="653"/>
      <c r="HID2794" s="653"/>
      <c r="HIE2794" s="653"/>
      <c r="HIF2794" s="653"/>
      <c r="HIG2794" s="653"/>
      <c r="HIH2794" s="653"/>
      <c r="HII2794" s="653"/>
      <c r="HIJ2794" s="653"/>
      <c r="HIK2794" s="653"/>
      <c r="HIL2794" s="653"/>
      <c r="HIM2794" s="653"/>
      <c r="HIN2794" s="653"/>
      <c r="HIO2794" s="653"/>
      <c r="HIP2794" s="653"/>
      <c r="HIQ2794" s="653"/>
      <c r="HIR2794" s="653"/>
      <c r="HIS2794" s="653"/>
      <c r="HIT2794" s="653"/>
      <c r="HIU2794" s="653"/>
      <c r="HIV2794" s="653"/>
      <c r="HIW2794" s="653"/>
      <c r="HIX2794" s="653"/>
      <c r="HIY2794" s="653"/>
      <c r="HIZ2794" s="653"/>
      <c r="HJA2794" s="653"/>
      <c r="HJB2794" s="653"/>
      <c r="HJC2794" s="653"/>
      <c r="HJD2794" s="653"/>
      <c r="HJE2794" s="653"/>
      <c r="HJF2794" s="653"/>
      <c r="HJG2794" s="653"/>
      <c r="HJH2794" s="653"/>
      <c r="HJI2794" s="653"/>
      <c r="HJJ2794" s="653"/>
      <c r="HJK2794" s="653"/>
      <c r="HJL2794" s="653"/>
      <c r="HJM2794" s="653"/>
      <c r="HJN2794" s="653"/>
      <c r="HJO2794" s="653"/>
      <c r="HJP2794" s="653"/>
      <c r="HJQ2794" s="653"/>
      <c r="HJR2794" s="653"/>
      <c r="HJS2794" s="653"/>
      <c r="HJT2794" s="653"/>
      <c r="HJU2794" s="653"/>
      <c r="HJV2794" s="653"/>
      <c r="HJW2794" s="653"/>
      <c r="HJX2794" s="653"/>
      <c r="HJY2794" s="653"/>
      <c r="HJZ2794" s="653"/>
      <c r="HKA2794" s="653"/>
      <c r="HKB2794" s="653"/>
      <c r="HKC2794" s="653"/>
      <c r="HKD2794" s="653"/>
      <c r="HKE2794" s="653"/>
      <c r="HKF2794" s="653"/>
      <c r="HKG2794" s="653"/>
      <c r="HKH2794" s="653"/>
      <c r="HKI2794" s="653"/>
      <c r="HKJ2794" s="653"/>
      <c r="HKK2794" s="653"/>
      <c r="HKL2794" s="653"/>
      <c r="HKM2794" s="653"/>
      <c r="HKN2794" s="653"/>
      <c r="HKO2794" s="653"/>
      <c r="HKP2794" s="653"/>
      <c r="HKQ2794" s="653"/>
      <c r="HKR2794" s="653"/>
      <c r="HKS2794" s="653"/>
      <c r="HKT2794" s="653"/>
      <c r="HKU2794" s="653"/>
      <c r="HKV2794" s="653"/>
      <c r="HKW2794" s="653"/>
      <c r="HKX2794" s="653"/>
      <c r="HKY2794" s="653"/>
      <c r="HKZ2794" s="653"/>
      <c r="HLA2794" s="653"/>
      <c r="HLB2794" s="653"/>
      <c r="HLC2794" s="653"/>
      <c r="HLD2794" s="653"/>
      <c r="HLE2794" s="653"/>
      <c r="HLF2794" s="653"/>
      <c r="HLG2794" s="653"/>
      <c r="HLH2794" s="653"/>
      <c r="HLI2794" s="653"/>
      <c r="HLJ2794" s="653"/>
      <c r="HLK2794" s="653"/>
      <c r="HLL2794" s="653"/>
      <c r="HLM2794" s="653"/>
      <c r="HLN2794" s="653"/>
      <c r="HLO2794" s="653"/>
      <c r="HLP2794" s="653"/>
      <c r="HLQ2794" s="653"/>
      <c r="HLR2794" s="653"/>
      <c r="HLS2794" s="653"/>
      <c r="HLT2794" s="653"/>
      <c r="HLU2794" s="653"/>
      <c r="HLV2794" s="653"/>
      <c r="HLW2794" s="653"/>
      <c r="HLX2794" s="653"/>
      <c r="HLY2794" s="653"/>
      <c r="HLZ2794" s="653"/>
      <c r="HMA2794" s="653"/>
      <c r="HMB2794" s="653"/>
      <c r="HMC2794" s="653"/>
      <c r="HMD2794" s="653"/>
      <c r="HME2794" s="653"/>
      <c r="HMF2794" s="653"/>
      <c r="HMG2794" s="653"/>
      <c r="HMH2794" s="653"/>
      <c r="HMI2794" s="653"/>
      <c r="HMJ2794" s="653"/>
      <c r="HMK2794" s="653"/>
      <c r="HML2794" s="653"/>
      <c r="HMM2794" s="653"/>
      <c r="HMN2794" s="653"/>
      <c r="HMO2794" s="653"/>
      <c r="HMP2794" s="653"/>
      <c r="HMQ2794" s="653"/>
      <c r="HMR2794" s="653"/>
      <c r="HMS2794" s="653"/>
      <c r="HMT2794" s="653"/>
      <c r="HMU2794" s="653"/>
      <c r="HMV2794" s="653"/>
      <c r="HMW2794" s="653"/>
      <c r="HMX2794" s="653"/>
      <c r="HMY2794" s="653"/>
      <c r="HMZ2794" s="653"/>
      <c r="HNA2794" s="653"/>
      <c r="HNB2794" s="653"/>
      <c r="HNC2794" s="653"/>
      <c r="HND2794" s="653"/>
      <c r="HNE2794" s="653"/>
      <c r="HNF2794" s="653"/>
      <c r="HNG2794" s="653"/>
      <c r="HNH2794" s="653"/>
      <c r="HNI2794" s="653"/>
      <c r="HNJ2794" s="653"/>
      <c r="HNK2794" s="653"/>
      <c r="HNL2794" s="653"/>
      <c r="HNM2794" s="653"/>
      <c r="HNN2794" s="653"/>
      <c r="HNO2794" s="653"/>
      <c r="HNP2794" s="653"/>
      <c r="HNQ2794" s="653"/>
      <c r="HNR2794" s="653"/>
      <c r="HNS2794" s="653"/>
      <c r="HNT2794" s="653"/>
      <c r="HNU2794" s="653"/>
      <c r="HNV2794" s="653"/>
      <c r="HNW2794" s="653"/>
      <c r="HNX2794" s="653"/>
      <c r="HNY2794" s="653"/>
      <c r="HNZ2794" s="653"/>
      <c r="HOA2794" s="653"/>
      <c r="HOB2794" s="653"/>
      <c r="HOC2794" s="653"/>
      <c r="HOD2794" s="653"/>
      <c r="HOE2794" s="653"/>
      <c r="HOF2794" s="653"/>
      <c r="HOG2794" s="653"/>
      <c r="HOH2794" s="653"/>
      <c r="HOI2794" s="653"/>
      <c r="HOJ2794" s="653"/>
      <c r="HOK2794" s="653"/>
      <c r="HOL2794" s="653"/>
      <c r="HOM2794" s="653"/>
      <c r="HON2794" s="653"/>
      <c r="HOO2794" s="653"/>
      <c r="HOP2794" s="653"/>
      <c r="HOQ2794" s="653"/>
      <c r="HOR2794" s="653"/>
      <c r="HOS2794" s="653"/>
      <c r="HOT2794" s="653"/>
      <c r="HOU2794" s="653"/>
      <c r="HOV2794" s="653"/>
      <c r="HOW2794" s="653"/>
      <c r="HOX2794" s="653"/>
      <c r="HOY2794" s="653"/>
      <c r="HOZ2794" s="653"/>
      <c r="HPA2794" s="653"/>
      <c r="HPB2794" s="653"/>
      <c r="HPC2794" s="653"/>
      <c r="HPD2794" s="653"/>
      <c r="HPE2794" s="653"/>
      <c r="HPF2794" s="653"/>
      <c r="HPG2794" s="653"/>
      <c r="HPH2794" s="653"/>
      <c r="HPI2794" s="653"/>
      <c r="HPJ2794" s="653"/>
      <c r="HPK2794" s="653"/>
      <c r="HPL2794" s="653"/>
      <c r="HPM2794" s="653"/>
      <c r="HPN2794" s="653"/>
      <c r="HPO2794" s="653"/>
      <c r="HPP2794" s="653"/>
      <c r="HPQ2794" s="653"/>
      <c r="HPR2794" s="653"/>
      <c r="HPS2794" s="653"/>
      <c r="HPT2794" s="653"/>
      <c r="HPU2794" s="653"/>
      <c r="HPV2794" s="653"/>
      <c r="HPW2794" s="653"/>
      <c r="HPX2794" s="653"/>
      <c r="HPY2794" s="653"/>
      <c r="HPZ2794" s="653"/>
      <c r="HQA2794" s="653"/>
      <c r="HQB2794" s="653"/>
      <c r="HQC2794" s="653"/>
      <c r="HQD2794" s="653"/>
      <c r="HQE2794" s="653"/>
      <c r="HQF2794" s="653"/>
      <c r="HQG2794" s="653"/>
      <c r="HQH2794" s="653"/>
      <c r="HQI2794" s="653"/>
      <c r="HQJ2794" s="653"/>
      <c r="HQK2794" s="653"/>
      <c r="HQL2794" s="653"/>
      <c r="HQM2794" s="653"/>
      <c r="HQN2794" s="653"/>
      <c r="HQO2794" s="653"/>
      <c r="HQP2794" s="653"/>
      <c r="HQQ2794" s="653"/>
      <c r="HQR2794" s="653"/>
      <c r="HQS2794" s="653"/>
      <c r="HQT2794" s="653"/>
      <c r="HQU2794" s="653"/>
      <c r="HQV2794" s="653"/>
      <c r="HQW2794" s="653"/>
      <c r="HQX2794" s="653"/>
      <c r="HQY2794" s="653"/>
      <c r="HQZ2794" s="653"/>
      <c r="HRA2794" s="653"/>
      <c r="HRB2794" s="653"/>
      <c r="HRC2794" s="653"/>
      <c r="HRD2794" s="653"/>
      <c r="HRE2794" s="653"/>
      <c r="HRF2794" s="653"/>
      <c r="HRG2794" s="653"/>
      <c r="HRH2794" s="653"/>
      <c r="HRI2794" s="653"/>
      <c r="HRJ2794" s="653"/>
      <c r="HRK2794" s="653"/>
      <c r="HRL2794" s="653"/>
      <c r="HRM2794" s="653"/>
      <c r="HRN2794" s="653"/>
      <c r="HRO2794" s="653"/>
      <c r="HRP2794" s="653"/>
      <c r="HRQ2794" s="653"/>
      <c r="HRR2794" s="653"/>
      <c r="HRS2794" s="653"/>
      <c r="HRT2794" s="653"/>
      <c r="HRU2794" s="653"/>
      <c r="HRV2794" s="653"/>
      <c r="HRW2794" s="653"/>
      <c r="HRX2794" s="653"/>
      <c r="HRY2794" s="653"/>
      <c r="HRZ2794" s="653"/>
      <c r="HSA2794" s="653"/>
      <c r="HSB2794" s="653"/>
      <c r="HSC2794" s="653"/>
      <c r="HSD2794" s="653"/>
      <c r="HSE2794" s="653"/>
      <c r="HSF2794" s="653"/>
      <c r="HSG2794" s="653"/>
      <c r="HSH2794" s="653"/>
      <c r="HSI2794" s="653"/>
      <c r="HSJ2794" s="653"/>
      <c r="HSK2794" s="653"/>
      <c r="HSL2794" s="653"/>
      <c r="HSM2794" s="653"/>
      <c r="HSN2794" s="653"/>
      <c r="HSO2794" s="653"/>
      <c r="HSP2794" s="653"/>
      <c r="HSQ2794" s="653"/>
      <c r="HSR2794" s="653"/>
      <c r="HSS2794" s="653"/>
      <c r="HST2794" s="653"/>
      <c r="HSU2794" s="653"/>
      <c r="HSV2794" s="653"/>
      <c r="HSW2794" s="653"/>
      <c r="HSX2794" s="653"/>
      <c r="HSY2794" s="653"/>
      <c r="HSZ2794" s="653"/>
      <c r="HTA2794" s="653"/>
      <c r="HTB2794" s="653"/>
      <c r="HTC2794" s="653"/>
      <c r="HTD2794" s="653"/>
      <c r="HTE2794" s="653"/>
      <c r="HTF2794" s="653"/>
      <c r="HTG2794" s="653"/>
      <c r="HTH2794" s="653"/>
      <c r="HTI2794" s="653"/>
      <c r="HTJ2794" s="653"/>
      <c r="HTK2794" s="653"/>
      <c r="HTL2794" s="653"/>
      <c r="HTM2794" s="653"/>
      <c r="HTN2794" s="653"/>
      <c r="HTO2794" s="653"/>
      <c r="HTP2794" s="653"/>
      <c r="HTQ2794" s="653"/>
      <c r="HTR2794" s="653"/>
      <c r="HTS2794" s="653"/>
      <c r="HTT2794" s="653"/>
      <c r="HTU2794" s="653"/>
      <c r="HTV2794" s="653"/>
      <c r="HTW2794" s="653"/>
      <c r="HTX2794" s="653"/>
      <c r="HTY2794" s="653"/>
      <c r="HTZ2794" s="653"/>
      <c r="HUA2794" s="653"/>
      <c r="HUB2794" s="653"/>
      <c r="HUC2794" s="653"/>
      <c r="HUD2794" s="653"/>
      <c r="HUE2794" s="653"/>
      <c r="HUF2794" s="653"/>
      <c r="HUG2794" s="653"/>
      <c r="HUH2794" s="653"/>
      <c r="HUI2794" s="653"/>
      <c r="HUJ2794" s="653"/>
      <c r="HUK2794" s="653"/>
      <c r="HUL2794" s="653"/>
      <c r="HUM2794" s="653"/>
      <c r="HUN2794" s="653"/>
      <c r="HUO2794" s="653"/>
      <c r="HUP2794" s="653"/>
      <c r="HUQ2794" s="653"/>
      <c r="HUR2794" s="653"/>
      <c r="HUS2794" s="653"/>
      <c r="HUT2794" s="653"/>
      <c r="HUU2794" s="653"/>
      <c r="HUV2794" s="653"/>
      <c r="HUW2794" s="653"/>
      <c r="HUX2794" s="653"/>
      <c r="HUY2794" s="653"/>
      <c r="HUZ2794" s="653"/>
      <c r="HVA2794" s="653"/>
      <c r="HVB2794" s="653"/>
      <c r="HVC2794" s="653"/>
      <c r="HVD2794" s="653"/>
      <c r="HVE2794" s="653"/>
      <c r="HVF2794" s="653"/>
      <c r="HVG2794" s="653"/>
      <c r="HVH2794" s="653"/>
      <c r="HVI2794" s="653"/>
      <c r="HVJ2794" s="653"/>
      <c r="HVK2794" s="653"/>
      <c r="HVL2794" s="653"/>
      <c r="HVM2794" s="653"/>
      <c r="HVN2794" s="653"/>
      <c r="HVO2794" s="653"/>
      <c r="HVP2794" s="653"/>
      <c r="HVQ2794" s="653"/>
      <c r="HVR2794" s="653"/>
      <c r="HVS2794" s="653"/>
      <c r="HVT2794" s="653"/>
      <c r="HVU2794" s="653"/>
      <c r="HVV2794" s="653"/>
      <c r="HVW2794" s="653"/>
      <c r="HVX2794" s="653"/>
      <c r="HVY2794" s="653"/>
      <c r="HVZ2794" s="653"/>
      <c r="HWA2794" s="653"/>
      <c r="HWB2794" s="653"/>
      <c r="HWC2794" s="653"/>
      <c r="HWD2794" s="653"/>
      <c r="HWE2794" s="653"/>
      <c r="HWF2794" s="653"/>
      <c r="HWG2794" s="653"/>
      <c r="HWH2794" s="653"/>
      <c r="HWI2794" s="653"/>
      <c r="HWJ2794" s="653"/>
      <c r="HWK2794" s="653"/>
      <c r="HWL2794" s="653"/>
      <c r="HWM2794" s="653"/>
      <c r="HWN2794" s="653"/>
      <c r="HWO2794" s="653"/>
      <c r="HWP2794" s="653"/>
      <c r="HWQ2794" s="653"/>
      <c r="HWR2794" s="653"/>
      <c r="HWS2794" s="653"/>
      <c r="HWT2794" s="653"/>
      <c r="HWU2794" s="653"/>
      <c r="HWV2794" s="653"/>
      <c r="HWW2794" s="653"/>
      <c r="HWX2794" s="653"/>
      <c r="HWY2794" s="653"/>
      <c r="HWZ2794" s="653"/>
      <c r="HXA2794" s="653"/>
      <c r="HXB2794" s="653"/>
      <c r="HXC2794" s="653"/>
      <c r="HXD2794" s="653"/>
      <c r="HXE2794" s="653"/>
      <c r="HXF2794" s="653"/>
      <c r="HXG2794" s="653"/>
      <c r="HXH2794" s="653"/>
      <c r="HXI2794" s="653"/>
      <c r="HXJ2794" s="653"/>
      <c r="HXK2794" s="653"/>
      <c r="HXL2794" s="653"/>
      <c r="HXM2794" s="653"/>
      <c r="HXN2794" s="653"/>
      <c r="HXO2794" s="653"/>
      <c r="HXP2794" s="653"/>
      <c r="HXQ2794" s="653"/>
      <c r="HXR2794" s="653"/>
      <c r="HXS2794" s="653"/>
      <c r="HXT2794" s="653"/>
      <c r="HXU2794" s="653"/>
      <c r="HXV2794" s="653"/>
      <c r="HXW2794" s="653"/>
      <c r="HXX2794" s="653"/>
      <c r="HXY2794" s="653"/>
      <c r="HXZ2794" s="653"/>
      <c r="HYA2794" s="653"/>
      <c r="HYB2794" s="653"/>
      <c r="HYC2794" s="653"/>
      <c r="HYD2794" s="653"/>
      <c r="HYE2794" s="653"/>
      <c r="HYF2794" s="653"/>
      <c r="HYG2794" s="653"/>
      <c r="HYH2794" s="653"/>
      <c r="HYI2794" s="653"/>
      <c r="HYJ2794" s="653"/>
      <c r="HYK2794" s="653"/>
      <c r="HYL2794" s="653"/>
      <c r="HYM2794" s="653"/>
      <c r="HYN2794" s="653"/>
      <c r="HYO2794" s="653"/>
      <c r="HYP2794" s="653"/>
      <c r="HYQ2794" s="653"/>
      <c r="HYR2794" s="653"/>
      <c r="HYS2794" s="653"/>
      <c r="HYT2794" s="653"/>
      <c r="HYU2794" s="653"/>
      <c r="HYV2794" s="653"/>
      <c r="HYW2794" s="653"/>
      <c r="HYX2794" s="653"/>
      <c r="HYY2794" s="653"/>
      <c r="HYZ2794" s="653"/>
      <c r="HZA2794" s="653"/>
      <c r="HZB2794" s="653"/>
      <c r="HZC2794" s="653"/>
      <c r="HZD2794" s="653"/>
      <c r="HZE2794" s="653"/>
      <c r="HZF2794" s="653"/>
      <c r="HZG2794" s="653"/>
      <c r="HZH2794" s="653"/>
      <c r="HZI2794" s="653"/>
      <c r="HZJ2794" s="653"/>
      <c r="HZK2794" s="653"/>
      <c r="HZL2794" s="653"/>
      <c r="HZM2794" s="653"/>
      <c r="HZN2794" s="653"/>
      <c r="HZO2794" s="653"/>
      <c r="HZP2794" s="653"/>
      <c r="HZQ2794" s="653"/>
      <c r="HZR2794" s="653"/>
      <c r="HZS2794" s="653"/>
      <c r="HZT2794" s="653"/>
      <c r="HZU2794" s="653"/>
      <c r="HZV2794" s="653"/>
      <c r="HZW2794" s="653"/>
      <c r="HZX2794" s="653"/>
      <c r="HZY2794" s="653"/>
      <c r="HZZ2794" s="653"/>
      <c r="IAA2794" s="653"/>
      <c r="IAB2794" s="653"/>
      <c r="IAC2794" s="653"/>
      <c r="IAD2794" s="653"/>
      <c r="IAE2794" s="653"/>
      <c r="IAF2794" s="653"/>
      <c r="IAG2794" s="653"/>
      <c r="IAH2794" s="653"/>
      <c r="IAI2794" s="653"/>
      <c r="IAJ2794" s="653"/>
      <c r="IAK2794" s="653"/>
      <c r="IAL2794" s="653"/>
      <c r="IAM2794" s="653"/>
      <c r="IAN2794" s="653"/>
      <c r="IAO2794" s="653"/>
      <c r="IAP2794" s="653"/>
      <c r="IAQ2794" s="653"/>
      <c r="IAR2794" s="653"/>
      <c r="IAS2794" s="653"/>
      <c r="IAT2794" s="653"/>
      <c r="IAU2794" s="653"/>
      <c r="IAV2794" s="653"/>
      <c r="IAW2794" s="653"/>
      <c r="IAX2794" s="653"/>
      <c r="IAY2794" s="653"/>
      <c r="IAZ2794" s="653"/>
      <c r="IBA2794" s="653"/>
      <c r="IBB2794" s="653"/>
      <c r="IBC2794" s="653"/>
      <c r="IBD2794" s="653"/>
      <c r="IBE2794" s="653"/>
      <c r="IBF2794" s="653"/>
      <c r="IBG2794" s="653"/>
      <c r="IBH2794" s="653"/>
      <c r="IBI2794" s="653"/>
      <c r="IBJ2794" s="653"/>
      <c r="IBK2794" s="653"/>
      <c r="IBL2794" s="653"/>
      <c r="IBM2794" s="653"/>
      <c r="IBN2794" s="653"/>
      <c r="IBO2794" s="653"/>
      <c r="IBP2794" s="653"/>
      <c r="IBQ2794" s="653"/>
      <c r="IBR2794" s="653"/>
      <c r="IBS2794" s="653"/>
      <c r="IBT2794" s="653"/>
      <c r="IBU2794" s="653"/>
      <c r="IBV2794" s="653"/>
      <c r="IBW2794" s="653"/>
      <c r="IBX2794" s="653"/>
      <c r="IBY2794" s="653"/>
      <c r="IBZ2794" s="653"/>
      <c r="ICA2794" s="653"/>
      <c r="ICB2794" s="653"/>
      <c r="ICC2794" s="653"/>
      <c r="ICD2794" s="653"/>
      <c r="ICE2794" s="653"/>
      <c r="ICF2794" s="653"/>
      <c r="ICG2794" s="653"/>
      <c r="ICH2794" s="653"/>
      <c r="ICI2794" s="653"/>
      <c r="ICJ2794" s="653"/>
      <c r="ICK2794" s="653"/>
      <c r="ICL2794" s="653"/>
      <c r="ICM2794" s="653"/>
      <c r="ICN2794" s="653"/>
      <c r="ICO2794" s="653"/>
      <c r="ICP2794" s="653"/>
      <c r="ICQ2794" s="653"/>
      <c r="ICR2794" s="653"/>
      <c r="ICS2794" s="653"/>
      <c r="ICT2794" s="653"/>
      <c r="ICU2794" s="653"/>
      <c r="ICV2794" s="653"/>
      <c r="ICW2794" s="653"/>
      <c r="ICX2794" s="653"/>
      <c r="ICY2794" s="653"/>
      <c r="ICZ2794" s="653"/>
      <c r="IDA2794" s="653"/>
      <c r="IDB2794" s="653"/>
      <c r="IDC2794" s="653"/>
      <c r="IDD2794" s="653"/>
      <c r="IDE2794" s="653"/>
      <c r="IDF2794" s="653"/>
      <c r="IDG2794" s="653"/>
      <c r="IDH2794" s="653"/>
      <c r="IDI2794" s="653"/>
      <c r="IDJ2794" s="653"/>
      <c r="IDK2794" s="653"/>
      <c r="IDL2794" s="653"/>
      <c r="IDM2794" s="653"/>
      <c r="IDN2794" s="653"/>
      <c r="IDO2794" s="653"/>
      <c r="IDP2794" s="653"/>
      <c r="IDQ2794" s="653"/>
      <c r="IDR2794" s="653"/>
      <c r="IDS2794" s="653"/>
      <c r="IDT2794" s="653"/>
      <c r="IDU2794" s="653"/>
      <c r="IDV2794" s="653"/>
      <c r="IDW2794" s="653"/>
      <c r="IDX2794" s="653"/>
      <c r="IDY2794" s="653"/>
      <c r="IDZ2794" s="653"/>
      <c r="IEA2794" s="653"/>
      <c r="IEB2794" s="653"/>
      <c r="IEC2794" s="653"/>
      <c r="IED2794" s="653"/>
      <c r="IEE2794" s="653"/>
      <c r="IEF2794" s="653"/>
      <c r="IEG2794" s="653"/>
      <c r="IEH2794" s="653"/>
      <c r="IEI2794" s="653"/>
      <c r="IEJ2794" s="653"/>
      <c r="IEK2794" s="653"/>
      <c r="IEL2794" s="653"/>
      <c r="IEM2794" s="653"/>
      <c r="IEN2794" s="653"/>
      <c r="IEO2794" s="653"/>
      <c r="IEP2794" s="653"/>
      <c r="IEQ2794" s="653"/>
      <c r="IER2794" s="653"/>
      <c r="IES2794" s="653"/>
      <c r="IET2794" s="653"/>
      <c r="IEU2794" s="653"/>
      <c r="IEV2794" s="653"/>
      <c r="IEW2794" s="653"/>
      <c r="IEX2794" s="653"/>
      <c r="IEY2794" s="653"/>
      <c r="IEZ2794" s="653"/>
      <c r="IFA2794" s="653"/>
      <c r="IFB2794" s="653"/>
      <c r="IFC2794" s="653"/>
      <c r="IFD2794" s="653"/>
      <c r="IFE2794" s="653"/>
      <c r="IFF2794" s="653"/>
      <c r="IFG2794" s="653"/>
      <c r="IFH2794" s="653"/>
      <c r="IFI2794" s="653"/>
      <c r="IFJ2794" s="653"/>
      <c r="IFK2794" s="653"/>
      <c r="IFL2794" s="653"/>
      <c r="IFM2794" s="653"/>
      <c r="IFN2794" s="653"/>
      <c r="IFO2794" s="653"/>
      <c r="IFP2794" s="653"/>
      <c r="IFQ2794" s="653"/>
      <c r="IFR2794" s="653"/>
      <c r="IFS2794" s="653"/>
      <c r="IFT2794" s="653"/>
      <c r="IFU2794" s="653"/>
      <c r="IFV2794" s="653"/>
      <c r="IFW2794" s="653"/>
      <c r="IFX2794" s="653"/>
      <c r="IFY2794" s="653"/>
      <c r="IFZ2794" s="653"/>
      <c r="IGA2794" s="653"/>
      <c r="IGB2794" s="653"/>
      <c r="IGC2794" s="653"/>
      <c r="IGD2794" s="653"/>
      <c r="IGE2794" s="653"/>
      <c r="IGF2794" s="653"/>
      <c r="IGG2794" s="653"/>
      <c r="IGH2794" s="653"/>
      <c r="IGI2794" s="653"/>
      <c r="IGJ2794" s="653"/>
      <c r="IGK2794" s="653"/>
      <c r="IGL2794" s="653"/>
      <c r="IGM2794" s="653"/>
      <c r="IGN2794" s="653"/>
      <c r="IGO2794" s="653"/>
      <c r="IGP2794" s="653"/>
      <c r="IGQ2794" s="653"/>
      <c r="IGR2794" s="653"/>
      <c r="IGS2794" s="653"/>
      <c r="IGT2794" s="653"/>
      <c r="IGU2794" s="653"/>
      <c r="IGV2794" s="653"/>
      <c r="IGW2794" s="653"/>
      <c r="IGX2794" s="653"/>
      <c r="IGY2794" s="653"/>
      <c r="IGZ2794" s="653"/>
      <c r="IHA2794" s="653"/>
      <c r="IHB2794" s="653"/>
      <c r="IHC2794" s="653"/>
      <c r="IHD2794" s="653"/>
      <c r="IHE2794" s="653"/>
      <c r="IHF2794" s="653"/>
      <c r="IHG2794" s="653"/>
      <c r="IHH2794" s="653"/>
      <c r="IHI2794" s="653"/>
      <c r="IHJ2794" s="653"/>
      <c r="IHK2794" s="653"/>
      <c r="IHL2794" s="653"/>
      <c r="IHM2794" s="653"/>
      <c r="IHN2794" s="653"/>
      <c r="IHO2794" s="653"/>
      <c r="IHP2794" s="653"/>
      <c r="IHQ2794" s="653"/>
      <c r="IHR2794" s="653"/>
      <c r="IHS2794" s="653"/>
      <c r="IHT2794" s="653"/>
      <c r="IHU2794" s="653"/>
      <c r="IHV2794" s="653"/>
      <c r="IHW2794" s="653"/>
      <c r="IHX2794" s="653"/>
      <c r="IHY2794" s="653"/>
      <c r="IHZ2794" s="653"/>
      <c r="IIA2794" s="653"/>
      <c r="IIB2794" s="653"/>
      <c r="IIC2794" s="653"/>
      <c r="IID2794" s="653"/>
      <c r="IIE2794" s="653"/>
      <c r="IIF2794" s="653"/>
      <c r="IIG2794" s="653"/>
      <c r="IIH2794" s="653"/>
      <c r="III2794" s="653"/>
      <c r="IIJ2794" s="653"/>
      <c r="IIK2794" s="653"/>
      <c r="IIL2794" s="653"/>
      <c r="IIM2794" s="653"/>
      <c r="IIN2794" s="653"/>
      <c r="IIO2794" s="653"/>
      <c r="IIP2794" s="653"/>
      <c r="IIQ2794" s="653"/>
      <c r="IIR2794" s="653"/>
      <c r="IIS2794" s="653"/>
      <c r="IIT2794" s="653"/>
      <c r="IIU2794" s="653"/>
      <c r="IIV2794" s="653"/>
      <c r="IIW2794" s="653"/>
      <c r="IIX2794" s="653"/>
      <c r="IIY2794" s="653"/>
      <c r="IIZ2794" s="653"/>
      <c r="IJA2794" s="653"/>
      <c r="IJB2794" s="653"/>
      <c r="IJC2794" s="653"/>
      <c r="IJD2794" s="653"/>
      <c r="IJE2794" s="653"/>
      <c r="IJF2794" s="653"/>
      <c r="IJG2794" s="653"/>
      <c r="IJH2794" s="653"/>
      <c r="IJI2794" s="653"/>
      <c r="IJJ2794" s="653"/>
      <c r="IJK2794" s="653"/>
      <c r="IJL2794" s="653"/>
      <c r="IJM2794" s="653"/>
      <c r="IJN2794" s="653"/>
      <c r="IJO2794" s="653"/>
      <c r="IJP2794" s="653"/>
      <c r="IJQ2794" s="653"/>
      <c r="IJR2794" s="653"/>
      <c r="IJS2794" s="653"/>
      <c r="IJT2794" s="653"/>
      <c r="IJU2794" s="653"/>
      <c r="IJV2794" s="653"/>
      <c r="IJW2794" s="653"/>
      <c r="IJX2794" s="653"/>
      <c r="IJY2794" s="653"/>
      <c r="IJZ2794" s="653"/>
      <c r="IKA2794" s="653"/>
      <c r="IKB2794" s="653"/>
      <c r="IKC2794" s="653"/>
      <c r="IKD2794" s="653"/>
      <c r="IKE2794" s="653"/>
      <c r="IKF2794" s="653"/>
      <c r="IKG2794" s="653"/>
      <c r="IKH2794" s="653"/>
      <c r="IKI2794" s="653"/>
      <c r="IKJ2794" s="653"/>
      <c r="IKK2794" s="653"/>
      <c r="IKL2794" s="653"/>
      <c r="IKM2794" s="653"/>
      <c r="IKN2794" s="653"/>
      <c r="IKO2794" s="653"/>
      <c r="IKP2794" s="653"/>
      <c r="IKQ2794" s="653"/>
      <c r="IKR2794" s="653"/>
      <c r="IKS2794" s="653"/>
      <c r="IKT2794" s="653"/>
      <c r="IKU2794" s="653"/>
      <c r="IKV2794" s="653"/>
      <c r="IKW2794" s="653"/>
      <c r="IKX2794" s="653"/>
      <c r="IKY2794" s="653"/>
      <c r="IKZ2794" s="653"/>
      <c r="ILA2794" s="653"/>
      <c r="ILB2794" s="653"/>
      <c r="ILC2794" s="653"/>
      <c r="ILD2794" s="653"/>
      <c r="ILE2794" s="653"/>
      <c r="ILF2794" s="653"/>
      <c r="ILG2794" s="653"/>
      <c r="ILH2794" s="653"/>
      <c r="ILI2794" s="653"/>
      <c r="ILJ2794" s="653"/>
      <c r="ILK2794" s="653"/>
      <c r="ILL2794" s="653"/>
      <c r="ILM2794" s="653"/>
      <c r="ILN2794" s="653"/>
      <c r="ILO2794" s="653"/>
      <c r="ILP2794" s="653"/>
      <c r="ILQ2794" s="653"/>
      <c r="ILR2794" s="653"/>
      <c r="ILS2794" s="653"/>
      <c r="ILT2794" s="653"/>
      <c r="ILU2794" s="653"/>
      <c r="ILV2794" s="653"/>
      <c r="ILW2794" s="653"/>
      <c r="ILX2794" s="653"/>
      <c r="ILY2794" s="653"/>
      <c r="ILZ2794" s="653"/>
      <c r="IMA2794" s="653"/>
      <c r="IMB2794" s="653"/>
      <c r="IMC2794" s="653"/>
      <c r="IMD2794" s="653"/>
      <c r="IME2794" s="653"/>
      <c r="IMF2794" s="653"/>
      <c r="IMG2794" s="653"/>
      <c r="IMH2794" s="653"/>
      <c r="IMI2794" s="653"/>
      <c r="IMJ2794" s="653"/>
      <c r="IMK2794" s="653"/>
      <c r="IML2794" s="653"/>
      <c r="IMM2794" s="653"/>
      <c r="IMN2794" s="653"/>
      <c r="IMO2794" s="653"/>
      <c r="IMP2794" s="653"/>
      <c r="IMQ2794" s="653"/>
      <c r="IMR2794" s="653"/>
      <c r="IMS2794" s="653"/>
      <c r="IMT2794" s="653"/>
      <c r="IMU2794" s="653"/>
      <c r="IMV2794" s="653"/>
      <c r="IMW2794" s="653"/>
      <c r="IMX2794" s="653"/>
      <c r="IMY2794" s="653"/>
      <c r="IMZ2794" s="653"/>
      <c r="INA2794" s="653"/>
      <c r="INB2794" s="653"/>
      <c r="INC2794" s="653"/>
      <c r="IND2794" s="653"/>
      <c r="INE2794" s="653"/>
      <c r="INF2794" s="653"/>
      <c r="ING2794" s="653"/>
      <c r="INH2794" s="653"/>
      <c r="INI2794" s="653"/>
      <c r="INJ2794" s="653"/>
      <c r="INK2794" s="653"/>
      <c r="INL2794" s="653"/>
      <c r="INM2794" s="653"/>
      <c r="INN2794" s="653"/>
      <c r="INO2794" s="653"/>
      <c r="INP2794" s="653"/>
      <c r="INQ2794" s="653"/>
      <c r="INR2794" s="653"/>
      <c r="INS2794" s="653"/>
      <c r="INT2794" s="653"/>
      <c r="INU2794" s="653"/>
      <c r="INV2794" s="653"/>
      <c r="INW2794" s="653"/>
      <c r="INX2794" s="653"/>
      <c r="INY2794" s="653"/>
      <c r="INZ2794" s="653"/>
      <c r="IOA2794" s="653"/>
      <c r="IOB2794" s="653"/>
      <c r="IOC2794" s="653"/>
      <c r="IOD2794" s="653"/>
      <c r="IOE2794" s="653"/>
      <c r="IOF2794" s="653"/>
      <c r="IOG2794" s="653"/>
      <c r="IOH2794" s="653"/>
      <c r="IOI2794" s="653"/>
      <c r="IOJ2794" s="653"/>
      <c r="IOK2794" s="653"/>
      <c r="IOL2794" s="653"/>
      <c r="IOM2794" s="653"/>
      <c r="ION2794" s="653"/>
      <c r="IOO2794" s="653"/>
      <c r="IOP2794" s="653"/>
      <c r="IOQ2794" s="653"/>
      <c r="IOR2794" s="653"/>
      <c r="IOS2794" s="653"/>
      <c r="IOT2794" s="653"/>
      <c r="IOU2794" s="653"/>
      <c r="IOV2794" s="653"/>
      <c r="IOW2794" s="653"/>
      <c r="IOX2794" s="653"/>
      <c r="IOY2794" s="653"/>
      <c r="IOZ2794" s="653"/>
      <c r="IPA2794" s="653"/>
      <c r="IPB2794" s="653"/>
      <c r="IPC2794" s="653"/>
      <c r="IPD2794" s="653"/>
      <c r="IPE2794" s="653"/>
      <c r="IPF2794" s="653"/>
      <c r="IPG2794" s="653"/>
      <c r="IPH2794" s="653"/>
      <c r="IPI2794" s="653"/>
      <c r="IPJ2794" s="653"/>
      <c r="IPK2794" s="653"/>
      <c r="IPL2794" s="653"/>
      <c r="IPM2794" s="653"/>
      <c r="IPN2794" s="653"/>
      <c r="IPO2794" s="653"/>
      <c r="IPP2794" s="653"/>
      <c r="IPQ2794" s="653"/>
      <c r="IPR2794" s="653"/>
      <c r="IPS2794" s="653"/>
      <c r="IPT2794" s="653"/>
      <c r="IPU2794" s="653"/>
      <c r="IPV2794" s="653"/>
      <c r="IPW2794" s="653"/>
      <c r="IPX2794" s="653"/>
      <c r="IPY2794" s="653"/>
      <c r="IPZ2794" s="653"/>
      <c r="IQA2794" s="653"/>
      <c r="IQB2794" s="653"/>
      <c r="IQC2794" s="653"/>
      <c r="IQD2794" s="653"/>
      <c r="IQE2794" s="653"/>
      <c r="IQF2794" s="653"/>
      <c r="IQG2794" s="653"/>
      <c r="IQH2794" s="653"/>
      <c r="IQI2794" s="653"/>
      <c r="IQJ2794" s="653"/>
      <c r="IQK2794" s="653"/>
      <c r="IQL2794" s="653"/>
      <c r="IQM2794" s="653"/>
      <c r="IQN2794" s="653"/>
      <c r="IQO2794" s="653"/>
      <c r="IQP2794" s="653"/>
      <c r="IQQ2794" s="653"/>
      <c r="IQR2794" s="653"/>
      <c r="IQS2794" s="653"/>
      <c r="IQT2794" s="653"/>
      <c r="IQU2794" s="653"/>
      <c r="IQV2794" s="653"/>
      <c r="IQW2794" s="653"/>
      <c r="IQX2794" s="653"/>
      <c r="IQY2794" s="653"/>
      <c r="IQZ2794" s="653"/>
      <c r="IRA2794" s="653"/>
      <c r="IRB2794" s="653"/>
      <c r="IRC2794" s="653"/>
      <c r="IRD2794" s="653"/>
      <c r="IRE2794" s="653"/>
      <c r="IRF2794" s="653"/>
      <c r="IRG2794" s="653"/>
      <c r="IRH2794" s="653"/>
      <c r="IRI2794" s="653"/>
      <c r="IRJ2794" s="653"/>
      <c r="IRK2794" s="653"/>
      <c r="IRL2794" s="653"/>
      <c r="IRM2794" s="653"/>
      <c r="IRN2794" s="653"/>
      <c r="IRO2794" s="653"/>
      <c r="IRP2794" s="653"/>
      <c r="IRQ2794" s="653"/>
      <c r="IRR2794" s="653"/>
      <c r="IRS2794" s="653"/>
      <c r="IRT2794" s="653"/>
      <c r="IRU2794" s="653"/>
      <c r="IRV2794" s="653"/>
      <c r="IRW2794" s="653"/>
      <c r="IRX2794" s="653"/>
      <c r="IRY2794" s="653"/>
      <c r="IRZ2794" s="653"/>
      <c r="ISA2794" s="653"/>
      <c r="ISB2794" s="653"/>
      <c r="ISC2794" s="653"/>
      <c r="ISD2794" s="653"/>
      <c r="ISE2794" s="653"/>
      <c r="ISF2794" s="653"/>
      <c r="ISG2794" s="653"/>
      <c r="ISH2794" s="653"/>
      <c r="ISI2794" s="653"/>
      <c r="ISJ2794" s="653"/>
      <c r="ISK2794" s="653"/>
      <c r="ISL2794" s="653"/>
      <c r="ISM2794" s="653"/>
      <c r="ISN2794" s="653"/>
      <c r="ISO2794" s="653"/>
      <c r="ISP2794" s="653"/>
      <c r="ISQ2794" s="653"/>
      <c r="ISR2794" s="653"/>
      <c r="ISS2794" s="653"/>
      <c r="IST2794" s="653"/>
      <c r="ISU2794" s="653"/>
      <c r="ISV2794" s="653"/>
      <c r="ISW2794" s="653"/>
      <c r="ISX2794" s="653"/>
      <c r="ISY2794" s="653"/>
      <c r="ISZ2794" s="653"/>
      <c r="ITA2794" s="653"/>
      <c r="ITB2794" s="653"/>
      <c r="ITC2794" s="653"/>
      <c r="ITD2794" s="653"/>
      <c r="ITE2794" s="653"/>
      <c r="ITF2794" s="653"/>
      <c r="ITG2794" s="653"/>
      <c r="ITH2794" s="653"/>
      <c r="ITI2794" s="653"/>
      <c r="ITJ2794" s="653"/>
      <c r="ITK2794" s="653"/>
      <c r="ITL2794" s="653"/>
      <c r="ITM2794" s="653"/>
      <c r="ITN2794" s="653"/>
      <c r="ITO2794" s="653"/>
      <c r="ITP2794" s="653"/>
      <c r="ITQ2794" s="653"/>
      <c r="ITR2794" s="653"/>
      <c r="ITS2794" s="653"/>
      <c r="ITT2794" s="653"/>
      <c r="ITU2794" s="653"/>
      <c r="ITV2794" s="653"/>
      <c r="ITW2794" s="653"/>
      <c r="ITX2794" s="653"/>
      <c r="ITY2794" s="653"/>
      <c r="ITZ2794" s="653"/>
      <c r="IUA2794" s="653"/>
      <c r="IUB2794" s="653"/>
      <c r="IUC2794" s="653"/>
      <c r="IUD2794" s="653"/>
      <c r="IUE2794" s="653"/>
      <c r="IUF2794" s="653"/>
      <c r="IUG2794" s="653"/>
      <c r="IUH2794" s="653"/>
      <c r="IUI2794" s="653"/>
      <c r="IUJ2794" s="653"/>
      <c r="IUK2794" s="653"/>
      <c r="IUL2794" s="653"/>
      <c r="IUM2794" s="653"/>
      <c r="IUN2794" s="653"/>
      <c r="IUO2794" s="653"/>
      <c r="IUP2794" s="653"/>
      <c r="IUQ2794" s="653"/>
      <c r="IUR2794" s="653"/>
      <c r="IUS2794" s="653"/>
      <c r="IUT2794" s="653"/>
      <c r="IUU2794" s="653"/>
      <c r="IUV2794" s="653"/>
      <c r="IUW2794" s="653"/>
      <c r="IUX2794" s="653"/>
      <c r="IUY2794" s="653"/>
      <c r="IUZ2794" s="653"/>
      <c r="IVA2794" s="653"/>
      <c r="IVB2794" s="653"/>
      <c r="IVC2794" s="653"/>
      <c r="IVD2794" s="653"/>
      <c r="IVE2794" s="653"/>
      <c r="IVF2794" s="653"/>
      <c r="IVG2794" s="653"/>
      <c r="IVH2794" s="653"/>
      <c r="IVI2794" s="653"/>
      <c r="IVJ2794" s="653"/>
      <c r="IVK2794" s="653"/>
      <c r="IVL2794" s="653"/>
      <c r="IVM2794" s="653"/>
      <c r="IVN2794" s="653"/>
      <c r="IVO2794" s="653"/>
      <c r="IVP2794" s="653"/>
      <c r="IVQ2794" s="653"/>
      <c r="IVR2794" s="653"/>
      <c r="IVS2794" s="653"/>
      <c r="IVT2794" s="653"/>
      <c r="IVU2794" s="653"/>
      <c r="IVV2794" s="653"/>
      <c r="IVW2794" s="653"/>
      <c r="IVX2794" s="653"/>
      <c r="IVY2794" s="653"/>
      <c r="IVZ2794" s="653"/>
      <c r="IWA2794" s="653"/>
      <c r="IWB2794" s="653"/>
      <c r="IWC2794" s="653"/>
      <c r="IWD2794" s="653"/>
      <c r="IWE2794" s="653"/>
      <c r="IWF2794" s="653"/>
      <c r="IWG2794" s="653"/>
      <c r="IWH2794" s="653"/>
      <c r="IWI2794" s="653"/>
      <c r="IWJ2794" s="653"/>
      <c r="IWK2794" s="653"/>
      <c r="IWL2794" s="653"/>
      <c r="IWM2794" s="653"/>
      <c r="IWN2794" s="653"/>
      <c r="IWO2794" s="653"/>
      <c r="IWP2794" s="653"/>
      <c r="IWQ2794" s="653"/>
      <c r="IWR2794" s="653"/>
      <c r="IWS2794" s="653"/>
      <c r="IWT2794" s="653"/>
      <c r="IWU2794" s="653"/>
      <c r="IWV2794" s="653"/>
      <c r="IWW2794" s="653"/>
      <c r="IWX2794" s="653"/>
      <c r="IWY2794" s="653"/>
      <c r="IWZ2794" s="653"/>
      <c r="IXA2794" s="653"/>
      <c r="IXB2794" s="653"/>
      <c r="IXC2794" s="653"/>
      <c r="IXD2794" s="653"/>
      <c r="IXE2794" s="653"/>
      <c r="IXF2794" s="653"/>
      <c r="IXG2794" s="653"/>
      <c r="IXH2794" s="653"/>
      <c r="IXI2794" s="653"/>
      <c r="IXJ2794" s="653"/>
      <c r="IXK2794" s="653"/>
      <c r="IXL2794" s="653"/>
      <c r="IXM2794" s="653"/>
      <c r="IXN2794" s="653"/>
      <c r="IXO2794" s="653"/>
      <c r="IXP2794" s="653"/>
      <c r="IXQ2794" s="653"/>
      <c r="IXR2794" s="653"/>
      <c r="IXS2794" s="653"/>
      <c r="IXT2794" s="653"/>
      <c r="IXU2794" s="653"/>
      <c r="IXV2794" s="653"/>
      <c r="IXW2794" s="653"/>
      <c r="IXX2794" s="653"/>
      <c r="IXY2794" s="653"/>
      <c r="IXZ2794" s="653"/>
      <c r="IYA2794" s="653"/>
      <c r="IYB2794" s="653"/>
      <c r="IYC2794" s="653"/>
      <c r="IYD2794" s="653"/>
      <c r="IYE2794" s="653"/>
      <c r="IYF2794" s="653"/>
      <c r="IYG2794" s="653"/>
      <c r="IYH2794" s="653"/>
      <c r="IYI2794" s="653"/>
      <c r="IYJ2794" s="653"/>
      <c r="IYK2794" s="653"/>
      <c r="IYL2794" s="653"/>
      <c r="IYM2794" s="653"/>
      <c r="IYN2794" s="653"/>
      <c r="IYO2794" s="653"/>
      <c r="IYP2794" s="653"/>
      <c r="IYQ2794" s="653"/>
      <c r="IYR2794" s="653"/>
      <c r="IYS2794" s="653"/>
      <c r="IYT2794" s="653"/>
      <c r="IYU2794" s="653"/>
      <c r="IYV2794" s="653"/>
      <c r="IYW2794" s="653"/>
      <c r="IYX2794" s="653"/>
      <c r="IYY2794" s="653"/>
      <c r="IYZ2794" s="653"/>
      <c r="IZA2794" s="653"/>
      <c r="IZB2794" s="653"/>
      <c r="IZC2794" s="653"/>
      <c r="IZD2794" s="653"/>
      <c r="IZE2794" s="653"/>
      <c r="IZF2794" s="653"/>
      <c r="IZG2794" s="653"/>
      <c r="IZH2794" s="653"/>
      <c r="IZI2794" s="653"/>
      <c r="IZJ2794" s="653"/>
      <c r="IZK2794" s="653"/>
      <c r="IZL2794" s="653"/>
      <c r="IZM2794" s="653"/>
      <c r="IZN2794" s="653"/>
      <c r="IZO2794" s="653"/>
      <c r="IZP2794" s="653"/>
      <c r="IZQ2794" s="653"/>
      <c r="IZR2794" s="653"/>
      <c r="IZS2794" s="653"/>
      <c r="IZT2794" s="653"/>
      <c r="IZU2794" s="653"/>
      <c r="IZV2794" s="653"/>
      <c r="IZW2794" s="653"/>
      <c r="IZX2794" s="653"/>
      <c r="IZY2794" s="653"/>
      <c r="IZZ2794" s="653"/>
      <c r="JAA2794" s="653"/>
      <c r="JAB2794" s="653"/>
      <c r="JAC2794" s="653"/>
      <c r="JAD2794" s="653"/>
      <c r="JAE2794" s="653"/>
      <c r="JAF2794" s="653"/>
      <c r="JAG2794" s="653"/>
      <c r="JAH2794" s="653"/>
      <c r="JAI2794" s="653"/>
      <c r="JAJ2794" s="653"/>
      <c r="JAK2794" s="653"/>
      <c r="JAL2794" s="653"/>
      <c r="JAM2794" s="653"/>
      <c r="JAN2794" s="653"/>
      <c r="JAO2794" s="653"/>
      <c r="JAP2794" s="653"/>
      <c r="JAQ2794" s="653"/>
      <c r="JAR2794" s="653"/>
      <c r="JAS2794" s="653"/>
      <c r="JAT2794" s="653"/>
      <c r="JAU2794" s="653"/>
      <c r="JAV2794" s="653"/>
      <c r="JAW2794" s="653"/>
      <c r="JAX2794" s="653"/>
      <c r="JAY2794" s="653"/>
      <c r="JAZ2794" s="653"/>
      <c r="JBA2794" s="653"/>
      <c r="JBB2794" s="653"/>
      <c r="JBC2794" s="653"/>
      <c r="JBD2794" s="653"/>
      <c r="JBE2794" s="653"/>
      <c r="JBF2794" s="653"/>
      <c r="JBG2794" s="653"/>
      <c r="JBH2794" s="653"/>
      <c r="JBI2794" s="653"/>
      <c r="JBJ2794" s="653"/>
      <c r="JBK2794" s="653"/>
      <c r="JBL2794" s="653"/>
      <c r="JBM2794" s="653"/>
      <c r="JBN2794" s="653"/>
      <c r="JBO2794" s="653"/>
      <c r="JBP2794" s="653"/>
      <c r="JBQ2794" s="653"/>
      <c r="JBR2794" s="653"/>
      <c r="JBS2794" s="653"/>
      <c r="JBT2794" s="653"/>
      <c r="JBU2794" s="653"/>
      <c r="JBV2794" s="653"/>
      <c r="JBW2794" s="653"/>
      <c r="JBX2794" s="653"/>
      <c r="JBY2794" s="653"/>
      <c r="JBZ2794" s="653"/>
      <c r="JCA2794" s="653"/>
      <c r="JCB2794" s="653"/>
      <c r="JCC2794" s="653"/>
      <c r="JCD2794" s="653"/>
      <c r="JCE2794" s="653"/>
      <c r="JCF2794" s="653"/>
      <c r="JCG2794" s="653"/>
      <c r="JCH2794" s="653"/>
      <c r="JCI2794" s="653"/>
      <c r="JCJ2794" s="653"/>
      <c r="JCK2794" s="653"/>
      <c r="JCL2794" s="653"/>
      <c r="JCM2794" s="653"/>
      <c r="JCN2794" s="653"/>
      <c r="JCO2794" s="653"/>
      <c r="JCP2794" s="653"/>
      <c r="JCQ2794" s="653"/>
      <c r="JCR2794" s="653"/>
      <c r="JCS2794" s="653"/>
      <c r="JCT2794" s="653"/>
      <c r="JCU2794" s="653"/>
      <c r="JCV2794" s="653"/>
      <c r="JCW2794" s="653"/>
      <c r="JCX2794" s="653"/>
      <c r="JCY2794" s="653"/>
      <c r="JCZ2794" s="653"/>
      <c r="JDA2794" s="653"/>
      <c r="JDB2794" s="653"/>
      <c r="JDC2794" s="653"/>
      <c r="JDD2794" s="653"/>
      <c r="JDE2794" s="653"/>
      <c r="JDF2794" s="653"/>
      <c r="JDG2794" s="653"/>
      <c r="JDH2794" s="653"/>
      <c r="JDI2794" s="653"/>
      <c r="JDJ2794" s="653"/>
      <c r="JDK2794" s="653"/>
      <c r="JDL2794" s="653"/>
      <c r="JDM2794" s="653"/>
      <c r="JDN2794" s="653"/>
      <c r="JDO2794" s="653"/>
      <c r="JDP2794" s="653"/>
      <c r="JDQ2794" s="653"/>
      <c r="JDR2794" s="653"/>
      <c r="JDS2794" s="653"/>
      <c r="JDT2794" s="653"/>
      <c r="JDU2794" s="653"/>
      <c r="JDV2794" s="653"/>
      <c r="JDW2794" s="653"/>
      <c r="JDX2794" s="653"/>
      <c r="JDY2794" s="653"/>
      <c r="JDZ2794" s="653"/>
      <c r="JEA2794" s="653"/>
      <c r="JEB2794" s="653"/>
      <c r="JEC2794" s="653"/>
      <c r="JED2794" s="653"/>
      <c r="JEE2794" s="653"/>
      <c r="JEF2794" s="653"/>
      <c r="JEG2794" s="653"/>
      <c r="JEH2794" s="653"/>
      <c r="JEI2794" s="653"/>
      <c r="JEJ2794" s="653"/>
      <c r="JEK2794" s="653"/>
      <c r="JEL2794" s="653"/>
      <c r="JEM2794" s="653"/>
      <c r="JEN2794" s="653"/>
      <c r="JEO2794" s="653"/>
      <c r="JEP2794" s="653"/>
      <c r="JEQ2794" s="653"/>
      <c r="JER2794" s="653"/>
      <c r="JES2794" s="653"/>
      <c r="JET2794" s="653"/>
      <c r="JEU2794" s="653"/>
      <c r="JEV2794" s="653"/>
      <c r="JEW2794" s="653"/>
      <c r="JEX2794" s="653"/>
      <c r="JEY2794" s="653"/>
      <c r="JEZ2794" s="653"/>
      <c r="JFA2794" s="653"/>
      <c r="JFB2794" s="653"/>
      <c r="JFC2794" s="653"/>
      <c r="JFD2794" s="653"/>
      <c r="JFE2794" s="653"/>
      <c r="JFF2794" s="653"/>
      <c r="JFG2794" s="653"/>
      <c r="JFH2794" s="653"/>
      <c r="JFI2794" s="653"/>
      <c r="JFJ2794" s="653"/>
      <c r="JFK2794" s="653"/>
      <c r="JFL2794" s="653"/>
      <c r="JFM2794" s="653"/>
      <c r="JFN2794" s="653"/>
      <c r="JFO2794" s="653"/>
      <c r="JFP2794" s="653"/>
      <c r="JFQ2794" s="653"/>
      <c r="JFR2794" s="653"/>
      <c r="JFS2794" s="653"/>
      <c r="JFT2794" s="653"/>
      <c r="JFU2794" s="653"/>
      <c r="JFV2794" s="653"/>
      <c r="JFW2794" s="653"/>
      <c r="JFX2794" s="653"/>
      <c r="JFY2794" s="653"/>
      <c r="JFZ2794" s="653"/>
      <c r="JGA2794" s="653"/>
      <c r="JGB2794" s="653"/>
      <c r="JGC2794" s="653"/>
      <c r="JGD2794" s="653"/>
      <c r="JGE2794" s="653"/>
      <c r="JGF2794" s="653"/>
      <c r="JGG2794" s="653"/>
      <c r="JGH2794" s="653"/>
      <c r="JGI2794" s="653"/>
      <c r="JGJ2794" s="653"/>
      <c r="JGK2794" s="653"/>
      <c r="JGL2794" s="653"/>
      <c r="JGM2794" s="653"/>
      <c r="JGN2794" s="653"/>
      <c r="JGO2794" s="653"/>
      <c r="JGP2794" s="653"/>
      <c r="JGQ2794" s="653"/>
      <c r="JGR2794" s="653"/>
      <c r="JGS2794" s="653"/>
      <c r="JGT2794" s="653"/>
      <c r="JGU2794" s="653"/>
      <c r="JGV2794" s="653"/>
      <c r="JGW2794" s="653"/>
      <c r="JGX2794" s="653"/>
      <c r="JGY2794" s="653"/>
      <c r="JGZ2794" s="653"/>
      <c r="JHA2794" s="653"/>
      <c r="JHB2794" s="653"/>
      <c r="JHC2794" s="653"/>
      <c r="JHD2794" s="653"/>
      <c r="JHE2794" s="653"/>
      <c r="JHF2794" s="653"/>
      <c r="JHG2794" s="653"/>
      <c r="JHH2794" s="653"/>
      <c r="JHI2794" s="653"/>
      <c r="JHJ2794" s="653"/>
      <c r="JHK2794" s="653"/>
      <c r="JHL2794" s="653"/>
      <c r="JHM2794" s="653"/>
      <c r="JHN2794" s="653"/>
      <c r="JHO2794" s="653"/>
      <c r="JHP2794" s="653"/>
      <c r="JHQ2794" s="653"/>
      <c r="JHR2794" s="653"/>
      <c r="JHS2794" s="653"/>
      <c r="JHT2794" s="653"/>
      <c r="JHU2794" s="653"/>
      <c r="JHV2794" s="653"/>
      <c r="JHW2794" s="653"/>
      <c r="JHX2794" s="653"/>
      <c r="JHY2794" s="653"/>
      <c r="JHZ2794" s="653"/>
      <c r="JIA2794" s="653"/>
      <c r="JIB2794" s="653"/>
      <c r="JIC2794" s="653"/>
      <c r="JID2794" s="653"/>
      <c r="JIE2794" s="653"/>
      <c r="JIF2794" s="653"/>
      <c r="JIG2794" s="653"/>
      <c r="JIH2794" s="653"/>
      <c r="JII2794" s="653"/>
      <c r="JIJ2794" s="653"/>
      <c r="JIK2794" s="653"/>
      <c r="JIL2794" s="653"/>
      <c r="JIM2794" s="653"/>
      <c r="JIN2794" s="653"/>
      <c r="JIO2794" s="653"/>
      <c r="JIP2794" s="653"/>
      <c r="JIQ2794" s="653"/>
      <c r="JIR2794" s="653"/>
      <c r="JIS2794" s="653"/>
      <c r="JIT2794" s="653"/>
      <c r="JIU2794" s="653"/>
      <c r="JIV2794" s="653"/>
      <c r="JIW2794" s="653"/>
      <c r="JIX2794" s="653"/>
      <c r="JIY2794" s="653"/>
      <c r="JIZ2794" s="653"/>
      <c r="JJA2794" s="653"/>
      <c r="JJB2794" s="653"/>
      <c r="JJC2794" s="653"/>
      <c r="JJD2794" s="653"/>
      <c r="JJE2794" s="653"/>
      <c r="JJF2794" s="653"/>
      <c r="JJG2794" s="653"/>
      <c r="JJH2794" s="653"/>
      <c r="JJI2794" s="653"/>
      <c r="JJJ2794" s="653"/>
      <c r="JJK2794" s="653"/>
      <c r="JJL2794" s="653"/>
      <c r="JJM2794" s="653"/>
      <c r="JJN2794" s="653"/>
      <c r="JJO2794" s="653"/>
      <c r="JJP2794" s="653"/>
      <c r="JJQ2794" s="653"/>
      <c r="JJR2794" s="653"/>
      <c r="JJS2794" s="653"/>
      <c r="JJT2794" s="653"/>
      <c r="JJU2794" s="653"/>
      <c r="JJV2794" s="653"/>
      <c r="JJW2794" s="653"/>
      <c r="JJX2794" s="653"/>
      <c r="JJY2794" s="653"/>
      <c r="JJZ2794" s="653"/>
      <c r="JKA2794" s="653"/>
      <c r="JKB2794" s="653"/>
      <c r="JKC2794" s="653"/>
      <c r="JKD2794" s="653"/>
      <c r="JKE2794" s="653"/>
      <c r="JKF2794" s="653"/>
      <c r="JKG2794" s="653"/>
      <c r="JKH2794" s="653"/>
      <c r="JKI2794" s="653"/>
      <c r="JKJ2794" s="653"/>
      <c r="JKK2794" s="653"/>
      <c r="JKL2794" s="653"/>
      <c r="JKM2794" s="653"/>
      <c r="JKN2794" s="653"/>
      <c r="JKO2794" s="653"/>
      <c r="JKP2794" s="653"/>
      <c r="JKQ2794" s="653"/>
      <c r="JKR2794" s="653"/>
      <c r="JKS2794" s="653"/>
      <c r="JKT2794" s="653"/>
      <c r="JKU2794" s="653"/>
      <c r="JKV2794" s="653"/>
      <c r="JKW2794" s="653"/>
      <c r="JKX2794" s="653"/>
      <c r="JKY2794" s="653"/>
      <c r="JKZ2794" s="653"/>
      <c r="JLA2794" s="653"/>
      <c r="JLB2794" s="653"/>
      <c r="JLC2794" s="653"/>
      <c r="JLD2794" s="653"/>
      <c r="JLE2794" s="653"/>
      <c r="JLF2794" s="653"/>
      <c r="JLG2794" s="653"/>
      <c r="JLH2794" s="653"/>
      <c r="JLI2794" s="653"/>
      <c r="JLJ2794" s="653"/>
      <c r="JLK2794" s="653"/>
      <c r="JLL2794" s="653"/>
      <c r="JLM2794" s="653"/>
      <c r="JLN2794" s="653"/>
      <c r="JLO2794" s="653"/>
      <c r="JLP2794" s="653"/>
      <c r="JLQ2794" s="653"/>
      <c r="JLR2794" s="653"/>
      <c r="JLS2794" s="653"/>
      <c r="JLT2794" s="653"/>
      <c r="JLU2794" s="653"/>
      <c r="JLV2794" s="653"/>
      <c r="JLW2794" s="653"/>
      <c r="JLX2794" s="653"/>
      <c r="JLY2794" s="653"/>
      <c r="JLZ2794" s="653"/>
      <c r="JMA2794" s="653"/>
      <c r="JMB2794" s="653"/>
      <c r="JMC2794" s="653"/>
      <c r="JMD2794" s="653"/>
      <c r="JME2794" s="653"/>
      <c r="JMF2794" s="653"/>
      <c r="JMG2794" s="653"/>
      <c r="JMH2794" s="653"/>
      <c r="JMI2794" s="653"/>
      <c r="JMJ2794" s="653"/>
      <c r="JMK2794" s="653"/>
      <c r="JML2794" s="653"/>
      <c r="JMM2794" s="653"/>
      <c r="JMN2794" s="653"/>
      <c r="JMO2794" s="653"/>
      <c r="JMP2794" s="653"/>
      <c r="JMQ2794" s="653"/>
      <c r="JMR2794" s="653"/>
      <c r="JMS2794" s="653"/>
      <c r="JMT2794" s="653"/>
      <c r="JMU2794" s="653"/>
      <c r="JMV2794" s="653"/>
      <c r="JMW2794" s="653"/>
      <c r="JMX2794" s="653"/>
      <c r="JMY2794" s="653"/>
      <c r="JMZ2794" s="653"/>
      <c r="JNA2794" s="653"/>
      <c r="JNB2794" s="653"/>
      <c r="JNC2794" s="653"/>
      <c r="JND2794" s="653"/>
      <c r="JNE2794" s="653"/>
      <c r="JNF2794" s="653"/>
      <c r="JNG2794" s="653"/>
      <c r="JNH2794" s="653"/>
      <c r="JNI2794" s="653"/>
      <c r="JNJ2794" s="653"/>
      <c r="JNK2794" s="653"/>
      <c r="JNL2794" s="653"/>
      <c r="JNM2794" s="653"/>
      <c r="JNN2794" s="653"/>
      <c r="JNO2794" s="653"/>
      <c r="JNP2794" s="653"/>
      <c r="JNQ2794" s="653"/>
      <c r="JNR2794" s="653"/>
      <c r="JNS2794" s="653"/>
      <c r="JNT2794" s="653"/>
      <c r="JNU2794" s="653"/>
      <c r="JNV2794" s="653"/>
      <c r="JNW2794" s="653"/>
      <c r="JNX2794" s="653"/>
      <c r="JNY2794" s="653"/>
      <c r="JNZ2794" s="653"/>
      <c r="JOA2794" s="653"/>
      <c r="JOB2794" s="653"/>
      <c r="JOC2794" s="653"/>
      <c r="JOD2794" s="653"/>
      <c r="JOE2794" s="653"/>
      <c r="JOF2794" s="653"/>
      <c r="JOG2794" s="653"/>
      <c r="JOH2794" s="653"/>
      <c r="JOI2794" s="653"/>
      <c r="JOJ2794" s="653"/>
      <c r="JOK2794" s="653"/>
      <c r="JOL2794" s="653"/>
      <c r="JOM2794" s="653"/>
      <c r="JON2794" s="653"/>
      <c r="JOO2794" s="653"/>
      <c r="JOP2794" s="653"/>
      <c r="JOQ2794" s="653"/>
      <c r="JOR2794" s="653"/>
      <c r="JOS2794" s="653"/>
      <c r="JOT2794" s="653"/>
      <c r="JOU2794" s="653"/>
      <c r="JOV2794" s="653"/>
      <c r="JOW2794" s="653"/>
      <c r="JOX2794" s="653"/>
      <c r="JOY2794" s="653"/>
      <c r="JOZ2794" s="653"/>
      <c r="JPA2794" s="653"/>
      <c r="JPB2794" s="653"/>
      <c r="JPC2794" s="653"/>
      <c r="JPD2794" s="653"/>
      <c r="JPE2794" s="653"/>
      <c r="JPF2794" s="653"/>
      <c r="JPG2794" s="653"/>
      <c r="JPH2794" s="653"/>
      <c r="JPI2794" s="653"/>
      <c r="JPJ2794" s="653"/>
      <c r="JPK2794" s="653"/>
      <c r="JPL2794" s="653"/>
      <c r="JPM2794" s="653"/>
      <c r="JPN2794" s="653"/>
      <c r="JPO2794" s="653"/>
      <c r="JPP2794" s="653"/>
      <c r="JPQ2794" s="653"/>
      <c r="JPR2794" s="653"/>
      <c r="JPS2794" s="653"/>
      <c r="JPT2794" s="653"/>
      <c r="JPU2794" s="653"/>
      <c r="JPV2794" s="653"/>
      <c r="JPW2794" s="653"/>
      <c r="JPX2794" s="653"/>
      <c r="JPY2794" s="653"/>
      <c r="JPZ2794" s="653"/>
      <c r="JQA2794" s="653"/>
      <c r="JQB2794" s="653"/>
      <c r="JQC2794" s="653"/>
      <c r="JQD2794" s="653"/>
      <c r="JQE2794" s="653"/>
      <c r="JQF2794" s="653"/>
      <c r="JQG2794" s="653"/>
      <c r="JQH2794" s="653"/>
      <c r="JQI2794" s="653"/>
      <c r="JQJ2794" s="653"/>
      <c r="JQK2794" s="653"/>
      <c r="JQL2794" s="653"/>
      <c r="JQM2794" s="653"/>
      <c r="JQN2794" s="653"/>
      <c r="JQO2794" s="653"/>
      <c r="JQP2794" s="653"/>
      <c r="JQQ2794" s="653"/>
      <c r="JQR2794" s="653"/>
      <c r="JQS2794" s="653"/>
      <c r="JQT2794" s="653"/>
      <c r="JQU2794" s="653"/>
      <c r="JQV2794" s="653"/>
      <c r="JQW2794" s="653"/>
      <c r="JQX2794" s="653"/>
      <c r="JQY2794" s="653"/>
      <c r="JQZ2794" s="653"/>
      <c r="JRA2794" s="653"/>
      <c r="JRB2794" s="653"/>
      <c r="JRC2794" s="653"/>
      <c r="JRD2794" s="653"/>
      <c r="JRE2794" s="653"/>
      <c r="JRF2794" s="653"/>
      <c r="JRG2794" s="653"/>
      <c r="JRH2794" s="653"/>
      <c r="JRI2794" s="653"/>
      <c r="JRJ2794" s="653"/>
      <c r="JRK2794" s="653"/>
      <c r="JRL2794" s="653"/>
      <c r="JRM2794" s="653"/>
      <c r="JRN2794" s="653"/>
      <c r="JRO2794" s="653"/>
      <c r="JRP2794" s="653"/>
      <c r="JRQ2794" s="653"/>
      <c r="JRR2794" s="653"/>
      <c r="JRS2794" s="653"/>
      <c r="JRT2794" s="653"/>
      <c r="JRU2794" s="653"/>
      <c r="JRV2794" s="653"/>
      <c r="JRW2794" s="653"/>
      <c r="JRX2794" s="653"/>
      <c r="JRY2794" s="653"/>
      <c r="JRZ2794" s="653"/>
      <c r="JSA2794" s="653"/>
      <c r="JSB2794" s="653"/>
      <c r="JSC2794" s="653"/>
      <c r="JSD2794" s="653"/>
      <c r="JSE2794" s="653"/>
      <c r="JSF2794" s="653"/>
      <c r="JSG2794" s="653"/>
      <c r="JSH2794" s="653"/>
      <c r="JSI2794" s="653"/>
      <c r="JSJ2794" s="653"/>
      <c r="JSK2794" s="653"/>
      <c r="JSL2794" s="653"/>
      <c r="JSM2794" s="653"/>
      <c r="JSN2794" s="653"/>
      <c r="JSO2794" s="653"/>
      <c r="JSP2794" s="653"/>
      <c r="JSQ2794" s="653"/>
      <c r="JSR2794" s="653"/>
      <c r="JSS2794" s="653"/>
      <c r="JST2794" s="653"/>
      <c r="JSU2794" s="653"/>
      <c r="JSV2794" s="653"/>
      <c r="JSW2794" s="653"/>
      <c r="JSX2794" s="653"/>
      <c r="JSY2794" s="653"/>
      <c r="JSZ2794" s="653"/>
      <c r="JTA2794" s="653"/>
      <c r="JTB2794" s="653"/>
      <c r="JTC2794" s="653"/>
      <c r="JTD2794" s="653"/>
      <c r="JTE2794" s="653"/>
      <c r="JTF2794" s="653"/>
      <c r="JTG2794" s="653"/>
      <c r="JTH2794" s="653"/>
      <c r="JTI2794" s="653"/>
      <c r="JTJ2794" s="653"/>
      <c r="JTK2794" s="653"/>
      <c r="JTL2794" s="653"/>
      <c r="JTM2794" s="653"/>
      <c r="JTN2794" s="653"/>
      <c r="JTO2794" s="653"/>
      <c r="JTP2794" s="653"/>
      <c r="JTQ2794" s="653"/>
      <c r="JTR2794" s="653"/>
      <c r="JTS2794" s="653"/>
      <c r="JTT2794" s="653"/>
      <c r="JTU2794" s="653"/>
      <c r="JTV2794" s="653"/>
      <c r="JTW2794" s="653"/>
      <c r="JTX2794" s="653"/>
      <c r="JTY2794" s="653"/>
      <c r="JTZ2794" s="653"/>
      <c r="JUA2794" s="653"/>
      <c r="JUB2794" s="653"/>
      <c r="JUC2794" s="653"/>
      <c r="JUD2794" s="653"/>
      <c r="JUE2794" s="653"/>
      <c r="JUF2794" s="653"/>
      <c r="JUG2794" s="653"/>
      <c r="JUH2794" s="653"/>
      <c r="JUI2794" s="653"/>
      <c r="JUJ2794" s="653"/>
      <c r="JUK2794" s="653"/>
      <c r="JUL2794" s="653"/>
      <c r="JUM2794" s="653"/>
      <c r="JUN2794" s="653"/>
      <c r="JUO2794" s="653"/>
      <c r="JUP2794" s="653"/>
      <c r="JUQ2794" s="653"/>
      <c r="JUR2794" s="653"/>
      <c r="JUS2794" s="653"/>
      <c r="JUT2794" s="653"/>
      <c r="JUU2794" s="653"/>
      <c r="JUV2794" s="653"/>
      <c r="JUW2794" s="653"/>
      <c r="JUX2794" s="653"/>
      <c r="JUY2794" s="653"/>
      <c r="JUZ2794" s="653"/>
      <c r="JVA2794" s="653"/>
      <c r="JVB2794" s="653"/>
      <c r="JVC2794" s="653"/>
      <c r="JVD2794" s="653"/>
      <c r="JVE2794" s="653"/>
      <c r="JVF2794" s="653"/>
      <c r="JVG2794" s="653"/>
      <c r="JVH2794" s="653"/>
      <c r="JVI2794" s="653"/>
      <c r="JVJ2794" s="653"/>
      <c r="JVK2794" s="653"/>
      <c r="JVL2794" s="653"/>
      <c r="JVM2794" s="653"/>
      <c r="JVN2794" s="653"/>
      <c r="JVO2794" s="653"/>
      <c r="JVP2794" s="653"/>
      <c r="JVQ2794" s="653"/>
      <c r="JVR2794" s="653"/>
      <c r="JVS2794" s="653"/>
      <c r="JVT2794" s="653"/>
      <c r="JVU2794" s="653"/>
      <c r="JVV2794" s="653"/>
      <c r="JVW2794" s="653"/>
      <c r="JVX2794" s="653"/>
      <c r="JVY2794" s="653"/>
      <c r="JVZ2794" s="653"/>
      <c r="JWA2794" s="653"/>
      <c r="JWB2794" s="653"/>
      <c r="JWC2794" s="653"/>
      <c r="JWD2794" s="653"/>
      <c r="JWE2794" s="653"/>
      <c r="JWF2794" s="653"/>
      <c r="JWG2794" s="653"/>
      <c r="JWH2794" s="653"/>
      <c r="JWI2794" s="653"/>
      <c r="JWJ2794" s="653"/>
      <c r="JWK2794" s="653"/>
      <c r="JWL2794" s="653"/>
      <c r="JWM2794" s="653"/>
      <c r="JWN2794" s="653"/>
      <c r="JWO2794" s="653"/>
      <c r="JWP2794" s="653"/>
      <c r="JWQ2794" s="653"/>
      <c r="JWR2794" s="653"/>
      <c r="JWS2794" s="653"/>
      <c r="JWT2794" s="653"/>
      <c r="JWU2794" s="653"/>
      <c r="JWV2794" s="653"/>
      <c r="JWW2794" s="653"/>
      <c r="JWX2794" s="653"/>
      <c r="JWY2794" s="653"/>
      <c r="JWZ2794" s="653"/>
      <c r="JXA2794" s="653"/>
      <c r="JXB2794" s="653"/>
      <c r="JXC2794" s="653"/>
      <c r="JXD2794" s="653"/>
      <c r="JXE2794" s="653"/>
      <c r="JXF2794" s="653"/>
      <c r="JXG2794" s="653"/>
      <c r="JXH2794" s="653"/>
      <c r="JXI2794" s="653"/>
      <c r="JXJ2794" s="653"/>
      <c r="JXK2794" s="653"/>
      <c r="JXL2794" s="653"/>
      <c r="JXM2794" s="653"/>
      <c r="JXN2794" s="653"/>
      <c r="JXO2794" s="653"/>
      <c r="JXP2794" s="653"/>
      <c r="JXQ2794" s="653"/>
      <c r="JXR2794" s="653"/>
      <c r="JXS2794" s="653"/>
      <c r="JXT2794" s="653"/>
      <c r="JXU2794" s="653"/>
      <c r="JXV2794" s="653"/>
      <c r="JXW2794" s="653"/>
      <c r="JXX2794" s="653"/>
      <c r="JXY2794" s="653"/>
      <c r="JXZ2794" s="653"/>
      <c r="JYA2794" s="653"/>
      <c r="JYB2794" s="653"/>
      <c r="JYC2794" s="653"/>
      <c r="JYD2794" s="653"/>
      <c r="JYE2794" s="653"/>
      <c r="JYF2794" s="653"/>
      <c r="JYG2794" s="653"/>
      <c r="JYH2794" s="653"/>
      <c r="JYI2794" s="653"/>
      <c r="JYJ2794" s="653"/>
      <c r="JYK2794" s="653"/>
      <c r="JYL2794" s="653"/>
      <c r="JYM2794" s="653"/>
      <c r="JYN2794" s="653"/>
      <c r="JYO2794" s="653"/>
      <c r="JYP2794" s="653"/>
      <c r="JYQ2794" s="653"/>
      <c r="JYR2794" s="653"/>
      <c r="JYS2794" s="653"/>
      <c r="JYT2794" s="653"/>
      <c r="JYU2794" s="653"/>
      <c r="JYV2794" s="653"/>
      <c r="JYW2794" s="653"/>
      <c r="JYX2794" s="653"/>
      <c r="JYY2794" s="653"/>
      <c r="JYZ2794" s="653"/>
      <c r="JZA2794" s="653"/>
      <c r="JZB2794" s="653"/>
      <c r="JZC2794" s="653"/>
      <c r="JZD2794" s="653"/>
      <c r="JZE2794" s="653"/>
      <c r="JZF2794" s="653"/>
      <c r="JZG2794" s="653"/>
      <c r="JZH2794" s="653"/>
      <c r="JZI2794" s="653"/>
      <c r="JZJ2794" s="653"/>
      <c r="JZK2794" s="653"/>
      <c r="JZL2794" s="653"/>
      <c r="JZM2794" s="653"/>
      <c r="JZN2794" s="653"/>
      <c r="JZO2794" s="653"/>
      <c r="JZP2794" s="653"/>
      <c r="JZQ2794" s="653"/>
      <c r="JZR2794" s="653"/>
      <c r="JZS2794" s="653"/>
      <c r="JZT2794" s="653"/>
      <c r="JZU2794" s="653"/>
      <c r="JZV2794" s="653"/>
      <c r="JZW2794" s="653"/>
      <c r="JZX2794" s="653"/>
      <c r="JZY2794" s="653"/>
      <c r="JZZ2794" s="653"/>
      <c r="KAA2794" s="653"/>
      <c r="KAB2794" s="653"/>
      <c r="KAC2794" s="653"/>
      <c r="KAD2794" s="653"/>
      <c r="KAE2794" s="653"/>
      <c r="KAF2794" s="653"/>
      <c r="KAG2794" s="653"/>
      <c r="KAH2794" s="653"/>
      <c r="KAI2794" s="653"/>
      <c r="KAJ2794" s="653"/>
      <c r="KAK2794" s="653"/>
      <c r="KAL2794" s="653"/>
      <c r="KAM2794" s="653"/>
      <c r="KAN2794" s="653"/>
      <c r="KAO2794" s="653"/>
      <c r="KAP2794" s="653"/>
      <c r="KAQ2794" s="653"/>
      <c r="KAR2794" s="653"/>
      <c r="KAS2794" s="653"/>
      <c r="KAT2794" s="653"/>
      <c r="KAU2794" s="653"/>
      <c r="KAV2794" s="653"/>
      <c r="KAW2794" s="653"/>
      <c r="KAX2794" s="653"/>
      <c r="KAY2794" s="653"/>
      <c r="KAZ2794" s="653"/>
      <c r="KBA2794" s="653"/>
      <c r="KBB2794" s="653"/>
      <c r="KBC2794" s="653"/>
      <c r="KBD2794" s="653"/>
      <c r="KBE2794" s="653"/>
      <c r="KBF2794" s="653"/>
      <c r="KBG2794" s="653"/>
      <c r="KBH2794" s="653"/>
      <c r="KBI2794" s="653"/>
      <c r="KBJ2794" s="653"/>
      <c r="KBK2794" s="653"/>
      <c r="KBL2794" s="653"/>
      <c r="KBM2794" s="653"/>
      <c r="KBN2794" s="653"/>
      <c r="KBO2794" s="653"/>
      <c r="KBP2794" s="653"/>
      <c r="KBQ2794" s="653"/>
      <c r="KBR2794" s="653"/>
      <c r="KBS2794" s="653"/>
      <c r="KBT2794" s="653"/>
      <c r="KBU2794" s="653"/>
      <c r="KBV2794" s="653"/>
      <c r="KBW2794" s="653"/>
      <c r="KBX2794" s="653"/>
      <c r="KBY2794" s="653"/>
      <c r="KBZ2794" s="653"/>
      <c r="KCA2794" s="653"/>
      <c r="KCB2794" s="653"/>
      <c r="KCC2794" s="653"/>
      <c r="KCD2794" s="653"/>
      <c r="KCE2794" s="653"/>
      <c r="KCF2794" s="653"/>
      <c r="KCG2794" s="653"/>
      <c r="KCH2794" s="653"/>
      <c r="KCI2794" s="653"/>
      <c r="KCJ2794" s="653"/>
      <c r="KCK2794" s="653"/>
      <c r="KCL2794" s="653"/>
      <c r="KCM2794" s="653"/>
      <c r="KCN2794" s="653"/>
      <c r="KCO2794" s="653"/>
      <c r="KCP2794" s="653"/>
      <c r="KCQ2794" s="653"/>
      <c r="KCR2794" s="653"/>
      <c r="KCS2794" s="653"/>
      <c r="KCT2794" s="653"/>
      <c r="KCU2794" s="653"/>
      <c r="KCV2794" s="653"/>
      <c r="KCW2794" s="653"/>
      <c r="KCX2794" s="653"/>
      <c r="KCY2794" s="653"/>
      <c r="KCZ2794" s="653"/>
      <c r="KDA2794" s="653"/>
      <c r="KDB2794" s="653"/>
      <c r="KDC2794" s="653"/>
      <c r="KDD2794" s="653"/>
      <c r="KDE2794" s="653"/>
      <c r="KDF2794" s="653"/>
      <c r="KDG2794" s="653"/>
      <c r="KDH2794" s="653"/>
      <c r="KDI2794" s="653"/>
      <c r="KDJ2794" s="653"/>
      <c r="KDK2794" s="653"/>
      <c r="KDL2794" s="653"/>
      <c r="KDM2794" s="653"/>
      <c r="KDN2794" s="653"/>
      <c r="KDO2794" s="653"/>
      <c r="KDP2794" s="653"/>
      <c r="KDQ2794" s="653"/>
      <c r="KDR2794" s="653"/>
      <c r="KDS2794" s="653"/>
      <c r="KDT2794" s="653"/>
      <c r="KDU2794" s="653"/>
      <c r="KDV2794" s="653"/>
      <c r="KDW2794" s="653"/>
      <c r="KDX2794" s="653"/>
      <c r="KDY2794" s="653"/>
      <c r="KDZ2794" s="653"/>
      <c r="KEA2794" s="653"/>
      <c r="KEB2794" s="653"/>
      <c r="KEC2794" s="653"/>
      <c r="KED2794" s="653"/>
      <c r="KEE2794" s="653"/>
      <c r="KEF2794" s="653"/>
      <c r="KEG2794" s="653"/>
      <c r="KEH2794" s="653"/>
      <c r="KEI2794" s="653"/>
      <c r="KEJ2794" s="653"/>
      <c r="KEK2794" s="653"/>
      <c r="KEL2794" s="653"/>
      <c r="KEM2794" s="653"/>
      <c r="KEN2794" s="653"/>
      <c r="KEO2794" s="653"/>
      <c r="KEP2794" s="653"/>
      <c r="KEQ2794" s="653"/>
      <c r="KER2794" s="653"/>
      <c r="KES2794" s="653"/>
      <c r="KET2794" s="653"/>
      <c r="KEU2794" s="653"/>
      <c r="KEV2794" s="653"/>
      <c r="KEW2794" s="653"/>
      <c r="KEX2794" s="653"/>
      <c r="KEY2794" s="653"/>
      <c r="KEZ2794" s="653"/>
      <c r="KFA2794" s="653"/>
      <c r="KFB2794" s="653"/>
      <c r="KFC2794" s="653"/>
      <c r="KFD2794" s="653"/>
      <c r="KFE2794" s="653"/>
      <c r="KFF2794" s="653"/>
      <c r="KFG2794" s="653"/>
      <c r="KFH2794" s="653"/>
      <c r="KFI2794" s="653"/>
      <c r="KFJ2794" s="653"/>
      <c r="KFK2794" s="653"/>
      <c r="KFL2794" s="653"/>
      <c r="KFM2794" s="653"/>
      <c r="KFN2794" s="653"/>
      <c r="KFO2794" s="653"/>
      <c r="KFP2794" s="653"/>
      <c r="KFQ2794" s="653"/>
      <c r="KFR2794" s="653"/>
      <c r="KFS2794" s="653"/>
      <c r="KFT2794" s="653"/>
      <c r="KFU2794" s="653"/>
      <c r="KFV2794" s="653"/>
      <c r="KFW2794" s="653"/>
      <c r="KFX2794" s="653"/>
      <c r="KFY2794" s="653"/>
      <c r="KFZ2794" s="653"/>
      <c r="KGA2794" s="653"/>
      <c r="KGB2794" s="653"/>
      <c r="KGC2794" s="653"/>
      <c r="KGD2794" s="653"/>
      <c r="KGE2794" s="653"/>
      <c r="KGF2794" s="653"/>
      <c r="KGG2794" s="653"/>
      <c r="KGH2794" s="653"/>
      <c r="KGI2794" s="653"/>
      <c r="KGJ2794" s="653"/>
      <c r="KGK2794" s="653"/>
      <c r="KGL2794" s="653"/>
      <c r="KGM2794" s="653"/>
      <c r="KGN2794" s="653"/>
      <c r="KGO2794" s="653"/>
      <c r="KGP2794" s="653"/>
      <c r="KGQ2794" s="653"/>
      <c r="KGR2794" s="653"/>
      <c r="KGS2794" s="653"/>
      <c r="KGT2794" s="653"/>
      <c r="KGU2794" s="653"/>
      <c r="KGV2794" s="653"/>
      <c r="KGW2794" s="653"/>
      <c r="KGX2794" s="653"/>
      <c r="KGY2794" s="653"/>
      <c r="KGZ2794" s="653"/>
      <c r="KHA2794" s="653"/>
      <c r="KHB2794" s="653"/>
      <c r="KHC2794" s="653"/>
      <c r="KHD2794" s="653"/>
      <c r="KHE2794" s="653"/>
      <c r="KHF2794" s="653"/>
      <c r="KHG2794" s="653"/>
      <c r="KHH2794" s="653"/>
      <c r="KHI2794" s="653"/>
      <c r="KHJ2794" s="653"/>
      <c r="KHK2794" s="653"/>
      <c r="KHL2794" s="653"/>
      <c r="KHM2794" s="653"/>
      <c r="KHN2794" s="653"/>
      <c r="KHO2794" s="653"/>
      <c r="KHP2794" s="653"/>
      <c r="KHQ2794" s="653"/>
      <c r="KHR2794" s="653"/>
      <c r="KHS2794" s="653"/>
      <c r="KHT2794" s="653"/>
      <c r="KHU2794" s="653"/>
      <c r="KHV2794" s="653"/>
      <c r="KHW2794" s="653"/>
      <c r="KHX2794" s="653"/>
      <c r="KHY2794" s="653"/>
      <c r="KHZ2794" s="653"/>
      <c r="KIA2794" s="653"/>
      <c r="KIB2794" s="653"/>
      <c r="KIC2794" s="653"/>
      <c r="KID2794" s="653"/>
      <c r="KIE2794" s="653"/>
      <c r="KIF2794" s="653"/>
      <c r="KIG2794" s="653"/>
      <c r="KIH2794" s="653"/>
      <c r="KII2794" s="653"/>
      <c r="KIJ2794" s="653"/>
      <c r="KIK2794" s="653"/>
      <c r="KIL2794" s="653"/>
      <c r="KIM2794" s="653"/>
      <c r="KIN2794" s="653"/>
      <c r="KIO2794" s="653"/>
      <c r="KIP2794" s="653"/>
      <c r="KIQ2794" s="653"/>
      <c r="KIR2794" s="653"/>
      <c r="KIS2794" s="653"/>
      <c r="KIT2794" s="653"/>
      <c r="KIU2794" s="653"/>
      <c r="KIV2794" s="653"/>
      <c r="KIW2794" s="653"/>
      <c r="KIX2794" s="653"/>
      <c r="KIY2794" s="653"/>
      <c r="KIZ2794" s="653"/>
      <c r="KJA2794" s="653"/>
      <c r="KJB2794" s="653"/>
      <c r="KJC2794" s="653"/>
      <c r="KJD2794" s="653"/>
      <c r="KJE2794" s="653"/>
      <c r="KJF2794" s="653"/>
      <c r="KJG2794" s="653"/>
      <c r="KJH2794" s="653"/>
      <c r="KJI2794" s="653"/>
      <c r="KJJ2794" s="653"/>
      <c r="KJK2794" s="653"/>
      <c r="KJL2794" s="653"/>
      <c r="KJM2794" s="653"/>
      <c r="KJN2794" s="653"/>
      <c r="KJO2794" s="653"/>
      <c r="KJP2794" s="653"/>
      <c r="KJQ2794" s="653"/>
      <c r="KJR2794" s="653"/>
      <c r="KJS2794" s="653"/>
      <c r="KJT2794" s="653"/>
      <c r="KJU2794" s="653"/>
      <c r="KJV2794" s="653"/>
      <c r="KJW2794" s="653"/>
      <c r="KJX2794" s="653"/>
      <c r="KJY2794" s="653"/>
      <c r="KJZ2794" s="653"/>
      <c r="KKA2794" s="653"/>
      <c r="KKB2794" s="653"/>
      <c r="KKC2794" s="653"/>
      <c r="KKD2794" s="653"/>
      <c r="KKE2794" s="653"/>
      <c r="KKF2794" s="653"/>
      <c r="KKG2794" s="653"/>
      <c r="KKH2794" s="653"/>
      <c r="KKI2794" s="653"/>
      <c r="KKJ2794" s="653"/>
      <c r="KKK2794" s="653"/>
      <c r="KKL2794" s="653"/>
      <c r="KKM2794" s="653"/>
      <c r="KKN2794" s="653"/>
      <c r="KKO2794" s="653"/>
      <c r="KKP2794" s="653"/>
      <c r="KKQ2794" s="653"/>
      <c r="KKR2794" s="653"/>
      <c r="KKS2794" s="653"/>
      <c r="KKT2794" s="653"/>
      <c r="KKU2794" s="653"/>
      <c r="KKV2794" s="653"/>
      <c r="KKW2794" s="653"/>
      <c r="KKX2794" s="653"/>
      <c r="KKY2794" s="653"/>
      <c r="KKZ2794" s="653"/>
      <c r="KLA2794" s="653"/>
      <c r="KLB2794" s="653"/>
      <c r="KLC2794" s="653"/>
      <c r="KLD2794" s="653"/>
      <c r="KLE2794" s="653"/>
      <c r="KLF2794" s="653"/>
      <c r="KLG2794" s="653"/>
      <c r="KLH2794" s="653"/>
      <c r="KLI2794" s="653"/>
      <c r="KLJ2794" s="653"/>
      <c r="KLK2794" s="653"/>
      <c r="KLL2794" s="653"/>
      <c r="KLM2794" s="653"/>
      <c r="KLN2794" s="653"/>
      <c r="KLO2794" s="653"/>
      <c r="KLP2794" s="653"/>
      <c r="KLQ2794" s="653"/>
      <c r="KLR2794" s="653"/>
      <c r="KLS2794" s="653"/>
      <c r="KLT2794" s="653"/>
      <c r="KLU2794" s="653"/>
      <c r="KLV2794" s="653"/>
      <c r="KLW2794" s="653"/>
      <c r="KLX2794" s="653"/>
      <c r="KLY2794" s="653"/>
      <c r="KLZ2794" s="653"/>
      <c r="KMA2794" s="653"/>
      <c r="KMB2794" s="653"/>
      <c r="KMC2794" s="653"/>
      <c r="KMD2794" s="653"/>
      <c r="KME2794" s="653"/>
      <c r="KMF2794" s="653"/>
      <c r="KMG2794" s="653"/>
      <c r="KMH2794" s="653"/>
      <c r="KMI2794" s="653"/>
      <c r="KMJ2794" s="653"/>
      <c r="KMK2794" s="653"/>
      <c r="KML2794" s="653"/>
      <c r="KMM2794" s="653"/>
      <c r="KMN2794" s="653"/>
      <c r="KMO2794" s="653"/>
      <c r="KMP2794" s="653"/>
      <c r="KMQ2794" s="653"/>
      <c r="KMR2794" s="653"/>
      <c r="KMS2794" s="653"/>
      <c r="KMT2794" s="653"/>
      <c r="KMU2794" s="653"/>
      <c r="KMV2794" s="653"/>
      <c r="KMW2794" s="653"/>
      <c r="KMX2794" s="653"/>
      <c r="KMY2794" s="653"/>
      <c r="KMZ2794" s="653"/>
      <c r="KNA2794" s="653"/>
      <c r="KNB2794" s="653"/>
      <c r="KNC2794" s="653"/>
      <c r="KND2794" s="653"/>
      <c r="KNE2794" s="653"/>
      <c r="KNF2794" s="653"/>
      <c r="KNG2794" s="653"/>
      <c r="KNH2794" s="653"/>
      <c r="KNI2794" s="653"/>
      <c r="KNJ2794" s="653"/>
      <c r="KNK2794" s="653"/>
      <c r="KNL2794" s="653"/>
      <c r="KNM2794" s="653"/>
      <c r="KNN2794" s="653"/>
      <c r="KNO2794" s="653"/>
      <c r="KNP2794" s="653"/>
      <c r="KNQ2794" s="653"/>
      <c r="KNR2794" s="653"/>
      <c r="KNS2794" s="653"/>
      <c r="KNT2794" s="653"/>
      <c r="KNU2794" s="653"/>
      <c r="KNV2794" s="653"/>
      <c r="KNW2794" s="653"/>
      <c r="KNX2794" s="653"/>
      <c r="KNY2794" s="653"/>
      <c r="KNZ2794" s="653"/>
      <c r="KOA2794" s="653"/>
      <c r="KOB2794" s="653"/>
      <c r="KOC2794" s="653"/>
      <c r="KOD2794" s="653"/>
      <c r="KOE2794" s="653"/>
      <c r="KOF2794" s="653"/>
      <c r="KOG2794" s="653"/>
      <c r="KOH2794" s="653"/>
      <c r="KOI2794" s="653"/>
      <c r="KOJ2794" s="653"/>
      <c r="KOK2794" s="653"/>
      <c r="KOL2794" s="653"/>
      <c r="KOM2794" s="653"/>
      <c r="KON2794" s="653"/>
      <c r="KOO2794" s="653"/>
      <c r="KOP2794" s="653"/>
      <c r="KOQ2794" s="653"/>
      <c r="KOR2794" s="653"/>
      <c r="KOS2794" s="653"/>
      <c r="KOT2794" s="653"/>
      <c r="KOU2794" s="653"/>
      <c r="KOV2794" s="653"/>
      <c r="KOW2794" s="653"/>
      <c r="KOX2794" s="653"/>
      <c r="KOY2794" s="653"/>
      <c r="KOZ2794" s="653"/>
      <c r="KPA2794" s="653"/>
      <c r="KPB2794" s="653"/>
      <c r="KPC2794" s="653"/>
      <c r="KPD2794" s="653"/>
      <c r="KPE2794" s="653"/>
      <c r="KPF2794" s="653"/>
      <c r="KPG2794" s="653"/>
      <c r="KPH2794" s="653"/>
      <c r="KPI2794" s="653"/>
      <c r="KPJ2794" s="653"/>
      <c r="KPK2794" s="653"/>
      <c r="KPL2794" s="653"/>
      <c r="KPM2794" s="653"/>
      <c r="KPN2794" s="653"/>
      <c r="KPO2794" s="653"/>
      <c r="KPP2794" s="653"/>
      <c r="KPQ2794" s="653"/>
      <c r="KPR2794" s="653"/>
      <c r="KPS2794" s="653"/>
      <c r="KPT2794" s="653"/>
      <c r="KPU2794" s="653"/>
      <c r="KPV2794" s="653"/>
      <c r="KPW2794" s="653"/>
      <c r="KPX2794" s="653"/>
      <c r="KPY2794" s="653"/>
      <c r="KPZ2794" s="653"/>
      <c r="KQA2794" s="653"/>
      <c r="KQB2794" s="653"/>
      <c r="KQC2794" s="653"/>
      <c r="KQD2794" s="653"/>
      <c r="KQE2794" s="653"/>
      <c r="KQF2794" s="653"/>
      <c r="KQG2794" s="653"/>
      <c r="KQH2794" s="653"/>
      <c r="KQI2794" s="653"/>
      <c r="KQJ2794" s="653"/>
      <c r="KQK2794" s="653"/>
      <c r="KQL2794" s="653"/>
      <c r="KQM2794" s="653"/>
      <c r="KQN2794" s="653"/>
      <c r="KQO2794" s="653"/>
      <c r="KQP2794" s="653"/>
      <c r="KQQ2794" s="653"/>
      <c r="KQR2794" s="653"/>
      <c r="KQS2794" s="653"/>
      <c r="KQT2794" s="653"/>
      <c r="KQU2794" s="653"/>
      <c r="KQV2794" s="653"/>
      <c r="KQW2794" s="653"/>
      <c r="KQX2794" s="653"/>
      <c r="KQY2794" s="653"/>
      <c r="KQZ2794" s="653"/>
      <c r="KRA2794" s="653"/>
      <c r="KRB2794" s="653"/>
      <c r="KRC2794" s="653"/>
      <c r="KRD2794" s="653"/>
      <c r="KRE2794" s="653"/>
      <c r="KRF2794" s="653"/>
      <c r="KRG2794" s="653"/>
      <c r="KRH2794" s="653"/>
      <c r="KRI2794" s="653"/>
      <c r="KRJ2794" s="653"/>
      <c r="KRK2794" s="653"/>
      <c r="KRL2794" s="653"/>
      <c r="KRM2794" s="653"/>
      <c r="KRN2794" s="653"/>
      <c r="KRO2794" s="653"/>
      <c r="KRP2794" s="653"/>
      <c r="KRQ2794" s="653"/>
      <c r="KRR2794" s="653"/>
      <c r="KRS2794" s="653"/>
      <c r="KRT2794" s="653"/>
      <c r="KRU2794" s="653"/>
      <c r="KRV2794" s="653"/>
      <c r="KRW2794" s="653"/>
      <c r="KRX2794" s="653"/>
      <c r="KRY2794" s="653"/>
      <c r="KRZ2794" s="653"/>
      <c r="KSA2794" s="653"/>
      <c r="KSB2794" s="653"/>
      <c r="KSC2794" s="653"/>
      <c r="KSD2794" s="653"/>
      <c r="KSE2794" s="653"/>
      <c r="KSF2794" s="653"/>
      <c r="KSG2794" s="653"/>
      <c r="KSH2794" s="653"/>
      <c r="KSI2794" s="653"/>
      <c r="KSJ2794" s="653"/>
      <c r="KSK2794" s="653"/>
      <c r="KSL2794" s="653"/>
      <c r="KSM2794" s="653"/>
      <c r="KSN2794" s="653"/>
      <c r="KSO2794" s="653"/>
      <c r="KSP2794" s="653"/>
      <c r="KSQ2794" s="653"/>
      <c r="KSR2794" s="653"/>
      <c r="KSS2794" s="653"/>
      <c r="KST2794" s="653"/>
      <c r="KSU2794" s="653"/>
      <c r="KSV2794" s="653"/>
      <c r="KSW2794" s="653"/>
      <c r="KSX2794" s="653"/>
      <c r="KSY2794" s="653"/>
      <c r="KSZ2794" s="653"/>
      <c r="KTA2794" s="653"/>
      <c r="KTB2794" s="653"/>
      <c r="KTC2794" s="653"/>
      <c r="KTD2794" s="653"/>
      <c r="KTE2794" s="653"/>
      <c r="KTF2794" s="653"/>
      <c r="KTG2794" s="653"/>
      <c r="KTH2794" s="653"/>
      <c r="KTI2794" s="653"/>
      <c r="KTJ2794" s="653"/>
      <c r="KTK2794" s="653"/>
      <c r="KTL2794" s="653"/>
      <c r="KTM2794" s="653"/>
      <c r="KTN2794" s="653"/>
      <c r="KTO2794" s="653"/>
      <c r="KTP2794" s="653"/>
      <c r="KTQ2794" s="653"/>
      <c r="KTR2794" s="653"/>
      <c r="KTS2794" s="653"/>
      <c r="KTT2794" s="653"/>
      <c r="KTU2794" s="653"/>
      <c r="KTV2794" s="653"/>
      <c r="KTW2794" s="653"/>
      <c r="KTX2794" s="653"/>
      <c r="KTY2794" s="653"/>
      <c r="KTZ2794" s="653"/>
      <c r="KUA2794" s="653"/>
      <c r="KUB2794" s="653"/>
      <c r="KUC2794" s="653"/>
      <c r="KUD2794" s="653"/>
      <c r="KUE2794" s="653"/>
      <c r="KUF2794" s="653"/>
      <c r="KUG2794" s="653"/>
      <c r="KUH2794" s="653"/>
      <c r="KUI2794" s="653"/>
      <c r="KUJ2794" s="653"/>
      <c r="KUK2794" s="653"/>
      <c r="KUL2794" s="653"/>
      <c r="KUM2794" s="653"/>
      <c r="KUN2794" s="653"/>
      <c r="KUO2794" s="653"/>
      <c r="KUP2794" s="653"/>
      <c r="KUQ2794" s="653"/>
      <c r="KUR2794" s="653"/>
      <c r="KUS2794" s="653"/>
      <c r="KUT2794" s="653"/>
      <c r="KUU2794" s="653"/>
      <c r="KUV2794" s="653"/>
      <c r="KUW2794" s="653"/>
      <c r="KUX2794" s="653"/>
      <c r="KUY2794" s="653"/>
      <c r="KUZ2794" s="653"/>
      <c r="KVA2794" s="653"/>
      <c r="KVB2794" s="653"/>
      <c r="KVC2794" s="653"/>
      <c r="KVD2794" s="653"/>
      <c r="KVE2794" s="653"/>
      <c r="KVF2794" s="653"/>
      <c r="KVG2794" s="653"/>
      <c r="KVH2794" s="653"/>
      <c r="KVI2794" s="653"/>
      <c r="KVJ2794" s="653"/>
      <c r="KVK2794" s="653"/>
      <c r="KVL2794" s="653"/>
      <c r="KVM2794" s="653"/>
      <c r="KVN2794" s="653"/>
      <c r="KVO2794" s="653"/>
      <c r="KVP2794" s="653"/>
      <c r="KVQ2794" s="653"/>
      <c r="KVR2794" s="653"/>
      <c r="KVS2794" s="653"/>
      <c r="KVT2794" s="653"/>
      <c r="KVU2794" s="653"/>
      <c r="KVV2794" s="653"/>
      <c r="KVW2794" s="653"/>
      <c r="KVX2794" s="653"/>
      <c r="KVY2794" s="653"/>
      <c r="KVZ2794" s="653"/>
      <c r="KWA2794" s="653"/>
      <c r="KWB2794" s="653"/>
      <c r="KWC2794" s="653"/>
      <c r="KWD2794" s="653"/>
      <c r="KWE2794" s="653"/>
      <c r="KWF2794" s="653"/>
      <c r="KWG2794" s="653"/>
      <c r="KWH2794" s="653"/>
      <c r="KWI2794" s="653"/>
      <c r="KWJ2794" s="653"/>
      <c r="KWK2794" s="653"/>
      <c r="KWL2794" s="653"/>
      <c r="KWM2794" s="653"/>
      <c r="KWN2794" s="653"/>
      <c r="KWO2794" s="653"/>
      <c r="KWP2794" s="653"/>
      <c r="KWQ2794" s="653"/>
      <c r="KWR2794" s="653"/>
      <c r="KWS2794" s="653"/>
      <c r="KWT2794" s="653"/>
      <c r="KWU2794" s="653"/>
      <c r="KWV2794" s="653"/>
      <c r="KWW2794" s="653"/>
      <c r="KWX2794" s="653"/>
      <c r="KWY2794" s="653"/>
      <c r="KWZ2794" s="653"/>
      <c r="KXA2794" s="653"/>
      <c r="KXB2794" s="653"/>
      <c r="KXC2794" s="653"/>
      <c r="KXD2794" s="653"/>
      <c r="KXE2794" s="653"/>
      <c r="KXF2794" s="653"/>
      <c r="KXG2794" s="653"/>
      <c r="KXH2794" s="653"/>
      <c r="KXI2794" s="653"/>
      <c r="KXJ2794" s="653"/>
      <c r="KXK2794" s="653"/>
      <c r="KXL2794" s="653"/>
      <c r="KXM2794" s="653"/>
      <c r="KXN2794" s="653"/>
      <c r="KXO2794" s="653"/>
      <c r="KXP2794" s="653"/>
      <c r="KXQ2794" s="653"/>
      <c r="KXR2794" s="653"/>
      <c r="KXS2794" s="653"/>
      <c r="KXT2794" s="653"/>
      <c r="KXU2794" s="653"/>
      <c r="KXV2794" s="653"/>
      <c r="KXW2794" s="653"/>
      <c r="KXX2794" s="653"/>
      <c r="KXY2794" s="653"/>
      <c r="KXZ2794" s="653"/>
      <c r="KYA2794" s="653"/>
      <c r="KYB2794" s="653"/>
      <c r="KYC2794" s="653"/>
      <c r="KYD2794" s="653"/>
      <c r="KYE2794" s="653"/>
      <c r="KYF2794" s="653"/>
      <c r="KYG2794" s="653"/>
      <c r="KYH2794" s="653"/>
      <c r="KYI2794" s="653"/>
      <c r="KYJ2794" s="653"/>
      <c r="KYK2794" s="653"/>
      <c r="KYL2794" s="653"/>
      <c r="KYM2794" s="653"/>
      <c r="KYN2794" s="653"/>
      <c r="KYO2794" s="653"/>
      <c r="KYP2794" s="653"/>
      <c r="KYQ2794" s="653"/>
      <c r="KYR2794" s="653"/>
      <c r="KYS2794" s="653"/>
      <c r="KYT2794" s="653"/>
      <c r="KYU2794" s="653"/>
      <c r="KYV2794" s="653"/>
      <c r="KYW2794" s="653"/>
      <c r="KYX2794" s="653"/>
      <c r="KYY2794" s="653"/>
      <c r="KYZ2794" s="653"/>
      <c r="KZA2794" s="653"/>
      <c r="KZB2794" s="653"/>
      <c r="KZC2794" s="653"/>
      <c r="KZD2794" s="653"/>
      <c r="KZE2794" s="653"/>
      <c r="KZF2794" s="653"/>
      <c r="KZG2794" s="653"/>
      <c r="KZH2794" s="653"/>
      <c r="KZI2794" s="653"/>
      <c r="KZJ2794" s="653"/>
      <c r="KZK2794" s="653"/>
      <c r="KZL2794" s="653"/>
      <c r="KZM2794" s="653"/>
      <c r="KZN2794" s="653"/>
      <c r="KZO2794" s="653"/>
      <c r="KZP2794" s="653"/>
      <c r="KZQ2794" s="653"/>
      <c r="KZR2794" s="653"/>
      <c r="KZS2794" s="653"/>
      <c r="KZT2794" s="653"/>
      <c r="KZU2794" s="653"/>
      <c r="KZV2794" s="653"/>
      <c r="KZW2794" s="653"/>
      <c r="KZX2794" s="653"/>
      <c r="KZY2794" s="653"/>
      <c r="KZZ2794" s="653"/>
      <c r="LAA2794" s="653"/>
      <c r="LAB2794" s="653"/>
      <c r="LAC2794" s="653"/>
      <c r="LAD2794" s="653"/>
      <c r="LAE2794" s="653"/>
      <c r="LAF2794" s="653"/>
      <c r="LAG2794" s="653"/>
      <c r="LAH2794" s="653"/>
      <c r="LAI2794" s="653"/>
      <c r="LAJ2794" s="653"/>
      <c r="LAK2794" s="653"/>
      <c r="LAL2794" s="653"/>
      <c r="LAM2794" s="653"/>
      <c r="LAN2794" s="653"/>
      <c r="LAO2794" s="653"/>
      <c r="LAP2794" s="653"/>
      <c r="LAQ2794" s="653"/>
      <c r="LAR2794" s="653"/>
      <c r="LAS2794" s="653"/>
      <c r="LAT2794" s="653"/>
      <c r="LAU2794" s="653"/>
      <c r="LAV2794" s="653"/>
      <c r="LAW2794" s="653"/>
      <c r="LAX2794" s="653"/>
      <c r="LAY2794" s="653"/>
      <c r="LAZ2794" s="653"/>
      <c r="LBA2794" s="653"/>
      <c r="LBB2794" s="653"/>
      <c r="LBC2794" s="653"/>
      <c r="LBD2794" s="653"/>
      <c r="LBE2794" s="653"/>
      <c r="LBF2794" s="653"/>
      <c r="LBG2794" s="653"/>
      <c r="LBH2794" s="653"/>
      <c r="LBI2794" s="653"/>
      <c r="LBJ2794" s="653"/>
      <c r="LBK2794" s="653"/>
      <c r="LBL2794" s="653"/>
      <c r="LBM2794" s="653"/>
      <c r="LBN2794" s="653"/>
      <c r="LBO2794" s="653"/>
      <c r="LBP2794" s="653"/>
      <c r="LBQ2794" s="653"/>
      <c r="LBR2794" s="653"/>
      <c r="LBS2794" s="653"/>
      <c r="LBT2794" s="653"/>
      <c r="LBU2794" s="653"/>
      <c r="LBV2794" s="653"/>
      <c r="LBW2794" s="653"/>
      <c r="LBX2794" s="653"/>
      <c r="LBY2794" s="653"/>
      <c r="LBZ2794" s="653"/>
      <c r="LCA2794" s="653"/>
      <c r="LCB2794" s="653"/>
      <c r="LCC2794" s="653"/>
      <c r="LCD2794" s="653"/>
      <c r="LCE2794" s="653"/>
      <c r="LCF2794" s="653"/>
      <c r="LCG2794" s="653"/>
      <c r="LCH2794" s="653"/>
      <c r="LCI2794" s="653"/>
      <c r="LCJ2794" s="653"/>
      <c r="LCK2794" s="653"/>
      <c r="LCL2794" s="653"/>
      <c r="LCM2794" s="653"/>
      <c r="LCN2794" s="653"/>
      <c r="LCO2794" s="653"/>
      <c r="LCP2794" s="653"/>
      <c r="LCQ2794" s="653"/>
      <c r="LCR2794" s="653"/>
      <c r="LCS2794" s="653"/>
      <c r="LCT2794" s="653"/>
      <c r="LCU2794" s="653"/>
      <c r="LCV2794" s="653"/>
      <c r="LCW2794" s="653"/>
      <c r="LCX2794" s="653"/>
      <c r="LCY2794" s="653"/>
      <c r="LCZ2794" s="653"/>
      <c r="LDA2794" s="653"/>
      <c r="LDB2794" s="653"/>
      <c r="LDC2794" s="653"/>
      <c r="LDD2794" s="653"/>
      <c r="LDE2794" s="653"/>
      <c r="LDF2794" s="653"/>
      <c r="LDG2794" s="653"/>
      <c r="LDH2794" s="653"/>
      <c r="LDI2794" s="653"/>
      <c r="LDJ2794" s="653"/>
      <c r="LDK2794" s="653"/>
      <c r="LDL2794" s="653"/>
      <c r="LDM2794" s="653"/>
      <c r="LDN2794" s="653"/>
      <c r="LDO2794" s="653"/>
      <c r="LDP2794" s="653"/>
      <c r="LDQ2794" s="653"/>
      <c r="LDR2794" s="653"/>
      <c r="LDS2794" s="653"/>
      <c r="LDT2794" s="653"/>
      <c r="LDU2794" s="653"/>
      <c r="LDV2794" s="653"/>
      <c r="LDW2794" s="653"/>
      <c r="LDX2794" s="653"/>
      <c r="LDY2794" s="653"/>
      <c r="LDZ2794" s="653"/>
      <c r="LEA2794" s="653"/>
      <c r="LEB2794" s="653"/>
      <c r="LEC2794" s="653"/>
      <c r="LED2794" s="653"/>
      <c r="LEE2794" s="653"/>
      <c r="LEF2794" s="653"/>
      <c r="LEG2794" s="653"/>
      <c r="LEH2794" s="653"/>
      <c r="LEI2794" s="653"/>
      <c r="LEJ2794" s="653"/>
      <c r="LEK2794" s="653"/>
      <c r="LEL2794" s="653"/>
      <c r="LEM2794" s="653"/>
      <c r="LEN2794" s="653"/>
      <c r="LEO2794" s="653"/>
      <c r="LEP2794" s="653"/>
      <c r="LEQ2794" s="653"/>
      <c r="LER2794" s="653"/>
      <c r="LES2794" s="653"/>
      <c r="LET2794" s="653"/>
      <c r="LEU2794" s="653"/>
      <c r="LEV2794" s="653"/>
      <c r="LEW2794" s="653"/>
      <c r="LEX2794" s="653"/>
      <c r="LEY2794" s="653"/>
      <c r="LEZ2794" s="653"/>
      <c r="LFA2794" s="653"/>
      <c r="LFB2794" s="653"/>
      <c r="LFC2794" s="653"/>
      <c r="LFD2794" s="653"/>
      <c r="LFE2794" s="653"/>
      <c r="LFF2794" s="653"/>
      <c r="LFG2794" s="653"/>
      <c r="LFH2794" s="653"/>
      <c r="LFI2794" s="653"/>
      <c r="LFJ2794" s="653"/>
      <c r="LFK2794" s="653"/>
      <c r="LFL2794" s="653"/>
      <c r="LFM2794" s="653"/>
      <c r="LFN2794" s="653"/>
      <c r="LFO2794" s="653"/>
      <c r="LFP2794" s="653"/>
      <c r="LFQ2794" s="653"/>
      <c r="LFR2794" s="653"/>
      <c r="LFS2794" s="653"/>
      <c r="LFT2794" s="653"/>
      <c r="LFU2794" s="653"/>
      <c r="LFV2794" s="653"/>
      <c r="LFW2794" s="653"/>
      <c r="LFX2794" s="653"/>
      <c r="LFY2794" s="653"/>
      <c r="LFZ2794" s="653"/>
      <c r="LGA2794" s="653"/>
      <c r="LGB2794" s="653"/>
      <c r="LGC2794" s="653"/>
      <c r="LGD2794" s="653"/>
      <c r="LGE2794" s="653"/>
      <c r="LGF2794" s="653"/>
      <c r="LGG2794" s="653"/>
      <c r="LGH2794" s="653"/>
      <c r="LGI2794" s="653"/>
      <c r="LGJ2794" s="653"/>
      <c r="LGK2794" s="653"/>
      <c r="LGL2794" s="653"/>
      <c r="LGM2794" s="653"/>
      <c r="LGN2794" s="653"/>
      <c r="LGO2794" s="653"/>
      <c r="LGP2794" s="653"/>
      <c r="LGQ2794" s="653"/>
      <c r="LGR2794" s="653"/>
      <c r="LGS2794" s="653"/>
      <c r="LGT2794" s="653"/>
      <c r="LGU2794" s="653"/>
      <c r="LGV2794" s="653"/>
      <c r="LGW2794" s="653"/>
      <c r="LGX2794" s="653"/>
      <c r="LGY2794" s="653"/>
      <c r="LGZ2794" s="653"/>
      <c r="LHA2794" s="653"/>
      <c r="LHB2794" s="653"/>
      <c r="LHC2794" s="653"/>
      <c r="LHD2794" s="653"/>
      <c r="LHE2794" s="653"/>
      <c r="LHF2794" s="653"/>
      <c r="LHG2794" s="653"/>
      <c r="LHH2794" s="653"/>
      <c r="LHI2794" s="653"/>
      <c r="LHJ2794" s="653"/>
      <c r="LHK2794" s="653"/>
      <c r="LHL2794" s="653"/>
      <c r="LHM2794" s="653"/>
      <c r="LHN2794" s="653"/>
      <c r="LHO2794" s="653"/>
      <c r="LHP2794" s="653"/>
      <c r="LHQ2794" s="653"/>
      <c r="LHR2794" s="653"/>
      <c r="LHS2794" s="653"/>
      <c r="LHT2794" s="653"/>
      <c r="LHU2794" s="653"/>
      <c r="LHV2794" s="653"/>
      <c r="LHW2794" s="653"/>
      <c r="LHX2794" s="653"/>
      <c r="LHY2794" s="653"/>
      <c r="LHZ2794" s="653"/>
      <c r="LIA2794" s="653"/>
      <c r="LIB2794" s="653"/>
      <c r="LIC2794" s="653"/>
      <c r="LID2794" s="653"/>
      <c r="LIE2794" s="653"/>
      <c r="LIF2794" s="653"/>
      <c r="LIG2794" s="653"/>
      <c r="LIH2794" s="653"/>
      <c r="LII2794" s="653"/>
      <c r="LIJ2794" s="653"/>
      <c r="LIK2794" s="653"/>
      <c r="LIL2794" s="653"/>
      <c r="LIM2794" s="653"/>
      <c r="LIN2794" s="653"/>
      <c r="LIO2794" s="653"/>
      <c r="LIP2794" s="653"/>
      <c r="LIQ2794" s="653"/>
      <c r="LIR2794" s="653"/>
      <c r="LIS2794" s="653"/>
      <c r="LIT2794" s="653"/>
      <c r="LIU2794" s="653"/>
      <c r="LIV2794" s="653"/>
      <c r="LIW2794" s="653"/>
      <c r="LIX2794" s="653"/>
      <c r="LIY2794" s="653"/>
      <c r="LIZ2794" s="653"/>
      <c r="LJA2794" s="653"/>
      <c r="LJB2794" s="653"/>
      <c r="LJC2794" s="653"/>
      <c r="LJD2794" s="653"/>
      <c r="LJE2794" s="653"/>
      <c r="LJF2794" s="653"/>
      <c r="LJG2794" s="653"/>
      <c r="LJH2794" s="653"/>
      <c r="LJI2794" s="653"/>
      <c r="LJJ2794" s="653"/>
      <c r="LJK2794" s="653"/>
      <c r="LJL2794" s="653"/>
      <c r="LJM2794" s="653"/>
      <c r="LJN2794" s="653"/>
      <c r="LJO2794" s="653"/>
      <c r="LJP2794" s="653"/>
      <c r="LJQ2794" s="653"/>
      <c r="LJR2794" s="653"/>
      <c r="LJS2794" s="653"/>
      <c r="LJT2794" s="653"/>
      <c r="LJU2794" s="653"/>
      <c r="LJV2794" s="653"/>
      <c r="LJW2794" s="653"/>
      <c r="LJX2794" s="653"/>
      <c r="LJY2794" s="653"/>
      <c r="LJZ2794" s="653"/>
      <c r="LKA2794" s="653"/>
      <c r="LKB2794" s="653"/>
      <c r="LKC2794" s="653"/>
      <c r="LKD2794" s="653"/>
      <c r="LKE2794" s="653"/>
      <c r="LKF2794" s="653"/>
      <c r="LKG2794" s="653"/>
      <c r="LKH2794" s="653"/>
      <c r="LKI2794" s="653"/>
      <c r="LKJ2794" s="653"/>
      <c r="LKK2794" s="653"/>
      <c r="LKL2794" s="653"/>
      <c r="LKM2794" s="653"/>
      <c r="LKN2794" s="653"/>
      <c r="LKO2794" s="653"/>
      <c r="LKP2794" s="653"/>
      <c r="LKQ2794" s="653"/>
      <c r="LKR2794" s="653"/>
      <c r="LKS2794" s="653"/>
      <c r="LKT2794" s="653"/>
      <c r="LKU2794" s="653"/>
      <c r="LKV2794" s="653"/>
      <c r="LKW2794" s="653"/>
      <c r="LKX2794" s="653"/>
      <c r="LKY2794" s="653"/>
      <c r="LKZ2794" s="653"/>
      <c r="LLA2794" s="653"/>
      <c r="LLB2794" s="653"/>
      <c r="LLC2794" s="653"/>
      <c r="LLD2794" s="653"/>
      <c r="LLE2794" s="653"/>
      <c r="LLF2794" s="653"/>
      <c r="LLG2794" s="653"/>
      <c r="LLH2794" s="653"/>
      <c r="LLI2794" s="653"/>
      <c r="LLJ2794" s="653"/>
      <c r="LLK2794" s="653"/>
      <c r="LLL2794" s="653"/>
      <c r="LLM2794" s="653"/>
      <c r="LLN2794" s="653"/>
      <c r="LLO2794" s="653"/>
      <c r="LLP2794" s="653"/>
      <c r="LLQ2794" s="653"/>
      <c r="LLR2794" s="653"/>
      <c r="LLS2794" s="653"/>
      <c r="LLT2794" s="653"/>
      <c r="LLU2794" s="653"/>
      <c r="LLV2794" s="653"/>
      <c r="LLW2794" s="653"/>
      <c r="LLX2794" s="653"/>
      <c r="LLY2794" s="653"/>
      <c r="LLZ2794" s="653"/>
      <c r="LMA2794" s="653"/>
      <c r="LMB2794" s="653"/>
      <c r="LMC2794" s="653"/>
      <c r="LMD2794" s="653"/>
      <c r="LME2794" s="653"/>
      <c r="LMF2794" s="653"/>
      <c r="LMG2794" s="653"/>
      <c r="LMH2794" s="653"/>
      <c r="LMI2794" s="653"/>
      <c r="LMJ2794" s="653"/>
      <c r="LMK2794" s="653"/>
      <c r="LML2794" s="653"/>
      <c r="LMM2794" s="653"/>
      <c r="LMN2794" s="653"/>
      <c r="LMO2794" s="653"/>
      <c r="LMP2794" s="653"/>
      <c r="LMQ2794" s="653"/>
      <c r="LMR2794" s="653"/>
      <c r="LMS2794" s="653"/>
      <c r="LMT2794" s="653"/>
      <c r="LMU2794" s="653"/>
      <c r="LMV2794" s="653"/>
      <c r="LMW2794" s="653"/>
      <c r="LMX2794" s="653"/>
      <c r="LMY2794" s="653"/>
      <c r="LMZ2794" s="653"/>
      <c r="LNA2794" s="653"/>
      <c r="LNB2794" s="653"/>
      <c r="LNC2794" s="653"/>
      <c r="LND2794" s="653"/>
      <c r="LNE2794" s="653"/>
      <c r="LNF2794" s="653"/>
      <c r="LNG2794" s="653"/>
      <c r="LNH2794" s="653"/>
      <c r="LNI2794" s="653"/>
      <c r="LNJ2794" s="653"/>
      <c r="LNK2794" s="653"/>
      <c r="LNL2794" s="653"/>
      <c r="LNM2794" s="653"/>
      <c r="LNN2794" s="653"/>
      <c r="LNO2794" s="653"/>
      <c r="LNP2794" s="653"/>
      <c r="LNQ2794" s="653"/>
      <c r="LNR2794" s="653"/>
      <c r="LNS2794" s="653"/>
      <c r="LNT2794" s="653"/>
      <c r="LNU2794" s="653"/>
      <c r="LNV2794" s="653"/>
      <c r="LNW2794" s="653"/>
      <c r="LNX2794" s="653"/>
      <c r="LNY2794" s="653"/>
      <c r="LNZ2794" s="653"/>
      <c r="LOA2794" s="653"/>
      <c r="LOB2794" s="653"/>
      <c r="LOC2794" s="653"/>
      <c r="LOD2794" s="653"/>
      <c r="LOE2794" s="653"/>
      <c r="LOF2794" s="653"/>
      <c r="LOG2794" s="653"/>
      <c r="LOH2794" s="653"/>
      <c r="LOI2794" s="653"/>
      <c r="LOJ2794" s="653"/>
      <c r="LOK2794" s="653"/>
      <c r="LOL2794" s="653"/>
      <c r="LOM2794" s="653"/>
      <c r="LON2794" s="653"/>
      <c r="LOO2794" s="653"/>
      <c r="LOP2794" s="653"/>
      <c r="LOQ2794" s="653"/>
      <c r="LOR2794" s="653"/>
      <c r="LOS2794" s="653"/>
      <c r="LOT2794" s="653"/>
      <c r="LOU2794" s="653"/>
      <c r="LOV2794" s="653"/>
      <c r="LOW2794" s="653"/>
      <c r="LOX2794" s="653"/>
      <c r="LOY2794" s="653"/>
      <c r="LOZ2794" s="653"/>
      <c r="LPA2794" s="653"/>
      <c r="LPB2794" s="653"/>
      <c r="LPC2794" s="653"/>
      <c r="LPD2794" s="653"/>
      <c r="LPE2794" s="653"/>
      <c r="LPF2794" s="653"/>
      <c r="LPG2794" s="653"/>
      <c r="LPH2794" s="653"/>
      <c r="LPI2794" s="653"/>
      <c r="LPJ2794" s="653"/>
      <c r="LPK2794" s="653"/>
      <c r="LPL2794" s="653"/>
      <c r="LPM2794" s="653"/>
      <c r="LPN2794" s="653"/>
      <c r="LPO2794" s="653"/>
      <c r="LPP2794" s="653"/>
      <c r="LPQ2794" s="653"/>
      <c r="LPR2794" s="653"/>
      <c r="LPS2794" s="653"/>
      <c r="LPT2794" s="653"/>
      <c r="LPU2794" s="653"/>
      <c r="LPV2794" s="653"/>
      <c r="LPW2794" s="653"/>
      <c r="LPX2794" s="653"/>
      <c r="LPY2794" s="653"/>
      <c r="LPZ2794" s="653"/>
      <c r="LQA2794" s="653"/>
      <c r="LQB2794" s="653"/>
      <c r="LQC2794" s="653"/>
      <c r="LQD2794" s="653"/>
      <c r="LQE2794" s="653"/>
      <c r="LQF2794" s="653"/>
      <c r="LQG2794" s="653"/>
      <c r="LQH2794" s="653"/>
      <c r="LQI2794" s="653"/>
      <c r="LQJ2794" s="653"/>
      <c r="LQK2794" s="653"/>
      <c r="LQL2794" s="653"/>
      <c r="LQM2794" s="653"/>
      <c r="LQN2794" s="653"/>
      <c r="LQO2794" s="653"/>
      <c r="LQP2794" s="653"/>
      <c r="LQQ2794" s="653"/>
      <c r="LQR2794" s="653"/>
      <c r="LQS2794" s="653"/>
      <c r="LQT2794" s="653"/>
      <c r="LQU2794" s="653"/>
      <c r="LQV2794" s="653"/>
      <c r="LQW2794" s="653"/>
      <c r="LQX2794" s="653"/>
      <c r="LQY2794" s="653"/>
      <c r="LQZ2794" s="653"/>
      <c r="LRA2794" s="653"/>
      <c r="LRB2794" s="653"/>
      <c r="LRC2794" s="653"/>
      <c r="LRD2794" s="653"/>
      <c r="LRE2794" s="653"/>
      <c r="LRF2794" s="653"/>
      <c r="LRG2794" s="653"/>
      <c r="LRH2794" s="653"/>
      <c r="LRI2794" s="653"/>
      <c r="LRJ2794" s="653"/>
      <c r="LRK2794" s="653"/>
      <c r="LRL2794" s="653"/>
      <c r="LRM2794" s="653"/>
      <c r="LRN2794" s="653"/>
      <c r="LRO2794" s="653"/>
      <c r="LRP2794" s="653"/>
      <c r="LRQ2794" s="653"/>
      <c r="LRR2794" s="653"/>
      <c r="LRS2794" s="653"/>
      <c r="LRT2794" s="653"/>
      <c r="LRU2794" s="653"/>
      <c r="LRV2794" s="653"/>
      <c r="LRW2794" s="653"/>
      <c r="LRX2794" s="653"/>
      <c r="LRY2794" s="653"/>
      <c r="LRZ2794" s="653"/>
      <c r="LSA2794" s="653"/>
      <c r="LSB2794" s="653"/>
      <c r="LSC2794" s="653"/>
      <c r="LSD2794" s="653"/>
      <c r="LSE2794" s="653"/>
      <c r="LSF2794" s="653"/>
      <c r="LSG2794" s="653"/>
      <c r="LSH2794" s="653"/>
      <c r="LSI2794" s="653"/>
      <c r="LSJ2794" s="653"/>
      <c r="LSK2794" s="653"/>
      <c r="LSL2794" s="653"/>
      <c r="LSM2794" s="653"/>
      <c r="LSN2794" s="653"/>
      <c r="LSO2794" s="653"/>
      <c r="LSP2794" s="653"/>
      <c r="LSQ2794" s="653"/>
      <c r="LSR2794" s="653"/>
      <c r="LSS2794" s="653"/>
      <c r="LST2794" s="653"/>
      <c r="LSU2794" s="653"/>
      <c r="LSV2794" s="653"/>
      <c r="LSW2794" s="653"/>
      <c r="LSX2794" s="653"/>
      <c r="LSY2794" s="653"/>
      <c r="LSZ2794" s="653"/>
      <c r="LTA2794" s="653"/>
      <c r="LTB2794" s="653"/>
      <c r="LTC2794" s="653"/>
      <c r="LTD2794" s="653"/>
      <c r="LTE2794" s="653"/>
      <c r="LTF2794" s="653"/>
      <c r="LTG2794" s="653"/>
      <c r="LTH2794" s="653"/>
      <c r="LTI2794" s="653"/>
      <c r="LTJ2794" s="653"/>
      <c r="LTK2794" s="653"/>
      <c r="LTL2794" s="653"/>
      <c r="LTM2794" s="653"/>
      <c r="LTN2794" s="653"/>
      <c r="LTO2794" s="653"/>
      <c r="LTP2794" s="653"/>
      <c r="LTQ2794" s="653"/>
      <c r="LTR2794" s="653"/>
      <c r="LTS2794" s="653"/>
      <c r="LTT2794" s="653"/>
      <c r="LTU2794" s="653"/>
      <c r="LTV2794" s="653"/>
      <c r="LTW2794" s="653"/>
      <c r="LTX2794" s="653"/>
      <c r="LTY2794" s="653"/>
      <c r="LTZ2794" s="653"/>
      <c r="LUA2794" s="653"/>
      <c r="LUB2794" s="653"/>
      <c r="LUC2794" s="653"/>
      <c r="LUD2794" s="653"/>
      <c r="LUE2794" s="653"/>
      <c r="LUF2794" s="653"/>
      <c r="LUG2794" s="653"/>
      <c r="LUH2794" s="653"/>
      <c r="LUI2794" s="653"/>
      <c r="LUJ2794" s="653"/>
      <c r="LUK2794" s="653"/>
      <c r="LUL2794" s="653"/>
      <c r="LUM2794" s="653"/>
      <c r="LUN2794" s="653"/>
      <c r="LUO2794" s="653"/>
      <c r="LUP2794" s="653"/>
      <c r="LUQ2794" s="653"/>
      <c r="LUR2794" s="653"/>
      <c r="LUS2794" s="653"/>
      <c r="LUT2794" s="653"/>
      <c r="LUU2794" s="653"/>
      <c r="LUV2794" s="653"/>
      <c r="LUW2794" s="653"/>
      <c r="LUX2794" s="653"/>
      <c r="LUY2794" s="653"/>
      <c r="LUZ2794" s="653"/>
      <c r="LVA2794" s="653"/>
      <c r="LVB2794" s="653"/>
      <c r="LVC2794" s="653"/>
      <c r="LVD2794" s="653"/>
      <c r="LVE2794" s="653"/>
      <c r="LVF2794" s="653"/>
      <c r="LVG2794" s="653"/>
      <c r="LVH2794" s="653"/>
      <c r="LVI2794" s="653"/>
      <c r="LVJ2794" s="653"/>
      <c r="LVK2794" s="653"/>
      <c r="LVL2794" s="653"/>
      <c r="LVM2794" s="653"/>
      <c r="LVN2794" s="653"/>
      <c r="LVO2794" s="653"/>
      <c r="LVP2794" s="653"/>
      <c r="LVQ2794" s="653"/>
      <c r="LVR2794" s="653"/>
      <c r="LVS2794" s="653"/>
      <c r="LVT2794" s="653"/>
      <c r="LVU2794" s="653"/>
      <c r="LVV2794" s="653"/>
      <c r="LVW2794" s="653"/>
      <c r="LVX2794" s="653"/>
      <c r="LVY2794" s="653"/>
      <c r="LVZ2794" s="653"/>
      <c r="LWA2794" s="653"/>
      <c r="LWB2794" s="653"/>
      <c r="LWC2794" s="653"/>
      <c r="LWD2794" s="653"/>
      <c r="LWE2794" s="653"/>
      <c r="LWF2794" s="653"/>
      <c r="LWG2794" s="653"/>
      <c r="LWH2794" s="653"/>
      <c r="LWI2794" s="653"/>
      <c r="LWJ2794" s="653"/>
      <c r="LWK2794" s="653"/>
      <c r="LWL2794" s="653"/>
      <c r="LWM2794" s="653"/>
      <c r="LWN2794" s="653"/>
      <c r="LWO2794" s="653"/>
      <c r="LWP2794" s="653"/>
      <c r="LWQ2794" s="653"/>
      <c r="LWR2794" s="653"/>
      <c r="LWS2794" s="653"/>
      <c r="LWT2794" s="653"/>
      <c r="LWU2794" s="653"/>
      <c r="LWV2794" s="653"/>
      <c r="LWW2794" s="653"/>
      <c r="LWX2794" s="653"/>
      <c r="LWY2794" s="653"/>
      <c r="LWZ2794" s="653"/>
      <c r="LXA2794" s="653"/>
      <c r="LXB2794" s="653"/>
      <c r="LXC2794" s="653"/>
      <c r="LXD2794" s="653"/>
      <c r="LXE2794" s="653"/>
      <c r="LXF2794" s="653"/>
      <c r="LXG2794" s="653"/>
      <c r="LXH2794" s="653"/>
      <c r="LXI2794" s="653"/>
      <c r="LXJ2794" s="653"/>
      <c r="LXK2794" s="653"/>
      <c r="LXL2794" s="653"/>
      <c r="LXM2794" s="653"/>
      <c r="LXN2794" s="653"/>
      <c r="LXO2794" s="653"/>
      <c r="LXP2794" s="653"/>
      <c r="LXQ2794" s="653"/>
      <c r="LXR2794" s="653"/>
      <c r="LXS2794" s="653"/>
      <c r="LXT2794" s="653"/>
      <c r="LXU2794" s="653"/>
      <c r="LXV2794" s="653"/>
      <c r="LXW2794" s="653"/>
      <c r="LXX2794" s="653"/>
      <c r="LXY2794" s="653"/>
      <c r="LXZ2794" s="653"/>
      <c r="LYA2794" s="653"/>
      <c r="LYB2794" s="653"/>
      <c r="LYC2794" s="653"/>
      <c r="LYD2794" s="653"/>
      <c r="LYE2794" s="653"/>
      <c r="LYF2794" s="653"/>
      <c r="LYG2794" s="653"/>
      <c r="LYH2794" s="653"/>
      <c r="LYI2794" s="653"/>
      <c r="LYJ2794" s="653"/>
      <c r="LYK2794" s="653"/>
      <c r="LYL2794" s="653"/>
      <c r="LYM2794" s="653"/>
      <c r="LYN2794" s="653"/>
      <c r="LYO2794" s="653"/>
      <c r="LYP2794" s="653"/>
      <c r="LYQ2794" s="653"/>
      <c r="LYR2794" s="653"/>
      <c r="LYS2794" s="653"/>
      <c r="LYT2794" s="653"/>
      <c r="LYU2794" s="653"/>
      <c r="LYV2794" s="653"/>
      <c r="LYW2794" s="653"/>
      <c r="LYX2794" s="653"/>
      <c r="LYY2794" s="653"/>
      <c r="LYZ2794" s="653"/>
      <c r="LZA2794" s="653"/>
      <c r="LZB2794" s="653"/>
      <c r="LZC2794" s="653"/>
      <c r="LZD2794" s="653"/>
      <c r="LZE2794" s="653"/>
      <c r="LZF2794" s="653"/>
      <c r="LZG2794" s="653"/>
      <c r="LZH2794" s="653"/>
      <c r="LZI2794" s="653"/>
      <c r="LZJ2794" s="653"/>
      <c r="LZK2794" s="653"/>
      <c r="LZL2794" s="653"/>
      <c r="LZM2794" s="653"/>
      <c r="LZN2794" s="653"/>
      <c r="LZO2794" s="653"/>
      <c r="LZP2794" s="653"/>
      <c r="LZQ2794" s="653"/>
      <c r="LZR2794" s="653"/>
      <c r="LZS2794" s="653"/>
      <c r="LZT2794" s="653"/>
      <c r="LZU2794" s="653"/>
      <c r="LZV2794" s="653"/>
      <c r="LZW2794" s="653"/>
      <c r="LZX2794" s="653"/>
      <c r="LZY2794" s="653"/>
      <c r="LZZ2794" s="653"/>
      <c r="MAA2794" s="653"/>
      <c r="MAB2794" s="653"/>
      <c r="MAC2794" s="653"/>
      <c r="MAD2794" s="653"/>
      <c r="MAE2794" s="653"/>
      <c r="MAF2794" s="653"/>
      <c r="MAG2794" s="653"/>
      <c r="MAH2794" s="653"/>
      <c r="MAI2794" s="653"/>
      <c r="MAJ2794" s="653"/>
      <c r="MAK2794" s="653"/>
      <c r="MAL2794" s="653"/>
      <c r="MAM2794" s="653"/>
      <c r="MAN2794" s="653"/>
      <c r="MAO2794" s="653"/>
      <c r="MAP2794" s="653"/>
      <c r="MAQ2794" s="653"/>
      <c r="MAR2794" s="653"/>
      <c r="MAS2794" s="653"/>
      <c r="MAT2794" s="653"/>
      <c r="MAU2794" s="653"/>
      <c r="MAV2794" s="653"/>
      <c r="MAW2794" s="653"/>
      <c r="MAX2794" s="653"/>
      <c r="MAY2794" s="653"/>
      <c r="MAZ2794" s="653"/>
      <c r="MBA2794" s="653"/>
      <c r="MBB2794" s="653"/>
      <c r="MBC2794" s="653"/>
      <c r="MBD2794" s="653"/>
      <c r="MBE2794" s="653"/>
      <c r="MBF2794" s="653"/>
      <c r="MBG2794" s="653"/>
      <c r="MBH2794" s="653"/>
      <c r="MBI2794" s="653"/>
      <c r="MBJ2794" s="653"/>
      <c r="MBK2794" s="653"/>
      <c r="MBL2794" s="653"/>
      <c r="MBM2794" s="653"/>
      <c r="MBN2794" s="653"/>
      <c r="MBO2794" s="653"/>
      <c r="MBP2794" s="653"/>
      <c r="MBQ2794" s="653"/>
      <c r="MBR2794" s="653"/>
      <c r="MBS2794" s="653"/>
      <c r="MBT2794" s="653"/>
      <c r="MBU2794" s="653"/>
      <c r="MBV2794" s="653"/>
      <c r="MBW2794" s="653"/>
      <c r="MBX2794" s="653"/>
      <c r="MBY2794" s="653"/>
      <c r="MBZ2794" s="653"/>
      <c r="MCA2794" s="653"/>
      <c r="MCB2794" s="653"/>
      <c r="MCC2794" s="653"/>
      <c r="MCD2794" s="653"/>
      <c r="MCE2794" s="653"/>
      <c r="MCF2794" s="653"/>
      <c r="MCG2794" s="653"/>
      <c r="MCH2794" s="653"/>
      <c r="MCI2794" s="653"/>
      <c r="MCJ2794" s="653"/>
      <c r="MCK2794" s="653"/>
      <c r="MCL2794" s="653"/>
      <c r="MCM2794" s="653"/>
      <c r="MCN2794" s="653"/>
      <c r="MCO2794" s="653"/>
      <c r="MCP2794" s="653"/>
      <c r="MCQ2794" s="653"/>
      <c r="MCR2794" s="653"/>
      <c r="MCS2794" s="653"/>
      <c r="MCT2794" s="653"/>
      <c r="MCU2794" s="653"/>
      <c r="MCV2794" s="653"/>
      <c r="MCW2794" s="653"/>
      <c r="MCX2794" s="653"/>
      <c r="MCY2794" s="653"/>
      <c r="MCZ2794" s="653"/>
      <c r="MDA2794" s="653"/>
      <c r="MDB2794" s="653"/>
      <c r="MDC2794" s="653"/>
      <c r="MDD2794" s="653"/>
      <c r="MDE2794" s="653"/>
      <c r="MDF2794" s="653"/>
      <c r="MDG2794" s="653"/>
      <c r="MDH2794" s="653"/>
      <c r="MDI2794" s="653"/>
      <c r="MDJ2794" s="653"/>
      <c r="MDK2794" s="653"/>
      <c r="MDL2794" s="653"/>
      <c r="MDM2794" s="653"/>
      <c r="MDN2794" s="653"/>
      <c r="MDO2794" s="653"/>
      <c r="MDP2794" s="653"/>
      <c r="MDQ2794" s="653"/>
      <c r="MDR2794" s="653"/>
      <c r="MDS2794" s="653"/>
      <c r="MDT2794" s="653"/>
      <c r="MDU2794" s="653"/>
      <c r="MDV2794" s="653"/>
      <c r="MDW2794" s="653"/>
      <c r="MDX2794" s="653"/>
      <c r="MDY2794" s="653"/>
      <c r="MDZ2794" s="653"/>
      <c r="MEA2794" s="653"/>
      <c r="MEB2794" s="653"/>
      <c r="MEC2794" s="653"/>
      <c r="MED2794" s="653"/>
      <c r="MEE2794" s="653"/>
      <c r="MEF2794" s="653"/>
      <c r="MEG2794" s="653"/>
      <c r="MEH2794" s="653"/>
      <c r="MEI2794" s="653"/>
      <c r="MEJ2794" s="653"/>
      <c r="MEK2794" s="653"/>
      <c r="MEL2794" s="653"/>
      <c r="MEM2794" s="653"/>
      <c r="MEN2794" s="653"/>
      <c r="MEO2794" s="653"/>
      <c r="MEP2794" s="653"/>
      <c r="MEQ2794" s="653"/>
      <c r="MER2794" s="653"/>
      <c r="MES2794" s="653"/>
      <c r="MET2794" s="653"/>
      <c r="MEU2794" s="653"/>
      <c r="MEV2794" s="653"/>
      <c r="MEW2794" s="653"/>
      <c r="MEX2794" s="653"/>
      <c r="MEY2794" s="653"/>
      <c r="MEZ2794" s="653"/>
      <c r="MFA2794" s="653"/>
      <c r="MFB2794" s="653"/>
      <c r="MFC2794" s="653"/>
      <c r="MFD2794" s="653"/>
      <c r="MFE2794" s="653"/>
      <c r="MFF2794" s="653"/>
      <c r="MFG2794" s="653"/>
      <c r="MFH2794" s="653"/>
      <c r="MFI2794" s="653"/>
      <c r="MFJ2794" s="653"/>
      <c r="MFK2794" s="653"/>
      <c r="MFL2794" s="653"/>
      <c r="MFM2794" s="653"/>
      <c r="MFN2794" s="653"/>
      <c r="MFO2794" s="653"/>
      <c r="MFP2794" s="653"/>
      <c r="MFQ2794" s="653"/>
      <c r="MFR2794" s="653"/>
      <c r="MFS2794" s="653"/>
      <c r="MFT2794" s="653"/>
      <c r="MFU2794" s="653"/>
      <c r="MFV2794" s="653"/>
      <c r="MFW2794" s="653"/>
      <c r="MFX2794" s="653"/>
      <c r="MFY2794" s="653"/>
      <c r="MFZ2794" s="653"/>
      <c r="MGA2794" s="653"/>
      <c r="MGB2794" s="653"/>
      <c r="MGC2794" s="653"/>
      <c r="MGD2794" s="653"/>
      <c r="MGE2794" s="653"/>
      <c r="MGF2794" s="653"/>
      <c r="MGG2794" s="653"/>
      <c r="MGH2794" s="653"/>
      <c r="MGI2794" s="653"/>
      <c r="MGJ2794" s="653"/>
      <c r="MGK2794" s="653"/>
      <c r="MGL2794" s="653"/>
      <c r="MGM2794" s="653"/>
      <c r="MGN2794" s="653"/>
      <c r="MGO2794" s="653"/>
      <c r="MGP2794" s="653"/>
      <c r="MGQ2794" s="653"/>
      <c r="MGR2794" s="653"/>
      <c r="MGS2794" s="653"/>
      <c r="MGT2794" s="653"/>
      <c r="MGU2794" s="653"/>
      <c r="MGV2794" s="653"/>
      <c r="MGW2794" s="653"/>
      <c r="MGX2794" s="653"/>
      <c r="MGY2794" s="653"/>
      <c r="MGZ2794" s="653"/>
      <c r="MHA2794" s="653"/>
      <c r="MHB2794" s="653"/>
      <c r="MHC2794" s="653"/>
      <c r="MHD2794" s="653"/>
      <c r="MHE2794" s="653"/>
      <c r="MHF2794" s="653"/>
      <c r="MHG2794" s="653"/>
      <c r="MHH2794" s="653"/>
      <c r="MHI2794" s="653"/>
      <c r="MHJ2794" s="653"/>
      <c r="MHK2794" s="653"/>
      <c r="MHL2794" s="653"/>
      <c r="MHM2794" s="653"/>
      <c r="MHN2794" s="653"/>
      <c r="MHO2794" s="653"/>
      <c r="MHP2794" s="653"/>
      <c r="MHQ2794" s="653"/>
      <c r="MHR2794" s="653"/>
      <c r="MHS2794" s="653"/>
      <c r="MHT2794" s="653"/>
      <c r="MHU2794" s="653"/>
      <c r="MHV2794" s="653"/>
      <c r="MHW2794" s="653"/>
      <c r="MHX2794" s="653"/>
      <c r="MHY2794" s="653"/>
      <c r="MHZ2794" s="653"/>
      <c r="MIA2794" s="653"/>
      <c r="MIB2794" s="653"/>
      <c r="MIC2794" s="653"/>
      <c r="MID2794" s="653"/>
      <c r="MIE2794" s="653"/>
      <c r="MIF2794" s="653"/>
      <c r="MIG2794" s="653"/>
      <c r="MIH2794" s="653"/>
      <c r="MII2794" s="653"/>
      <c r="MIJ2794" s="653"/>
      <c r="MIK2794" s="653"/>
      <c r="MIL2794" s="653"/>
      <c r="MIM2794" s="653"/>
      <c r="MIN2794" s="653"/>
      <c r="MIO2794" s="653"/>
      <c r="MIP2794" s="653"/>
      <c r="MIQ2794" s="653"/>
      <c r="MIR2794" s="653"/>
      <c r="MIS2794" s="653"/>
      <c r="MIT2794" s="653"/>
      <c r="MIU2794" s="653"/>
      <c r="MIV2794" s="653"/>
      <c r="MIW2794" s="653"/>
      <c r="MIX2794" s="653"/>
      <c r="MIY2794" s="653"/>
      <c r="MIZ2794" s="653"/>
      <c r="MJA2794" s="653"/>
      <c r="MJB2794" s="653"/>
      <c r="MJC2794" s="653"/>
      <c r="MJD2794" s="653"/>
      <c r="MJE2794" s="653"/>
      <c r="MJF2794" s="653"/>
      <c r="MJG2794" s="653"/>
      <c r="MJH2794" s="653"/>
      <c r="MJI2794" s="653"/>
      <c r="MJJ2794" s="653"/>
      <c r="MJK2794" s="653"/>
      <c r="MJL2794" s="653"/>
      <c r="MJM2794" s="653"/>
      <c r="MJN2794" s="653"/>
      <c r="MJO2794" s="653"/>
      <c r="MJP2794" s="653"/>
      <c r="MJQ2794" s="653"/>
      <c r="MJR2794" s="653"/>
      <c r="MJS2794" s="653"/>
      <c r="MJT2794" s="653"/>
      <c r="MJU2794" s="653"/>
      <c r="MJV2794" s="653"/>
      <c r="MJW2794" s="653"/>
      <c r="MJX2794" s="653"/>
      <c r="MJY2794" s="653"/>
      <c r="MJZ2794" s="653"/>
      <c r="MKA2794" s="653"/>
      <c r="MKB2794" s="653"/>
      <c r="MKC2794" s="653"/>
      <c r="MKD2794" s="653"/>
      <c r="MKE2794" s="653"/>
      <c r="MKF2794" s="653"/>
      <c r="MKG2794" s="653"/>
      <c r="MKH2794" s="653"/>
      <c r="MKI2794" s="653"/>
      <c r="MKJ2794" s="653"/>
      <c r="MKK2794" s="653"/>
      <c r="MKL2794" s="653"/>
      <c r="MKM2794" s="653"/>
      <c r="MKN2794" s="653"/>
      <c r="MKO2794" s="653"/>
      <c r="MKP2794" s="653"/>
      <c r="MKQ2794" s="653"/>
      <c r="MKR2794" s="653"/>
      <c r="MKS2794" s="653"/>
      <c r="MKT2794" s="653"/>
      <c r="MKU2794" s="653"/>
      <c r="MKV2794" s="653"/>
      <c r="MKW2794" s="653"/>
      <c r="MKX2794" s="653"/>
      <c r="MKY2794" s="653"/>
      <c r="MKZ2794" s="653"/>
      <c r="MLA2794" s="653"/>
      <c r="MLB2794" s="653"/>
      <c r="MLC2794" s="653"/>
      <c r="MLD2794" s="653"/>
      <c r="MLE2794" s="653"/>
      <c r="MLF2794" s="653"/>
      <c r="MLG2794" s="653"/>
      <c r="MLH2794" s="653"/>
      <c r="MLI2794" s="653"/>
      <c r="MLJ2794" s="653"/>
      <c r="MLK2794" s="653"/>
      <c r="MLL2794" s="653"/>
      <c r="MLM2794" s="653"/>
      <c r="MLN2794" s="653"/>
      <c r="MLO2794" s="653"/>
      <c r="MLP2794" s="653"/>
      <c r="MLQ2794" s="653"/>
      <c r="MLR2794" s="653"/>
      <c r="MLS2794" s="653"/>
      <c r="MLT2794" s="653"/>
      <c r="MLU2794" s="653"/>
      <c r="MLV2794" s="653"/>
      <c r="MLW2794" s="653"/>
      <c r="MLX2794" s="653"/>
      <c r="MLY2794" s="653"/>
      <c r="MLZ2794" s="653"/>
      <c r="MMA2794" s="653"/>
      <c r="MMB2794" s="653"/>
      <c r="MMC2794" s="653"/>
      <c r="MMD2794" s="653"/>
      <c r="MME2794" s="653"/>
      <c r="MMF2794" s="653"/>
      <c r="MMG2794" s="653"/>
      <c r="MMH2794" s="653"/>
      <c r="MMI2794" s="653"/>
      <c r="MMJ2794" s="653"/>
      <c r="MMK2794" s="653"/>
      <c r="MML2794" s="653"/>
      <c r="MMM2794" s="653"/>
      <c r="MMN2794" s="653"/>
      <c r="MMO2794" s="653"/>
      <c r="MMP2794" s="653"/>
      <c r="MMQ2794" s="653"/>
      <c r="MMR2794" s="653"/>
      <c r="MMS2794" s="653"/>
      <c r="MMT2794" s="653"/>
      <c r="MMU2794" s="653"/>
      <c r="MMV2794" s="653"/>
      <c r="MMW2794" s="653"/>
      <c r="MMX2794" s="653"/>
      <c r="MMY2794" s="653"/>
      <c r="MMZ2794" s="653"/>
      <c r="MNA2794" s="653"/>
      <c r="MNB2794" s="653"/>
      <c r="MNC2794" s="653"/>
      <c r="MND2794" s="653"/>
      <c r="MNE2794" s="653"/>
      <c r="MNF2794" s="653"/>
      <c r="MNG2794" s="653"/>
      <c r="MNH2794" s="653"/>
      <c r="MNI2794" s="653"/>
      <c r="MNJ2794" s="653"/>
      <c r="MNK2794" s="653"/>
      <c r="MNL2794" s="653"/>
      <c r="MNM2794" s="653"/>
      <c r="MNN2794" s="653"/>
      <c r="MNO2794" s="653"/>
      <c r="MNP2794" s="653"/>
      <c r="MNQ2794" s="653"/>
      <c r="MNR2794" s="653"/>
      <c r="MNS2794" s="653"/>
      <c r="MNT2794" s="653"/>
      <c r="MNU2794" s="653"/>
      <c r="MNV2794" s="653"/>
      <c r="MNW2794" s="653"/>
      <c r="MNX2794" s="653"/>
      <c r="MNY2794" s="653"/>
      <c r="MNZ2794" s="653"/>
      <c r="MOA2794" s="653"/>
      <c r="MOB2794" s="653"/>
      <c r="MOC2794" s="653"/>
      <c r="MOD2794" s="653"/>
      <c r="MOE2794" s="653"/>
      <c r="MOF2794" s="653"/>
      <c r="MOG2794" s="653"/>
      <c r="MOH2794" s="653"/>
      <c r="MOI2794" s="653"/>
      <c r="MOJ2794" s="653"/>
      <c r="MOK2794" s="653"/>
      <c r="MOL2794" s="653"/>
      <c r="MOM2794" s="653"/>
      <c r="MON2794" s="653"/>
      <c r="MOO2794" s="653"/>
      <c r="MOP2794" s="653"/>
      <c r="MOQ2794" s="653"/>
      <c r="MOR2794" s="653"/>
      <c r="MOS2794" s="653"/>
      <c r="MOT2794" s="653"/>
      <c r="MOU2794" s="653"/>
      <c r="MOV2794" s="653"/>
      <c r="MOW2794" s="653"/>
      <c r="MOX2794" s="653"/>
      <c r="MOY2794" s="653"/>
      <c r="MOZ2794" s="653"/>
      <c r="MPA2794" s="653"/>
      <c r="MPB2794" s="653"/>
      <c r="MPC2794" s="653"/>
      <c r="MPD2794" s="653"/>
      <c r="MPE2794" s="653"/>
      <c r="MPF2794" s="653"/>
      <c r="MPG2794" s="653"/>
      <c r="MPH2794" s="653"/>
      <c r="MPI2794" s="653"/>
      <c r="MPJ2794" s="653"/>
      <c r="MPK2794" s="653"/>
      <c r="MPL2794" s="653"/>
      <c r="MPM2794" s="653"/>
      <c r="MPN2794" s="653"/>
      <c r="MPO2794" s="653"/>
      <c r="MPP2794" s="653"/>
      <c r="MPQ2794" s="653"/>
      <c r="MPR2794" s="653"/>
      <c r="MPS2794" s="653"/>
      <c r="MPT2794" s="653"/>
      <c r="MPU2794" s="653"/>
      <c r="MPV2794" s="653"/>
      <c r="MPW2794" s="653"/>
      <c r="MPX2794" s="653"/>
      <c r="MPY2794" s="653"/>
      <c r="MPZ2794" s="653"/>
      <c r="MQA2794" s="653"/>
      <c r="MQB2794" s="653"/>
      <c r="MQC2794" s="653"/>
      <c r="MQD2794" s="653"/>
      <c r="MQE2794" s="653"/>
      <c r="MQF2794" s="653"/>
      <c r="MQG2794" s="653"/>
      <c r="MQH2794" s="653"/>
      <c r="MQI2794" s="653"/>
      <c r="MQJ2794" s="653"/>
      <c r="MQK2794" s="653"/>
      <c r="MQL2794" s="653"/>
      <c r="MQM2794" s="653"/>
      <c r="MQN2794" s="653"/>
      <c r="MQO2794" s="653"/>
      <c r="MQP2794" s="653"/>
      <c r="MQQ2794" s="653"/>
      <c r="MQR2794" s="653"/>
      <c r="MQS2794" s="653"/>
      <c r="MQT2794" s="653"/>
      <c r="MQU2794" s="653"/>
      <c r="MQV2794" s="653"/>
      <c r="MQW2794" s="653"/>
      <c r="MQX2794" s="653"/>
      <c r="MQY2794" s="653"/>
      <c r="MQZ2794" s="653"/>
      <c r="MRA2794" s="653"/>
      <c r="MRB2794" s="653"/>
      <c r="MRC2794" s="653"/>
      <c r="MRD2794" s="653"/>
      <c r="MRE2794" s="653"/>
      <c r="MRF2794" s="653"/>
      <c r="MRG2794" s="653"/>
      <c r="MRH2794" s="653"/>
      <c r="MRI2794" s="653"/>
      <c r="MRJ2794" s="653"/>
      <c r="MRK2794" s="653"/>
      <c r="MRL2794" s="653"/>
      <c r="MRM2794" s="653"/>
      <c r="MRN2794" s="653"/>
      <c r="MRO2794" s="653"/>
      <c r="MRP2794" s="653"/>
      <c r="MRQ2794" s="653"/>
      <c r="MRR2794" s="653"/>
      <c r="MRS2794" s="653"/>
      <c r="MRT2794" s="653"/>
      <c r="MRU2794" s="653"/>
      <c r="MRV2794" s="653"/>
      <c r="MRW2794" s="653"/>
      <c r="MRX2794" s="653"/>
      <c r="MRY2794" s="653"/>
      <c r="MRZ2794" s="653"/>
      <c r="MSA2794" s="653"/>
      <c r="MSB2794" s="653"/>
      <c r="MSC2794" s="653"/>
      <c r="MSD2794" s="653"/>
      <c r="MSE2794" s="653"/>
      <c r="MSF2794" s="653"/>
      <c r="MSG2794" s="653"/>
      <c r="MSH2794" s="653"/>
      <c r="MSI2794" s="653"/>
      <c r="MSJ2794" s="653"/>
      <c r="MSK2794" s="653"/>
      <c r="MSL2794" s="653"/>
      <c r="MSM2794" s="653"/>
      <c r="MSN2794" s="653"/>
      <c r="MSO2794" s="653"/>
      <c r="MSP2794" s="653"/>
      <c r="MSQ2794" s="653"/>
      <c r="MSR2794" s="653"/>
      <c r="MSS2794" s="653"/>
      <c r="MST2794" s="653"/>
      <c r="MSU2794" s="653"/>
      <c r="MSV2794" s="653"/>
      <c r="MSW2794" s="653"/>
      <c r="MSX2794" s="653"/>
      <c r="MSY2794" s="653"/>
      <c r="MSZ2794" s="653"/>
      <c r="MTA2794" s="653"/>
      <c r="MTB2794" s="653"/>
      <c r="MTC2794" s="653"/>
      <c r="MTD2794" s="653"/>
      <c r="MTE2794" s="653"/>
      <c r="MTF2794" s="653"/>
      <c r="MTG2794" s="653"/>
      <c r="MTH2794" s="653"/>
      <c r="MTI2794" s="653"/>
      <c r="MTJ2794" s="653"/>
      <c r="MTK2794" s="653"/>
      <c r="MTL2794" s="653"/>
      <c r="MTM2794" s="653"/>
      <c r="MTN2794" s="653"/>
      <c r="MTO2794" s="653"/>
      <c r="MTP2794" s="653"/>
      <c r="MTQ2794" s="653"/>
      <c r="MTR2794" s="653"/>
      <c r="MTS2794" s="653"/>
      <c r="MTT2794" s="653"/>
      <c r="MTU2794" s="653"/>
      <c r="MTV2794" s="653"/>
      <c r="MTW2794" s="653"/>
      <c r="MTX2794" s="653"/>
      <c r="MTY2794" s="653"/>
      <c r="MTZ2794" s="653"/>
      <c r="MUA2794" s="653"/>
      <c r="MUB2794" s="653"/>
      <c r="MUC2794" s="653"/>
      <c r="MUD2794" s="653"/>
      <c r="MUE2794" s="653"/>
      <c r="MUF2794" s="653"/>
      <c r="MUG2794" s="653"/>
      <c r="MUH2794" s="653"/>
      <c r="MUI2794" s="653"/>
      <c r="MUJ2794" s="653"/>
      <c r="MUK2794" s="653"/>
      <c r="MUL2794" s="653"/>
      <c r="MUM2794" s="653"/>
      <c r="MUN2794" s="653"/>
      <c r="MUO2794" s="653"/>
      <c r="MUP2794" s="653"/>
      <c r="MUQ2794" s="653"/>
      <c r="MUR2794" s="653"/>
      <c r="MUS2794" s="653"/>
      <c r="MUT2794" s="653"/>
      <c r="MUU2794" s="653"/>
      <c r="MUV2794" s="653"/>
      <c r="MUW2794" s="653"/>
      <c r="MUX2794" s="653"/>
      <c r="MUY2794" s="653"/>
      <c r="MUZ2794" s="653"/>
      <c r="MVA2794" s="653"/>
      <c r="MVB2794" s="653"/>
      <c r="MVC2794" s="653"/>
      <c r="MVD2794" s="653"/>
      <c r="MVE2794" s="653"/>
      <c r="MVF2794" s="653"/>
      <c r="MVG2794" s="653"/>
      <c r="MVH2794" s="653"/>
      <c r="MVI2794" s="653"/>
      <c r="MVJ2794" s="653"/>
      <c r="MVK2794" s="653"/>
      <c r="MVL2794" s="653"/>
      <c r="MVM2794" s="653"/>
      <c r="MVN2794" s="653"/>
      <c r="MVO2794" s="653"/>
      <c r="MVP2794" s="653"/>
      <c r="MVQ2794" s="653"/>
      <c r="MVR2794" s="653"/>
      <c r="MVS2794" s="653"/>
      <c r="MVT2794" s="653"/>
      <c r="MVU2794" s="653"/>
      <c r="MVV2794" s="653"/>
      <c r="MVW2794" s="653"/>
      <c r="MVX2794" s="653"/>
      <c r="MVY2794" s="653"/>
      <c r="MVZ2794" s="653"/>
      <c r="MWA2794" s="653"/>
      <c r="MWB2794" s="653"/>
      <c r="MWC2794" s="653"/>
      <c r="MWD2794" s="653"/>
      <c r="MWE2794" s="653"/>
      <c r="MWF2794" s="653"/>
      <c r="MWG2794" s="653"/>
      <c r="MWH2794" s="653"/>
      <c r="MWI2794" s="653"/>
      <c r="MWJ2794" s="653"/>
      <c r="MWK2794" s="653"/>
      <c r="MWL2794" s="653"/>
      <c r="MWM2794" s="653"/>
      <c r="MWN2794" s="653"/>
      <c r="MWO2794" s="653"/>
      <c r="MWP2794" s="653"/>
      <c r="MWQ2794" s="653"/>
      <c r="MWR2794" s="653"/>
      <c r="MWS2794" s="653"/>
      <c r="MWT2794" s="653"/>
      <c r="MWU2794" s="653"/>
      <c r="MWV2794" s="653"/>
      <c r="MWW2794" s="653"/>
      <c r="MWX2794" s="653"/>
      <c r="MWY2794" s="653"/>
      <c r="MWZ2794" s="653"/>
      <c r="MXA2794" s="653"/>
      <c r="MXB2794" s="653"/>
      <c r="MXC2794" s="653"/>
      <c r="MXD2794" s="653"/>
      <c r="MXE2794" s="653"/>
      <c r="MXF2794" s="653"/>
      <c r="MXG2794" s="653"/>
      <c r="MXH2794" s="653"/>
      <c r="MXI2794" s="653"/>
      <c r="MXJ2794" s="653"/>
      <c r="MXK2794" s="653"/>
      <c r="MXL2794" s="653"/>
      <c r="MXM2794" s="653"/>
      <c r="MXN2794" s="653"/>
      <c r="MXO2794" s="653"/>
      <c r="MXP2794" s="653"/>
      <c r="MXQ2794" s="653"/>
      <c r="MXR2794" s="653"/>
      <c r="MXS2794" s="653"/>
      <c r="MXT2794" s="653"/>
      <c r="MXU2794" s="653"/>
      <c r="MXV2794" s="653"/>
      <c r="MXW2794" s="653"/>
      <c r="MXX2794" s="653"/>
      <c r="MXY2794" s="653"/>
      <c r="MXZ2794" s="653"/>
      <c r="MYA2794" s="653"/>
      <c r="MYB2794" s="653"/>
      <c r="MYC2794" s="653"/>
      <c r="MYD2794" s="653"/>
      <c r="MYE2794" s="653"/>
      <c r="MYF2794" s="653"/>
      <c r="MYG2794" s="653"/>
      <c r="MYH2794" s="653"/>
      <c r="MYI2794" s="653"/>
      <c r="MYJ2794" s="653"/>
      <c r="MYK2794" s="653"/>
      <c r="MYL2794" s="653"/>
      <c r="MYM2794" s="653"/>
      <c r="MYN2794" s="653"/>
      <c r="MYO2794" s="653"/>
      <c r="MYP2794" s="653"/>
      <c r="MYQ2794" s="653"/>
      <c r="MYR2794" s="653"/>
      <c r="MYS2794" s="653"/>
      <c r="MYT2794" s="653"/>
      <c r="MYU2794" s="653"/>
      <c r="MYV2794" s="653"/>
      <c r="MYW2794" s="653"/>
      <c r="MYX2794" s="653"/>
      <c r="MYY2794" s="653"/>
      <c r="MYZ2794" s="653"/>
      <c r="MZA2794" s="653"/>
      <c r="MZB2794" s="653"/>
      <c r="MZC2794" s="653"/>
      <c r="MZD2794" s="653"/>
      <c r="MZE2794" s="653"/>
      <c r="MZF2794" s="653"/>
      <c r="MZG2794" s="653"/>
      <c r="MZH2794" s="653"/>
      <c r="MZI2794" s="653"/>
      <c r="MZJ2794" s="653"/>
      <c r="MZK2794" s="653"/>
      <c r="MZL2794" s="653"/>
      <c r="MZM2794" s="653"/>
      <c r="MZN2794" s="653"/>
      <c r="MZO2794" s="653"/>
      <c r="MZP2794" s="653"/>
      <c r="MZQ2794" s="653"/>
      <c r="MZR2794" s="653"/>
      <c r="MZS2794" s="653"/>
      <c r="MZT2794" s="653"/>
      <c r="MZU2794" s="653"/>
      <c r="MZV2794" s="653"/>
      <c r="MZW2794" s="653"/>
      <c r="MZX2794" s="653"/>
      <c r="MZY2794" s="653"/>
      <c r="MZZ2794" s="653"/>
      <c r="NAA2794" s="653"/>
      <c r="NAB2794" s="653"/>
      <c r="NAC2794" s="653"/>
      <c r="NAD2794" s="653"/>
      <c r="NAE2794" s="653"/>
      <c r="NAF2794" s="653"/>
      <c r="NAG2794" s="653"/>
      <c r="NAH2794" s="653"/>
      <c r="NAI2794" s="653"/>
      <c r="NAJ2794" s="653"/>
      <c r="NAK2794" s="653"/>
      <c r="NAL2794" s="653"/>
      <c r="NAM2794" s="653"/>
      <c r="NAN2794" s="653"/>
      <c r="NAO2794" s="653"/>
      <c r="NAP2794" s="653"/>
      <c r="NAQ2794" s="653"/>
      <c r="NAR2794" s="653"/>
      <c r="NAS2794" s="653"/>
      <c r="NAT2794" s="653"/>
      <c r="NAU2794" s="653"/>
      <c r="NAV2794" s="653"/>
      <c r="NAW2794" s="653"/>
      <c r="NAX2794" s="653"/>
      <c r="NAY2794" s="653"/>
      <c r="NAZ2794" s="653"/>
      <c r="NBA2794" s="653"/>
      <c r="NBB2794" s="653"/>
      <c r="NBC2794" s="653"/>
      <c r="NBD2794" s="653"/>
      <c r="NBE2794" s="653"/>
      <c r="NBF2794" s="653"/>
      <c r="NBG2794" s="653"/>
      <c r="NBH2794" s="653"/>
      <c r="NBI2794" s="653"/>
      <c r="NBJ2794" s="653"/>
      <c r="NBK2794" s="653"/>
      <c r="NBL2794" s="653"/>
      <c r="NBM2794" s="653"/>
      <c r="NBN2794" s="653"/>
      <c r="NBO2794" s="653"/>
      <c r="NBP2794" s="653"/>
      <c r="NBQ2794" s="653"/>
      <c r="NBR2794" s="653"/>
      <c r="NBS2794" s="653"/>
      <c r="NBT2794" s="653"/>
      <c r="NBU2794" s="653"/>
      <c r="NBV2794" s="653"/>
      <c r="NBW2794" s="653"/>
      <c r="NBX2794" s="653"/>
      <c r="NBY2794" s="653"/>
      <c r="NBZ2794" s="653"/>
      <c r="NCA2794" s="653"/>
      <c r="NCB2794" s="653"/>
      <c r="NCC2794" s="653"/>
      <c r="NCD2794" s="653"/>
      <c r="NCE2794" s="653"/>
      <c r="NCF2794" s="653"/>
      <c r="NCG2794" s="653"/>
      <c r="NCH2794" s="653"/>
      <c r="NCI2794" s="653"/>
      <c r="NCJ2794" s="653"/>
      <c r="NCK2794" s="653"/>
      <c r="NCL2794" s="653"/>
      <c r="NCM2794" s="653"/>
      <c r="NCN2794" s="653"/>
      <c r="NCO2794" s="653"/>
      <c r="NCP2794" s="653"/>
      <c r="NCQ2794" s="653"/>
      <c r="NCR2794" s="653"/>
      <c r="NCS2794" s="653"/>
      <c r="NCT2794" s="653"/>
      <c r="NCU2794" s="653"/>
      <c r="NCV2794" s="653"/>
      <c r="NCW2794" s="653"/>
      <c r="NCX2794" s="653"/>
      <c r="NCY2794" s="653"/>
      <c r="NCZ2794" s="653"/>
      <c r="NDA2794" s="653"/>
      <c r="NDB2794" s="653"/>
      <c r="NDC2794" s="653"/>
      <c r="NDD2794" s="653"/>
      <c r="NDE2794" s="653"/>
      <c r="NDF2794" s="653"/>
      <c r="NDG2794" s="653"/>
      <c r="NDH2794" s="653"/>
      <c r="NDI2794" s="653"/>
      <c r="NDJ2794" s="653"/>
      <c r="NDK2794" s="653"/>
      <c r="NDL2794" s="653"/>
      <c r="NDM2794" s="653"/>
      <c r="NDN2794" s="653"/>
      <c r="NDO2794" s="653"/>
      <c r="NDP2794" s="653"/>
      <c r="NDQ2794" s="653"/>
      <c r="NDR2794" s="653"/>
      <c r="NDS2794" s="653"/>
      <c r="NDT2794" s="653"/>
      <c r="NDU2794" s="653"/>
      <c r="NDV2794" s="653"/>
      <c r="NDW2794" s="653"/>
      <c r="NDX2794" s="653"/>
      <c r="NDY2794" s="653"/>
      <c r="NDZ2794" s="653"/>
      <c r="NEA2794" s="653"/>
      <c r="NEB2794" s="653"/>
      <c r="NEC2794" s="653"/>
      <c r="NED2794" s="653"/>
      <c r="NEE2794" s="653"/>
      <c r="NEF2794" s="653"/>
      <c r="NEG2794" s="653"/>
      <c r="NEH2794" s="653"/>
      <c r="NEI2794" s="653"/>
      <c r="NEJ2794" s="653"/>
      <c r="NEK2794" s="653"/>
      <c r="NEL2794" s="653"/>
      <c r="NEM2794" s="653"/>
      <c r="NEN2794" s="653"/>
      <c r="NEO2794" s="653"/>
      <c r="NEP2794" s="653"/>
      <c r="NEQ2794" s="653"/>
      <c r="NER2794" s="653"/>
      <c r="NES2794" s="653"/>
      <c r="NET2794" s="653"/>
      <c r="NEU2794" s="653"/>
      <c r="NEV2794" s="653"/>
      <c r="NEW2794" s="653"/>
      <c r="NEX2794" s="653"/>
      <c r="NEY2794" s="653"/>
      <c r="NEZ2794" s="653"/>
      <c r="NFA2794" s="653"/>
      <c r="NFB2794" s="653"/>
      <c r="NFC2794" s="653"/>
      <c r="NFD2794" s="653"/>
      <c r="NFE2794" s="653"/>
      <c r="NFF2794" s="653"/>
      <c r="NFG2794" s="653"/>
      <c r="NFH2794" s="653"/>
      <c r="NFI2794" s="653"/>
      <c r="NFJ2794" s="653"/>
      <c r="NFK2794" s="653"/>
      <c r="NFL2794" s="653"/>
      <c r="NFM2794" s="653"/>
      <c r="NFN2794" s="653"/>
      <c r="NFO2794" s="653"/>
      <c r="NFP2794" s="653"/>
      <c r="NFQ2794" s="653"/>
      <c r="NFR2794" s="653"/>
      <c r="NFS2794" s="653"/>
      <c r="NFT2794" s="653"/>
      <c r="NFU2794" s="653"/>
      <c r="NFV2794" s="653"/>
      <c r="NFW2794" s="653"/>
      <c r="NFX2794" s="653"/>
      <c r="NFY2794" s="653"/>
      <c r="NFZ2794" s="653"/>
      <c r="NGA2794" s="653"/>
      <c r="NGB2794" s="653"/>
      <c r="NGC2794" s="653"/>
      <c r="NGD2794" s="653"/>
      <c r="NGE2794" s="653"/>
      <c r="NGF2794" s="653"/>
      <c r="NGG2794" s="653"/>
      <c r="NGH2794" s="653"/>
      <c r="NGI2794" s="653"/>
      <c r="NGJ2794" s="653"/>
      <c r="NGK2794" s="653"/>
      <c r="NGL2794" s="653"/>
      <c r="NGM2794" s="653"/>
      <c r="NGN2794" s="653"/>
      <c r="NGO2794" s="653"/>
      <c r="NGP2794" s="653"/>
      <c r="NGQ2794" s="653"/>
      <c r="NGR2794" s="653"/>
      <c r="NGS2794" s="653"/>
      <c r="NGT2794" s="653"/>
      <c r="NGU2794" s="653"/>
      <c r="NGV2794" s="653"/>
      <c r="NGW2794" s="653"/>
      <c r="NGX2794" s="653"/>
      <c r="NGY2794" s="653"/>
      <c r="NGZ2794" s="653"/>
      <c r="NHA2794" s="653"/>
      <c r="NHB2794" s="653"/>
      <c r="NHC2794" s="653"/>
      <c r="NHD2794" s="653"/>
      <c r="NHE2794" s="653"/>
      <c r="NHF2794" s="653"/>
      <c r="NHG2794" s="653"/>
      <c r="NHH2794" s="653"/>
      <c r="NHI2794" s="653"/>
      <c r="NHJ2794" s="653"/>
      <c r="NHK2794" s="653"/>
      <c r="NHL2794" s="653"/>
      <c r="NHM2794" s="653"/>
      <c r="NHN2794" s="653"/>
      <c r="NHO2794" s="653"/>
      <c r="NHP2794" s="653"/>
      <c r="NHQ2794" s="653"/>
      <c r="NHR2794" s="653"/>
      <c r="NHS2794" s="653"/>
      <c r="NHT2794" s="653"/>
      <c r="NHU2794" s="653"/>
      <c r="NHV2794" s="653"/>
      <c r="NHW2794" s="653"/>
      <c r="NHX2794" s="653"/>
      <c r="NHY2794" s="653"/>
      <c r="NHZ2794" s="653"/>
      <c r="NIA2794" s="653"/>
      <c r="NIB2794" s="653"/>
      <c r="NIC2794" s="653"/>
      <c r="NID2794" s="653"/>
      <c r="NIE2794" s="653"/>
      <c r="NIF2794" s="653"/>
      <c r="NIG2794" s="653"/>
      <c r="NIH2794" s="653"/>
      <c r="NII2794" s="653"/>
      <c r="NIJ2794" s="653"/>
      <c r="NIK2794" s="653"/>
      <c r="NIL2794" s="653"/>
      <c r="NIM2794" s="653"/>
      <c r="NIN2794" s="653"/>
      <c r="NIO2794" s="653"/>
      <c r="NIP2794" s="653"/>
      <c r="NIQ2794" s="653"/>
      <c r="NIR2794" s="653"/>
      <c r="NIS2794" s="653"/>
      <c r="NIT2794" s="653"/>
      <c r="NIU2794" s="653"/>
      <c r="NIV2794" s="653"/>
      <c r="NIW2794" s="653"/>
      <c r="NIX2794" s="653"/>
      <c r="NIY2794" s="653"/>
      <c r="NIZ2794" s="653"/>
      <c r="NJA2794" s="653"/>
      <c r="NJB2794" s="653"/>
      <c r="NJC2794" s="653"/>
      <c r="NJD2794" s="653"/>
      <c r="NJE2794" s="653"/>
      <c r="NJF2794" s="653"/>
      <c r="NJG2794" s="653"/>
      <c r="NJH2794" s="653"/>
      <c r="NJI2794" s="653"/>
      <c r="NJJ2794" s="653"/>
      <c r="NJK2794" s="653"/>
      <c r="NJL2794" s="653"/>
      <c r="NJM2794" s="653"/>
      <c r="NJN2794" s="653"/>
      <c r="NJO2794" s="653"/>
      <c r="NJP2794" s="653"/>
      <c r="NJQ2794" s="653"/>
      <c r="NJR2794" s="653"/>
      <c r="NJS2794" s="653"/>
      <c r="NJT2794" s="653"/>
      <c r="NJU2794" s="653"/>
      <c r="NJV2794" s="653"/>
      <c r="NJW2794" s="653"/>
      <c r="NJX2794" s="653"/>
      <c r="NJY2794" s="653"/>
      <c r="NJZ2794" s="653"/>
      <c r="NKA2794" s="653"/>
      <c r="NKB2794" s="653"/>
      <c r="NKC2794" s="653"/>
      <c r="NKD2794" s="653"/>
      <c r="NKE2794" s="653"/>
      <c r="NKF2794" s="653"/>
      <c r="NKG2794" s="653"/>
      <c r="NKH2794" s="653"/>
      <c r="NKI2794" s="653"/>
      <c r="NKJ2794" s="653"/>
      <c r="NKK2794" s="653"/>
      <c r="NKL2794" s="653"/>
      <c r="NKM2794" s="653"/>
      <c r="NKN2794" s="653"/>
      <c r="NKO2794" s="653"/>
      <c r="NKP2794" s="653"/>
      <c r="NKQ2794" s="653"/>
      <c r="NKR2794" s="653"/>
      <c r="NKS2794" s="653"/>
      <c r="NKT2794" s="653"/>
      <c r="NKU2794" s="653"/>
      <c r="NKV2794" s="653"/>
      <c r="NKW2794" s="653"/>
      <c r="NKX2794" s="653"/>
      <c r="NKY2794" s="653"/>
      <c r="NKZ2794" s="653"/>
      <c r="NLA2794" s="653"/>
      <c r="NLB2794" s="653"/>
      <c r="NLC2794" s="653"/>
      <c r="NLD2794" s="653"/>
      <c r="NLE2794" s="653"/>
      <c r="NLF2794" s="653"/>
      <c r="NLG2794" s="653"/>
      <c r="NLH2794" s="653"/>
      <c r="NLI2794" s="653"/>
      <c r="NLJ2794" s="653"/>
      <c r="NLK2794" s="653"/>
      <c r="NLL2794" s="653"/>
      <c r="NLM2794" s="653"/>
      <c r="NLN2794" s="653"/>
      <c r="NLO2794" s="653"/>
      <c r="NLP2794" s="653"/>
      <c r="NLQ2794" s="653"/>
      <c r="NLR2794" s="653"/>
      <c r="NLS2794" s="653"/>
      <c r="NLT2794" s="653"/>
      <c r="NLU2794" s="653"/>
      <c r="NLV2794" s="653"/>
      <c r="NLW2794" s="653"/>
      <c r="NLX2794" s="653"/>
      <c r="NLY2794" s="653"/>
      <c r="NLZ2794" s="653"/>
      <c r="NMA2794" s="653"/>
      <c r="NMB2794" s="653"/>
      <c r="NMC2794" s="653"/>
      <c r="NMD2794" s="653"/>
      <c r="NME2794" s="653"/>
      <c r="NMF2794" s="653"/>
      <c r="NMG2794" s="653"/>
      <c r="NMH2794" s="653"/>
      <c r="NMI2794" s="653"/>
      <c r="NMJ2794" s="653"/>
      <c r="NMK2794" s="653"/>
      <c r="NML2794" s="653"/>
      <c r="NMM2794" s="653"/>
      <c r="NMN2794" s="653"/>
      <c r="NMO2794" s="653"/>
      <c r="NMP2794" s="653"/>
      <c r="NMQ2794" s="653"/>
      <c r="NMR2794" s="653"/>
      <c r="NMS2794" s="653"/>
      <c r="NMT2794" s="653"/>
      <c r="NMU2794" s="653"/>
      <c r="NMV2794" s="653"/>
      <c r="NMW2794" s="653"/>
      <c r="NMX2794" s="653"/>
      <c r="NMY2794" s="653"/>
      <c r="NMZ2794" s="653"/>
      <c r="NNA2794" s="653"/>
      <c r="NNB2794" s="653"/>
      <c r="NNC2794" s="653"/>
      <c r="NND2794" s="653"/>
      <c r="NNE2794" s="653"/>
      <c r="NNF2794" s="653"/>
      <c r="NNG2794" s="653"/>
      <c r="NNH2794" s="653"/>
      <c r="NNI2794" s="653"/>
      <c r="NNJ2794" s="653"/>
      <c r="NNK2794" s="653"/>
      <c r="NNL2794" s="653"/>
      <c r="NNM2794" s="653"/>
      <c r="NNN2794" s="653"/>
      <c r="NNO2794" s="653"/>
      <c r="NNP2794" s="653"/>
      <c r="NNQ2794" s="653"/>
      <c r="NNR2794" s="653"/>
      <c r="NNS2794" s="653"/>
      <c r="NNT2794" s="653"/>
      <c r="NNU2794" s="653"/>
      <c r="NNV2794" s="653"/>
      <c r="NNW2794" s="653"/>
      <c r="NNX2794" s="653"/>
      <c r="NNY2794" s="653"/>
      <c r="NNZ2794" s="653"/>
      <c r="NOA2794" s="653"/>
      <c r="NOB2794" s="653"/>
      <c r="NOC2794" s="653"/>
      <c r="NOD2794" s="653"/>
      <c r="NOE2794" s="653"/>
      <c r="NOF2794" s="653"/>
      <c r="NOG2794" s="653"/>
      <c r="NOH2794" s="653"/>
      <c r="NOI2794" s="653"/>
      <c r="NOJ2794" s="653"/>
      <c r="NOK2794" s="653"/>
      <c r="NOL2794" s="653"/>
      <c r="NOM2794" s="653"/>
      <c r="NON2794" s="653"/>
      <c r="NOO2794" s="653"/>
      <c r="NOP2794" s="653"/>
      <c r="NOQ2794" s="653"/>
      <c r="NOR2794" s="653"/>
      <c r="NOS2794" s="653"/>
      <c r="NOT2794" s="653"/>
      <c r="NOU2794" s="653"/>
      <c r="NOV2794" s="653"/>
      <c r="NOW2794" s="653"/>
      <c r="NOX2794" s="653"/>
      <c r="NOY2794" s="653"/>
      <c r="NOZ2794" s="653"/>
      <c r="NPA2794" s="653"/>
      <c r="NPB2794" s="653"/>
      <c r="NPC2794" s="653"/>
      <c r="NPD2794" s="653"/>
      <c r="NPE2794" s="653"/>
      <c r="NPF2794" s="653"/>
      <c r="NPG2794" s="653"/>
      <c r="NPH2794" s="653"/>
      <c r="NPI2794" s="653"/>
      <c r="NPJ2794" s="653"/>
      <c r="NPK2794" s="653"/>
      <c r="NPL2794" s="653"/>
      <c r="NPM2794" s="653"/>
      <c r="NPN2794" s="653"/>
      <c r="NPO2794" s="653"/>
      <c r="NPP2794" s="653"/>
      <c r="NPQ2794" s="653"/>
      <c r="NPR2794" s="653"/>
      <c r="NPS2794" s="653"/>
      <c r="NPT2794" s="653"/>
      <c r="NPU2794" s="653"/>
      <c r="NPV2794" s="653"/>
      <c r="NPW2794" s="653"/>
      <c r="NPX2794" s="653"/>
      <c r="NPY2794" s="653"/>
      <c r="NPZ2794" s="653"/>
      <c r="NQA2794" s="653"/>
      <c r="NQB2794" s="653"/>
      <c r="NQC2794" s="653"/>
      <c r="NQD2794" s="653"/>
      <c r="NQE2794" s="653"/>
      <c r="NQF2794" s="653"/>
      <c r="NQG2794" s="653"/>
      <c r="NQH2794" s="653"/>
      <c r="NQI2794" s="653"/>
      <c r="NQJ2794" s="653"/>
      <c r="NQK2794" s="653"/>
      <c r="NQL2794" s="653"/>
      <c r="NQM2794" s="653"/>
      <c r="NQN2794" s="653"/>
      <c r="NQO2794" s="653"/>
      <c r="NQP2794" s="653"/>
      <c r="NQQ2794" s="653"/>
      <c r="NQR2794" s="653"/>
      <c r="NQS2794" s="653"/>
      <c r="NQT2794" s="653"/>
      <c r="NQU2794" s="653"/>
      <c r="NQV2794" s="653"/>
      <c r="NQW2794" s="653"/>
      <c r="NQX2794" s="653"/>
      <c r="NQY2794" s="653"/>
      <c r="NQZ2794" s="653"/>
      <c r="NRA2794" s="653"/>
      <c r="NRB2794" s="653"/>
      <c r="NRC2794" s="653"/>
      <c r="NRD2794" s="653"/>
      <c r="NRE2794" s="653"/>
      <c r="NRF2794" s="653"/>
      <c r="NRG2794" s="653"/>
      <c r="NRH2794" s="653"/>
      <c r="NRI2794" s="653"/>
      <c r="NRJ2794" s="653"/>
      <c r="NRK2794" s="653"/>
      <c r="NRL2794" s="653"/>
      <c r="NRM2794" s="653"/>
      <c r="NRN2794" s="653"/>
      <c r="NRO2794" s="653"/>
      <c r="NRP2794" s="653"/>
      <c r="NRQ2794" s="653"/>
      <c r="NRR2794" s="653"/>
      <c r="NRS2794" s="653"/>
      <c r="NRT2794" s="653"/>
      <c r="NRU2794" s="653"/>
      <c r="NRV2794" s="653"/>
      <c r="NRW2794" s="653"/>
      <c r="NRX2794" s="653"/>
      <c r="NRY2794" s="653"/>
      <c r="NRZ2794" s="653"/>
      <c r="NSA2794" s="653"/>
      <c r="NSB2794" s="653"/>
      <c r="NSC2794" s="653"/>
      <c r="NSD2794" s="653"/>
      <c r="NSE2794" s="653"/>
      <c r="NSF2794" s="653"/>
      <c r="NSG2794" s="653"/>
      <c r="NSH2794" s="653"/>
      <c r="NSI2794" s="653"/>
      <c r="NSJ2794" s="653"/>
      <c r="NSK2794" s="653"/>
      <c r="NSL2794" s="653"/>
      <c r="NSM2794" s="653"/>
      <c r="NSN2794" s="653"/>
      <c r="NSO2794" s="653"/>
      <c r="NSP2794" s="653"/>
      <c r="NSQ2794" s="653"/>
      <c r="NSR2794" s="653"/>
      <c r="NSS2794" s="653"/>
      <c r="NST2794" s="653"/>
      <c r="NSU2794" s="653"/>
      <c r="NSV2794" s="653"/>
      <c r="NSW2794" s="653"/>
      <c r="NSX2794" s="653"/>
      <c r="NSY2794" s="653"/>
      <c r="NSZ2794" s="653"/>
      <c r="NTA2794" s="653"/>
      <c r="NTB2794" s="653"/>
      <c r="NTC2794" s="653"/>
      <c r="NTD2794" s="653"/>
      <c r="NTE2794" s="653"/>
      <c r="NTF2794" s="653"/>
      <c r="NTG2794" s="653"/>
      <c r="NTH2794" s="653"/>
      <c r="NTI2794" s="653"/>
      <c r="NTJ2794" s="653"/>
      <c r="NTK2794" s="653"/>
      <c r="NTL2794" s="653"/>
      <c r="NTM2794" s="653"/>
      <c r="NTN2794" s="653"/>
      <c r="NTO2794" s="653"/>
      <c r="NTP2794" s="653"/>
      <c r="NTQ2794" s="653"/>
      <c r="NTR2794" s="653"/>
      <c r="NTS2794" s="653"/>
      <c r="NTT2794" s="653"/>
      <c r="NTU2794" s="653"/>
      <c r="NTV2794" s="653"/>
      <c r="NTW2794" s="653"/>
      <c r="NTX2794" s="653"/>
      <c r="NTY2794" s="653"/>
      <c r="NTZ2794" s="653"/>
      <c r="NUA2794" s="653"/>
      <c r="NUB2794" s="653"/>
      <c r="NUC2794" s="653"/>
      <c r="NUD2794" s="653"/>
      <c r="NUE2794" s="653"/>
      <c r="NUF2794" s="653"/>
      <c r="NUG2794" s="653"/>
      <c r="NUH2794" s="653"/>
      <c r="NUI2794" s="653"/>
      <c r="NUJ2794" s="653"/>
      <c r="NUK2794" s="653"/>
      <c r="NUL2794" s="653"/>
      <c r="NUM2794" s="653"/>
      <c r="NUN2794" s="653"/>
      <c r="NUO2794" s="653"/>
      <c r="NUP2794" s="653"/>
      <c r="NUQ2794" s="653"/>
      <c r="NUR2794" s="653"/>
      <c r="NUS2794" s="653"/>
      <c r="NUT2794" s="653"/>
      <c r="NUU2794" s="653"/>
      <c r="NUV2794" s="653"/>
      <c r="NUW2794" s="653"/>
      <c r="NUX2794" s="653"/>
      <c r="NUY2794" s="653"/>
      <c r="NUZ2794" s="653"/>
      <c r="NVA2794" s="653"/>
      <c r="NVB2794" s="653"/>
      <c r="NVC2794" s="653"/>
      <c r="NVD2794" s="653"/>
      <c r="NVE2794" s="653"/>
      <c r="NVF2794" s="653"/>
      <c r="NVG2794" s="653"/>
      <c r="NVH2794" s="653"/>
      <c r="NVI2794" s="653"/>
      <c r="NVJ2794" s="653"/>
      <c r="NVK2794" s="653"/>
      <c r="NVL2794" s="653"/>
      <c r="NVM2794" s="653"/>
      <c r="NVN2794" s="653"/>
      <c r="NVO2794" s="653"/>
      <c r="NVP2794" s="653"/>
      <c r="NVQ2794" s="653"/>
      <c r="NVR2794" s="653"/>
      <c r="NVS2794" s="653"/>
      <c r="NVT2794" s="653"/>
      <c r="NVU2794" s="653"/>
      <c r="NVV2794" s="653"/>
      <c r="NVW2794" s="653"/>
      <c r="NVX2794" s="653"/>
      <c r="NVY2794" s="653"/>
      <c r="NVZ2794" s="653"/>
      <c r="NWA2794" s="653"/>
      <c r="NWB2794" s="653"/>
      <c r="NWC2794" s="653"/>
      <c r="NWD2794" s="653"/>
      <c r="NWE2794" s="653"/>
      <c r="NWF2794" s="653"/>
      <c r="NWG2794" s="653"/>
      <c r="NWH2794" s="653"/>
      <c r="NWI2794" s="653"/>
      <c r="NWJ2794" s="653"/>
      <c r="NWK2794" s="653"/>
      <c r="NWL2794" s="653"/>
      <c r="NWM2794" s="653"/>
      <c r="NWN2794" s="653"/>
      <c r="NWO2794" s="653"/>
      <c r="NWP2794" s="653"/>
      <c r="NWQ2794" s="653"/>
      <c r="NWR2794" s="653"/>
      <c r="NWS2794" s="653"/>
      <c r="NWT2794" s="653"/>
      <c r="NWU2794" s="653"/>
      <c r="NWV2794" s="653"/>
      <c r="NWW2794" s="653"/>
      <c r="NWX2794" s="653"/>
      <c r="NWY2794" s="653"/>
      <c r="NWZ2794" s="653"/>
      <c r="NXA2794" s="653"/>
      <c r="NXB2794" s="653"/>
      <c r="NXC2794" s="653"/>
      <c r="NXD2794" s="653"/>
      <c r="NXE2794" s="653"/>
      <c r="NXF2794" s="653"/>
      <c r="NXG2794" s="653"/>
      <c r="NXH2794" s="653"/>
      <c r="NXI2794" s="653"/>
      <c r="NXJ2794" s="653"/>
      <c r="NXK2794" s="653"/>
      <c r="NXL2794" s="653"/>
      <c r="NXM2794" s="653"/>
      <c r="NXN2794" s="653"/>
      <c r="NXO2794" s="653"/>
      <c r="NXP2794" s="653"/>
      <c r="NXQ2794" s="653"/>
      <c r="NXR2794" s="653"/>
      <c r="NXS2794" s="653"/>
      <c r="NXT2794" s="653"/>
      <c r="NXU2794" s="653"/>
      <c r="NXV2794" s="653"/>
      <c r="NXW2794" s="653"/>
      <c r="NXX2794" s="653"/>
      <c r="NXY2794" s="653"/>
      <c r="NXZ2794" s="653"/>
      <c r="NYA2794" s="653"/>
      <c r="NYB2794" s="653"/>
      <c r="NYC2794" s="653"/>
      <c r="NYD2794" s="653"/>
      <c r="NYE2794" s="653"/>
      <c r="NYF2794" s="653"/>
      <c r="NYG2794" s="653"/>
      <c r="NYH2794" s="653"/>
      <c r="NYI2794" s="653"/>
      <c r="NYJ2794" s="653"/>
      <c r="NYK2794" s="653"/>
      <c r="NYL2794" s="653"/>
      <c r="NYM2794" s="653"/>
      <c r="NYN2794" s="653"/>
      <c r="NYO2794" s="653"/>
      <c r="NYP2794" s="653"/>
      <c r="NYQ2794" s="653"/>
      <c r="NYR2794" s="653"/>
      <c r="NYS2794" s="653"/>
      <c r="NYT2794" s="653"/>
      <c r="NYU2794" s="653"/>
      <c r="NYV2794" s="653"/>
      <c r="NYW2794" s="653"/>
      <c r="NYX2794" s="653"/>
      <c r="NYY2794" s="653"/>
      <c r="NYZ2794" s="653"/>
      <c r="NZA2794" s="653"/>
      <c r="NZB2794" s="653"/>
      <c r="NZC2794" s="653"/>
      <c r="NZD2794" s="653"/>
      <c r="NZE2794" s="653"/>
      <c r="NZF2794" s="653"/>
      <c r="NZG2794" s="653"/>
      <c r="NZH2794" s="653"/>
      <c r="NZI2794" s="653"/>
      <c r="NZJ2794" s="653"/>
      <c r="NZK2794" s="653"/>
      <c r="NZL2794" s="653"/>
      <c r="NZM2794" s="653"/>
      <c r="NZN2794" s="653"/>
      <c r="NZO2794" s="653"/>
      <c r="NZP2794" s="653"/>
      <c r="NZQ2794" s="653"/>
      <c r="NZR2794" s="653"/>
      <c r="NZS2794" s="653"/>
      <c r="NZT2794" s="653"/>
      <c r="NZU2794" s="653"/>
      <c r="NZV2794" s="653"/>
      <c r="NZW2794" s="653"/>
      <c r="NZX2794" s="653"/>
      <c r="NZY2794" s="653"/>
      <c r="NZZ2794" s="653"/>
      <c r="OAA2794" s="653"/>
      <c r="OAB2794" s="653"/>
      <c r="OAC2794" s="653"/>
      <c r="OAD2794" s="653"/>
      <c r="OAE2794" s="653"/>
      <c r="OAF2794" s="653"/>
      <c r="OAG2794" s="653"/>
      <c r="OAH2794" s="653"/>
      <c r="OAI2794" s="653"/>
      <c r="OAJ2794" s="653"/>
      <c r="OAK2794" s="653"/>
      <c r="OAL2794" s="653"/>
      <c r="OAM2794" s="653"/>
      <c r="OAN2794" s="653"/>
      <c r="OAO2794" s="653"/>
      <c r="OAP2794" s="653"/>
      <c r="OAQ2794" s="653"/>
      <c r="OAR2794" s="653"/>
      <c r="OAS2794" s="653"/>
      <c r="OAT2794" s="653"/>
      <c r="OAU2794" s="653"/>
      <c r="OAV2794" s="653"/>
      <c r="OAW2794" s="653"/>
      <c r="OAX2794" s="653"/>
      <c r="OAY2794" s="653"/>
      <c r="OAZ2794" s="653"/>
      <c r="OBA2794" s="653"/>
      <c r="OBB2794" s="653"/>
      <c r="OBC2794" s="653"/>
      <c r="OBD2794" s="653"/>
      <c r="OBE2794" s="653"/>
      <c r="OBF2794" s="653"/>
      <c r="OBG2794" s="653"/>
      <c r="OBH2794" s="653"/>
      <c r="OBI2794" s="653"/>
      <c r="OBJ2794" s="653"/>
      <c r="OBK2794" s="653"/>
      <c r="OBL2794" s="653"/>
      <c r="OBM2794" s="653"/>
      <c r="OBN2794" s="653"/>
      <c r="OBO2794" s="653"/>
      <c r="OBP2794" s="653"/>
      <c r="OBQ2794" s="653"/>
      <c r="OBR2794" s="653"/>
      <c r="OBS2794" s="653"/>
      <c r="OBT2794" s="653"/>
      <c r="OBU2794" s="653"/>
      <c r="OBV2794" s="653"/>
      <c r="OBW2794" s="653"/>
      <c r="OBX2794" s="653"/>
      <c r="OBY2794" s="653"/>
      <c r="OBZ2794" s="653"/>
      <c r="OCA2794" s="653"/>
      <c r="OCB2794" s="653"/>
      <c r="OCC2794" s="653"/>
      <c r="OCD2794" s="653"/>
      <c r="OCE2794" s="653"/>
      <c r="OCF2794" s="653"/>
      <c r="OCG2794" s="653"/>
      <c r="OCH2794" s="653"/>
      <c r="OCI2794" s="653"/>
      <c r="OCJ2794" s="653"/>
      <c r="OCK2794" s="653"/>
      <c r="OCL2794" s="653"/>
      <c r="OCM2794" s="653"/>
      <c r="OCN2794" s="653"/>
      <c r="OCO2794" s="653"/>
      <c r="OCP2794" s="653"/>
      <c r="OCQ2794" s="653"/>
      <c r="OCR2794" s="653"/>
      <c r="OCS2794" s="653"/>
      <c r="OCT2794" s="653"/>
      <c r="OCU2794" s="653"/>
      <c r="OCV2794" s="653"/>
      <c r="OCW2794" s="653"/>
      <c r="OCX2794" s="653"/>
      <c r="OCY2794" s="653"/>
      <c r="OCZ2794" s="653"/>
      <c r="ODA2794" s="653"/>
      <c r="ODB2794" s="653"/>
      <c r="ODC2794" s="653"/>
      <c r="ODD2794" s="653"/>
      <c r="ODE2794" s="653"/>
      <c r="ODF2794" s="653"/>
      <c r="ODG2794" s="653"/>
      <c r="ODH2794" s="653"/>
      <c r="ODI2794" s="653"/>
      <c r="ODJ2794" s="653"/>
      <c r="ODK2794" s="653"/>
      <c r="ODL2794" s="653"/>
      <c r="ODM2794" s="653"/>
      <c r="ODN2794" s="653"/>
      <c r="ODO2794" s="653"/>
      <c r="ODP2794" s="653"/>
      <c r="ODQ2794" s="653"/>
      <c r="ODR2794" s="653"/>
      <c r="ODS2794" s="653"/>
      <c r="ODT2794" s="653"/>
      <c r="ODU2794" s="653"/>
      <c r="ODV2794" s="653"/>
      <c r="ODW2794" s="653"/>
      <c r="ODX2794" s="653"/>
      <c r="ODY2794" s="653"/>
      <c r="ODZ2794" s="653"/>
      <c r="OEA2794" s="653"/>
      <c r="OEB2794" s="653"/>
      <c r="OEC2794" s="653"/>
      <c r="OED2794" s="653"/>
      <c r="OEE2794" s="653"/>
      <c r="OEF2794" s="653"/>
      <c r="OEG2794" s="653"/>
      <c r="OEH2794" s="653"/>
      <c r="OEI2794" s="653"/>
      <c r="OEJ2794" s="653"/>
      <c r="OEK2794" s="653"/>
      <c r="OEL2794" s="653"/>
      <c r="OEM2794" s="653"/>
      <c r="OEN2794" s="653"/>
      <c r="OEO2794" s="653"/>
      <c r="OEP2794" s="653"/>
      <c r="OEQ2794" s="653"/>
      <c r="OER2794" s="653"/>
      <c r="OES2794" s="653"/>
      <c r="OET2794" s="653"/>
      <c r="OEU2794" s="653"/>
      <c r="OEV2794" s="653"/>
      <c r="OEW2794" s="653"/>
      <c r="OEX2794" s="653"/>
      <c r="OEY2794" s="653"/>
      <c r="OEZ2794" s="653"/>
      <c r="OFA2794" s="653"/>
      <c r="OFB2794" s="653"/>
      <c r="OFC2794" s="653"/>
      <c r="OFD2794" s="653"/>
      <c r="OFE2794" s="653"/>
      <c r="OFF2794" s="653"/>
      <c r="OFG2794" s="653"/>
      <c r="OFH2794" s="653"/>
      <c r="OFI2794" s="653"/>
      <c r="OFJ2794" s="653"/>
      <c r="OFK2794" s="653"/>
      <c r="OFL2794" s="653"/>
      <c r="OFM2794" s="653"/>
      <c r="OFN2794" s="653"/>
      <c r="OFO2794" s="653"/>
      <c r="OFP2794" s="653"/>
      <c r="OFQ2794" s="653"/>
      <c r="OFR2794" s="653"/>
      <c r="OFS2794" s="653"/>
      <c r="OFT2794" s="653"/>
      <c r="OFU2794" s="653"/>
      <c r="OFV2794" s="653"/>
      <c r="OFW2794" s="653"/>
      <c r="OFX2794" s="653"/>
      <c r="OFY2794" s="653"/>
      <c r="OFZ2794" s="653"/>
      <c r="OGA2794" s="653"/>
      <c r="OGB2794" s="653"/>
      <c r="OGC2794" s="653"/>
      <c r="OGD2794" s="653"/>
      <c r="OGE2794" s="653"/>
      <c r="OGF2794" s="653"/>
      <c r="OGG2794" s="653"/>
      <c r="OGH2794" s="653"/>
      <c r="OGI2794" s="653"/>
      <c r="OGJ2794" s="653"/>
      <c r="OGK2794" s="653"/>
      <c r="OGL2794" s="653"/>
      <c r="OGM2794" s="653"/>
      <c r="OGN2794" s="653"/>
      <c r="OGO2794" s="653"/>
      <c r="OGP2794" s="653"/>
      <c r="OGQ2794" s="653"/>
      <c r="OGR2794" s="653"/>
      <c r="OGS2794" s="653"/>
      <c r="OGT2794" s="653"/>
      <c r="OGU2794" s="653"/>
      <c r="OGV2794" s="653"/>
      <c r="OGW2794" s="653"/>
      <c r="OGX2794" s="653"/>
      <c r="OGY2794" s="653"/>
      <c r="OGZ2794" s="653"/>
      <c r="OHA2794" s="653"/>
      <c r="OHB2794" s="653"/>
      <c r="OHC2794" s="653"/>
      <c r="OHD2794" s="653"/>
      <c r="OHE2794" s="653"/>
      <c r="OHF2794" s="653"/>
      <c r="OHG2794" s="653"/>
      <c r="OHH2794" s="653"/>
      <c r="OHI2794" s="653"/>
      <c r="OHJ2794" s="653"/>
      <c r="OHK2794" s="653"/>
      <c r="OHL2794" s="653"/>
      <c r="OHM2794" s="653"/>
      <c r="OHN2794" s="653"/>
      <c r="OHO2794" s="653"/>
      <c r="OHP2794" s="653"/>
      <c r="OHQ2794" s="653"/>
      <c r="OHR2794" s="653"/>
      <c r="OHS2794" s="653"/>
      <c r="OHT2794" s="653"/>
      <c r="OHU2794" s="653"/>
      <c r="OHV2794" s="653"/>
      <c r="OHW2794" s="653"/>
      <c r="OHX2794" s="653"/>
      <c r="OHY2794" s="653"/>
      <c r="OHZ2794" s="653"/>
      <c r="OIA2794" s="653"/>
      <c r="OIB2794" s="653"/>
      <c r="OIC2794" s="653"/>
      <c r="OID2794" s="653"/>
      <c r="OIE2794" s="653"/>
      <c r="OIF2794" s="653"/>
      <c r="OIG2794" s="653"/>
      <c r="OIH2794" s="653"/>
      <c r="OII2794" s="653"/>
      <c r="OIJ2794" s="653"/>
      <c r="OIK2794" s="653"/>
      <c r="OIL2794" s="653"/>
      <c r="OIM2794" s="653"/>
      <c r="OIN2794" s="653"/>
      <c r="OIO2794" s="653"/>
      <c r="OIP2794" s="653"/>
      <c r="OIQ2794" s="653"/>
      <c r="OIR2794" s="653"/>
      <c r="OIS2794" s="653"/>
      <c r="OIT2794" s="653"/>
      <c r="OIU2794" s="653"/>
      <c r="OIV2794" s="653"/>
      <c r="OIW2794" s="653"/>
      <c r="OIX2794" s="653"/>
      <c r="OIY2794" s="653"/>
      <c r="OIZ2794" s="653"/>
      <c r="OJA2794" s="653"/>
      <c r="OJB2794" s="653"/>
      <c r="OJC2794" s="653"/>
      <c r="OJD2794" s="653"/>
      <c r="OJE2794" s="653"/>
      <c r="OJF2794" s="653"/>
      <c r="OJG2794" s="653"/>
      <c r="OJH2794" s="653"/>
      <c r="OJI2794" s="653"/>
      <c r="OJJ2794" s="653"/>
      <c r="OJK2794" s="653"/>
      <c r="OJL2794" s="653"/>
      <c r="OJM2794" s="653"/>
      <c r="OJN2794" s="653"/>
      <c r="OJO2794" s="653"/>
      <c r="OJP2794" s="653"/>
      <c r="OJQ2794" s="653"/>
      <c r="OJR2794" s="653"/>
      <c r="OJS2794" s="653"/>
      <c r="OJT2794" s="653"/>
      <c r="OJU2794" s="653"/>
      <c r="OJV2794" s="653"/>
      <c r="OJW2794" s="653"/>
      <c r="OJX2794" s="653"/>
      <c r="OJY2794" s="653"/>
      <c r="OJZ2794" s="653"/>
      <c r="OKA2794" s="653"/>
      <c r="OKB2794" s="653"/>
      <c r="OKC2794" s="653"/>
      <c r="OKD2794" s="653"/>
      <c r="OKE2794" s="653"/>
      <c r="OKF2794" s="653"/>
      <c r="OKG2794" s="653"/>
      <c r="OKH2794" s="653"/>
      <c r="OKI2794" s="653"/>
      <c r="OKJ2794" s="653"/>
      <c r="OKK2794" s="653"/>
      <c r="OKL2794" s="653"/>
      <c r="OKM2794" s="653"/>
      <c r="OKN2794" s="653"/>
      <c r="OKO2794" s="653"/>
      <c r="OKP2794" s="653"/>
      <c r="OKQ2794" s="653"/>
      <c r="OKR2794" s="653"/>
      <c r="OKS2794" s="653"/>
      <c r="OKT2794" s="653"/>
      <c r="OKU2794" s="653"/>
      <c r="OKV2794" s="653"/>
      <c r="OKW2794" s="653"/>
      <c r="OKX2794" s="653"/>
      <c r="OKY2794" s="653"/>
      <c r="OKZ2794" s="653"/>
      <c r="OLA2794" s="653"/>
      <c r="OLB2794" s="653"/>
      <c r="OLC2794" s="653"/>
      <c r="OLD2794" s="653"/>
      <c r="OLE2794" s="653"/>
      <c r="OLF2794" s="653"/>
      <c r="OLG2794" s="653"/>
      <c r="OLH2794" s="653"/>
      <c r="OLI2794" s="653"/>
      <c r="OLJ2794" s="653"/>
      <c r="OLK2794" s="653"/>
      <c r="OLL2794" s="653"/>
      <c r="OLM2794" s="653"/>
      <c r="OLN2794" s="653"/>
      <c r="OLO2794" s="653"/>
      <c r="OLP2794" s="653"/>
      <c r="OLQ2794" s="653"/>
      <c r="OLR2794" s="653"/>
      <c r="OLS2794" s="653"/>
      <c r="OLT2794" s="653"/>
      <c r="OLU2794" s="653"/>
      <c r="OLV2794" s="653"/>
      <c r="OLW2794" s="653"/>
      <c r="OLX2794" s="653"/>
      <c r="OLY2794" s="653"/>
      <c r="OLZ2794" s="653"/>
      <c r="OMA2794" s="653"/>
      <c r="OMB2794" s="653"/>
      <c r="OMC2794" s="653"/>
      <c r="OMD2794" s="653"/>
      <c r="OME2794" s="653"/>
      <c r="OMF2794" s="653"/>
      <c r="OMG2794" s="653"/>
      <c r="OMH2794" s="653"/>
      <c r="OMI2794" s="653"/>
      <c r="OMJ2794" s="653"/>
      <c r="OMK2794" s="653"/>
      <c r="OML2794" s="653"/>
      <c r="OMM2794" s="653"/>
      <c r="OMN2794" s="653"/>
      <c r="OMO2794" s="653"/>
      <c r="OMP2794" s="653"/>
      <c r="OMQ2794" s="653"/>
      <c r="OMR2794" s="653"/>
      <c r="OMS2794" s="653"/>
      <c r="OMT2794" s="653"/>
      <c r="OMU2794" s="653"/>
      <c r="OMV2794" s="653"/>
      <c r="OMW2794" s="653"/>
      <c r="OMX2794" s="653"/>
      <c r="OMY2794" s="653"/>
      <c r="OMZ2794" s="653"/>
      <c r="ONA2794" s="653"/>
      <c r="ONB2794" s="653"/>
      <c r="ONC2794" s="653"/>
      <c r="OND2794" s="653"/>
      <c r="ONE2794" s="653"/>
      <c r="ONF2794" s="653"/>
      <c r="ONG2794" s="653"/>
      <c r="ONH2794" s="653"/>
      <c r="ONI2794" s="653"/>
      <c r="ONJ2794" s="653"/>
      <c r="ONK2794" s="653"/>
      <c r="ONL2794" s="653"/>
      <c r="ONM2794" s="653"/>
      <c r="ONN2794" s="653"/>
      <c r="ONO2794" s="653"/>
      <c r="ONP2794" s="653"/>
      <c r="ONQ2794" s="653"/>
      <c r="ONR2794" s="653"/>
      <c r="ONS2794" s="653"/>
      <c r="ONT2794" s="653"/>
      <c r="ONU2794" s="653"/>
      <c r="ONV2794" s="653"/>
      <c r="ONW2794" s="653"/>
      <c r="ONX2794" s="653"/>
      <c r="ONY2794" s="653"/>
      <c r="ONZ2794" s="653"/>
      <c r="OOA2794" s="653"/>
      <c r="OOB2794" s="653"/>
      <c r="OOC2794" s="653"/>
      <c r="OOD2794" s="653"/>
      <c r="OOE2794" s="653"/>
      <c r="OOF2794" s="653"/>
      <c r="OOG2794" s="653"/>
      <c r="OOH2794" s="653"/>
      <c r="OOI2794" s="653"/>
      <c r="OOJ2794" s="653"/>
      <c r="OOK2794" s="653"/>
      <c r="OOL2794" s="653"/>
      <c r="OOM2794" s="653"/>
      <c r="OON2794" s="653"/>
      <c r="OOO2794" s="653"/>
      <c r="OOP2794" s="653"/>
      <c r="OOQ2794" s="653"/>
      <c r="OOR2794" s="653"/>
      <c r="OOS2794" s="653"/>
      <c r="OOT2794" s="653"/>
      <c r="OOU2794" s="653"/>
      <c r="OOV2794" s="653"/>
      <c r="OOW2794" s="653"/>
      <c r="OOX2794" s="653"/>
      <c r="OOY2794" s="653"/>
      <c r="OOZ2794" s="653"/>
      <c r="OPA2794" s="653"/>
      <c r="OPB2794" s="653"/>
      <c r="OPC2794" s="653"/>
      <c r="OPD2794" s="653"/>
      <c r="OPE2794" s="653"/>
      <c r="OPF2794" s="653"/>
      <c r="OPG2794" s="653"/>
      <c r="OPH2794" s="653"/>
      <c r="OPI2794" s="653"/>
      <c r="OPJ2794" s="653"/>
      <c r="OPK2794" s="653"/>
      <c r="OPL2794" s="653"/>
      <c r="OPM2794" s="653"/>
      <c r="OPN2794" s="653"/>
      <c r="OPO2794" s="653"/>
      <c r="OPP2794" s="653"/>
      <c r="OPQ2794" s="653"/>
      <c r="OPR2794" s="653"/>
      <c r="OPS2794" s="653"/>
      <c r="OPT2794" s="653"/>
      <c r="OPU2794" s="653"/>
      <c r="OPV2794" s="653"/>
      <c r="OPW2794" s="653"/>
      <c r="OPX2794" s="653"/>
      <c r="OPY2794" s="653"/>
      <c r="OPZ2794" s="653"/>
      <c r="OQA2794" s="653"/>
      <c r="OQB2794" s="653"/>
      <c r="OQC2794" s="653"/>
      <c r="OQD2794" s="653"/>
      <c r="OQE2794" s="653"/>
      <c r="OQF2794" s="653"/>
      <c r="OQG2794" s="653"/>
      <c r="OQH2794" s="653"/>
      <c r="OQI2794" s="653"/>
      <c r="OQJ2794" s="653"/>
      <c r="OQK2794" s="653"/>
      <c r="OQL2794" s="653"/>
      <c r="OQM2794" s="653"/>
      <c r="OQN2794" s="653"/>
      <c r="OQO2794" s="653"/>
      <c r="OQP2794" s="653"/>
      <c r="OQQ2794" s="653"/>
      <c r="OQR2794" s="653"/>
      <c r="OQS2794" s="653"/>
      <c r="OQT2794" s="653"/>
      <c r="OQU2794" s="653"/>
      <c r="OQV2794" s="653"/>
      <c r="OQW2794" s="653"/>
      <c r="OQX2794" s="653"/>
      <c r="OQY2794" s="653"/>
      <c r="OQZ2794" s="653"/>
      <c r="ORA2794" s="653"/>
      <c r="ORB2794" s="653"/>
      <c r="ORC2794" s="653"/>
      <c r="ORD2794" s="653"/>
      <c r="ORE2794" s="653"/>
      <c r="ORF2794" s="653"/>
      <c r="ORG2794" s="653"/>
      <c r="ORH2794" s="653"/>
      <c r="ORI2794" s="653"/>
      <c r="ORJ2794" s="653"/>
      <c r="ORK2794" s="653"/>
      <c r="ORL2794" s="653"/>
      <c r="ORM2794" s="653"/>
      <c r="ORN2794" s="653"/>
      <c r="ORO2794" s="653"/>
      <c r="ORP2794" s="653"/>
      <c r="ORQ2794" s="653"/>
      <c r="ORR2794" s="653"/>
      <c r="ORS2794" s="653"/>
      <c r="ORT2794" s="653"/>
      <c r="ORU2794" s="653"/>
      <c r="ORV2794" s="653"/>
      <c r="ORW2794" s="653"/>
      <c r="ORX2794" s="653"/>
      <c r="ORY2794" s="653"/>
      <c r="ORZ2794" s="653"/>
      <c r="OSA2794" s="653"/>
      <c r="OSB2794" s="653"/>
      <c r="OSC2794" s="653"/>
      <c r="OSD2794" s="653"/>
      <c r="OSE2794" s="653"/>
      <c r="OSF2794" s="653"/>
      <c r="OSG2794" s="653"/>
      <c r="OSH2794" s="653"/>
      <c r="OSI2794" s="653"/>
      <c r="OSJ2794" s="653"/>
      <c r="OSK2794" s="653"/>
      <c r="OSL2794" s="653"/>
      <c r="OSM2794" s="653"/>
      <c r="OSN2794" s="653"/>
      <c r="OSO2794" s="653"/>
      <c r="OSP2794" s="653"/>
      <c r="OSQ2794" s="653"/>
      <c r="OSR2794" s="653"/>
      <c r="OSS2794" s="653"/>
      <c r="OST2794" s="653"/>
      <c r="OSU2794" s="653"/>
      <c r="OSV2794" s="653"/>
      <c r="OSW2794" s="653"/>
      <c r="OSX2794" s="653"/>
      <c r="OSY2794" s="653"/>
      <c r="OSZ2794" s="653"/>
      <c r="OTA2794" s="653"/>
      <c r="OTB2794" s="653"/>
      <c r="OTC2794" s="653"/>
      <c r="OTD2794" s="653"/>
      <c r="OTE2794" s="653"/>
      <c r="OTF2794" s="653"/>
      <c r="OTG2794" s="653"/>
      <c r="OTH2794" s="653"/>
      <c r="OTI2794" s="653"/>
      <c r="OTJ2794" s="653"/>
      <c r="OTK2794" s="653"/>
      <c r="OTL2794" s="653"/>
      <c r="OTM2794" s="653"/>
      <c r="OTN2794" s="653"/>
      <c r="OTO2794" s="653"/>
      <c r="OTP2794" s="653"/>
      <c r="OTQ2794" s="653"/>
      <c r="OTR2794" s="653"/>
      <c r="OTS2794" s="653"/>
      <c r="OTT2794" s="653"/>
      <c r="OTU2794" s="653"/>
      <c r="OTV2794" s="653"/>
      <c r="OTW2794" s="653"/>
      <c r="OTX2794" s="653"/>
      <c r="OTY2794" s="653"/>
      <c r="OTZ2794" s="653"/>
      <c r="OUA2794" s="653"/>
      <c r="OUB2794" s="653"/>
      <c r="OUC2794" s="653"/>
      <c r="OUD2794" s="653"/>
      <c r="OUE2794" s="653"/>
      <c r="OUF2794" s="653"/>
      <c r="OUG2794" s="653"/>
      <c r="OUH2794" s="653"/>
      <c r="OUI2794" s="653"/>
      <c r="OUJ2794" s="653"/>
      <c r="OUK2794" s="653"/>
      <c r="OUL2794" s="653"/>
      <c r="OUM2794" s="653"/>
      <c r="OUN2794" s="653"/>
      <c r="OUO2794" s="653"/>
      <c r="OUP2794" s="653"/>
      <c r="OUQ2794" s="653"/>
      <c r="OUR2794" s="653"/>
      <c r="OUS2794" s="653"/>
      <c r="OUT2794" s="653"/>
      <c r="OUU2794" s="653"/>
      <c r="OUV2794" s="653"/>
      <c r="OUW2794" s="653"/>
      <c r="OUX2794" s="653"/>
      <c r="OUY2794" s="653"/>
      <c r="OUZ2794" s="653"/>
      <c r="OVA2794" s="653"/>
      <c r="OVB2794" s="653"/>
      <c r="OVC2794" s="653"/>
      <c r="OVD2794" s="653"/>
      <c r="OVE2794" s="653"/>
      <c r="OVF2794" s="653"/>
      <c r="OVG2794" s="653"/>
      <c r="OVH2794" s="653"/>
      <c r="OVI2794" s="653"/>
      <c r="OVJ2794" s="653"/>
      <c r="OVK2794" s="653"/>
      <c r="OVL2794" s="653"/>
      <c r="OVM2794" s="653"/>
      <c r="OVN2794" s="653"/>
      <c r="OVO2794" s="653"/>
      <c r="OVP2794" s="653"/>
      <c r="OVQ2794" s="653"/>
      <c r="OVR2794" s="653"/>
      <c r="OVS2794" s="653"/>
      <c r="OVT2794" s="653"/>
      <c r="OVU2794" s="653"/>
      <c r="OVV2794" s="653"/>
      <c r="OVW2794" s="653"/>
      <c r="OVX2794" s="653"/>
      <c r="OVY2794" s="653"/>
      <c r="OVZ2794" s="653"/>
      <c r="OWA2794" s="653"/>
      <c r="OWB2794" s="653"/>
      <c r="OWC2794" s="653"/>
      <c r="OWD2794" s="653"/>
      <c r="OWE2794" s="653"/>
      <c r="OWF2794" s="653"/>
      <c r="OWG2794" s="653"/>
      <c r="OWH2794" s="653"/>
      <c r="OWI2794" s="653"/>
      <c r="OWJ2794" s="653"/>
      <c r="OWK2794" s="653"/>
      <c r="OWL2794" s="653"/>
      <c r="OWM2794" s="653"/>
      <c r="OWN2794" s="653"/>
      <c r="OWO2794" s="653"/>
      <c r="OWP2794" s="653"/>
      <c r="OWQ2794" s="653"/>
      <c r="OWR2794" s="653"/>
      <c r="OWS2794" s="653"/>
      <c r="OWT2794" s="653"/>
      <c r="OWU2794" s="653"/>
      <c r="OWV2794" s="653"/>
      <c r="OWW2794" s="653"/>
      <c r="OWX2794" s="653"/>
      <c r="OWY2794" s="653"/>
      <c r="OWZ2794" s="653"/>
      <c r="OXA2794" s="653"/>
      <c r="OXB2794" s="653"/>
      <c r="OXC2794" s="653"/>
      <c r="OXD2794" s="653"/>
      <c r="OXE2794" s="653"/>
      <c r="OXF2794" s="653"/>
      <c r="OXG2794" s="653"/>
      <c r="OXH2794" s="653"/>
      <c r="OXI2794" s="653"/>
      <c r="OXJ2794" s="653"/>
      <c r="OXK2794" s="653"/>
      <c r="OXL2794" s="653"/>
      <c r="OXM2794" s="653"/>
      <c r="OXN2794" s="653"/>
      <c r="OXO2794" s="653"/>
      <c r="OXP2794" s="653"/>
      <c r="OXQ2794" s="653"/>
      <c r="OXR2794" s="653"/>
      <c r="OXS2794" s="653"/>
      <c r="OXT2794" s="653"/>
      <c r="OXU2794" s="653"/>
      <c r="OXV2794" s="653"/>
      <c r="OXW2794" s="653"/>
      <c r="OXX2794" s="653"/>
      <c r="OXY2794" s="653"/>
      <c r="OXZ2794" s="653"/>
      <c r="OYA2794" s="653"/>
      <c r="OYB2794" s="653"/>
      <c r="OYC2794" s="653"/>
      <c r="OYD2794" s="653"/>
      <c r="OYE2794" s="653"/>
      <c r="OYF2794" s="653"/>
      <c r="OYG2794" s="653"/>
      <c r="OYH2794" s="653"/>
      <c r="OYI2794" s="653"/>
      <c r="OYJ2794" s="653"/>
      <c r="OYK2794" s="653"/>
      <c r="OYL2794" s="653"/>
      <c r="OYM2794" s="653"/>
      <c r="OYN2794" s="653"/>
      <c r="OYO2794" s="653"/>
      <c r="OYP2794" s="653"/>
      <c r="OYQ2794" s="653"/>
      <c r="OYR2794" s="653"/>
      <c r="OYS2794" s="653"/>
      <c r="OYT2794" s="653"/>
      <c r="OYU2794" s="653"/>
      <c r="OYV2794" s="653"/>
      <c r="OYW2794" s="653"/>
      <c r="OYX2794" s="653"/>
      <c r="OYY2794" s="653"/>
      <c r="OYZ2794" s="653"/>
      <c r="OZA2794" s="653"/>
      <c r="OZB2794" s="653"/>
      <c r="OZC2794" s="653"/>
      <c r="OZD2794" s="653"/>
      <c r="OZE2794" s="653"/>
      <c r="OZF2794" s="653"/>
      <c r="OZG2794" s="653"/>
      <c r="OZH2794" s="653"/>
      <c r="OZI2794" s="653"/>
      <c r="OZJ2794" s="653"/>
      <c r="OZK2794" s="653"/>
      <c r="OZL2794" s="653"/>
      <c r="OZM2794" s="653"/>
      <c r="OZN2794" s="653"/>
      <c r="OZO2794" s="653"/>
      <c r="OZP2794" s="653"/>
      <c r="OZQ2794" s="653"/>
      <c r="OZR2794" s="653"/>
      <c r="OZS2794" s="653"/>
      <c r="OZT2794" s="653"/>
      <c r="OZU2794" s="653"/>
      <c r="OZV2794" s="653"/>
      <c r="OZW2794" s="653"/>
      <c r="OZX2794" s="653"/>
      <c r="OZY2794" s="653"/>
      <c r="OZZ2794" s="653"/>
      <c r="PAA2794" s="653"/>
      <c r="PAB2794" s="653"/>
      <c r="PAC2794" s="653"/>
      <c r="PAD2794" s="653"/>
      <c r="PAE2794" s="653"/>
      <c r="PAF2794" s="653"/>
      <c r="PAG2794" s="653"/>
      <c r="PAH2794" s="653"/>
      <c r="PAI2794" s="653"/>
      <c r="PAJ2794" s="653"/>
      <c r="PAK2794" s="653"/>
      <c r="PAL2794" s="653"/>
      <c r="PAM2794" s="653"/>
      <c r="PAN2794" s="653"/>
      <c r="PAO2794" s="653"/>
      <c r="PAP2794" s="653"/>
      <c r="PAQ2794" s="653"/>
      <c r="PAR2794" s="653"/>
      <c r="PAS2794" s="653"/>
      <c r="PAT2794" s="653"/>
      <c r="PAU2794" s="653"/>
      <c r="PAV2794" s="653"/>
      <c r="PAW2794" s="653"/>
      <c r="PAX2794" s="653"/>
      <c r="PAY2794" s="653"/>
      <c r="PAZ2794" s="653"/>
      <c r="PBA2794" s="653"/>
      <c r="PBB2794" s="653"/>
      <c r="PBC2794" s="653"/>
      <c r="PBD2794" s="653"/>
      <c r="PBE2794" s="653"/>
      <c r="PBF2794" s="653"/>
      <c r="PBG2794" s="653"/>
      <c r="PBH2794" s="653"/>
      <c r="PBI2794" s="653"/>
      <c r="PBJ2794" s="653"/>
      <c r="PBK2794" s="653"/>
      <c r="PBL2794" s="653"/>
      <c r="PBM2794" s="653"/>
      <c r="PBN2794" s="653"/>
      <c r="PBO2794" s="653"/>
      <c r="PBP2794" s="653"/>
      <c r="PBQ2794" s="653"/>
      <c r="PBR2794" s="653"/>
      <c r="PBS2794" s="653"/>
      <c r="PBT2794" s="653"/>
      <c r="PBU2794" s="653"/>
      <c r="PBV2794" s="653"/>
      <c r="PBW2794" s="653"/>
      <c r="PBX2794" s="653"/>
      <c r="PBY2794" s="653"/>
      <c r="PBZ2794" s="653"/>
      <c r="PCA2794" s="653"/>
      <c r="PCB2794" s="653"/>
      <c r="PCC2794" s="653"/>
      <c r="PCD2794" s="653"/>
      <c r="PCE2794" s="653"/>
      <c r="PCF2794" s="653"/>
      <c r="PCG2794" s="653"/>
      <c r="PCH2794" s="653"/>
      <c r="PCI2794" s="653"/>
      <c r="PCJ2794" s="653"/>
      <c r="PCK2794" s="653"/>
      <c r="PCL2794" s="653"/>
      <c r="PCM2794" s="653"/>
      <c r="PCN2794" s="653"/>
      <c r="PCO2794" s="653"/>
      <c r="PCP2794" s="653"/>
      <c r="PCQ2794" s="653"/>
      <c r="PCR2794" s="653"/>
      <c r="PCS2794" s="653"/>
      <c r="PCT2794" s="653"/>
      <c r="PCU2794" s="653"/>
      <c r="PCV2794" s="653"/>
      <c r="PCW2794" s="653"/>
      <c r="PCX2794" s="653"/>
      <c r="PCY2794" s="653"/>
      <c r="PCZ2794" s="653"/>
      <c r="PDA2794" s="653"/>
      <c r="PDB2794" s="653"/>
      <c r="PDC2794" s="653"/>
      <c r="PDD2794" s="653"/>
      <c r="PDE2794" s="653"/>
      <c r="PDF2794" s="653"/>
      <c r="PDG2794" s="653"/>
      <c r="PDH2794" s="653"/>
      <c r="PDI2794" s="653"/>
      <c r="PDJ2794" s="653"/>
      <c r="PDK2794" s="653"/>
      <c r="PDL2794" s="653"/>
      <c r="PDM2794" s="653"/>
      <c r="PDN2794" s="653"/>
      <c r="PDO2794" s="653"/>
      <c r="PDP2794" s="653"/>
      <c r="PDQ2794" s="653"/>
      <c r="PDR2794" s="653"/>
      <c r="PDS2794" s="653"/>
      <c r="PDT2794" s="653"/>
      <c r="PDU2794" s="653"/>
      <c r="PDV2794" s="653"/>
      <c r="PDW2794" s="653"/>
      <c r="PDX2794" s="653"/>
      <c r="PDY2794" s="653"/>
      <c r="PDZ2794" s="653"/>
      <c r="PEA2794" s="653"/>
      <c r="PEB2794" s="653"/>
      <c r="PEC2794" s="653"/>
      <c r="PED2794" s="653"/>
      <c r="PEE2794" s="653"/>
      <c r="PEF2794" s="653"/>
      <c r="PEG2794" s="653"/>
      <c r="PEH2794" s="653"/>
      <c r="PEI2794" s="653"/>
      <c r="PEJ2794" s="653"/>
      <c r="PEK2794" s="653"/>
      <c r="PEL2794" s="653"/>
      <c r="PEM2794" s="653"/>
      <c r="PEN2794" s="653"/>
      <c r="PEO2794" s="653"/>
      <c r="PEP2794" s="653"/>
      <c r="PEQ2794" s="653"/>
      <c r="PER2794" s="653"/>
      <c r="PES2794" s="653"/>
      <c r="PET2794" s="653"/>
      <c r="PEU2794" s="653"/>
      <c r="PEV2794" s="653"/>
      <c r="PEW2794" s="653"/>
      <c r="PEX2794" s="653"/>
      <c r="PEY2794" s="653"/>
      <c r="PEZ2794" s="653"/>
      <c r="PFA2794" s="653"/>
      <c r="PFB2794" s="653"/>
      <c r="PFC2794" s="653"/>
      <c r="PFD2794" s="653"/>
      <c r="PFE2794" s="653"/>
      <c r="PFF2794" s="653"/>
      <c r="PFG2794" s="653"/>
      <c r="PFH2794" s="653"/>
      <c r="PFI2794" s="653"/>
      <c r="PFJ2794" s="653"/>
      <c r="PFK2794" s="653"/>
      <c r="PFL2794" s="653"/>
      <c r="PFM2794" s="653"/>
      <c r="PFN2794" s="653"/>
      <c r="PFO2794" s="653"/>
      <c r="PFP2794" s="653"/>
      <c r="PFQ2794" s="653"/>
      <c r="PFR2794" s="653"/>
      <c r="PFS2794" s="653"/>
      <c r="PFT2794" s="653"/>
      <c r="PFU2794" s="653"/>
      <c r="PFV2794" s="653"/>
      <c r="PFW2794" s="653"/>
      <c r="PFX2794" s="653"/>
      <c r="PFY2794" s="653"/>
      <c r="PFZ2794" s="653"/>
      <c r="PGA2794" s="653"/>
      <c r="PGB2794" s="653"/>
      <c r="PGC2794" s="653"/>
      <c r="PGD2794" s="653"/>
      <c r="PGE2794" s="653"/>
      <c r="PGF2794" s="653"/>
      <c r="PGG2794" s="653"/>
      <c r="PGH2794" s="653"/>
      <c r="PGI2794" s="653"/>
      <c r="PGJ2794" s="653"/>
      <c r="PGK2794" s="653"/>
      <c r="PGL2794" s="653"/>
      <c r="PGM2794" s="653"/>
      <c r="PGN2794" s="653"/>
      <c r="PGO2794" s="653"/>
      <c r="PGP2794" s="653"/>
      <c r="PGQ2794" s="653"/>
      <c r="PGR2794" s="653"/>
      <c r="PGS2794" s="653"/>
      <c r="PGT2794" s="653"/>
      <c r="PGU2794" s="653"/>
      <c r="PGV2794" s="653"/>
      <c r="PGW2794" s="653"/>
      <c r="PGX2794" s="653"/>
      <c r="PGY2794" s="653"/>
      <c r="PGZ2794" s="653"/>
      <c r="PHA2794" s="653"/>
      <c r="PHB2794" s="653"/>
      <c r="PHC2794" s="653"/>
      <c r="PHD2794" s="653"/>
      <c r="PHE2794" s="653"/>
      <c r="PHF2794" s="653"/>
      <c r="PHG2794" s="653"/>
      <c r="PHH2794" s="653"/>
      <c r="PHI2794" s="653"/>
      <c r="PHJ2794" s="653"/>
      <c r="PHK2794" s="653"/>
      <c r="PHL2794" s="653"/>
      <c r="PHM2794" s="653"/>
      <c r="PHN2794" s="653"/>
      <c r="PHO2794" s="653"/>
      <c r="PHP2794" s="653"/>
      <c r="PHQ2794" s="653"/>
      <c r="PHR2794" s="653"/>
      <c r="PHS2794" s="653"/>
      <c r="PHT2794" s="653"/>
      <c r="PHU2794" s="653"/>
      <c r="PHV2794" s="653"/>
      <c r="PHW2794" s="653"/>
      <c r="PHX2794" s="653"/>
      <c r="PHY2794" s="653"/>
      <c r="PHZ2794" s="653"/>
      <c r="PIA2794" s="653"/>
      <c r="PIB2794" s="653"/>
      <c r="PIC2794" s="653"/>
      <c r="PID2794" s="653"/>
      <c r="PIE2794" s="653"/>
      <c r="PIF2794" s="653"/>
      <c r="PIG2794" s="653"/>
      <c r="PIH2794" s="653"/>
      <c r="PII2794" s="653"/>
      <c r="PIJ2794" s="653"/>
      <c r="PIK2794" s="653"/>
      <c r="PIL2794" s="653"/>
      <c r="PIM2794" s="653"/>
      <c r="PIN2794" s="653"/>
      <c r="PIO2794" s="653"/>
      <c r="PIP2794" s="653"/>
      <c r="PIQ2794" s="653"/>
      <c r="PIR2794" s="653"/>
      <c r="PIS2794" s="653"/>
      <c r="PIT2794" s="653"/>
      <c r="PIU2794" s="653"/>
      <c r="PIV2794" s="653"/>
      <c r="PIW2794" s="653"/>
      <c r="PIX2794" s="653"/>
      <c r="PIY2794" s="653"/>
      <c r="PIZ2794" s="653"/>
      <c r="PJA2794" s="653"/>
      <c r="PJB2794" s="653"/>
      <c r="PJC2794" s="653"/>
      <c r="PJD2794" s="653"/>
      <c r="PJE2794" s="653"/>
      <c r="PJF2794" s="653"/>
      <c r="PJG2794" s="653"/>
      <c r="PJH2794" s="653"/>
      <c r="PJI2794" s="653"/>
      <c r="PJJ2794" s="653"/>
      <c r="PJK2794" s="653"/>
      <c r="PJL2794" s="653"/>
      <c r="PJM2794" s="653"/>
      <c r="PJN2794" s="653"/>
      <c r="PJO2794" s="653"/>
      <c r="PJP2794" s="653"/>
      <c r="PJQ2794" s="653"/>
      <c r="PJR2794" s="653"/>
      <c r="PJS2794" s="653"/>
      <c r="PJT2794" s="653"/>
      <c r="PJU2794" s="653"/>
      <c r="PJV2794" s="653"/>
      <c r="PJW2794" s="653"/>
      <c r="PJX2794" s="653"/>
      <c r="PJY2794" s="653"/>
      <c r="PJZ2794" s="653"/>
      <c r="PKA2794" s="653"/>
      <c r="PKB2794" s="653"/>
      <c r="PKC2794" s="653"/>
      <c r="PKD2794" s="653"/>
      <c r="PKE2794" s="653"/>
      <c r="PKF2794" s="653"/>
      <c r="PKG2794" s="653"/>
      <c r="PKH2794" s="653"/>
      <c r="PKI2794" s="653"/>
      <c r="PKJ2794" s="653"/>
      <c r="PKK2794" s="653"/>
      <c r="PKL2794" s="653"/>
      <c r="PKM2794" s="653"/>
      <c r="PKN2794" s="653"/>
      <c r="PKO2794" s="653"/>
      <c r="PKP2794" s="653"/>
      <c r="PKQ2794" s="653"/>
      <c r="PKR2794" s="653"/>
      <c r="PKS2794" s="653"/>
      <c r="PKT2794" s="653"/>
      <c r="PKU2794" s="653"/>
      <c r="PKV2794" s="653"/>
      <c r="PKW2794" s="653"/>
      <c r="PKX2794" s="653"/>
      <c r="PKY2794" s="653"/>
      <c r="PKZ2794" s="653"/>
      <c r="PLA2794" s="653"/>
      <c r="PLB2794" s="653"/>
      <c r="PLC2794" s="653"/>
      <c r="PLD2794" s="653"/>
      <c r="PLE2794" s="653"/>
      <c r="PLF2794" s="653"/>
      <c r="PLG2794" s="653"/>
      <c r="PLH2794" s="653"/>
      <c r="PLI2794" s="653"/>
      <c r="PLJ2794" s="653"/>
      <c r="PLK2794" s="653"/>
      <c r="PLL2794" s="653"/>
      <c r="PLM2794" s="653"/>
      <c r="PLN2794" s="653"/>
      <c r="PLO2794" s="653"/>
      <c r="PLP2794" s="653"/>
      <c r="PLQ2794" s="653"/>
      <c r="PLR2794" s="653"/>
      <c r="PLS2794" s="653"/>
      <c r="PLT2794" s="653"/>
      <c r="PLU2794" s="653"/>
      <c r="PLV2794" s="653"/>
      <c r="PLW2794" s="653"/>
      <c r="PLX2794" s="653"/>
      <c r="PLY2794" s="653"/>
      <c r="PLZ2794" s="653"/>
      <c r="PMA2794" s="653"/>
      <c r="PMB2794" s="653"/>
      <c r="PMC2794" s="653"/>
      <c r="PMD2794" s="653"/>
      <c r="PME2794" s="653"/>
      <c r="PMF2794" s="653"/>
      <c r="PMG2794" s="653"/>
      <c r="PMH2794" s="653"/>
      <c r="PMI2794" s="653"/>
      <c r="PMJ2794" s="653"/>
      <c r="PMK2794" s="653"/>
      <c r="PML2794" s="653"/>
      <c r="PMM2794" s="653"/>
      <c r="PMN2794" s="653"/>
      <c r="PMO2794" s="653"/>
      <c r="PMP2794" s="653"/>
      <c r="PMQ2794" s="653"/>
      <c r="PMR2794" s="653"/>
      <c r="PMS2794" s="653"/>
      <c r="PMT2794" s="653"/>
      <c r="PMU2794" s="653"/>
      <c r="PMV2794" s="653"/>
      <c r="PMW2794" s="653"/>
      <c r="PMX2794" s="653"/>
      <c r="PMY2794" s="653"/>
      <c r="PMZ2794" s="653"/>
      <c r="PNA2794" s="653"/>
      <c r="PNB2794" s="653"/>
      <c r="PNC2794" s="653"/>
      <c r="PND2794" s="653"/>
      <c r="PNE2794" s="653"/>
      <c r="PNF2794" s="653"/>
      <c r="PNG2794" s="653"/>
      <c r="PNH2794" s="653"/>
      <c r="PNI2794" s="653"/>
      <c r="PNJ2794" s="653"/>
      <c r="PNK2794" s="653"/>
      <c r="PNL2794" s="653"/>
      <c r="PNM2794" s="653"/>
      <c r="PNN2794" s="653"/>
      <c r="PNO2794" s="653"/>
      <c r="PNP2794" s="653"/>
      <c r="PNQ2794" s="653"/>
      <c r="PNR2794" s="653"/>
      <c r="PNS2794" s="653"/>
      <c r="PNT2794" s="653"/>
      <c r="PNU2794" s="653"/>
      <c r="PNV2794" s="653"/>
      <c r="PNW2794" s="653"/>
      <c r="PNX2794" s="653"/>
      <c r="PNY2794" s="653"/>
      <c r="PNZ2794" s="653"/>
      <c r="POA2794" s="653"/>
      <c r="POB2794" s="653"/>
      <c r="POC2794" s="653"/>
      <c r="POD2794" s="653"/>
      <c r="POE2794" s="653"/>
      <c r="POF2794" s="653"/>
      <c r="POG2794" s="653"/>
      <c r="POH2794" s="653"/>
      <c r="POI2794" s="653"/>
      <c r="POJ2794" s="653"/>
      <c r="POK2794" s="653"/>
      <c r="POL2794" s="653"/>
      <c r="POM2794" s="653"/>
      <c r="PON2794" s="653"/>
      <c r="POO2794" s="653"/>
      <c r="POP2794" s="653"/>
      <c r="POQ2794" s="653"/>
      <c r="POR2794" s="653"/>
      <c r="POS2794" s="653"/>
      <c r="POT2794" s="653"/>
      <c r="POU2794" s="653"/>
      <c r="POV2794" s="653"/>
      <c r="POW2794" s="653"/>
      <c r="POX2794" s="653"/>
      <c r="POY2794" s="653"/>
      <c r="POZ2794" s="653"/>
      <c r="PPA2794" s="653"/>
      <c r="PPB2794" s="653"/>
      <c r="PPC2794" s="653"/>
      <c r="PPD2794" s="653"/>
      <c r="PPE2794" s="653"/>
      <c r="PPF2794" s="653"/>
      <c r="PPG2794" s="653"/>
      <c r="PPH2794" s="653"/>
      <c r="PPI2794" s="653"/>
      <c r="PPJ2794" s="653"/>
      <c r="PPK2794" s="653"/>
      <c r="PPL2794" s="653"/>
      <c r="PPM2794" s="653"/>
      <c r="PPN2794" s="653"/>
      <c r="PPO2794" s="653"/>
      <c r="PPP2794" s="653"/>
      <c r="PPQ2794" s="653"/>
      <c r="PPR2794" s="653"/>
      <c r="PPS2794" s="653"/>
      <c r="PPT2794" s="653"/>
      <c r="PPU2794" s="653"/>
      <c r="PPV2794" s="653"/>
      <c r="PPW2794" s="653"/>
      <c r="PPX2794" s="653"/>
      <c r="PPY2794" s="653"/>
      <c r="PPZ2794" s="653"/>
      <c r="PQA2794" s="653"/>
      <c r="PQB2794" s="653"/>
      <c r="PQC2794" s="653"/>
      <c r="PQD2794" s="653"/>
      <c r="PQE2794" s="653"/>
      <c r="PQF2794" s="653"/>
      <c r="PQG2794" s="653"/>
      <c r="PQH2794" s="653"/>
      <c r="PQI2794" s="653"/>
      <c r="PQJ2794" s="653"/>
      <c r="PQK2794" s="653"/>
      <c r="PQL2794" s="653"/>
      <c r="PQM2794" s="653"/>
      <c r="PQN2794" s="653"/>
      <c r="PQO2794" s="653"/>
      <c r="PQP2794" s="653"/>
      <c r="PQQ2794" s="653"/>
      <c r="PQR2794" s="653"/>
      <c r="PQS2794" s="653"/>
      <c r="PQT2794" s="653"/>
      <c r="PQU2794" s="653"/>
      <c r="PQV2794" s="653"/>
      <c r="PQW2794" s="653"/>
      <c r="PQX2794" s="653"/>
      <c r="PQY2794" s="653"/>
      <c r="PQZ2794" s="653"/>
      <c r="PRA2794" s="653"/>
      <c r="PRB2794" s="653"/>
      <c r="PRC2794" s="653"/>
      <c r="PRD2794" s="653"/>
      <c r="PRE2794" s="653"/>
      <c r="PRF2794" s="653"/>
      <c r="PRG2794" s="653"/>
      <c r="PRH2794" s="653"/>
      <c r="PRI2794" s="653"/>
      <c r="PRJ2794" s="653"/>
      <c r="PRK2794" s="653"/>
      <c r="PRL2794" s="653"/>
      <c r="PRM2794" s="653"/>
      <c r="PRN2794" s="653"/>
      <c r="PRO2794" s="653"/>
      <c r="PRP2794" s="653"/>
      <c r="PRQ2794" s="653"/>
      <c r="PRR2794" s="653"/>
      <c r="PRS2794" s="653"/>
      <c r="PRT2794" s="653"/>
      <c r="PRU2794" s="653"/>
      <c r="PRV2794" s="653"/>
      <c r="PRW2794" s="653"/>
      <c r="PRX2794" s="653"/>
      <c r="PRY2794" s="653"/>
      <c r="PRZ2794" s="653"/>
      <c r="PSA2794" s="653"/>
      <c r="PSB2794" s="653"/>
      <c r="PSC2794" s="653"/>
      <c r="PSD2794" s="653"/>
      <c r="PSE2794" s="653"/>
      <c r="PSF2794" s="653"/>
      <c r="PSG2794" s="653"/>
      <c r="PSH2794" s="653"/>
      <c r="PSI2794" s="653"/>
      <c r="PSJ2794" s="653"/>
      <c r="PSK2794" s="653"/>
      <c r="PSL2794" s="653"/>
      <c r="PSM2794" s="653"/>
      <c r="PSN2794" s="653"/>
      <c r="PSO2794" s="653"/>
      <c r="PSP2794" s="653"/>
      <c r="PSQ2794" s="653"/>
      <c r="PSR2794" s="653"/>
      <c r="PSS2794" s="653"/>
      <c r="PST2794" s="653"/>
      <c r="PSU2794" s="653"/>
      <c r="PSV2794" s="653"/>
      <c r="PSW2794" s="653"/>
      <c r="PSX2794" s="653"/>
      <c r="PSY2794" s="653"/>
      <c r="PSZ2794" s="653"/>
      <c r="PTA2794" s="653"/>
      <c r="PTB2794" s="653"/>
      <c r="PTC2794" s="653"/>
      <c r="PTD2794" s="653"/>
      <c r="PTE2794" s="653"/>
      <c r="PTF2794" s="653"/>
      <c r="PTG2794" s="653"/>
      <c r="PTH2794" s="653"/>
      <c r="PTI2794" s="653"/>
      <c r="PTJ2794" s="653"/>
      <c r="PTK2794" s="653"/>
      <c r="PTL2794" s="653"/>
      <c r="PTM2794" s="653"/>
      <c r="PTN2794" s="653"/>
      <c r="PTO2794" s="653"/>
      <c r="PTP2794" s="653"/>
      <c r="PTQ2794" s="653"/>
      <c r="PTR2794" s="653"/>
      <c r="PTS2794" s="653"/>
      <c r="PTT2794" s="653"/>
      <c r="PTU2794" s="653"/>
      <c r="PTV2794" s="653"/>
      <c r="PTW2794" s="653"/>
      <c r="PTX2794" s="653"/>
      <c r="PTY2794" s="653"/>
      <c r="PTZ2794" s="653"/>
      <c r="PUA2794" s="653"/>
      <c r="PUB2794" s="653"/>
      <c r="PUC2794" s="653"/>
      <c r="PUD2794" s="653"/>
      <c r="PUE2794" s="653"/>
      <c r="PUF2794" s="653"/>
      <c r="PUG2794" s="653"/>
      <c r="PUH2794" s="653"/>
      <c r="PUI2794" s="653"/>
      <c r="PUJ2794" s="653"/>
      <c r="PUK2794" s="653"/>
      <c r="PUL2794" s="653"/>
      <c r="PUM2794" s="653"/>
      <c r="PUN2794" s="653"/>
      <c r="PUO2794" s="653"/>
      <c r="PUP2794" s="653"/>
      <c r="PUQ2794" s="653"/>
      <c r="PUR2794" s="653"/>
      <c r="PUS2794" s="653"/>
      <c r="PUT2794" s="653"/>
      <c r="PUU2794" s="653"/>
      <c r="PUV2794" s="653"/>
      <c r="PUW2794" s="653"/>
      <c r="PUX2794" s="653"/>
      <c r="PUY2794" s="653"/>
      <c r="PUZ2794" s="653"/>
      <c r="PVA2794" s="653"/>
      <c r="PVB2794" s="653"/>
      <c r="PVC2794" s="653"/>
      <c r="PVD2794" s="653"/>
      <c r="PVE2794" s="653"/>
      <c r="PVF2794" s="653"/>
      <c r="PVG2794" s="653"/>
      <c r="PVH2794" s="653"/>
      <c r="PVI2794" s="653"/>
      <c r="PVJ2794" s="653"/>
      <c r="PVK2794" s="653"/>
      <c r="PVL2794" s="653"/>
      <c r="PVM2794" s="653"/>
      <c r="PVN2794" s="653"/>
      <c r="PVO2794" s="653"/>
      <c r="PVP2794" s="653"/>
      <c r="PVQ2794" s="653"/>
      <c r="PVR2794" s="653"/>
      <c r="PVS2794" s="653"/>
      <c r="PVT2794" s="653"/>
      <c r="PVU2794" s="653"/>
      <c r="PVV2794" s="653"/>
      <c r="PVW2794" s="653"/>
      <c r="PVX2794" s="653"/>
      <c r="PVY2794" s="653"/>
      <c r="PVZ2794" s="653"/>
      <c r="PWA2794" s="653"/>
      <c r="PWB2794" s="653"/>
      <c r="PWC2794" s="653"/>
      <c r="PWD2794" s="653"/>
      <c r="PWE2794" s="653"/>
      <c r="PWF2794" s="653"/>
      <c r="PWG2794" s="653"/>
      <c r="PWH2794" s="653"/>
      <c r="PWI2794" s="653"/>
      <c r="PWJ2794" s="653"/>
      <c r="PWK2794" s="653"/>
      <c r="PWL2794" s="653"/>
      <c r="PWM2794" s="653"/>
      <c r="PWN2794" s="653"/>
      <c r="PWO2794" s="653"/>
      <c r="PWP2794" s="653"/>
      <c r="PWQ2794" s="653"/>
      <c r="PWR2794" s="653"/>
      <c r="PWS2794" s="653"/>
      <c r="PWT2794" s="653"/>
      <c r="PWU2794" s="653"/>
      <c r="PWV2794" s="653"/>
      <c r="PWW2794" s="653"/>
      <c r="PWX2794" s="653"/>
      <c r="PWY2794" s="653"/>
      <c r="PWZ2794" s="653"/>
      <c r="PXA2794" s="653"/>
      <c r="PXB2794" s="653"/>
      <c r="PXC2794" s="653"/>
      <c r="PXD2794" s="653"/>
      <c r="PXE2794" s="653"/>
      <c r="PXF2794" s="653"/>
      <c r="PXG2794" s="653"/>
      <c r="PXH2794" s="653"/>
      <c r="PXI2794" s="653"/>
      <c r="PXJ2794" s="653"/>
      <c r="PXK2794" s="653"/>
      <c r="PXL2794" s="653"/>
      <c r="PXM2794" s="653"/>
      <c r="PXN2794" s="653"/>
      <c r="PXO2794" s="653"/>
      <c r="PXP2794" s="653"/>
      <c r="PXQ2794" s="653"/>
      <c r="PXR2794" s="653"/>
      <c r="PXS2794" s="653"/>
      <c r="PXT2794" s="653"/>
      <c r="PXU2794" s="653"/>
      <c r="PXV2794" s="653"/>
      <c r="PXW2794" s="653"/>
      <c r="PXX2794" s="653"/>
      <c r="PXY2794" s="653"/>
      <c r="PXZ2794" s="653"/>
      <c r="PYA2794" s="653"/>
      <c r="PYB2794" s="653"/>
      <c r="PYC2794" s="653"/>
      <c r="PYD2794" s="653"/>
      <c r="PYE2794" s="653"/>
      <c r="PYF2794" s="653"/>
      <c r="PYG2794" s="653"/>
      <c r="PYH2794" s="653"/>
      <c r="PYI2794" s="653"/>
      <c r="PYJ2794" s="653"/>
      <c r="PYK2794" s="653"/>
      <c r="PYL2794" s="653"/>
      <c r="PYM2794" s="653"/>
      <c r="PYN2794" s="653"/>
      <c r="PYO2794" s="653"/>
      <c r="PYP2794" s="653"/>
      <c r="PYQ2794" s="653"/>
      <c r="PYR2794" s="653"/>
      <c r="PYS2794" s="653"/>
      <c r="PYT2794" s="653"/>
      <c r="PYU2794" s="653"/>
      <c r="PYV2794" s="653"/>
      <c r="PYW2794" s="653"/>
      <c r="PYX2794" s="653"/>
      <c r="PYY2794" s="653"/>
      <c r="PYZ2794" s="653"/>
      <c r="PZA2794" s="653"/>
      <c r="PZB2794" s="653"/>
      <c r="PZC2794" s="653"/>
      <c r="PZD2794" s="653"/>
      <c r="PZE2794" s="653"/>
      <c r="PZF2794" s="653"/>
      <c r="PZG2794" s="653"/>
      <c r="PZH2794" s="653"/>
      <c r="PZI2794" s="653"/>
      <c r="PZJ2794" s="653"/>
      <c r="PZK2794" s="653"/>
      <c r="PZL2794" s="653"/>
      <c r="PZM2794" s="653"/>
      <c r="PZN2794" s="653"/>
      <c r="PZO2794" s="653"/>
      <c r="PZP2794" s="653"/>
      <c r="PZQ2794" s="653"/>
      <c r="PZR2794" s="653"/>
      <c r="PZS2794" s="653"/>
      <c r="PZT2794" s="653"/>
      <c r="PZU2794" s="653"/>
      <c r="PZV2794" s="653"/>
      <c r="PZW2794" s="653"/>
      <c r="PZX2794" s="653"/>
      <c r="PZY2794" s="653"/>
      <c r="PZZ2794" s="653"/>
      <c r="QAA2794" s="653"/>
      <c r="QAB2794" s="653"/>
      <c r="QAC2794" s="653"/>
      <c r="QAD2794" s="653"/>
      <c r="QAE2794" s="653"/>
      <c r="QAF2794" s="653"/>
      <c r="QAG2794" s="653"/>
      <c r="QAH2794" s="653"/>
      <c r="QAI2794" s="653"/>
      <c r="QAJ2794" s="653"/>
      <c r="QAK2794" s="653"/>
      <c r="QAL2794" s="653"/>
      <c r="QAM2794" s="653"/>
      <c r="QAN2794" s="653"/>
      <c r="QAO2794" s="653"/>
      <c r="QAP2794" s="653"/>
      <c r="QAQ2794" s="653"/>
      <c r="QAR2794" s="653"/>
      <c r="QAS2794" s="653"/>
      <c r="QAT2794" s="653"/>
      <c r="QAU2794" s="653"/>
      <c r="QAV2794" s="653"/>
      <c r="QAW2794" s="653"/>
      <c r="QAX2794" s="653"/>
      <c r="QAY2794" s="653"/>
      <c r="QAZ2794" s="653"/>
      <c r="QBA2794" s="653"/>
      <c r="QBB2794" s="653"/>
      <c r="QBC2794" s="653"/>
      <c r="QBD2794" s="653"/>
      <c r="QBE2794" s="653"/>
      <c r="QBF2794" s="653"/>
      <c r="QBG2794" s="653"/>
      <c r="QBH2794" s="653"/>
      <c r="QBI2794" s="653"/>
      <c r="QBJ2794" s="653"/>
      <c r="QBK2794" s="653"/>
      <c r="QBL2794" s="653"/>
      <c r="QBM2794" s="653"/>
      <c r="QBN2794" s="653"/>
      <c r="QBO2794" s="653"/>
      <c r="QBP2794" s="653"/>
      <c r="QBQ2794" s="653"/>
      <c r="QBR2794" s="653"/>
      <c r="QBS2794" s="653"/>
      <c r="QBT2794" s="653"/>
      <c r="QBU2794" s="653"/>
      <c r="QBV2794" s="653"/>
      <c r="QBW2794" s="653"/>
      <c r="QBX2794" s="653"/>
      <c r="QBY2794" s="653"/>
      <c r="QBZ2794" s="653"/>
      <c r="QCA2794" s="653"/>
      <c r="QCB2794" s="653"/>
      <c r="QCC2794" s="653"/>
      <c r="QCD2794" s="653"/>
      <c r="QCE2794" s="653"/>
      <c r="QCF2794" s="653"/>
      <c r="QCG2794" s="653"/>
      <c r="QCH2794" s="653"/>
      <c r="QCI2794" s="653"/>
      <c r="QCJ2794" s="653"/>
      <c r="QCK2794" s="653"/>
      <c r="QCL2794" s="653"/>
      <c r="QCM2794" s="653"/>
      <c r="QCN2794" s="653"/>
      <c r="QCO2794" s="653"/>
      <c r="QCP2794" s="653"/>
      <c r="QCQ2794" s="653"/>
      <c r="QCR2794" s="653"/>
      <c r="QCS2794" s="653"/>
      <c r="QCT2794" s="653"/>
      <c r="QCU2794" s="653"/>
      <c r="QCV2794" s="653"/>
      <c r="QCW2794" s="653"/>
      <c r="QCX2794" s="653"/>
      <c r="QCY2794" s="653"/>
      <c r="QCZ2794" s="653"/>
      <c r="QDA2794" s="653"/>
      <c r="QDB2794" s="653"/>
      <c r="QDC2794" s="653"/>
      <c r="QDD2794" s="653"/>
      <c r="QDE2794" s="653"/>
      <c r="QDF2794" s="653"/>
      <c r="QDG2794" s="653"/>
      <c r="QDH2794" s="653"/>
      <c r="QDI2794" s="653"/>
      <c r="QDJ2794" s="653"/>
      <c r="QDK2794" s="653"/>
      <c r="QDL2794" s="653"/>
      <c r="QDM2794" s="653"/>
      <c r="QDN2794" s="653"/>
      <c r="QDO2794" s="653"/>
      <c r="QDP2794" s="653"/>
      <c r="QDQ2794" s="653"/>
      <c r="QDR2794" s="653"/>
      <c r="QDS2794" s="653"/>
      <c r="QDT2794" s="653"/>
      <c r="QDU2794" s="653"/>
      <c r="QDV2794" s="653"/>
      <c r="QDW2794" s="653"/>
      <c r="QDX2794" s="653"/>
      <c r="QDY2794" s="653"/>
      <c r="QDZ2794" s="653"/>
      <c r="QEA2794" s="653"/>
      <c r="QEB2794" s="653"/>
      <c r="QEC2794" s="653"/>
      <c r="QED2794" s="653"/>
      <c r="QEE2794" s="653"/>
      <c r="QEF2794" s="653"/>
      <c r="QEG2794" s="653"/>
      <c r="QEH2794" s="653"/>
      <c r="QEI2794" s="653"/>
      <c r="QEJ2794" s="653"/>
      <c r="QEK2794" s="653"/>
      <c r="QEL2794" s="653"/>
      <c r="QEM2794" s="653"/>
      <c r="QEN2794" s="653"/>
      <c r="QEO2794" s="653"/>
      <c r="QEP2794" s="653"/>
      <c r="QEQ2794" s="653"/>
      <c r="QER2794" s="653"/>
      <c r="QES2794" s="653"/>
      <c r="QET2794" s="653"/>
      <c r="QEU2794" s="653"/>
      <c r="QEV2794" s="653"/>
      <c r="QEW2794" s="653"/>
      <c r="QEX2794" s="653"/>
      <c r="QEY2794" s="653"/>
      <c r="QEZ2794" s="653"/>
      <c r="QFA2794" s="653"/>
      <c r="QFB2794" s="653"/>
      <c r="QFC2794" s="653"/>
      <c r="QFD2794" s="653"/>
      <c r="QFE2794" s="653"/>
      <c r="QFF2794" s="653"/>
      <c r="QFG2794" s="653"/>
      <c r="QFH2794" s="653"/>
      <c r="QFI2794" s="653"/>
      <c r="QFJ2794" s="653"/>
      <c r="QFK2794" s="653"/>
      <c r="QFL2794" s="653"/>
      <c r="QFM2794" s="653"/>
      <c r="QFN2794" s="653"/>
      <c r="QFO2794" s="653"/>
      <c r="QFP2794" s="653"/>
      <c r="QFQ2794" s="653"/>
      <c r="QFR2794" s="653"/>
      <c r="QFS2794" s="653"/>
      <c r="QFT2794" s="653"/>
      <c r="QFU2794" s="653"/>
      <c r="QFV2794" s="653"/>
      <c r="QFW2794" s="653"/>
      <c r="QFX2794" s="653"/>
      <c r="QFY2794" s="653"/>
      <c r="QFZ2794" s="653"/>
      <c r="QGA2794" s="653"/>
      <c r="QGB2794" s="653"/>
      <c r="QGC2794" s="653"/>
      <c r="QGD2794" s="653"/>
      <c r="QGE2794" s="653"/>
      <c r="QGF2794" s="653"/>
      <c r="QGG2794" s="653"/>
      <c r="QGH2794" s="653"/>
      <c r="QGI2794" s="653"/>
      <c r="QGJ2794" s="653"/>
      <c r="QGK2794" s="653"/>
      <c r="QGL2794" s="653"/>
      <c r="QGM2794" s="653"/>
      <c r="QGN2794" s="653"/>
      <c r="QGO2794" s="653"/>
      <c r="QGP2794" s="653"/>
      <c r="QGQ2794" s="653"/>
      <c r="QGR2794" s="653"/>
      <c r="QGS2794" s="653"/>
      <c r="QGT2794" s="653"/>
      <c r="QGU2794" s="653"/>
      <c r="QGV2794" s="653"/>
      <c r="QGW2794" s="653"/>
      <c r="QGX2794" s="653"/>
      <c r="QGY2794" s="653"/>
      <c r="QGZ2794" s="653"/>
      <c r="QHA2794" s="653"/>
      <c r="QHB2794" s="653"/>
      <c r="QHC2794" s="653"/>
      <c r="QHD2794" s="653"/>
      <c r="QHE2794" s="653"/>
      <c r="QHF2794" s="653"/>
      <c r="QHG2794" s="653"/>
      <c r="QHH2794" s="653"/>
      <c r="QHI2794" s="653"/>
      <c r="QHJ2794" s="653"/>
      <c r="QHK2794" s="653"/>
      <c r="QHL2794" s="653"/>
      <c r="QHM2794" s="653"/>
      <c r="QHN2794" s="653"/>
      <c r="QHO2794" s="653"/>
      <c r="QHP2794" s="653"/>
      <c r="QHQ2794" s="653"/>
      <c r="QHR2794" s="653"/>
      <c r="QHS2794" s="653"/>
      <c r="QHT2794" s="653"/>
      <c r="QHU2794" s="653"/>
      <c r="QHV2794" s="653"/>
      <c r="QHW2794" s="653"/>
      <c r="QHX2794" s="653"/>
      <c r="QHY2794" s="653"/>
      <c r="QHZ2794" s="653"/>
      <c r="QIA2794" s="653"/>
      <c r="QIB2794" s="653"/>
      <c r="QIC2794" s="653"/>
      <c r="QID2794" s="653"/>
      <c r="QIE2794" s="653"/>
      <c r="QIF2794" s="653"/>
      <c r="QIG2794" s="653"/>
      <c r="QIH2794" s="653"/>
      <c r="QII2794" s="653"/>
      <c r="QIJ2794" s="653"/>
      <c r="QIK2794" s="653"/>
      <c r="QIL2794" s="653"/>
      <c r="QIM2794" s="653"/>
      <c r="QIN2794" s="653"/>
      <c r="QIO2794" s="653"/>
      <c r="QIP2794" s="653"/>
      <c r="QIQ2794" s="653"/>
      <c r="QIR2794" s="653"/>
      <c r="QIS2794" s="653"/>
      <c r="QIT2794" s="653"/>
      <c r="QIU2794" s="653"/>
      <c r="QIV2794" s="653"/>
      <c r="QIW2794" s="653"/>
      <c r="QIX2794" s="653"/>
      <c r="QIY2794" s="653"/>
      <c r="QIZ2794" s="653"/>
      <c r="QJA2794" s="653"/>
      <c r="QJB2794" s="653"/>
      <c r="QJC2794" s="653"/>
      <c r="QJD2794" s="653"/>
      <c r="QJE2794" s="653"/>
      <c r="QJF2794" s="653"/>
      <c r="QJG2794" s="653"/>
      <c r="QJH2794" s="653"/>
      <c r="QJI2794" s="653"/>
      <c r="QJJ2794" s="653"/>
      <c r="QJK2794" s="653"/>
      <c r="QJL2794" s="653"/>
      <c r="QJM2794" s="653"/>
      <c r="QJN2794" s="653"/>
      <c r="QJO2794" s="653"/>
      <c r="QJP2794" s="653"/>
      <c r="QJQ2794" s="653"/>
      <c r="QJR2794" s="653"/>
      <c r="QJS2794" s="653"/>
      <c r="QJT2794" s="653"/>
      <c r="QJU2794" s="653"/>
      <c r="QJV2794" s="653"/>
      <c r="QJW2794" s="653"/>
      <c r="QJX2794" s="653"/>
      <c r="QJY2794" s="653"/>
      <c r="QJZ2794" s="653"/>
      <c r="QKA2794" s="653"/>
      <c r="QKB2794" s="653"/>
      <c r="QKC2794" s="653"/>
      <c r="QKD2794" s="653"/>
      <c r="QKE2794" s="653"/>
      <c r="QKF2794" s="653"/>
      <c r="QKG2794" s="653"/>
      <c r="QKH2794" s="653"/>
      <c r="QKI2794" s="653"/>
      <c r="QKJ2794" s="653"/>
      <c r="QKK2794" s="653"/>
      <c r="QKL2794" s="653"/>
      <c r="QKM2794" s="653"/>
      <c r="QKN2794" s="653"/>
      <c r="QKO2794" s="653"/>
      <c r="QKP2794" s="653"/>
      <c r="QKQ2794" s="653"/>
      <c r="QKR2794" s="653"/>
      <c r="QKS2794" s="653"/>
      <c r="QKT2794" s="653"/>
      <c r="QKU2794" s="653"/>
      <c r="QKV2794" s="653"/>
      <c r="QKW2794" s="653"/>
      <c r="QKX2794" s="653"/>
      <c r="QKY2794" s="653"/>
      <c r="QKZ2794" s="653"/>
      <c r="QLA2794" s="653"/>
      <c r="QLB2794" s="653"/>
      <c r="QLC2794" s="653"/>
      <c r="QLD2794" s="653"/>
      <c r="QLE2794" s="653"/>
      <c r="QLF2794" s="653"/>
      <c r="QLG2794" s="653"/>
      <c r="QLH2794" s="653"/>
      <c r="QLI2794" s="653"/>
      <c r="QLJ2794" s="653"/>
      <c r="QLK2794" s="653"/>
      <c r="QLL2794" s="653"/>
      <c r="QLM2794" s="653"/>
      <c r="QLN2794" s="653"/>
      <c r="QLO2794" s="653"/>
      <c r="QLP2794" s="653"/>
      <c r="QLQ2794" s="653"/>
      <c r="QLR2794" s="653"/>
      <c r="QLS2794" s="653"/>
      <c r="QLT2794" s="653"/>
      <c r="QLU2794" s="653"/>
      <c r="QLV2794" s="653"/>
      <c r="QLW2794" s="653"/>
      <c r="QLX2794" s="653"/>
      <c r="QLY2794" s="653"/>
      <c r="QLZ2794" s="653"/>
      <c r="QMA2794" s="653"/>
      <c r="QMB2794" s="653"/>
      <c r="QMC2794" s="653"/>
      <c r="QMD2794" s="653"/>
      <c r="QME2794" s="653"/>
      <c r="QMF2794" s="653"/>
      <c r="QMG2794" s="653"/>
      <c r="QMH2794" s="653"/>
      <c r="QMI2794" s="653"/>
      <c r="QMJ2794" s="653"/>
      <c r="QMK2794" s="653"/>
      <c r="QML2794" s="653"/>
      <c r="QMM2794" s="653"/>
      <c r="QMN2794" s="653"/>
      <c r="QMO2794" s="653"/>
      <c r="QMP2794" s="653"/>
      <c r="QMQ2794" s="653"/>
      <c r="QMR2794" s="653"/>
      <c r="QMS2794" s="653"/>
      <c r="QMT2794" s="653"/>
      <c r="QMU2794" s="653"/>
      <c r="QMV2794" s="653"/>
      <c r="QMW2794" s="653"/>
      <c r="QMX2794" s="653"/>
      <c r="QMY2794" s="653"/>
      <c r="QMZ2794" s="653"/>
      <c r="QNA2794" s="653"/>
      <c r="QNB2794" s="653"/>
      <c r="QNC2794" s="653"/>
      <c r="QND2794" s="653"/>
      <c r="QNE2794" s="653"/>
      <c r="QNF2794" s="653"/>
      <c r="QNG2794" s="653"/>
      <c r="QNH2794" s="653"/>
      <c r="QNI2794" s="653"/>
      <c r="QNJ2794" s="653"/>
      <c r="QNK2794" s="653"/>
      <c r="QNL2794" s="653"/>
      <c r="QNM2794" s="653"/>
      <c r="QNN2794" s="653"/>
      <c r="QNO2794" s="653"/>
      <c r="QNP2794" s="653"/>
      <c r="QNQ2794" s="653"/>
      <c r="QNR2794" s="653"/>
      <c r="QNS2794" s="653"/>
      <c r="QNT2794" s="653"/>
      <c r="QNU2794" s="653"/>
      <c r="QNV2794" s="653"/>
      <c r="QNW2794" s="653"/>
      <c r="QNX2794" s="653"/>
      <c r="QNY2794" s="653"/>
      <c r="QNZ2794" s="653"/>
      <c r="QOA2794" s="653"/>
      <c r="QOB2794" s="653"/>
      <c r="QOC2794" s="653"/>
      <c r="QOD2794" s="653"/>
      <c r="QOE2794" s="653"/>
      <c r="QOF2794" s="653"/>
      <c r="QOG2794" s="653"/>
      <c r="QOH2794" s="653"/>
      <c r="QOI2794" s="653"/>
      <c r="QOJ2794" s="653"/>
      <c r="QOK2794" s="653"/>
      <c r="QOL2794" s="653"/>
      <c r="QOM2794" s="653"/>
      <c r="QON2794" s="653"/>
      <c r="QOO2794" s="653"/>
      <c r="QOP2794" s="653"/>
      <c r="QOQ2794" s="653"/>
      <c r="QOR2794" s="653"/>
      <c r="QOS2794" s="653"/>
      <c r="QOT2794" s="653"/>
      <c r="QOU2794" s="653"/>
      <c r="QOV2794" s="653"/>
      <c r="QOW2794" s="653"/>
      <c r="QOX2794" s="653"/>
      <c r="QOY2794" s="653"/>
      <c r="QOZ2794" s="653"/>
      <c r="QPA2794" s="653"/>
      <c r="QPB2794" s="653"/>
      <c r="QPC2794" s="653"/>
      <c r="QPD2794" s="653"/>
      <c r="QPE2794" s="653"/>
      <c r="QPF2794" s="653"/>
      <c r="QPG2794" s="653"/>
      <c r="QPH2794" s="653"/>
      <c r="QPI2794" s="653"/>
      <c r="QPJ2794" s="653"/>
      <c r="QPK2794" s="653"/>
      <c r="QPL2794" s="653"/>
      <c r="QPM2794" s="653"/>
      <c r="QPN2794" s="653"/>
      <c r="QPO2794" s="653"/>
      <c r="QPP2794" s="653"/>
      <c r="QPQ2794" s="653"/>
      <c r="QPR2794" s="653"/>
      <c r="QPS2794" s="653"/>
      <c r="QPT2794" s="653"/>
      <c r="QPU2794" s="653"/>
      <c r="QPV2794" s="653"/>
      <c r="QPW2794" s="653"/>
      <c r="QPX2794" s="653"/>
      <c r="QPY2794" s="653"/>
      <c r="QPZ2794" s="653"/>
      <c r="QQA2794" s="653"/>
      <c r="QQB2794" s="653"/>
      <c r="QQC2794" s="653"/>
      <c r="QQD2794" s="653"/>
      <c r="QQE2794" s="653"/>
      <c r="QQF2794" s="653"/>
      <c r="QQG2794" s="653"/>
      <c r="QQH2794" s="653"/>
      <c r="QQI2794" s="653"/>
      <c r="QQJ2794" s="653"/>
      <c r="QQK2794" s="653"/>
      <c r="QQL2794" s="653"/>
      <c r="QQM2794" s="653"/>
      <c r="QQN2794" s="653"/>
      <c r="QQO2794" s="653"/>
      <c r="QQP2794" s="653"/>
      <c r="QQQ2794" s="653"/>
      <c r="QQR2794" s="653"/>
      <c r="QQS2794" s="653"/>
      <c r="QQT2794" s="653"/>
      <c r="QQU2794" s="653"/>
      <c r="QQV2794" s="653"/>
      <c r="QQW2794" s="653"/>
      <c r="QQX2794" s="653"/>
      <c r="QQY2794" s="653"/>
      <c r="QQZ2794" s="653"/>
      <c r="QRA2794" s="653"/>
      <c r="QRB2794" s="653"/>
      <c r="QRC2794" s="653"/>
      <c r="QRD2794" s="653"/>
      <c r="QRE2794" s="653"/>
      <c r="QRF2794" s="653"/>
      <c r="QRG2794" s="653"/>
      <c r="QRH2794" s="653"/>
      <c r="QRI2794" s="653"/>
      <c r="QRJ2794" s="653"/>
      <c r="QRK2794" s="653"/>
      <c r="QRL2794" s="653"/>
      <c r="QRM2794" s="653"/>
      <c r="QRN2794" s="653"/>
      <c r="QRO2794" s="653"/>
      <c r="QRP2794" s="653"/>
      <c r="QRQ2794" s="653"/>
      <c r="QRR2794" s="653"/>
      <c r="QRS2794" s="653"/>
      <c r="QRT2794" s="653"/>
      <c r="QRU2794" s="653"/>
      <c r="QRV2794" s="653"/>
      <c r="QRW2794" s="653"/>
      <c r="QRX2794" s="653"/>
      <c r="QRY2794" s="653"/>
      <c r="QRZ2794" s="653"/>
      <c r="QSA2794" s="653"/>
      <c r="QSB2794" s="653"/>
      <c r="QSC2794" s="653"/>
      <c r="QSD2794" s="653"/>
      <c r="QSE2794" s="653"/>
      <c r="QSF2794" s="653"/>
      <c r="QSG2794" s="653"/>
      <c r="QSH2794" s="653"/>
      <c r="QSI2794" s="653"/>
      <c r="QSJ2794" s="653"/>
      <c r="QSK2794" s="653"/>
      <c r="QSL2794" s="653"/>
      <c r="QSM2794" s="653"/>
      <c r="QSN2794" s="653"/>
      <c r="QSO2794" s="653"/>
      <c r="QSP2794" s="653"/>
      <c r="QSQ2794" s="653"/>
      <c r="QSR2794" s="653"/>
      <c r="QSS2794" s="653"/>
      <c r="QST2794" s="653"/>
      <c r="QSU2794" s="653"/>
      <c r="QSV2794" s="653"/>
      <c r="QSW2794" s="653"/>
      <c r="QSX2794" s="653"/>
      <c r="QSY2794" s="653"/>
      <c r="QSZ2794" s="653"/>
      <c r="QTA2794" s="653"/>
      <c r="QTB2794" s="653"/>
      <c r="QTC2794" s="653"/>
      <c r="QTD2794" s="653"/>
      <c r="QTE2794" s="653"/>
      <c r="QTF2794" s="653"/>
      <c r="QTG2794" s="653"/>
      <c r="QTH2794" s="653"/>
      <c r="QTI2794" s="653"/>
      <c r="QTJ2794" s="653"/>
      <c r="QTK2794" s="653"/>
      <c r="QTL2794" s="653"/>
      <c r="QTM2794" s="653"/>
      <c r="QTN2794" s="653"/>
      <c r="QTO2794" s="653"/>
      <c r="QTP2794" s="653"/>
      <c r="QTQ2794" s="653"/>
      <c r="QTR2794" s="653"/>
      <c r="QTS2794" s="653"/>
      <c r="QTT2794" s="653"/>
      <c r="QTU2794" s="653"/>
      <c r="QTV2794" s="653"/>
      <c r="QTW2794" s="653"/>
      <c r="QTX2794" s="653"/>
      <c r="QTY2794" s="653"/>
      <c r="QTZ2794" s="653"/>
      <c r="QUA2794" s="653"/>
      <c r="QUB2794" s="653"/>
      <c r="QUC2794" s="653"/>
      <c r="QUD2794" s="653"/>
      <c r="QUE2794" s="653"/>
      <c r="QUF2794" s="653"/>
      <c r="QUG2794" s="653"/>
      <c r="QUH2794" s="653"/>
      <c r="QUI2794" s="653"/>
      <c r="QUJ2794" s="653"/>
      <c r="QUK2794" s="653"/>
      <c r="QUL2794" s="653"/>
      <c r="QUM2794" s="653"/>
      <c r="QUN2794" s="653"/>
      <c r="QUO2794" s="653"/>
      <c r="QUP2794" s="653"/>
      <c r="QUQ2794" s="653"/>
      <c r="QUR2794" s="653"/>
      <c r="QUS2794" s="653"/>
      <c r="QUT2794" s="653"/>
      <c r="QUU2794" s="653"/>
      <c r="QUV2794" s="653"/>
      <c r="QUW2794" s="653"/>
      <c r="QUX2794" s="653"/>
      <c r="QUY2794" s="653"/>
      <c r="QUZ2794" s="653"/>
      <c r="QVA2794" s="653"/>
      <c r="QVB2794" s="653"/>
      <c r="QVC2794" s="653"/>
      <c r="QVD2794" s="653"/>
      <c r="QVE2794" s="653"/>
      <c r="QVF2794" s="653"/>
      <c r="QVG2794" s="653"/>
      <c r="QVH2794" s="653"/>
      <c r="QVI2794" s="653"/>
      <c r="QVJ2794" s="653"/>
      <c r="QVK2794" s="653"/>
      <c r="QVL2794" s="653"/>
      <c r="QVM2794" s="653"/>
      <c r="QVN2794" s="653"/>
      <c r="QVO2794" s="653"/>
      <c r="QVP2794" s="653"/>
      <c r="QVQ2794" s="653"/>
      <c r="QVR2794" s="653"/>
      <c r="QVS2794" s="653"/>
      <c r="QVT2794" s="653"/>
      <c r="QVU2794" s="653"/>
      <c r="QVV2794" s="653"/>
      <c r="QVW2794" s="653"/>
      <c r="QVX2794" s="653"/>
      <c r="QVY2794" s="653"/>
      <c r="QVZ2794" s="653"/>
      <c r="QWA2794" s="653"/>
      <c r="QWB2794" s="653"/>
      <c r="QWC2794" s="653"/>
      <c r="QWD2794" s="653"/>
      <c r="QWE2794" s="653"/>
      <c r="QWF2794" s="653"/>
      <c r="QWG2794" s="653"/>
      <c r="QWH2794" s="653"/>
      <c r="QWI2794" s="653"/>
      <c r="QWJ2794" s="653"/>
      <c r="QWK2794" s="653"/>
      <c r="QWL2794" s="653"/>
      <c r="QWM2794" s="653"/>
      <c r="QWN2794" s="653"/>
      <c r="QWO2794" s="653"/>
      <c r="QWP2794" s="653"/>
      <c r="QWQ2794" s="653"/>
      <c r="QWR2794" s="653"/>
      <c r="QWS2794" s="653"/>
      <c r="QWT2794" s="653"/>
      <c r="QWU2794" s="653"/>
      <c r="QWV2794" s="653"/>
      <c r="QWW2794" s="653"/>
      <c r="QWX2794" s="653"/>
      <c r="QWY2794" s="653"/>
      <c r="QWZ2794" s="653"/>
      <c r="QXA2794" s="653"/>
      <c r="QXB2794" s="653"/>
      <c r="QXC2794" s="653"/>
      <c r="QXD2794" s="653"/>
      <c r="QXE2794" s="653"/>
      <c r="QXF2794" s="653"/>
      <c r="QXG2794" s="653"/>
      <c r="QXH2794" s="653"/>
      <c r="QXI2794" s="653"/>
      <c r="QXJ2794" s="653"/>
      <c r="QXK2794" s="653"/>
      <c r="QXL2794" s="653"/>
      <c r="QXM2794" s="653"/>
      <c r="QXN2794" s="653"/>
      <c r="QXO2794" s="653"/>
      <c r="QXP2794" s="653"/>
      <c r="QXQ2794" s="653"/>
      <c r="QXR2794" s="653"/>
      <c r="QXS2794" s="653"/>
      <c r="QXT2794" s="653"/>
      <c r="QXU2794" s="653"/>
      <c r="QXV2794" s="653"/>
      <c r="QXW2794" s="653"/>
      <c r="QXX2794" s="653"/>
      <c r="QXY2794" s="653"/>
      <c r="QXZ2794" s="653"/>
      <c r="QYA2794" s="653"/>
      <c r="QYB2794" s="653"/>
      <c r="QYC2794" s="653"/>
      <c r="QYD2794" s="653"/>
      <c r="QYE2794" s="653"/>
      <c r="QYF2794" s="653"/>
      <c r="QYG2794" s="653"/>
      <c r="QYH2794" s="653"/>
      <c r="QYI2794" s="653"/>
      <c r="QYJ2794" s="653"/>
      <c r="QYK2794" s="653"/>
      <c r="QYL2794" s="653"/>
      <c r="QYM2794" s="653"/>
      <c r="QYN2794" s="653"/>
      <c r="QYO2794" s="653"/>
      <c r="QYP2794" s="653"/>
      <c r="QYQ2794" s="653"/>
      <c r="QYR2794" s="653"/>
      <c r="QYS2794" s="653"/>
      <c r="QYT2794" s="653"/>
      <c r="QYU2794" s="653"/>
      <c r="QYV2794" s="653"/>
      <c r="QYW2794" s="653"/>
      <c r="QYX2794" s="653"/>
      <c r="QYY2794" s="653"/>
      <c r="QYZ2794" s="653"/>
      <c r="QZA2794" s="653"/>
      <c r="QZB2794" s="653"/>
      <c r="QZC2794" s="653"/>
      <c r="QZD2794" s="653"/>
      <c r="QZE2794" s="653"/>
      <c r="QZF2794" s="653"/>
      <c r="QZG2794" s="653"/>
      <c r="QZH2794" s="653"/>
      <c r="QZI2794" s="653"/>
      <c r="QZJ2794" s="653"/>
      <c r="QZK2794" s="653"/>
      <c r="QZL2794" s="653"/>
      <c r="QZM2794" s="653"/>
      <c r="QZN2794" s="653"/>
      <c r="QZO2794" s="653"/>
      <c r="QZP2794" s="653"/>
      <c r="QZQ2794" s="653"/>
      <c r="QZR2794" s="653"/>
      <c r="QZS2794" s="653"/>
      <c r="QZT2794" s="653"/>
      <c r="QZU2794" s="653"/>
      <c r="QZV2794" s="653"/>
      <c r="QZW2794" s="653"/>
      <c r="QZX2794" s="653"/>
      <c r="QZY2794" s="653"/>
      <c r="QZZ2794" s="653"/>
      <c r="RAA2794" s="653"/>
      <c r="RAB2794" s="653"/>
      <c r="RAC2794" s="653"/>
      <c r="RAD2794" s="653"/>
      <c r="RAE2794" s="653"/>
      <c r="RAF2794" s="653"/>
      <c r="RAG2794" s="653"/>
      <c r="RAH2794" s="653"/>
      <c r="RAI2794" s="653"/>
      <c r="RAJ2794" s="653"/>
      <c r="RAK2794" s="653"/>
      <c r="RAL2794" s="653"/>
      <c r="RAM2794" s="653"/>
      <c r="RAN2794" s="653"/>
      <c r="RAO2794" s="653"/>
      <c r="RAP2794" s="653"/>
      <c r="RAQ2794" s="653"/>
      <c r="RAR2794" s="653"/>
      <c r="RAS2794" s="653"/>
      <c r="RAT2794" s="653"/>
      <c r="RAU2794" s="653"/>
      <c r="RAV2794" s="653"/>
      <c r="RAW2794" s="653"/>
      <c r="RAX2794" s="653"/>
      <c r="RAY2794" s="653"/>
      <c r="RAZ2794" s="653"/>
      <c r="RBA2794" s="653"/>
      <c r="RBB2794" s="653"/>
      <c r="RBC2794" s="653"/>
      <c r="RBD2794" s="653"/>
      <c r="RBE2794" s="653"/>
      <c r="RBF2794" s="653"/>
      <c r="RBG2794" s="653"/>
      <c r="RBH2794" s="653"/>
      <c r="RBI2794" s="653"/>
      <c r="RBJ2794" s="653"/>
      <c r="RBK2794" s="653"/>
      <c r="RBL2794" s="653"/>
      <c r="RBM2794" s="653"/>
      <c r="RBN2794" s="653"/>
      <c r="RBO2794" s="653"/>
      <c r="RBP2794" s="653"/>
      <c r="RBQ2794" s="653"/>
      <c r="RBR2794" s="653"/>
      <c r="RBS2794" s="653"/>
      <c r="RBT2794" s="653"/>
      <c r="RBU2794" s="653"/>
      <c r="RBV2794" s="653"/>
      <c r="RBW2794" s="653"/>
      <c r="RBX2794" s="653"/>
      <c r="RBY2794" s="653"/>
      <c r="RBZ2794" s="653"/>
      <c r="RCA2794" s="653"/>
      <c r="RCB2794" s="653"/>
      <c r="RCC2794" s="653"/>
      <c r="RCD2794" s="653"/>
      <c r="RCE2794" s="653"/>
      <c r="RCF2794" s="653"/>
      <c r="RCG2794" s="653"/>
      <c r="RCH2794" s="653"/>
      <c r="RCI2794" s="653"/>
      <c r="RCJ2794" s="653"/>
      <c r="RCK2794" s="653"/>
      <c r="RCL2794" s="653"/>
      <c r="RCM2794" s="653"/>
      <c r="RCN2794" s="653"/>
      <c r="RCO2794" s="653"/>
      <c r="RCP2794" s="653"/>
      <c r="RCQ2794" s="653"/>
      <c r="RCR2794" s="653"/>
      <c r="RCS2794" s="653"/>
      <c r="RCT2794" s="653"/>
      <c r="RCU2794" s="653"/>
      <c r="RCV2794" s="653"/>
      <c r="RCW2794" s="653"/>
      <c r="RCX2794" s="653"/>
      <c r="RCY2794" s="653"/>
      <c r="RCZ2794" s="653"/>
      <c r="RDA2794" s="653"/>
      <c r="RDB2794" s="653"/>
      <c r="RDC2794" s="653"/>
      <c r="RDD2794" s="653"/>
      <c r="RDE2794" s="653"/>
      <c r="RDF2794" s="653"/>
      <c r="RDG2794" s="653"/>
      <c r="RDH2794" s="653"/>
      <c r="RDI2794" s="653"/>
      <c r="RDJ2794" s="653"/>
      <c r="RDK2794" s="653"/>
      <c r="RDL2794" s="653"/>
      <c r="RDM2794" s="653"/>
      <c r="RDN2794" s="653"/>
      <c r="RDO2794" s="653"/>
      <c r="RDP2794" s="653"/>
      <c r="RDQ2794" s="653"/>
      <c r="RDR2794" s="653"/>
      <c r="RDS2794" s="653"/>
      <c r="RDT2794" s="653"/>
      <c r="RDU2794" s="653"/>
      <c r="RDV2794" s="653"/>
      <c r="RDW2794" s="653"/>
      <c r="RDX2794" s="653"/>
      <c r="RDY2794" s="653"/>
      <c r="RDZ2794" s="653"/>
      <c r="REA2794" s="653"/>
      <c r="REB2794" s="653"/>
      <c r="REC2794" s="653"/>
      <c r="RED2794" s="653"/>
      <c r="REE2794" s="653"/>
      <c r="REF2794" s="653"/>
      <c r="REG2794" s="653"/>
      <c r="REH2794" s="653"/>
      <c r="REI2794" s="653"/>
      <c r="REJ2794" s="653"/>
      <c r="REK2794" s="653"/>
      <c r="REL2794" s="653"/>
      <c r="REM2794" s="653"/>
      <c r="REN2794" s="653"/>
      <c r="REO2794" s="653"/>
      <c r="REP2794" s="653"/>
      <c r="REQ2794" s="653"/>
      <c r="RER2794" s="653"/>
      <c r="RES2794" s="653"/>
      <c r="RET2794" s="653"/>
      <c r="REU2794" s="653"/>
      <c r="REV2794" s="653"/>
      <c r="REW2794" s="653"/>
      <c r="REX2794" s="653"/>
      <c r="REY2794" s="653"/>
      <c r="REZ2794" s="653"/>
      <c r="RFA2794" s="653"/>
      <c r="RFB2794" s="653"/>
      <c r="RFC2794" s="653"/>
      <c r="RFD2794" s="653"/>
      <c r="RFE2794" s="653"/>
      <c r="RFF2794" s="653"/>
      <c r="RFG2794" s="653"/>
      <c r="RFH2794" s="653"/>
      <c r="RFI2794" s="653"/>
      <c r="RFJ2794" s="653"/>
      <c r="RFK2794" s="653"/>
      <c r="RFL2794" s="653"/>
      <c r="RFM2794" s="653"/>
      <c r="RFN2794" s="653"/>
      <c r="RFO2794" s="653"/>
      <c r="RFP2794" s="653"/>
      <c r="RFQ2794" s="653"/>
      <c r="RFR2794" s="653"/>
      <c r="RFS2794" s="653"/>
      <c r="RFT2794" s="653"/>
      <c r="RFU2794" s="653"/>
      <c r="RFV2794" s="653"/>
      <c r="RFW2794" s="653"/>
      <c r="RFX2794" s="653"/>
      <c r="RFY2794" s="653"/>
      <c r="RFZ2794" s="653"/>
      <c r="RGA2794" s="653"/>
      <c r="RGB2794" s="653"/>
      <c r="RGC2794" s="653"/>
      <c r="RGD2794" s="653"/>
      <c r="RGE2794" s="653"/>
      <c r="RGF2794" s="653"/>
      <c r="RGG2794" s="653"/>
      <c r="RGH2794" s="653"/>
      <c r="RGI2794" s="653"/>
      <c r="RGJ2794" s="653"/>
      <c r="RGK2794" s="653"/>
      <c r="RGL2794" s="653"/>
      <c r="RGM2794" s="653"/>
      <c r="RGN2794" s="653"/>
      <c r="RGO2794" s="653"/>
      <c r="RGP2794" s="653"/>
      <c r="RGQ2794" s="653"/>
      <c r="RGR2794" s="653"/>
      <c r="RGS2794" s="653"/>
      <c r="RGT2794" s="653"/>
      <c r="RGU2794" s="653"/>
      <c r="RGV2794" s="653"/>
      <c r="RGW2794" s="653"/>
      <c r="RGX2794" s="653"/>
      <c r="RGY2794" s="653"/>
      <c r="RGZ2794" s="653"/>
      <c r="RHA2794" s="653"/>
      <c r="RHB2794" s="653"/>
      <c r="RHC2794" s="653"/>
      <c r="RHD2794" s="653"/>
      <c r="RHE2794" s="653"/>
      <c r="RHF2794" s="653"/>
      <c r="RHG2794" s="653"/>
      <c r="RHH2794" s="653"/>
      <c r="RHI2794" s="653"/>
      <c r="RHJ2794" s="653"/>
      <c r="RHK2794" s="653"/>
      <c r="RHL2794" s="653"/>
      <c r="RHM2794" s="653"/>
      <c r="RHN2794" s="653"/>
      <c r="RHO2794" s="653"/>
      <c r="RHP2794" s="653"/>
      <c r="RHQ2794" s="653"/>
      <c r="RHR2794" s="653"/>
      <c r="RHS2794" s="653"/>
      <c r="RHT2794" s="653"/>
      <c r="RHU2794" s="653"/>
      <c r="RHV2794" s="653"/>
      <c r="RHW2794" s="653"/>
      <c r="RHX2794" s="653"/>
      <c r="RHY2794" s="653"/>
      <c r="RHZ2794" s="653"/>
      <c r="RIA2794" s="653"/>
      <c r="RIB2794" s="653"/>
      <c r="RIC2794" s="653"/>
      <c r="RID2794" s="653"/>
      <c r="RIE2794" s="653"/>
      <c r="RIF2794" s="653"/>
      <c r="RIG2794" s="653"/>
      <c r="RIH2794" s="653"/>
      <c r="RII2794" s="653"/>
      <c r="RIJ2794" s="653"/>
      <c r="RIK2794" s="653"/>
      <c r="RIL2794" s="653"/>
      <c r="RIM2794" s="653"/>
      <c r="RIN2794" s="653"/>
      <c r="RIO2794" s="653"/>
      <c r="RIP2794" s="653"/>
      <c r="RIQ2794" s="653"/>
      <c r="RIR2794" s="653"/>
      <c r="RIS2794" s="653"/>
      <c r="RIT2794" s="653"/>
      <c r="RIU2794" s="653"/>
      <c r="RIV2794" s="653"/>
      <c r="RIW2794" s="653"/>
      <c r="RIX2794" s="653"/>
      <c r="RIY2794" s="653"/>
      <c r="RIZ2794" s="653"/>
      <c r="RJA2794" s="653"/>
      <c r="RJB2794" s="653"/>
      <c r="RJC2794" s="653"/>
      <c r="RJD2794" s="653"/>
      <c r="RJE2794" s="653"/>
      <c r="RJF2794" s="653"/>
      <c r="RJG2794" s="653"/>
      <c r="RJH2794" s="653"/>
      <c r="RJI2794" s="653"/>
      <c r="RJJ2794" s="653"/>
      <c r="RJK2794" s="653"/>
      <c r="RJL2794" s="653"/>
      <c r="RJM2794" s="653"/>
      <c r="RJN2794" s="653"/>
      <c r="RJO2794" s="653"/>
      <c r="RJP2794" s="653"/>
      <c r="RJQ2794" s="653"/>
      <c r="RJR2794" s="653"/>
      <c r="RJS2794" s="653"/>
      <c r="RJT2794" s="653"/>
      <c r="RJU2794" s="653"/>
      <c r="RJV2794" s="653"/>
      <c r="RJW2794" s="653"/>
      <c r="RJX2794" s="653"/>
      <c r="RJY2794" s="653"/>
      <c r="RJZ2794" s="653"/>
      <c r="RKA2794" s="653"/>
      <c r="RKB2794" s="653"/>
      <c r="RKC2794" s="653"/>
      <c r="RKD2794" s="653"/>
      <c r="RKE2794" s="653"/>
      <c r="RKF2794" s="653"/>
      <c r="RKG2794" s="653"/>
      <c r="RKH2794" s="653"/>
      <c r="RKI2794" s="653"/>
      <c r="RKJ2794" s="653"/>
      <c r="RKK2794" s="653"/>
      <c r="RKL2794" s="653"/>
      <c r="RKM2794" s="653"/>
      <c r="RKN2794" s="653"/>
      <c r="RKO2794" s="653"/>
      <c r="RKP2794" s="653"/>
      <c r="RKQ2794" s="653"/>
      <c r="RKR2794" s="653"/>
      <c r="RKS2794" s="653"/>
      <c r="RKT2794" s="653"/>
      <c r="RKU2794" s="653"/>
      <c r="RKV2794" s="653"/>
      <c r="RKW2794" s="653"/>
      <c r="RKX2794" s="653"/>
      <c r="RKY2794" s="653"/>
      <c r="RKZ2794" s="653"/>
      <c r="RLA2794" s="653"/>
      <c r="RLB2794" s="653"/>
      <c r="RLC2794" s="653"/>
      <c r="RLD2794" s="653"/>
      <c r="RLE2794" s="653"/>
      <c r="RLF2794" s="653"/>
      <c r="RLG2794" s="653"/>
      <c r="RLH2794" s="653"/>
      <c r="RLI2794" s="653"/>
      <c r="RLJ2794" s="653"/>
      <c r="RLK2794" s="653"/>
      <c r="RLL2794" s="653"/>
      <c r="RLM2794" s="653"/>
      <c r="RLN2794" s="653"/>
      <c r="RLO2794" s="653"/>
      <c r="RLP2794" s="653"/>
      <c r="RLQ2794" s="653"/>
      <c r="RLR2794" s="653"/>
      <c r="RLS2794" s="653"/>
      <c r="RLT2794" s="653"/>
      <c r="RLU2794" s="653"/>
      <c r="RLV2794" s="653"/>
      <c r="RLW2794" s="653"/>
      <c r="RLX2794" s="653"/>
      <c r="RLY2794" s="653"/>
      <c r="RLZ2794" s="653"/>
      <c r="RMA2794" s="653"/>
      <c r="RMB2794" s="653"/>
      <c r="RMC2794" s="653"/>
      <c r="RMD2794" s="653"/>
      <c r="RME2794" s="653"/>
      <c r="RMF2794" s="653"/>
      <c r="RMG2794" s="653"/>
      <c r="RMH2794" s="653"/>
      <c r="RMI2794" s="653"/>
      <c r="RMJ2794" s="653"/>
      <c r="RMK2794" s="653"/>
      <c r="RML2794" s="653"/>
      <c r="RMM2794" s="653"/>
      <c r="RMN2794" s="653"/>
      <c r="RMO2794" s="653"/>
      <c r="RMP2794" s="653"/>
      <c r="RMQ2794" s="653"/>
      <c r="RMR2794" s="653"/>
      <c r="RMS2794" s="653"/>
      <c r="RMT2794" s="653"/>
      <c r="RMU2794" s="653"/>
      <c r="RMV2794" s="653"/>
      <c r="RMW2794" s="653"/>
      <c r="RMX2794" s="653"/>
      <c r="RMY2794" s="653"/>
      <c r="RMZ2794" s="653"/>
      <c r="RNA2794" s="653"/>
      <c r="RNB2794" s="653"/>
      <c r="RNC2794" s="653"/>
      <c r="RND2794" s="653"/>
      <c r="RNE2794" s="653"/>
      <c r="RNF2794" s="653"/>
      <c r="RNG2794" s="653"/>
      <c r="RNH2794" s="653"/>
      <c r="RNI2794" s="653"/>
      <c r="RNJ2794" s="653"/>
      <c r="RNK2794" s="653"/>
      <c r="RNL2794" s="653"/>
      <c r="RNM2794" s="653"/>
      <c r="RNN2794" s="653"/>
      <c r="RNO2794" s="653"/>
      <c r="RNP2794" s="653"/>
      <c r="RNQ2794" s="653"/>
      <c r="RNR2794" s="653"/>
      <c r="RNS2794" s="653"/>
      <c r="RNT2794" s="653"/>
      <c r="RNU2794" s="653"/>
      <c r="RNV2794" s="653"/>
      <c r="RNW2794" s="653"/>
      <c r="RNX2794" s="653"/>
      <c r="RNY2794" s="653"/>
      <c r="RNZ2794" s="653"/>
      <c r="ROA2794" s="653"/>
      <c r="ROB2794" s="653"/>
      <c r="ROC2794" s="653"/>
      <c r="ROD2794" s="653"/>
      <c r="ROE2794" s="653"/>
      <c r="ROF2794" s="653"/>
      <c r="ROG2794" s="653"/>
      <c r="ROH2794" s="653"/>
      <c r="ROI2794" s="653"/>
      <c r="ROJ2794" s="653"/>
      <c r="ROK2794" s="653"/>
      <c r="ROL2794" s="653"/>
      <c r="ROM2794" s="653"/>
      <c r="RON2794" s="653"/>
      <c r="ROO2794" s="653"/>
      <c r="ROP2794" s="653"/>
      <c r="ROQ2794" s="653"/>
      <c r="ROR2794" s="653"/>
      <c r="ROS2794" s="653"/>
      <c r="ROT2794" s="653"/>
      <c r="ROU2794" s="653"/>
      <c r="ROV2794" s="653"/>
      <c r="ROW2794" s="653"/>
      <c r="ROX2794" s="653"/>
      <c r="ROY2794" s="653"/>
      <c r="ROZ2794" s="653"/>
      <c r="RPA2794" s="653"/>
      <c r="RPB2794" s="653"/>
      <c r="RPC2794" s="653"/>
      <c r="RPD2794" s="653"/>
      <c r="RPE2794" s="653"/>
      <c r="RPF2794" s="653"/>
      <c r="RPG2794" s="653"/>
      <c r="RPH2794" s="653"/>
      <c r="RPI2794" s="653"/>
      <c r="RPJ2794" s="653"/>
      <c r="RPK2794" s="653"/>
      <c r="RPL2794" s="653"/>
      <c r="RPM2794" s="653"/>
      <c r="RPN2794" s="653"/>
      <c r="RPO2794" s="653"/>
      <c r="RPP2794" s="653"/>
      <c r="RPQ2794" s="653"/>
      <c r="RPR2794" s="653"/>
      <c r="RPS2794" s="653"/>
      <c r="RPT2794" s="653"/>
      <c r="RPU2794" s="653"/>
      <c r="RPV2794" s="653"/>
      <c r="RPW2794" s="653"/>
      <c r="RPX2794" s="653"/>
      <c r="RPY2794" s="653"/>
      <c r="RPZ2794" s="653"/>
      <c r="RQA2794" s="653"/>
      <c r="RQB2794" s="653"/>
      <c r="RQC2794" s="653"/>
      <c r="RQD2794" s="653"/>
      <c r="RQE2794" s="653"/>
      <c r="RQF2794" s="653"/>
      <c r="RQG2794" s="653"/>
      <c r="RQH2794" s="653"/>
      <c r="RQI2794" s="653"/>
      <c r="RQJ2794" s="653"/>
      <c r="RQK2794" s="653"/>
      <c r="RQL2794" s="653"/>
      <c r="RQM2794" s="653"/>
      <c r="RQN2794" s="653"/>
      <c r="RQO2794" s="653"/>
      <c r="RQP2794" s="653"/>
      <c r="RQQ2794" s="653"/>
      <c r="RQR2794" s="653"/>
      <c r="RQS2794" s="653"/>
      <c r="RQT2794" s="653"/>
      <c r="RQU2794" s="653"/>
      <c r="RQV2794" s="653"/>
      <c r="RQW2794" s="653"/>
      <c r="RQX2794" s="653"/>
      <c r="RQY2794" s="653"/>
      <c r="RQZ2794" s="653"/>
      <c r="RRA2794" s="653"/>
      <c r="RRB2794" s="653"/>
      <c r="RRC2794" s="653"/>
      <c r="RRD2794" s="653"/>
      <c r="RRE2794" s="653"/>
      <c r="RRF2794" s="653"/>
      <c r="RRG2794" s="653"/>
      <c r="RRH2794" s="653"/>
      <c r="RRI2794" s="653"/>
      <c r="RRJ2794" s="653"/>
      <c r="RRK2794" s="653"/>
      <c r="RRL2794" s="653"/>
      <c r="RRM2794" s="653"/>
      <c r="RRN2794" s="653"/>
      <c r="RRO2794" s="653"/>
      <c r="RRP2794" s="653"/>
      <c r="RRQ2794" s="653"/>
      <c r="RRR2794" s="653"/>
      <c r="RRS2794" s="653"/>
      <c r="RRT2794" s="653"/>
      <c r="RRU2794" s="653"/>
      <c r="RRV2794" s="653"/>
      <c r="RRW2794" s="653"/>
      <c r="RRX2794" s="653"/>
      <c r="RRY2794" s="653"/>
      <c r="RRZ2794" s="653"/>
      <c r="RSA2794" s="653"/>
      <c r="RSB2794" s="653"/>
      <c r="RSC2794" s="653"/>
      <c r="RSD2794" s="653"/>
      <c r="RSE2794" s="653"/>
      <c r="RSF2794" s="653"/>
      <c r="RSG2794" s="653"/>
      <c r="RSH2794" s="653"/>
      <c r="RSI2794" s="653"/>
      <c r="RSJ2794" s="653"/>
      <c r="RSK2794" s="653"/>
      <c r="RSL2794" s="653"/>
      <c r="RSM2794" s="653"/>
      <c r="RSN2794" s="653"/>
      <c r="RSO2794" s="653"/>
      <c r="RSP2794" s="653"/>
      <c r="RSQ2794" s="653"/>
      <c r="RSR2794" s="653"/>
      <c r="RSS2794" s="653"/>
      <c r="RST2794" s="653"/>
      <c r="RSU2794" s="653"/>
      <c r="RSV2794" s="653"/>
      <c r="RSW2794" s="653"/>
      <c r="RSX2794" s="653"/>
      <c r="RSY2794" s="653"/>
      <c r="RSZ2794" s="653"/>
      <c r="RTA2794" s="653"/>
      <c r="RTB2794" s="653"/>
      <c r="RTC2794" s="653"/>
      <c r="RTD2794" s="653"/>
      <c r="RTE2794" s="653"/>
      <c r="RTF2794" s="653"/>
      <c r="RTG2794" s="653"/>
      <c r="RTH2794" s="653"/>
      <c r="RTI2794" s="653"/>
      <c r="RTJ2794" s="653"/>
      <c r="RTK2794" s="653"/>
      <c r="RTL2794" s="653"/>
      <c r="RTM2794" s="653"/>
      <c r="RTN2794" s="653"/>
      <c r="RTO2794" s="653"/>
      <c r="RTP2794" s="653"/>
      <c r="RTQ2794" s="653"/>
      <c r="RTR2794" s="653"/>
      <c r="RTS2794" s="653"/>
      <c r="RTT2794" s="653"/>
      <c r="RTU2794" s="653"/>
      <c r="RTV2794" s="653"/>
      <c r="RTW2794" s="653"/>
      <c r="RTX2794" s="653"/>
      <c r="RTY2794" s="653"/>
      <c r="RTZ2794" s="653"/>
      <c r="RUA2794" s="653"/>
      <c r="RUB2794" s="653"/>
      <c r="RUC2794" s="653"/>
      <c r="RUD2794" s="653"/>
      <c r="RUE2794" s="653"/>
      <c r="RUF2794" s="653"/>
      <c r="RUG2794" s="653"/>
      <c r="RUH2794" s="653"/>
      <c r="RUI2794" s="653"/>
      <c r="RUJ2794" s="653"/>
      <c r="RUK2794" s="653"/>
      <c r="RUL2794" s="653"/>
      <c r="RUM2794" s="653"/>
      <c r="RUN2794" s="653"/>
      <c r="RUO2794" s="653"/>
      <c r="RUP2794" s="653"/>
      <c r="RUQ2794" s="653"/>
      <c r="RUR2794" s="653"/>
      <c r="RUS2794" s="653"/>
      <c r="RUT2794" s="653"/>
      <c r="RUU2794" s="653"/>
      <c r="RUV2794" s="653"/>
      <c r="RUW2794" s="653"/>
      <c r="RUX2794" s="653"/>
      <c r="RUY2794" s="653"/>
      <c r="RUZ2794" s="653"/>
      <c r="RVA2794" s="653"/>
      <c r="RVB2794" s="653"/>
      <c r="RVC2794" s="653"/>
      <c r="RVD2794" s="653"/>
      <c r="RVE2794" s="653"/>
      <c r="RVF2794" s="653"/>
      <c r="RVG2794" s="653"/>
      <c r="RVH2794" s="653"/>
      <c r="RVI2794" s="653"/>
      <c r="RVJ2794" s="653"/>
      <c r="RVK2794" s="653"/>
      <c r="RVL2794" s="653"/>
      <c r="RVM2794" s="653"/>
      <c r="RVN2794" s="653"/>
      <c r="RVO2794" s="653"/>
      <c r="RVP2794" s="653"/>
      <c r="RVQ2794" s="653"/>
      <c r="RVR2794" s="653"/>
      <c r="RVS2794" s="653"/>
      <c r="RVT2794" s="653"/>
      <c r="RVU2794" s="653"/>
      <c r="RVV2794" s="653"/>
      <c r="RVW2794" s="653"/>
      <c r="RVX2794" s="653"/>
      <c r="RVY2794" s="653"/>
      <c r="RVZ2794" s="653"/>
      <c r="RWA2794" s="653"/>
      <c r="RWB2794" s="653"/>
      <c r="RWC2794" s="653"/>
      <c r="RWD2794" s="653"/>
      <c r="RWE2794" s="653"/>
      <c r="RWF2794" s="653"/>
      <c r="RWG2794" s="653"/>
      <c r="RWH2794" s="653"/>
      <c r="RWI2794" s="653"/>
      <c r="RWJ2794" s="653"/>
      <c r="RWK2794" s="653"/>
      <c r="RWL2794" s="653"/>
      <c r="RWM2794" s="653"/>
      <c r="RWN2794" s="653"/>
      <c r="RWO2794" s="653"/>
      <c r="RWP2794" s="653"/>
      <c r="RWQ2794" s="653"/>
      <c r="RWR2794" s="653"/>
      <c r="RWS2794" s="653"/>
      <c r="RWT2794" s="653"/>
      <c r="RWU2794" s="653"/>
      <c r="RWV2794" s="653"/>
      <c r="RWW2794" s="653"/>
      <c r="RWX2794" s="653"/>
      <c r="RWY2794" s="653"/>
      <c r="RWZ2794" s="653"/>
      <c r="RXA2794" s="653"/>
      <c r="RXB2794" s="653"/>
      <c r="RXC2794" s="653"/>
      <c r="RXD2794" s="653"/>
      <c r="RXE2794" s="653"/>
      <c r="RXF2794" s="653"/>
      <c r="RXG2794" s="653"/>
      <c r="RXH2794" s="653"/>
      <c r="RXI2794" s="653"/>
      <c r="RXJ2794" s="653"/>
      <c r="RXK2794" s="653"/>
      <c r="RXL2794" s="653"/>
      <c r="RXM2794" s="653"/>
      <c r="RXN2794" s="653"/>
      <c r="RXO2794" s="653"/>
      <c r="RXP2794" s="653"/>
      <c r="RXQ2794" s="653"/>
      <c r="RXR2794" s="653"/>
      <c r="RXS2794" s="653"/>
      <c r="RXT2794" s="653"/>
      <c r="RXU2794" s="653"/>
      <c r="RXV2794" s="653"/>
      <c r="RXW2794" s="653"/>
      <c r="RXX2794" s="653"/>
      <c r="RXY2794" s="653"/>
      <c r="RXZ2794" s="653"/>
      <c r="RYA2794" s="653"/>
      <c r="RYB2794" s="653"/>
      <c r="RYC2794" s="653"/>
      <c r="RYD2794" s="653"/>
      <c r="RYE2794" s="653"/>
      <c r="RYF2794" s="653"/>
      <c r="RYG2794" s="653"/>
      <c r="RYH2794" s="653"/>
      <c r="RYI2794" s="653"/>
      <c r="RYJ2794" s="653"/>
      <c r="RYK2794" s="653"/>
      <c r="RYL2794" s="653"/>
      <c r="RYM2794" s="653"/>
      <c r="RYN2794" s="653"/>
      <c r="RYO2794" s="653"/>
      <c r="RYP2794" s="653"/>
      <c r="RYQ2794" s="653"/>
      <c r="RYR2794" s="653"/>
      <c r="RYS2794" s="653"/>
      <c r="RYT2794" s="653"/>
      <c r="RYU2794" s="653"/>
      <c r="RYV2794" s="653"/>
      <c r="RYW2794" s="653"/>
      <c r="RYX2794" s="653"/>
      <c r="RYY2794" s="653"/>
      <c r="RYZ2794" s="653"/>
      <c r="RZA2794" s="653"/>
      <c r="RZB2794" s="653"/>
      <c r="RZC2794" s="653"/>
      <c r="RZD2794" s="653"/>
      <c r="RZE2794" s="653"/>
      <c r="RZF2794" s="653"/>
      <c r="RZG2794" s="653"/>
      <c r="RZH2794" s="653"/>
      <c r="RZI2794" s="653"/>
      <c r="RZJ2794" s="653"/>
      <c r="RZK2794" s="653"/>
      <c r="RZL2794" s="653"/>
      <c r="RZM2794" s="653"/>
      <c r="RZN2794" s="653"/>
      <c r="RZO2794" s="653"/>
      <c r="RZP2794" s="653"/>
      <c r="RZQ2794" s="653"/>
      <c r="RZR2794" s="653"/>
      <c r="RZS2794" s="653"/>
      <c r="RZT2794" s="653"/>
      <c r="RZU2794" s="653"/>
      <c r="RZV2794" s="653"/>
      <c r="RZW2794" s="653"/>
      <c r="RZX2794" s="653"/>
      <c r="RZY2794" s="653"/>
      <c r="RZZ2794" s="653"/>
      <c r="SAA2794" s="653"/>
      <c r="SAB2794" s="653"/>
      <c r="SAC2794" s="653"/>
      <c r="SAD2794" s="653"/>
      <c r="SAE2794" s="653"/>
      <c r="SAF2794" s="653"/>
      <c r="SAG2794" s="653"/>
      <c r="SAH2794" s="653"/>
      <c r="SAI2794" s="653"/>
      <c r="SAJ2794" s="653"/>
      <c r="SAK2794" s="653"/>
      <c r="SAL2794" s="653"/>
      <c r="SAM2794" s="653"/>
      <c r="SAN2794" s="653"/>
      <c r="SAO2794" s="653"/>
      <c r="SAP2794" s="653"/>
      <c r="SAQ2794" s="653"/>
      <c r="SAR2794" s="653"/>
      <c r="SAS2794" s="653"/>
      <c r="SAT2794" s="653"/>
      <c r="SAU2794" s="653"/>
      <c r="SAV2794" s="653"/>
      <c r="SAW2794" s="653"/>
      <c r="SAX2794" s="653"/>
      <c r="SAY2794" s="653"/>
      <c r="SAZ2794" s="653"/>
      <c r="SBA2794" s="653"/>
      <c r="SBB2794" s="653"/>
      <c r="SBC2794" s="653"/>
      <c r="SBD2794" s="653"/>
      <c r="SBE2794" s="653"/>
      <c r="SBF2794" s="653"/>
      <c r="SBG2794" s="653"/>
      <c r="SBH2794" s="653"/>
      <c r="SBI2794" s="653"/>
      <c r="SBJ2794" s="653"/>
      <c r="SBK2794" s="653"/>
      <c r="SBL2794" s="653"/>
      <c r="SBM2794" s="653"/>
      <c r="SBN2794" s="653"/>
      <c r="SBO2794" s="653"/>
      <c r="SBP2794" s="653"/>
      <c r="SBQ2794" s="653"/>
      <c r="SBR2794" s="653"/>
      <c r="SBS2794" s="653"/>
      <c r="SBT2794" s="653"/>
      <c r="SBU2794" s="653"/>
      <c r="SBV2794" s="653"/>
      <c r="SBW2794" s="653"/>
      <c r="SBX2794" s="653"/>
      <c r="SBY2794" s="653"/>
      <c r="SBZ2794" s="653"/>
      <c r="SCA2794" s="653"/>
      <c r="SCB2794" s="653"/>
      <c r="SCC2794" s="653"/>
      <c r="SCD2794" s="653"/>
      <c r="SCE2794" s="653"/>
      <c r="SCF2794" s="653"/>
      <c r="SCG2794" s="653"/>
      <c r="SCH2794" s="653"/>
      <c r="SCI2794" s="653"/>
      <c r="SCJ2794" s="653"/>
      <c r="SCK2794" s="653"/>
      <c r="SCL2794" s="653"/>
      <c r="SCM2794" s="653"/>
      <c r="SCN2794" s="653"/>
      <c r="SCO2794" s="653"/>
      <c r="SCP2794" s="653"/>
      <c r="SCQ2794" s="653"/>
      <c r="SCR2794" s="653"/>
      <c r="SCS2794" s="653"/>
      <c r="SCT2794" s="653"/>
      <c r="SCU2794" s="653"/>
      <c r="SCV2794" s="653"/>
      <c r="SCW2794" s="653"/>
      <c r="SCX2794" s="653"/>
      <c r="SCY2794" s="653"/>
      <c r="SCZ2794" s="653"/>
      <c r="SDA2794" s="653"/>
      <c r="SDB2794" s="653"/>
      <c r="SDC2794" s="653"/>
      <c r="SDD2794" s="653"/>
      <c r="SDE2794" s="653"/>
      <c r="SDF2794" s="653"/>
      <c r="SDG2794" s="653"/>
      <c r="SDH2794" s="653"/>
      <c r="SDI2794" s="653"/>
      <c r="SDJ2794" s="653"/>
      <c r="SDK2794" s="653"/>
      <c r="SDL2794" s="653"/>
      <c r="SDM2794" s="653"/>
      <c r="SDN2794" s="653"/>
      <c r="SDO2794" s="653"/>
      <c r="SDP2794" s="653"/>
      <c r="SDQ2794" s="653"/>
      <c r="SDR2794" s="653"/>
      <c r="SDS2794" s="653"/>
      <c r="SDT2794" s="653"/>
      <c r="SDU2794" s="653"/>
      <c r="SDV2794" s="653"/>
      <c r="SDW2794" s="653"/>
      <c r="SDX2794" s="653"/>
      <c r="SDY2794" s="653"/>
      <c r="SDZ2794" s="653"/>
      <c r="SEA2794" s="653"/>
      <c r="SEB2794" s="653"/>
      <c r="SEC2794" s="653"/>
      <c r="SED2794" s="653"/>
      <c r="SEE2794" s="653"/>
      <c r="SEF2794" s="653"/>
      <c r="SEG2794" s="653"/>
      <c r="SEH2794" s="653"/>
      <c r="SEI2794" s="653"/>
      <c r="SEJ2794" s="653"/>
      <c r="SEK2794" s="653"/>
      <c r="SEL2794" s="653"/>
      <c r="SEM2794" s="653"/>
      <c r="SEN2794" s="653"/>
      <c r="SEO2794" s="653"/>
      <c r="SEP2794" s="653"/>
      <c r="SEQ2794" s="653"/>
      <c r="SER2794" s="653"/>
      <c r="SES2794" s="653"/>
      <c r="SET2794" s="653"/>
      <c r="SEU2794" s="653"/>
      <c r="SEV2794" s="653"/>
      <c r="SEW2794" s="653"/>
      <c r="SEX2794" s="653"/>
      <c r="SEY2794" s="653"/>
      <c r="SEZ2794" s="653"/>
      <c r="SFA2794" s="653"/>
      <c r="SFB2794" s="653"/>
      <c r="SFC2794" s="653"/>
      <c r="SFD2794" s="653"/>
      <c r="SFE2794" s="653"/>
      <c r="SFF2794" s="653"/>
      <c r="SFG2794" s="653"/>
      <c r="SFH2794" s="653"/>
      <c r="SFI2794" s="653"/>
      <c r="SFJ2794" s="653"/>
      <c r="SFK2794" s="653"/>
      <c r="SFL2794" s="653"/>
      <c r="SFM2794" s="653"/>
      <c r="SFN2794" s="653"/>
      <c r="SFO2794" s="653"/>
      <c r="SFP2794" s="653"/>
      <c r="SFQ2794" s="653"/>
      <c r="SFR2794" s="653"/>
      <c r="SFS2794" s="653"/>
      <c r="SFT2794" s="653"/>
      <c r="SFU2794" s="653"/>
      <c r="SFV2794" s="653"/>
      <c r="SFW2794" s="653"/>
      <c r="SFX2794" s="653"/>
      <c r="SFY2794" s="653"/>
      <c r="SFZ2794" s="653"/>
      <c r="SGA2794" s="653"/>
      <c r="SGB2794" s="653"/>
      <c r="SGC2794" s="653"/>
      <c r="SGD2794" s="653"/>
      <c r="SGE2794" s="653"/>
      <c r="SGF2794" s="653"/>
      <c r="SGG2794" s="653"/>
      <c r="SGH2794" s="653"/>
      <c r="SGI2794" s="653"/>
      <c r="SGJ2794" s="653"/>
      <c r="SGK2794" s="653"/>
      <c r="SGL2794" s="653"/>
      <c r="SGM2794" s="653"/>
      <c r="SGN2794" s="653"/>
      <c r="SGO2794" s="653"/>
      <c r="SGP2794" s="653"/>
      <c r="SGQ2794" s="653"/>
      <c r="SGR2794" s="653"/>
      <c r="SGS2794" s="653"/>
      <c r="SGT2794" s="653"/>
      <c r="SGU2794" s="653"/>
      <c r="SGV2794" s="653"/>
      <c r="SGW2794" s="653"/>
      <c r="SGX2794" s="653"/>
      <c r="SGY2794" s="653"/>
      <c r="SGZ2794" s="653"/>
      <c r="SHA2794" s="653"/>
      <c r="SHB2794" s="653"/>
      <c r="SHC2794" s="653"/>
      <c r="SHD2794" s="653"/>
      <c r="SHE2794" s="653"/>
      <c r="SHF2794" s="653"/>
      <c r="SHG2794" s="653"/>
      <c r="SHH2794" s="653"/>
      <c r="SHI2794" s="653"/>
      <c r="SHJ2794" s="653"/>
      <c r="SHK2794" s="653"/>
      <c r="SHL2794" s="653"/>
      <c r="SHM2794" s="653"/>
      <c r="SHN2794" s="653"/>
      <c r="SHO2794" s="653"/>
      <c r="SHP2794" s="653"/>
      <c r="SHQ2794" s="653"/>
      <c r="SHR2794" s="653"/>
      <c r="SHS2794" s="653"/>
      <c r="SHT2794" s="653"/>
      <c r="SHU2794" s="653"/>
      <c r="SHV2794" s="653"/>
      <c r="SHW2794" s="653"/>
      <c r="SHX2794" s="653"/>
      <c r="SHY2794" s="653"/>
      <c r="SHZ2794" s="653"/>
      <c r="SIA2794" s="653"/>
      <c r="SIB2794" s="653"/>
      <c r="SIC2794" s="653"/>
      <c r="SID2794" s="653"/>
      <c r="SIE2794" s="653"/>
      <c r="SIF2794" s="653"/>
      <c r="SIG2794" s="653"/>
      <c r="SIH2794" s="653"/>
      <c r="SII2794" s="653"/>
      <c r="SIJ2794" s="653"/>
      <c r="SIK2794" s="653"/>
      <c r="SIL2794" s="653"/>
      <c r="SIM2794" s="653"/>
      <c r="SIN2794" s="653"/>
      <c r="SIO2794" s="653"/>
      <c r="SIP2794" s="653"/>
      <c r="SIQ2794" s="653"/>
      <c r="SIR2794" s="653"/>
      <c r="SIS2794" s="653"/>
      <c r="SIT2794" s="653"/>
      <c r="SIU2794" s="653"/>
      <c r="SIV2794" s="653"/>
      <c r="SIW2794" s="653"/>
      <c r="SIX2794" s="653"/>
      <c r="SIY2794" s="653"/>
      <c r="SIZ2794" s="653"/>
      <c r="SJA2794" s="653"/>
      <c r="SJB2794" s="653"/>
      <c r="SJC2794" s="653"/>
      <c r="SJD2794" s="653"/>
      <c r="SJE2794" s="653"/>
      <c r="SJF2794" s="653"/>
      <c r="SJG2794" s="653"/>
      <c r="SJH2794" s="653"/>
      <c r="SJI2794" s="653"/>
      <c r="SJJ2794" s="653"/>
      <c r="SJK2794" s="653"/>
      <c r="SJL2794" s="653"/>
      <c r="SJM2794" s="653"/>
      <c r="SJN2794" s="653"/>
      <c r="SJO2794" s="653"/>
      <c r="SJP2794" s="653"/>
      <c r="SJQ2794" s="653"/>
      <c r="SJR2794" s="653"/>
      <c r="SJS2794" s="653"/>
      <c r="SJT2794" s="653"/>
      <c r="SJU2794" s="653"/>
      <c r="SJV2794" s="653"/>
      <c r="SJW2794" s="653"/>
      <c r="SJX2794" s="653"/>
      <c r="SJY2794" s="653"/>
      <c r="SJZ2794" s="653"/>
      <c r="SKA2794" s="653"/>
      <c r="SKB2794" s="653"/>
      <c r="SKC2794" s="653"/>
      <c r="SKD2794" s="653"/>
      <c r="SKE2794" s="653"/>
      <c r="SKF2794" s="653"/>
      <c r="SKG2794" s="653"/>
      <c r="SKH2794" s="653"/>
      <c r="SKI2794" s="653"/>
      <c r="SKJ2794" s="653"/>
      <c r="SKK2794" s="653"/>
      <c r="SKL2794" s="653"/>
      <c r="SKM2794" s="653"/>
      <c r="SKN2794" s="653"/>
      <c r="SKO2794" s="653"/>
      <c r="SKP2794" s="653"/>
      <c r="SKQ2794" s="653"/>
      <c r="SKR2794" s="653"/>
      <c r="SKS2794" s="653"/>
      <c r="SKT2794" s="653"/>
      <c r="SKU2794" s="653"/>
      <c r="SKV2794" s="653"/>
      <c r="SKW2794" s="653"/>
      <c r="SKX2794" s="653"/>
      <c r="SKY2794" s="653"/>
      <c r="SKZ2794" s="653"/>
      <c r="SLA2794" s="653"/>
      <c r="SLB2794" s="653"/>
      <c r="SLC2794" s="653"/>
      <c r="SLD2794" s="653"/>
      <c r="SLE2794" s="653"/>
      <c r="SLF2794" s="653"/>
      <c r="SLG2794" s="653"/>
      <c r="SLH2794" s="653"/>
      <c r="SLI2794" s="653"/>
      <c r="SLJ2794" s="653"/>
      <c r="SLK2794" s="653"/>
      <c r="SLL2794" s="653"/>
      <c r="SLM2794" s="653"/>
      <c r="SLN2794" s="653"/>
      <c r="SLO2794" s="653"/>
      <c r="SLP2794" s="653"/>
      <c r="SLQ2794" s="653"/>
      <c r="SLR2794" s="653"/>
      <c r="SLS2794" s="653"/>
      <c r="SLT2794" s="653"/>
      <c r="SLU2794" s="653"/>
      <c r="SLV2794" s="653"/>
      <c r="SLW2794" s="653"/>
      <c r="SLX2794" s="653"/>
      <c r="SLY2794" s="653"/>
      <c r="SLZ2794" s="653"/>
      <c r="SMA2794" s="653"/>
      <c r="SMB2794" s="653"/>
      <c r="SMC2794" s="653"/>
      <c r="SMD2794" s="653"/>
      <c r="SME2794" s="653"/>
      <c r="SMF2794" s="653"/>
      <c r="SMG2794" s="653"/>
      <c r="SMH2794" s="653"/>
      <c r="SMI2794" s="653"/>
      <c r="SMJ2794" s="653"/>
      <c r="SMK2794" s="653"/>
      <c r="SML2794" s="653"/>
      <c r="SMM2794" s="653"/>
      <c r="SMN2794" s="653"/>
      <c r="SMO2794" s="653"/>
      <c r="SMP2794" s="653"/>
      <c r="SMQ2794" s="653"/>
      <c r="SMR2794" s="653"/>
      <c r="SMS2794" s="653"/>
      <c r="SMT2794" s="653"/>
      <c r="SMU2794" s="653"/>
      <c r="SMV2794" s="653"/>
      <c r="SMW2794" s="653"/>
      <c r="SMX2794" s="653"/>
      <c r="SMY2794" s="653"/>
      <c r="SMZ2794" s="653"/>
      <c r="SNA2794" s="653"/>
      <c r="SNB2794" s="653"/>
      <c r="SNC2794" s="653"/>
      <c r="SND2794" s="653"/>
      <c r="SNE2794" s="653"/>
      <c r="SNF2794" s="653"/>
      <c r="SNG2794" s="653"/>
      <c r="SNH2794" s="653"/>
      <c r="SNI2794" s="653"/>
      <c r="SNJ2794" s="653"/>
      <c r="SNK2794" s="653"/>
      <c r="SNL2794" s="653"/>
      <c r="SNM2794" s="653"/>
      <c r="SNN2794" s="653"/>
      <c r="SNO2794" s="653"/>
      <c r="SNP2794" s="653"/>
      <c r="SNQ2794" s="653"/>
      <c r="SNR2794" s="653"/>
      <c r="SNS2794" s="653"/>
      <c r="SNT2794" s="653"/>
      <c r="SNU2794" s="653"/>
      <c r="SNV2794" s="653"/>
      <c r="SNW2794" s="653"/>
      <c r="SNX2794" s="653"/>
      <c r="SNY2794" s="653"/>
      <c r="SNZ2794" s="653"/>
      <c r="SOA2794" s="653"/>
      <c r="SOB2794" s="653"/>
      <c r="SOC2794" s="653"/>
      <c r="SOD2794" s="653"/>
      <c r="SOE2794" s="653"/>
      <c r="SOF2794" s="653"/>
      <c r="SOG2794" s="653"/>
      <c r="SOH2794" s="653"/>
      <c r="SOI2794" s="653"/>
      <c r="SOJ2794" s="653"/>
      <c r="SOK2794" s="653"/>
      <c r="SOL2794" s="653"/>
      <c r="SOM2794" s="653"/>
      <c r="SON2794" s="653"/>
      <c r="SOO2794" s="653"/>
      <c r="SOP2794" s="653"/>
      <c r="SOQ2794" s="653"/>
      <c r="SOR2794" s="653"/>
      <c r="SOS2794" s="653"/>
      <c r="SOT2794" s="653"/>
      <c r="SOU2794" s="653"/>
      <c r="SOV2794" s="653"/>
      <c r="SOW2794" s="653"/>
      <c r="SOX2794" s="653"/>
      <c r="SOY2794" s="653"/>
      <c r="SOZ2794" s="653"/>
      <c r="SPA2794" s="653"/>
      <c r="SPB2794" s="653"/>
      <c r="SPC2794" s="653"/>
      <c r="SPD2794" s="653"/>
      <c r="SPE2794" s="653"/>
      <c r="SPF2794" s="653"/>
      <c r="SPG2794" s="653"/>
      <c r="SPH2794" s="653"/>
      <c r="SPI2794" s="653"/>
      <c r="SPJ2794" s="653"/>
      <c r="SPK2794" s="653"/>
      <c r="SPL2794" s="653"/>
      <c r="SPM2794" s="653"/>
      <c r="SPN2794" s="653"/>
      <c r="SPO2794" s="653"/>
      <c r="SPP2794" s="653"/>
      <c r="SPQ2794" s="653"/>
      <c r="SPR2794" s="653"/>
      <c r="SPS2794" s="653"/>
      <c r="SPT2794" s="653"/>
      <c r="SPU2794" s="653"/>
      <c r="SPV2794" s="653"/>
      <c r="SPW2794" s="653"/>
      <c r="SPX2794" s="653"/>
      <c r="SPY2794" s="653"/>
      <c r="SPZ2794" s="653"/>
      <c r="SQA2794" s="653"/>
      <c r="SQB2794" s="653"/>
      <c r="SQC2794" s="653"/>
      <c r="SQD2794" s="653"/>
      <c r="SQE2794" s="653"/>
      <c r="SQF2794" s="653"/>
      <c r="SQG2794" s="653"/>
      <c r="SQH2794" s="653"/>
      <c r="SQI2794" s="653"/>
      <c r="SQJ2794" s="653"/>
      <c r="SQK2794" s="653"/>
      <c r="SQL2794" s="653"/>
      <c r="SQM2794" s="653"/>
      <c r="SQN2794" s="653"/>
      <c r="SQO2794" s="653"/>
      <c r="SQP2794" s="653"/>
      <c r="SQQ2794" s="653"/>
      <c r="SQR2794" s="653"/>
      <c r="SQS2794" s="653"/>
      <c r="SQT2794" s="653"/>
      <c r="SQU2794" s="653"/>
      <c r="SQV2794" s="653"/>
      <c r="SQW2794" s="653"/>
      <c r="SQX2794" s="653"/>
      <c r="SQY2794" s="653"/>
      <c r="SQZ2794" s="653"/>
      <c r="SRA2794" s="653"/>
      <c r="SRB2794" s="653"/>
      <c r="SRC2794" s="653"/>
      <c r="SRD2794" s="653"/>
      <c r="SRE2794" s="653"/>
      <c r="SRF2794" s="653"/>
      <c r="SRG2794" s="653"/>
      <c r="SRH2794" s="653"/>
      <c r="SRI2794" s="653"/>
      <c r="SRJ2794" s="653"/>
      <c r="SRK2794" s="653"/>
      <c r="SRL2794" s="653"/>
      <c r="SRM2794" s="653"/>
      <c r="SRN2794" s="653"/>
      <c r="SRO2794" s="653"/>
      <c r="SRP2794" s="653"/>
      <c r="SRQ2794" s="653"/>
      <c r="SRR2794" s="653"/>
      <c r="SRS2794" s="653"/>
      <c r="SRT2794" s="653"/>
      <c r="SRU2794" s="653"/>
      <c r="SRV2794" s="653"/>
      <c r="SRW2794" s="653"/>
      <c r="SRX2794" s="653"/>
      <c r="SRY2794" s="653"/>
      <c r="SRZ2794" s="653"/>
      <c r="SSA2794" s="653"/>
      <c r="SSB2794" s="653"/>
      <c r="SSC2794" s="653"/>
      <c r="SSD2794" s="653"/>
      <c r="SSE2794" s="653"/>
      <c r="SSF2794" s="653"/>
      <c r="SSG2794" s="653"/>
      <c r="SSH2794" s="653"/>
      <c r="SSI2794" s="653"/>
      <c r="SSJ2794" s="653"/>
      <c r="SSK2794" s="653"/>
      <c r="SSL2794" s="653"/>
      <c r="SSM2794" s="653"/>
      <c r="SSN2794" s="653"/>
      <c r="SSO2794" s="653"/>
      <c r="SSP2794" s="653"/>
      <c r="SSQ2794" s="653"/>
      <c r="SSR2794" s="653"/>
      <c r="SSS2794" s="653"/>
      <c r="SST2794" s="653"/>
      <c r="SSU2794" s="653"/>
      <c r="SSV2794" s="653"/>
      <c r="SSW2794" s="653"/>
      <c r="SSX2794" s="653"/>
      <c r="SSY2794" s="653"/>
      <c r="SSZ2794" s="653"/>
      <c r="STA2794" s="653"/>
      <c r="STB2794" s="653"/>
      <c r="STC2794" s="653"/>
      <c r="STD2794" s="653"/>
      <c r="STE2794" s="653"/>
      <c r="STF2794" s="653"/>
      <c r="STG2794" s="653"/>
      <c r="STH2794" s="653"/>
      <c r="STI2794" s="653"/>
      <c r="STJ2794" s="653"/>
      <c r="STK2794" s="653"/>
      <c r="STL2794" s="653"/>
      <c r="STM2794" s="653"/>
      <c r="STN2794" s="653"/>
      <c r="STO2794" s="653"/>
      <c r="STP2794" s="653"/>
      <c r="STQ2794" s="653"/>
      <c r="STR2794" s="653"/>
      <c r="STS2794" s="653"/>
      <c r="STT2794" s="653"/>
      <c r="STU2794" s="653"/>
      <c r="STV2794" s="653"/>
      <c r="STW2794" s="653"/>
      <c r="STX2794" s="653"/>
      <c r="STY2794" s="653"/>
      <c r="STZ2794" s="653"/>
      <c r="SUA2794" s="653"/>
      <c r="SUB2794" s="653"/>
      <c r="SUC2794" s="653"/>
      <c r="SUD2794" s="653"/>
      <c r="SUE2794" s="653"/>
      <c r="SUF2794" s="653"/>
      <c r="SUG2794" s="653"/>
      <c r="SUH2794" s="653"/>
      <c r="SUI2794" s="653"/>
      <c r="SUJ2794" s="653"/>
      <c r="SUK2794" s="653"/>
      <c r="SUL2794" s="653"/>
      <c r="SUM2794" s="653"/>
      <c r="SUN2794" s="653"/>
      <c r="SUO2794" s="653"/>
      <c r="SUP2794" s="653"/>
      <c r="SUQ2794" s="653"/>
      <c r="SUR2794" s="653"/>
      <c r="SUS2794" s="653"/>
      <c r="SUT2794" s="653"/>
      <c r="SUU2794" s="653"/>
      <c r="SUV2794" s="653"/>
      <c r="SUW2794" s="653"/>
      <c r="SUX2794" s="653"/>
      <c r="SUY2794" s="653"/>
      <c r="SUZ2794" s="653"/>
      <c r="SVA2794" s="653"/>
      <c r="SVB2794" s="653"/>
      <c r="SVC2794" s="653"/>
      <c r="SVD2794" s="653"/>
      <c r="SVE2794" s="653"/>
      <c r="SVF2794" s="653"/>
      <c r="SVG2794" s="653"/>
      <c r="SVH2794" s="653"/>
      <c r="SVI2794" s="653"/>
      <c r="SVJ2794" s="653"/>
      <c r="SVK2794" s="653"/>
      <c r="SVL2794" s="653"/>
      <c r="SVM2794" s="653"/>
      <c r="SVN2794" s="653"/>
      <c r="SVO2794" s="653"/>
      <c r="SVP2794" s="653"/>
      <c r="SVQ2794" s="653"/>
      <c r="SVR2794" s="653"/>
      <c r="SVS2794" s="653"/>
      <c r="SVT2794" s="653"/>
      <c r="SVU2794" s="653"/>
      <c r="SVV2794" s="653"/>
      <c r="SVW2794" s="653"/>
      <c r="SVX2794" s="653"/>
      <c r="SVY2794" s="653"/>
      <c r="SVZ2794" s="653"/>
      <c r="SWA2794" s="653"/>
      <c r="SWB2794" s="653"/>
      <c r="SWC2794" s="653"/>
      <c r="SWD2794" s="653"/>
      <c r="SWE2794" s="653"/>
      <c r="SWF2794" s="653"/>
      <c r="SWG2794" s="653"/>
      <c r="SWH2794" s="653"/>
      <c r="SWI2794" s="653"/>
      <c r="SWJ2794" s="653"/>
      <c r="SWK2794" s="653"/>
      <c r="SWL2794" s="653"/>
      <c r="SWM2794" s="653"/>
      <c r="SWN2794" s="653"/>
      <c r="SWO2794" s="653"/>
      <c r="SWP2794" s="653"/>
      <c r="SWQ2794" s="653"/>
      <c r="SWR2794" s="653"/>
      <c r="SWS2794" s="653"/>
      <c r="SWT2794" s="653"/>
      <c r="SWU2794" s="653"/>
      <c r="SWV2794" s="653"/>
      <c r="SWW2794" s="653"/>
      <c r="SWX2794" s="653"/>
      <c r="SWY2794" s="653"/>
      <c r="SWZ2794" s="653"/>
      <c r="SXA2794" s="653"/>
      <c r="SXB2794" s="653"/>
      <c r="SXC2794" s="653"/>
      <c r="SXD2794" s="653"/>
      <c r="SXE2794" s="653"/>
      <c r="SXF2794" s="653"/>
      <c r="SXG2794" s="653"/>
      <c r="SXH2794" s="653"/>
      <c r="SXI2794" s="653"/>
      <c r="SXJ2794" s="653"/>
      <c r="SXK2794" s="653"/>
      <c r="SXL2794" s="653"/>
      <c r="SXM2794" s="653"/>
      <c r="SXN2794" s="653"/>
      <c r="SXO2794" s="653"/>
      <c r="SXP2794" s="653"/>
      <c r="SXQ2794" s="653"/>
      <c r="SXR2794" s="653"/>
      <c r="SXS2794" s="653"/>
      <c r="SXT2794" s="653"/>
      <c r="SXU2794" s="653"/>
      <c r="SXV2794" s="653"/>
      <c r="SXW2794" s="653"/>
      <c r="SXX2794" s="653"/>
      <c r="SXY2794" s="653"/>
      <c r="SXZ2794" s="653"/>
      <c r="SYA2794" s="653"/>
      <c r="SYB2794" s="653"/>
      <c r="SYC2794" s="653"/>
      <c r="SYD2794" s="653"/>
      <c r="SYE2794" s="653"/>
      <c r="SYF2794" s="653"/>
      <c r="SYG2794" s="653"/>
      <c r="SYH2794" s="653"/>
      <c r="SYI2794" s="653"/>
      <c r="SYJ2794" s="653"/>
      <c r="SYK2794" s="653"/>
      <c r="SYL2794" s="653"/>
      <c r="SYM2794" s="653"/>
      <c r="SYN2794" s="653"/>
      <c r="SYO2794" s="653"/>
      <c r="SYP2794" s="653"/>
      <c r="SYQ2794" s="653"/>
      <c r="SYR2794" s="653"/>
      <c r="SYS2794" s="653"/>
      <c r="SYT2794" s="653"/>
      <c r="SYU2794" s="653"/>
      <c r="SYV2794" s="653"/>
      <c r="SYW2794" s="653"/>
      <c r="SYX2794" s="653"/>
      <c r="SYY2794" s="653"/>
      <c r="SYZ2794" s="653"/>
      <c r="SZA2794" s="653"/>
      <c r="SZB2794" s="653"/>
      <c r="SZC2794" s="653"/>
      <c r="SZD2794" s="653"/>
      <c r="SZE2794" s="653"/>
      <c r="SZF2794" s="653"/>
      <c r="SZG2794" s="653"/>
      <c r="SZH2794" s="653"/>
      <c r="SZI2794" s="653"/>
      <c r="SZJ2794" s="653"/>
      <c r="SZK2794" s="653"/>
      <c r="SZL2794" s="653"/>
      <c r="SZM2794" s="653"/>
      <c r="SZN2794" s="653"/>
      <c r="SZO2794" s="653"/>
      <c r="SZP2794" s="653"/>
      <c r="SZQ2794" s="653"/>
      <c r="SZR2794" s="653"/>
      <c r="SZS2794" s="653"/>
      <c r="SZT2794" s="653"/>
      <c r="SZU2794" s="653"/>
      <c r="SZV2794" s="653"/>
      <c r="SZW2794" s="653"/>
      <c r="SZX2794" s="653"/>
      <c r="SZY2794" s="653"/>
      <c r="SZZ2794" s="653"/>
      <c r="TAA2794" s="653"/>
      <c r="TAB2794" s="653"/>
      <c r="TAC2794" s="653"/>
      <c r="TAD2794" s="653"/>
      <c r="TAE2794" s="653"/>
      <c r="TAF2794" s="653"/>
      <c r="TAG2794" s="653"/>
      <c r="TAH2794" s="653"/>
      <c r="TAI2794" s="653"/>
      <c r="TAJ2794" s="653"/>
      <c r="TAK2794" s="653"/>
      <c r="TAL2794" s="653"/>
      <c r="TAM2794" s="653"/>
      <c r="TAN2794" s="653"/>
      <c r="TAO2794" s="653"/>
      <c r="TAP2794" s="653"/>
      <c r="TAQ2794" s="653"/>
      <c r="TAR2794" s="653"/>
      <c r="TAS2794" s="653"/>
      <c r="TAT2794" s="653"/>
      <c r="TAU2794" s="653"/>
      <c r="TAV2794" s="653"/>
      <c r="TAW2794" s="653"/>
      <c r="TAX2794" s="653"/>
      <c r="TAY2794" s="653"/>
      <c r="TAZ2794" s="653"/>
      <c r="TBA2794" s="653"/>
      <c r="TBB2794" s="653"/>
      <c r="TBC2794" s="653"/>
      <c r="TBD2794" s="653"/>
      <c r="TBE2794" s="653"/>
      <c r="TBF2794" s="653"/>
      <c r="TBG2794" s="653"/>
      <c r="TBH2794" s="653"/>
      <c r="TBI2794" s="653"/>
      <c r="TBJ2794" s="653"/>
      <c r="TBK2794" s="653"/>
      <c r="TBL2794" s="653"/>
      <c r="TBM2794" s="653"/>
      <c r="TBN2794" s="653"/>
      <c r="TBO2794" s="653"/>
      <c r="TBP2794" s="653"/>
      <c r="TBQ2794" s="653"/>
      <c r="TBR2794" s="653"/>
      <c r="TBS2794" s="653"/>
      <c r="TBT2794" s="653"/>
      <c r="TBU2794" s="653"/>
      <c r="TBV2794" s="653"/>
      <c r="TBW2794" s="653"/>
      <c r="TBX2794" s="653"/>
      <c r="TBY2794" s="653"/>
      <c r="TBZ2794" s="653"/>
      <c r="TCA2794" s="653"/>
      <c r="TCB2794" s="653"/>
      <c r="TCC2794" s="653"/>
      <c r="TCD2794" s="653"/>
      <c r="TCE2794" s="653"/>
      <c r="TCF2794" s="653"/>
      <c r="TCG2794" s="653"/>
      <c r="TCH2794" s="653"/>
      <c r="TCI2794" s="653"/>
      <c r="TCJ2794" s="653"/>
      <c r="TCK2794" s="653"/>
      <c r="TCL2794" s="653"/>
      <c r="TCM2794" s="653"/>
      <c r="TCN2794" s="653"/>
      <c r="TCO2794" s="653"/>
      <c r="TCP2794" s="653"/>
      <c r="TCQ2794" s="653"/>
      <c r="TCR2794" s="653"/>
      <c r="TCS2794" s="653"/>
      <c r="TCT2794" s="653"/>
      <c r="TCU2794" s="653"/>
      <c r="TCV2794" s="653"/>
      <c r="TCW2794" s="653"/>
      <c r="TCX2794" s="653"/>
      <c r="TCY2794" s="653"/>
      <c r="TCZ2794" s="653"/>
      <c r="TDA2794" s="653"/>
      <c r="TDB2794" s="653"/>
      <c r="TDC2794" s="653"/>
      <c r="TDD2794" s="653"/>
      <c r="TDE2794" s="653"/>
      <c r="TDF2794" s="653"/>
      <c r="TDG2794" s="653"/>
      <c r="TDH2794" s="653"/>
      <c r="TDI2794" s="653"/>
      <c r="TDJ2794" s="653"/>
      <c r="TDK2794" s="653"/>
      <c r="TDL2794" s="653"/>
      <c r="TDM2794" s="653"/>
      <c r="TDN2794" s="653"/>
      <c r="TDO2794" s="653"/>
      <c r="TDP2794" s="653"/>
      <c r="TDQ2794" s="653"/>
      <c r="TDR2794" s="653"/>
      <c r="TDS2794" s="653"/>
      <c r="TDT2794" s="653"/>
      <c r="TDU2794" s="653"/>
      <c r="TDV2794" s="653"/>
      <c r="TDW2794" s="653"/>
      <c r="TDX2794" s="653"/>
      <c r="TDY2794" s="653"/>
      <c r="TDZ2794" s="653"/>
      <c r="TEA2794" s="653"/>
      <c r="TEB2794" s="653"/>
      <c r="TEC2794" s="653"/>
      <c r="TED2794" s="653"/>
      <c r="TEE2794" s="653"/>
      <c r="TEF2794" s="653"/>
      <c r="TEG2794" s="653"/>
      <c r="TEH2794" s="653"/>
      <c r="TEI2794" s="653"/>
      <c r="TEJ2794" s="653"/>
      <c r="TEK2794" s="653"/>
      <c r="TEL2794" s="653"/>
      <c r="TEM2794" s="653"/>
      <c r="TEN2794" s="653"/>
      <c r="TEO2794" s="653"/>
      <c r="TEP2794" s="653"/>
      <c r="TEQ2794" s="653"/>
      <c r="TER2794" s="653"/>
      <c r="TES2794" s="653"/>
      <c r="TET2794" s="653"/>
      <c r="TEU2794" s="653"/>
      <c r="TEV2794" s="653"/>
      <c r="TEW2794" s="653"/>
      <c r="TEX2794" s="653"/>
      <c r="TEY2794" s="653"/>
      <c r="TEZ2794" s="653"/>
      <c r="TFA2794" s="653"/>
      <c r="TFB2794" s="653"/>
      <c r="TFC2794" s="653"/>
      <c r="TFD2794" s="653"/>
      <c r="TFE2794" s="653"/>
      <c r="TFF2794" s="653"/>
      <c r="TFG2794" s="653"/>
      <c r="TFH2794" s="653"/>
      <c r="TFI2794" s="653"/>
      <c r="TFJ2794" s="653"/>
      <c r="TFK2794" s="653"/>
      <c r="TFL2794" s="653"/>
      <c r="TFM2794" s="653"/>
      <c r="TFN2794" s="653"/>
      <c r="TFO2794" s="653"/>
      <c r="TFP2794" s="653"/>
      <c r="TFQ2794" s="653"/>
      <c r="TFR2794" s="653"/>
      <c r="TFS2794" s="653"/>
      <c r="TFT2794" s="653"/>
      <c r="TFU2794" s="653"/>
      <c r="TFV2794" s="653"/>
      <c r="TFW2794" s="653"/>
      <c r="TFX2794" s="653"/>
      <c r="TFY2794" s="653"/>
      <c r="TFZ2794" s="653"/>
      <c r="TGA2794" s="653"/>
      <c r="TGB2794" s="653"/>
      <c r="TGC2794" s="653"/>
      <c r="TGD2794" s="653"/>
      <c r="TGE2794" s="653"/>
      <c r="TGF2794" s="653"/>
      <c r="TGG2794" s="653"/>
      <c r="TGH2794" s="653"/>
      <c r="TGI2794" s="653"/>
      <c r="TGJ2794" s="653"/>
      <c r="TGK2794" s="653"/>
      <c r="TGL2794" s="653"/>
      <c r="TGM2794" s="653"/>
      <c r="TGN2794" s="653"/>
      <c r="TGO2794" s="653"/>
      <c r="TGP2794" s="653"/>
      <c r="TGQ2794" s="653"/>
      <c r="TGR2794" s="653"/>
      <c r="TGS2794" s="653"/>
      <c r="TGT2794" s="653"/>
      <c r="TGU2794" s="653"/>
      <c r="TGV2794" s="653"/>
      <c r="TGW2794" s="653"/>
      <c r="TGX2794" s="653"/>
      <c r="TGY2794" s="653"/>
      <c r="TGZ2794" s="653"/>
      <c r="THA2794" s="653"/>
      <c r="THB2794" s="653"/>
      <c r="THC2794" s="653"/>
      <c r="THD2794" s="653"/>
      <c r="THE2794" s="653"/>
      <c r="THF2794" s="653"/>
      <c r="THG2794" s="653"/>
      <c r="THH2794" s="653"/>
      <c r="THI2794" s="653"/>
      <c r="THJ2794" s="653"/>
      <c r="THK2794" s="653"/>
      <c r="THL2794" s="653"/>
      <c r="THM2794" s="653"/>
      <c r="THN2794" s="653"/>
      <c r="THO2794" s="653"/>
      <c r="THP2794" s="653"/>
      <c r="THQ2794" s="653"/>
      <c r="THR2794" s="653"/>
      <c r="THS2794" s="653"/>
      <c r="THT2794" s="653"/>
      <c r="THU2794" s="653"/>
      <c r="THV2794" s="653"/>
      <c r="THW2794" s="653"/>
      <c r="THX2794" s="653"/>
      <c r="THY2794" s="653"/>
      <c r="THZ2794" s="653"/>
      <c r="TIA2794" s="653"/>
      <c r="TIB2794" s="653"/>
      <c r="TIC2794" s="653"/>
      <c r="TID2794" s="653"/>
      <c r="TIE2794" s="653"/>
      <c r="TIF2794" s="653"/>
      <c r="TIG2794" s="653"/>
      <c r="TIH2794" s="653"/>
      <c r="TII2794" s="653"/>
      <c r="TIJ2794" s="653"/>
      <c r="TIK2794" s="653"/>
      <c r="TIL2794" s="653"/>
      <c r="TIM2794" s="653"/>
      <c r="TIN2794" s="653"/>
      <c r="TIO2794" s="653"/>
      <c r="TIP2794" s="653"/>
      <c r="TIQ2794" s="653"/>
      <c r="TIR2794" s="653"/>
      <c r="TIS2794" s="653"/>
      <c r="TIT2794" s="653"/>
      <c r="TIU2794" s="653"/>
      <c r="TIV2794" s="653"/>
      <c r="TIW2794" s="653"/>
      <c r="TIX2794" s="653"/>
      <c r="TIY2794" s="653"/>
      <c r="TIZ2794" s="653"/>
      <c r="TJA2794" s="653"/>
      <c r="TJB2794" s="653"/>
      <c r="TJC2794" s="653"/>
      <c r="TJD2794" s="653"/>
      <c r="TJE2794" s="653"/>
      <c r="TJF2794" s="653"/>
      <c r="TJG2794" s="653"/>
      <c r="TJH2794" s="653"/>
      <c r="TJI2794" s="653"/>
      <c r="TJJ2794" s="653"/>
      <c r="TJK2794" s="653"/>
      <c r="TJL2794" s="653"/>
      <c r="TJM2794" s="653"/>
      <c r="TJN2794" s="653"/>
      <c r="TJO2794" s="653"/>
      <c r="TJP2794" s="653"/>
      <c r="TJQ2794" s="653"/>
      <c r="TJR2794" s="653"/>
      <c r="TJS2794" s="653"/>
      <c r="TJT2794" s="653"/>
      <c r="TJU2794" s="653"/>
      <c r="TJV2794" s="653"/>
      <c r="TJW2794" s="653"/>
      <c r="TJX2794" s="653"/>
      <c r="TJY2794" s="653"/>
      <c r="TJZ2794" s="653"/>
      <c r="TKA2794" s="653"/>
      <c r="TKB2794" s="653"/>
      <c r="TKC2794" s="653"/>
      <c r="TKD2794" s="653"/>
      <c r="TKE2794" s="653"/>
      <c r="TKF2794" s="653"/>
      <c r="TKG2794" s="653"/>
      <c r="TKH2794" s="653"/>
      <c r="TKI2794" s="653"/>
      <c r="TKJ2794" s="653"/>
      <c r="TKK2794" s="653"/>
      <c r="TKL2794" s="653"/>
      <c r="TKM2794" s="653"/>
      <c r="TKN2794" s="653"/>
      <c r="TKO2794" s="653"/>
      <c r="TKP2794" s="653"/>
      <c r="TKQ2794" s="653"/>
      <c r="TKR2794" s="653"/>
      <c r="TKS2794" s="653"/>
      <c r="TKT2794" s="653"/>
      <c r="TKU2794" s="653"/>
      <c r="TKV2794" s="653"/>
      <c r="TKW2794" s="653"/>
      <c r="TKX2794" s="653"/>
      <c r="TKY2794" s="653"/>
      <c r="TKZ2794" s="653"/>
      <c r="TLA2794" s="653"/>
      <c r="TLB2794" s="653"/>
      <c r="TLC2794" s="653"/>
      <c r="TLD2794" s="653"/>
      <c r="TLE2794" s="653"/>
      <c r="TLF2794" s="653"/>
      <c r="TLG2794" s="653"/>
      <c r="TLH2794" s="653"/>
      <c r="TLI2794" s="653"/>
      <c r="TLJ2794" s="653"/>
      <c r="TLK2794" s="653"/>
      <c r="TLL2794" s="653"/>
      <c r="TLM2794" s="653"/>
      <c r="TLN2794" s="653"/>
      <c r="TLO2794" s="653"/>
      <c r="TLP2794" s="653"/>
      <c r="TLQ2794" s="653"/>
      <c r="TLR2794" s="653"/>
      <c r="TLS2794" s="653"/>
      <c r="TLT2794" s="653"/>
      <c r="TLU2794" s="653"/>
      <c r="TLV2794" s="653"/>
      <c r="TLW2794" s="653"/>
      <c r="TLX2794" s="653"/>
      <c r="TLY2794" s="653"/>
      <c r="TLZ2794" s="653"/>
      <c r="TMA2794" s="653"/>
      <c r="TMB2794" s="653"/>
      <c r="TMC2794" s="653"/>
      <c r="TMD2794" s="653"/>
      <c r="TME2794" s="653"/>
      <c r="TMF2794" s="653"/>
      <c r="TMG2794" s="653"/>
      <c r="TMH2794" s="653"/>
      <c r="TMI2794" s="653"/>
      <c r="TMJ2794" s="653"/>
      <c r="TMK2794" s="653"/>
      <c r="TML2794" s="653"/>
      <c r="TMM2794" s="653"/>
      <c r="TMN2794" s="653"/>
      <c r="TMO2794" s="653"/>
      <c r="TMP2794" s="653"/>
      <c r="TMQ2794" s="653"/>
      <c r="TMR2794" s="653"/>
      <c r="TMS2794" s="653"/>
      <c r="TMT2794" s="653"/>
      <c r="TMU2794" s="653"/>
      <c r="TMV2794" s="653"/>
      <c r="TMW2794" s="653"/>
      <c r="TMX2794" s="653"/>
      <c r="TMY2794" s="653"/>
      <c r="TMZ2794" s="653"/>
      <c r="TNA2794" s="653"/>
      <c r="TNB2794" s="653"/>
      <c r="TNC2794" s="653"/>
      <c r="TND2794" s="653"/>
      <c r="TNE2794" s="653"/>
      <c r="TNF2794" s="653"/>
      <c r="TNG2794" s="653"/>
      <c r="TNH2794" s="653"/>
      <c r="TNI2794" s="653"/>
      <c r="TNJ2794" s="653"/>
      <c r="TNK2794" s="653"/>
      <c r="TNL2794" s="653"/>
      <c r="TNM2794" s="653"/>
      <c r="TNN2794" s="653"/>
      <c r="TNO2794" s="653"/>
      <c r="TNP2794" s="653"/>
      <c r="TNQ2794" s="653"/>
      <c r="TNR2794" s="653"/>
      <c r="TNS2794" s="653"/>
      <c r="TNT2794" s="653"/>
      <c r="TNU2794" s="653"/>
      <c r="TNV2794" s="653"/>
      <c r="TNW2794" s="653"/>
      <c r="TNX2794" s="653"/>
      <c r="TNY2794" s="653"/>
      <c r="TNZ2794" s="653"/>
      <c r="TOA2794" s="653"/>
      <c r="TOB2794" s="653"/>
      <c r="TOC2794" s="653"/>
      <c r="TOD2794" s="653"/>
      <c r="TOE2794" s="653"/>
      <c r="TOF2794" s="653"/>
      <c r="TOG2794" s="653"/>
      <c r="TOH2794" s="653"/>
      <c r="TOI2794" s="653"/>
      <c r="TOJ2794" s="653"/>
      <c r="TOK2794" s="653"/>
      <c r="TOL2794" s="653"/>
      <c r="TOM2794" s="653"/>
      <c r="TON2794" s="653"/>
      <c r="TOO2794" s="653"/>
      <c r="TOP2794" s="653"/>
      <c r="TOQ2794" s="653"/>
      <c r="TOR2794" s="653"/>
      <c r="TOS2794" s="653"/>
      <c r="TOT2794" s="653"/>
      <c r="TOU2794" s="653"/>
      <c r="TOV2794" s="653"/>
      <c r="TOW2794" s="653"/>
      <c r="TOX2794" s="653"/>
      <c r="TOY2794" s="653"/>
      <c r="TOZ2794" s="653"/>
      <c r="TPA2794" s="653"/>
      <c r="TPB2794" s="653"/>
      <c r="TPC2794" s="653"/>
      <c r="TPD2794" s="653"/>
      <c r="TPE2794" s="653"/>
      <c r="TPF2794" s="653"/>
      <c r="TPG2794" s="653"/>
      <c r="TPH2794" s="653"/>
      <c r="TPI2794" s="653"/>
      <c r="TPJ2794" s="653"/>
      <c r="TPK2794" s="653"/>
      <c r="TPL2794" s="653"/>
      <c r="TPM2794" s="653"/>
      <c r="TPN2794" s="653"/>
      <c r="TPO2794" s="653"/>
      <c r="TPP2794" s="653"/>
      <c r="TPQ2794" s="653"/>
      <c r="TPR2794" s="653"/>
      <c r="TPS2794" s="653"/>
      <c r="TPT2794" s="653"/>
      <c r="TPU2794" s="653"/>
      <c r="TPV2794" s="653"/>
      <c r="TPW2794" s="653"/>
      <c r="TPX2794" s="653"/>
      <c r="TPY2794" s="653"/>
      <c r="TPZ2794" s="653"/>
      <c r="TQA2794" s="653"/>
      <c r="TQB2794" s="653"/>
      <c r="TQC2794" s="653"/>
      <c r="TQD2794" s="653"/>
      <c r="TQE2794" s="653"/>
      <c r="TQF2794" s="653"/>
      <c r="TQG2794" s="653"/>
      <c r="TQH2794" s="653"/>
      <c r="TQI2794" s="653"/>
      <c r="TQJ2794" s="653"/>
      <c r="TQK2794" s="653"/>
      <c r="TQL2794" s="653"/>
      <c r="TQM2794" s="653"/>
      <c r="TQN2794" s="653"/>
      <c r="TQO2794" s="653"/>
      <c r="TQP2794" s="653"/>
      <c r="TQQ2794" s="653"/>
      <c r="TQR2794" s="653"/>
      <c r="TQS2794" s="653"/>
      <c r="TQT2794" s="653"/>
      <c r="TQU2794" s="653"/>
      <c r="TQV2794" s="653"/>
      <c r="TQW2794" s="653"/>
      <c r="TQX2794" s="653"/>
      <c r="TQY2794" s="653"/>
      <c r="TQZ2794" s="653"/>
      <c r="TRA2794" s="653"/>
      <c r="TRB2794" s="653"/>
      <c r="TRC2794" s="653"/>
      <c r="TRD2794" s="653"/>
      <c r="TRE2794" s="653"/>
      <c r="TRF2794" s="653"/>
      <c r="TRG2794" s="653"/>
      <c r="TRH2794" s="653"/>
      <c r="TRI2794" s="653"/>
      <c r="TRJ2794" s="653"/>
      <c r="TRK2794" s="653"/>
      <c r="TRL2794" s="653"/>
      <c r="TRM2794" s="653"/>
      <c r="TRN2794" s="653"/>
      <c r="TRO2794" s="653"/>
      <c r="TRP2794" s="653"/>
      <c r="TRQ2794" s="653"/>
      <c r="TRR2794" s="653"/>
      <c r="TRS2794" s="653"/>
      <c r="TRT2794" s="653"/>
      <c r="TRU2794" s="653"/>
      <c r="TRV2794" s="653"/>
      <c r="TRW2794" s="653"/>
      <c r="TRX2794" s="653"/>
      <c r="TRY2794" s="653"/>
      <c r="TRZ2794" s="653"/>
      <c r="TSA2794" s="653"/>
      <c r="TSB2794" s="653"/>
      <c r="TSC2794" s="653"/>
      <c r="TSD2794" s="653"/>
      <c r="TSE2794" s="653"/>
      <c r="TSF2794" s="653"/>
      <c r="TSG2794" s="653"/>
      <c r="TSH2794" s="653"/>
      <c r="TSI2794" s="653"/>
      <c r="TSJ2794" s="653"/>
      <c r="TSK2794" s="653"/>
      <c r="TSL2794" s="653"/>
      <c r="TSM2794" s="653"/>
      <c r="TSN2794" s="653"/>
      <c r="TSO2794" s="653"/>
      <c r="TSP2794" s="653"/>
      <c r="TSQ2794" s="653"/>
      <c r="TSR2794" s="653"/>
      <c r="TSS2794" s="653"/>
      <c r="TST2794" s="653"/>
      <c r="TSU2794" s="653"/>
      <c r="TSV2794" s="653"/>
      <c r="TSW2794" s="653"/>
      <c r="TSX2794" s="653"/>
      <c r="TSY2794" s="653"/>
      <c r="TSZ2794" s="653"/>
      <c r="TTA2794" s="653"/>
      <c r="TTB2794" s="653"/>
      <c r="TTC2794" s="653"/>
      <c r="TTD2794" s="653"/>
      <c r="TTE2794" s="653"/>
      <c r="TTF2794" s="653"/>
      <c r="TTG2794" s="653"/>
      <c r="TTH2794" s="653"/>
      <c r="TTI2794" s="653"/>
      <c r="TTJ2794" s="653"/>
      <c r="TTK2794" s="653"/>
      <c r="TTL2794" s="653"/>
      <c r="TTM2794" s="653"/>
      <c r="TTN2794" s="653"/>
      <c r="TTO2794" s="653"/>
      <c r="TTP2794" s="653"/>
      <c r="TTQ2794" s="653"/>
      <c r="TTR2794" s="653"/>
      <c r="TTS2794" s="653"/>
      <c r="TTT2794" s="653"/>
      <c r="TTU2794" s="653"/>
      <c r="TTV2794" s="653"/>
      <c r="TTW2794" s="653"/>
      <c r="TTX2794" s="653"/>
      <c r="TTY2794" s="653"/>
      <c r="TTZ2794" s="653"/>
      <c r="TUA2794" s="653"/>
      <c r="TUB2794" s="653"/>
      <c r="TUC2794" s="653"/>
      <c r="TUD2794" s="653"/>
      <c r="TUE2794" s="653"/>
      <c r="TUF2794" s="653"/>
      <c r="TUG2794" s="653"/>
      <c r="TUH2794" s="653"/>
      <c r="TUI2794" s="653"/>
      <c r="TUJ2794" s="653"/>
      <c r="TUK2794" s="653"/>
      <c r="TUL2794" s="653"/>
      <c r="TUM2794" s="653"/>
      <c r="TUN2794" s="653"/>
      <c r="TUO2794" s="653"/>
      <c r="TUP2794" s="653"/>
      <c r="TUQ2794" s="653"/>
      <c r="TUR2794" s="653"/>
      <c r="TUS2794" s="653"/>
      <c r="TUT2794" s="653"/>
      <c r="TUU2794" s="653"/>
      <c r="TUV2794" s="653"/>
      <c r="TUW2794" s="653"/>
      <c r="TUX2794" s="653"/>
      <c r="TUY2794" s="653"/>
      <c r="TUZ2794" s="653"/>
      <c r="TVA2794" s="653"/>
      <c r="TVB2794" s="653"/>
      <c r="TVC2794" s="653"/>
      <c r="TVD2794" s="653"/>
      <c r="TVE2794" s="653"/>
      <c r="TVF2794" s="653"/>
      <c r="TVG2794" s="653"/>
      <c r="TVH2794" s="653"/>
      <c r="TVI2794" s="653"/>
      <c r="TVJ2794" s="653"/>
      <c r="TVK2794" s="653"/>
      <c r="TVL2794" s="653"/>
      <c r="TVM2794" s="653"/>
      <c r="TVN2794" s="653"/>
      <c r="TVO2794" s="653"/>
      <c r="TVP2794" s="653"/>
      <c r="TVQ2794" s="653"/>
      <c r="TVR2794" s="653"/>
      <c r="TVS2794" s="653"/>
      <c r="TVT2794" s="653"/>
      <c r="TVU2794" s="653"/>
      <c r="TVV2794" s="653"/>
      <c r="TVW2794" s="653"/>
      <c r="TVX2794" s="653"/>
      <c r="TVY2794" s="653"/>
      <c r="TVZ2794" s="653"/>
      <c r="TWA2794" s="653"/>
      <c r="TWB2794" s="653"/>
      <c r="TWC2794" s="653"/>
      <c r="TWD2794" s="653"/>
      <c r="TWE2794" s="653"/>
      <c r="TWF2794" s="653"/>
      <c r="TWG2794" s="653"/>
      <c r="TWH2794" s="653"/>
      <c r="TWI2794" s="653"/>
      <c r="TWJ2794" s="653"/>
      <c r="TWK2794" s="653"/>
      <c r="TWL2794" s="653"/>
      <c r="TWM2794" s="653"/>
      <c r="TWN2794" s="653"/>
      <c r="TWO2794" s="653"/>
      <c r="TWP2794" s="653"/>
      <c r="TWQ2794" s="653"/>
      <c r="TWR2794" s="653"/>
      <c r="TWS2794" s="653"/>
      <c r="TWT2794" s="653"/>
      <c r="TWU2794" s="653"/>
      <c r="TWV2794" s="653"/>
      <c r="TWW2794" s="653"/>
      <c r="TWX2794" s="653"/>
      <c r="TWY2794" s="653"/>
      <c r="TWZ2794" s="653"/>
      <c r="TXA2794" s="653"/>
      <c r="TXB2794" s="653"/>
      <c r="TXC2794" s="653"/>
      <c r="TXD2794" s="653"/>
      <c r="TXE2794" s="653"/>
      <c r="TXF2794" s="653"/>
      <c r="TXG2794" s="653"/>
      <c r="TXH2794" s="653"/>
      <c r="TXI2794" s="653"/>
      <c r="TXJ2794" s="653"/>
      <c r="TXK2794" s="653"/>
      <c r="TXL2794" s="653"/>
      <c r="TXM2794" s="653"/>
      <c r="TXN2794" s="653"/>
      <c r="TXO2794" s="653"/>
      <c r="TXP2794" s="653"/>
      <c r="TXQ2794" s="653"/>
      <c r="TXR2794" s="653"/>
      <c r="TXS2794" s="653"/>
      <c r="TXT2794" s="653"/>
      <c r="TXU2794" s="653"/>
      <c r="TXV2794" s="653"/>
      <c r="TXW2794" s="653"/>
      <c r="TXX2794" s="653"/>
      <c r="TXY2794" s="653"/>
      <c r="TXZ2794" s="653"/>
      <c r="TYA2794" s="653"/>
      <c r="TYB2794" s="653"/>
      <c r="TYC2794" s="653"/>
      <c r="TYD2794" s="653"/>
      <c r="TYE2794" s="653"/>
      <c r="TYF2794" s="653"/>
      <c r="TYG2794" s="653"/>
      <c r="TYH2794" s="653"/>
      <c r="TYI2794" s="653"/>
      <c r="TYJ2794" s="653"/>
      <c r="TYK2794" s="653"/>
      <c r="TYL2794" s="653"/>
      <c r="TYM2794" s="653"/>
      <c r="TYN2794" s="653"/>
      <c r="TYO2794" s="653"/>
      <c r="TYP2794" s="653"/>
      <c r="TYQ2794" s="653"/>
      <c r="TYR2794" s="653"/>
      <c r="TYS2794" s="653"/>
      <c r="TYT2794" s="653"/>
      <c r="TYU2794" s="653"/>
      <c r="TYV2794" s="653"/>
      <c r="TYW2794" s="653"/>
      <c r="TYX2794" s="653"/>
      <c r="TYY2794" s="653"/>
      <c r="TYZ2794" s="653"/>
      <c r="TZA2794" s="653"/>
      <c r="TZB2794" s="653"/>
      <c r="TZC2794" s="653"/>
      <c r="TZD2794" s="653"/>
      <c r="TZE2794" s="653"/>
      <c r="TZF2794" s="653"/>
      <c r="TZG2794" s="653"/>
      <c r="TZH2794" s="653"/>
      <c r="TZI2794" s="653"/>
      <c r="TZJ2794" s="653"/>
      <c r="TZK2794" s="653"/>
      <c r="TZL2794" s="653"/>
      <c r="TZM2794" s="653"/>
      <c r="TZN2794" s="653"/>
      <c r="TZO2794" s="653"/>
      <c r="TZP2794" s="653"/>
      <c r="TZQ2794" s="653"/>
      <c r="TZR2794" s="653"/>
      <c r="TZS2794" s="653"/>
      <c r="TZT2794" s="653"/>
      <c r="TZU2794" s="653"/>
      <c r="TZV2794" s="653"/>
      <c r="TZW2794" s="653"/>
      <c r="TZX2794" s="653"/>
      <c r="TZY2794" s="653"/>
      <c r="TZZ2794" s="653"/>
      <c r="UAA2794" s="653"/>
      <c r="UAB2794" s="653"/>
      <c r="UAC2794" s="653"/>
      <c r="UAD2794" s="653"/>
      <c r="UAE2794" s="653"/>
      <c r="UAF2794" s="653"/>
      <c r="UAG2794" s="653"/>
      <c r="UAH2794" s="653"/>
      <c r="UAI2794" s="653"/>
      <c r="UAJ2794" s="653"/>
      <c r="UAK2794" s="653"/>
      <c r="UAL2794" s="653"/>
      <c r="UAM2794" s="653"/>
      <c r="UAN2794" s="653"/>
      <c r="UAO2794" s="653"/>
      <c r="UAP2794" s="653"/>
      <c r="UAQ2794" s="653"/>
      <c r="UAR2794" s="653"/>
      <c r="UAS2794" s="653"/>
      <c r="UAT2794" s="653"/>
      <c r="UAU2794" s="653"/>
      <c r="UAV2794" s="653"/>
      <c r="UAW2794" s="653"/>
      <c r="UAX2794" s="653"/>
      <c r="UAY2794" s="653"/>
      <c r="UAZ2794" s="653"/>
      <c r="UBA2794" s="653"/>
      <c r="UBB2794" s="653"/>
      <c r="UBC2794" s="653"/>
      <c r="UBD2794" s="653"/>
      <c r="UBE2794" s="653"/>
      <c r="UBF2794" s="653"/>
      <c r="UBG2794" s="653"/>
      <c r="UBH2794" s="653"/>
      <c r="UBI2794" s="653"/>
      <c r="UBJ2794" s="653"/>
      <c r="UBK2794" s="653"/>
      <c r="UBL2794" s="653"/>
      <c r="UBM2794" s="653"/>
      <c r="UBN2794" s="653"/>
      <c r="UBO2794" s="653"/>
      <c r="UBP2794" s="653"/>
      <c r="UBQ2794" s="653"/>
      <c r="UBR2794" s="653"/>
      <c r="UBS2794" s="653"/>
      <c r="UBT2794" s="653"/>
      <c r="UBU2794" s="653"/>
      <c r="UBV2794" s="653"/>
      <c r="UBW2794" s="653"/>
      <c r="UBX2794" s="653"/>
      <c r="UBY2794" s="653"/>
      <c r="UBZ2794" s="653"/>
      <c r="UCA2794" s="653"/>
      <c r="UCB2794" s="653"/>
      <c r="UCC2794" s="653"/>
      <c r="UCD2794" s="653"/>
      <c r="UCE2794" s="653"/>
      <c r="UCF2794" s="653"/>
      <c r="UCG2794" s="653"/>
      <c r="UCH2794" s="653"/>
      <c r="UCI2794" s="653"/>
      <c r="UCJ2794" s="653"/>
      <c r="UCK2794" s="653"/>
      <c r="UCL2794" s="653"/>
      <c r="UCM2794" s="653"/>
      <c r="UCN2794" s="653"/>
      <c r="UCO2794" s="653"/>
      <c r="UCP2794" s="653"/>
      <c r="UCQ2794" s="653"/>
      <c r="UCR2794" s="653"/>
      <c r="UCS2794" s="653"/>
      <c r="UCT2794" s="653"/>
      <c r="UCU2794" s="653"/>
      <c r="UCV2794" s="653"/>
      <c r="UCW2794" s="653"/>
      <c r="UCX2794" s="653"/>
      <c r="UCY2794" s="653"/>
      <c r="UCZ2794" s="653"/>
      <c r="UDA2794" s="653"/>
      <c r="UDB2794" s="653"/>
      <c r="UDC2794" s="653"/>
      <c r="UDD2794" s="653"/>
      <c r="UDE2794" s="653"/>
      <c r="UDF2794" s="653"/>
      <c r="UDG2794" s="653"/>
      <c r="UDH2794" s="653"/>
      <c r="UDI2794" s="653"/>
      <c r="UDJ2794" s="653"/>
      <c r="UDK2794" s="653"/>
      <c r="UDL2794" s="653"/>
      <c r="UDM2794" s="653"/>
      <c r="UDN2794" s="653"/>
      <c r="UDO2794" s="653"/>
      <c r="UDP2794" s="653"/>
      <c r="UDQ2794" s="653"/>
      <c r="UDR2794" s="653"/>
      <c r="UDS2794" s="653"/>
      <c r="UDT2794" s="653"/>
      <c r="UDU2794" s="653"/>
      <c r="UDV2794" s="653"/>
      <c r="UDW2794" s="653"/>
      <c r="UDX2794" s="653"/>
      <c r="UDY2794" s="653"/>
      <c r="UDZ2794" s="653"/>
      <c r="UEA2794" s="653"/>
      <c r="UEB2794" s="653"/>
      <c r="UEC2794" s="653"/>
      <c r="UED2794" s="653"/>
      <c r="UEE2794" s="653"/>
      <c r="UEF2794" s="653"/>
      <c r="UEG2794" s="653"/>
      <c r="UEH2794" s="653"/>
      <c r="UEI2794" s="653"/>
      <c r="UEJ2794" s="653"/>
      <c r="UEK2794" s="653"/>
      <c r="UEL2794" s="653"/>
      <c r="UEM2794" s="653"/>
      <c r="UEN2794" s="653"/>
      <c r="UEO2794" s="653"/>
      <c r="UEP2794" s="653"/>
      <c r="UEQ2794" s="653"/>
      <c r="UER2794" s="653"/>
      <c r="UES2794" s="653"/>
      <c r="UET2794" s="653"/>
      <c r="UEU2794" s="653"/>
      <c r="UEV2794" s="653"/>
      <c r="UEW2794" s="653"/>
      <c r="UEX2794" s="653"/>
      <c r="UEY2794" s="653"/>
      <c r="UEZ2794" s="653"/>
      <c r="UFA2794" s="653"/>
      <c r="UFB2794" s="653"/>
      <c r="UFC2794" s="653"/>
      <c r="UFD2794" s="653"/>
      <c r="UFE2794" s="653"/>
      <c r="UFF2794" s="653"/>
      <c r="UFG2794" s="653"/>
      <c r="UFH2794" s="653"/>
      <c r="UFI2794" s="653"/>
      <c r="UFJ2794" s="653"/>
      <c r="UFK2794" s="653"/>
      <c r="UFL2794" s="653"/>
      <c r="UFM2794" s="653"/>
      <c r="UFN2794" s="653"/>
      <c r="UFO2794" s="653"/>
      <c r="UFP2794" s="653"/>
      <c r="UFQ2794" s="653"/>
      <c r="UFR2794" s="653"/>
      <c r="UFS2794" s="653"/>
      <c r="UFT2794" s="653"/>
      <c r="UFU2794" s="653"/>
      <c r="UFV2794" s="653"/>
      <c r="UFW2794" s="653"/>
      <c r="UFX2794" s="653"/>
      <c r="UFY2794" s="653"/>
      <c r="UFZ2794" s="653"/>
      <c r="UGA2794" s="653"/>
      <c r="UGB2794" s="653"/>
      <c r="UGC2794" s="653"/>
      <c r="UGD2794" s="653"/>
      <c r="UGE2794" s="653"/>
      <c r="UGF2794" s="653"/>
      <c r="UGG2794" s="653"/>
      <c r="UGH2794" s="653"/>
      <c r="UGI2794" s="653"/>
      <c r="UGJ2794" s="653"/>
      <c r="UGK2794" s="653"/>
      <c r="UGL2794" s="653"/>
      <c r="UGM2794" s="653"/>
      <c r="UGN2794" s="653"/>
      <c r="UGO2794" s="653"/>
      <c r="UGP2794" s="653"/>
      <c r="UGQ2794" s="653"/>
      <c r="UGR2794" s="653"/>
      <c r="UGS2794" s="653"/>
      <c r="UGT2794" s="653"/>
      <c r="UGU2794" s="653"/>
      <c r="UGV2794" s="653"/>
      <c r="UGW2794" s="653"/>
      <c r="UGX2794" s="653"/>
      <c r="UGY2794" s="653"/>
      <c r="UGZ2794" s="653"/>
      <c r="UHA2794" s="653"/>
      <c r="UHB2794" s="653"/>
      <c r="UHC2794" s="653"/>
      <c r="UHD2794" s="653"/>
      <c r="UHE2794" s="653"/>
      <c r="UHF2794" s="653"/>
      <c r="UHG2794" s="653"/>
      <c r="UHH2794" s="653"/>
      <c r="UHI2794" s="653"/>
      <c r="UHJ2794" s="653"/>
      <c r="UHK2794" s="653"/>
      <c r="UHL2794" s="653"/>
      <c r="UHM2794" s="653"/>
      <c r="UHN2794" s="653"/>
      <c r="UHO2794" s="653"/>
      <c r="UHP2794" s="653"/>
      <c r="UHQ2794" s="653"/>
      <c r="UHR2794" s="653"/>
      <c r="UHS2794" s="653"/>
      <c r="UHT2794" s="653"/>
      <c r="UHU2794" s="653"/>
      <c r="UHV2794" s="653"/>
      <c r="UHW2794" s="653"/>
      <c r="UHX2794" s="653"/>
      <c r="UHY2794" s="653"/>
      <c r="UHZ2794" s="653"/>
      <c r="UIA2794" s="653"/>
      <c r="UIB2794" s="653"/>
      <c r="UIC2794" s="653"/>
      <c r="UID2794" s="653"/>
      <c r="UIE2794" s="653"/>
      <c r="UIF2794" s="653"/>
      <c r="UIG2794" s="653"/>
      <c r="UIH2794" s="653"/>
      <c r="UII2794" s="653"/>
      <c r="UIJ2794" s="653"/>
      <c r="UIK2794" s="653"/>
      <c r="UIL2794" s="653"/>
      <c r="UIM2794" s="653"/>
      <c r="UIN2794" s="653"/>
      <c r="UIO2794" s="653"/>
      <c r="UIP2794" s="653"/>
      <c r="UIQ2794" s="653"/>
      <c r="UIR2794" s="653"/>
      <c r="UIS2794" s="653"/>
      <c r="UIT2794" s="653"/>
      <c r="UIU2794" s="653"/>
      <c r="UIV2794" s="653"/>
      <c r="UIW2794" s="653"/>
      <c r="UIX2794" s="653"/>
      <c r="UIY2794" s="653"/>
      <c r="UIZ2794" s="653"/>
      <c r="UJA2794" s="653"/>
      <c r="UJB2794" s="653"/>
      <c r="UJC2794" s="653"/>
      <c r="UJD2794" s="653"/>
      <c r="UJE2794" s="653"/>
      <c r="UJF2794" s="653"/>
      <c r="UJG2794" s="653"/>
      <c r="UJH2794" s="653"/>
      <c r="UJI2794" s="653"/>
      <c r="UJJ2794" s="653"/>
      <c r="UJK2794" s="653"/>
      <c r="UJL2794" s="653"/>
      <c r="UJM2794" s="653"/>
      <c r="UJN2794" s="653"/>
      <c r="UJO2794" s="653"/>
      <c r="UJP2794" s="653"/>
      <c r="UJQ2794" s="653"/>
      <c r="UJR2794" s="653"/>
      <c r="UJS2794" s="653"/>
      <c r="UJT2794" s="653"/>
      <c r="UJU2794" s="653"/>
      <c r="UJV2794" s="653"/>
      <c r="UJW2794" s="653"/>
      <c r="UJX2794" s="653"/>
      <c r="UJY2794" s="653"/>
      <c r="UJZ2794" s="653"/>
      <c r="UKA2794" s="653"/>
      <c r="UKB2794" s="653"/>
      <c r="UKC2794" s="653"/>
      <c r="UKD2794" s="653"/>
      <c r="UKE2794" s="653"/>
      <c r="UKF2794" s="653"/>
      <c r="UKG2794" s="653"/>
      <c r="UKH2794" s="653"/>
      <c r="UKI2794" s="653"/>
      <c r="UKJ2794" s="653"/>
      <c r="UKK2794" s="653"/>
      <c r="UKL2794" s="653"/>
      <c r="UKM2794" s="653"/>
      <c r="UKN2794" s="653"/>
      <c r="UKO2794" s="653"/>
      <c r="UKP2794" s="653"/>
      <c r="UKQ2794" s="653"/>
      <c r="UKR2794" s="653"/>
      <c r="UKS2794" s="653"/>
      <c r="UKT2794" s="653"/>
      <c r="UKU2794" s="653"/>
      <c r="UKV2794" s="653"/>
      <c r="UKW2794" s="653"/>
      <c r="UKX2794" s="653"/>
      <c r="UKY2794" s="653"/>
      <c r="UKZ2794" s="653"/>
      <c r="ULA2794" s="653"/>
      <c r="ULB2794" s="653"/>
      <c r="ULC2794" s="653"/>
      <c r="ULD2794" s="653"/>
      <c r="ULE2794" s="653"/>
      <c r="ULF2794" s="653"/>
      <c r="ULG2794" s="653"/>
      <c r="ULH2794" s="653"/>
      <c r="ULI2794" s="653"/>
      <c r="ULJ2794" s="653"/>
      <c r="ULK2794" s="653"/>
      <c r="ULL2794" s="653"/>
      <c r="ULM2794" s="653"/>
      <c r="ULN2794" s="653"/>
      <c r="ULO2794" s="653"/>
      <c r="ULP2794" s="653"/>
      <c r="ULQ2794" s="653"/>
      <c r="ULR2794" s="653"/>
      <c r="ULS2794" s="653"/>
      <c r="ULT2794" s="653"/>
      <c r="ULU2794" s="653"/>
      <c r="ULV2794" s="653"/>
      <c r="ULW2794" s="653"/>
      <c r="ULX2794" s="653"/>
      <c r="ULY2794" s="653"/>
      <c r="ULZ2794" s="653"/>
      <c r="UMA2794" s="653"/>
      <c r="UMB2794" s="653"/>
      <c r="UMC2794" s="653"/>
      <c r="UMD2794" s="653"/>
      <c r="UME2794" s="653"/>
      <c r="UMF2794" s="653"/>
      <c r="UMG2794" s="653"/>
      <c r="UMH2794" s="653"/>
      <c r="UMI2794" s="653"/>
      <c r="UMJ2794" s="653"/>
      <c r="UMK2794" s="653"/>
      <c r="UML2794" s="653"/>
      <c r="UMM2794" s="653"/>
      <c r="UMN2794" s="653"/>
      <c r="UMO2794" s="653"/>
      <c r="UMP2794" s="653"/>
      <c r="UMQ2794" s="653"/>
      <c r="UMR2794" s="653"/>
      <c r="UMS2794" s="653"/>
      <c r="UMT2794" s="653"/>
      <c r="UMU2794" s="653"/>
      <c r="UMV2794" s="653"/>
      <c r="UMW2794" s="653"/>
      <c r="UMX2794" s="653"/>
      <c r="UMY2794" s="653"/>
      <c r="UMZ2794" s="653"/>
      <c r="UNA2794" s="653"/>
      <c r="UNB2794" s="653"/>
      <c r="UNC2794" s="653"/>
      <c r="UND2794" s="653"/>
      <c r="UNE2794" s="653"/>
      <c r="UNF2794" s="653"/>
      <c r="UNG2794" s="653"/>
      <c r="UNH2794" s="653"/>
      <c r="UNI2794" s="653"/>
      <c r="UNJ2794" s="653"/>
      <c r="UNK2794" s="653"/>
      <c r="UNL2794" s="653"/>
      <c r="UNM2794" s="653"/>
      <c r="UNN2794" s="653"/>
      <c r="UNO2794" s="653"/>
      <c r="UNP2794" s="653"/>
      <c r="UNQ2794" s="653"/>
      <c r="UNR2794" s="653"/>
      <c r="UNS2794" s="653"/>
      <c r="UNT2794" s="653"/>
      <c r="UNU2794" s="653"/>
      <c r="UNV2794" s="653"/>
      <c r="UNW2794" s="653"/>
      <c r="UNX2794" s="653"/>
      <c r="UNY2794" s="653"/>
      <c r="UNZ2794" s="653"/>
      <c r="UOA2794" s="653"/>
      <c r="UOB2794" s="653"/>
      <c r="UOC2794" s="653"/>
      <c r="UOD2794" s="653"/>
      <c r="UOE2794" s="653"/>
      <c r="UOF2794" s="653"/>
      <c r="UOG2794" s="653"/>
      <c r="UOH2794" s="653"/>
      <c r="UOI2794" s="653"/>
      <c r="UOJ2794" s="653"/>
      <c r="UOK2794" s="653"/>
      <c r="UOL2794" s="653"/>
      <c r="UOM2794" s="653"/>
      <c r="UON2794" s="653"/>
      <c r="UOO2794" s="653"/>
      <c r="UOP2794" s="653"/>
      <c r="UOQ2794" s="653"/>
      <c r="UOR2794" s="653"/>
      <c r="UOS2794" s="653"/>
      <c r="UOT2794" s="653"/>
      <c r="UOU2794" s="653"/>
      <c r="UOV2794" s="653"/>
      <c r="UOW2794" s="653"/>
      <c r="UOX2794" s="653"/>
      <c r="UOY2794" s="653"/>
      <c r="UOZ2794" s="653"/>
      <c r="UPA2794" s="653"/>
      <c r="UPB2794" s="653"/>
      <c r="UPC2794" s="653"/>
      <c r="UPD2794" s="653"/>
      <c r="UPE2794" s="653"/>
      <c r="UPF2794" s="653"/>
      <c r="UPG2794" s="653"/>
      <c r="UPH2794" s="653"/>
      <c r="UPI2794" s="653"/>
      <c r="UPJ2794" s="653"/>
      <c r="UPK2794" s="653"/>
      <c r="UPL2794" s="653"/>
      <c r="UPM2794" s="653"/>
      <c r="UPN2794" s="653"/>
      <c r="UPO2794" s="653"/>
      <c r="UPP2794" s="653"/>
      <c r="UPQ2794" s="653"/>
      <c r="UPR2794" s="653"/>
      <c r="UPS2794" s="653"/>
      <c r="UPT2794" s="653"/>
      <c r="UPU2794" s="653"/>
      <c r="UPV2794" s="653"/>
      <c r="UPW2794" s="653"/>
      <c r="UPX2794" s="653"/>
      <c r="UPY2794" s="653"/>
      <c r="UPZ2794" s="653"/>
      <c r="UQA2794" s="653"/>
      <c r="UQB2794" s="653"/>
      <c r="UQC2794" s="653"/>
      <c r="UQD2794" s="653"/>
      <c r="UQE2794" s="653"/>
      <c r="UQF2794" s="653"/>
      <c r="UQG2794" s="653"/>
      <c r="UQH2794" s="653"/>
      <c r="UQI2794" s="653"/>
      <c r="UQJ2794" s="653"/>
      <c r="UQK2794" s="653"/>
      <c r="UQL2794" s="653"/>
      <c r="UQM2794" s="653"/>
      <c r="UQN2794" s="653"/>
      <c r="UQO2794" s="653"/>
      <c r="UQP2794" s="653"/>
      <c r="UQQ2794" s="653"/>
      <c r="UQR2794" s="653"/>
      <c r="UQS2794" s="653"/>
      <c r="UQT2794" s="653"/>
      <c r="UQU2794" s="653"/>
      <c r="UQV2794" s="653"/>
      <c r="UQW2794" s="653"/>
      <c r="UQX2794" s="653"/>
      <c r="UQY2794" s="653"/>
      <c r="UQZ2794" s="653"/>
      <c r="URA2794" s="653"/>
      <c r="URB2794" s="653"/>
      <c r="URC2794" s="653"/>
      <c r="URD2794" s="653"/>
      <c r="URE2794" s="653"/>
      <c r="URF2794" s="653"/>
      <c r="URG2794" s="653"/>
      <c r="URH2794" s="653"/>
      <c r="URI2794" s="653"/>
      <c r="URJ2794" s="653"/>
      <c r="URK2794" s="653"/>
      <c r="URL2794" s="653"/>
      <c r="URM2794" s="653"/>
      <c r="URN2794" s="653"/>
      <c r="URO2794" s="653"/>
      <c r="URP2794" s="653"/>
      <c r="URQ2794" s="653"/>
      <c r="URR2794" s="653"/>
      <c r="URS2794" s="653"/>
      <c r="URT2794" s="653"/>
      <c r="URU2794" s="653"/>
      <c r="URV2794" s="653"/>
      <c r="URW2794" s="653"/>
      <c r="URX2794" s="653"/>
      <c r="URY2794" s="653"/>
      <c r="URZ2794" s="653"/>
      <c r="USA2794" s="653"/>
      <c r="USB2794" s="653"/>
      <c r="USC2794" s="653"/>
      <c r="USD2794" s="653"/>
      <c r="USE2794" s="653"/>
      <c r="USF2794" s="653"/>
      <c r="USG2794" s="653"/>
      <c r="USH2794" s="653"/>
      <c r="USI2794" s="653"/>
      <c r="USJ2794" s="653"/>
      <c r="USK2794" s="653"/>
      <c r="USL2794" s="653"/>
      <c r="USM2794" s="653"/>
      <c r="USN2794" s="653"/>
      <c r="USO2794" s="653"/>
      <c r="USP2794" s="653"/>
      <c r="USQ2794" s="653"/>
      <c r="USR2794" s="653"/>
      <c r="USS2794" s="653"/>
      <c r="UST2794" s="653"/>
      <c r="USU2794" s="653"/>
      <c r="USV2794" s="653"/>
      <c r="USW2794" s="653"/>
      <c r="USX2794" s="653"/>
      <c r="USY2794" s="653"/>
      <c r="USZ2794" s="653"/>
      <c r="UTA2794" s="653"/>
      <c r="UTB2794" s="653"/>
      <c r="UTC2794" s="653"/>
      <c r="UTD2794" s="653"/>
      <c r="UTE2794" s="653"/>
      <c r="UTF2794" s="653"/>
      <c r="UTG2794" s="653"/>
      <c r="UTH2794" s="653"/>
      <c r="UTI2794" s="653"/>
      <c r="UTJ2794" s="653"/>
      <c r="UTK2794" s="653"/>
      <c r="UTL2794" s="653"/>
      <c r="UTM2794" s="653"/>
      <c r="UTN2794" s="653"/>
      <c r="UTO2794" s="653"/>
      <c r="UTP2794" s="653"/>
      <c r="UTQ2794" s="653"/>
      <c r="UTR2794" s="653"/>
      <c r="UTS2794" s="653"/>
      <c r="UTT2794" s="653"/>
      <c r="UTU2794" s="653"/>
      <c r="UTV2794" s="653"/>
      <c r="UTW2794" s="653"/>
      <c r="UTX2794" s="653"/>
      <c r="UTY2794" s="653"/>
      <c r="UTZ2794" s="653"/>
      <c r="UUA2794" s="653"/>
      <c r="UUB2794" s="653"/>
      <c r="UUC2794" s="653"/>
      <c r="UUD2794" s="653"/>
      <c r="UUE2794" s="653"/>
      <c r="UUF2794" s="653"/>
      <c r="UUG2794" s="653"/>
      <c r="UUH2794" s="653"/>
      <c r="UUI2794" s="653"/>
      <c r="UUJ2794" s="653"/>
      <c r="UUK2794" s="653"/>
      <c r="UUL2794" s="653"/>
      <c r="UUM2794" s="653"/>
      <c r="UUN2794" s="653"/>
      <c r="UUO2794" s="653"/>
      <c r="UUP2794" s="653"/>
      <c r="UUQ2794" s="653"/>
      <c r="UUR2794" s="653"/>
      <c r="UUS2794" s="653"/>
      <c r="UUT2794" s="653"/>
      <c r="UUU2794" s="653"/>
      <c r="UUV2794" s="653"/>
      <c r="UUW2794" s="653"/>
      <c r="UUX2794" s="653"/>
      <c r="UUY2794" s="653"/>
      <c r="UUZ2794" s="653"/>
      <c r="UVA2794" s="653"/>
      <c r="UVB2794" s="653"/>
      <c r="UVC2794" s="653"/>
      <c r="UVD2794" s="653"/>
      <c r="UVE2794" s="653"/>
      <c r="UVF2794" s="653"/>
      <c r="UVG2794" s="653"/>
      <c r="UVH2794" s="653"/>
      <c r="UVI2794" s="653"/>
      <c r="UVJ2794" s="653"/>
      <c r="UVK2794" s="653"/>
      <c r="UVL2794" s="653"/>
      <c r="UVM2794" s="653"/>
      <c r="UVN2794" s="653"/>
      <c r="UVO2794" s="653"/>
      <c r="UVP2794" s="653"/>
      <c r="UVQ2794" s="653"/>
      <c r="UVR2794" s="653"/>
      <c r="UVS2794" s="653"/>
      <c r="UVT2794" s="653"/>
      <c r="UVU2794" s="653"/>
      <c r="UVV2794" s="653"/>
      <c r="UVW2794" s="653"/>
      <c r="UVX2794" s="653"/>
      <c r="UVY2794" s="653"/>
      <c r="UVZ2794" s="653"/>
      <c r="UWA2794" s="653"/>
      <c r="UWB2794" s="653"/>
      <c r="UWC2794" s="653"/>
      <c r="UWD2794" s="653"/>
      <c r="UWE2794" s="653"/>
      <c r="UWF2794" s="653"/>
      <c r="UWG2794" s="653"/>
      <c r="UWH2794" s="653"/>
      <c r="UWI2794" s="653"/>
      <c r="UWJ2794" s="653"/>
      <c r="UWK2794" s="653"/>
      <c r="UWL2794" s="653"/>
      <c r="UWM2794" s="653"/>
      <c r="UWN2794" s="653"/>
      <c r="UWO2794" s="653"/>
      <c r="UWP2794" s="653"/>
      <c r="UWQ2794" s="653"/>
      <c r="UWR2794" s="653"/>
      <c r="UWS2794" s="653"/>
      <c r="UWT2794" s="653"/>
      <c r="UWU2794" s="653"/>
      <c r="UWV2794" s="653"/>
      <c r="UWW2794" s="653"/>
      <c r="UWX2794" s="653"/>
      <c r="UWY2794" s="653"/>
      <c r="UWZ2794" s="653"/>
      <c r="UXA2794" s="653"/>
      <c r="UXB2794" s="653"/>
      <c r="UXC2794" s="653"/>
      <c r="UXD2794" s="653"/>
      <c r="UXE2794" s="653"/>
      <c r="UXF2794" s="653"/>
      <c r="UXG2794" s="653"/>
      <c r="UXH2794" s="653"/>
      <c r="UXI2794" s="653"/>
      <c r="UXJ2794" s="653"/>
      <c r="UXK2794" s="653"/>
      <c r="UXL2794" s="653"/>
      <c r="UXM2794" s="653"/>
      <c r="UXN2794" s="653"/>
      <c r="UXO2794" s="653"/>
      <c r="UXP2794" s="653"/>
      <c r="UXQ2794" s="653"/>
      <c r="UXR2794" s="653"/>
      <c r="UXS2794" s="653"/>
      <c r="UXT2794" s="653"/>
      <c r="UXU2794" s="653"/>
      <c r="UXV2794" s="653"/>
      <c r="UXW2794" s="653"/>
      <c r="UXX2794" s="653"/>
      <c r="UXY2794" s="653"/>
      <c r="UXZ2794" s="653"/>
      <c r="UYA2794" s="653"/>
      <c r="UYB2794" s="653"/>
      <c r="UYC2794" s="653"/>
      <c r="UYD2794" s="653"/>
      <c r="UYE2794" s="653"/>
      <c r="UYF2794" s="653"/>
      <c r="UYG2794" s="653"/>
      <c r="UYH2794" s="653"/>
      <c r="UYI2794" s="653"/>
      <c r="UYJ2794" s="653"/>
      <c r="UYK2794" s="653"/>
      <c r="UYL2794" s="653"/>
      <c r="UYM2794" s="653"/>
      <c r="UYN2794" s="653"/>
      <c r="UYO2794" s="653"/>
      <c r="UYP2794" s="653"/>
      <c r="UYQ2794" s="653"/>
      <c r="UYR2794" s="653"/>
      <c r="UYS2794" s="653"/>
      <c r="UYT2794" s="653"/>
      <c r="UYU2794" s="653"/>
      <c r="UYV2794" s="653"/>
      <c r="UYW2794" s="653"/>
      <c r="UYX2794" s="653"/>
      <c r="UYY2794" s="653"/>
      <c r="UYZ2794" s="653"/>
      <c r="UZA2794" s="653"/>
      <c r="UZB2794" s="653"/>
      <c r="UZC2794" s="653"/>
      <c r="UZD2794" s="653"/>
      <c r="UZE2794" s="653"/>
      <c r="UZF2794" s="653"/>
      <c r="UZG2794" s="653"/>
      <c r="UZH2794" s="653"/>
      <c r="UZI2794" s="653"/>
      <c r="UZJ2794" s="653"/>
      <c r="UZK2794" s="653"/>
      <c r="UZL2794" s="653"/>
      <c r="UZM2794" s="653"/>
      <c r="UZN2794" s="653"/>
      <c r="UZO2794" s="653"/>
      <c r="UZP2794" s="653"/>
      <c r="UZQ2794" s="653"/>
      <c r="UZR2794" s="653"/>
      <c r="UZS2794" s="653"/>
      <c r="UZT2794" s="653"/>
      <c r="UZU2794" s="653"/>
      <c r="UZV2794" s="653"/>
      <c r="UZW2794" s="653"/>
      <c r="UZX2794" s="653"/>
      <c r="UZY2794" s="653"/>
      <c r="UZZ2794" s="653"/>
      <c r="VAA2794" s="653"/>
      <c r="VAB2794" s="653"/>
      <c r="VAC2794" s="653"/>
      <c r="VAD2794" s="653"/>
      <c r="VAE2794" s="653"/>
      <c r="VAF2794" s="653"/>
      <c r="VAG2794" s="653"/>
      <c r="VAH2794" s="653"/>
      <c r="VAI2794" s="653"/>
      <c r="VAJ2794" s="653"/>
      <c r="VAK2794" s="653"/>
      <c r="VAL2794" s="653"/>
      <c r="VAM2794" s="653"/>
      <c r="VAN2794" s="653"/>
      <c r="VAO2794" s="653"/>
      <c r="VAP2794" s="653"/>
      <c r="VAQ2794" s="653"/>
      <c r="VAR2794" s="653"/>
      <c r="VAS2794" s="653"/>
      <c r="VAT2794" s="653"/>
      <c r="VAU2794" s="653"/>
      <c r="VAV2794" s="653"/>
      <c r="VAW2794" s="653"/>
      <c r="VAX2794" s="653"/>
      <c r="VAY2794" s="653"/>
      <c r="VAZ2794" s="653"/>
      <c r="VBA2794" s="653"/>
      <c r="VBB2794" s="653"/>
      <c r="VBC2794" s="653"/>
      <c r="VBD2794" s="653"/>
      <c r="VBE2794" s="653"/>
      <c r="VBF2794" s="653"/>
      <c r="VBG2794" s="653"/>
      <c r="VBH2794" s="653"/>
      <c r="VBI2794" s="653"/>
      <c r="VBJ2794" s="653"/>
      <c r="VBK2794" s="653"/>
      <c r="VBL2794" s="653"/>
      <c r="VBM2794" s="653"/>
      <c r="VBN2794" s="653"/>
      <c r="VBO2794" s="653"/>
      <c r="VBP2794" s="653"/>
      <c r="VBQ2794" s="653"/>
      <c r="VBR2794" s="653"/>
      <c r="VBS2794" s="653"/>
      <c r="VBT2794" s="653"/>
      <c r="VBU2794" s="653"/>
      <c r="VBV2794" s="653"/>
      <c r="VBW2794" s="653"/>
      <c r="VBX2794" s="653"/>
      <c r="VBY2794" s="653"/>
      <c r="VBZ2794" s="653"/>
      <c r="VCA2794" s="653"/>
      <c r="VCB2794" s="653"/>
      <c r="VCC2794" s="653"/>
      <c r="VCD2794" s="653"/>
      <c r="VCE2794" s="653"/>
      <c r="VCF2794" s="653"/>
      <c r="VCG2794" s="653"/>
      <c r="VCH2794" s="653"/>
      <c r="VCI2794" s="653"/>
      <c r="VCJ2794" s="653"/>
      <c r="VCK2794" s="653"/>
      <c r="VCL2794" s="653"/>
      <c r="VCM2794" s="653"/>
      <c r="VCN2794" s="653"/>
      <c r="VCO2794" s="653"/>
      <c r="VCP2794" s="653"/>
      <c r="VCQ2794" s="653"/>
      <c r="VCR2794" s="653"/>
      <c r="VCS2794" s="653"/>
      <c r="VCT2794" s="653"/>
      <c r="VCU2794" s="653"/>
      <c r="VCV2794" s="653"/>
      <c r="VCW2794" s="653"/>
      <c r="VCX2794" s="653"/>
      <c r="VCY2794" s="653"/>
      <c r="VCZ2794" s="653"/>
      <c r="VDA2794" s="653"/>
      <c r="VDB2794" s="653"/>
      <c r="VDC2794" s="653"/>
      <c r="VDD2794" s="653"/>
      <c r="VDE2794" s="653"/>
      <c r="VDF2794" s="653"/>
      <c r="VDG2794" s="653"/>
      <c r="VDH2794" s="653"/>
      <c r="VDI2794" s="653"/>
      <c r="VDJ2794" s="653"/>
      <c r="VDK2794" s="653"/>
      <c r="VDL2794" s="653"/>
      <c r="VDM2794" s="653"/>
      <c r="VDN2794" s="653"/>
      <c r="VDO2794" s="653"/>
      <c r="VDP2794" s="653"/>
      <c r="VDQ2794" s="653"/>
      <c r="VDR2794" s="653"/>
      <c r="VDS2794" s="653"/>
      <c r="VDT2794" s="653"/>
      <c r="VDU2794" s="653"/>
      <c r="VDV2794" s="653"/>
      <c r="VDW2794" s="653"/>
      <c r="VDX2794" s="653"/>
      <c r="VDY2794" s="653"/>
      <c r="VDZ2794" s="653"/>
      <c r="VEA2794" s="653"/>
      <c r="VEB2794" s="653"/>
      <c r="VEC2794" s="653"/>
      <c r="VED2794" s="653"/>
      <c r="VEE2794" s="653"/>
      <c r="VEF2794" s="653"/>
      <c r="VEG2794" s="653"/>
      <c r="VEH2794" s="653"/>
      <c r="VEI2794" s="653"/>
      <c r="VEJ2794" s="653"/>
      <c r="VEK2794" s="653"/>
      <c r="VEL2794" s="653"/>
      <c r="VEM2794" s="653"/>
      <c r="VEN2794" s="653"/>
      <c r="VEO2794" s="653"/>
      <c r="VEP2794" s="653"/>
      <c r="VEQ2794" s="653"/>
      <c r="VER2794" s="653"/>
      <c r="VES2794" s="653"/>
      <c r="VET2794" s="653"/>
      <c r="VEU2794" s="653"/>
      <c r="VEV2794" s="653"/>
      <c r="VEW2794" s="653"/>
      <c r="VEX2794" s="653"/>
      <c r="VEY2794" s="653"/>
      <c r="VEZ2794" s="653"/>
      <c r="VFA2794" s="653"/>
      <c r="VFB2794" s="653"/>
      <c r="VFC2794" s="653"/>
      <c r="VFD2794" s="653"/>
      <c r="VFE2794" s="653"/>
      <c r="VFF2794" s="653"/>
      <c r="VFG2794" s="653"/>
      <c r="VFH2794" s="653"/>
      <c r="VFI2794" s="653"/>
      <c r="VFJ2794" s="653"/>
      <c r="VFK2794" s="653"/>
      <c r="VFL2794" s="653"/>
      <c r="VFM2794" s="653"/>
      <c r="VFN2794" s="653"/>
      <c r="VFO2794" s="653"/>
      <c r="VFP2794" s="653"/>
      <c r="VFQ2794" s="653"/>
      <c r="VFR2794" s="653"/>
      <c r="VFS2794" s="653"/>
      <c r="VFT2794" s="653"/>
      <c r="VFU2794" s="653"/>
      <c r="VFV2794" s="653"/>
      <c r="VFW2794" s="653"/>
      <c r="VFX2794" s="653"/>
      <c r="VFY2794" s="653"/>
      <c r="VFZ2794" s="653"/>
      <c r="VGA2794" s="653"/>
      <c r="VGB2794" s="653"/>
      <c r="VGC2794" s="653"/>
      <c r="VGD2794" s="653"/>
      <c r="VGE2794" s="653"/>
      <c r="VGF2794" s="653"/>
      <c r="VGG2794" s="653"/>
      <c r="VGH2794" s="653"/>
      <c r="VGI2794" s="653"/>
      <c r="VGJ2794" s="653"/>
      <c r="VGK2794" s="653"/>
      <c r="VGL2794" s="653"/>
      <c r="VGM2794" s="653"/>
      <c r="VGN2794" s="653"/>
      <c r="VGO2794" s="653"/>
      <c r="VGP2794" s="653"/>
      <c r="VGQ2794" s="653"/>
      <c r="VGR2794" s="653"/>
      <c r="VGS2794" s="653"/>
      <c r="VGT2794" s="653"/>
      <c r="VGU2794" s="653"/>
      <c r="VGV2794" s="653"/>
      <c r="VGW2794" s="653"/>
      <c r="VGX2794" s="653"/>
      <c r="VGY2794" s="653"/>
      <c r="VGZ2794" s="653"/>
      <c r="VHA2794" s="653"/>
      <c r="VHB2794" s="653"/>
      <c r="VHC2794" s="653"/>
      <c r="VHD2794" s="653"/>
      <c r="VHE2794" s="653"/>
      <c r="VHF2794" s="653"/>
      <c r="VHG2794" s="653"/>
      <c r="VHH2794" s="653"/>
      <c r="VHI2794" s="653"/>
      <c r="VHJ2794" s="653"/>
      <c r="VHK2794" s="653"/>
      <c r="VHL2794" s="653"/>
      <c r="VHM2794" s="653"/>
      <c r="VHN2794" s="653"/>
      <c r="VHO2794" s="653"/>
      <c r="VHP2794" s="653"/>
      <c r="VHQ2794" s="653"/>
      <c r="VHR2794" s="653"/>
      <c r="VHS2794" s="653"/>
      <c r="VHT2794" s="653"/>
      <c r="VHU2794" s="653"/>
      <c r="VHV2794" s="653"/>
      <c r="VHW2794" s="653"/>
      <c r="VHX2794" s="653"/>
      <c r="VHY2794" s="653"/>
      <c r="VHZ2794" s="653"/>
      <c r="VIA2794" s="653"/>
      <c r="VIB2794" s="653"/>
      <c r="VIC2794" s="653"/>
      <c r="VID2794" s="653"/>
      <c r="VIE2794" s="653"/>
      <c r="VIF2794" s="653"/>
      <c r="VIG2794" s="653"/>
      <c r="VIH2794" s="653"/>
      <c r="VII2794" s="653"/>
      <c r="VIJ2794" s="653"/>
      <c r="VIK2794" s="653"/>
      <c r="VIL2794" s="653"/>
      <c r="VIM2794" s="653"/>
      <c r="VIN2794" s="653"/>
      <c r="VIO2794" s="653"/>
      <c r="VIP2794" s="653"/>
      <c r="VIQ2794" s="653"/>
      <c r="VIR2794" s="653"/>
      <c r="VIS2794" s="653"/>
      <c r="VIT2794" s="653"/>
      <c r="VIU2794" s="653"/>
      <c r="VIV2794" s="653"/>
      <c r="VIW2794" s="653"/>
      <c r="VIX2794" s="653"/>
      <c r="VIY2794" s="653"/>
      <c r="VIZ2794" s="653"/>
      <c r="VJA2794" s="653"/>
      <c r="VJB2794" s="653"/>
      <c r="VJC2794" s="653"/>
      <c r="VJD2794" s="653"/>
      <c r="VJE2794" s="653"/>
      <c r="VJF2794" s="653"/>
      <c r="VJG2794" s="653"/>
      <c r="VJH2794" s="653"/>
      <c r="VJI2794" s="653"/>
      <c r="VJJ2794" s="653"/>
      <c r="VJK2794" s="653"/>
      <c r="VJL2794" s="653"/>
      <c r="VJM2794" s="653"/>
      <c r="VJN2794" s="653"/>
      <c r="VJO2794" s="653"/>
      <c r="VJP2794" s="653"/>
      <c r="VJQ2794" s="653"/>
      <c r="VJR2794" s="653"/>
      <c r="VJS2794" s="653"/>
      <c r="VJT2794" s="653"/>
      <c r="VJU2794" s="653"/>
      <c r="VJV2794" s="653"/>
      <c r="VJW2794" s="653"/>
      <c r="VJX2794" s="653"/>
      <c r="VJY2794" s="653"/>
      <c r="VJZ2794" s="653"/>
      <c r="VKA2794" s="653"/>
      <c r="VKB2794" s="653"/>
      <c r="VKC2794" s="653"/>
      <c r="VKD2794" s="653"/>
      <c r="VKE2794" s="653"/>
      <c r="VKF2794" s="653"/>
      <c r="VKG2794" s="653"/>
      <c r="VKH2794" s="653"/>
      <c r="VKI2794" s="653"/>
      <c r="VKJ2794" s="653"/>
      <c r="VKK2794" s="653"/>
      <c r="VKL2794" s="653"/>
      <c r="VKM2794" s="653"/>
      <c r="VKN2794" s="653"/>
      <c r="VKO2794" s="653"/>
      <c r="VKP2794" s="653"/>
      <c r="VKQ2794" s="653"/>
      <c r="VKR2794" s="653"/>
      <c r="VKS2794" s="653"/>
      <c r="VKT2794" s="653"/>
      <c r="VKU2794" s="653"/>
      <c r="VKV2794" s="653"/>
      <c r="VKW2794" s="653"/>
      <c r="VKX2794" s="653"/>
      <c r="VKY2794" s="653"/>
      <c r="VKZ2794" s="653"/>
      <c r="VLA2794" s="653"/>
      <c r="VLB2794" s="653"/>
      <c r="VLC2794" s="653"/>
      <c r="VLD2794" s="653"/>
      <c r="VLE2794" s="653"/>
      <c r="VLF2794" s="653"/>
      <c r="VLG2794" s="653"/>
      <c r="VLH2794" s="653"/>
      <c r="VLI2794" s="653"/>
      <c r="VLJ2794" s="653"/>
      <c r="VLK2794" s="653"/>
      <c r="VLL2794" s="653"/>
      <c r="VLM2794" s="653"/>
      <c r="VLN2794" s="653"/>
      <c r="VLO2794" s="653"/>
      <c r="VLP2794" s="653"/>
      <c r="VLQ2794" s="653"/>
      <c r="VLR2794" s="653"/>
      <c r="VLS2794" s="653"/>
      <c r="VLT2794" s="653"/>
      <c r="VLU2794" s="653"/>
      <c r="VLV2794" s="653"/>
      <c r="VLW2794" s="653"/>
      <c r="VLX2794" s="653"/>
      <c r="VLY2794" s="653"/>
      <c r="VLZ2794" s="653"/>
      <c r="VMA2794" s="653"/>
      <c r="VMB2794" s="653"/>
      <c r="VMC2794" s="653"/>
      <c r="VMD2794" s="653"/>
      <c r="VME2794" s="653"/>
      <c r="VMF2794" s="653"/>
      <c r="VMG2794" s="653"/>
      <c r="VMH2794" s="653"/>
      <c r="VMI2794" s="653"/>
      <c r="VMJ2794" s="653"/>
      <c r="VMK2794" s="653"/>
      <c r="VML2794" s="653"/>
      <c r="VMM2794" s="653"/>
      <c r="VMN2794" s="653"/>
      <c r="VMO2794" s="653"/>
      <c r="VMP2794" s="653"/>
      <c r="VMQ2794" s="653"/>
      <c r="VMR2794" s="653"/>
      <c r="VMS2794" s="653"/>
      <c r="VMT2794" s="653"/>
      <c r="VMU2794" s="653"/>
      <c r="VMV2794" s="653"/>
      <c r="VMW2794" s="653"/>
      <c r="VMX2794" s="653"/>
      <c r="VMY2794" s="653"/>
      <c r="VMZ2794" s="653"/>
      <c r="VNA2794" s="653"/>
      <c r="VNB2794" s="653"/>
      <c r="VNC2794" s="653"/>
      <c r="VND2794" s="653"/>
      <c r="VNE2794" s="653"/>
      <c r="VNF2794" s="653"/>
      <c r="VNG2794" s="653"/>
      <c r="VNH2794" s="653"/>
      <c r="VNI2794" s="653"/>
      <c r="VNJ2794" s="653"/>
      <c r="VNK2794" s="653"/>
      <c r="VNL2794" s="653"/>
      <c r="VNM2794" s="653"/>
      <c r="VNN2794" s="653"/>
      <c r="VNO2794" s="653"/>
      <c r="VNP2794" s="653"/>
      <c r="VNQ2794" s="653"/>
      <c r="VNR2794" s="653"/>
      <c r="VNS2794" s="653"/>
      <c r="VNT2794" s="653"/>
      <c r="VNU2794" s="653"/>
      <c r="VNV2794" s="653"/>
      <c r="VNW2794" s="653"/>
      <c r="VNX2794" s="653"/>
      <c r="VNY2794" s="653"/>
      <c r="VNZ2794" s="653"/>
      <c r="VOA2794" s="653"/>
      <c r="VOB2794" s="653"/>
      <c r="VOC2794" s="653"/>
      <c r="VOD2794" s="653"/>
      <c r="VOE2794" s="653"/>
      <c r="VOF2794" s="653"/>
      <c r="VOG2794" s="653"/>
      <c r="VOH2794" s="653"/>
      <c r="VOI2794" s="653"/>
      <c r="VOJ2794" s="653"/>
      <c r="VOK2794" s="653"/>
      <c r="VOL2794" s="653"/>
      <c r="VOM2794" s="653"/>
      <c r="VON2794" s="653"/>
      <c r="VOO2794" s="653"/>
      <c r="VOP2794" s="653"/>
      <c r="VOQ2794" s="653"/>
      <c r="VOR2794" s="653"/>
      <c r="VOS2794" s="653"/>
      <c r="VOT2794" s="653"/>
      <c r="VOU2794" s="653"/>
      <c r="VOV2794" s="653"/>
      <c r="VOW2794" s="653"/>
      <c r="VOX2794" s="653"/>
      <c r="VOY2794" s="653"/>
      <c r="VOZ2794" s="653"/>
      <c r="VPA2794" s="653"/>
      <c r="VPB2794" s="653"/>
      <c r="VPC2794" s="653"/>
      <c r="VPD2794" s="653"/>
      <c r="VPE2794" s="653"/>
      <c r="VPF2794" s="653"/>
      <c r="VPG2794" s="653"/>
      <c r="VPH2794" s="653"/>
      <c r="VPI2794" s="653"/>
      <c r="VPJ2794" s="653"/>
      <c r="VPK2794" s="653"/>
      <c r="VPL2794" s="653"/>
      <c r="VPM2794" s="653"/>
      <c r="VPN2794" s="653"/>
      <c r="VPO2794" s="653"/>
      <c r="VPP2794" s="653"/>
      <c r="VPQ2794" s="653"/>
      <c r="VPR2794" s="653"/>
      <c r="VPS2794" s="653"/>
      <c r="VPT2794" s="653"/>
      <c r="VPU2794" s="653"/>
      <c r="VPV2794" s="653"/>
      <c r="VPW2794" s="653"/>
      <c r="VPX2794" s="653"/>
      <c r="VPY2794" s="653"/>
      <c r="VPZ2794" s="653"/>
      <c r="VQA2794" s="653"/>
      <c r="VQB2794" s="653"/>
      <c r="VQC2794" s="653"/>
      <c r="VQD2794" s="653"/>
      <c r="VQE2794" s="653"/>
      <c r="VQF2794" s="653"/>
      <c r="VQG2794" s="653"/>
      <c r="VQH2794" s="653"/>
      <c r="VQI2794" s="653"/>
      <c r="VQJ2794" s="653"/>
      <c r="VQK2794" s="653"/>
      <c r="VQL2794" s="653"/>
      <c r="VQM2794" s="653"/>
      <c r="VQN2794" s="653"/>
      <c r="VQO2794" s="653"/>
      <c r="VQP2794" s="653"/>
      <c r="VQQ2794" s="653"/>
      <c r="VQR2794" s="653"/>
      <c r="VQS2794" s="653"/>
      <c r="VQT2794" s="653"/>
      <c r="VQU2794" s="653"/>
      <c r="VQV2794" s="653"/>
      <c r="VQW2794" s="653"/>
      <c r="VQX2794" s="653"/>
      <c r="VQY2794" s="653"/>
      <c r="VQZ2794" s="653"/>
      <c r="VRA2794" s="653"/>
      <c r="VRB2794" s="653"/>
      <c r="VRC2794" s="653"/>
      <c r="VRD2794" s="653"/>
      <c r="VRE2794" s="653"/>
      <c r="VRF2794" s="653"/>
      <c r="VRG2794" s="653"/>
      <c r="VRH2794" s="653"/>
      <c r="VRI2794" s="653"/>
      <c r="VRJ2794" s="653"/>
      <c r="VRK2794" s="653"/>
      <c r="VRL2794" s="653"/>
      <c r="VRM2794" s="653"/>
      <c r="VRN2794" s="653"/>
      <c r="VRO2794" s="653"/>
      <c r="VRP2794" s="653"/>
      <c r="VRQ2794" s="653"/>
      <c r="VRR2794" s="653"/>
      <c r="VRS2794" s="653"/>
      <c r="VRT2794" s="653"/>
      <c r="VRU2794" s="653"/>
      <c r="VRV2794" s="653"/>
      <c r="VRW2794" s="653"/>
      <c r="VRX2794" s="653"/>
      <c r="VRY2794" s="653"/>
      <c r="VRZ2794" s="653"/>
      <c r="VSA2794" s="653"/>
      <c r="VSB2794" s="653"/>
      <c r="VSC2794" s="653"/>
      <c r="VSD2794" s="653"/>
      <c r="VSE2794" s="653"/>
      <c r="VSF2794" s="653"/>
      <c r="VSG2794" s="653"/>
      <c r="VSH2794" s="653"/>
      <c r="VSI2794" s="653"/>
      <c r="VSJ2794" s="653"/>
      <c r="VSK2794" s="653"/>
      <c r="VSL2794" s="653"/>
      <c r="VSM2794" s="653"/>
      <c r="VSN2794" s="653"/>
      <c r="VSO2794" s="653"/>
      <c r="VSP2794" s="653"/>
      <c r="VSQ2794" s="653"/>
      <c r="VSR2794" s="653"/>
      <c r="VSS2794" s="653"/>
      <c r="VST2794" s="653"/>
      <c r="VSU2794" s="653"/>
      <c r="VSV2794" s="653"/>
      <c r="VSW2794" s="653"/>
      <c r="VSX2794" s="653"/>
      <c r="VSY2794" s="653"/>
      <c r="VSZ2794" s="653"/>
      <c r="VTA2794" s="653"/>
      <c r="VTB2794" s="653"/>
      <c r="VTC2794" s="653"/>
      <c r="VTD2794" s="653"/>
      <c r="VTE2794" s="653"/>
      <c r="VTF2794" s="653"/>
      <c r="VTG2794" s="653"/>
      <c r="VTH2794" s="653"/>
      <c r="VTI2794" s="653"/>
      <c r="VTJ2794" s="653"/>
      <c r="VTK2794" s="653"/>
      <c r="VTL2794" s="653"/>
      <c r="VTM2794" s="653"/>
      <c r="VTN2794" s="653"/>
      <c r="VTO2794" s="653"/>
      <c r="VTP2794" s="653"/>
      <c r="VTQ2794" s="653"/>
      <c r="VTR2794" s="653"/>
      <c r="VTS2794" s="653"/>
      <c r="VTT2794" s="653"/>
      <c r="VTU2794" s="653"/>
      <c r="VTV2794" s="653"/>
      <c r="VTW2794" s="653"/>
      <c r="VTX2794" s="653"/>
      <c r="VTY2794" s="653"/>
      <c r="VTZ2794" s="653"/>
      <c r="VUA2794" s="653"/>
      <c r="VUB2794" s="653"/>
      <c r="VUC2794" s="653"/>
      <c r="VUD2794" s="653"/>
      <c r="VUE2794" s="653"/>
      <c r="VUF2794" s="653"/>
      <c r="VUG2794" s="653"/>
      <c r="VUH2794" s="653"/>
      <c r="VUI2794" s="653"/>
      <c r="VUJ2794" s="653"/>
      <c r="VUK2794" s="653"/>
      <c r="VUL2794" s="653"/>
      <c r="VUM2794" s="653"/>
      <c r="VUN2794" s="653"/>
      <c r="VUO2794" s="653"/>
      <c r="VUP2794" s="653"/>
      <c r="VUQ2794" s="653"/>
      <c r="VUR2794" s="653"/>
      <c r="VUS2794" s="653"/>
      <c r="VUT2794" s="653"/>
      <c r="VUU2794" s="653"/>
      <c r="VUV2794" s="653"/>
      <c r="VUW2794" s="653"/>
      <c r="VUX2794" s="653"/>
      <c r="VUY2794" s="653"/>
      <c r="VUZ2794" s="653"/>
      <c r="VVA2794" s="653"/>
      <c r="VVB2794" s="653"/>
      <c r="VVC2794" s="653"/>
      <c r="VVD2794" s="653"/>
      <c r="VVE2794" s="653"/>
      <c r="VVF2794" s="653"/>
      <c r="VVG2794" s="653"/>
      <c r="VVH2794" s="653"/>
      <c r="VVI2794" s="653"/>
      <c r="VVJ2794" s="653"/>
      <c r="VVK2794" s="653"/>
      <c r="VVL2794" s="653"/>
      <c r="VVM2794" s="653"/>
      <c r="VVN2794" s="653"/>
      <c r="VVO2794" s="653"/>
      <c r="VVP2794" s="653"/>
      <c r="VVQ2794" s="653"/>
      <c r="VVR2794" s="653"/>
      <c r="VVS2794" s="653"/>
      <c r="VVT2794" s="653"/>
      <c r="VVU2794" s="653"/>
      <c r="VVV2794" s="653"/>
      <c r="VVW2794" s="653"/>
      <c r="VVX2794" s="653"/>
      <c r="VVY2794" s="653"/>
      <c r="VVZ2794" s="653"/>
      <c r="VWA2794" s="653"/>
      <c r="VWB2794" s="653"/>
      <c r="VWC2794" s="653"/>
      <c r="VWD2794" s="653"/>
      <c r="VWE2794" s="653"/>
      <c r="VWF2794" s="653"/>
      <c r="VWG2794" s="653"/>
      <c r="VWH2794" s="653"/>
      <c r="VWI2794" s="653"/>
      <c r="VWJ2794" s="653"/>
      <c r="VWK2794" s="653"/>
      <c r="VWL2794" s="653"/>
      <c r="VWM2794" s="653"/>
      <c r="VWN2794" s="653"/>
      <c r="VWO2794" s="653"/>
      <c r="VWP2794" s="653"/>
      <c r="VWQ2794" s="653"/>
      <c r="VWR2794" s="653"/>
      <c r="VWS2794" s="653"/>
      <c r="VWT2794" s="653"/>
      <c r="VWU2794" s="653"/>
      <c r="VWV2794" s="653"/>
      <c r="VWW2794" s="653"/>
      <c r="VWX2794" s="653"/>
      <c r="VWY2794" s="653"/>
      <c r="VWZ2794" s="653"/>
      <c r="VXA2794" s="653"/>
      <c r="VXB2794" s="653"/>
      <c r="VXC2794" s="653"/>
      <c r="VXD2794" s="653"/>
      <c r="VXE2794" s="653"/>
      <c r="VXF2794" s="653"/>
      <c r="VXG2794" s="653"/>
      <c r="VXH2794" s="653"/>
      <c r="VXI2794" s="653"/>
      <c r="VXJ2794" s="653"/>
      <c r="VXK2794" s="653"/>
      <c r="VXL2794" s="653"/>
      <c r="VXM2794" s="653"/>
      <c r="VXN2794" s="653"/>
      <c r="VXO2794" s="653"/>
      <c r="VXP2794" s="653"/>
      <c r="VXQ2794" s="653"/>
      <c r="VXR2794" s="653"/>
      <c r="VXS2794" s="653"/>
      <c r="VXT2794" s="653"/>
      <c r="VXU2794" s="653"/>
      <c r="VXV2794" s="653"/>
      <c r="VXW2794" s="653"/>
      <c r="VXX2794" s="653"/>
      <c r="VXY2794" s="653"/>
      <c r="VXZ2794" s="653"/>
      <c r="VYA2794" s="653"/>
      <c r="VYB2794" s="653"/>
      <c r="VYC2794" s="653"/>
      <c r="VYD2794" s="653"/>
      <c r="VYE2794" s="653"/>
      <c r="VYF2794" s="653"/>
      <c r="VYG2794" s="653"/>
      <c r="VYH2794" s="653"/>
      <c r="VYI2794" s="653"/>
      <c r="VYJ2794" s="653"/>
      <c r="VYK2794" s="653"/>
      <c r="VYL2794" s="653"/>
      <c r="VYM2794" s="653"/>
      <c r="VYN2794" s="653"/>
      <c r="VYO2794" s="653"/>
      <c r="VYP2794" s="653"/>
      <c r="VYQ2794" s="653"/>
      <c r="VYR2794" s="653"/>
      <c r="VYS2794" s="653"/>
      <c r="VYT2794" s="653"/>
      <c r="VYU2794" s="653"/>
      <c r="VYV2794" s="653"/>
      <c r="VYW2794" s="653"/>
      <c r="VYX2794" s="653"/>
      <c r="VYY2794" s="653"/>
      <c r="VYZ2794" s="653"/>
      <c r="VZA2794" s="653"/>
      <c r="VZB2794" s="653"/>
      <c r="VZC2794" s="653"/>
      <c r="VZD2794" s="653"/>
      <c r="VZE2794" s="653"/>
      <c r="VZF2794" s="653"/>
      <c r="VZG2794" s="653"/>
      <c r="VZH2794" s="653"/>
      <c r="VZI2794" s="653"/>
      <c r="VZJ2794" s="653"/>
      <c r="VZK2794" s="653"/>
      <c r="VZL2794" s="653"/>
      <c r="VZM2794" s="653"/>
      <c r="VZN2794" s="653"/>
      <c r="VZO2794" s="653"/>
      <c r="VZP2794" s="653"/>
      <c r="VZQ2794" s="653"/>
      <c r="VZR2794" s="653"/>
      <c r="VZS2794" s="653"/>
      <c r="VZT2794" s="653"/>
      <c r="VZU2794" s="653"/>
      <c r="VZV2794" s="653"/>
      <c r="VZW2794" s="653"/>
      <c r="VZX2794" s="653"/>
      <c r="VZY2794" s="653"/>
      <c r="VZZ2794" s="653"/>
      <c r="WAA2794" s="653"/>
      <c r="WAB2794" s="653"/>
      <c r="WAC2794" s="653"/>
      <c r="WAD2794" s="653"/>
      <c r="WAE2794" s="653"/>
      <c r="WAF2794" s="653"/>
      <c r="WAG2794" s="653"/>
      <c r="WAH2794" s="653"/>
      <c r="WAI2794" s="653"/>
      <c r="WAJ2794" s="653"/>
      <c r="WAK2794" s="653"/>
      <c r="WAL2794" s="653"/>
      <c r="WAM2794" s="653"/>
      <c r="WAN2794" s="653"/>
      <c r="WAO2794" s="653"/>
      <c r="WAP2794" s="653"/>
      <c r="WAQ2794" s="653"/>
      <c r="WAR2794" s="653"/>
      <c r="WAS2794" s="653"/>
      <c r="WAT2794" s="653"/>
      <c r="WAU2794" s="653"/>
      <c r="WAV2794" s="653"/>
      <c r="WAW2794" s="653"/>
      <c r="WAX2794" s="653"/>
      <c r="WAY2794" s="653"/>
      <c r="WAZ2794" s="653"/>
      <c r="WBA2794" s="653"/>
      <c r="WBB2794" s="653"/>
      <c r="WBC2794" s="653"/>
      <c r="WBD2794" s="653"/>
      <c r="WBE2794" s="653"/>
      <c r="WBF2794" s="653"/>
      <c r="WBG2794" s="653"/>
      <c r="WBH2794" s="653"/>
      <c r="WBI2794" s="653"/>
      <c r="WBJ2794" s="653"/>
      <c r="WBK2794" s="653"/>
      <c r="WBL2794" s="653"/>
      <c r="WBM2794" s="653"/>
      <c r="WBN2794" s="653"/>
      <c r="WBO2794" s="653"/>
      <c r="WBP2794" s="653"/>
      <c r="WBQ2794" s="653"/>
      <c r="WBR2794" s="653"/>
      <c r="WBS2794" s="653"/>
      <c r="WBT2794" s="653"/>
      <c r="WBU2794" s="653"/>
      <c r="WBV2794" s="653"/>
      <c r="WBW2794" s="653"/>
      <c r="WBX2794" s="653"/>
      <c r="WBY2794" s="653"/>
      <c r="WBZ2794" s="653"/>
      <c r="WCA2794" s="653"/>
      <c r="WCB2794" s="653"/>
      <c r="WCC2794" s="653"/>
      <c r="WCD2794" s="653"/>
      <c r="WCE2794" s="653"/>
      <c r="WCF2794" s="653"/>
      <c r="WCG2794" s="653"/>
      <c r="WCH2794" s="653"/>
      <c r="WCI2794" s="653"/>
      <c r="WCJ2794" s="653"/>
      <c r="WCK2794" s="653"/>
      <c r="WCL2794" s="653"/>
      <c r="WCM2794" s="653"/>
      <c r="WCN2794" s="653"/>
      <c r="WCO2794" s="653"/>
      <c r="WCP2794" s="653"/>
      <c r="WCQ2794" s="653"/>
      <c r="WCR2794" s="653"/>
      <c r="WCS2794" s="653"/>
      <c r="WCT2794" s="653"/>
      <c r="WCU2794" s="653"/>
      <c r="WCV2794" s="653"/>
      <c r="WCW2794" s="653"/>
      <c r="WCX2794" s="653"/>
      <c r="WCY2794" s="653"/>
      <c r="WCZ2794" s="653"/>
      <c r="WDA2794" s="653"/>
      <c r="WDB2794" s="653"/>
      <c r="WDC2794" s="653"/>
      <c r="WDD2794" s="653"/>
      <c r="WDE2794" s="653"/>
      <c r="WDF2794" s="653"/>
      <c r="WDG2794" s="653"/>
      <c r="WDH2794" s="653"/>
      <c r="WDI2794" s="653"/>
      <c r="WDJ2794" s="653"/>
      <c r="WDK2794" s="653"/>
      <c r="WDL2794" s="653"/>
      <c r="WDM2794" s="653"/>
      <c r="WDN2794" s="653"/>
      <c r="WDO2794" s="653"/>
      <c r="WDP2794" s="653"/>
      <c r="WDQ2794" s="653"/>
      <c r="WDR2794" s="653"/>
      <c r="WDS2794" s="653"/>
      <c r="WDT2794" s="653"/>
      <c r="WDU2794" s="653"/>
      <c r="WDV2794" s="653"/>
      <c r="WDW2794" s="653"/>
      <c r="WDX2794" s="653"/>
      <c r="WDY2794" s="653"/>
      <c r="WDZ2794" s="653"/>
      <c r="WEA2794" s="653"/>
      <c r="WEB2794" s="653"/>
      <c r="WEC2794" s="653"/>
      <c r="WED2794" s="653"/>
      <c r="WEE2794" s="653"/>
      <c r="WEF2794" s="653"/>
      <c r="WEG2794" s="653"/>
      <c r="WEH2794" s="653"/>
      <c r="WEI2794" s="653"/>
      <c r="WEJ2794" s="653"/>
      <c r="WEK2794" s="653"/>
      <c r="WEL2794" s="653"/>
      <c r="WEM2794" s="653"/>
      <c r="WEN2794" s="653"/>
      <c r="WEO2794" s="653"/>
      <c r="WEP2794" s="653"/>
      <c r="WEQ2794" s="653"/>
      <c r="WER2794" s="653"/>
      <c r="WES2794" s="653"/>
      <c r="WET2794" s="653"/>
      <c r="WEU2794" s="653"/>
      <c r="WEV2794" s="653"/>
      <c r="WEW2794" s="653"/>
      <c r="WEX2794" s="653"/>
      <c r="WEY2794" s="653"/>
      <c r="WEZ2794" s="653"/>
      <c r="WFA2794" s="653"/>
      <c r="WFB2794" s="653"/>
      <c r="WFC2794" s="653"/>
      <c r="WFD2794" s="653"/>
      <c r="WFE2794" s="653"/>
      <c r="WFF2794" s="653"/>
      <c r="WFG2794" s="653"/>
      <c r="WFH2794" s="653"/>
      <c r="WFI2794" s="653"/>
      <c r="WFJ2794" s="653"/>
      <c r="WFK2794" s="653"/>
      <c r="WFL2794" s="653"/>
      <c r="WFM2794" s="653"/>
      <c r="WFN2794" s="653"/>
      <c r="WFO2794" s="653"/>
      <c r="WFP2794" s="653"/>
      <c r="WFQ2794" s="653"/>
      <c r="WFR2794" s="653"/>
      <c r="WFS2794" s="653"/>
      <c r="WFT2794" s="653"/>
      <c r="WFU2794" s="653"/>
      <c r="WFV2794" s="653"/>
      <c r="WFW2794" s="653"/>
      <c r="WFX2794" s="653"/>
      <c r="WFY2794" s="653"/>
      <c r="WFZ2794" s="653"/>
      <c r="WGA2794" s="653"/>
      <c r="WGB2794" s="653"/>
      <c r="WGC2794" s="653"/>
      <c r="WGD2794" s="653"/>
      <c r="WGE2794" s="653"/>
      <c r="WGF2794" s="653"/>
      <c r="WGG2794" s="653"/>
      <c r="WGH2794" s="653"/>
      <c r="WGI2794" s="653"/>
      <c r="WGJ2794" s="653"/>
      <c r="WGK2794" s="653"/>
      <c r="WGL2794" s="653"/>
      <c r="WGM2794" s="653"/>
      <c r="WGN2794" s="653"/>
      <c r="WGO2794" s="653"/>
      <c r="WGP2794" s="653"/>
      <c r="WGQ2794" s="653"/>
      <c r="WGR2794" s="653"/>
      <c r="WGS2794" s="653"/>
      <c r="WGT2794" s="653"/>
      <c r="WGU2794" s="653"/>
      <c r="WGV2794" s="653"/>
      <c r="WGW2794" s="653"/>
      <c r="WGX2794" s="653"/>
      <c r="WGY2794" s="653"/>
      <c r="WGZ2794" s="653"/>
      <c r="WHA2794" s="653"/>
      <c r="WHB2794" s="653"/>
      <c r="WHC2794" s="653"/>
      <c r="WHD2794" s="653"/>
      <c r="WHE2794" s="653"/>
      <c r="WHF2794" s="653"/>
      <c r="WHG2794" s="653"/>
      <c r="WHH2794" s="653"/>
      <c r="WHI2794" s="653"/>
      <c r="WHJ2794" s="653"/>
      <c r="WHK2794" s="653"/>
      <c r="WHL2794" s="653"/>
      <c r="WHM2794" s="653"/>
      <c r="WHN2794" s="653"/>
      <c r="WHO2794" s="653"/>
      <c r="WHP2794" s="653"/>
      <c r="WHQ2794" s="653"/>
      <c r="WHR2794" s="653"/>
      <c r="WHS2794" s="653"/>
      <c r="WHT2794" s="653"/>
      <c r="WHU2794" s="653"/>
      <c r="WHV2794" s="653"/>
      <c r="WHW2794" s="653"/>
      <c r="WHX2794" s="653"/>
      <c r="WHY2794" s="653"/>
      <c r="WHZ2794" s="653"/>
      <c r="WIA2794" s="653"/>
      <c r="WIB2794" s="653"/>
      <c r="WIC2794" s="653"/>
      <c r="WID2794" s="653"/>
      <c r="WIE2794" s="653"/>
      <c r="WIF2794" s="653"/>
      <c r="WIG2794" s="653"/>
      <c r="WIH2794" s="653"/>
      <c r="WII2794" s="653"/>
      <c r="WIJ2794" s="653"/>
      <c r="WIK2794" s="653"/>
      <c r="WIL2794" s="653"/>
      <c r="WIM2794" s="653"/>
      <c r="WIN2794" s="653"/>
      <c r="WIO2794" s="653"/>
      <c r="WIP2794" s="653"/>
      <c r="WIQ2794" s="653"/>
      <c r="WIR2794" s="653"/>
      <c r="WIS2794" s="653"/>
      <c r="WIT2794" s="653"/>
      <c r="WIU2794" s="653"/>
      <c r="WIV2794" s="653"/>
      <c r="WIW2794" s="653"/>
      <c r="WIX2794" s="653"/>
      <c r="WIY2794" s="653"/>
      <c r="WIZ2794" s="653"/>
      <c r="WJA2794" s="653"/>
      <c r="WJB2794" s="653"/>
      <c r="WJC2794" s="653"/>
      <c r="WJD2794" s="653"/>
      <c r="WJE2794" s="653"/>
      <c r="WJF2794" s="653"/>
      <c r="WJG2794" s="653"/>
      <c r="WJH2794" s="653"/>
      <c r="WJI2794" s="653"/>
      <c r="WJJ2794" s="653"/>
      <c r="WJK2794" s="653"/>
      <c r="WJL2794" s="653"/>
      <c r="WJM2794" s="653"/>
      <c r="WJN2794" s="653"/>
      <c r="WJO2794" s="653"/>
      <c r="WJP2794" s="653"/>
      <c r="WJQ2794" s="653"/>
      <c r="WJR2794" s="653"/>
      <c r="WJS2794" s="653"/>
      <c r="WJT2794" s="653"/>
      <c r="WJU2794" s="653"/>
      <c r="WJV2794" s="653"/>
      <c r="WJW2794" s="653"/>
      <c r="WJX2794" s="653"/>
      <c r="WJY2794" s="653"/>
      <c r="WJZ2794" s="653"/>
      <c r="WKA2794" s="653"/>
      <c r="WKB2794" s="653"/>
      <c r="WKC2794" s="653"/>
      <c r="WKD2794" s="653"/>
      <c r="WKE2794" s="653"/>
      <c r="WKF2794" s="653"/>
      <c r="WKG2794" s="653"/>
      <c r="WKH2794" s="653"/>
      <c r="WKI2794" s="653"/>
      <c r="WKJ2794" s="653"/>
      <c r="WKK2794" s="653"/>
      <c r="WKL2794" s="653"/>
      <c r="WKM2794" s="653"/>
      <c r="WKN2794" s="653"/>
      <c r="WKO2794" s="653"/>
      <c r="WKP2794" s="653"/>
      <c r="WKQ2794" s="653"/>
      <c r="WKR2794" s="653"/>
      <c r="WKS2794" s="653"/>
      <c r="WKT2794" s="653"/>
      <c r="WKU2794" s="653"/>
      <c r="WKV2794" s="653"/>
      <c r="WKW2794" s="653"/>
      <c r="WKX2794" s="653"/>
      <c r="WKY2794" s="653"/>
      <c r="WKZ2794" s="653"/>
      <c r="WLA2794" s="653"/>
      <c r="WLB2794" s="653"/>
      <c r="WLC2794" s="653"/>
      <c r="WLD2794" s="653"/>
      <c r="WLE2794" s="653"/>
      <c r="WLF2794" s="653"/>
      <c r="WLG2794" s="653"/>
      <c r="WLH2794" s="653"/>
      <c r="WLI2794" s="653"/>
      <c r="WLJ2794" s="653"/>
      <c r="WLK2794" s="653"/>
      <c r="WLL2794" s="653"/>
      <c r="WLM2794" s="653"/>
      <c r="WLN2794" s="653"/>
      <c r="WLO2794" s="653"/>
      <c r="WLP2794" s="653"/>
      <c r="WLQ2794" s="653"/>
      <c r="WLR2794" s="653"/>
      <c r="WLS2794" s="653"/>
      <c r="WLT2794" s="653"/>
      <c r="WLU2794" s="653"/>
      <c r="WLV2794" s="653"/>
      <c r="WLW2794" s="653"/>
      <c r="WLX2794" s="653"/>
      <c r="WLY2794" s="653"/>
      <c r="WLZ2794" s="653"/>
      <c r="WMA2794" s="653"/>
      <c r="WMB2794" s="653"/>
      <c r="WMC2794" s="653"/>
      <c r="WMD2794" s="653"/>
      <c r="WME2794" s="653"/>
      <c r="WMF2794" s="653"/>
      <c r="WMG2794" s="653"/>
      <c r="WMH2794" s="653"/>
      <c r="WMI2794" s="653"/>
      <c r="WMJ2794" s="653"/>
      <c r="WMK2794" s="653"/>
      <c r="WML2794" s="653"/>
      <c r="WMM2794" s="653"/>
      <c r="WMN2794" s="653"/>
      <c r="WMO2794" s="653"/>
      <c r="WMP2794" s="653"/>
      <c r="WMQ2794" s="653"/>
      <c r="WMR2794" s="653"/>
      <c r="WMS2794" s="653"/>
      <c r="WMT2794" s="653"/>
      <c r="WMU2794" s="653"/>
      <c r="WMV2794" s="653"/>
      <c r="WMW2794" s="653"/>
      <c r="WMX2794" s="653"/>
      <c r="WMY2794" s="653"/>
      <c r="WMZ2794" s="653"/>
      <c r="WNA2794" s="653"/>
      <c r="WNB2794" s="653"/>
      <c r="WNC2794" s="653"/>
      <c r="WND2794" s="653"/>
      <c r="WNE2794" s="653"/>
      <c r="WNF2794" s="653"/>
      <c r="WNG2794" s="653"/>
      <c r="WNH2794" s="653"/>
      <c r="WNI2794" s="653"/>
      <c r="WNJ2794" s="653"/>
      <c r="WNK2794" s="653"/>
      <c r="WNL2794" s="653"/>
      <c r="WNM2794" s="653"/>
      <c r="WNN2794" s="653"/>
      <c r="WNO2794" s="653"/>
      <c r="WNP2794" s="653"/>
      <c r="WNQ2794" s="653"/>
      <c r="WNR2794" s="653"/>
      <c r="WNS2794" s="653"/>
      <c r="WNT2794" s="653"/>
      <c r="WNU2794" s="653"/>
      <c r="WNV2794" s="653"/>
      <c r="WNW2794" s="653"/>
      <c r="WNX2794" s="653"/>
      <c r="WNY2794" s="653"/>
      <c r="WNZ2794" s="653"/>
      <c r="WOA2794" s="653"/>
      <c r="WOB2794" s="653"/>
      <c r="WOC2794" s="653"/>
      <c r="WOD2794" s="653"/>
      <c r="WOE2794" s="653"/>
      <c r="WOF2794" s="653"/>
      <c r="WOG2794" s="653"/>
      <c r="WOH2794" s="653"/>
      <c r="WOI2794" s="653"/>
      <c r="WOJ2794" s="653"/>
      <c r="WOK2794" s="653"/>
      <c r="WOL2794" s="653"/>
      <c r="WOM2794" s="653"/>
      <c r="WON2794" s="653"/>
      <c r="WOO2794" s="653"/>
      <c r="WOP2794" s="653"/>
      <c r="WOQ2794" s="653"/>
      <c r="WOR2794" s="653"/>
      <c r="WOS2794" s="653"/>
      <c r="WOT2794" s="653"/>
      <c r="WOU2794" s="653"/>
      <c r="WOV2794" s="653"/>
      <c r="WOW2794" s="653"/>
      <c r="WOX2794" s="653"/>
      <c r="WOY2794" s="653"/>
      <c r="WOZ2794" s="653"/>
      <c r="WPA2794" s="653"/>
      <c r="WPB2794" s="653"/>
      <c r="WPC2794" s="653"/>
      <c r="WPD2794" s="653"/>
      <c r="WPE2794" s="653"/>
      <c r="WPF2794" s="653"/>
      <c r="WPG2794" s="653"/>
      <c r="WPH2794" s="653"/>
      <c r="WPI2794" s="653"/>
      <c r="WPJ2794" s="653"/>
      <c r="WPK2794" s="653"/>
      <c r="WPL2794" s="653"/>
      <c r="WPM2794" s="653"/>
      <c r="WPN2794" s="653"/>
      <c r="WPO2794" s="653"/>
      <c r="WPP2794" s="653"/>
      <c r="WPQ2794" s="653"/>
      <c r="WPR2794" s="653"/>
      <c r="WPS2794" s="653"/>
      <c r="WPT2794" s="653"/>
      <c r="WPU2794" s="653"/>
      <c r="WPV2794" s="653"/>
      <c r="WPW2794" s="653"/>
      <c r="WPX2794" s="653"/>
      <c r="WPY2794" s="653"/>
      <c r="WPZ2794" s="653"/>
      <c r="WQA2794" s="653"/>
      <c r="WQB2794" s="653"/>
      <c r="WQC2794" s="653"/>
      <c r="WQD2794" s="653"/>
      <c r="WQE2794" s="653"/>
      <c r="WQF2794" s="653"/>
      <c r="WQG2794" s="653"/>
      <c r="WQH2794" s="653"/>
      <c r="WQI2794" s="653"/>
      <c r="WQJ2794" s="653"/>
      <c r="WQK2794" s="653"/>
      <c r="WQL2794" s="653"/>
      <c r="WQM2794" s="653"/>
      <c r="WQN2794" s="653"/>
      <c r="WQO2794" s="653"/>
      <c r="WQP2794" s="653"/>
      <c r="WQQ2794" s="653"/>
      <c r="WQR2794" s="653"/>
      <c r="WQS2794" s="653"/>
      <c r="WQT2794" s="653"/>
      <c r="WQU2794" s="653"/>
      <c r="WQV2794" s="653"/>
      <c r="WQW2794" s="653"/>
      <c r="WQX2794" s="653"/>
      <c r="WQY2794" s="653"/>
      <c r="WQZ2794" s="653"/>
      <c r="WRA2794" s="653"/>
      <c r="WRB2794" s="653"/>
      <c r="WRC2794" s="653"/>
      <c r="WRD2794" s="653"/>
      <c r="WRE2794" s="653"/>
      <c r="WRF2794" s="653"/>
      <c r="WRG2794" s="653"/>
      <c r="WRH2794" s="653"/>
      <c r="WRI2794" s="653"/>
      <c r="WRJ2794" s="653"/>
      <c r="WRK2794" s="653"/>
      <c r="WRL2794" s="653"/>
      <c r="WRM2794" s="653"/>
      <c r="WRN2794" s="653"/>
      <c r="WRO2794" s="653"/>
      <c r="WRP2794" s="653"/>
      <c r="WRQ2794" s="653"/>
      <c r="WRR2794" s="653"/>
      <c r="WRS2794" s="653"/>
      <c r="WRT2794" s="653"/>
      <c r="WRU2794" s="653"/>
      <c r="WRV2794" s="653"/>
      <c r="WRW2794" s="653"/>
      <c r="WRX2794" s="653"/>
      <c r="WRY2794" s="653"/>
      <c r="WRZ2794" s="653"/>
      <c r="WSA2794" s="653"/>
      <c r="WSB2794" s="653"/>
      <c r="WSC2794" s="653"/>
      <c r="WSD2794" s="653"/>
      <c r="WSE2794" s="653"/>
      <c r="WSF2794" s="653"/>
      <c r="WSG2794" s="653"/>
      <c r="WSH2794" s="653"/>
      <c r="WSI2794" s="653"/>
      <c r="WSJ2794" s="653"/>
      <c r="WSK2794" s="653"/>
      <c r="WSL2794" s="653"/>
      <c r="WSM2794" s="653"/>
      <c r="WSN2794" s="653"/>
      <c r="WSO2794" s="653"/>
      <c r="WSP2794" s="653"/>
      <c r="WSQ2794" s="653"/>
      <c r="WSR2794" s="653"/>
      <c r="WSS2794" s="653"/>
      <c r="WST2794" s="653"/>
      <c r="WSU2794" s="653"/>
      <c r="WSV2794" s="653"/>
      <c r="WSW2794" s="653"/>
      <c r="WSX2794" s="653"/>
      <c r="WSY2794" s="653"/>
      <c r="WSZ2794" s="653"/>
      <c r="WTA2794" s="653"/>
      <c r="WTB2794" s="653"/>
      <c r="WTC2794" s="653"/>
      <c r="WTD2794" s="653"/>
      <c r="WTE2794" s="653"/>
      <c r="WTF2794" s="653"/>
      <c r="WTG2794" s="653"/>
      <c r="WTH2794" s="653"/>
      <c r="WTI2794" s="653"/>
      <c r="WTJ2794" s="653"/>
      <c r="WTK2794" s="653"/>
      <c r="WTL2794" s="653"/>
      <c r="WTM2794" s="653"/>
      <c r="WTN2794" s="653"/>
      <c r="WTO2794" s="653"/>
      <c r="WTP2794" s="653"/>
      <c r="WTQ2794" s="653"/>
      <c r="WTR2794" s="653"/>
      <c r="WTS2794" s="653"/>
      <c r="WTT2794" s="653"/>
      <c r="WTU2794" s="653"/>
      <c r="WTV2794" s="653"/>
      <c r="WTW2794" s="653"/>
      <c r="WTX2794" s="653"/>
      <c r="WTY2794" s="653"/>
      <c r="WTZ2794" s="653"/>
      <c r="WUA2794" s="653"/>
      <c r="WUB2794" s="653"/>
      <c r="WUC2794" s="653"/>
      <c r="WUD2794" s="653"/>
      <c r="WUE2794" s="653"/>
      <c r="WUF2794" s="653"/>
      <c r="WUG2794" s="653"/>
      <c r="WUH2794" s="653"/>
      <c r="WUI2794" s="653"/>
      <c r="WUJ2794" s="653"/>
      <c r="WUK2794" s="653"/>
      <c r="WUL2794" s="653"/>
      <c r="WUM2794" s="653"/>
      <c r="WUN2794" s="653"/>
      <c r="WUO2794" s="653"/>
      <c r="WUP2794" s="653"/>
      <c r="WUQ2794" s="653"/>
      <c r="WUR2794" s="653"/>
      <c r="WUS2794" s="653"/>
      <c r="WUT2794" s="653"/>
      <c r="WUU2794" s="653"/>
      <c r="WUV2794" s="653"/>
      <c r="WUW2794" s="653"/>
      <c r="WUX2794" s="653"/>
      <c r="WUY2794" s="653"/>
      <c r="WUZ2794" s="653"/>
      <c r="WVA2794" s="653"/>
      <c r="WVB2794" s="653"/>
      <c r="WVC2794" s="653"/>
      <c r="WVD2794" s="653"/>
      <c r="WVE2794" s="653"/>
      <c r="WVF2794" s="653"/>
      <c r="WVG2794" s="653"/>
      <c r="WVH2794" s="653"/>
      <c r="WVI2794" s="653"/>
      <c r="WVJ2794" s="653"/>
      <c r="WVK2794" s="653"/>
      <c r="WVL2794" s="653"/>
      <c r="WVM2794" s="653"/>
      <c r="WVN2794" s="653"/>
      <c r="WVO2794" s="653"/>
      <c r="WVP2794" s="653"/>
      <c r="WVQ2794" s="653"/>
      <c r="WVR2794" s="653"/>
      <c r="WVS2794" s="653"/>
      <c r="WVT2794" s="653"/>
      <c r="WVU2794" s="653"/>
      <c r="WVV2794" s="653"/>
      <c r="WVW2794" s="653"/>
      <c r="WVX2794" s="653"/>
      <c r="WVY2794" s="653"/>
      <c r="WVZ2794" s="653"/>
      <c r="WWA2794" s="653"/>
      <c r="WWB2794" s="653"/>
      <c r="WWC2794" s="653"/>
      <c r="WWD2794" s="653"/>
      <c r="WWE2794" s="653"/>
      <c r="WWF2794" s="653"/>
      <c r="WWG2794" s="653"/>
      <c r="WWH2794" s="653"/>
      <c r="WWI2794" s="653"/>
      <c r="WWJ2794" s="653"/>
      <c r="WWK2794" s="653"/>
      <c r="WWL2794" s="653"/>
      <c r="WWM2794" s="653"/>
      <c r="WWN2794" s="653"/>
      <c r="WWO2794" s="653"/>
      <c r="WWP2794" s="653"/>
      <c r="WWQ2794" s="653"/>
      <c r="WWR2794" s="653"/>
      <c r="WWS2794" s="653"/>
      <c r="WWT2794" s="653"/>
      <c r="WWU2794" s="653"/>
      <c r="WWV2794" s="653"/>
      <c r="WWW2794" s="653"/>
      <c r="WWX2794" s="653"/>
      <c r="WWY2794" s="653"/>
      <c r="WWZ2794" s="653"/>
      <c r="WXA2794" s="653"/>
      <c r="WXB2794" s="653"/>
      <c r="WXC2794" s="653"/>
      <c r="WXD2794" s="653"/>
      <c r="WXE2794" s="653"/>
      <c r="WXF2794" s="653"/>
      <c r="WXG2794" s="653"/>
      <c r="WXH2794" s="653"/>
      <c r="WXI2794" s="653"/>
      <c r="WXJ2794" s="653"/>
      <c r="WXK2794" s="653"/>
      <c r="WXL2794" s="653"/>
      <c r="WXM2794" s="653"/>
      <c r="WXN2794" s="653"/>
      <c r="WXO2794" s="653"/>
      <c r="WXP2794" s="653"/>
      <c r="WXQ2794" s="653"/>
      <c r="WXR2794" s="653"/>
      <c r="WXS2794" s="653"/>
      <c r="WXT2794" s="653"/>
      <c r="WXU2794" s="653"/>
      <c r="WXV2794" s="653"/>
      <c r="WXW2794" s="653"/>
      <c r="WXX2794" s="653"/>
      <c r="WXY2794" s="653"/>
      <c r="WXZ2794" s="653"/>
      <c r="WYA2794" s="653"/>
      <c r="WYB2794" s="653"/>
      <c r="WYC2794" s="653"/>
      <c r="WYD2794" s="653"/>
      <c r="WYE2794" s="653"/>
      <c r="WYF2794" s="653"/>
      <c r="WYG2794" s="653"/>
      <c r="WYH2794" s="653"/>
      <c r="WYI2794" s="653"/>
      <c r="WYJ2794" s="653"/>
      <c r="WYK2794" s="653"/>
      <c r="WYL2794" s="653"/>
      <c r="WYM2794" s="653"/>
      <c r="WYN2794" s="653"/>
      <c r="WYO2794" s="653"/>
      <c r="WYP2794" s="653"/>
      <c r="WYQ2794" s="653"/>
      <c r="WYR2794" s="653"/>
      <c r="WYS2794" s="653"/>
      <c r="WYT2794" s="653"/>
      <c r="WYU2794" s="653"/>
      <c r="WYV2794" s="653"/>
      <c r="WYW2794" s="653"/>
      <c r="WYX2794" s="653"/>
      <c r="WYY2794" s="653"/>
      <c r="WYZ2794" s="653"/>
      <c r="WZA2794" s="653"/>
      <c r="WZB2794" s="653"/>
      <c r="WZC2794" s="653"/>
      <c r="WZD2794" s="653"/>
      <c r="WZE2794" s="653"/>
      <c r="WZF2794" s="653"/>
      <c r="WZG2794" s="653"/>
      <c r="WZH2794" s="653"/>
      <c r="WZI2794" s="653"/>
      <c r="WZJ2794" s="653"/>
      <c r="WZK2794" s="653"/>
      <c r="WZL2794" s="653"/>
      <c r="WZM2794" s="653"/>
      <c r="WZN2794" s="653"/>
      <c r="WZO2794" s="653"/>
      <c r="WZP2794" s="653"/>
      <c r="WZQ2794" s="653"/>
      <c r="WZR2794" s="653"/>
      <c r="WZS2794" s="653"/>
      <c r="WZT2794" s="653"/>
      <c r="WZU2794" s="653"/>
      <c r="WZV2794" s="653"/>
      <c r="WZW2794" s="653"/>
      <c r="WZX2794" s="653"/>
      <c r="WZY2794" s="653"/>
      <c r="WZZ2794" s="653"/>
      <c r="XAA2794" s="653"/>
      <c r="XAB2794" s="653"/>
      <c r="XAC2794" s="653"/>
      <c r="XAD2794" s="653"/>
      <c r="XAE2794" s="653"/>
      <c r="XAF2794" s="653"/>
      <c r="XAG2794" s="653"/>
      <c r="XAH2794" s="653"/>
      <c r="XAI2794" s="653"/>
      <c r="XAJ2794" s="653"/>
      <c r="XAK2794" s="653"/>
      <c r="XAL2794" s="653"/>
      <c r="XAM2794" s="653"/>
      <c r="XAN2794" s="653"/>
      <c r="XAO2794" s="653"/>
      <c r="XAP2794" s="653"/>
      <c r="XAQ2794" s="653"/>
      <c r="XAR2794" s="653"/>
      <c r="XAS2794" s="653"/>
      <c r="XAT2794" s="653"/>
      <c r="XAU2794" s="653"/>
      <c r="XAV2794" s="653"/>
      <c r="XAW2794" s="653"/>
      <c r="XAX2794" s="653"/>
      <c r="XAY2794" s="653"/>
      <c r="XAZ2794" s="653"/>
      <c r="XBA2794" s="653"/>
      <c r="XBB2794" s="653"/>
      <c r="XBC2794" s="653"/>
      <c r="XBD2794" s="653"/>
      <c r="XBE2794" s="653"/>
      <c r="XBF2794" s="653"/>
      <c r="XBG2794" s="653"/>
      <c r="XBH2794" s="653"/>
      <c r="XBI2794" s="653"/>
      <c r="XBJ2794" s="653"/>
      <c r="XBK2794" s="653"/>
      <c r="XBL2794" s="653"/>
      <c r="XBM2794" s="653"/>
      <c r="XBN2794" s="653"/>
      <c r="XBO2794" s="653"/>
      <c r="XBP2794" s="653"/>
      <c r="XBQ2794" s="653"/>
      <c r="XBR2794" s="653"/>
      <c r="XBS2794" s="653"/>
      <c r="XBT2794" s="653"/>
      <c r="XBU2794" s="653"/>
      <c r="XBV2794" s="653"/>
      <c r="XBW2794" s="653"/>
      <c r="XBX2794" s="653"/>
      <c r="XBY2794" s="653"/>
      <c r="XBZ2794" s="653"/>
      <c r="XCA2794" s="653"/>
      <c r="XCB2794" s="653"/>
      <c r="XCC2794" s="653"/>
      <c r="XCD2794" s="653"/>
      <c r="XCE2794" s="653"/>
      <c r="XCF2794" s="653"/>
      <c r="XCG2794" s="653"/>
      <c r="XCH2794" s="653"/>
      <c r="XCI2794" s="653"/>
      <c r="XCJ2794" s="653"/>
      <c r="XCK2794" s="653"/>
      <c r="XCL2794" s="653"/>
      <c r="XCM2794" s="653"/>
      <c r="XCN2794" s="653"/>
      <c r="XCO2794" s="653"/>
      <c r="XCP2794" s="653"/>
      <c r="XCQ2794" s="653"/>
      <c r="XCR2794" s="653"/>
      <c r="XCS2794" s="653"/>
      <c r="XCT2794" s="653"/>
      <c r="XCU2794" s="653"/>
      <c r="XCV2794" s="653"/>
      <c r="XCW2794" s="653"/>
      <c r="XCX2794" s="653"/>
      <c r="XCY2794" s="653"/>
      <c r="XCZ2794" s="653"/>
      <c r="XDA2794" s="653"/>
      <c r="XDB2794" s="653"/>
      <c r="XDC2794" s="653"/>
      <c r="XDD2794" s="653"/>
      <c r="XDE2794" s="653"/>
      <c r="XDF2794" s="653"/>
      <c r="XDG2794" s="653"/>
      <c r="XDH2794" s="653"/>
      <c r="XDI2794" s="653"/>
      <c r="XDJ2794" s="653"/>
      <c r="XDK2794" s="653"/>
      <c r="XDL2794" s="653"/>
      <c r="XDM2794" s="653"/>
      <c r="XDN2794" s="653"/>
      <c r="XDO2794" s="653"/>
      <c r="XDP2794" s="653"/>
      <c r="XDQ2794" s="653"/>
      <c r="XDR2794" s="653"/>
      <c r="XDS2794" s="653"/>
      <c r="XDT2794" s="653"/>
      <c r="XDU2794" s="653"/>
      <c r="XDV2794" s="653"/>
      <c r="XDW2794" s="653"/>
      <c r="XDX2794" s="653"/>
      <c r="XDY2794" s="653"/>
      <c r="XDZ2794" s="653"/>
      <c r="XEA2794" s="653"/>
      <c r="XEB2794" s="653"/>
      <c r="XEC2794" s="653"/>
      <c r="XED2794" s="653"/>
      <c r="XEE2794" s="653"/>
      <c r="XEF2794" s="653"/>
      <c r="XEG2794" s="653"/>
      <c r="XEH2794" s="653"/>
      <c r="XEI2794" s="653"/>
      <c r="XEJ2794" s="653"/>
      <c r="XEK2794" s="653"/>
      <c r="XEL2794" s="653"/>
      <c r="XEM2794" s="653"/>
      <c r="XEN2794" s="653"/>
      <c r="XEO2794" s="653"/>
      <c r="XEP2794" s="653"/>
      <c r="XEQ2794" s="653"/>
      <c r="XER2794" s="653"/>
      <c r="XES2794" s="653"/>
      <c r="XET2794" s="653"/>
      <c r="XEU2794" s="653"/>
      <c r="XEV2794" s="653"/>
      <c r="XEW2794" s="653"/>
      <c r="XEX2794" s="653"/>
      <c r="XEY2794" s="653"/>
      <c r="XEZ2794" s="653"/>
      <c r="XFA2794" s="653"/>
      <c r="XFB2794" s="653"/>
      <c r="XFC2794" s="653"/>
      <c r="XFD2794" s="653"/>
    </row>
    <row r="2795" spans="1:16384" x14ac:dyDescent="0.25">
      <c r="A2795" s="1117"/>
      <c r="B2795" s="653"/>
      <c r="C2795" s="645" t="s">
        <v>7213</v>
      </c>
      <c r="D2795" s="645" t="s">
        <v>519</v>
      </c>
      <c r="E2795" s="651" t="s">
        <v>149</v>
      </c>
      <c r="F2795" s="651" t="s">
        <v>121</v>
      </c>
      <c r="G2795" s="648">
        <v>250</v>
      </c>
      <c r="H2795" s="648">
        <v>250</v>
      </c>
      <c r="I2795" s="14">
        <v>1</v>
      </c>
      <c r="J2795" s="653"/>
      <c r="K2795" s="653"/>
      <c r="L2795" s="653"/>
      <c r="M2795" s="653"/>
      <c r="N2795" s="653"/>
      <c r="O2795" s="653"/>
      <c r="P2795" s="653"/>
      <c r="Q2795" s="653"/>
      <c r="R2795" s="653"/>
      <c r="S2795" s="653"/>
      <c r="T2795" s="653"/>
      <c r="U2795" s="653"/>
      <c r="V2795" s="653"/>
      <c r="W2795" s="653"/>
      <c r="X2795" s="653"/>
      <c r="Y2795" s="653"/>
      <c r="Z2795" s="653"/>
      <c r="AA2795" s="653"/>
      <c r="AB2795" s="653"/>
      <c r="AC2795" s="653"/>
      <c r="AD2795" s="653"/>
      <c r="AE2795" s="653"/>
      <c r="AF2795" s="653"/>
      <c r="AG2795" s="653"/>
      <c r="AH2795" s="653"/>
      <c r="AI2795" s="653"/>
      <c r="AJ2795" s="653"/>
      <c r="AK2795" s="653"/>
      <c r="AL2795" s="653"/>
      <c r="AM2795" s="653"/>
      <c r="AN2795" s="653"/>
      <c r="AO2795" s="653"/>
      <c r="AP2795" s="653"/>
      <c r="AQ2795" s="653"/>
      <c r="AR2795" s="653"/>
      <c r="AS2795" s="653"/>
      <c r="AT2795" s="653"/>
      <c r="AU2795" s="653"/>
      <c r="AV2795" s="653"/>
      <c r="AW2795" s="653"/>
      <c r="AX2795" s="653"/>
      <c r="AY2795" s="653"/>
      <c r="AZ2795" s="653"/>
      <c r="BA2795" s="653"/>
      <c r="BB2795" s="653"/>
      <c r="BC2795" s="653"/>
      <c r="BD2795" s="653"/>
      <c r="BE2795" s="653"/>
      <c r="BF2795" s="653"/>
      <c r="BG2795" s="653"/>
      <c r="BH2795" s="653"/>
      <c r="BI2795" s="653"/>
      <c r="BJ2795" s="653"/>
      <c r="BK2795" s="653"/>
      <c r="BL2795" s="653"/>
      <c r="BM2795" s="653"/>
      <c r="BN2795" s="653"/>
      <c r="BO2795" s="653"/>
      <c r="BP2795" s="653"/>
      <c r="BQ2795" s="653"/>
      <c r="BR2795" s="653"/>
      <c r="BS2795" s="653"/>
      <c r="BT2795" s="653"/>
      <c r="BU2795" s="653"/>
      <c r="BV2795" s="653"/>
      <c r="BW2795" s="653"/>
      <c r="BX2795" s="653"/>
      <c r="BY2795" s="653"/>
      <c r="BZ2795" s="653"/>
      <c r="CA2795" s="653"/>
      <c r="CB2795" s="653"/>
      <c r="CC2795" s="653"/>
      <c r="CD2795" s="653"/>
      <c r="CE2795" s="653"/>
      <c r="CF2795" s="653"/>
      <c r="CG2795" s="653"/>
      <c r="CH2795" s="653"/>
      <c r="CI2795" s="653"/>
      <c r="CJ2795" s="653"/>
      <c r="CK2795" s="653"/>
      <c r="CL2795" s="653"/>
      <c r="CM2795" s="653"/>
      <c r="CN2795" s="653"/>
      <c r="CO2795" s="653"/>
      <c r="CP2795" s="653"/>
      <c r="CQ2795" s="653"/>
      <c r="CR2795" s="653"/>
      <c r="CS2795" s="653"/>
      <c r="CT2795" s="653"/>
      <c r="CU2795" s="653"/>
      <c r="CV2795" s="653"/>
      <c r="CW2795" s="653"/>
      <c r="CX2795" s="653"/>
      <c r="CY2795" s="653"/>
      <c r="CZ2795" s="653"/>
      <c r="DA2795" s="653"/>
      <c r="DB2795" s="653"/>
      <c r="DC2795" s="653"/>
      <c r="DD2795" s="653"/>
      <c r="DE2795" s="653"/>
      <c r="DF2795" s="653"/>
      <c r="DG2795" s="653"/>
      <c r="DH2795" s="653"/>
      <c r="DI2795" s="653"/>
      <c r="DJ2795" s="653"/>
      <c r="DK2795" s="653"/>
      <c r="DL2795" s="653"/>
      <c r="DM2795" s="653"/>
      <c r="DN2795" s="653"/>
      <c r="DO2795" s="653"/>
      <c r="DP2795" s="653"/>
      <c r="DQ2795" s="653"/>
      <c r="DR2795" s="653"/>
      <c r="DS2795" s="653"/>
      <c r="DT2795" s="653"/>
      <c r="DU2795" s="653"/>
      <c r="DV2795" s="653"/>
      <c r="DW2795" s="653"/>
      <c r="DX2795" s="653"/>
      <c r="DY2795" s="653"/>
      <c r="DZ2795" s="653"/>
      <c r="EA2795" s="653"/>
      <c r="EB2795" s="653"/>
      <c r="EC2795" s="653"/>
      <c r="ED2795" s="653"/>
      <c r="EE2795" s="653"/>
      <c r="EF2795" s="653"/>
      <c r="EG2795" s="653"/>
      <c r="EH2795" s="653"/>
      <c r="EI2795" s="653"/>
      <c r="EJ2795" s="653"/>
      <c r="EK2795" s="653"/>
      <c r="EL2795" s="653"/>
      <c r="EM2795" s="653"/>
      <c r="EN2795" s="653"/>
      <c r="EO2795" s="653"/>
      <c r="EP2795" s="653"/>
      <c r="EQ2795" s="653"/>
      <c r="ER2795" s="653"/>
      <c r="ES2795" s="653"/>
      <c r="ET2795" s="653"/>
      <c r="EU2795" s="653"/>
      <c r="EV2795" s="653"/>
      <c r="EW2795" s="653"/>
      <c r="EX2795" s="653"/>
      <c r="EY2795" s="653"/>
      <c r="EZ2795" s="653"/>
      <c r="FA2795" s="653"/>
      <c r="FB2795" s="653"/>
      <c r="FC2795" s="653"/>
      <c r="FD2795" s="653"/>
      <c r="FE2795" s="653"/>
      <c r="FF2795" s="653"/>
      <c r="FG2795" s="653"/>
      <c r="FH2795" s="653"/>
      <c r="FI2795" s="653"/>
      <c r="FJ2795" s="653"/>
      <c r="FK2795" s="653"/>
      <c r="FL2795" s="653"/>
      <c r="FM2795" s="653"/>
      <c r="FN2795" s="653"/>
      <c r="FO2795" s="653"/>
      <c r="FP2795" s="653"/>
      <c r="FQ2795" s="653"/>
      <c r="FR2795" s="653"/>
      <c r="FS2795" s="653"/>
      <c r="FT2795" s="653"/>
      <c r="FU2795" s="653"/>
      <c r="FV2795" s="653"/>
      <c r="FW2795" s="653"/>
      <c r="FX2795" s="653"/>
      <c r="FY2795" s="653"/>
      <c r="FZ2795" s="653"/>
      <c r="GA2795" s="653"/>
      <c r="GB2795" s="653"/>
      <c r="GC2795" s="653"/>
      <c r="GD2795" s="653"/>
      <c r="GE2795" s="653"/>
      <c r="GF2795" s="653"/>
      <c r="GG2795" s="653"/>
      <c r="GH2795" s="653"/>
      <c r="GI2795" s="653"/>
      <c r="GJ2795" s="653"/>
      <c r="GK2795" s="653"/>
      <c r="GL2795" s="653"/>
      <c r="GM2795" s="653"/>
      <c r="GN2795" s="653"/>
      <c r="GO2795" s="653"/>
      <c r="GP2795" s="653"/>
      <c r="GQ2795" s="653"/>
      <c r="GR2795" s="653"/>
      <c r="GS2795" s="653"/>
      <c r="GT2795" s="653"/>
      <c r="GU2795" s="653"/>
      <c r="GV2795" s="653"/>
      <c r="GW2795" s="653"/>
      <c r="GX2795" s="653"/>
      <c r="GY2795" s="653"/>
      <c r="GZ2795" s="653"/>
      <c r="HA2795" s="653"/>
      <c r="HB2795" s="653"/>
      <c r="HC2795" s="653"/>
      <c r="HD2795" s="653"/>
      <c r="HE2795" s="653"/>
      <c r="HF2795" s="653"/>
      <c r="HG2795" s="653"/>
      <c r="HH2795" s="653"/>
      <c r="HI2795" s="653"/>
      <c r="HJ2795" s="653"/>
      <c r="HK2795" s="653"/>
      <c r="HL2795" s="653"/>
      <c r="HM2795" s="653"/>
      <c r="HN2795" s="653"/>
      <c r="HO2795" s="653"/>
      <c r="HP2795" s="653"/>
      <c r="HQ2795" s="653"/>
      <c r="HR2795" s="653"/>
      <c r="HS2795" s="653"/>
      <c r="HT2795" s="653"/>
      <c r="HU2795" s="653"/>
      <c r="HV2795" s="653"/>
      <c r="HW2795" s="653"/>
      <c r="HX2795" s="653"/>
      <c r="HY2795" s="653"/>
      <c r="HZ2795" s="653"/>
      <c r="IA2795" s="653"/>
      <c r="IB2795" s="653"/>
      <c r="IC2795" s="653"/>
      <c r="ID2795" s="653"/>
      <c r="IE2795" s="653"/>
      <c r="IF2795" s="653"/>
      <c r="IG2795" s="653"/>
      <c r="IH2795" s="653"/>
      <c r="II2795" s="653"/>
      <c r="IJ2795" s="653"/>
      <c r="IK2795" s="653"/>
      <c r="IL2795" s="653"/>
      <c r="IM2795" s="653"/>
      <c r="IN2795" s="653"/>
      <c r="IO2795" s="653"/>
      <c r="IP2795" s="653"/>
      <c r="IQ2795" s="653"/>
      <c r="IR2795" s="653"/>
      <c r="IS2795" s="653"/>
      <c r="IT2795" s="653"/>
      <c r="IU2795" s="653"/>
      <c r="IV2795" s="653"/>
      <c r="IW2795" s="653"/>
      <c r="IX2795" s="653"/>
      <c r="IY2795" s="653"/>
      <c r="IZ2795" s="653"/>
      <c r="JA2795" s="653"/>
      <c r="JB2795" s="653"/>
      <c r="JC2795" s="653"/>
      <c r="JD2795" s="653"/>
      <c r="JE2795" s="653"/>
      <c r="JF2795" s="653"/>
      <c r="JG2795" s="653"/>
      <c r="JH2795" s="653"/>
      <c r="JI2795" s="653"/>
      <c r="JJ2795" s="653"/>
      <c r="JK2795" s="653"/>
      <c r="JL2795" s="653"/>
      <c r="JM2795" s="653"/>
      <c r="JN2795" s="653"/>
      <c r="JO2795" s="653"/>
      <c r="JP2795" s="653"/>
      <c r="JQ2795" s="653"/>
      <c r="JR2795" s="653"/>
      <c r="JS2795" s="653"/>
      <c r="JT2795" s="653"/>
      <c r="JU2795" s="653"/>
      <c r="JV2795" s="653"/>
      <c r="JW2795" s="653"/>
      <c r="JX2795" s="653"/>
      <c r="JY2795" s="653"/>
      <c r="JZ2795" s="653"/>
      <c r="KA2795" s="653"/>
      <c r="KB2795" s="653"/>
      <c r="KC2795" s="653"/>
      <c r="KD2795" s="653"/>
      <c r="KE2795" s="653"/>
      <c r="KF2795" s="653"/>
      <c r="KG2795" s="653"/>
      <c r="KH2795" s="653"/>
      <c r="KI2795" s="653"/>
      <c r="KJ2795" s="653"/>
      <c r="KK2795" s="653"/>
      <c r="KL2795" s="653"/>
      <c r="KM2795" s="653"/>
      <c r="KN2795" s="653"/>
      <c r="KO2795" s="653"/>
      <c r="KP2795" s="653"/>
      <c r="KQ2795" s="653"/>
      <c r="KR2795" s="653"/>
      <c r="KS2795" s="653"/>
      <c r="KT2795" s="653"/>
      <c r="KU2795" s="653"/>
      <c r="KV2795" s="653"/>
      <c r="KW2795" s="653"/>
      <c r="KX2795" s="653"/>
      <c r="KY2795" s="653"/>
      <c r="KZ2795" s="653"/>
      <c r="LA2795" s="653"/>
      <c r="LB2795" s="653"/>
      <c r="LC2795" s="653"/>
      <c r="LD2795" s="653"/>
      <c r="LE2795" s="653"/>
      <c r="LF2795" s="653"/>
      <c r="LG2795" s="653"/>
      <c r="LH2795" s="653"/>
      <c r="LI2795" s="653"/>
      <c r="LJ2795" s="653"/>
      <c r="LK2795" s="653"/>
      <c r="LL2795" s="653"/>
      <c r="LM2795" s="653"/>
      <c r="LN2795" s="653"/>
      <c r="LO2795" s="653"/>
      <c r="LP2795" s="653"/>
      <c r="LQ2795" s="653"/>
      <c r="LR2795" s="653"/>
      <c r="LS2795" s="653"/>
      <c r="LT2795" s="653"/>
      <c r="LU2795" s="653"/>
      <c r="LV2795" s="653"/>
      <c r="LW2795" s="653"/>
      <c r="LX2795" s="653"/>
      <c r="LY2795" s="653"/>
      <c r="LZ2795" s="653"/>
      <c r="MA2795" s="653"/>
      <c r="MB2795" s="653"/>
      <c r="MC2795" s="653"/>
      <c r="MD2795" s="653"/>
      <c r="ME2795" s="653"/>
      <c r="MF2795" s="653"/>
      <c r="MG2795" s="653"/>
      <c r="MH2795" s="653"/>
      <c r="MI2795" s="653"/>
      <c r="MJ2795" s="653"/>
      <c r="MK2795" s="653"/>
      <c r="ML2795" s="653"/>
      <c r="MM2795" s="653"/>
      <c r="MN2795" s="653"/>
      <c r="MO2795" s="653"/>
      <c r="MP2795" s="653"/>
      <c r="MQ2795" s="653"/>
      <c r="MR2795" s="653"/>
      <c r="MS2795" s="653"/>
      <c r="MT2795" s="653"/>
      <c r="MU2795" s="653"/>
      <c r="MV2795" s="653"/>
      <c r="MW2795" s="653"/>
      <c r="MX2795" s="653"/>
      <c r="MY2795" s="653"/>
      <c r="MZ2795" s="653"/>
      <c r="NA2795" s="653"/>
      <c r="NB2795" s="653"/>
      <c r="NC2795" s="653"/>
      <c r="ND2795" s="653"/>
      <c r="NE2795" s="653"/>
      <c r="NF2795" s="653"/>
      <c r="NG2795" s="653"/>
      <c r="NH2795" s="653"/>
      <c r="NI2795" s="653"/>
      <c r="NJ2795" s="653"/>
      <c r="NK2795" s="653"/>
      <c r="NL2795" s="653"/>
      <c r="NM2795" s="653"/>
      <c r="NN2795" s="653"/>
      <c r="NO2795" s="653"/>
      <c r="NP2795" s="653"/>
      <c r="NQ2795" s="653"/>
      <c r="NR2795" s="653"/>
      <c r="NS2795" s="653"/>
      <c r="NT2795" s="653"/>
      <c r="NU2795" s="653"/>
      <c r="NV2795" s="653"/>
      <c r="NW2795" s="653"/>
      <c r="NX2795" s="653"/>
      <c r="NY2795" s="653"/>
      <c r="NZ2795" s="653"/>
      <c r="OA2795" s="653"/>
      <c r="OB2795" s="653"/>
      <c r="OC2795" s="653"/>
      <c r="OD2795" s="653"/>
      <c r="OE2795" s="653"/>
      <c r="OF2795" s="653"/>
      <c r="OG2795" s="653"/>
      <c r="OH2795" s="653"/>
      <c r="OI2795" s="653"/>
      <c r="OJ2795" s="653"/>
      <c r="OK2795" s="653"/>
      <c r="OL2795" s="653"/>
      <c r="OM2795" s="653"/>
      <c r="ON2795" s="653"/>
      <c r="OO2795" s="653"/>
      <c r="OP2795" s="653"/>
      <c r="OQ2795" s="653"/>
      <c r="OR2795" s="653"/>
      <c r="OS2795" s="653"/>
      <c r="OT2795" s="653"/>
      <c r="OU2795" s="653"/>
      <c r="OV2795" s="653"/>
      <c r="OW2795" s="653"/>
      <c r="OX2795" s="653"/>
      <c r="OY2795" s="653"/>
      <c r="OZ2795" s="653"/>
      <c r="PA2795" s="653"/>
      <c r="PB2795" s="653"/>
      <c r="PC2795" s="653"/>
      <c r="PD2795" s="653"/>
      <c r="PE2795" s="653"/>
      <c r="PF2795" s="653"/>
      <c r="PG2795" s="653"/>
      <c r="PH2795" s="653"/>
      <c r="PI2795" s="653"/>
      <c r="PJ2795" s="653"/>
      <c r="PK2795" s="653"/>
      <c r="PL2795" s="653"/>
      <c r="PM2795" s="653"/>
      <c r="PN2795" s="653"/>
      <c r="PO2795" s="653"/>
      <c r="PP2795" s="653"/>
      <c r="PQ2795" s="653"/>
      <c r="PR2795" s="653"/>
      <c r="PS2795" s="653"/>
      <c r="PT2795" s="653"/>
      <c r="PU2795" s="653"/>
      <c r="PV2795" s="653"/>
      <c r="PW2795" s="653"/>
      <c r="PX2795" s="653"/>
      <c r="PY2795" s="653"/>
      <c r="PZ2795" s="653"/>
      <c r="QA2795" s="653"/>
      <c r="QB2795" s="653"/>
      <c r="QC2795" s="653"/>
      <c r="QD2795" s="653"/>
      <c r="QE2795" s="653"/>
      <c r="QF2795" s="653"/>
      <c r="QG2795" s="653"/>
      <c r="QH2795" s="653"/>
      <c r="QI2795" s="653"/>
      <c r="QJ2795" s="653"/>
      <c r="QK2795" s="653"/>
      <c r="QL2795" s="653"/>
      <c r="QM2795" s="653"/>
      <c r="QN2795" s="653"/>
      <c r="QO2795" s="653"/>
      <c r="QP2795" s="653"/>
      <c r="QQ2795" s="653"/>
      <c r="QR2795" s="653"/>
      <c r="QS2795" s="653"/>
      <c r="QT2795" s="653"/>
      <c r="QU2795" s="653"/>
      <c r="QV2795" s="653"/>
      <c r="QW2795" s="653"/>
      <c r="QX2795" s="653"/>
      <c r="QY2795" s="653"/>
      <c r="QZ2795" s="653"/>
      <c r="RA2795" s="653"/>
      <c r="RB2795" s="653"/>
      <c r="RC2795" s="653"/>
      <c r="RD2795" s="653"/>
      <c r="RE2795" s="653"/>
      <c r="RF2795" s="653"/>
      <c r="RG2795" s="653"/>
      <c r="RH2795" s="653"/>
      <c r="RI2795" s="653"/>
      <c r="RJ2795" s="653"/>
      <c r="RK2795" s="653"/>
      <c r="RL2795" s="653"/>
      <c r="RM2795" s="653"/>
      <c r="RN2795" s="653"/>
      <c r="RO2795" s="653"/>
      <c r="RP2795" s="653"/>
      <c r="RQ2795" s="653"/>
      <c r="RR2795" s="653"/>
      <c r="RS2795" s="653"/>
      <c r="RT2795" s="653"/>
      <c r="RU2795" s="653"/>
      <c r="RV2795" s="653"/>
      <c r="RW2795" s="653"/>
      <c r="RX2795" s="653"/>
      <c r="RY2795" s="653"/>
      <c r="RZ2795" s="653"/>
      <c r="SA2795" s="653"/>
      <c r="SB2795" s="653"/>
      <c r="SC2795" s="653"/>
      <c r="SD2795" s="653"/>
      <c r="SE2795" s="653"/>
      <c r="SF2795" s="653"/>
      <c r="SG2795" s="653"/>
      <c r="SH2795" s="653"/>
      <c r="SI2795" s="653"/>
      <c r="SJ2795" s="653"/>
      <c r="SK2795" s="653"/>
      <c r="SL2795" s="653"/>
      <c r="SM2795" s="653"/>
      <c r="SN2795" s="653"/>
      <c r="SO2795" s="653"/>
      <c r="SP2795" s="653"/>
      <c r="SQ2795" s="653"/>
      <c r="SR2795" s="653"/>
      <c r="SS2795" s="653"/>
      <c r="ST2795" s="653"/>
      <c r="SU2795" s="653"/>
      <c r="SV2795" s="653"/>
      <c r="SW2795" s="653"/>
      <c r="SX2795" s="653"/>
      <c r="SY2795" s="653"/>
      <c r="SZ2795" s="653"/>
      <c r="TA2795" s="653"/>
      <c r="TB2795" s="653"/>
      <c r="TC2795" s="653"/>
      <c r="TD2795" s="653"/>
      <c r="TE2795" s="653"/>
      <c r="TF2795" s="653"/>
      <c r="TG2795" s="653"/>
      <c r="TH2795" s="653"/>
      <c r="TI2795" s="653"/>
      <c r="TJ2795" s="653"/>
      <c r="TK2795" s="653"/>
      <c r="TL2795" s="653"/>
      <c r="TM2795" s="653"/>
      <c r="TN2795" s="653"/>
      <c r="TO2795" s="653"/>
      <c r="TP2795" s="653"/>
      <c r="TQ2795" s="653"/>
      <c r="TR2795" s="653"/>
      <c r="TS2795" s="653"/>
      <c r="TT2795" s="653"/>
      <c r="TU2795" s="653"/>
      <c r="TV2795" s="653"/>
      <c r="TW2795" s="653"/>
      <c r="TX2795" s="653"/>
      <c r="TY2795" s="653"/>
      <c r="TZ2795" s="653"/>
      <c r="UA2795" s="653"/>
      <c r="UB2795" s="653"/>
      <c r="UC2795" s="653"/>
      <c r="UD2795" s="653"/>
      <c r="UE2795" s="653"/>
      <c r="UF2795" s="653"/>
      <c r="UG2795" s="653"/>
      <c r="UH2795" s="653"/>
      <c r="UI2795" s="653"/>
      <c r="UJ2795" s="653"/>
      <c r="UK2795" s="653"/>
      <c r="UL2795" s="653"/>
      <c r="UM2795" s="653"/>
      <c r="UN2795" s="653"/>
      <c r="UO2795" s="653"/>
      <c r="UP2795" s="653"/>
      <c r="UQ2795" s="653"/>
      <c r="UR2795" s="653"/>
      <c r="US2795" s="653"/>
      <c r="UT2795" s="653"/>
      <c r="UU2795" s="653"/>
      <c r="UV2795" s="653"/>
      <c r="UW2795" s="653"/>
      <c r="UX2795" s="653"/>
      <c r="UY2795" s="653"/>
      <c r="UZ2795" s="653"/>
      <c r="VA2795" s="653"/>
      <c r="VB2795" s="653"/>
      <c r="VC2795" s="653"/>
      <c r="VD2795" s="653"/>
      <c r="VE2795" s="653"/>
      <c r="VF2795" s="653"/>
      <c r="VG2795" s="653"/>
      <c r="VH2795" s="653"/>
      <c r="VI2795" s="653"/>
      <c r="VJ2795" s="653"/>
      <c r="VK2795" s="653"/>
      <c r="VL2795" s="653"/>
      <c r="VM2795" s="653"/>
      <c r="VN2795" s="653"/>
      <c r="VO2795" s="653"/>
      <c r="VP2795" s="653"/>
      <c r="VQ2795" s="653"/>
      <c r="VR2795" s="653"/>
      <c r="VS2795" s="653"/>
      <c r="VT2795" s="653"/>
      <c r="VU2795" s="653"/>
      <c r="VV2795" s="653"/>
      <c r="VW2795" s="653"/>
      <c r="VX2795" s="653"/>
      <c r="VY2795" s="653"/>
      <c r="VZ2795" s="653"/>
      <c r="WA2795" s="653"/>
      <c r="WB2795" s="653"/>
      <c r="WC2795" s="653"/>
      <c r="WD2795" s="653"/>
      <c r="WE2795" s="653"/>
      <c r="WF2795" s="653"/>
      <c r="WG2795" s="653"/>
      <c r="WH2795" s="653"/>
      <c r="WI2795" s="653"/>
      <c r="WJ2795" s="653"/>
      <c r="WK2795" s="653"/>
      <c r="WL2795" s="653"/>
      <c r="WM2795" s="653"/>
      <c r="WN2795" s="653"/>
      <c r="WO2795" s="653"/>
      <c r="WP2795" s="653"/>
      <c r="WQ2795" s="653"/>
      <c r="WR2795" s="653"/>
      <c r="WS2795" s="653"/>
      <c r="WT2795" s="653"/>
      <c r="WU2795" s="653"/>
      <c r="WV2795" s="653"/>
      <c r="WW2795" s="653"/>
      <c r="WX2795" s="653"/>
      <c r="WY2795" s="653"/>
      <c r="WZ2795" s="653"/>
      <c r="XA2795" s="653"/>
      <c r="XB2795" s="653"/>
      <c r="XC2795" s="653"/>
      <c r="XD2795" s="653"/>
      <c r="XE2795" s="653"/>
      <c r="XF2795" s="653"/>
      <c r="XG2795" s="653"/>
      <c r="XH2795" s="653"/>
      <c r="XI2795" s="653"/>
      <c r="XJ2795" s="653"/>
      <c r="XK2795" s="653"/>
      <c r="XL2795" s="653"/>
      <c r="XM2795" s="653"/>
      <c r="XN2795" s="653"/>
      <c r="XO2795" s="653"/>
      <c r="XP2795" s="653"/>
      <c r="XQ2795" s="653"/>
      <c r="XR2795" s="653"/>
      <c r="XS2795" s="653"/>
      <c r="XT2795" s="653"/>
      <c r="XU2795" s="653"/>
      <c r="XV2795" s="653"/>
      <c r="XW2795" s="653"/>
      <c r="XX2795" s="653"/>
      <c r="XY2795" s="653"/>
      <c r="XZ2795" s="653"/>
      <c r="YA2795" s="653"/>
      <c r="YB2795" s="653"/>
      <c r="YC2795" s="653"/>
      <c r="YD2795" s="653"/>
      <c r="YE2795" s="653"/>
      <c r="YF2795" s="653"/>
      <c r="YG2795" s="653"/>
      <c r="YH2795" s="653"/>
      <c r="YI2795" s="653"/>
      <c r="YJ2795" s="653"/>
      <c r="YK2795" s="653"/>
      <c r="YL2795" s="653"/>
      <c r="YM2795" s="653"/>
      <c r="YN2795" s="653"/>
      <c r="YO2795" s="653"/>
      <c r="YP2795" s="653"/>
      <c r="YQ2795" s="653"/>
      <c r="YR2795" s="653"/>
      <c r="YS2795" s="653"/>
      <c r="YT2795" s="653"/>
      <c r="YU2795" s="653"/>
      <c r="YV2795" s="653"/>
      <c r="YW2795" s="653"/>
      <c r="YX2795" s="653"/>
      <c r="YY2795" s="653"/>
      <c r="YZ2795" s="653"/>
      <c r="ZA2795" s="653"/>
      <c r="ZB2795" s="653"/>
      <c r="ZC2795" s="653"/>
      <c r="ZD2795" s="653"/>
      <c r="ZE2795" s="653"/>
      <c r="ZF2795" s="653"/>
      <c r="ZG2795" s="653"/>
      <c r="ZH2795" s="653"/>
      <c r="ZI2795" s="653"/>
      <c r="ZJ2795" s="653"/>
      <c r="ZK2795" s="653"/>
      <c r="ZL2795" s="653"/>
      <c r="ZM2795" s="653"/>
      <c r="ZN2795" s="653"/>
      <c r="ZO2795" s="653"/>
      <c r="ZP2795" s="653"/>
      <c r="ZQ2795" s="653"/>
      <c r="ZR2795" s="653"/>
      <c r="ZS2795" s="653"/>
      <c r="ZT2795" s="653"/>
      <c r="ZU2795" s="653"/>
      <c r="ZV2795" s="653"/>
      <c r="ZW2795" s="653"/>
      <c r="ZX2795" s="653"/>
      <c r="ZY2795" s="653"/>
      <c r="ZZ2795" s="653"/>
      <c r="AAA2795" s="653"/>
      <c r="AAB2795" s="653"/>
      <c r="AAC2795" s="653"/>
      <c r="AAD2795" s="653"/>
      <c r="AAE2795" s="653"/>
      <c r="AAF2795" s="653"/>
      <c r="AAG2795" s="653"/>
      <c r="AAH2795" s="653"/>
      <c r="AAI2795" s="653"/>
      <c r="AAJ2795" s="653"/>
      <c r="AAK2795" s="653"/>
      <c r="AAL2795" s="653"/>
      <c r="AAM2795" s="653"/>
      <c r="AAN2795" s="653"/>
      <c r="AAO2795" s="653"/>
      <c r="AAP2795" s="653"/>
      <c r="AAQ2795" s="653"/>
      <c r="AAR2795" s="653"/>
      <c r="AAS2795" s="653"/>
      <c r="AAT2795" s="653"/>
      <c r="AAU2795" s="653"/>
      <c r="AAV2795" s="653"/>
      <c r="AAW2795" s="653"/>
      <c r="AAX2795" s="653"/>
      <c r="AAY2795" s="653"/>
      <c r="AAZ2795" s="653"/>
      <c r="ABA2795" s="653"/>
      <c r="ABB2795" s="653"/>
      <c r="ABC2795" s="653"/>
      <c r="ABD2795" s="653"/>
      <c r="ABE2795" s="653"/>
      <c r="ABF2795" s="653"/>
      <c r="ABG2795" s="653"/>
      <c r="ABH2795" s="653"/>
      <c r="ABI2795" s="653"/>
      <c r="ABJ2795" s="653"/>
      <c r="ABK2795" s="653"/>
      <c r="ABL2795" s="653"/>
      <c r="ABM2795" s="653"/>
      <c r="ABN2795" s="653"/>
      <c r="ABO2795" s="653"/>
      <c r="ABP2795" s="653"/>
      <c r="ABQ2795" s="653"/>
      <c r="ABR2795" s="653"/>
      <c r="ABS2795" s="653"/>
      <c r="ABT2795" s="653"/>
      <c r="ABU2795" s="653"/>
      <c r="ABV2795" s="653"/>
      <c r="ABW2795" s="653"/>
      <c r="ABX2795" s="653"/>
      <c r="ABY2795" s="653"/>
      <c r="ABZ2795" s="653"/>
      <c r="ACA2795" s="653"/>
      <c r="ACB2795" s="653"/>
      <c r="ACC2795" s="653"/>
      <c r="ACD2795" s="653"/>
      <c r="ACE2795" s="653"/>
      <c r="ACF2795" s="653"/>
      <c r="ACG2795" s="653"/>
      <c r="ACH2795" s="653"/>
      <c r="ACI2795" s="653"/>
      <c r="ACJ2795" s="653"/>
      <c r="ACK2795" s="653"/>
      <c r="ACL2795" s="653"/>
      <c r="ACM2795" s="653"/>
      <c r="ACN2795" s="653"/>
      <c r="ACO2795" s="653"/>
      <c r="ACP2795" s="653"/>
      <c r="ACQ2795" s="653"/>
      <c r="ACR2795" s="653"/>
      <c r="ACS2795" s="653"/>
      <c r="ACT2795" s="653"/>
      <c r="ACU2795" s="653"/>
      <c r="ACV2795" s="653"/>
      <c r="ACW2795" s="653"/>
      <c r="ACX2795" s="653"/>
      <c r="ACY2795" s="653"/>
      <c r="ACZ2795" s="653"/>
      <c r="ADA2795" s="653"/>
      <c r="ADB2795" s="653"/>
      <c r="ADC2795" s="653"/>
      <c r="ADD2795" s="653"/>
      <c r="ADE2795" s="653"/>
      <c r="ADF2795" s="653"/>
      <c r="ADG2795" s="653"/>
      <c r="ADH2795" s="653"/>
      <c r="ADI2795" s="653"/>
      <c r="ADJ2795" s="653"/>
      <c r="ADK2795" s="653"/>
      <c r="ADL2795" s="653"/>
      <c r="ADM2795" s="653"/>
      <c r="ADN2795" s="653"/>
      <c r="ADO2795" s="653"/>
      <c r="ADP2795" s="653"/>
      <c r="ADQ2795" s="653"/>
      <c r="ADR2795" s="653"/>
      <c r="ADS2795" s="653"/>
      <c r="ADT2795" s="653"/>
      <c r="ADU2795" s="653"/>
      <c r="ADV2795" s="653"/>
      <c r="ADW2795" s="653"/>
      <c r="ADX2795" s="653"/>
      <c r="ADY2795" s="653"/>
      <c r="ADZ2795" s="653"/>
      <c r="AEA2795" s="653"/>
      <c r="AEB2795" s="653"/>
      <c r="AEC2795" s="653"/>
      <c r="AED2795" s="653"/>
      <c r="AEE2795" s="653"/>
      <c r="AEF2795" s="653"/>
      <c r="AEG2795" s="653"/>
      <c r="AEH2795" s="653"/>
      <c r="AEI2795" s="653"/>
      <c r="AEJ2795" s="653"/>
      <c r="AEK2795" s="653"/>
      <c r="AEL2795" s="653"/>
      <c r="AEM2795" s="653"/>
      <c r="AEN2795" s="653"/>
      <c r="AEO2795" s="653"/>
      <c r="AEP2795" s="653"/>
      <c r="AEQ2795" s="653"/>
      <c r="AER2795" s="653"/>
      <c r="AES2795" s="653"/>
      <c r="AET2795" s="653"/>
      <c r="AEU2795" s="653"/>
      <c r="AEV2795" s="653"/>
      <c r="AEW2795" s="653"/>
      <c r="AEX2795" s="653"/>
      <c r="AEY2795" s="653"/>
      <c r="AEZ2795" s="653"/>
      <c r="AFA2795" s="653"/>
      <c r="AFB2795" s="653"/>
      <c r="AFC2795" s="653"/>
      <c r="AFD2795" s="653"/>
      <c r="AFE2795" s="653"/>
      <c r="AFF2795" s="653"/>
      <c r="AFG2795" s="653"/>
      <c r="AFH2795" s="653"/>
      <c r="AFI2795" s="653"/>
      <c r="AFJ2795" s="653"/>
      <c r="AFK2795" s="653"/>
      <c r="AFL2795" s="653"/>
      <c r="AFM2795" s="653"/>
      <c r="AFN2795" s="653"/>
      <c r="AFO2795" s="653"/>
      <c r="AFP2795" s="653"/>
      <c r="AFQ2795" s="653"/>
      <c r="AFR2795" s="653"/>
      <c r="AFS2795" s="653"/>
      <c r="AFT2795" s="653"/>
      <c r="AFU2795" s="653"/>
      <c r="AFV2795" s="653"/>
      <c r="AFW2795" s="653"/>
      <c r="AFX2795" s="653"/>
      <c r="AFY2795" s="653"/>
      <c r="AFZ2795" s="653"/>
      <c r="AGA2795" s="653"/>
      <c r="AGB2795" s="653"/>
      <c r="AGC2795" s="653"/>
      <c r="AGD2795" s="653"/>
      <c r="AGE2795" s="653"/>
      <c r="AGF2795" s="653"/>
      <c r="AGG2795" s="653"/>
      <c r="AGH2795" s="653"/>
      <c r="AGI2795" s="653"/>
      <c r="AGJ2795" s="653"/>
      <c r="AGK2795" s="653"/>
      <c r="AGL2795" s="653"/>
      <c r="AGM2795" s="653"/>
      <c r="AGN2795" s="653"/>
      <c r="AGO2795" s="653"/>
      <c r="AGP2795" s="653"/>
      <c r="AGQ2795" s="653"/>
      <c r="AGR2795" s="653"/>
      <c r="AGS2795" s="653"/>
      <c r="AGT2795" s="653"/>
      <c r="AGU2795" s="653"/>
      <c r="AGV2795" s="653"/>
      <c r="AGW2795" s="653"/>
      <c r="AGX2795" s="653"/>
      <c r="AGY2795" s="653"/>
      <c r="AGZ2795" s="653"/>
      <c r="AHA2795" s="653"/>
      <c r="AHB2795" s="653"/>
      <c r="AHC2795" s="653"/>
      <c r="AHD2795" s="653"/>
      <c r="AHE2795" s="653"/>
      <c r="AHF2795" s="653"/>
      <c r="AHG2795" s="653"/>
      <c r="AHH2795" s="653"/>
      <c r="AHI2795" s="653"/>
      <c r="AHJ2795" s="653"/>
      <c r="AHK2795" s="653"/>
      <c r="AHL2795" s="653"/>
      <c r="AHM2795" s="653"/>
      <c r="AHN2795" s="653"/>
      <c r="AHO2795" s="653"/>
      <c r="AHP2795" s="653"/>
      <c r="AHQ2795" s="653"/>
      <c r="AHR2795" s="653"/>
      <c r="AHS2795" s="653"/>
      <c r="AHT2795" s="653"/>
      <c r="AHU2795" s="653"/>
      <c r="AHV2795" s="653"/>
      <c r="AHW2795" s="653"/>
      <c r="AHX2795" s="653"/>
      <c r="AHY2795" s="653"/>
      <c r="AHZ2795" s="653"/>
      <c r="AIA2795" s="653"/>
      <c r="AIB2795" s="653"/>
      <c r="AIC2795" s="653"/>
      <c r="AID2795" s="653"/>
      <c r="AIE2795" s="653"/>
      <c r="AIF2795" s="653"/>
      <c r="AIG2795" s="653"/>
      <c r="AIH2795" s="653"/>
      <c r="AII2795" s="653"/>
      <c r="AIJ2795" s="653"/>
      <c r="AIK2795" s="653"/>
      <c r="AIL2795" s="653"/>
      <c r="AIM2795" s="653"/>
      <c r="AIN2795" s="653"/>
      <c r="AIO2795" s="653"/>
      <c r="AIP2795" s="653"/>
      <c r="AIQ2795" s="653"/>
      <c r="AIR2795" s="653"/>
      <c r="AIS2795" s="653"/>
      <c r="AIT2795" s="653"/>
      <c r="AIU2795" s="653"/>
      <c r="AIV2795" s="653"/>
      <c r="AIW2795" s="653"/>
      <c r="AIX2795" s="653"/>
      <c r="AIY2795" s="653"/>
      <c r="AIZ2795" s="653"/>
      <c r="AJA2795" s="653"/>
      <c r="AJB2795" s="653"/>
      <c r="AJC2795" s="653"/>
      <c r="AJD2795" s="653"/>
      <c r="AJE2795" s="653"/>
      <c r="AJF2795" s="653"/>
      <c r="AJG2795" s="653"/>
      <c r="AJH2795" s="653"/>
      <c r="AJI2795" s="653"/>
      <c r="AJJ2795" s="653"/>
      <c r="AJK2795" s="653"/>
      <c r="AJL2795" s="653"/>
      <c r="AJM2795" s="653"/>
      <c r="AJN2795" s="653"/>
      <c r="AJO2795" s="653"/>
      <c r="AJP2795" s="653"/>
      <c r="AJQ2795" s="653"/>
      <c r="AJR2795" s="653"/>
      <c r="AJS2795" s="653"/>
      <c r="AJT2795" s="653"/>
      <c r="AJU2795" s="653"/>
      <c r="AJV2795" s="653"/>
      <c r="AJW2795" s="653"/>
      <c r="AJX2795" s="653"/>
      <c r="AJY2795" s="653"/>
      <c r="AJZ2795" s="653"/>
      <c r="AKA2795" s="653"/>
      <c r="AKB2795" s="653"/>
      <c r="AKC2795" s="653"/>
      <c r="AKD2795" s="653"/>
      <c r="AKE2795" s="653"/>
      <c r="AKF2795" s="653"/>
      <c r="AKG2795" s="653"/>
      <c r="AKH2795" s="653"/>
      <c r="AKI2795" s="653"/>
      <c r="AKJ2795" s="653"/>
      <c r="AKK2795" s="653"/>
      <c r="AKL2795" s="653"/>
      <c r="AKM2795" s="653"/>
      <c r="AKN2795" s="653"/>
      <c r="AKO2795" s="653"/>
      <c r="AKP2795" s="653"/>
      <c r="AKQ2795" s="653"/>
      <c r="AKR2795" s="653"/>
      <c r="AKS2795" s="653"/>
      <c r="AKT2795" s="653"/>
      <c r="AKU2795" s="653"/>
      <c r="AKV2795" s="653"/>
      <c r="AKW2795" s="653"/>
      <c r="AKX2795" s="653"/>
      <c r="AKY2795" s="653"/>
      <c r="AKZ2795" s="653"/>
      <c r="ALA2795" s="653"/>
      <c r="ALB2795" s="653"/>
      <c r="ALC2795" s="653"/>
      <c r="ALD2795" s="653"/>
      <c r="ALE2795" s="653"/>
      <c r="ALF2795" s="653"/>
      <c r="ALG2795" s="653"/>
      <c r="ALH2795" s="653"/>
      <c r="ALI2795" s="653"/>
      <c r="ALJ2795" s="653"/>
      <c r="ALK2795" s="653"/>
      <c r="ALL2795" s="653"/>
      <c r="ALM2795" s="653"/>
      <c r="ALN2795" s="653"/>
      <c r="ALO2795" s="653"/>
      <c r="ALP2795" s="653"/>
      <c r="ALQ2795" s="653"/>
      <c r="ALR2795" s="653"/>
      <c r="ALS2795" s="653"/>
      <c r="ALT2795" s="653"/>
      <c r="ALU2795" s="653"/>
      <c r="ALV2795" s="653"/>
      <c r="ALW2795" s="653"/>
      <c r="ALX2795" s="653"/>
      <c r="ALY2795" s="653"/>
      <c r="ALZ2795" s="653"/>
      <c r="AMA2795" s="653"/>
      <c r="AMB2795" s="653"/>
      <c r="AMC2795" s="653"/>
      <c r="AMD2795" s="653"/>
      <c r="AME2795" s="653"/>
      <c r="AMF2795" s="653"/>
      <c r="AMG2795" s="653"/>
      <c r="AMH2795" s="653"/>
      <c r="AMI2795" s="653"/>
      <c r="AMJ2795" s="653"/>
      <c r="AMK2795" s="653"/>
      <c r="AML2795" s="653"/>
      <c r="AMM2795" s="653"/>
      <c r="AMN2795" s="653"/>
      <c r="AMO2795" s="653"/>
      <c r="AMP2795" s="653"/>
      <c r="AMQ2795" s="653"/>
      <c r="AMR2795" s="653"/>
      <c r="AMS2795" s="653"/>
      <c r="AMT2795" s="653"/>
      <c r="AMU2795" s="653"/>
      <c r="AMV2795" s="653"/>
      <c r="AMW2795" s="653"/>
      <c r="AMX2795" s="653"/>
      <c r="AMY2795" s="653"/>
      <c r="AMZ2795" s="653"/>
      <c r="ANA2795" s="653"/>
      <c r="ANB2795" s="653"/>
      <c r="ANC2795" s="653"/>
      <c r="AND2795" s="653"/>
      <c r="ANE2795" s="653"/>
      <c r="ANF2795" s="653"/>
      <c r="ANG2795" s="653"/>
      <c r="ANH2795" s="653"/>
      <c r="ANI2795" s="653"/>
      <c r="ANJ2795" s="653"/>
      <c r="ANK2795" s="653"/>
      <c r="ANL2795" s="653"/>
      <c r="ANM2795" s="653"/>
      <c r="ANN2795" s="653"/>
      <c r="ANO2795" s="653"/>
      <c r="ANP2795" s="653"/>
      <c r="ANQ2795" s="653"/>
      <c r="ANR2795" s="653"/>
      <c r="ANS2795" s="653"/>
      <c r="ANT2795" s="653"/>
      <c r="ANU2795" s="653"/>
      <c r="ANV2795" s="653"/>
      <c r="ANW2795" s="653"/>
      <c r="ANX2795" s="653"/>
      <c r="ANY2795" s="653"/>
      <c r="ANZ2795" s="653"/>
      <c r="AOA2795" s="653"/>
      <c r="AOB2795" s="653"/>
      <c r="AOC2795" s="653"/>
      <c r="AOD2795" s="653"/>
      <c r="AOE2795" s="653"/>
      <c r="AOF2795" s="653"/>
      <c r="AOG2795" s="653"/>
      <c r="AOH2795" s="653"/>
      <c r="AOI2795" s="653"/>
      <c r="AOJ2795" s="653"/>
      <c r="AOK2795" s="653"/>
      <c r="AOL2795" s="653"/>
      <c r="AOM2795" s="653"/>
      <c r="AON2795" s="653"/>
      <c r="AOO2795" s="653"/>
      <c r="AOP2795" s="653"/>
      <c r="AOQ2795" s="653"/>
      <c r="AOR2795" s="653"/>
      <c r="AOS2795" s="653"/>
      <c r="AOT2795" s="653"/>
      <c r="AOU2795" s="653"/>
      <c r="AOV2795" s="653"/>
      <c r="AOW2795" s="653"/>
      <c r="AOX2795" s="653"/>
      <c r="AOY2795" s="653"/>
      <c r="AOZ2795" s="653"/>
      <c r="APA2795" s="653"/>
      <c r="APB2795" s="653"/>
      <c r="APC2795" s="653"/>
      <c r="APD2795" s="653"/>
      <c r="APE2795" s="653"/>
      <c r="APF2795" s="653"/>
      <c r="APG2795" s="653"/>
      <c r="APH2795" s="653"/>
      <c r="API2795" s="653"/>
      <c r="APJ2795" s="653"/>
      <c r="APK2795" s="653"/>
      <c r="APL2795" s="653"/>
      <c r="APM2795" s="653"/>
      <c r="APN2795" s="653"/>
      <c r="APO2795" s="653"/>
      <c r="APP2795" s="653"/>
      <c r="APQ2795" s="653"/>
      <c r="APR2795" s="653"/>
      <c r="APS2795" s="653"/>
      <c r="APT2795" s="653"/>
      <c r="APU2795" s="653"/>
      <c r="APV2795" s="653"/>
      <c r="APW2795" s="653"/>
      <c r="APX2795" s="653"/>
      <c r="APY2795" s="653"/>
      <c r="APZ2795" s="653"/>
      <c r="AQA2795" s="653"/>
      <c r="AQB2795" s="653"/>
      <c r="AQC2795" s="653"/>
      <c r="AQD2795" s="653"/>
      <c r="AQE2795" s="653"/>
      <c r="AQF2795" s="653"/>
      <c r="AQG2795" s="653"/>
      <c r="AQH2795" s="653"/>
      <c r="AQI2795" s="653"/>
      <c r="AQJ2795" s="653"/>
      <c r="AQK2795" s="653"/>
      <c r="AQL2795" s="653"/>
      <c r="AQM2795" s="653"/>
      <c r="AQN2795" s="653"/>
      <c r="AQO2795" s="653"/>
      <c r="AQP2795" s="653"/>
      <c r="AQQ2795" s="653"/>
      <c r="AQR2795" s="653"/>
      <c r="AQS2795" s="653"/>
      <c r="AQT2795" s="653"/>
      <c r="AQU2795" s="653"/>
      <c r="AQV2795" s="653"/>
      <c r="AQW2795" s="653"/>
      <c r="AQX2795" s="653"/>
      <c r="AQY2795" s="653"/>
      <c r="AQZ2795" s="653"/>
      <c r="ARA2795" s="653"/>
      <c r="ARB2795" s="653"/>
      <c r="ARC2795" s="653"/>
      <c r="ARD2795" s="653"/>
      <c r="ARE2795" s="653"/>
      <c r="ARF2795" s="653"/>
      <c r="ARG2795" s="653"/>
      <c r="ARH2795" s="653"/>
      <c r="ARI2795" s="653"/>
      <c r="ARJ2795" s="653"/>
      <c r="ARK2795" s="653"/>
      <c r="ARL2795" s="653"/>
      <c r="ARM2795" s="653"/>
      <c r="ARN2795" s="653"/>
      <c r="ARO2795" s="653"/>
      <c r="ARP2795" s="653"/>
      <c r="ARQ2795" s="653"/>
      <c r="ARR2795" s="653"/>
      <c r="ARS2795" s="653"/>
      <c r="ART2795" s="653"/>
      <c r="ARU2795" s="653"/>
      <c r="ARV2795" s="653"/>
      <c r="ARW2795" s="653"/>
      <c r="ARX2795" s="653"/>
      <c r="ARY2795" s="653"/>
      <c r="ARZ2795" s="653"/>
      <c r="ASA2795" s="653"/>
      <c r="ASB2795" s="653"/>
      <c r="ASC2795" s="653"/>
      <c r="ASD2795" s="653"/>
      <c r="ASE2795" s="653"/>
      <c r="ASF2795" s="653"/>
      <c r="ASG2795" s="653"/>
      <c r="ASH2795" s="653"/>
      <c r="ASI2795" s="653"/>
      <c r="ASJ2795" s="653"/>
      <c r="ASK2795" s="653"/>
      <c r="ASL2795" s="653"/>
      <c r="ASM2795" s="653"/>
      <c r="ASN2795" s="653"/>
      <c r="ASO2795" s="653"/>
      <c r="ASP2795" s="653"/>
      <c r="ASQ2795" s="653"/>
      <c r="ASR2795" s="653"/>
      <c r="ASS2795" s="653"/>
      <c r="AST2795" s="653"/>
      <c r="ASU2795" s="653"/>
      <c r="ASV2795" s="653"/>
      <c r="ASW2795" s="653"/>
      <c r="ASX2795" s="653"/>
      <c r="ASY2795" s="653"/>
      <c r="ASZ2795" s="653"/>
      <c r="ATA2795" s="653"/>
      <c r="ATB2795" s="653"/>
      <c r="ATC2795" s="653"/>
      <c r="ATD2795" s="653"/>
      <c r="ATE2795" s="653"/>
      <c r="ATF2795" s="653"/>
      <c r="ATG2795" s="653"/>
      <c r="ATH2795" s="653"/>
      <c r="ATI2795" s="653"/>
      <c r="ATJ2795" s="653"/>
      <c r="ATK2795" s="653"/>
      <c r="ATL2795" s="653"/>
      <c r="ATM2795" s="653"/>
      <c r="ATN2795" s="653"/>
      <c r="ATO2795" s="653"/>
      <c r="ATP2795" s="653"/>
      <c r="ATQ2795" s="653"/>
      <c r="ATR2795" s="653"/>
      <c r="ATS2795" s="653"/>
      <c r="ATT2795" s="653"/>
      <c r="ATU2795" s="653"/>
      <c r="ATV2795" s="653"/>
      <c r="ATW2795" s="653"/>
      <c r="ATX2795" s="653"/>
      <c r="ATY2795" s="653"/>
      <c r="ATZ2795" s="653"/>
      <c r="AUA2795" s="653"/>
      <c r="AUB2795" s="653"/>
      <c r="AUC2795" s="653"/>
      <c r="AUD2795" s="653"/>
      <c r="AUE2795" s="653"/>
      <c r="AUF2795" s="653"/>
      <c r="AUG2795" s="653"/>
      <c r="AUH2795" s="653"/>
      <c r="AUI2795" s="653"/>
      <c r="AUJ2795" s="653"/>
      <c r="AUK2795" s="653"/>
      <c r="AUL2795" s="653"/>
      <c r="AUM2795" s="653"/>
      <c r="AUN2795" s="653"/>
      <c r="AUO2795" s="653"/>
      <c r="AUP2795" s="653"/>
      <c r="AUQ2795" s="653"/>
      <c r="AUR2795" s="653"/>
      <c r="AUS2795" s="653"/>
      <c r="AUT2795" s="653"/>
      <c r="AUU2795" s="653"/>
      <c r="AUV2795" s="653"/>
      <c r="AUW2795" s="653"/>
      <c r="AUX2795" s="653"/>
      <c r="AUY2795" s="653"/>
      <c r="AUZ2795" s="653"/>
      <c r="AVA2795" s="653"/>
      <c r="AVB2795" s="653"/>
      <c r="AVC2795" s="653"/>
      <c r="AVD2795" s="653"/>
      <c r="AVE2795" s="653"/>
      <c r="AVF2795" s="653"/>
      <c r="AVG2795" s="653"/>
      <c r="AVH2795" s="653"/>
      <c r="AVI2795" s="653"/>
      <c r="AVJ2795" s="653"/>
      <c r="AVK2795" s="653"/>
      <c r="AVL2795" s="653"/>
      <c r="AVM2795" s="653"/>
      <c r="AVN2795" s="653"/>
      <c r="AVO2795" s="653"/>
      <c r="AVP2795" s="653"/>
      <c r="AVQ2795" s="653"/>
      <c r="AVR2795" s="653"/>
      <c r="AVS2795" s="653"/>
      <c r="AVT2795" s="653"/>
      <c r="AVU2795" s="653"/>
      <c r="AVV2795" s="653"/>
      <c r="AVW2795" s="653"/>
      <c r="AVX2795" s="653"/>
      <c r="AVY2795" s="653"/>
      <c r="AVZ2795" s="653"/>
      <c r="AWA2795" s="653"/>
      <c r="AWB2795" s="653"/>
      <c r="AWC2795" s="653"/>
      <c r="AWD2795" s="653"/>
      <c r="AWE2795" s="653"/>
      <c r="AWF2795" s="653"/>
      <c r="AWG2795" s="653"/>
      <c r="AWH2795" s="653"/>
      <c r="AWI2795" s="653"/>
      <c r="AWJ2795" s="653"/>
      <c r="AWK2795" s="653"/>
      <c r="AWL2795" s="653"/>
      <c r="AWM2795" s="653"/>
      <c r="AWN2795" s="653"/>
      <c r="AWO2795" s="653"/>
      <c r="AWP2795" s="653"/>
      <c r="AWQ2795" s="653"/>
      <c r="AWR2795" s="653"/>
      <c r="AWS2795" s="653"/>
      <c r="AWT2795" s="653"/>
      <c r="AWU2795" s="653"/>
      <c r="AWV2795" s="653"/>
      <c r="AWW2795" s="653"/>
      <c r="AWX2795" s="653"/>
      <c r="AWY2795" s="653"/>
      <c r="AWZ2795" s="653"/>
      <c r="AXA2795" s="653"/>
      <c r="AXB2795" s="653"/>
      <c r="AXC2795" s="653"/>
      <c r="AXD2795" s="653"/>
      <c r="AXE2795" s="653"/>
      <c r="AXF2795" s="653"/>
      <c r="AXG2795" s="653"/>
      <c r="AXH2795" s="653"/>
      <c r="AXI2795" s="653"/>
      <c r="AXJ2795" s="653"/>
      <c r="AXK2795" s="653"/>
      <c r="AXL2795" s="653"/>
      <c r="AXM2795" s="653"/>
      <c r="AXN2795" s="653"/>
      <c r="AXO2795" s="653"/>
      <c r="AXP2795" s="653"/>
      <c r="AXQ2795" s="653"/>
      <c r="AXR2795" s="653"/>
      <c r="AXS2795" s="653"/>
      <c r="AXT2795" s="653"/>
      <c r="AXU2795" s="653"/>
      <c r="AXV2795" s="653"/>
      <c r="AXW2795" s="653"/>
      <c r="AXX2795" s="653"/>
      <c r="AXY2795" s="653"/>
      <c r="AXZ2795" s="653"/>
      <c r="AYA2795" s="653"/>
      <c r="AYB2795" s="653"/>
      <c r="AYC2795" s="653"/>
      <c r="AYD2795" s="653"/>
      <c r="AYE2795" s="653"/>
      <c r="AYF2795" s="653"/>
      <c r="AYG2795" s="653"/>
      <c r="AYH2795" s="653"/>
      <c r="AYI2795" s="653"/>
      <c r="AYJ2795" s="653"/>
      <c r="AYK2795" s="653"/>
      <c r="AYL2795" s="653"/>
      <c r="AYM2795" s="653"/>
      <c r="AYN2795" s="653"/>
      <c r="AYO2795" s="653"/>
      <c r="AYP2795" s="653"/>
      <c r="AYQ2795" s="653"/>
      <c r="AYR2795" s="653"/>
      <c r="AYS2795" s="653"/>
      <c r="AYT2795" s="653"/>
      <c r="AYU2795" s="653"/>
      <c r="AYV2795" s="653"/>
      <c r="AYW2795" s="653"/>
      <c r="AYX2795" s="653"/>
      <c r="AYY2795" s="653"/>
      <c r="AYZ2795" s="653"/>
      <c r="AZA2795" s="653"/>
      <c r="AZB2795" s="653"/>
      <c r="AZC2795" s="653"/>
      <c r="AZD2795" s="653"/>
      <c r="AZE2795" s="653"/>
      <c r="AZF2795" s="653"/>
      <c r="AZG2795" s="653"/>
      <c r="AZH2795" s="653"/>
      <c r="AZI2795" s="653"/>
      <c r="AZJ2795" s="653"/>
      <c r="AZK2795" s="653"/>
      <c r="AZL2795" s="653"/>
      <c r="AZM2795" s="653"/>
      <c r="AZN2795" s="653"/>
      <c r="AZO2795" s="653"/>
      <c r="AZP2795" s="653"/>
      <c r="AZQ2795" s="653"/>
      <c r="AZR2795" s="653"/>
      <c r="AZS2795" s="653"/>
      <c r="AZT2795" s="653"/>
      <c r="AZU2795" s="653"/>
      <c r="AZV2795" s="653"/>
      <c r="AZW2795" s="653"/>
      <c r="AZX2795" s="653"/>
      <c r="AZY2795" s="653"/>
      <c r="AZZ2795" s="653"/>
      <c r="BAA2795" s="653"/>
      <c r="BAB2795" s="653"/>
      <c r="BAC2795" s="653"/>
      <c r="BAD2795" s="653"/>
      <c r="BAE2795" s="653"/>
      <c r="BAF2795" s="653"/>
      <c r="BAG2795" s="653"/>
      <c r="BAH2795" s="653"/>
      <c r="BAI2795" s="653"/>
      <c r="BAJ2795" s="653"/>
      <c r="BAK2795" s="653"/>
      <c r="BAL2795" s="653"/>
      <c r="BAM2795" s="653"/>
      <c r="BAN2795" s="653"/>
      <c r="BAO2795" s="653"/>
      <c r="BAP2795" s="653"/>
      <c r="BAQ2795" s="653"/>
      <c r="BAR2795" s="653"/>
      <c r="BAS2795" s="653"/>
      <c r="BAT2795" s="653"/>
      <c r="BAU2795" s="653"/>
      <c r="BAV2795" s="653"/>
      <c r="BAW2795" s="653"/>
      <c r="BAX2795" s="653"/>
      <c r="BAY2795" s="653"/>
      <c r="BAZ2795" s="653"/>
      <c r="BBA2795" s="653"/>
      <c r="BBB2795" s="653"/>
      <c r="BBC2795" s="653"/>
      <c r="BBD2795" s="653"/>
      <c r="BBE2795" s="653"/>
      <c r="BBF2795" s="653"/>
      <c r="BBG2795" s="653"/>
      <c r="BBH2795" s="653"/>
      <c r="BBI2795" s="653"/>
      <c r="BBJ2795" s="653"/>
      <c r="BBK2795" s="653"/>
      <c r="BBL2795" s="653"/>
      <c r="BBM2795" s="653"/>
      <c r="BBN2795" s="653"/>
      <c r="BBO2795" s="653"/>
      <c r="BBP2795" s="653"/>
      <c r="BBQ2795" s="653"/>
      <c r="BBR2795" s="653"/>
      <c r="BBS2795" s="653"/>
      <c r="BBT2795" s="653"/>
      <c r="BBU2795" s="653"/>
      <c r="BBV2795" s="653"/>
      <c r="BBW2795" s="653"/>
      <c r="BBX2795" s="653"/>
      <c r="BBY2795" s="653"/>
      <c r="BBZ2795" s="653"/>
      <c r="BCA2795" s="653"/>
      <c r="BCB2795" s="653"/>
      <c r="BCC2795" s="653"/>
      <c r="BCD2795" s="653"/>
      <c r="BCE2795" s="653"/>
      <c r="BCF2795" s="653"/>
      <c r="BCG2795" s="653"/>
      <c r="BCH2795" s="653"/>
      <c r="BCI2795" s="653"/>
      <c r="BCJ2795" s="653"/>
      <c r="BCK2795" s="653"/>
      <c r="BCL2795" s="653"/>
      <c r="BCM2795" s="653"/>
      <c r="BCN2795" s="653"/>
      <c r="BCO2795" s="653"/>
      <c r="BCP2795" s="653"/>
      <c r="BCQ2795" s="653"/>
      <c r="BCR2795" s="653"/>
      <c r="BCS2795" s="653"/>
      <c r="BCT2795" s="653"/>
      <c r="BCU2795" s="653"/>
      <c r="BCV2795" s="653"/>
      <c r="BCW2795" s="653"/>
      <c r="BCX2795" s="653"/>
      <c r="BCY2795" s="653"/>
      <c r="BCZ2795" s="653"/>
      <c r="BDA2795" s="653"/>
      <c r="BDB2795" s="653"/>
      <c r="BDC2795" s="653"/>
      <c r="BDD2795" s="653"/>
      <c r="BDE2795" s="653"/>
      <c r="BDF2795" s="653"/>
      <c r="BDG2795" s="653"/>
      <c r="BDH2795" s="653"/>
      <c r="BDI2795" s="653"/>
      <c r="BDJ2795" s="653"/>
      <c r="BDK2795" s="653"/>
      <c r="BDL2795" s="653"/>
      <c r="BDM2795" s="653"/>
      <c r="BDN2795" s="653"/>
      <c r="BDO2795" s="653"/>
      <c r="BDP2795" s="653"/>
      <c r="BDQ2795" s="653"/>
      <c r="BDR2795" s="653"/>
      <c r="BDS2795" s="653"/>
      <c r="BDT2795" s="653"/>
      <c r="BDU2795" s="653"/>
      <c r="BDV2795" s="653"/>
      <c r="BDW2795" s="653"/>
      <c r="BDX2795" s="653"/>
      <c r="BDY2795" s="653"/>
      <c r="BDZ2795" s="653"/>
      <c r="BEA2795" s="653"/>
      <c r="BEB2795" s="653"/>
      <c r="BEC2795" s="653"/>
      <c r="BED2795" s="653"/>
      <c r="BEE2795" s="653"/>
      <c r="BEF2795" s="653"/>
      <c r="BEG2795" s="653"/>
      <c r="BEH2795" s="653"/>
      <c r="BEI2795" s="653"/>
      <c r="BEJ2795" s="653"/>
      <c r="BEK2795" s="653"/>
      <c r="BEL2795" s="653"/>
      <c r="BEM2795" s="653"/>
      <c r="BEN2795" s="653"/>
      <c r="BEO2795" s="653"/>
      <c r="BEP2795" s="653"/>
      <c r="BEQ2795" s="653"/>
      <c r="BER2795" s="653"/>
      <c r="BES2795" s="653"/>
      <c r="BET2795" s="653"/>
      <c r="BEU2795" s="653"/>
      <c r="BEV2795" s="653"/>
      <c r="BEW2795" s="653"/>
      <c r="BEX2795" s="653"/>
      <c r="BEY2795" s="653"/>
      <c r="BEZ2795" s="653"/>
      <c r="BFA2795" s="653"/>
      <c r="BFB2795" s="653"/>
      <c r="BFC2795" s="653"/>
      <c r="BFD2795" s="653"/>
      <c r="BFE2795" s="653"/>
      <c r="BFF2795" s="653"/>
      <c r="BFG2795" s="653"/>
      <c r="BFH2795" s="653"/>
      <c r="BFI2795" s="653"/>
      <c r="BFJ2795" s="653"/>
      <c r="BFK2795" s="653"/>
      <c r="BFL2795" s="653"/>
      <c r="BFM2795" s="653"/>
      <c r="BFN2795" s="653"/>
      <c r="BFO2795" s="653"/>
      <c r="BFP2795" s="653"/>
      <c r="BFQ2795" s="653"/>
      <c r="BFR2795" s="653"/>
      <c r="BFS2795" s="653"/>
      <c r="BFT2795" s="653"/>
      <c r="BFU2795" s="653"/>
      <c r="BFV2795" s="653"/>
      <c r="BFW2795" s="653"/>
      <c r="BFX2795" s="653"/>
      <c r="BFY2795" s="653"/>
      <c r="BFZ2795" s="653"/>
      <c r="BGA2795" s="653"/>
      <c r="BGB2795" s="653"/>
      <c r="BGC2795" s="653"/>
      <c r="BGD2795" s="653"/>
      <c r="BGE2795" s="653"/>
      <c r="BGF2795" s="653"/>
      <c r="BGG2795" s="653"/>
      <c r="BGH2795" s="653"/>
      <c r="BGI2795" s="653"/>
      <c r="BGJ2795" s="653"/>
      <c r="BGK2795" s="653"/>
      <c r="BGL2795" s="653"/>
      <c r="BGM2795" s="653"/>
      <c r="BGN2795" s="653"/>
      <c r="BGO2795" s="653"/>
      <c r="BGP2795" s="653"/>
      <c r="BGQ2795" s="653"/>
      <c r="BGR2795" s="653"/>
      <c r="BGS2795" s="653"/>
      <c r="BGT2795" s="653"/>
      <c r="BGU2795" s="653"/>
      <c r="BGV2795" s="653"/>
      <c r="BGW2795" s="653"/>
      <c r="BGX2795" s="653"/>
      <c r="BGY2795" s="653"/>
      <c r="BGZ2795" s="653"/>
      <c r="BHA2795" s="653"/>
      <c r="BHB2795" s="653"/>
      <c r="BHC2795" s="653"/>
      <c r="BHD2795" s="653"/>
      <c r="BHE2795" s="653"/>
      <c r="BHF2795" s="653"/>
      <c r="BHG2795" s="653"/>
      <c r="BHH2795" s="653"/>
      <c r="BHI2795" s="653"/>
      <c r="BHJ2795" s="653"/>
      <c r="BHK2795" s="653"/>
      <c r="BHL2795" s="653"/>
      <c r="BHM2795" s="653"/>
      <c r="BHN2795" s="653"/>
      <c r="BHO2795" s="653"/>
      <c r="BHP2795" s="653"/>
      <c r="BHQ2795" s="653"/>
      <c r="BHR2795" s="653"/>
      <c r="BHS2795" s="653"/>
      <c r="BHT2795" s="653"/>
      <c r="BHU2795" s="653"/>
      <c r="BHV2795" s="653"/>
      <c r="BHW2795" s="653"/>
      <c r="BHX2795" s="653"/>
      <c r="BHY2795" s="653"/>
      <c r="BHZ2795" s="653"/>
      <c r="BIA2795" s="653"/>
      <c r="BIB2795" s="653"/>
      <c r="BIC2795" s="653"/>
      <c r="BID2795" s="653"/>
      <c r="BIE2795" s="653"/>
      <c r="BIF2795" s="653"/>
      <c r="BIG2795" s="653"/>
      <c r="BIH2795" s="653"/>
      <c r="BII2795" s="653"/>
      <c r="BIJ2795" s="653"/>
      <c r="BIK2795" s="653"/>
      <c r="BIL2795" s="653"/>
      <c r="BIM2795" s="653"/>
      <c r="BIN2795" s="653"/>
      <c r="BIO2795" s="653"/>
      <c r="BIP2795" s="653"/>
      <c r="BIQ2795" s="653"/>
      <c r="BIR2795" s="653"/>
      <c r="BIS2795" s="653"/>
      <c r="BIT2795" s="653"/>
      <c r="BIU2795" s="653"/>
      <c r="BIV2795" s="653"/>
      <c r="BIW2795" s="653"/>
      <c r="BIX2795" s="653"/>
      <c r="BIY2795" s="653"/>
      <c r="BIZ2795" s="653"/>
      <c r="BJA2795" s="653"/>
      <c r="BJB2795" s="653"/>
      <c r="BJC2795" s="653"/>
      <c r="BJD2795" s="653"/>
      <c r="BJE2795" s="653"/>
      <c r="BJF2795" s="653"/>
      <c r="BJG2795" s="653"/>
      <c r="BJH2795" s="653"/>
      <c r="BJI2795" s="653"/>
      <c r="BJJ2795" s="653"/>
      <c r="BJK2795" s="653"/>
      <c r="BJL2795" s="653"/>
      <c r="BJM2795" s="653"/>
      <c r="BJN2795" s="653"/>
      <c r="BJO2795" s="653"/>
      <c r="BJP2795" s="653"/>
      <c r="BJQ2795" s="653"/>
      <c r="BJR2795" s="653"/>
      <c r="BJS2795" s="653"/>
      <c r="BJT2795" s="653"/>
      <c r="BJU2795" s="653"/>
      <c r="BJV2795" s="653"/>
      <c r="BJW2795" s="653"/>
      <c r="BJX2795" s="653"/>
      <c r="BJY2795" s="653"/>
      <c r="BJZ2795" s="653"/>
      <c r="BKA2795" s="653"/>
      <c r="BKB2795" s="653"/>
      <c r="BKC2795" s="653"/>
      <c r="BKD2795" s="653"/>
      <c r="BKE2795" s="653"/>
      <c r="BKF2795" s="653"/>
      <c r="BKG2795" s="653"/>
      <c r="BKH2795" s="653"/>
      <c r="BKI2795" s="653"/>
      <c r="BKJ2795" s="653"/>
      <c r="BKK2795" s="653"/>
      <c r="BKL2795" s="653"/>
      <c r="BKM2795" s="653"/>
      <c r="BKN2795" s="653"/>
      <c r="BKO2795" s="653"/>
      <c r="BKP2795" s="653"/>
      <c r="BKQ2795" s="653"/>
      <c r="BKR2795" s="653"/>
      <c r="BKS2795" s="653"/>
      <c r="BKT2795" s="653"/>
      <c r="BKU2795" s="653"/>
      <c r="BKV2795" s="653"/>
      <c r="BKW2795" s="653"/>
      <c r="BKX2795" s="653"/>
      <c r="BKY2795" s="653"/>
      <c r="BKZ2795" s="653"/>
      <c r="BLA2795" s="653"/>
      <c r="BLB2795" s="653"/>
      <c r="BLC2795" s="653"/>
      <c r="BLD2795" s="653"/>
      <c r="BLE2795" s="653"/>
      <c r="BLF2795" s="653"/>
      <c r="BLG2795" s="653"/>
      <c r="BLH2795" s="653"/>
      <c r="BLI2795" s="653"/>
      <c r="BLJ2795" s="653"/>
      <c r="BLK2795" s="653"/>
      <c r="BLL2795" s="653"/>
      <c r="BLM2795" s="653"/>
      <c r="BLN2795" s="653"/>
      <c r="BLO2795" s="653"/>
      <c r="BLP2795" s="653"/>
      <c r="BLQ2795" s="653"/>
      <c r="BLR2795" s="653"/>
      <c r="BLS2795" s="653"/>
      <c r="BLT2795" s="653"/>
      <c r="BLU2795" s="653"/>
      <c r="BLV2795" s="653"/>
      <c r="BLW2795" s="653"/>
      <c r="BLX2795" s="653"/>
      <c r="BLY2795" s="653"/>
      <c r="BLZ2795" s="653"/>
      <c r="BMA2795" s="653"/>
      <c r="BMB2795" s="653"/>
      <c r="BMC2795" s="653"/>
      <c r="BMD2795" s="653"/>
      <c r="BME2795" s="653"/>
      <c r="BMF2795" s="653"/>
      <c r="BMG2795" s="653"/>
      <c r="BMH2795" s="653"/>
      <c r="BMI2795" s="653"/>
      <c r="BMJ2795" s="653"/>
      <c r="BMK2795" s="653"/>
      <c r="BML2795" s="653"/>
      <c r="BMM2795" s="653"/>
      <c r="BMN2795" s="653"/>
      <c r="BMO2795" s="653"/>
      <c r="BMP2795" s="653"/>
      <c r="BMQ2795" s="653"/>
      <c r="BMR2795" s="653"/>
      <c r="BMS2795" s="653"/>
      <c r="BMT2795" s="653"/>
      <c r="BMU2795" s="653"/>
      <c r="BMV2795" s="653"/>
      <c r="BMW2795" s="653"/>
      <c r="BMX2795" s="653"/>
      <c r="BMY2795" s="653"/>
      <c r="BMZ2795" s="653"/>
      <c r="BNA2795" s="653"/>
      <c r="BNB2795" s="653"/>
      <c r="BNC2795" s="653"/>
      <c r="BND2795" s="653"/>
      <c r="BNE2795" s="653"/>
      <c r="BNF2795" s="653"/>
      <c r="BNG2795" s="653"/>
      <c r="BNH2795" s="653"/>
      <c r="BNI2795" s="653"/>
      <c r="BNJ2795" s="653"/>
      <c r="BNK2795" s="653"/>
      <c r="BNL2795" s="653"/>
      <c r="BNM2795" s="653"/>
      <c r="BNN2795" s="653"/>
      <c r="BNO2795" s="653"/>
      <c r="BNP2795" s="653"/>
      <c r="BNQ2795" s="653"/>
      <c r="BNR2795" s="653"/>
      <c r="BNS2795" s="653"/>
      <c r="BNT2795" s="653"/>
      <c r="BNU2795" s="653"/>
      <c r="BNV2795" s="653"/>
      <c r="BNW2795" s="653"/>
      <c r="BNX2795" s="653"/>
      <c r="BNY2795" s="653"/>
      <c r="BNZ2795" s="653"/>
      <c r="BOA2795" s="653"/>
      <c r="BOB2795" s="653"/>
      <c r="BOC2795" s="653"/>
      <c r="BOD2795" s="653"/>
      <c r="BOE2795" s="653"/>
      <c r="BOF2795" s="653"/>
      <c r="BOG2795" s="653"/>
      <c r="BOH2795" s="653"/>
      <c r="BOI2795" s="653"/>
      <c r="BOJ2795" s="653"/>
      <c r="BOK2795" s="653"/>
      <c r="BOL2795" s="653"/>
      <c r="BOM2795" s="653"/>
      <c r="BON2795" s="653"/>
      <c r="BOO2795" s="653"/>
      <c r="BOP2795" s="653"/>
      <c r="BOQ2795" s="653"/>
      <c r="BOR2795" s="653"/>
      <c r="BOS2795" s="653"/>
      <c r="BOT2795" s="653"/>
      <c r="BOU2795" s="653"/>
      <c r="BOV2795" s="653"/>
      <c r="BOW2795" s="653"/>
      <c r="BOX2795" s="653"/>
      <c r="BOY2795" s="653"/>
      <c r="BOZ2795" s="653"/>
      <c r="BPA2795" s="653"/>
      <c r="BPB2795" s="653"/>
      <c r="BPC2795" s="653"/>
      <c r="BPD2795" s="653"/>
      <c r="BPE2795" s="653"/>
      <c r="BPF2795" s="653"/>
      <c r="BPG2795" s="653"/>
      <c r="BPH2795" s="653"/>
      <c r="BPI2795" s="653"/>
      <c r="BPJ2795" s="653"/>
      <c r="BPK2795" s="653"/>
      <c r="BPL2795" s="653"/>
      <c r="BPM2795" s="653"/>
      <c r="BPN2795" s="653"/>
      <c r="BPO2795" s="653"/>
      <c r="BPP2795" s="653"/>
      <c r="BPQ2795" s="653"/>
      <c r="BPR2795" s="653"/>
      <c r="BPS2795" s="653"/>
      <c r="BPT2795" s="653"/>
      <c r="BPU2795" s="653"/>
      <c r="BPV2795" s="653"/>
      <c r="BPW2795" s="653"/>
      <c r="BPX2795" s="653"/>
      <c r="BPY2795" s="653"/>
      <c r="BPZ2795" s="653"/>
      <c r="BQA2795" s="653"/>
      <c r="BQB2795" s="653"/>
      <c r="BQC2795" s="653"/>
      <c r="BQD2795" s="653"/>
      <c r="BQE2795" s="653"/>
      <c r="BQF2795" s="653"/>
      <c r="BQG2795" s="653"/>
      <c r="BQH2795" s="653"/>
      <c r="BQI2795" s="653"/>
      <c r="BQJ2795" s="653"/>
      <c r="BQK2795" s="653"/>
      <c r="BQL2795" s="653"/>
      <c r="BQM2795" s="653"/>
      <c r="BQN2795" s="653"/>
      <c r="BQO2795" s="653"/>
      <c r="BQP2795" s="653"/>
      <c r="BQQ2795" s="653"/>
      <c r="BQR2795" s="653"/>
      <c r="BQS2795" s="653"/>
      <c r="BQT2795" s="653"/>
      <c r="BQU2795" s="653"/>
      <c r="BQV2795" s="653"/>
      <c r="BQW2795" s="653"/>
      <c r="BQX2795" s="653"/>
      <c r="BQY2795" s="653"/>
      <c r="BQZ2795" s="653"/>
      <c r="BRA2795" s="653"/>
      <c r="BRB2795" s="653"/>
      <c r="BRC2795" s="653"/>
      <c r="BRD2795" s="653"/>
      <c r="BRE2795" s="653"/>
      <c r="BRF2795" s="653"/>
      <c r="BRG2795" s="653"/>
      <c r="BRH2795" s="653"/>
      <c r="BRI2795" s="653"/>
      <c r="BRJ2795" s="653"/>
      <c r="BRK2795" s="653"/>
      <c r="BRL2795" s="653"/>
      <c r="BRM2795" s="653"/>
      <c r="BRN2795" s="653"/>
      <c r="BRO2795" s="653"/>
      <c r="BRP2795" s="653"/>
      <c r="BRQ2795" s="653"/>
      <c r="BRR2795" s="653"/>
      <c r="BRS2795" s="653"/>
      <c r="BRT2795" s="653"/>
      <c r="BRU2795" s="653"/>
      <c r="BRV2795" s="653"/>
      <c r="BRW2795" s="653"/>
      <c r="BRX2795" s="653"/>
      <c r="BRY2795" s="653"/>
      <c r="BRZ2795" s="653"/>
      <c r="BSA2795" s="653"/>
      <c r="BSB2795" s="653"/>
      <c r="BSC2795" s="653"/>
      <c r="BSD2795" s="653"/>
      <c r="BSE2795" s="653"/>
      <c r="BSF2795" s="653"/>
      <c r="BSG2795" s="653"/>
      <c r="BSH2795" s="653"/>
      <c r="BSI2795" s="653"/>
      <c r="BSJ2795" s="653"/>
      <c r="BSK2795" s="653"/>
      <c r="BSL2795" s="653"/>
      <c r="BSM2795" s="653"/>
      <c r="BSN2795" s="653"/>
      <c r="BSO2795" s="653"/>
      <c r="BSP2795" s="653"/>
      <c r="BSQ2795" s="653"/>
      <c r="BSR2795" s="653"/>
      <c r="BSS2795" s="653"/>
      <c r="BST2795" s="653"/>
      <c r="BSU2795" s="653"/>
      <c r="BSV2795" s="653"/>
      <c r="BSW2795" s="653"/>
      <c r="BSX2795" s="653"/>
      <c r="BSY2795" s="653"/>
      <c r="BSZ2795" s="653"/>
      <c r="BTA2795" s="653"/>
      <c r="BTB2795" s="653"/>
      <c r="BTC2795" s="653"/>
      <c r="BTD2795" s="653"/>
      <c r="BTE2795" s="653"/>
      <c r="BTF2795" s="653"/>
      <c r="BTG2795" s="653"/>
      <c r="BTH2795" s="653"/>
      <c r="BTI2795" s="653"/>
      <c r="BTJ2795" s="653"/>
      <c r="BTK2795" s="653"/>
      <c r="BTL2795" s="653"/>
      <c r="BTM2795" s="653"/>
      <c r="BTN2795" s="653"/>
      <c r="BTO2795" s="653"/>
      <c r="BTP2795" s="653"/>
      <c r="BTQ2795" s="653"/>
      <c r="BTR2795" s="653"/>
      <c r="BTS2795" s="653"/>
      <c r="BTT2795" s="653"/>
      <c r="BTU2795" s="653"/>
      <c r="BTV2795" s="653"/>
      <c r="BTW2795" s="653"/>
      <c r="BTX2795" s="653"/>
      <c r="BTY2795" s="653"/>
      <c r="BTZ2795" s="653"/>
      <c r="BUA2795" s="653"/>
      <c r="BUB2795" s="653"/>
      <c r="BUC2795" s="653"/>
      <c r="BUD2795" s="653"/>
      <c r="BUE2795" s="653"/>
      <c r="BUF2795" s="653"/>
      <c r="BUG2795" s="653"/>
      <c r="BUH2795" s="653"/>
      <c r="BUI2795" s="653"/>
      <c r="BUJ2795" s="653"/>
      <c r="BUK2795" s="653"/>
      <c r="BUL2795" s="653"/>
      <c r="BUM2795" s="653"/>
      <c r="BUN2795" s="653"/>
      <c r="BUO2795" s="653"/>
      <c r="BUP2795" s="653"/>
      <c r="BUQ2795" s="653"/>
      <c r="BUR2795" s="653"/>
      <c r="BUS2795" s="653"/>
      <c r="BUT2795" s="653"/>
      <c r="BUU2795" s="653"/>
      <c r="BUV2795" s="653"/>
      <c r="BUW2795" s="653"/>
      <c r="BUX2795" s="653"/>
      <c r="BUY2795" s="653"/>
      <c r="BUZ2795" s="653"/>
      <c r="BVA2795" s="653"/>
      <c r="BVB2795" s="653"/>
      <c r="BVC2795" s="653"/>
      <c r="BVD2795" s="653"/>
      <c r="BVE2795" s="653"/>
      <c r="BVF2795" s="653"/>
      <c r="BVG2795" s="653"/>
      <c r="BVH2795" s="653"/>
      <c r="BVI2795" s="653"/>
      <c r="BVJ2795" s="653"/>
      <c r="BVK2795" s="653"/>
      <c r="BVL2795" s="653"/>
      <c r="BVM2795" s="653"/>
      <c r="BVN2795" s="653"/>
      <c r="BVO2795" s="653"/>
      <c r="BVP2795" s="653"/>
      <c r="BVQ2795" s="653"/>
      <c r="BVR2795" s="653"/>
      <c r="BVS2795" s="653"/>
      <c r="BVT2795" s="653"/>
      <c r="BVU2795" s="653"/>
      <c r="BVV2795" s="653"/>
      <c r="BVW2795" s="653"/>
      <c r="BVX2795" s="653"/>
      <c r="BVY2795" s="653"/>
      <c r="BVZ2795" s="653"/>
      <c r="BWA2795" s="653"/>
      <c r="BWB2795" s="653"/>
      <c r="BWC2795" s="653"/>
      <c r="BWD2795" s="653"/>
      <c r="BWE2795" s="653"/>
      <c r="BWF2795" s="653"/>
      <c r="BWG2795" s="653"/>
      <c r="BWH2795" s="653"/>
      <c r="BWI2795" s="653"/>
      <c r="BWJ2795" s="653"/>
      <c r="BWK2795" s="653"/>
      <c r="BWL2795" s="653"/>
      <c r="BWM2795" s="653"/>
      <c r="BWN2795" s="653"/>
      <c r="BWO2795" s="653"/>
      <c r="BWP2795" s="653"/>
      <c r="BWQ2795" s="653"/>
      <c r="BWR2795" s="653"/>
      <c r="BWS2795" s="653"/>
      <c r="BWT2795" s="653"/>
      <c r="BWU2795" s="653"/>
      <c r="BWV2795" s="653"/>
      <c r="BWW2795" s="653"/>
      <c r="BWX2795" s="653"/>
      <c r="BWY2795" s="653"/>
      <c r="BWZ2795" s="653"/>
      <c r="BXA2795" s="653"/>
      <c r="BXB2795" s="653"/>
      <c r="BXC2795" s="653"/>
      <c r="BXD2795" s="653"/>
      <c r="BXE2795" s="653"/>
      <c r="BXF2795" s="653"/>
      <c r="BXG2795" s="653"/>
      <c r="BXH2795" s="653"/>
      <c r="BXI2795" s="653"/>
      <c r="BXJ2795" s="653"/>
      <c r="BXK2795" s="653"/>
      <c r="BXL2795" s="653"/>
      <c r="BXM2795" s="653"/>
      <c r="BXN2795" s="653"/>
      <c r="BXO2795" s="653"/>
      <c r="BXP2795" s="653"/>
      <c r="BXQ2795" s="653"/>
      <c r="BXR2795" s="653"/>
      <c r="BXS2795" s="653"/>
      <c r="BXT2795" s="653"/>
      <c r="BXU2795" s="653"/>
      <c r="BXV2795" s="653"/>
      <c r="BXW2795" s="653"/>
      <c r="BXX2795" s="653"/>
      <c r="BXY2795" s="653"/>
      <c r="BXZ2795" s="653"/>
      <c r="BYA2795" s="653"/>
      <c r="BYB2795" s="653"/>
      <c r="BYC2795" s="653"/>
      <c r="BYD2795" s="653"/>
      <c r="BYE2795" s="653"/>
      <c r="BYF2795" s="653"/>
      <c r="BYG2795" s="653"/>
      <c r="BYH2795" s="653"/>
      <c r="BYI2795" s="653"/>
      <c r="BYJ2795" s="653"/>
      <c r="BYK2795" s="653"/>
      <c r="BYL2795" s="653"/>
      <c r="BYM2795" s="653"/>
      <c r="BYN2795" s="653"/>
      <c r="BYO2795" s="653"/>
      <c r="BYP2795" s="653"/>
      <c r="BYQ2795" s="653"/>
      <c r="BYR2795" s="653"/>
      <c r="BYS2795" s="653"/>
      <c r="BYT2795" s="653"/>
      <c r="BYU2795" s="653"/>
      <c r="BYV2795" s="653"/>
      <c r="BYW2795" s="653"/>
      <c r="BYX2795" s="653"/>
      <c r="BYY2795" s="653"/>
      <c r="BYZ2795" s="653"/>
      <c r="BZA2795" s="653"/>
      <c r="BZB2795" s="653"/>
      <c r="BZC2795" s="653"/>
      <c r="BZD2795" s="653"/>
      <c r="BZE2795" s="653"/>
      <c r="BZF2795" s="653"/>
      <c r="BZG2795" s="653"/>
      <c r="BZH2795" s="653"/>
      <c r="BZI2795" s="653"/>
      <c r="BZJ2795" s="653"/>
      <c r="BZK2795" s="653"/>
      <c r="BZL2795" s="653"/>
      <c r="BZM2795" s="653"/>
      <c r="BZN2795" s="653"/>
      <c r="BZO2795" s="653"/>
      <c r="BZP2795" s="653"/>
      <c r="BZQ2795" s="653"/>
      <c r="BZR2795" s="653"/>
      <c r="BZS2795" s="653"/>
      <c r="BZT2795" s="653"/>
      <c r="BZU2795" s="653"/>
      <c r="BZV2795" s="653"/>
      <c r="BZW2795" s="653"/>
      <c r="BZX2795" s="653"/>
      <c r="BZY2795" s="653"/>
      <c r="BZZ2795" s="653"/>
      <c r="CAA2795" s="653"/>
      <c r="CAB2795" s="653"/>
      <c r="CAC2795" s="653"/>
      <c r="CAD2795" s="653"/>
      <c r="CAE2795" s="653"/>
      <c r="CAF2795" s="653"/>
      <c r="CAG2795" s="653"/>
      <c r="CAH2795" s="653"/>
      <c r="CAI2795" s="653"/>
      <c r="CAJ2795" s="653"/>
      <c r="CAK2795" s="653"/>
      <c r="CAL2795" s="653"/>
      <c r="CAM2795" s="653"/>
      <c r="CAN2795" s="653"/>
      <c r="CAO2795" s="653"/>
      <c r="CAP2795" s="653"/>
      <c r="CAQ2795" s="653"/>
      <c r="CAR2795" s="653"/>
      <c r="CAS2795" s="653"/>
      <c r="CAT2795" s="653"/>
      <c r="CAU2795" s="653"/>
      <c r="CAV2795" s="653"/>
      <c r="CAW2795" s="653"/>
      <c r="CAX2795" s="653"/>
      <c r="CAY2795" s="653"/>
      <c r="CAZ2795" s="653"/>
      <c r="CBA2795" s="653"/>
      <c r="CBB2795" s="653"/>
      <c r="CBC2795" s="653"/>
      <c r="CBD2795" s="653"/>
      <c r="CBE2795" s="653"/>
      <c r="CBF2795" s="653"/>
      <c r="CBG2795" s="653"/>
      <c r="CBH2795" s="653"/>
      <c r="CBI2795" s="653"/>
      <c r="CBJ2795" s="653"/>
      <c r="CBK2795" s="653"/>
      <c r="CBL2795" s="653"/>
      <c r="CBM2795" s="653"/>
      <c r="CBN2795" s="653"/>
      <c r="CBO2795" s="653"/>
      <c r="CBP2795" s="653"/>
      <c r="CBQ2795" s="653"/>
      <c r="CBR2795" s="653"/>
      <c r="CBS2795" s="653"/>
      <c r="CBT2795" s="653"/>
      <c r="CBU2795" s="653"/>
      <c r="CBV2795" s="653"/>
      <c r="CBW2795" s="653"/>
      <c r="CBX2795" s="653"/>
      <c r="CBY2795" s="653"/>
      <c r="CBZ2795" s="653"/>
      <c r="CCA2795" s="653"/>
      <c r="CCB2795" s="653"/>
      <c r="CCC2795" s="653"/>
      <c r="CCD2795" s="653"/>
      <c r="CCE2795" s="653"/>
      <c r="CCF2795" s="653"/>
      <c r="CCG2795" s="653"/>
      <c r="CCH2795" s="653"/>
      <c r="CCI2795" s="653"/>
      <c r="CCJ2795" s="653"/>
      <c r="CCK2795" s="653"/>
      <c r="CCL2795" s="653"/>
      <c r="CCM2795" s="653"/>
      <c r="CCN2795" s="653"/>
      <c r="CCO2795" s="653"/>
      <c r="CCP2795" s="653"/>
      <c r="CCQ2795" s="653"/>
      <c r="CCR2795" s="653"/>
      <c r="CCS2795" s="653"/>
      <c r="CCT2795" s="653"/>
      <c r="CCU2795" s="653"/>
      <c r="CCV2795" s="653"/>
      <c r="CCW2795" s="653"/>
      <c r="CCX2795" s="653"/>
      <c r="CCY2795" s="653"/>
      <c r="CCZ2795" s="653"/>
      <c r="CDA2795" s="653"/>
      <c r="CDB2795" s="653"/>
      <c r="CDC2795" s="653"/>
      <c r="CDD2795" s="653"/>
      <c r="CDE2795" s="653"/>
      <c r="CDF2795" s="653"/>
      <c r="CDG2795" s="653"/>
      <c r="CDH2795" s="653"/>
      <c r="CDI2795" s="653"/>
      <c r="CDJ2795" s="653"/>
      <c r="CDK2795" s="653"/>
      <c r="CDL2795" s="653"/>
      <c r="CDM2795" s="653"/>
      <c r="CDN2795" s="653"/>
      <c r="CDO2795" s="653"/>
      <c r="CDP2795" s="653"/>
      <c r="CDQ2795" s="653"/>
      <c r="CDR2795" s="653"/>
      <c r="CDS2795" s="653"/>
      <c r="CDT2795" s="653"/>
      <c r="CDU2795" s="653"/>
      <c r="CDV2795" s="653"/>
      <c r="CDW2795" s="653"/>
      <c r="CDX2795" s="653"/>
      <c r="CDY2795" s="653"/>
      <c r="CDZ2795" s="653"/>
      <c r="CEA2795" s="653"/>
      <c r="CEB2795" s="653"/>
      <c r="CEC2795" s="653"/>
      <c r="CED2795" s="653"/>
      <c r="CEE2795" s="653"/>
      <c r="CEF2795" s="653"/>
      <c r="CEG2795" s="653"/>
      <c r="CEH2795" s="653"/>
      <c r="CEI2795" s="653"/>
      <c r="CEJ2795" s="653"/>
      <c r="CEK2795" s="653"/>
      <c r="CEL2795" s="653"/>
      <c r="CEM2795" s="653"/>
      <c r="CEN2795" s="653"/>
      <c r="CEO2795" s="653"/>
      <c r="CEP2795" s="653"/>
      <c r="CEQ2795" s="653"/>
      <c r="CER2795" s="653"/>
      <c r="CES2795" s="653"/>
      <c r="CET2795" s="653"/>
      <c r="CEU2795" s="653"/>
      <c r="CEV2795" s="653"/>
      <c r="CEW2795" s="653"/>
      <c r="CEX2795" s="653"/>
      <c r="CEY2795" s="653"/>
      <c r="CEZ2795" s="653"/>
      <c r="CFA2795" s="653"/>
      <c r="CFB2795" s="653"/>
      <c r="CFC2795" s="653"/>
      <c r="CFD2795" s="653"/>
      <c r="CFE2795" s="653"/>
      <c r="CFF2795" s="653"/>
      <c r="CFG2795" s="653"/>
      <c r="CFH2795" s="653"/>
      <c r="CFI2795" s="653"/>
      <c r="CFJ2795" s="653"/>
      <c r="CFK2795" s="653"/>
      <c r="CFL2795" s="653"/>
      <c r="CFM2795" s="653"/>
      <c r="CFN2795" s="653"/>
      <c r="CFO2795" s="653"/>
      <c r="CFP2795" s="653"/>
      <c r="CFQ2795" s="653"/>
      <c r="CFR2795" s="653"/>
      <c r="CFS2795" s="653"/>
      <c r="CFT2795" s="653"/>
      <c r="CFU2795" s="653"/>
      <c r="CFV2795" s="653"/>
      <c r="CFW2795" s="653"/>
      <c r="CFX2795" s="653"/>
      <c r="CFY2795" s="653"/>
      <c r="CFZ2795" s="653"/>
      <c r="CGA2795" s="653"/>
      <c r="CGB2795" s="653"/>
      <c r="CGC2795" s="653"/>
      <c r="CGD2795" s="653"/>
      <c r="CGE2795" s="653"/>
      <c r="CGF2795" s="653"/>
      <c r="CGG2795" s="653"/>
      <c r="CGH2795" s="653"/>
      <c r="CGI2795" s="653"/>
      <c r="CGJ2795" s="653"/>
      <c r="CGK2795" s="653"/>
      <c r="CGL2795" s="653"/>
      <c r="CGM2795" s="653"/>
      <c r="CGN2795" s="653"/>
      <c r="CGO2795" s="653"/>
      <c r="CGP2795" s="653"/>
      <c r="CGQ2795" s="653"/>
      <c r="CGR2795" s="653"/>
      <c r="CGS2795" s="653"/>
      <c r="CGT2795" s="653"/>
      <c r="CGU2795" s="653"/>
      <c r="CGV2795" s="653"/>
      <c r="CGW2795" s="653"/>
      <c r="CGX2795" s="653"/>
      <c r="CGY2795" s="653"/>
      <c r="CGZ2795" s="653"/>
      <c r="CHA2795" s="653"/>
      <c r="CHB2795" s="653"/>
      <c r="CHC2795" s="653"/>
      <c r="CHD2795" s="653"/>
      <c r="CHE2795" s="653"/>
      <c r="CHF2795" s="653"/>
      <c r="CHG2795" s="653"/>
      <c r="CHH2795" s="653"/>
      <c r="CHI2795" s="653"/>
      <c r="CHJ2795" s="653"/>
      <c r="CHK2795" s="653"/>
      <c r="CHL2795" s="653"/>
      <c r="CHM2795" s="653"/>
      <c r="CHN2795" s="653"/>
      <c r="CHO2795" s="653"/>
      <c r="CHP2795" s="653"/>
      <c r="CHQ2795" s="653"/>
      <c r="CHR2795" s="653"/>
      <c r="CHS2795" s="653"/>
      <c r="CHT2795" s="653"/>
      <c r="CHU2795" s="653"/>
      <c r="CHV2795" s="653"/>
      <c r="CHW2795" s="653"/>
      <c r="CHX2795" s="653"/>
      <c r="CHY2795" s="653"/>
      <c r="CHZ2795" s="653"/>
      <c r="CIA2795" s="653"/>
      <c r="CIB2795" s="653"/>
      <c r="CIC2795" s="653"/>
      <c r="CID2795" s="653"/>
      <c r="CIE2795" s="653"/>
      <c r="CIF2795" s="653"/>
      <c r="CIG2795" s="653"/>
      <c r="CIH2795" s="653"/>
      <c r="CII2795" s="653"/>
      <c r="CIJ2795" s="653"/>
      <c r="CIK2795" s="653"/>
      <c r="CIL2795" s="653"/>
      <c r="CIM2795" s="653"/>
      <c r="CIN2795" s="653"/>
      <c r="CIO2795" s="653"/>
      <c r="CIP2795" s="653"/>
      <c r="CIQ2795" s="653"/>
      <c r="CIR2795" s="653"/>
      <c r="CIS2795" s="653"/>
      <c r="CIT2795" s="653"/>
      <c r="CIU2795" s="653"/>
      <c r="CIV2795" s="653"/>
      <c r="CIW2795" s="653"/>
      <c r="CIX2795" s="653"/>
      <c r="CIY2795" s="653"/>
      <c r="CIZ2795" s="653"/>
      <c r="CJA2795" s="653"/>
      <c r="CJB2795" s="653"/>
      <c r="CJC2795" s="653"/>
      <c r="CJD2795" s="653"/>
      <c r="CJE2795" s="653"/>
      <c r="CJF2795" s="653"/>
      <c r="CJG2795" s="653"/>
      <c r="CJH2795" s="653"/>
      <c r="CJI2795" s="653"/>
      <c r="CJJ2795" s="653"/>
      <c r="CJK2795" s="653"/>
      <c r="CJL2795" s="653"/>
      <c r="CJM2795" s="653"/>
      <c r="CJN2795" s="653"/>
      <c r="CJO2795" s="653"/>
      <c r="CJP2795" s="653"/>
      <c r="CJQ2795" s="653"/>
      <c r="CJR2795" s="653"/>
      <c r="CJS2795" s="653"/>
      <c r="CJT2795" s="653"/>
      <c r="CJU2795" s="653"/>
      <c r="CJV2795" s="653"/>
      <c r="CJW2795" s="653"/>
      <c r="CJX2795" s="653"/>
      <c r="CJY2795" s="653"/>
      <c r="CJZ2795" s="653"/>
      <c r="CKA2795" s="653"/>
      <c r="CKB2795" s="653"/>
      <c r="CKC2795" s="653"/>
      <c r="CKD2795" s="653"/>
      <c r="CKE2795" s="653"/>
      <c r="CKF2795" s="653"/>
      <c r="CKG2795" s="653"/>
      <c r="CKH2795" s="653"/>
      <c r="CKI2795" s="653"/>
      <c r="CKJ2795" s="653"/>
      <c r="CKK2795" s="653"/>
      <c r="CKL2795" s="653"/>
      <c r="CKM2795" s="653"/>
      <c r="CKN2795" s="653"/>
      <c r="CKO2795" s="653"/>
      <c r="CKP2795" s="653"/>
      <c r="CKQ2795" s="653"/>
      <c r="CKR2795" s="653"/>
      <c r="CKS2795" s="653"/>
      <c r="CKT2795" s="653"/>
      <c r="CKU2795" s="653"/>
      <c r="CKV2795" s="653"/>
      <c r="CKW2795" s="653"/>
      <c r="CKX2795" s="653"/>
      <c r="CKY2795" s="653"/>
      <c r="CKZ2795" s="653"/>
      <c r="CLA2795" s="653"/>
      <c r="CLB2795" s="653"/>
      <c r="CLC2795" s="653"/>
      <c r="CLD2795" s="653"/>
      <c r="CLE2795" s="653"/>
      <c r="CLF2795" s="653"/>
      <c r="CLG2795" s="653"/>
      <c r="CLH2795" s="653"/>
      <c r="CLI2795" s="653"/>
      <c r="CLJ2795" s="653"/>
      <c r="CLK2795" s="653"/>
      <c r="CLL2795" s="653"/>
      <c r="CLM2795" s="653"/>
      <c r="CLN2795" s="653"/>
      <c r="CLO2795" s="653"/>
      <c r="CLP2795" s="653"/>
      <c r="CLQ2795" s="653"/>
      <c r="CLR2795" s="653"/>
      <c r="CLS2795" s="653"/>
      <c r="CLT2795" s="653"/>
      <c r="CLU2795" s="653"/>
      <c r="CLV2795" s="653"/>
      <c r="CLW2795" s="653"/>
      <c r="CLX2795" s="653"/>
      <c r="CLY2795" s="653"/>
      <c r="CLZ2795" s="653"/>
      <c r="CMA2795" s="653"/>
      <c r="CMB2795" s="653"/>
      <c r="CMC2795" s="653"/>
      <c r="CMD2795" s="653"/>
      <c r="CME2795" s="653"/>
      <c r="CMF2795" s="653"/>
      <c r="CMG2795" s="653"/>
      <c r="CMH2795" s="653"/>
      <c r="CMI2795" s="653"/>
      <c r="CMJ2795" s="653"/>
      <c r="CMK2795" s="653"/>
      <c r="CML2795" s="653"/>
      <c r="CMM2795" s="653"/>
      <c r="CMN2795" s="653"/>
      <c r="CMO2795" s="653"/>
      <c r="CMP2795" s="653"/>
      <c r="CMQ2795" s="653"/>
      <c r="CMR2795" s="653"/>
      <c r="CMS2795" s="653"/>
      <c r="CMT2795" s="653"/>
      <c r="CMU2795" s="653"/>
      <c r="CMV2795" s="653"/>
      <c r="CMW2795" s="653"/>
      <c r="CMX2795" s="653"/>
      <c r="CMY2795" s="653"/>
      <c r="CMZ2795" s="653"/>
      <c r="CNA2795" s="653"/>
      <c r="CNB2795" s="653"/>
      <c r="CNC2795" s="653"/>
      <c r="CND2795" s="653"/>
      <c r="CNE2795" s="653"/>
      <c r="CNF2795" s="653"/>
      <c r="CNG2795" s="653"/>
      <c r="CNH2795" s="653"/>
      <c r="CNI2795" s="653"/>
      <c r="CNJ2795" s="653"/>
      <c r="CNK2795" s="653"/>
      <c r="CNL2795" s="653"/>
      <c r="CNM2795" s="653"/>
      <c r="CNN2795" s="653"/>
      <c r="CNO2795" s="653"/>
      <c r="CNP2795" s="653"/>
      <c r="CNQ2795" s="653"/>
      <c r="CNR2795" s="653"/>
      <c r="CNS2795" s="653"/>
      <c r="CNT2795" s="653"/>
      <c r="CNU2795" s="653"/>
      <c r="CNV2795" s="653"/>
      <c r="CNW2795" s="653"/>
      <c r="CNX2795" s="653"/>
      <c r="CNY2795" s="653"/>
      <c r="CNZ2795" s="653"/>
      <c r="COA2795" s="653"/>
      <c r="COB2795" s="653"/>
      <c r="COC2795" s="653"/>
      <c r="COD2795" s="653"/>
      <c r="COE2795" s="653"/>
      <c r="COF2795" s="653"/>
      <c r="COG2795" s="653"/>
      <c r="COH2795" s="653"/>
      <c r="COI2795" s="653"/>
      <c r="COJ2795" s="653"/>
      <c r="COK2795" s="653"/>
      <c r="COL2795" s="653"/>
      <c r="COM2795" s="653"/>
      <c r="CON2795" s="653"/>
      <c r="COO2795" s="653"/>
      <c r="COP2795" s="653"/>
      <c r="COQ2795" s="653"/>
      <c r="COR2795" s="653"/>
      <c r="COS2795" s="653"/>
      <c r="COT2795" s="653"/>
      <c r="COU2795" s="653"/>
      <c r="COV2795" s="653"/>
      <c r="COW2795" s="653"/>
      <c r="COX2795" s="653"/>
      <c r="COY2795" s="653"/>
      <c r="COZ2795" s="653"/>
      <c r="CPA2795" s="653"/>
      <c r="CPB2795" s="653"/>
      <c r="CPC2795" s="653"/>
      <c r="CPD2795" s="653"/>
      <c r="CPE2795" s="653"/>
      <c r="CPF2795" s="653"/>
      <c r="CPG2795" s="653"/>
      <c r="CPH2795" s="653"/>
      <c r="CPI2795" s="653"/>
      <c r="CPJ2795" s="653"/>
      <c r="CPK2795" s="653"/>
      <c r="CPL2795" s="653"/>
      <c r="CPM2795" s="653"/>
      <c r="CPN2795" s="653"/>
      <c r="CPO2795" s="653"/>
      <c r="CPP2795" s="653"/>
      <c r="CPQ2795" s="653"/>
      <c r="CPR2795" s="653"/>
      <c r="CPS2795" s="653"/>
      <c r="CPT2795" s="653"/>
      <c r="CPU2795" s="653"/>
      <c r="CPV2795" s="653"/>
      <c r="CPW2795" s="653"/>
      <c r="CPX2795" s="653"/>
      <c r="CPY2795" s="653"/>
      <c r="CPZ2795" s="653"/>
      <c r="CQA2795" s="653"/>
      <c r="CQB2795" s="653"/>
      <c r="CQC2795" s="653"/>
      <c r="CQD2795" s="653"/>
      <c r="CQE2795" s="653"/>
      <c r="CQF2795" s="653"/>
      <c r="CQG2795" s="653"/>
      <c r="CQH2795" s="653"/>
      <c r="CQI2795" s="653"/>
      <c r="CQJ2795" s="653"/>
      <c r="CQK2795" s="653"/>
      <c r="CQL2795" s="653"/>
      <c r="CQM2795" s="653"/>
      <c r="CQN2795" s="653"/>
      <c r="CQO2795" s="653"/>
      <c r="CQP2795" s="653"/>
      <c r="CQQ2795" s="653"/>
      <c r="CQR2795" s="653"/>
      <c r="CQS2795" s="653"/>
      <c r="CQT2795" s="653"/>
      <c r="CQU2795" s="653"/>
      <c r="CQV2795" s="653"/>
      <c r="CQW2795" s="653"/>
      <c r="CQX2795" s="653"/>
      <c r="CQY2795" s="653"/>
      <c r="CQZ2795" s="653"/>
      <c r="CRA2795" s="653"/>
      <c r="CRB2795" s="653"/>
      <c r="CRC2795" s="653"/>
      <c r="CRD2795" s="653"/>
      <c r="CRE2795" s="653"/>
      <c r="CRF2795" s="653"/>
      <c r="CRG2795" s="653"/>
      <c r="CRH2795" s="653"/>
      <c r="CRI2795" s="653"/>
      <c r="CRJ2795" s="653"/>
      <c r="CRK2795" s="653"/>
      <c r="CRL2795" s="653"/>
      <c r="CRM2795" s="653"/>
      <c r="CRN2795" s="653"/>
      <c r="CRO2795" s="653"/>
      <c r="CRP2795" s="653"/>
      <c r="CRQ2795" s="653"/>
      <c r="CRR2795" s="653"/>
      <c r="CRS2795" s="653"/>
      <c r="CRT2795" s="653"/>
      <c r="CRU2795" s="653"/>
      <c r="CRV2795" s="653"/>
      <c r="CRW2795" s="653"/>
      <c r="CRX2795" s="653"/>
      <c r="CRY2795" s="653"/>
      <c r="CRZ2795" s="653"/>
      <c r="CSA2795" s="653"/>
      <c r="CSB2795" s="653"/>
      <c r="CSC2795" s="653"/>
      <c r="CSD2795" s="653"/>
      <c r="CSE2795" s="653"/>
      <c r="CSF2795" s="653"/>
      <c r="CSG2795" s="653"/>
      <c r="CSH2795" s="653"/>
      <c r="CSI2795" s="653"/>
      <c r="CSJ2795" s="653"/>
      <c r="CSK2795" s="653"/>
      <c r="CSL2795" s="653"/>
      <c r="CSM2795" s="653"/>
      <c r="CSN2795" s="653"/>
      <c r="CSO2795" s="653"/>
      <c r="CSP2795" s="653"/>
      <c r="CSQ2795" s="653"/>
      <c r="CSR2795" s="653"/>
      <c r="CSS2795" s="653"/>
      <c r="CST2795" s="653"/>
      <c r="CSU2795" s="653"/>
      <c r="CSV2795" s="653"/>
      <c r="CSW2795" s="653"/>
      <c r="CSX2795" s="653"/>
      <c r="CSY2795" s="653"/>
      <c r="CSZ2795" s="653"/>
      <c r="CTA2795" s="653"/>
      <c r="CTB2795" s="653"/>
      <c r="CTC2795" s="653"/>
      <c r="CTD2795" s="653"/>
      <c r="CTE2795" s="653"/>
      <c r="CTF2795" s="653"/>
      <c r="CTG2795" s="653"/>
      <c r="CTH2795" s="653"/>
      <c r="CTI2795" s="653"/>
      <c r="CTJ2795" s="653"/>
      <c r="CTK2795" s="653"/>
      <c r="CTL2795" s="653"/>
      <c r="CTM2795" s="653"/>
      <c r="CTN2795" s="653"/>
      <c r="CTO2795" s="653"/>
      <c r="CTP2795" s="653"/>
      <c r="CTQ2795" s="653"/>
      <c r="CTR2795" s="653"/>
      <c r="CTS2795" s="653"/>
      <c r="CTT2795" s="653"/>
      <c r="CTU2795" s="653"/>
      <c r="CTV2795" s="653"/>
      <c r="CTW2795" s="653"/>
      <c r="CTX2795" s="653"/>
      <c r="CTY2795" s="653"/>
      <c r="CTZ2795" s="653"/>
      <c r="CUA2795" s="653"/>
      <c r="CUB2795" s="653"/>
      <c r="CUC2795" s="653"/>
      <c r="CUD2795" s="653"/>
      <c r="CUE2795" s="653"/>
      <c r="CUF2795" s="653"/>
      <c r="CUG2795" s="653"/>
      <c r="CUH2795" s="653"/>
      <c r="CUI2795" s="653"/>
      <c r="CUJ2795" s="653"/>
      <c r="CUK2795" s="653"/>
      <c r="CUL2795" s="653"/>
      <c r="CUM2795" s="653"/>
      <c r="CUN2795" s="653"/>
      <c r="CUO2795" s="653"/>
      <c r="CUP2795" s="653"/>
      <c r="CUQ2795" s="653"/>
      <c r="CUR2795" s="653"/>
      <c r="CUS2795" s="653"/>
      <c r="CUT2795" s="653"/>
      <c r="CUU2795" s="653"/>
      <c r="CUV2795" s="653"/>
      <c r="CUW2795" s="653"/>
      <c r="CUX2795" s="653"/>
      <c r="CUY2795" s="653"/>
      <c r="CUZ2795" s="653"/>
      <c r="CVA2795" s="653"/>
      <c r="CVB2795" s="653"/>
      <c r="CVC2795" s="653"/>
      <c r="CVD2795" s="653"/>
      <c r="CVE2795" s="653"/>
      <c r="CVF2795" s="653"/>
      <c r="CVG2795" s="653"/>
      <c r="CVH2795" s="653"/>
      <c r="CVI2795" s="653"/>
      <c r="CVJ2795" s="653"/>
      <c r="CVK2795" s="653"/>
      <c r="CVL2795" s="653"/>
      <c r="CVM2795" s="653"/>
      <c r="CVN2795" s="653"/>
      <c r="CVO2795" s="653"/>
      <c r="CVP2795" s="653"/>
      <c r="CVQ2795" s="653"/>
      <c r="CVR2795" s="653"/>
      <c r="CVS2795" s="653"/>
      <c r="CVT2795" s="653"/>
      <c r="CVU2795" s="653"/>
      <c r="CVV2795" s="653"/>
      <c r="CVW2795" s="653"/>
      <c r="CVX2795" s="653"/>
      <c r="CVY2795" s="653"/>
      <c r="CVZ2795" s="653"/>
      <c r="CWA2795" s="653"/>
      <c r="CWB2795" s="653"/>
      <c r="CWC2795" s="653"/>
      <c r="CWD2795" s="653"/>
      <c r="CWE2795" s="653"/>
      <c r="CWF2795" s="653"/>
      <c r="CWG2795" s="653"/>
      <c r="CWH2795" s="653"/>
      <c r="CWI2795" s="653"/>
      <c r="CWJ2795" s="653"/>
      <c r="CWK2795" s="653"/>
      <c r="CWL2795" s="653"/>
      <c r="CWM2795" s="653"/>
      <c r="CWN2795" s="653"/>
      <c r="CWO2795" s="653"/>
      <c r="CWP2795" s="653"/>
      <c r="CWQ2795" s="653"/>
      <c r="CWR2795" s="653"/>
      <c r="CWS2795" s="653"/>
      <c r="CWT2795" s="653"/>
      <c r="CWU2795" s="653"/>
      <c r="CWV2795" s="653"/>
      <c r="CWW2795" s="653"/>
      <c r="CWX2795" s="653"/>
      <c r="CWY2795" s="653"/>
      <c r="CWZ2795" s="653"/>
      <c r="CXA2795" s="653"/>
      <c r="CXB2795" s="653"/>
      <c r="CXC2795" s="653"/>
      <c r="CXD2795" s="653"/>
      <c r="CXE2795" s="653"/>
      <c r="CXF2795" s="653"/>
      <c r="CXG2795" s="653"/>
      <c r="CXH2795" s="653"/>
      <c r="CXI2795" s="653"/>
      <c r="CXJ2795" s="653"/>
      <c r="CXK2795" s="653"/>
      <c r="CXL2795" s="653"/>
      <c r="CXM2795" s="653"/>
      <c r="CXN2795" s="653"/>
      <c r="CXO2795" s="653"/>
      <c r="CXP2795" s="653"/>
      <c r="CXQ2795" s="653"/>
      <c r="CXR2795" s="653"/>
      <c r="CXS2795" s="653"/>
      <c r="CXT2795" s="653"/>
      <c r="CXU2795" s="653"/>
      <c r="CXV2795" s="653"/>
      <c r="CXW2795" s="653"/>
      <c r="CXX2795" s="653"/>
      <c r="CXY2795" s="653"/>
      <c r="CXZ2795" s="653"/>
      <c r="CYA2795" s="653"/>
      <c r="CYB2795" s="653"/>
      <c r="CYC2795" s="653"/>
      <c r="CYD2795" s="653"/>
      <c r="CYE2795" s="653"/>
      <c r="CYF2795" s="653"/>
      <c r="CYG2795" s="653"/>
      <c r="CYH2795" s="653"/>
      <c r="CYI2795" s="653"/>
      <c r="CYJ2795" s="653"/>
      <c r="CYK2795" s="653"/>
      <c r="CYL2795" s="653"/>
      <c r="CYM2795" s="653"/>
      <c r="CYN2795" s="653"/>
      <c r="CYO2795" s="653"/>
      <c r="CYP2795" s="653"/>
      <c r="CYQ2795" s="653"/>
      <c r="CYR2795" s="653"/>
      <c r="CYS2795" s="653"/>
      <c r="CYT2795" s="653"/>
      <c r="CYU2795" s="653"/>
      <c r="CYV2795" s="653"/>
      <c r="CYW2795" s="653"/>
      <c r="CYX2795" s="653"/>
      <c r="CYY2795" s="653"/>
      <c r="CYZ2795" s="653"/>
      <c r="CZA2795" s="653"/>
      <c r="CZB2795" s="653"/>
      <c r="CZC2795" s="653"/>
      <c r="CZD2795" s="653"/>
      <c r="CZE2795" s="653"/>
      <c r="CZF2795" s="653"/>
      <c r="CZG2795" s="653"/>
      <c r="CZH2795" s="653"/>
      <c r="CZI2795" s="653"/>
      <c r="CZJ2795" s="653"/>
      <c r="CZK2795" s="653"/>
      <c r="CZL2795" s="653"/>
      <c r="CZM2795" s="653"/>
      <c r="CZN2795" s="653"/>
      <c r="CZO2795" s="653"/>
      <c r="CZP2795" s="653"/>
      <c r="CZQ2795" s="653"/>
      <c r="CZR2795" s="653"/>
      <c r="CZS2795" s="653"/>
      <c r="CZT2795" s="653"/>
      <c r="CZU2795" s="653"/>
      <c r="CZV2795" s="653"/>
      <c r="CZW2795" s="653"/>
      <c r="CZX2795" s="653"/>
      <c r="CZY2795" s="653"/>
      <c r="CZZ2795" s="653"/>
      <c r="DAA2795" s="653"/>
      <c r="DAB2795" s="653"/>
      <c r="DAC2795" s="653"/>
      <c r="DAD2795" s="653"/>
      <c r="DAE2795" s="653"/>
      <c r="DAF2795" s="653"/>
      <c r="DAG2795" s="653"/>
      <c r="DAH2795" s="653"/>
      <c r="DAI2795" s="653"/>
      <c r="DAJ2795" s="653"/>
      <c r="DAK2795" s="653"/>
      <c r="DAL2795" s="653"/>
      <c r="DAM2795" s="653"/>
      <c r="DAN2795" s="653"/>
      <c r="DAO2795" s="653"/>
      <c r="DAP2795" s="653"/>
      <c r="DAQ2795" s="653"/>
      <c r="DAR2795" s="653"/>
      <c r="DAS2795" s="653"/>
      <c r="DAT2795" s="653"/>
      <c r="DAU2795" s="653"/>
      <c r="DAV2795" s="653"/>
      <c r="DAW2795" s="653"/>
      <c r="DAX2795" s="653"/>
      <c r="DAY2795" s="653"/>
      <c r="DAZ2795" s="653"/>
      <c r="DBA2795" s="653"/>
      <c r="DBB2795" s="653"/>
      <c r="DBC2795" s="653"/>
      <c r="DBD2795" s="653"/>
      <c r="DBE2795" s="653"/>
      <c r="DBF2795" s="653"/>
      <c r="DBG2795" s="653"/>
      <c r="DBH2795" s="653"/>
      <c r="DBI2795" s="653"/>
      <c r="DBJ2795" s="653"/>
      <c r="DBK2795" s="653"/>
      <c r="DBL2795" s="653"/>
      <c r="DBM2795" s="653"/>
      <c r="DBN2795" s="653"/>
      <c r="DBO2795" s="653"/>
      <c r="DBP2795" s="653"/>
      <c r="DBQ2795" s="653"/>
      <c r="DBR2795" s="653"/>
      <c r="DBS2795" s="653"/>
      <c r="DBT2795" s="653"/>
      <c r="DBU2795" s="653"/>
      <c r="DBV2795" s="653"/>
      <c r="DBW2795" s="653"/>
      <c r="DBX2795" s="653"/>
      <c r="DBY2795" s="653"/>
      <c r="DBZ2795" s="653"/>
      <c r="DCA2795" s="653"/>
      <c r="DCB2795" s="653"/>
      <c r="DCC2795" s="653"/>
      <c r="DCD2795" s="653"/>
      <c r="DCE2795" s="653"/>
      <c r="DCF2795" s="653"/>
      <c r="DCG2795" s="653"/>
      <c r="DCH2795" s="653"/>
      <c r="DCI2795" s="653"/>
      <c r="DCJ2795" s="653"/>
      <c r="DCK2795" s="653"/>
      <c r="DCL2795" s="653"/>
      <c r="DCM2795" s="653"/>
      <c r="DCN2795" s="653"/>
      <c r="DCO2795" s="653"/>
      <c r="DCP2795" s="653"/>
      <c r="DCQ2795" s="653"/>
      <c r="DCR2795" s="653"/>
      <c r="DCS2795" s="653"/>
      <c r="DCT2795" s="653"/>
      <c r="DCU2795" s="653"/>
      <c r="DCV2795" s="653"/>
      <c r="DCW2795" s="653"/>
      <c r="DCX2795" s="653"/>
      <c r="DCY2795" s="653"/>
      <c r="DCZ2795" s="653"/>
      <c r="DDA2795" s="653"/>
      <c r="DDB2795" s="653"/>
      <c r="DDC2795" s="653"/>
      <c r="DDD2795" s="653"/>
      <c r="DDE2795" s="653"/>
      <c r="DDF2795" s="653"/>
      <c r="DDG2795" s="653"/>
      <c r="DDH2795" s="653"/>
      <c r="DDI2795" s="653"/>
      <c r="DDJ2795" s="653"/>
      <c r="DDK2795" s="653"/>
      <c r="DDL2795" s="653"/>
      <c r="DDM2795" s="653"/>
      <c r="DDN2795" s="653"/>
      <c r="DDO2795" s="653"/>
      <c r="DDP2795" s="653"/>
      <c r="DDQ2795" s="653"/>
      <c r="DDR2795" s="653"/>
      <c r="DDS2795" s="653"/>
      <c r="DDT2795" s="653"/>
      <c r="DDU2795" s="653"/>
      <c r="DDV2795" s="653"/>
      <c r="DDW2795" s="653"/>
      <c r="DDX2795" s="653"/>
      <c r="DDY2795" s="653"/>
      <c r="DDZ2795" s="653"/>
      <c r="DEA2795" s="653"/>
      <c r="DEB2795" s="653"/>
      <c r="DEC2795" s="653"/>
      <c r="DED2795" s="653"/>
      <c r="DEE2795" s="653"/>
      <c r="DEF2795" s="653"/>
      <c r="DEG2795" s="653"/>
      <c r="DEH2795" s="653"/>
      <c r="DEI2795" s="653"/>
      <c r="DEJ2795" s="653"/>
      <c r="DEK2795" s="653"/>
      <c r="DEL2795" s="653"/>
      <c r="DEM2795" s="653"/>
      <c r="DEN2795" s="653"/>
      <c r="DEO2795" s="653"/>
      <c r="DEP2795" s="653"/>
      <c r="DEQ2795" s="653"/>
      <c r="DER2795" s="653"/>
      <c r="DES2795" s="653"/>
      <c r="DET2795" s="653"/>
      <c r="DEU2795" s="653"/>
      <c r="DEV2795" s="653"/>
      <c r="DEW2795" s="653"/>
      <c r="DEX2795" s="653"/>
      <c r="DEY2795" s="653"/>
      <c r="DEZ2795" s="653"/>
      <c r="DFA2795" s="653"/>
      <c r="DFB2795" s="653"/>
      <c r="DFC2795" s="653"/>
      <c r="DFD2795" s="653"/>
      <c r="DFE2795" s="653"/>
      <c r="DFF2795" s="653"/>
      <c r="DFG2795" s="653"/>
      <c r="DFH2795" s="653"/>
      <c r="DFI2795" s="653"/>
      <c r="DFJ2795" s="653"/>
      <c r="DFK2795" s="653"/>
      <c r="DFL2795" s="653"/>
      <c r="DFM2795" s="653"/>
      <c r="DFN2795" s="653"/>
      <c r="DFO2795" s="653"/>
      <c r="DFP2795" s="653"/>
      <c r="DFQ2795" s="653"/>
      <c r="DFR2795" s="653"/>
      <c r="DFS2795" s="653"/>
      <c r="DFT2795" s="653"/>
      <c r="DFU2795" s="653"/>
      <c r="DFV2795" s="653"/>
      <c r="DFW2795" s="653"/>
      <c r="DFX2795" s="653"/>
      <c r="DFY2795" s="653"/>
      <c r="DFZ2795" s="653"/>
      <c r="DGA2795" s="653"/>
      <c r="DGB2795" s="653"/>
      <c r="DGC2795" s="653"/>
      <c r="DGD2795" s="653"/>
      <c r="DGE2795" s="653"/>
      <c r="DGF2795" s="653"/>
      <c r="DGG2795" s="653"/>
      <c r="DGH2795" s="653"/>
      <c r="DGI2795" s="653"/>
      <c r="DGJ2795" s="653"/>
      <c r="DGK2795" s="653"/>
      <c r="DGL2795" s="653"/>
      <c r="DGM2795" s="653"/>
      <c r="DGN2795" s="653"/>
      <c r="DGO2795" s="653"/>
      <c r="DGP2795" s="653"/>
      <c r="DGQ2795" s="653"/>
      <c r="DGR2795" s="653"/>
      <c r="DGS2795" s="653"/>
      <c r="DGT2795" s="653"/>
      <c r="DGU2795" s="653"/>
      <c r="DGV2795" s="653"/>
      <c r="DGW2795" s="653"/>
      <c r="DGX2795" s="653"/>
      <c r="DGY2795" s="653"/>
      <c r="DGZ2795" s="653"/>
      <c r="DHA2795" s="653"/>
      <c r="DHB2795" s="653"/>
      <c r="DHC2795" s="653"/>
      <c r="DHD2795" s="653"/>
      <c r="DHE2795" s="653"/>
      <c r="DHF2795" s="653"/>
      <c r="DHG2795" s="653"/>
      <c r="DHH2795" s="653"/>
      <c r="DHI2795" s="653"/>
      <c r="DHJ2795" s="653"/>
      <c r="DHK2795" s="653"/>
      <c r="DHL2795" s="653"/>
      <c r="DHM2795" s="653"/>
      <c r="DHN2795" s="653"/>
      <c r="DHO2795" s="653"/>
      <c r="DHP2795" s="653"/>
      <c r="DHQ2795" s="653"/>
      <c r="DHR2795" s="653"/>
      <c r="DHS2795" s="653"/>
      <c r="DHT2795" s="653"/>
      <c r="DHU2795" s="653"/>
      <c r="DHV2795" s="653"/>
      <c r="DHW2795" s="653"/>
      <c r="DHX2795" s="653"/>
      <c r="DHY2795" s="653"/>
      <c r="DHZ2795" s="653"/>
      <c r="DIA2795" s="653"/>
      <c r="DIB2795" s="653"/>
      <c r="DIC2795" s="653"/>
      <c r="DID2795" s="653"/>
      <c r="DIE2795" s="653"/>
      <c r="DIF2795" s="653"/>
      <c r="DIG2795" s="653"/>
      <c r="DIH2795" s="653"/>
      <c r="DII2795" s="653"/>
      <c r="DIJ2795" s="653"/>
      <c r="DIK2795" s="653"/>
      <c r="DIL2795" s="653"/>
      <c r="DIM2795" s="653"/>
      <c r="DIN2795" s="653"/>
      <c r="DIO2795" s="653"/>
      <c r="DIP2795" s="653"/>
      <c r="DIQ2795" s="653"/>
      <c r="DIR2795" s="653"/>
      <c r="DIS2795" s="653"/>
      <c r="DIT2795" s="653"/>
      <c r="DIU2795" s="653"/>
      <c r="DIV2795" s="653"/>
      <c r="DIW2795" s="653"/>
      <c r="DIX2795" s="653"/>
      <c r="DIY2795" s="653"/>
      <c r="DIZ2795" s="653"/>
      <c r="DJA2795" s="653"/>
      <c r="DJB2795" s="653"/>
      <c r="DJC2795" s="653"/>
      <c r="DJD2795" s="653"/>
      <c r="DJE2795" s="653"/>
      <c r="DJF2795" s="653"/>
      <c r="DJG2795" s="653"/>
      <c r="DJH2795" s="653"/>
      <c r="DJI2795" s="653"/>
      <c r="DJJ2795" s="653"/>
      <c r="DJK2795" s="653"/>
      <c r="DJL2795" s="653"/>
      <c r="DJM2795" s="653"/>
      <c r="DJN2795" s="653"/>
      <c r="DJO2795" s="653"/>
      <c r="DJP2795" s="653"/>
      <c r="DJQ2795" s="653"/>
      <c r="DJR2795" s="653"/>
      <c r="DJS2795" s="653"/>
      <c r="DJT2795" s="653"/>
      <c r="DJU2795" s="653"/>
      <c r="DJV2795" s="653"/>
      <c r="DJW2795" s="653"/>
      <c r="DJX2795" s="653"/>
      <c r="DJY2795" s="653"/>
      <c r="DJZ2795" s="653"/>
      <c r="DKA2795" s="653"/>
      <c r="DKB2795" s="653"/>
      <c r="DKC2795" s="653"/>
      <c r="DKD2795" s="653"/>
      <c r="DKE2795" s="653"/>
      <c r="DKF2795" s="653"/>
      <c r="DKG2795" s="653"/>
      <c r="DKH2795" s="653"/>
      <c r="DKI2795" s="653"/>
      <c r="DKJ2795" s="653"/>
      <c r="DKK2795" s="653"/>
      <c r="DKL2795" s="653"/>
      <c r="DKM2795" s="653"/>
      <c r="DKN2795" s="653"/>
      <c r="DKO2795" s="653"/>
      <c r="DKP2795" s="653"/>
      <c r="DKQ2795" s="653"/>
      <c r="DKR2795" s="653"/>
      <c r="DKS2795" s="653"/>
      <c r="DKT2795" s="653"/>
      <c r="DKU2795" s="653"/>
      <c r="DKV2795" s="653"/>
      <c r="DKW2795" s="653"/>
      <c r="DKX2795" s="653"/>
      <c r="DKY2795" s="653"/>
      <c r="DKZ2795" s="653"/>
      <c r="DLA2795" s="653"/>
      <c r="DLB2795" s="653"/>
      <c r="DLC2795" s="653"/>
      <c r="DLD2795" s="653"/>
      <c r="DLE2795" s="653"/>
      <c r="DLF2795" s="653"/>
      <c r="DLG2795" s="653"/>
      <c r="DLH2795" s="653"/>
      <c r="DLI2795" s="653"/>
      <c r="DLJ2795" s="653"/>
      <c r="DLK2795" s="653"/>
      <c r="DLL2795" s="653"/>
      <c r="DLM2795" s="653"/>
      <c r="DLN2795" s="653"/>
      <c r="DLO2795" s="653"/>
      <c r="DLP2795" s="653"/>
      <c r="DLQ2795" s="653"/>
      <c r="DLR2795" s="653"/>
      <c r="DLS2795" s="653"/>
      <c r="DLT2795" s="653"/>
      <c r="DLU2795" s="653"/>
      <c r="DLV2795" s="653"/>
      <c r="DLW2795" s="653"/>
      <c r="DLX2795" s="653"/>
      <c r="DLY2795" s="653"/>
      <c r="DLZ2795" s="653"/>
      <c r="DMA2795" s="653"/>
      <c r="DMB2795" s="653"/>
      <c r="DMC2795" s="653"/>
      <c r="DMD2795" s="653"/>
      <c r="DME2795" s="653"/>
      <c r="DMF2795" s="653"/>
      <c r="DMG2795" s="653"/>
      <c r="DMH2795" s="653"/>
      <c r="DMI2795" s="653"/>
      <c r="DMJ2795" s="653"/>
      <c r="DMK2795" s="653"/>
      <c r="DML2795" s="653"/>
      <c r="DMM2795" s="653"/>
      <c r="DMN2795" s="653"/>
      <c r="DMO2795" s="653"/>
      <c r="DMP2795" s="653"/>
      <c r="DMQ2795" s="653"/>
      <c r="DMR2795" s="653"/>
      <c r="DMS2795" s="653"/>
      <c r="DMT2795" s="653"/>
      <c r="DMU2795" s="653"/>
      <c r="DMV2795" s="653"/>
      <c r="DMW2795" s="653"/>
      <c r="DMX2795" s="653"/>
      <c r="DMY2795" s="653"/>
      <c r="DMZ2795" s="653"/>
      <c r="DNA2795" s="653"/>
      <c r="DNB2795" s="653"/>
      <c r="DNC2795" s="653"/>
      <c r="DND2795" s="653"/>
      <c r="DNE2795" s="653"/>
      <c r="DNF2795" s="653"/>
      <c r="DNG2795" s="653"/>
      <c r="DNH2795" s="653"/>
      <c r="DNI2795" s="653"/>
      <c r="DNJ2795" s="653"/>
      <c r="DNK2795" s="653"/>
      <c r="DNL2795" s="653"/>
      <c r="DNM2795" s="653"/>
      <c r="DNN2795" s="653"/>
      <c r="DNO2795" s="653"/>
      <c r="DNP2795" s="653"/>
      <c r="DNQ2795" s="653"/>
      <c r="DNR2795" s="653"/>
      <c r="DNS2795" s="653"/>
      <c r="DNT2795" s="653"/>
      <c r="DNU2795" s="653"/>
      <c r="DNV2795" s="653"/>
      <c r="DNW2795" s="653"/>
      <c r="DNX2795" s="653"/>
      <c r="DNY2795" s="653"/>
      <c r="DNZ2795" s="653"/>
      <c r="DOA2795" s="653"/>
      <c r="DOB2795" s="653"/>
      <c r="DOC2795" s="653"/>
      <c r="DOD2795" s="653"/>
      <c r="DOE2795" s="653"/>
      <c r="DOF2795" s="653"/>
      <c r="DOG2795" s="653"/>
      <c r="DOH2795" s="653"/>
      <c r="DOI2795" s="653"/>
      <c r="DOJ2795" s="653"/>
      <c r="DOK2795" s="653"/>
      <c r="DOL2795" s="653"/>
      <c r="DOM2795" s="653"/>
      <c r="DON2795" s="653"/>
      <c r="DOO2795" s="653"/>
      <c r="DOP2795" s="653"/>
      <c r="DOQ2795" s="653"/>
      <c r="DOR2795" s="653"/>
      <c r="DOS2795" s="653"/>
      <c r="DOT2795" s="653"/>
      <c r="DOU2795" s="653"/>
      <c r="DOV2795" s="653"/>
      <c r="DOW2795" s="653"/>
      <c r="DOX2795" s="653"/>
      <c r="DOY2795" s="653"/>
      <c r="DOZ2795" s="653"/>
      <c r="DPA2795" s="653"/>
      <c r="DPB2795" s="653"/>
      <c r="DPC2795" s="653"/>
      <c r="DPD2795" s="653"/>
      <c r="DPE2795" s="653"/>
      <c r="DPF2795" s="653"/>
      <c r="DPG2795" s="653"/>
      <c r="DPH2795" s="653"/>
      <c r="DPI2795" s="653"/>
      <c r="DPJ2795" s="653"/>
      <c r="DPK2795" s="653"/>
      <c r="DPL2795" s="653"/>
      <c r="DPM2795" s="653"/>
      <c r="DPN2795" s="653"/>
      <c r="DPO2795" s="653"/>
      <c r="DPP2795" s="653"/>
      <c r="DPQ2795" s="653"/>
      <c r="DPR2795" s="653"/>
      <c r="DPS2795" s="653"/>
      <c r="DPT2795" s="653"/>
      <c r="DPU2795" s="653"/>
      <c r="DPV2795" s="653"/>
      <c r="DPW2795" s="653"/>
      <c r="DPX2795" s="653"/>
      <c r="DPY2795" s="653"/>
      <c r="DPZ2795" s="653"/>
      <c r="DQA2795" s="653"/>
      <c r="DQB2795" s="653"/>
      <c r="DQC2795" s="653"/>
      <c r="DQD2795" s="653"/>
      <c r="DQE2795" s="653"/>
      <c r="DQF2795" s="653"/>
      <c r="DQG2795" s="653"/>
      <c r="DQH2795" s="653"/>
      <c r="DQI2795" s="653"/>
      <c r="DQJ2795" s="653"/>
      <c r="DQK2795" s="653"/>
      <c r="DQL2795" s="653"/>
      <c r="DQM2795" s="653"/>
      <c r="DQN2795" s="653"/>
      <c r="DQO2795" s="653"/>
      <c r="DQP2795" s="653"/>
      <c r="DQQ2795" s="653"/>
      <c r="DQR2795" s="653"/>
      <c r="DQS2795" s="653"/>
      <c r="DQT2795" s="653"/>
      <c r="DQU2795" s="653"/>
      <c r="DQV2795" s="653"/>
      <c r="DQW2795" s="653"/>
      <c r="DQX2795" s="653"/>
      <c r="DQY2795" s="653"/>
      <c r="DQZ2795" s="653"/>
      <c r="DRA2795" s="653"/>
      <c r="DRB2795" s="653"/>
      <c r="DRC2795" s="653"/>
      <c r="DRD2795" s="653"/>
      <c r="DRE2795" s="653"/>
      <c r="DRF2795" s="653"/>
      <c r="DRG2795" s="653"/>
      <c r="DRH2795" s="653"/>
      <c r="DRI2795" s="653"/>
      <c r="DRJ2795" s="653"/>
      <c r="DRK2795" s="653"/>
      <c r="DRL2795" s="653"/>
      <c r="DRM2795" s="653"/>
      <c r="DRN2795" s="653"/>
      <c r="DRO2795" s="653"/>
      <c r="DRP2795" s="653"/>
      <c r="DRQ2795" s="653"/>
      <c r="DRR2795" s="653"/>
      <c r="DRS2795" s="653"/>
      <c r="DRT2795" s="653"/>
      <c r="DRU2795" s="653"/>
      <c r="DRV2795" s="653"/>
      <c r="DRW2795" s="653"/>
      <c r="DRX2795" s="653"/>
      <c r="DRY2795" s="653"/>
      <c r="DRZ2795" s="653"/>
      <c r="DSA2795" s="653"/>
      <c r="DSB2795" s="653"/>
      <c r="DSC2795" s="653"/>
      <c r="DSD2795" s="653"/>
      <c r="DSE2795" s="653"/>
      <c r="DSF2795" s="653"/>
      <c r="DSG2795" s="653"/>
      <c r="DSH2795" s="653"/>
      <c r="DSI2795" s="653"/>
      <c r="DSJ2795" s="653"/>
      <c r="DSK2795" s="653"/>
      <c r="DSL2795" s="653"/>
      <c r="DSM2795" s="653"/>
      <c r="DSN2795" s="653"/>
      <c r="DSO2795" s="653"/>
      <c r="DSP2795" s="653"/>
      <c r="DSQ2795" s="653"/>
      <c r="DSR2795" s="653"/>
      <c r="DSS2795" s="653"/>
      <c r="DST2795" s="653"/>
      <c r="DSU2795" s="653"/>
      <c r="DSV2795" s="653"/>
      <c r="DSW2795" s="653"/>
      <c r="DSX2795" s="653"/>
      <c r="DSY2795" s="653"/>
      <c r="DSZ2795" s="653"/>
      <c r="DTA2795" s="653"/>
      <c r="DTB2795" s="653"/>
      <c r="DTC2795" s="653"/>
      <c r="DTD2795" s="653"/>
      <c r="DTE2795" s="653"/>
      <c r="DTF2795" s="653"/>
      <c r="DTG2795" s="653"/>
      <c r="DTH2795" s="653"/>
      <c r="DTI2795" s="653"/>
      <c r="DTJ2795" s="653"/>
      <c r="DTK2795" s="653"/>
      <c r="DTL2795" s="653"/>
      <c r="DTM2795" s="653"/>
      <c r="DTN2795" s="653"/>
      <c r="DTO2795" s="653"/>
      <c r="DTP2795" s="653"/>
      <c r="DTQ2795" s="653"/>
      <c r="DTR2795" s="653"/>
      <c r="DTS2795" s="653"/>
      <c r="DTT2795" s="653"/>
      <c r="DTU2795" s="653"/>
      <c r="DTV2795" s="653"/>
      <c r="DTW2795" s="653"/>
      <c r="DTX2795" s="653"/>
      <c r="DTY2795" s="653"/>
      <c r="DTZ2795" s="653"/>
      <c r="DUA2795" s="653"/>
      <c r="DUB2795" s="653"/>
      <c r="DUC2795" s="653"/>
      <c r="DUD2795" s="653"/>
      <c r="DUE2795" s="653"/>
      <c r="DUF2795" s="653"/>
      <c r="DUG2795" s="653"/>
      <c r="DUH2795" s="653"/>
      <c r="DUI2795" s="653"/>
      <c r="DUJ2795" s="653"/>
      <c r="DUK2795" s="653"/>
      <c r="DUL2795" s="653"/>
      <c r="DUM2795" s="653"/>
      <c r="DUN2795" s="653"/>
      <c r="DUO2795" s="653"/>
      <c r="DUP2795" s="653"/>
      <c r="DUQ2795" s="653"/>
      <c r="DUR2795" s="653"/>
      <c r="DUS2795" s="653"/>
      <c r="DUT2795" s="653"/>
      <c r="DUU2795" s="653"/>
      <c r="DUV2795" s="653"/>
      <c r="DUW2795" s="653"/>
      <c r="DUX2795" s="653"/>
      <c r="DUY2795" s="653"/>
      <c r="DUZ2795" s="653"/>
      <c r="DVA2795" s="653"/>
      <c r="DVB2795" s="653"/>
      <c r="DVC2795" s="653"/>
      <c r="DVD2795" s="653"/>
      <c r="DVE2795" s="653"/>
      <c r="DVF2795" s="653"/>
      <c r="DVG2795" s="653"/>
      <c r="DVH2795" s="653"/>
      <c r="DVI2795" s="653"/>
      <c r="DVJ2795" s="653"/>
      <c r="DVK2795" s="653"/>
      <c r="DVL2795" s="653"/>
      <c r="DVM2795" s="653"/>
      <c r="DVN2795" s="653"/>
      <c r="DVO2795" s="653"/>
      <c r="DVP2795" s="653"/>
      <c r="DVQ2795" s="653"/>
      <c r="DVR2795" s="653"/>
      <c r="DVS2795" s="653"/>
      <c r="DVT2795" s="653"/>
      <c r="DVU2795" s="653"/>
      <c r="DVV2795" s="653"/>
      <c r="DVW2795" s="653"/>
      <c r="DVX2795" s="653"/>
      <c r="DVY2795" s="653"/>
      <c r="DVZ2795" s="653"/>
      <c r="DWA2795" s="653"/>
      <c r="DWB2795" s="653"/>
      <c r="DWC2795" s="653"/>
      <c r="DWD2795" s="653"/>
      <c r="DWE2795" s="653"/>
      <c r="DWF2795" s="653"/>
      <c r="DWG2795" s="653"/>
      <c r="DWH2795" s="653"/>
      <c r="DWI2795" s="653"/>
      <c r="DWJ2795" s="653"/>
      <c r="DWK2795" s="653"/>
      <c r="DWL2795" s="653"/>
      <c r="DWM2795" s="653"/>
      <c r="DWN2795" s="653"/>
      <c r="DWO2795" s="653"/>
      <c r="DWP2795" s="653"/>
      <c r="DWQ2795" s="653"/>
      <c r="DWR2795" s="653"/>
      <c r="DWS2795" s="653"/>
      <c r="DWT2795" s="653"/>
      <c r="DWU2795" s="653"/>
      <c r="DWV2795" s="653"/>
      <c r="DWW2795" s="653"/>
      <c r="DWX2795" s="653"/>
      <c r="DWY2795" s="653"/>
      <c r="DWZ2795" s="653"/>
      <c r="DXA2795" s="653"/>
      <c r="DXB2795" s="653"/>
      <c r="DXC2795" s="653"/>
      <c r="DXD2795" s="653"/>
      <c r="DXE2795" s="653"/>
      <c r="DXF2795" s="653"/>
      <c r="DXG2795" s="653"/>
      <c r="DXH2795" s="653"/>
      <c r="DXI2795" s="653"/>
      <c r="DXJ2795" s="653"/>
      <c r="DXK2795" s="653"/>
      <c r="DXL2795" s="653"/>
      <c r="DXM2795" s="653"/>
      <c r="DXN2795" s="653"/>
      <c r="DXO2795" s="653"/>
      <c r="DXP2795" s="653"/>
      <c r="DXQ2795" s="653"/>
      <c r="DXR2795" s="653"/>
      <c r="DXS2795" s="653"/>
      <c r="DXT2795" s="653"/>
      <c r="DXU2795" s="653"/>
      <c r="DXV2795" s="653"/>
      <c r="DXW2795" s="653"/>
      <c r="DXX2795" s="653"/>
      <c r="DXY2795" s="653"/>
      <c r="DXZ2795" s="653"/>
      <c r="DYA2795" s="653"/>
      <c r="DYB2795" s="653"/>
      <c r="DYC2795" s="653"/>
      <c r="DYD2795" s="653"/>
      <c r="DYE2795" s="653"/>
      <c r="DYF2795" s="653"/>
      <c r="DYG2795" s="653"/>
      <c r="DYH2795" s="653"/>
      <c r="DYI2795" s="653"/>
      <c r="DYJ2795" s="653"/>
      <c r="DYK2795" s="653"/>
      <c r="DYL2795" s="653"/>
      <c r="DYM2795" s="653"/>
      <c r="DYN2795" s="653"/>
      <c r="DYO2795" s="653"/>
      <c r="DYP2795" s="653"/>
      <c r="DYQ2795" s="653"/>
      <c r="DYR2795" s="653"/>
      <c r="DYS2795" s="653"/>
      <c r="DYT2795" s="653"/>
      <c r="DYU2795" s="653"/>
      <c r="DYV2795" s="653"/>
      <c r="DYW2795" s="653"/>
      <c r="DYX2795" s="653"/>
      <c r="DYY2795" s="653"/>
      <c r="DYZ2795" s="653"/>
      <c r="DZA2795" s="653"/>
      <c r="DZB2795" s="653"/>
      <c r="DZC2795" s="653"/>
      <c r="DZD2795" s="653"/>
      <c r="DZE2795" s="653"/>
      <c r="DZF2795" s="653"/>
      <c r="DZG2795" s="653"/>
      <c r="DZH2795" s="653"/>
      <c r="DZI2795" s="653"/>
      <c r="DZJ2795" s="653"/>
      <c r="DZK2795" s="653"/>
      <c r="DZL2795" s="653"/>
      <c r="DZM2795" s="653"/>
      <c r="DZN2795" s="653"/>
      <c r="DZO2795" s="653"/>
      <c r="DZP2795" s="653"/>
      <c r="DZQ2795" s="653"/>
      <c r="DZR2795" s="653"/>
      <c r="DZS2795" s="653"/>
      <c r="DZT2795" s="653"/>
      <c r="DZU2795" s="653"/>
      <c r="DZV2795" s="653"/>
      <c r="DZW2795" s="653"/>
      <c r="DZX2795" s="653"/>
      <c r="DZY2795" s="653"/>
      <c r="DZZ2795" s="653"/>
      <c r="EAA2795" s="653"/>
      <c r="EAB2795" s="653"/>
      <c r="EAC2795" s="653"/>
      <c r="EAD2795" s="653"/>
      <c r="EAE2795" s="653"/>
      <c r="EAF2795" s="653"/>
      <c r="EAG2795" s="653"/>
      <c r="EAH2795" s="653"/>
      <c r="EAI2795" s="653"/>
      <c r="EAJ2795" s="653"/>
      <c r="EAK2795" s="653"/>
      <c r="EAL2795" s="653"/>
      <c r="EAM2795" s="653"/>
      <c r="EAN2795" s="653"/>
      <c r="EAO2795" s="653"/>
      <c r="EAP2795" s="653"/>
      <c r="EAQ2795" s="653"/>
      <c r="EAR2795" s="653"/>
      <c r="EAS2795" s="653"/>
      <c r="EAT2795" s="653"/>
      <c r="EAU2795" s="653"/>
      <c r="EAV2795" s="653"/>
      <c r="EAW2795" s="653"/>
      <c r="EAX2795" s="653"/>
      <c r="EAY2795" s="653"/>
      <c r="EAZ2795" s="653"/>
      <c r="EBA2795" s="653"/>
      <c r="EBB2795" s="653"/>
      <c r="EBC2795" s="653"/>
      <c r="EBD2795" s="653"/>
      <c r="EBE2795" s="653"/>
      <c r="EBF2795" s="653"/>
      <c r="EBG2795" s="653"/>
      <c r="EBH2795" s="653"/>
      <c r="EBI2795" s="653"/>
      <c r="EBJ2795" s="653"/>
      <c r="EBK2795" s="653"/>
      <c r="EBL2795" s="653"/>
      <c r="EBM2795" s="653"/>
      <c r="EBN2795" s="653"/>
      <c r="EBO2795" s="653"/>
      <c r="EBP2795" s="653"/>
      <c r="EBQ2795" s="653"/>
      <c r="EBR2795" s="653"/>
      <c r="EBS2795" s="653"/>
      <c r="EBT2795" s="653"/>
      <c r="EBU2795" s="653"/>
      <c r="EBV2795" s="653"/>
      <c r="EBW2795" s="653"/>
      <c r="EBX2795" s="653"/>
      <c r="EBY2795" s="653"/>
      <c r="EBZ2795" s="653"/>
      <c r="ECA2795" s="653"/>
      <c r="ECB2795" s="653"/>
      <c r="ECC2795" s="653"/>
      <c r="ECD2795" s="653"/>
      <c r="ECE2795" s="653"/>
      <c r="ECF2795" s="653"/>
      <c r="ECG2795" s="653"/>
      <c r="ECH2795" s="653"/>
      <c r="ECI2795" s="653"/>
      <c r="ECJ2795" s="653"/>
      <c r="ECK2795" s="653"/>
      <c r="ECL2795" s="653"/>
      <c r="ECM2795" s="653"/>
      <c r="ECN2795" s="653"/>
      <c r="ECO2795" s="653"/>
      <c r="ECP2795" s="653"/>
      <c r="ECQ2795" s="653"/>
      <c r="ECR2795" s="653"/>
      <c r="ECS2795" s="653"/>
      <c r="ECT2795" s="653"/>
      <c r="ECU2795" s="653"/>
      <c r="ECV2795" s="653"/>
      <c r="ECW2795" s="653"/>
      <c r="ECX2795" s="653"/>
      <c r="ECY2795" s="653"/>
      <c r="ECZ2795" s="653"/>
      <c r="EDA2795" s="653"/>
      <c r="EDB2795" s="653"/>
      <c r="EDC2795" s="653"/>
      <c r="EDD2795" s="653"/>
      <c r="EDE2795" s="653"/>
      <c r="EDF2795" s="653"/>
      <c r="EDG2795" s="653"/>
      <c r="EDH2795" s="653"/>
      <c r="EDI2795" s="653"/>
      <c r="EDJ2795" s="653"/>
      <c r="EDK2795" s="653"/>
      <c r="EDL2795" s="653"/>
      <c r="EDM2795" s="653"/>
      <c r="EDN2795" s="653"/>
      <c r="EDO2795" s="653"/>
      <c r="EDP2795" s="653"/>
      <c r="EDQ2795" s="653"/>
      <c r="EDR2795" s="653"/>
      <c r="EDS2795" s="653"/>
      <c r="EDT2795" s="653"/>
      <c r="EDU2795" s="653"/>
      <c r="EDV2795" s="653"/>
      <c r="EDW2795" s="653"/>
      <c r="EDX2795" s="653"/>
      <c r="EDY2795" s="653"/>
      <c r="EDZ2795" s="653"/>
      <c r="EEA2795" s="653"/>
      <c r="EEB2795" s="653"/>
      <c r="EEC2795" s="653"/>
      <c r="EED2795" s="653"/>
      <c r="EEE2795" s="653"/>
      <c r="EEF2795" s="653"/>
      <c r="EEG2795" s="653"/>
      <c r="EEH2795" s="653"/>
      <c r="EEI2795" s="653"/>
      <c r="EEJ2795" s="653"/>
      <c r="EEK2795" s="653"/>
      <c r="EEL2795" s="653"/>
      <c r="EEM2795" s="653"/>
      <c r="EEN2795" s="653"/>
      <c r="EEO2795" s="653"/>
      <c r="EEP2795" s="653"/>
      <c r="EEQ2795" s="653"/>
      <c r="EER2795" s="653"/>
      <c r="EES2795" s="653"/>
      <c r="EET2795" s="653"/>
      <c r="EEU2795" s="653"/>
      <c r="EEV2795" s="653"/>
      <c r="EEW2795" s="653"/>
      <c r="EEX2795" s="653"/>
      <c r="EEY2795" s="653"/>
      <c r="EEZ2795" s="653"/>
      <c r="EFA2795" s="653"/>
      <c r="EFB2795" s="653"/>
      <c r="EFC2795" s="653"/>
      <c r="EFD2795" s="653"/>
      <c r="EFE2795" s="653"/>
      <c r="EFF2795" s="653"/>
      <c r="EFG2795" s="653"/>
      <c r="EFH2795" s="653"/>
      <c r="EFI2795" s="653"/>
      <c r="EFJ2795" s="653"/>
      <c r="EFK2795" s="653"/>
      <c r="EFL2795" s="653"/>
      <c r="EFM2795" s="653"/>
      <c r="EFN2795" s="653"/>
      <c r="EFO2795" s="653"/>
      <c r="EFP2795" s="653"/>
      <c r="EFQ2795" s="653"/>
      <c r="EFR2795" s="653"/>
      <c r="EFS2795" s="653"/>
      <c r="EFT2795" s="653"/>
      <c r="EFU2795" s="653"/>
      <c r="EFV2795" s="653"/>
      <c r="EFW2795" s="653"/>
      <c r="EFX2795" s="653"/>
      <c r="EFY2795" s="653"/>
      <c r="EFZ2795" s="653"/>
      <c r="EGA2795" s="653"/>
      <c r="EGB2795" s="653"/>
      <c r="EGC2795" s="653"/>
      <c r="EGD2795" s="653"/>
      <c r="EGE2795" s="653"/>
      <c r="EGF2795" s="653"/>
      <c r="EGG2795" s="653"/>
      <c r="EGH2795" s="653"/>
      <c r="EGI2795" s="653"/>
      <c r="EGJ2795" s="653"/>
      <c r="EGK2795" s="653"/>
      <c r="EGL2795" s="653"/>
      <c r="EGM2795" s="653"/>
      <c r="EGN2795" s="653"/>
      <c r="EGO2795" s="653"/>
      <c r="EGP2795" s="653"/>
      <c r="EGQ2795" s="653"/>
      <c r="EGR2795" s="653"/>
      <c r="EGS2795" s="653"/>
      <c r="EGT2795" s="653"/>
      <c r="EGU2795" s="653"/>
      <c r="EGV2795" s="653"/>
      <c r="EGW2795" s="653"/>
      <c r="EGX2795" s="653"/>
      <c r="EGY2795" s="653"/>
      <c r="EGZ2795" s="653"/>
      <c r="EHA2795" s="653"/>
      <c r="EHB2795" s="653"/>
      <c r="EHC2795" s="653"/>
      <c r="EHD2795" s="653"/>
      <c r="EHE2795" s="653"/>
      <c r="EHF2795" s="653"/>
      <c r="EHG2795" s="653"/>
      <c r="EHH2795" s="653"/>
      <c r="EHI2795" s="653"/>
      <c r="EHJ2795" s="653"/>
      <c r="EHK2795" s="653"/>
      <c r="EHL2795" s="653"/>
      <c r="EHM2795" s="653"/>
      <c r="EHN2795" s="653"/>
      <c r="EHO2795" s="653"/>
      <c r="EHP2795" s="653"/>
      <c r="EHQ2795" s="653"/>
      <c r="EHR2795" s="653"/>
      <c r="EHS2795" s="653"/>
      <c r="EHT2795" s="653"/>
      <c r="EHU2795" s="653"/>
      <c r="EHV2795" s="653"/>
      <c r="EHW2795" s="653"/>
      <c r="EHX2795" s="653"/>
      <c r="EHY2795" s="653"/>
      <c r="EHZ2795" s="653"/>
      <c r="EIA2795" s="653"/>
      <c r="EIB2795" s="653"/>
      <c r="EIC2795" s="653"/>
      <c r="EID2795" s="653"/>
      <c r="EIE2795" s="653"/>
      <c r="EIF2795" s="653"/>
      <c r="EIG2795" s="653"/>
      <c r="EIH2795" s="653"/>
      <c r="EII2795" s="653"/>
      <c r="EIJ2795" s="653"/>
      <c r="EIK2795" s="653"/>
      <c r="EIL2795" s="653"/>
      <c r="EIM2795" s="653"/>
      <c r="EIN2795" s="653"/>
      <c r="EIO2795" s="653"/>
      <c r="EIP2795" s="653"/>
      <c r="EIQ2795" s="653"/>
      <c r="EIR2795" s="653"/>
      <c r="EIS2795" s="653"/>
      <c r="EIT2795" s="653"/>
      <c r="EIU2795" s="653"/>
      <c r="EIV2795" s="653"/>
      <c r="EIW2795" s="653"/>
      <c r="EIX2795" s="653"/>
      <c r="EIY2795" s="653"/>
      <c r="EIZ2795" s="653"/>
      <c r="EJA2795" s="653"/>
      <c r="EJB2795" s="653"/>
      <c r="EJC2795" s="653"/>
      <c r="EJD2795" s="653"/>
      <c r="EJE2795" s="653"/>
      <c r="EJF2795" s="653"/>
      <c r="EJG2795" s="653"/>
      <c r="EJH2795" s="653"/>
      <c r="EJI2795" s="653"/>
      <c r="EJJ2795" s="653"/>
      <c r="EJK2795" s="653"/>
      <c r="EJL2795" s="653"/>
      <c r="EJM2795" s="653"/>
      <c r="EJN2795" s="653"/>
      <c r="EJO2795" s="653"/>
      <c r="EJP2795" s="653"/>
      <c r="EJQ2795" s="653"/>
      <c r="EJR2795" s="653"/>
      <c r="EJS2795" s="653"/>
      <c r="EJT2795" s="653"/>
      <c r="EJU2795" s="653"/>
      <c r="EJV2795" s="653"/>
      <c r="EJW2795" s="653"/>
      <c r="EJX2795" s="653"/>
      <c r="EJY2795" s="653"/>
      <c r="EJZ2795" s="653"/>
      <c r="EKA2795" s="653"/>
      <c r="EKB2795" s="653"/>
      <c r="EKC2795" s="653"/>
      <c r="EKD2795" s="653"/>
      <c r="EKE2795" s="653"/>
      <c r="EKF2795" s="653"/>
      <c r="EKG2795" s="653"/>
      <c r="EKH2795" s="653"/>
      <c r="EKI2795" s="653"/>
      <c r="EKJ2795" s="653"/>
      <c r="EKK2795" s="653"/>
      <c r="EKL2795" s="653"/>
      <c r="EKM2795" s="653"/>
      <c r="EKN2795" s="653"/>
      <c r="EKO2795" s="653"/>
      <c r="EKP2795" s="653"/>
      <c r="EKQ2795" s="653"/>
      <c r="EKR2795" s="653"/>
      <c r="EKS2795" s="653"/>
      <c r="EKT2795" s="653"/>
      <c r="EKU2795" s="653"/>
      <c r="EKV2795" s="653"/>
      <c r="EKW2795" s="653"/>
      <c r="EKX2795" s="653"/>
      <c r="EKY2795" s="653"/>
      <c r="EKZ2795" s="653"/>
      <c r="ELA2795" s="653"/>
      <c r="ELB2795" s="653"/>
      <c r="ELC2795" s="653"/>
      <c r="ELD2795" s="653"/>
      <c r="ELE2795" s="653"/>
      <c r="ELF2795" s="653"/>
      <c r="ELG2795" s="653"/>
      <c r="ELH2795" s="653"/>
      <c r="ELI2795" s="653"/>
      <c r="ELJ2795" s="653"/>
      <c r="ELK2795" s="653"/>
      <c r="ELL2795" s="653"/>
      <c r="ELM2795" s="653"/>
      <c r="ELN2795" s="653"/>
      <c r="ELO2795" s="653"/>
      <c r="ELP2795" s="653"/>
      <c r="ELQ2795" s="653"/>
      <c r="ELR2795" s="653"/>
      <c r="ELS2795" s="653"/>
      <c r="ELT2795" s="653"/>
      <c r="ELU2795" s="653"/>
      <c r="ELV2795" s="653"/>
      <c r="ELW2795" s="653"/>
      <c r="ELX2795" s="653"/>
      <c r="ELY2795" s="653"/>
      <c r="ELZ2795" s="653"/>
      <c r="EMA2795" s="653"/>
      <c r="EMB2795" s="653"/>
      <c r="EMC2795" s="653"/>
      <c r="EMD2795" s="653"/>
      <c r="EME2795" s="653"/>
      <c r="EMF2795" s="653"/>
      <c r="EMG2795" s="653"/>
      <c r="EMH2795" s="653"/>
      <c r="EMI2795" s="653"/>
      <c r="EMJ2795" s="653"/>
      <c r="EMK2795" s="653"/>
      <c r="EML2795" s="653"/>
      <c r="EMM2795" s="653"/>
      <c r="EMN2795" s="653"/>
      <c r="EMO2795" s="653"/>
      <c r="EMP2795" s="653"/>
      <c r="EMQ2795" s="653"/>
      <c r="EMR2795" s="653"/>
      <c r="EMS2795" s="653"/>
      <c r="EMT2795" s="653"/>
      <c r="EMU2795" s="653"/>
      <c r="EMV2795" s="653"/>
      <c r="EMW2795" s="653"/>
      <c r="EMX2795" s="653"/>
      <c r="EMY2795" s="653"/>
      <c r="EMZ2795" s="653"/>
      <c r="ENA2795" s="653"/>
      <c r="ENB2795" s="653"/>
      <c r="ENC2795" s="653"/>
      <c r="END2795" s="653"/>
      <c r="ENE2795" s="653"/>
      <c r="ENF2795" s="653"/>
      <c r="ENG2795" s="653"/>
      <c r="ENH2795" s="653"/>
      <c r="ENI2795" s="653"/>
      <c r="ENJ2795" s="653"/>
      <c r="ENK2795" s="653"/>
      <c r="ENL2795" s="653"/>
      <c r="ENM2795" s="653"/>
      <c r="ENN2795" s="653"/>
      <c r="ENO2795" s="653"/>
      <c r="ENP2795" s="653"/>
      <c r="ENQ2795" s="653"/>
      <c r="ENR2795" s="653"/>
      <c r="ENS2795" s="653"/>
      <c r="ENT2795" s="653"/>
      <c r="ENU2795" s="653"/>
      <c r="ENV2795" s="653"/>
      <c r="ENW2795" s="653"/>
      <c r="ENX2795" s="653"/>
      <c r="ENY2795" s="653"/>
      <c r="ENZ2795" s="653"/>
      <c r="EOA2795" s="653"/>
      <c r="EOB2795" s="653"/>
      <c r="EOC2795" s="653"/>
      <c r="EOD2795" s="653"/>
      <c r="EOE2795" s="653"/>
      <c r="EOF2795" s="653"/>
      <c r="EOG2795" s="653"/>
      <c r="EOH2795" s="653"/>
      <c r="EOI2795" s="653"/>
      <c r="EOJ2795" s="653"/>
      <c r="EOK2795" s="653"/>
      <c r="EOL2795" s="653"/>
      <c r="EOM2795" s="653"/>
      <c r="EON2795" s="653"/>
      <c r="EOO2795" s="653"/>
      <c r="EOP2795" s="653"/>
      <c r="EOQ2795" s="653"/>
      <c r="EOR2795" s="653"/>
      <c r="EOS2795" s="653"/>
      <c r="EOT2795" s="653"/>
      <c r="EOU2795" s="653"/>
      <c r="EOV2795" s="653"/>
      <c r="EOW2795" s="653"/>
      <c r="EOX2795" s="653"/>
      <c r="EOY2795" s="653"/>
      <c r="EOZ2795" s="653"/>
      <c r="EPA2795" s="653"/>
      <c r="EPB2795" s="653"/>
      <c r="EPC2795" s="653"/>
      <c r="EPD2795" s="653"/>
      <c r="EPE2795" s="653"/>
      <c r="EPF2795" s="653"/>
      <c r="EPG2795" s="653"/>
      <c r="EPH2795" s="653"/>
      <c r="EPI2795" s="653"/>
      <c r="EPJ2795" s="653"/>
      <c r="EPK2795" s="653"/>
      <c r="EPL2795" s="653"/>
      <c r="EPM2795" s="653"/>
      <c r="EPN2795" s="653"/>
      <c r="EPO2795" s="653"/>
      <c r="EPP2795" s="653"/>
      <c r="EPQ2795" s="653"/>
      <c r="EPR2795" s="653"/>
      <c r="EPS2795" s="653"/>
      <c r="EPT2795" s="653"/>
      <c r="EPU2795" s="653"/>
      <c r="EPV2795" s="653"/>
      <c r="EPW2795" s="653"/>
      <c r="EPX2795" s="653"/>
      <c r="EPY2795" s="653"/>
      <c r="EPZ2795" s="653"/>
      <c r="EQA2795" s="653"/>
      <c r="EQB2795" s="653"/>
      <c r="EQC2795" s="653"/>
      <c r="EQD2795" s="653"/>
      <c r="EQE2795" s="653"/>
      <c r="EQF2795" s="653"/>
      <c r="EQG2795" s="653"/>
      <c r="EQH2795" s="653"/>
      <c r="EQI2795" s="653"/>
      <c r="EQJ2795" s="653"/>
      <c r="EQK2795" s="653"/>
      <c r="EQL2795" s="653"/>
      <c r="EQM2795" s="653"/>
      <c r="EQN2795" s="653"/>
      <c r="EQO2795" s="653"/>
      <c r="EQP2795" s="653"/>
      <c r="EQQ2795" s="653"/>
      <c r="EQR2795" s="653"/>
      <c r="EQS2795" s="653"/>
      <c r="EQT2795" s="653"/>
      <c r="EQU2795" s="653"/>
      <c r="EQV2795" s="653"/>
      <c r="EQW2795" s="653"/>
      <c r="EQX2795" s="653"/>
      <c r="EQY2795" s="653"/>
      <c r="EQZ2795" s="653"/>
      <c r="ERA2795" s="653"/>
      <c r="ERB2795" s="653"/>
      <c r="ERC2795" s="653"/>
      <c r="ERD2795" s="653"/>
      <c r="ERE2795" s="653"/>
      <c r="ERF2795" s="653"/>
      <c r="ERG2795" s="653"/>
      <c r="ERH2795" s="653"/>
      <c r="ERI2795" s="653"/>
      <c r="ERJ2795" s="653"/>
      <c r="ERK2795" s="653"/>
      <c r="ERL2795" s="653"/>
      <c r="ERM2795" s="653"/>
      <c r="ERN2795" s="653"/>
      <c r="ERO2795" s="653"/>
      <c r="ERP2795" s="653"/>
      <c r="ERQ2795" s="653"/>
      <c r="ERR2795" s="653"/>
      <c r="ERS2795" s="653"/>
      <c r="ERT2795" s="653"/>
      <c r="ERU2795" s="653"/>
      <c r="ERV2795" s="653"/>
      <c r="ERW2795" s="653"/>
      <c r="ERX2795" s="653"/>
      <c r="ERY2795" s="653"/>
      <c r="ERZ2795" s="653"/>
      <c r="ESA2795" s="653"/>
      <c r="ESB2795" s="653"/>
      <c r="ESC2795" s="653"/>
      <c r="ESD2795" s="653"/>
      <c r="ESE2795" s="653"/>
      <c r="ESF2795" s="653"/>
      <c r="ESG2795" s="653"/>
      <c r="ESH2795" s="653"/>
      <c r="ESI2795" s="653"/>
      <c r="ESJ2795" s="653"/>
      <c r="ESK2795" s="653"/>
      <c r="ESL2795" s="653"/>
      <c r="ESM2795" s="653"/>
      <c r="ESN2795" s="653"/>
      <c r="ESO2795" s="653"/>
      <c r="ESP2795" s="653"/>
      <c r="ESQ2795" s="653"/>
      <c r="ESR2795" s="653"/>
      <c r="ESS2795" s="653"/>
      <c r="EST2795" s="653"/>
      <c r="ESU2795" s="653"/>
      <c r="ESV2795" s="653"/>
      <c r="ESW2795" s="653"/>
      <c r="ESX2795" s="653"/>
      <c r="ESY2795" s="653"/>
      <c r="ESZ2795" s="653"/>
      <c r="ETA2795" s="653"/>
      <c r="ETB2795" s="653"/>
      <c r="ETC2795" s="653"/>
      <c r="ETD2795" s="653"/>
      <c r="ETE2795" s="653"/>
      <c r="ETF2795" s="653"/>
      <c r="ETG2795" s="653"/>
      <c r="ETH2795" s="653"/>
      <c r="ETI2795" s="653"/>
      <c r="ETJ2795" s="653"/>
      <c r="ETK2795" s="653"/>
      <c r="ETL2795" s="653"/>
      <c r="ETM2795" s="653"/>
      <c r="ETN2795" s="653"/>
      <c r="ETO2795" s="653"/>
      <c r="ETP2795" s="653"/>
      <c r="ETQ2795" s="653"/>
      <c r="ETR2795" s="653"/>
      <c r="ETS2795" s="653"/>
      <c r="ETT2795" s="653"/>
      <c r="ETU2795" s="653"/>
      <c r="ETV2795" s="653"/>
      <c r="ETW2795" s="653"/>
      <c r="ETX2795" s="653"/>
      <c r="ETY2795" s="653"/>
      <c r="ETZ2795" s="653"/>
      <c r="EUA2795" s="653"/>
      <c r="EUB2795" s="653"/>
      <c r="EUC2795" s="653"/>
      <c r="EUD2795" s="653"/>
      <c r="EUE2795" s="653"/>
      <c r="EUF2795" s="653"/>
      <c r="EUG2795" s="653"/>
      <c r="EUH2795" s="653"/>
      <c r="EUI2795" s="653"/>
      <c r="EUJ2795" s="653"/>
      <c r="EUK2795" s="653"/>
      <c r="EUL2795" s="653"/>
      <c r="EUM2795" s="653"/>
      <c r="EUN2795" s="653"/>
      <c r="EUO2795" s="653"/>
      <c r="EUP2795" s="653"/>
      <c r="EUQ2795" s="653"/>
      <c r="EUR2795" s="653"/>
      <c r="EUS2795" s="653"/>
      <c r="EUT2795" s="653"/>
      <c r="EUU2795" s="653"/>
      <c r="EUV2795" s="653"/>
      <c r="EUW2795" s="653"/>
      <c r="EUX2795" s="653"/>
      <c r="EUY2795" s="653"/>
      <c r="EUZ2795" s="653"/>
      <c r="EVA2795" s="653"/>
      <c r="EVB2795" s="653"/>
      <c r="EVC2795" s="653"/>
      <c r="EVD2795" s="653"/>
      <c r="EVE2795" s="653"/>
      <c r="EVF2795" s="653"/>
      <c r="EVG2795" s="653"/>
      <c r="EVH2795" s="653"/>
      <c r="EVI2795" s="653"/>
      <c r="EVJ2795" s="653"/>
      <c r="EVK2795" s="653"/>
      <c r="EVL2795" s="653"/>
      <c r="EVM2795" s="653"/>
      <c r="EVN2795" s="653"/>
      <c r="EVO2795" s="653"/>
      <c r="EVP2795" s="653"/>
      <c r="EVQ2795" s="653"/>
      <c r="EVR2795" s="653"/>
      <c r="EVS2795" s="653"/>
      <c r="EVT2795" s="653"/>
      <c r="EVU2795" s="653"/>
      <c r="EVV2795" s="653"/>
      <c r="EVW2795" s="653"/>
      <c r="EVX2795" s="653"/>
      <c r="EVY2795" s="653"/>
      <c r="EVZ2795" s="653"/>
      <c r="EWA2795" s="653"/>
      <c r="EWB2795" s="653"/>
      <c r="EWC2795" s="653"/>
      <c r="EWD2795" s="653"/>
      <c r="EWE2795" s="653"/>
      <c r="EWF2795" s="653"/>
      <c r="EWG2795" s="653"/>
      <c r="EWH2795" s="653"/>
      <c r="EWI2795" s="653"/>
      <c r="EWJ2795" s="653"/>
      <c r="EWK2795" s="653"/>
      <c r="EWL2795" s="653"/>
      <c r="EWM2795" s="653"/>
      <c r="EWN2795" s="653"/>
      <c r="EWO2795" s="653"/>
      <c r="EWP2795" s="653"/>
      <c r="EWQ2795" s="653"/>
      <c r="EWR2795" s="653"/>
      <c r="EWS2795" s="653"/>
      <c r="EWT2795" s="653"/>
      <c r="EWU2795" s="653"/>
      <c r="EWV2795" s="653"/>
      <c r="EWW2795" s="653"/>
      <c r="EWX2795" s="653"/>
      <c r="EWY2795" s="653"/>
      <c r="EWZ2795" s="653"/>
      <c r="EXA2795" s="653"/>
      <c r="EXB2795" s="653"/>
      <c r="EXC2795" s="653"/>
      <c r="EXD2795" s="653"/>
      <c r="EXE2795" s="653"/>
      <c r="EXF2795" s="653"/>
      <c r="EXG2795" s="653"/>
      <c r="EXH2795" s="653"/>
      <c r="EXI2795" s="653"/>
      <c r="EXJ2795" s="653"/>
      <c r="EXK2795" s="653"/>
      <c r="EXL2795" s="653"/>
      <c r="EXM2795" s="653"/>
      <c r="EXN2795" s="653"/>
      <c r="EXO2795" s="653"/>
      <c r="EXP2795" s="653"/>
      <c r="EXQ2795" s="653"/>
      <c r="EXR2795" s="653"/>
      <c r="EXS2795" s="653"/>
      <c r="EXT2795" s="653"/>
      <c r="EXU2795" s="653"/>
      <c r="EXV2795" s="653"/>
      <c r="EXW2795" s="653"/>
      <c r="EXX2795" s="653"/>
      <c r="EXY2795" s="653"/>
      <c r="EXZ2795" s="653"/>
      <c r="EYA2795" s="653"/>
      <c r="EYB2795" s="653"/>
      <c r="EYC2795" s="653"/>
      <c r="EYD2795" s="653"/>
      <c r="EYE2795" s="653"/>
      <c r="EYF2795" s="653"/>
      <c r="EYG2795" s="653"/>
      <c r="EYH2795" s="653"/>
      <c r="EYI2795" s="653"/>
      <c r="EYJ2795" s="653"/>
      <c r="EYK2795" s="653"/>
      <c r="EYL2795" s="653"/>
      <c r="EYM2795" s="653"/>
      <c r="EYN2795" s="653"/>
      <c r="EYO2795" s="653"/>
      <c r="EYP2795" s="653"/>
      <c r="EYQ2795" s="653"/>
      <c r="EYR2795" s="653"/>
      <c r="EYS2795" s="653"/>
      <c r="EYT2795" s="653"/>
      <c r="EYU2795" s="653"/>
      <c r="EYV2795" s="653"/>
      <c r="EYW2795" s="653"/>
      <c r="EYX2795" s="653"/>
      <c r="EYY2795" s="653"/>
      <c r="EYZ2795" s="653"/>
      <c r="EZA2795" s="653"/>
      <c r="EZB2795" s="653"/>
      <c r="EZC2795" s="653"/>
      <c r="EZD2795" s="653"/>
      <c r="EZE2795" s="653"/>
      <c r="EZF2795" s="653"/>
      <c r="EZG2795" s="653"/>
      <c r="EZH2795" s="653"/>
      <c r="EZI2795" s="653"/>
      <c r="EZJ2795" s="653"/>
      <c r="EZK2795" s="653"/>
      <c r="EZL2795" s="653"/>
      <c r="EZM2795" s="653"/>
      <c r="EZN2795" s="653"/>
      <c r="EZO2795" s="653"/>
      <c r="EZP2795" s="653"/>
      <c r="EZQ2795" s="653"/>
      <c r="EZR2795" s="653"/>
      <c r="EZS2795" s="653"/>
      <c r="EZT2795" s="653"/>
      <c r="EZU2795" s="653"/>
      <c r="EZV2795" s="653"/>
      <c r="EZW2795" s="653"/>
      <c r="EZX2795" s="653"/>
      <c r="EZY2795" s="653"/>
      <c r="EZZ2795" s="653"/>
      <c r="FAA2795" s="653"/>
      <c r="FAB2795" s="653"/>
      <c r="FAC2795" s="653"/>
      <c r="FAD2795" s="653"/>
      <c r="FAE2795" s="653"/>
      <c r="FAF2795" s="653"/>
      <c r="FAG2795" s="653"/>
      <c r="FAH2795" s="653"/>
      <c r="FAI2795" s="653"/>
      <c r="FAJ2795" s="653"/>
      <c r="FAK2795" s="653"/>
      <c r="FAL2795" s="653"/>
      <c r="FAM2795" s="653"/>
      <c r="FAN2795" s="653"/>
      <c r="FAO2795" s="653"/>
      <c r="FAP2795" s="653"/>
      <c r="FAQ2795" s="653"/>
      <c r="FAR2795" s="653"/>
      <c r="FAS2795" s="653"/>
      <c r="FAT2795" s="653"/>
      <c r="FAU2795" s="653"/>
      <c r="FAV2795" s="653"/>
      <c r="FAW2795" s="653"/>
      <c r="FAX2795" s="653"/>
      <c r="FAY2795" s="653"/>
      <c r="FAZ2795" s="653"/>
      <c r="FBA2795" s="653"/>
      <c r="FBB2795" s="653"/>
      <c r="FBC2795" s="653"/>
      <c r="FBD2795" s="653"/>
      <c r="FBE2795" s="653"/>
      <c r="FBF2795" s="653"/>
      <c r="FBG2795" s="653"/>
      <c r="FBH2795" s="653"/>
      <c r="FBI2795" s="653"/>
      <c r="FBJ2795" s="653"/>
      <c r="FBK2795" s="653"/>
      <c r="FBL2795" s="653"/>
      <c r="FBM2795" s="653"/>
      <c r="FBN2795" s="653"/>
      <c r="FBO2795" s="653"/>
      <c r="FBP2795" s="653"/>
      <c r="FBQ2795" s="653"/>
      <c r="FBR2795" s="653"/>
      <c r="FBS2795" s="653"/>
      <c r="FBT2795" s="653"/>
      <c r="FBU2795" s="653"/>
      <c r="FBV2795" s="653"/>
      <c r="FBW2795" s="653"/>
      <c r="FBX2795" s="653"/>
      <c r="FBY2795" s="653"/>
      <c r="FBZ2795" s="653"/>
      <c r="FCA2795" s="653"/>
      <c r="FCB2795" s="653"/>
      <c r="FCC2795" s="653"/>
      <c r="FCD2795" s="653"/>
      <c r="FCE2795" s="653"/>
      <c r="FCF2795" s="653"/>
      <c r="FCG2795" s="653"/>
      <c r="FCH2795" s="653"/>
      <c r="FCI2795" s="653"/>
      <c r="FCJ2795" s="653"/>
      <c r="FCK2795" s="653"/>
      <c r="FCL2795" s="653"/>
      <c r="FCM2795" s="653"/>
      <c r="FCN2795" s="653"/>
      <c r="FCO2795" s="653"/>
      <c r="FCP2795" s="653"/>
      <c r="FCQ2795" s="653"/>
      <c r="FCR2795" s="653"/>
      <c r="FCS2795" s="653"/>
      <c r="FCT2795" s="653"/>
      <c r="FCU2795" s="653"/>
      <c r="FCV2795" s="653"/>
      <c r="FCW2795" s="653"/>
      <c r="FCX2795" s="653"/>
      <c r="FCY2795" s="653"/>
      <c r="FCZ2795" s="653"/>
      <c r="FDA2795" s="653"/>
      <c r="FDB2795" s="653"/>
      <c r="FDC2795" s="653"/>
      <c r="FDD2795" s="653"/>
      <c r="FDE2795" s="653"/>
      <c r="FDF2795" s="653"/>
      <c r="FDG2795" s="653"/>
      <c r="FDH2795" s="653"/>
      <c r="FDI2795" s="653"/>
      <c r="FDJ2795" s="653"/>
      <c r="FDK2795" s="653"/>
      <c r="FDL2795" s="653"/>
      <c r="FDM2795" s="653"/>
      <c r="FDN2795" s="653"/>
      <c r="FDO2795" s="653"/>
      <c r="FDP2795" s="653"/>
      <c r="FDQ2795" s="653"/>
      <c r="FDR2795" s="653"/>
      <c r="FDS2795" s="653"/>
      <c r="FDT2795" s="653"/>
      <c r="FDU2795" s="653"/>
      <c r="FDV2795" s="653"/>
      <c r="FDW2795" s="653"/>
      <c r="FDX2795" s="653"/>
      <c r="FDY2795" s="653"/>
      <c r="FDZ2795" s="653"/>
      <c r="FEA2795" s="653"/>
      <c r="FEB2795" s="653"/>
      <c r="FEC2795" s="653"/>
      <c r="FED2795" s="653"/>
      <c r="FEE2795" s="653"/>
      <c r="FEF2795" s="653"/>
      <c r="FEG2795" s="653"/>
      <c r="FEH2795" s="653"/>
      <c r="FEI2795" s="653"/>
      <c r="FEJ2795" s="653"/>
      <c r="FEK2795" s="653"/>
      <c r="FEL2795" s="653"/>
      <c r="FEM2795" s="653"/>
      <c r="FEN2795" s="653"/>
      <c r="FEO2795" s="653"/>
      <c r="FEP2795" s="653"/>
      <c r="FEQ2795" s="653"/>
      <c r="FER2795" s="653"/>
      <c r="FES2795" s="653"/>
      <c r="FET2795" s="653"/>
      <c r="FEU2795" s="653"/>
      <c r="FEV2795" s="653"/>
      <c r="FEW2795" s="653"/>
      <c r="FEX2795" s="653"/>
      <c r="FEY2795" s="653"/>
      <c r="FEZ2795" s="653"/>
      <c r="FFA2795" s="653"/>
      <c r="FFB2795" s="653"/>
      <c r="FFC2795" s="653"/>
      <c r="FFD2795" s="653"/>
      <c r="FFE2795" s="653"/>
      <c r="FFF2795" s="653"/>
      <c r="FFG2795" s="653"/>
      <c r="FFH2795" s="653"/>
      <c r="FFI2795" s="653"/>
      <c r="FFJ2795" s="653"/>
      <c r="FFK2795" s="653"/>
      <c r="FFL2795" s="653"/>
      <c r="FFM2795" s="653"/>
      <c r="FFN2795" s="653"/>
      <c r="FFO2795" s="653"/>
      <c r="FFP2795" s="653"/>
      <c r="FFQ2795" s="653"/>
      <c r="FFR2795" s="653"/>
      <c r="FFS2795" s="653"/>
      <c r="FFT2795" s="653"/>
      <c r="FFU2795" s="653"/>
      <c r="FFV2795" s="653"/>
      <c r="FFW2795" s="653"/>
      <c r="FFX2795" s="653"/>
      <c r="FFY2795" s="653"/>
      <c r="FFZ2795" s="653"/>
      <c r="FGA2795" s="653"/>
      <c r="FGB2795" s="653"/>
      <c r="FGC2795" s="653"/>
      <c r="FGD2795" s="653"/>
      <c r="FGE2795" s="653"/>
      <c r="FGF2795" s="653"/>
      <c r="FGG2795" s="653"/>
      <c r="FGH2795" s="653"/>
      <c r="FGI2795" s="653"/>
      <c r="FGJ2795" s="653"/>
      <c r="FGK2795" s="653"/>
      <c r="FGL2795" s="653"/>
      <c r="FGM2795" s="653"/>
      <c r="FGN2795" s="653"/>
      <c r="FGO2795" s="653"/>
      <c r="FGP2795" s="653"/>
      <c r="FGQ2795" s="653"/>
      <c r="FGR2795" s="653"/>
      <c r="FGS2795" s="653"/>
      <c r="FGT2795" s="653"/>
      <c r="FGU2795" s="653"/>
      <c r="FGV2795" s="653"/>
      <c r="FGW2795" s="653"/>
      <c r="FGX2795" s="653"/>
      <c r="FGY2795" s="653"/>
      <c r="FGZ2795" s="653"/>
      <c r="FHA2795" s="653"/>
      <c r="FHB2795" s="653"/>
      <c r="FHC2795" s="653"/>
      <c r="FHD2795" s="653"/>
      <c r="FHE2795" s="653"/>
      <c r="FHF2795" s="653"/>
      <c r="FHG2795" s="653"/>
      <c r="FHH2795" s="653"/>
      <c r="FHI2795" s="653"/>
      <c r="FHJ2795" s="653"/>
      <c r="FHK2795" s="653"/>
      <c r="FHL2795" s="653"/>
      <c r="FHM2795" s="653"/>
      <c r="FHN2795" s="653"/>
      <c r="FHO2795" s="653"/>
      <c r="FHP2795" s="653"/>
      <c r="FHQ2795" s="653"/>
      <c r="FHR2795" s="653"/>
      <c r="FHS2795" s="653"/>
      <c r="FHT2795" s="653"/>
      <c r="FHU2795" s="653"/>
      <c r="FHV2795" s="653"/>
      <c r="FHW2795" s="653"/>
      <c r="FHX2795" s="653"/>
      <c r="FHY2795" s="653"/>
      <c r="FHZ2795" s="653"/>
      <c r="FIA2795" s="653"/>
      <c r="FIB2795" s="653"/>
      <c r="FIC2795" s="653"/>
      <c r="FID2795" s="653"/>
      <c r="FIE2795" s="653"/>
      <c r="FIF2795" s="653"/>
      <c r="FIG2795" s="653"/>
      <c r="FIH2795" s="653"/>
      <c r="FII2795" s="653"/>
      <c r="FIJ2795" s="653"/>
      <c r="FIK2795" s="653"/>
      <c r="FIL2795" s="653"/>
      <c r="FIM2795" s="653"/>
      <c r="FIN2795" s="653"/>
      <c r="FIO2795" s="653"/>
      <c r="FIP2795" s="653"/>
      <c r="FIQ2795" s="653"/>
      <c r="FIR2795" s="653"/>
      <c r="FIS2795" s="653"/>
      <c r="FIT2795" s="653"/>
      <c r="FIU2795" s="653"/>
      <c r="FIV2795" s="653"/>
      <c r="FIW2795" s="653"/>
      <c r="FIX2795" s="653"/>
      <c r="FIY2795" s="653"/>
      <c r="FIZ2795" s="653"/>
      <c r="FJA2795" s="653"/>
      <c r="FJB2795" s="653"/>
      <c r="FJC2795" s="653"/>
      <c r="FJD2795" s="653"/>
      <c r="FJE2795" s="653"/>
      <c r="FJF2795" s="653"/>
      <c r="FJG2795" s="653"/>
      <c r="FJH2795" s="653"/>
      <c r="FJI2795" s="653"/>
      <c r="FJJ2795" s="653"/>
      <c r="FJK2795" s="653"/>
      <c r="FJL2795" s="653"/>
      <c r="FJM2795" s="653"/>
      <c r="FJN2795" s="653"/>
      <c r="FJO2795" s="653"/>
      <c r="FJP2795" s="653"/>
      <c r="FJQ2795" s="653"/>
      <c r="FJR2795" s="653"/>
      <c r="FJS2795" s="653"/>
      <c r="FJT2795" s="653"/>
      <c r="FJU2795" s="653"/>
      <c r="FJV2795" s="653"/>
      <c r="FJW2795" s="653"/>
      <c r="FJX2795" s="653"/>
      <c r="FJY2795" s="653"/>
      <c r="FJZ2795" s="653"/>
      <c r="FKA2795" s="653"/>
      <c r="FKB2795" s="653"/>
      <c r="FKC2795" s="653"/>
      <c r="FKD2795" s="653"/>
      <c r="FKE2795" s="653"/>
      <c r="FKF2795" s="653"/>
      <c r="FKG2795" s="653"/>
      <c r="FKH2795" s="653"/>
      <c r="FKI2795" s="653"/>
      <c r="FKJ2795" s="653"/>
      <c r="FKK2795" s="653"/>
      <c r="FKL2795" s="653"/>
      <c r="FKM2795" s="653"/>
      <c r="FKN2795" s="653"/>
      <c r="FKO2795" s="653"/>
      <c r="FKP2795" s="653"/>
      <c r="FKQ2795" s="653"/>
      <c r="FKR2795" s="653"/>
      <c r="FKS2795" s="653"/>
      <c r="FKT2795" s="653"/>
      <c r="FKU2795" s="653"/>
      <c r="FKV2795" s="653"/>
      <c r="FKW2795" s="653"/>
      <c r="FKX2795" s="653"/>
      <c r="FKY2795" s="653"/>
      <c r="FKZ2795" s="653"/>
      <c r="FLA2795" s="653"/>
      <c r="FLB2795" s="653"/>
      <c r="FLC2795" s="653"/>
      <c r="FLD2795" s="653"/>
      <c r="FLE2795" s="653"/>
      <c r="FLF2795" s="653"/>
      <c r="FLG2795" s="653"/>
      <c r="FLH2795" s="653"/>
      <c r="FLI2795" s="653"/>
      <c r="FLJ2795" s="653"/>
      <c r="FLK2795" s="653"/>
      <c r="FLL2795" s="653"/>
      <c r="FLM2795" s="653"/>
      <c r="FLN2795" s="653"/>
      <c r="FLO2795" s="653"/>
      <c r="FLP2795" s="653"/>
      <c r="FLQ2795" s="653"/>
      <c r="FLR2795" s="653"/>
      <c r="FLS2795" s="653"/>
      <c r="FLT2795" s="653"/>
      <c r="FLU2795" s="653"/>
      <c r="FLV2795" s="653"/>
      <c r="FLW2795" s="653"/>
      <c r="FLX2795" s="653"/>
      <c r="FLY2795" s="653"/>
      <c r="FLZ2795" s="653"/>
      <c r="FMA2795" s="653"/>
      <c r="FMB2795" s="653"/>
      <c r="FMC2795" s="653"/>
      <c r="FMD2795" s="653"/>
      <c r="FME2795" s="653"/>
      <c r="FMF2795" s="653"/>
      <c r="FMG2795" s="653"/>
      <c r="FMH2795" s="653"/>
      <c r="FMI2795" s="653"/>
      <c r="FMJ2795" s="653"/>
      <c r="FMK2795" s="653"/>
      <c r="FML2795" s="653"/>
      <c r="FMM2795" s="653"/>
      <c r="FMN2795" s="653"/>
      <c r="FMO2795" s="653"/>
      <c r="FMP2795" s="653"/>
      <c r="FMQ2795" s="653"/>
      <c r="FMR2795" s="653"/>
      <c r="FMS2795" s="653"/>
      <c r="FMT2795" s="653"/>
      <c r="FMU2795" s="653"/>
      <c r="FMV2795" s="653"/>
      <c r="FMW2795" s="653"/>
      <c r="FMX2795" s="653"/>
      <c r="FMY2795" s="653"/>
      <c r="FMZ2795" s="653"/>
      <c r="FNA2795" s="653"/>
      <c r="FNB2795" s="653"/>
      <c r="FNC2795" s="653"/>
      <c r="FND2795" s="653"/>
      <c r="FNE2795" s="653"/>
      <c r="FNF2795" s="653"/>
      <c r="FNG2795" s="653"/>
      <c r="FNH2795" s="653"/>
      <c r="FNI2795" s="653"/>
      <c r="FNJ2795" s="653"/>
      <c r="FNK2795" s="653"/>
      <c r="FNL2795" s="653"/>
      <c r="FNM2795" s="653"/>
      <c r="FNN2795" s="653"/>
      <c r="FNO2795" s="653"/>
      <c r="FNP2795" s="653"/>
      <c r="FNQ2795" s="653"/>
      <c r="FNR2795" s="653"/>
      <c r="FNS2795" s="653"/>
      <c r="FNT2795" s="653"/>
      <c r="FNU2795" s="653"/>
      <c r="FNV2795" s="653"/>
      <c r="FNW2795" s="653"/>
      <c r="FNX2795" s="653"/>
      <c r="FNY2795" s="653"/>
      <c r="FNZ2795" s="653"/>
      <c r="FOA2795" s="653"/>
      <c r="FOB2795" s="653"/>
      <c r="FOC2795" s="653"/>
      <c r="FOD2795" s="653"/>
      <c r="FOE2795" s="653"/>
      <c r="FOF2795" s="653"/>
      <c r="FOG2795" s="653"/>
      <c r="FOH2795" s="653"/>
      <c r="FOI2795" s="653"/>
      <c r="FOJ2795" s="653"/>
      <c r="FOK2795" s="653"/>
      <c r="FOL2795" s="653"/>
      <c r="FOM2795" s="653"/>
      <c r="FON2795" s="653"/>
      <c r="FOO2795" s="653"/>
      <c r="FOP2795" s="653"/>
      <c r="FOQ2795" s="653"/>
      <c r="FOR2795" s="653"/>
      <c r="FOS2795" s="653"/>
      <c r="FOT2795" s="653"/>
      <c r="FOU2795" s="653"/>
      <c r="FOV2795" s="653"/>
      <c r="FOW2795" s="653"/>
      <c r="FOX2795" s="653"/>
      <c r="FOY2795" s="653"/>
      <c r="FOZ2795" s="653"/>
      <c r="FPA2795" s="653"/>
      <c r="FPB2795" s="653"/>
      <c r="FPC2795" s="653"/>
      <c r="FPD2795" s="653"/>
      <c r="FPE2795" s="653"/>
      <c r="FPF2795" s="653"/>
      <c r="FPG2795" s="653"/>
      <c r="FPH2795" s="653"/>
      <c r="FPI2795" s="653"/>
      <c r="FPJ2795" s="653"/>
      <c r="FPK2795" s="653"/>
      <c r="FPL2795" s="653"/>
      <c r="FPM2795" s="653"/>
      <c r="FPN2795" s="653"/>
      <c r="FPO2795" s="653"/>
      <c r="FPP2795" s="653"/>
      <c r="FPQ2795" s="653"/>
      <c r="FPR2795" s="653"/>
      <c r="FPS2795" s="653"/>
      <c r="FPT2795" s="653"/>
      <c r="FPU2795" s="653"/>
      <c r="FPV2795" s="653"/>
      <c r="FPW2795" s="653"/>
      <c r="FPX2795" s="653"/>
      <c r="FPY2795" s="653"/>
      <c r="FPZ2795" s="653"/>
      <c r="FQA2795" s="653"/>
      <c r="FQB2795" s="653"/>
      <c r="FQC2795" s="653"/>
      <c r="FQD2795" s="653"/>
      <c r="FQE2795" s="653"/>
      <c r="FQF2795" s="653"/>
      <c r="FQG2795" s="653"/>
      <c r="FQH2795" s="653"/>
      <c r="FQI2795" s="653"/>
      <c r="FQJ2795" s="653"/>
      <c r="FQK2795" s="653"/>
      <c r="FQL2795" s="653"/>
      <c r="FQM2795" s="653"/>
      <c r="FQN2795" s="653"/>
      <c r="FQO2795" s="653"/>
      <c r="FQP2795" s="653"/>
      <c r="FQQ2795" s="653"/>
      <c r="FQR2795" s="653"/>
      <c r="FQS2795" s="653"/>
      <c r="FQT2795" s="653"/>
      <c r="FQU2795" s="653"/>
      <c r="FQV2795" s="653"/>
      <c r="FQW2795" s="653"/>
      <c r="FQX2795" s="653"/>
      <c r="FQY2795" s="653"/>
      <c r="FQZ2795" s="653"/>
      <c r="FRA2795" s="653"/>
      <c r="FRB2795" s="653"/>
      <c r="FRC2795" s="653"/>
      <c r="FRD2795" s="653"/>
      <c r="FRE2795" s="653"/>
      <c r="FRF2795" s="653"/>
      <c r="FRG2795" s="653"/>
      <c r="FRH2795" s="653"/>
      <c r="FRI2795" s="653"/>
      <c r="FRJ2795" s="653"/>
      <c r="FRK2795" s="653"/>
      <c r="FRL2795" s="653"/>
      <c r="FRM2795" s="653"/>
      <c r="FRN2795" s="653"/>
      <c r="FRO2795" s="653"/>
      <c r="FRP2795" s="653"/>
      <c r="FRQ2795" s="653"/>
      <c r="FRR2795" s="653"/>
      <c r="FRS2795" s="653"/>
      <c r="FRT2795" s="653"/>
      <c r="FRU2795" s="653"/>
      <c r="FRV2795" s="653"/>
      <c r="FRW2795" s="653"/>
      <c r="FRX2795" s="653"/>
      <c r="FRY2795" s="653"/>
      <c r="FRZ2795" s="653"/>
      <c r="FSA2795" s="653"/>
      <c r="FSB2795" s="653"/>
      <c r="FSC2795" s="653"/>
      <c r="FSD2795" s="653"/>
      <c r="FSE2795" s="653"/>
      <c r="FSF2795" s="653"/>
      <c r="FSG2795" s="653"/>
      <c r="FSH2795" s="653"/>
      <c r="FSI2795" s="653"/>
      <c r="FSJ2795" s="653"/>
      <c r="FSK2795" s="653"/>
      <c r="FSL2795" s="653"/>
      <c r="FSM2795" s="653"/>
      <c r="FSN2795" s="653"/>
      <c r="FSO2795" s="653"/>
      <c r="FSP2795" s="653"/>
      <c r="FSQ2795" s="653"/>
      <c r="FSR2795" s="653"/>
      <c r="FSS2795" s="653"/>
      <c r="FST2795" s="653"/>
      <c r="FSU2795" s="653"/>
      <c r="FSV2795" s="653"/>
      <c r="FSW2795" s="653"/>
      <c r="FSX2795" s="653"/>
      <c r="FSY2795" s="653"/>
      <c r="FSZ2795" s="653"/>
      <c r="FTA2795" s="653"/>
      <c r="FTB2795" s="653"/>
      <c r="FTC2795" s="653"/>
      <c r="FTD2795" s="653"/>
      <c r="FTE2795" s="653"/>
      <c r="FTF2795" s="653"/>
      <c r="FTG2795" s="653"/>
      <c r="FTH2795" s="653"/>
      <c r="FTI2795" s="653"/>
      <c r="FTJ2795" s="653"/>
      <c r="FTK2795" s="653"/>
      <c r="FTL2795" s="653"/>
      <c r="FTM2795" s="653"/>
      <c r="FTN2795" s="653"/>
      <c r="FTO2795" s="653"/>
      <c r="FTP2795" s="653"/>
      <c r="FTQ2795" s="653"/>
      <c r="FTR2795" s="653"/>
      <c r="FTS2795" s="653"/>
      <c r="FTT2795" s="653"/>
      <c r="FTU2795" s="653"/>
      <c r="FTV2795" s="653"/>
      <c r="FTW2795" s="653"/>
      <c r="FTX2795" s="653"/>
      <c r="FTY2795" s="653"/>
      <c r="FTZ2795" s="653"/>
      <c r="FUA2795" s="653"/>
      <c r="FUB2795" s="653"/>
      <c r="FUC2795" s="653"/>
      <c r="FUD2795" s="653"/>
      <c r="FUE2795" s="653"/>
      <c r="FUF2795" s="653"/>
      <c r="FUG2795" s="653"/>
      <c r="FUH2795" s="653"/>
      <c r="FUI2795" s="653"/>
      <c r="FUJ2795" s="653"/>
      <c r="FUK2795" s="653"/>
      <c r="FUL2795" s="653"/>
      <c r="FUM2795" s="653"/>
      <c r="FUN2795" s="653"/>
      <c r="FUO2795" s="653"/>
      <c r="FUP2795" s="653"/>
      <c r="FUQ2795" s="653"/>
      <c r="FUR2795" s="653"/>
      <c r="FUS2795" s="653"/>
      <c r="FUT2795" s="653"/>
      <c r="FUU2795" s="653"/>
      <c r="FUV2795" s="653"/>
      <c r="FUW2795" s="653"/>
      <c r="FUX2795" s="653"/>
      <c r="FUY2795" s="653"/>
      <c r="FUZ2795" s="653"/>
      <c r="FVA2795" s="653"/>
      <c r="FVB2795" s="653"/>
      <c r="FVC2795" s="653"/>
      <c r="FVD2795" s="653"/>
      <c r="FVE2795" s="653"/>
      <c r="FVF2795" s="653"/>
      <c r="FVG2795" s="653"/>
      <c r="FVH2795" s="653"/>
      <c r="FVI2795" s="653"/>
      <c r="FVJ2795" s="653"/>
      <c r="FVK2795" s="653"/>
      <c r="FVL2795" s="653"/>
      <c r="FVM2795" s="653"/>
      <c r="FVN2795" s="653"/>
      <c r="FVO2795" s="653"/>
      <c r="FVP2795" s="653"/>
      <c r="FVQ2795" s="653"/>
      <c r="FVR2795" s="653"/>
      <c r="FVS2795" s="653"/>
      <c r="FVT2795" s="653"/>
      <c r="FVU2795" s="653"/>
      <c r="FVV2795" s="653"/>
      <c r="FVW2795" s="653"/>
      <c r="FVX2795" s="653"/>
      <c r="FVY2795" s="653"/>
      <c r="FVZ2795" s="653"/>
      <c r="FWA2795" s="653"/>
      <c r="FWB2795" s="653"/>
      <c r="FWC2795" s="653"/>
      <c r="FWD2795" s="653"/>
      <c r="FWE2795" s="653"/>
      <c r="FWF2795" s="653"/>
      <c r="FWG2795" s="653"/>
      <c r="FWH2795" s="653"/>
      <c r="FWI2795" s="653"/>
      <c r="FWJ2795" s="653"/>
      <c r="FWK2795" s="653"/>
      <c r="FWL2795" s="653"/>
      <c r="FWM2795" s="653"/>
      <c r="FWN2795" s="653"/>
      <c r="FWO2795" s="653"/>
      <c r="FWP2795" s="653"/>
      <c r="FWQ2795" s="653"/>
      <c r="FWR2795" s="653"/>
      <c r="FWS2795" s="653"/>
      <c r="FWT2795" s="653"/>
      <c r="FWU2795" s="653"/>
      <c r="FWV2795" s="653"/>
      <c r="FWW2795" s="653"/>
      <c r="FWX2795" s="653"/>
      <c r="FWY2795" s="653"/>
      <c r="FWZ2795" s="653"/>
      <c r="FXA2795" s="653"/>
      <c r="FXB2795" s="653"/>
      <c r="FXC2795" s="653"/>
      <c r="FXD2795" s="653"/>
      <c r="FXE2795" s="653"/>
      <c r="FXF2795" s="653"/>
      <c r="FXG2795" s="653"/>
      <c r="FXH2795" s="653"/>
      <c r="FXI2795" s="653"/>
      <c r="FXJ2795" s="653"/>
      <c r="FXK2795" s="653"/>
      <c r="FXL2795" s="653"/>
      <c r="FXM2795" s="653"/>
      <c r="FXN2795" s="653"/>
      <c r="FXO2795" s="653"/>
      <c r="FXP2795" s="653"/>
      <c r="FXQ2795" s="653"/>
      <c r="FXR2795" s="653"/>
      <c r="FXS2795" s="653"/>
      <c r="FXT2795" s="653"/>
      <c r="FXU2795" s="653"/>
      <c r="FXV2795" s="653"/>
      <c r="FXW2795" s="653"/>
      <c r="FXX2795" s="653"/>
      <c r="FXY2795" s="653"/>
      <c r="FXZ2795" s="653"/>
      <c r="FYA2795" s="653"/>
      <c r="FYB2795" s="653"/>
      <c r="FYC2795" s="653"/>
      <c r="FYD2795" s="653"/>
      <c r="FYE2795" s="653"/>
      <c r="FYF2795" s="653"/>
      <c r="FYG2795" s="653"/>
      <c r="FYH2795" s="653"/>
      <c r="FYI2795" s="653"/>
      <c r="FYJ2795" s="653"/>
      <c r="FYK2795" s="653"/>
      <c r="FYL2795" s="653"/>
      <c r="FYM2795" s="653"/>
      <c r="FYN2795" s="653"/>
      <c r="FYO2795" s="653"/>
      <c r="FYP2795" s="653"/>
      <c r="FYQ2795" s="653"/>
      <c r="FYR2795" s="653"/>
      <c r="FYS2795" s="653"/>
      <c r="FYT2795" s="653"/>
      <c r="FYU2795" s="653"/>
      <c r="FYV2795" s="653"/>
      <c r="FYW2795" s="653"/>
      <c r="FYX2795" s="653"/>
      <c r="FYY2795" s="653"/>
      <c r="FYZ2795" s="653"/>
      <c r="FZA2795" s="653"/>
      <c r="FZB2795" s="653"/>
      <c r="FZC2795" s="653"/>
      <c r="FZD2795" s="653"/>
      <c r="FZE2795" s="653"/>
      <c r="FZF2795" s="653"/>
      <c r="FZG2795" s="653"/>
      <c r="FZH2795" s="653"/>
      <c r="FZI2795" s="653"/>
      <c r="FZJ2795" s="653"/>
      <c r="FZK2795" s="653"/>
      <c r="FZL2795" s="653"/>
      <c r="FZM2795" s="653"/>
      <c r="FZN2795" s="653"/>
      <c r="FZO2795" s="653"/>
      <c r="FZP2795" s="653"/>
      <c r="FZQ2795" s="653"/>
      <c r="FZR2795" s="653"/>
      <c r="FZS2795" s="653"/>
      <c r="FZT2795" s="653"/>
      <c r="FZU2795" s="653"/>
      <c r="FZV2795" s="653"/>
      <c r="FZW2795" s="653"/>
      <c r="FZX2795" s="653"/>
      <c r="FZY2795" s="653"/>
      <c r="FZZ2795" s="653"/>
      <c r="GAA2795" s="653"/>
      <c r="GAB2795" s="653"/>
      <c r="GAC2795" s="653"/>
      <c r="GAD2795" s="653"/>
      <c r="GAE2795" s="653"/>
      <c r="GAF2795" s="653"/>
      <c r="GAG2795" s="653"/>
      <c r="GAH2795" s="653"/>
      <c r="GAI2795" s="653"/>
      <c r="GAJ2795" s="653"/>
      <c r="GAK2795" s="653"/>
      <c r="GAL2795" s="653"/>
      <c r="GAM2795" s="653"/>
      <c r="GAN2795" s="653"/>
      <c r="GAO2795" s="653"/>
      <c r="GAP2795" s="653"/>
      <c r="GAQ2795" s="653"/>
      <c r="GAR2795" s="653"/>
      <c r="GAS2795" s="653"/>
      <c r="GAT2795" s="653"/>
      <c r="GAU2795" s="653"/>
      <c r="GAV2795" s="653"/>
      <c r="GAW2795" s="653"/>
      <c r="GAX2795" s="653"/>
      <c r="GAY2795" s="653"/>
      <c r="GAZ2795" s="653"/>
      <c r="GBA2795" s="653"/>
      <c r="GBB2795" s="653"/>
      <c r="GBC2795" s="653"/>
      <c r="GBD2795" s="653"/>
      <c r="GBE2795" s="653"/>
      <c r="GBF2795" s="653"/>
      <c r="GBG2795" s="653"/>
      <c r="GBH2795" s="653"/>
      <c r="GBI2795" s="653"/>
      <c r="GBJ2795" s="653"/>
      <c r="GBK2795" s="653"/>
      <c r="GBL2795" s="653"/>
      <c r="GBM2795" s="653"/>
      <c r="GBN2795" s="653"/>
      <c r="GBO2795" s="653"/>
      <c r="GBP2795" s="653"/>
      <c r="GBQ2795" s="653"/>
      <c r="GBR2795" s="653"/>
      <c r="GBS2795" s="653"/>
      <c r="GBT2795" s="653"/>
      <c r="GBU2795" s="653"/>
      <c r="GBV2795" s="653"/>
      <c r="GBW2795" s="653"/>
      <c r="GBX2795" s="653"/>
      <c r="GBY2795" s="653"/>
      <c r="GBZ2795" s="653"/>
      <c r="GCA2795" s="653"/>
      <c r="GCB2795" s="653"/>
      <c r="GCC2795" s="653"/>
      <c r="GCD2795" s="653"/>
      <c r="GCE2795" s="653"/>
      <c r="GCF2795" s="653"/>
      <c r="GCG2795" s="653"/>
      <c r="GCH2795" s="653"/>
      <c r="GCI2795" s="653"/>
      <c r="GCJ2795" s="653"/>
      <c r="GCK2795" s="653"/>
      <c r="GCL2795" s="653"/>
      <c r="GCM2795" s="653"/>
      <c r="GCN2795" s="653"/>
      <c r="GCO2795" s="653"/>
      <c r="GCP2795" s="653"/>
      <c r="GCQ2795" s="653"/>
      <c r="GCR2795" s="653"/>
      <c r="GCS2795" s="653"/>
      <c r="GCT2795" s="653"/>
      <c r="GCU2795" s="653"/>
      <c r="GCV2795" s="653"/>
      <c r="GCW2795" s="653"/>
      <c r="GCX2795" s="653"/>
      <c r="GCY2795" s="653"/>
      <c r="GCZ2795" s="653"/>
      <c r="GDA2795" s="653"/>
      <c r="GDB2795" s="653"/>
      <c r="GDC2795" s="653"/>
      <c r="GDD2795" s="653"/>
      <c r="GDE2795" s="653"/>
      <c r="GDF2795" s="653"/>
      <c r="GDG2795" s="653"/>
      <c r="GDH2795" s="653"/>
      <c r="GDI2795" s="653"/>
      <c r="GDJ2795" s="653"/>
      <c r="GDK2795" s="653"/>
      <c r="GDL2795" s="653"/>
      <c r="GDM2795" s="653"/>
      <c r="GDN2795" s="653"/>
      <c r="GDO2795" s="653"/>
      <c r="GDP2795" s="653"/>
      <c r="GDQ2795" s="653"/>
      <c r="GDR2795" s="653"/>
      <c r="GDS2795" s="653"/>
      <c r="GDT2795" s="653"/>
      <c r="GDU2795" s="653"/>
      <c r="GDV2795" s="653"/>
      <c r="GDW2795" s="653"/>
      <c r="GDX2795" s="653"/>
      <c r="GDY2795" s="653"/>
      <c r="GDZ2795" s="653"/>
      <c r="GEA2795" s="653"/>
      <c r="GEB2795" s="653"/>
      <c r="GEC2795" s="653"/>
      <c r="GED2795" s="653"/>
      <c r="GEE2795" s="653"/>
      <c r="GEF2795" s="653"/>
      <c r="GEG2795" s="653"/>
      <c r="GEH2795" s="653"/>
      <c r="GEI2795" s="653"/>
      <c r="GEJ2795" s="653"/>
      <c r="GEK2795" s="653"/>
      <c r="GEL2795" s="653"/>
      <c r="GEM2795" s="653"/>
      <c r="GEN2795" s="653"/>
      <c r="GEO2795" s="653"/>
      <c r="GEP2795" s="653"/>
      <c r="GEQ2795" s="653"/>
      <c r="GER2795" s="653"/>
      <c r="GES2795" s="653"/>
      <c r="GET2795" s="653"/>
      <c r="GEU2795" s="653"/>
      <c r="GEV2795" s="653"/>
      <c r="GEW2795" s="653"/>
      <c r="GEX2795" s="653"/>
      <c r="GEY2795" s="653"/>
      <c r="GEZ2795" s="653"/>
      <c r="GFA2795" s="653"/>
      <c r="GFB2795" s="653"/>
      <c r="GFC2795" s="653"/>
      <c r="GFD2795" s="653"/>
      <c r="GFE2795" s="653"/>
      <c r="GFF2795" s="653"/>
      <c r="GFG2795" s="653"/>
      <c r="GFH2795" s="653"/>
      <c r="GFI2795" s="653"/>
      <c r="GFJ2795" s="653"/>
      <c r="GFK2795" s="653"/>
      <c r="GFL2795" s="653"/>
      <c r="GFM2795" s="653"/>
      <c r="GFN2795" s="653"/>
      <c r="GFO2795" s="653"/>
      <c r="GFP2795" s="653"/>
      <c r="GFQ2795" s="653"/>
      <c r="GFR2795" s="653"/>
      <c r="GFS2795" s="653"/>
      <c r="GFT2795" s="653"/>
      <c r="GFU2795" s="653"/>
      <c r="GFV2795" s="653"/>
      <c r="GFW2795" s="653"/>
      <c r="GFX2795" s="653"/>
      <c r="GFY2795" s="653"/>
      <c r="GFZ2795" s="653"/>
      <c r="GGA2795" s="653"/>
      <c r="GGB2795" s="653"/>
      <c r="GGC2795" s="653"/>
      <c r="GGD2795" s="653"/>
      <c r="GGE2795" s="653"/>
      <c r="GGF2795" s="653"/>
      <c r="GGG2795" s="653"/>
      <c r="GGH2795" s="653"/>
      <c r="GGI2795" s="653"/>
      <c r="GGJ2795" s="653"/>
      <c r="GGK2795" s="653"/>
      <c r="GGL2795" s="653"/>
      <c r="GGM2795" s="653"/>
      <c r="GGN2795" s="653"/>
      <c r="GGO2795" s="653"/>
      <c r="GGP2795" s="653"/>
      <c r="GGQ2795" s="653"/>
      <c r="GGR2795" s="653"/>
      <c r="GGS2795" s="653"/>
      <c r="GGT2795" s="653"/>
      <c r="GGU2795" s="653"/>
      <c r="GGV2795" s="653"/>
      <c r="GGW2795" s="653"/>
      <c r="GGX2795" s="653"/>
      <c r="GGY2795" s="653"/>
      <c r="GGZ2795" s="653"/>
      <c r="GHA2795" s="653"/>
      <c r="GHB2795" s="653"/>
      <c r="GHC2795" s="653"/>
      <c r="GHD2795" s="653"/>
      <c r="GHE2795" s="653"/>
      <c r="GHF2795" s="653"/>
      <c r="GHG2795" s="653"/>
      <c r="GHH2795" s="653"/>
      <c r="GHI2795" s="653"/>
      <c r="GHJ2795" s="653"/>
      <c r="GHK2795" s="653"/>
      <c r="GHL2795" s="653"/>
      <c r="GHM2795" s="653"/>
      <c r="GHN2795" s="653"/>
      <c r="GHO2795" s="653"/>
      <c r="GHP2795" s="653"/>
      <c r="GHQ2795" s="653"/>
      <c r="GHR2795" s="653"/>
      <c r="GHS2795" s="653"/>
      <c r="GHT2795" s="653"/>
      <c r="GHU2795" s="653"/>
      <c r="GHV2795" s="653"/>
      <c r="GHW2795" s="653"/>
      <c r="GHX2795" s="653"/>
      <c r="GHY2795" s="653"/>
      <c r="GHZ2795" s="653"/>
      <c r="GIA2795" s="653"/>
      <c r="GIB2795" s="653"/>
      <c r="GIC2795" s="653"/>
      <c r="GID2795" s="653"/>
      <c r="GIE2795" s="653"/>
      <c r="GIF2795" s="653"/>
      <c r="GIG2795" s="653"/>
      <c r="GIH2795" s="653"/>
      <c r="GII2795" s="653"/>
      <c r="GIJ2795" s="653"/>
      <c r="GIK2795" s="653"/>
      <c r="GIL2795" s="653"/>
      <c r="GIM2795" s="653"/>
      <c r="GIN2795" s="653"/>
      <c r="GIO2795" s="653"/>
      <c r="GIP2795" s="653"/>
      <c r="GIQ2795" s="653"/>
      <c r="GIR2795" s="653"/>
      <c r="GIS2795" s="653"/>
      <c r="GIT2795" s="653"/>
      <c r="GIU2795" s="653"/>
      <c r="GIV2795" s="653"/>
      <c r="GIW2795" s="653"/>
      <c r="GIX2795" s="653"/>
      <c r="GIY2795" s="653"/>
      <c r="GIZ2795" s="653"/>
      <c r="GJA2795" s="653"/>
      <c r="GJB2795" s="653"/>
      <c r="GJC2795" s="653"/>
      <c r="GJD2795" s="653"/>
      <c r="GJE2795" s="653"/>
      <c r="GJF2795" s="653"/>
      <c r="GJG2795" s="653"/>
      <c r="GJH2795" s="653"/>
      <c r="GJI2795" s="653"/>
      <c r="GJJ2795" s="653"/>
      <c r="GJK2795" s="653"/>
      <c r="GJL2795" s="653"/>
      <c r="GJM2795" s="653"/>
      <c r="GJN2795" s="653"/>
      <c r="GJO2795" s="653"/>
      <c r="GJP2795" s="653"/>
      <c r="GJQ2795" s="653"/>
      <c r="GJR2795" s="653"/>
      <c r="GJS2795" s="653"/>
      <c r="GJT2795" s="653"/>
      <c r="GJU2795" s="653"/>
      <c r="GJV2795" s="653"/>
      <c r="GJW2795" s="653"/>
      <c r="GJX2795" s="653"/>
      <c r="GJY2795" s="653"/>
      <c r="GJZ2795" s="653"/>
      <c r="GKA2795" s="653"/>
      <c r="GKB2795" s="653"/>
      <c r="GKC2795" s="653"/>
      <c r="GKD2795" s="653"/>
      <c r="GKE2795" s="653"/>
      <c r="GKF2795" s="653"/>
      <c r="GKG2795" s="653"/>
      <c r="GKH2795" s="653"/>
      <c r="GKI2795" s="653"/>
      <c r="GKJ2795" s="653"/>
      <c r="GKK2795" s="653"/>
      <c r="GKL2795" s="653"/>
      <c r="GKM2795" s="653"/>
      <c r="GKN2795" s="653"/>
      <c r="GKO2795" s="653"/>
      <c r="GKP2795" s="653"/>
      <c r="GKQ2795" s="653"/>
      <c r="GKR2795" s="653"/>
      <c r="GKS2795" s="653"/>
      <c r="GKT2795" s="653"/>
      <c r="GKU2795" s="653"/>
      <c r="GKV2795" s="653"/>
      <c r="GKW2795" s="653"/>
      <c r="GKX2795" s="653"/>
      <c r="GKY2795" s="653"/>
      <c r="GKZ2795" s="653"/>
      <c r="GLA2795" s="653"/>
      <c r="GLB2795" s="653"/>
      <c r="GLC2795" s="653"/>
      <c r="GLD2795" s="653"/>
      <c r="GLE2795" s="653"/>
      <c r="GLF2795" s="653"/>
      <c r="GLG2795" s="653"/>
      <c r="GLH2795" s="653"/>
      <c r="GLI2795" s="653"/>
      <c r="GLJ2795" s="653"/>
      <c r="GLK2795" s="653"/>
      <c r="GLL2795" s="653"/>
      <c r="GLM2795" s="653"/>
      <c r="GLN2795" s="653"/>
      <c r="GLO2795" s="653"/>
      <c r="GLP2795" s="653"/>
      <c r="GLQ2795" s="653"/>
      <c r="GLR2795" s="653"/>
      <c r="GLS2795" s="653"/>
      <c r="GLT2795" s="653"/>
      <c r="GLU2795" s="653"/>
      <c r="GLV2795" s="653"/>
      <c r="GLW2795" s="653"/>
      <c r="GLX2795" s="653"/>
      <c r="GLY2795" s="653"/>
      <c r="GLZ2795" s="653"/>
      <c r="GMA2795" s="653"/>
      <c r="GMB2795" s="653"/>
      <c r="GMC2795" s="653"/>
      <c r="GMD2795" s="653"/>
      <c r="GME2795" s="653"/>
      <c r="GMF2795" s="653"/>
      <c r="GMG2795" s="653"/>
      <c r="GMH2795" s="653"/>
      <c r="GMI2795" s="653"/>
      <c r="GMJ2795" s="653"/>
      <c r="GMK2795" s="653"/>
      <c r="GML2795" s="653"/>
      <c r="GMM2795" s="653"/>
      <c r="GMN2795" s="653"/>
      <c r="GMO2795" s="653"/>
      <c r="GMP2795" s="653"/>
      <c r="GMQ2795" s="653"/>
      <c r="GMR2795" s="653"/>
      <c r="GMS2795" s="653"/>
      <c r="GMT2795" s="653"/>
      <c r="GMU2795" s="653"/>
      <c r="GMV2795" s="653"/>
      <c r="GMW2795" s="653"/>
      <c r="GMX2795" s="653"/>
      <c r="GMY2795" s="653"/>
      <c r="GMZ2795" s="653"/>
      <c r="GNA2795" s="653"/>
      <c r="GNB2795" s="653"/>
      <c r="GNC2795" s="653"/>
      <c r="GND2795" s="653"/>
      <c r="GNE2795" s="653"/>
      <c r="GNF2795" s="653"/>
      <c r="GNG2795" s="653"/>
      <c r="GNH2795" s="653"/>
      <c r="GNI2795" s="653"/>
      <c r="GNJ2795" s="653"/>
      <c r="GNK2795" s="653"/>
      <c r="GNL2795" s="653"/>
      <c r="GNM2795" s="653"/>
      <c r="GNN2795" s="653"/>
      <c r="GNO2795" s="653"/>
      <c r="GNP2795" s="653"/>
      <c r="GNQ2795" s="653"/>
      <c r="GNR2795" s="653"/>
      <c r="GNS2795" s="653"/>
      <c r="GNT2795" s="653"/>
      <c r="GNU2795" s="653"/>
      <c r="GNV2795" s="653"/>
      <c r="GNW2795" s="653"/>
      <c r="GNX2795" s="653"/>
      <c r="GNY2795" s="653"/>
      <c r="GNZ2795" s="653"/>
      <c r="GOA2795" s="653"/>
      <c r="GOB2795" s="653"/>
      <c r="GOC2795" s="653"/>
      <c r="GOD2795" s="653"/>
      <c r="GOE2795" s="653"/>
      <c r="GOF2795" s="653"/>
      <c r="GOG2795" s="653"/>
      <c r="GOH2795" s="653"/>
      <c r="GOI2795" s="653"/>
      <c r="GOJ2795" s="653"/>
      <c r="GOK2795" s="653"/>
      <c r="GOL2795" s="653"/>
      <c r="GOM2795" s="653"/>
      <c r="GON2795" s="653"/>
      <c r="GOO2795" s="653"/>
      <c r="GOP2795" s="653"/>
      <c r="GOQ2795" s="653"/>
      <c r="GOR2795" s="653"/>
      <c r="GOS2795" s="653"/>
      <c r="GOT2795" s="653"/>
      <c r="GOU2795" s="653"/>
      <c r="GOV2795" s="653"/>
      <c r="GOW2795" s="653"/>
      <c r="GOX2795" s="653"/>
      <c r="GOY2795" s="653"/>
      <c r="GOZ2795" s="653"/>
      <c r="GPA2795" s="653"/>
      <c r="GPB2795" s="653"/>
      <c r="GPC2795" s="653"/>
      <c r="GPD2795" s="653"/>
      <c r="GPE2795" s="653"/>
      <c r="GPF2795" s="653"/>
      <c r="GPG2795" s="653"/>
      <c r="GPH2795" s="653"/>
      <c r="GPI2795" s="653"/>
      <c r="GPJ2795" s="653"/>
      <c r="GPK2795" s="653"/>
      <c r="GPL2795" s="653"/>
      <c r="GPM2795" s="653"/>
      <c r="GPN2795" s="653"/>
      <c r="GPO2795" s="653"/>
      <c r="GPP2795" s="653"/>
      <c r="GPQ2795" s="653"/>
      <c r="GPR2795" s="653"/>
      <c r="GPS2795" s="653"/>
      <c r="GPT2795" s="653"/>
      <c r="GPU2795" s="653"/>
      <c r="GPV2795" s="653"/>
      <c r="GPW2795" s="653"/>
      <c r="GPX2795" s="653"/>
      <c r="GPY2795" s="653"/>
      <c r="GPZ2795" s="653"/>
      <c r="GQA2795" s="653"/>
      <c r="GQB2795" s="653"/>
      <c r="GQC2795" s="653"/>
      <c r="GQD2795" s="653"/>
      <c r="GQE2795" s="653"/>
      <c r="GQF2795" s="653"/>
      <c r="GQG2795" s="653"/>
      <c r="GQH2795" s="653"/>
      <c r="GQI2795" s="653"/>
      <c r="GQJ2795" s="653"/>
      <c r="GQK2795" s="653"/>
      <c r="GQL2795" s="653"/>
      <c r="GQM2795" s="653"/>
      <c r="GQN2795" s="653"/>
      <c r="GQO2795" s="653"/>
      <c r="GQP2795" s="653"/>
      <c r="GQQ2795" s="653"/>
      <c r="GQR2795" s="653"/>
      <c r="GQS2795" s="653"/>
      <c r="GQT2795" s="653"/>
      <c r="GQU2795" s="653"/>
      <c r="GQV2795" s="653"/>
      <c r="GQW2795" s="653"/>
      <c r="GQX2795" s="653"/>
      <c r="GQY2795" s="653"/>
      <c r="GQZ2795" s="653"/>
      <c r="GRA2795" s="653"/>
      <c r="GRB2795" s="653"/>
      <c r="GRC2795" s="653"/>
      <c r="GRD2795" s="653"/>
      <c r="GRE2795" s="653"/>
      <c r="GRF2795" s="653"/>
      <c r="GRG2795" s="653"/>
      <c r="GRH2795" s="653"/>
      <c r="GRI2795" s="653"/>
      <c r="GRJ2795" s="653"/>
      <c r="GRK2795" s="653"/>
      <c r="GRL2795" s="653"/>
      <c r="GRM2795" s="653"/>
      <c r="GRN2795" s="653"/>
      <c r="GRO2795" s="653"/>
      <c r="GRP2795" s="653"/>
      <c r="GRQ2795" s="653"/>
      <c r="GRR2795" s="653"/>
      <c r="GRS2795" s="653"/>
      <c r="GRT2795" s="653"/>
      <c r="GRU2795" s="653"/>
      <c r="GRV2795" s="653"/>
      <c r="GRW2795" s="653"/>
      <c r="GRX2795" s="653"/>
      <c r="GRY2795" s="653"/>
      <c r="GRZ2795" s="653"/>
      <c r="GSA2795" s="653"/>
      <c r="GSB2795" s="653"/>
      <c r="GSC2795" s="653"/>
      <c r="GSD2795" s="653"/>
      <c r="GSE2795" s="653"/>
      <c r="GSF2795" s="653"/>
      <c r="GSG2795" s="653"/>
      <c r="GSH2795" s="653"/>
      <c r="GSI2795" s="653"/>
      <c r="GSJ2795" s="653"/>
      <c r="GSK2795" s="653"/>
      <c r="GSL2795" s="653"/>
      <c r="GSM2795" s="653"/>
      <c r="GSN2795" s="653"/>
      <c r="GSO2795" s="653"/>
      <c r="GSP2795" s="653"/>
      <c r="GSQ2795" s="653"/>
      <c r="GSR2795" s="653"/>
      <c r="GSS2795" s="653"/>
      <c r="GST2795" s="653"/>
      <c r="GSU2795" s="653"/>
      <c r="GSV2795" s="653"/>
      <c r="GSW2795" s="653"/>
      <c r="GSX2795" s="653"/>
      <c r="GSY2795" s="653"/>
      <c r="GSZ2795" s="653"/>
      <c r="GTA2795" s="653"/>
      <c r="GTB2795" s="653"/>
      <c r="GTC2795" s="653"/>
      <c r="GTD2795" s="653"/>
      <c r="GTE2795" s="653"/>
      <c r="GTF2795" s="653"/>
      <c r="GTG2795" s="653"/>
      <c r="GTH2795" s="653"/>
      <c r="GTI2795" s="653"/>
      <c r="GTJ2795" s="653"/>
      <c r="GTK2795" s="653"/>
      <c r="GTL2795" s="653"/>
      <c r="GTM2795" s="653"/>
      <c r="GTN2795" s="653"/>
      <c r="GTO2795" s="653"/>
      <c r="GTP2795" s="653"/>
      <c r="GTQ2795" s="653"/>
      <c r="GTR2795" s="653"/>
      <c r="GTS2795" s="653"/>
      <c r="GTT2795" s="653"/>
      <c r="GTU2795" s="653"/>
      <c r="GTV2795" s="653"/>
      <c r="GTW2795" s="653"/>
      <c r="GTX2795" s="653"/>
      <c r="GTY2795" s="653"/>
      <c r="GTZ2795" s="653"/>
      <c r="GUA2795" s="653"/>
      <c r="GUB2795" s="653"/>
      <c r="GUC2795" s="653"/>
      <c r="GUD2795" s="653"/>
      <c r="GUE2795" s="653"/>
      <c r="GUF2795" s="653"/>
      <c r="GUG2795" s="653"/>
      <c r="GUH2795" s="653"/>
      <c r="GUI2795" s="653"/>
      <c r="GUJ2795" s="653"/>
      <c r="GUK2795" s="653"/>
      <c r="GUL2795" s="653"/>
      <c r="GUM2795" s="653"/>
      <c r="GUN2795" s="653"/>
      <c r="GUO2795" s="653"/>
      <c r="GUP2795" s="653"/>
      <c r="GUQ2795" s="653"/>
      <c r="GUR2795" s="653"/>
      <c r="GUS2795" s="653"/>
      <c r="GUT2795" s="653"/>
      <c r="GUU2795" s="653"/>
      <c r="GUV2795" s="653"/>
      <c r="GUW2795" s="653"/>
      <c r="GUX2795" s="653"/>
      <c r="GUY2795" s="653"/>
      <c r="GUZ2795" s="653"/>
      <c r="GVA2795" s="653"/>
      <c r="GVB2795" s="653"/>
      <c r="GVC2795" s="653"/>
      <c r="GVD2795" s="653"/>
      <c r="GVE2795" s="653"/>
      <c r="GVF2795" s="653"/>
      <c r="GVG2795" s="653"/>
      <c r="GVH2795" s="653"/>
      <c r="GVI2795" s="653"/>
      <c r="GVJ2795" s="653"/>
      <c r="GVK2795" s="653"/>
      <c r="GVL2795" s="653"/>
      <c r="GVM2795" s="653"/>
      <c r="GVN2795" s="653"/>
      <c r="GVO2795" s="653"/>
      <c r="GVP2795" s="653"/>
      <c r="GVQ2795" s="653"/>
      <c r="GVR2795" s="653"/>
      <c r="GVS2795" s="653"/>
      <c r="GVT2795" s="653"/>
      <c r="GVU2795" s="653"/>
      <c r="GVV2795" s="653"/>
      <c r="GVW2795" s="653"/>
      <c r="GVX2795" s="653"/>
      <c r="GVY2795" s="653"/>
      <c r="GVZ2795" s="653"/>
      <c r="GWA2795" s="653"/>
      <c r="GWB2795" s="653"/>
      <c r="GWC2795" s="653"/>
      <c r="GWD2795" s="653"/>
      <c r="GWE2795" s="653"/>
      <c r="GWF2795" s="653"/>
      <c r="GWG2795" s="653"/>
      <c r="GWH2795" s="653"/>
      <c r="GWI2795" s="653"/>
      <c r="GWJ2795" s="653"/>
      <c r="GWK2795" s="653"/>
      <c r="GWL2795" s="653"/>
      <c r="GWM2795" s="653"/>
      <c r="GWN2795" s="653"/>
      <c r="GWO2795" s="653"/>
      <c r="GWP2795" s="653"/>
      <c r="GWQ2795" s="653"/>
      <c r="GWR2795" s="653"/>
      <c r="GWS2795" s="653"/>
      <c r="GWT2795" s="653"/>
      <c r="GWU2795" s="653"/>
      <c r="GWV2795" s="653"/>
      <c r="GWW2795" s="653"/>
      <c r="GWX2795" s="653"/>
      <c r="GWY2795" s="653"/>
      <c r="GWZ2795" s="653"/>
      <c r="GXA2795" s="653"/>
      <c r="GXB2795" s="653"/>
      <c r="GXC2795" s="653"/>
      <c r="GXD2795" s="653"/>
      <c r="GXE2795" s="653"/>
      <c r="GXF2795" s="653"/>
      <c r="GXG2795" s="653"/>
      <c r="GXH2795" s="653"/>
      <c r="GXI2795" s="653"/>
      <c r="GXJ2795" s="653"/>
      <c r="GXK2795" s="653"/>
      <c r="GXL2795" s="653"/>
      <c r="GXM2795" s="653"/>
      <c r="GXN2795" s="653"/>
      <c r="GXO2795" s="653"/>
      <c r="GXP2795" s="653"/>
      <c r="GXQ2795" s="653"/>
      <c r="GXR2795" s="653"/>
      <c r="GXS2795" s="653"/>
      <c r="GXT2795" s="653"/>
      <c r="GXU2795" s="653"/>
      <c r="GXV2795" s="653"/>
      <c r="GXW2795" s="653"/>
      <c r="GXX2795" s="653"/>
      <c r="GXY2795" s="653"/>
      <c r="GXZ2795" s="653"/>
      <c r="GYA2795" s="653"/>
      <c r="GYB2795" s="653"/>
      <c r="GYC2795" s="653"/>
      <c r="GYD2795" s="653"/>
      <c r="GYE2795" s="653"/>
      <c r="GYF2795" s="653"/>
      <c r="GYG2795" s="653"/>
      <c r="GYH2795" s="653"/>
      <c r="GYI2795" s="653"/>
      <c r="GYJ2795" s="653"/>
      <c r="GYK2795" s="653"/>
      <c r="GYL2795" s="653"/>
      <c r="GYM2795" s="653"/>
      <c r="GYN2795" s="653"/>
      <c r="GYO2795" s="653"/>
      <c r="GYP2795" s="653"/>
      <c r="GYQ2795" s="653"/>
      <c r="GYR2795" s="653"/>
      <c r="GYS2795" s="653"/>
      <c r="GYT2795" s="653"/>
      <c r="GYU2795" s="653"/>
      <c r="GYV2795" s="653"/>
      <c r="GYW2795" s="653"/>
      <c r="GYX2795" s="653"/>
      <c r="GYY2795" s="653"/>
      <c r="GYZ2795" s="653"/>
      <c r="GZA2795" s="653"/>
      <c r="GZB2795" s="653"/>
      <c r="GZC2795" s="653"/>
      <c r="GZD2795" s="653"/>
      <c r="GZE2795" s="653"/>
      <c r="GZF2795" s="653"/>
      <c r="GZG2795" s="653"/>
      <c r="GZH2795" s="653"/>
      <c r="GZI2795" s="653"/>
      <c r="GZJ2795" s="653"/>
      <c r="GZK2795" s="653"/>
      <c r="GZL2795" s="653"/>
      <c r="GZM2795" s="653"/>
      <c r="GZN2795" s="653"/>
      <c r="GZO2795" s="653"/>
      <c r="GZP2795" s="653"/>
      <c r="GZQ2795" s="653"/>
      <c r="GZR2795" s="653"/>
      <c r="GZS2795" s="653"/>
      <c r="GZT2795" s="653"/>
      <c r="GZU2795" s="653"/>
      <c r="GZV2795" s="653"/>
      <c r="GZW2795" s="653"/>
      <c r="GZX2795" s="653"/>
      <c r="GZY2795" s="653"/>
      <c r="GZZ2795" s="653"/>
      <c r="HAA2795" s="653"/>
      <c r="HAB2795" s="653"/>
      <c r="HAC2795" s="653"/>
      <c r="HAD2795" s="653"/>
      <c r="HAE2795" s="653"/>
      <c r="HAF2795" s="653"/>
      <c r="HAG2795" s="653"/>
      <c r="HAH2795" s="653"/>
      <c r="HAI2795" s="653"/>
      <c r="HAJ2795" s="653"/>
      <c r="HAK2795" s="653"/>
      <c r="HAL2795" s="653"/>
      <c r="HAM2795" s="653"/>
      <c r="HAN2795" s="653"/>
      <c r="HAO2795" s="653"/>
      <c r="HAP2795" s="653"/>
      <c r="HAQ2795" s="653"/>
      <c r="HAR2795" s="653"/>
      <c r="HAS2795" s="653"/>
      <c r="HAT2795" s="653"/>
      <c r="HAU2795" s="653"/>
      <c r="HAV2795" s="653"/>
      <c r="HAW2795" s="653"/>
      <c r="HAX2795" s="653"/>
      <c r="HAY2795" s="653"/>
      <c r="HAZ2795" s="653"/>
      <c r="HBA2795" s="653"/>
      <c r="HBB2795" s="653"/>
      <c r="HBC2795" s="653"/>
      <c r="HBD2795" s="653"/>
      <c r="HBE2795" s="653"/>
      <c r="HBF2795" s="653"/>
      <c r="HBG2795" s="653"/>
      <c r="HBH2795" s="653"/>
      <c r="HBI2795" s="653"/>
      <c r="HBJ2795" s="653"/>
      <c r="HBK2795" s="653"/>
      <c r="HBL2795" s="653"/>
      <c r="HBM2795" s="653"/>
      <c r="HBN2795" s="653"/>
      <c r="HBO2795" s="653"/>
      <c r="HBP2795" s="653"/>
      <c r="HBQ2795" s="653"/>
      <c r="HBR2795" s="653"/>
      <c r="HBS2795" s="653"/>
      <c r="HBT2795" s="653"/>
      <c r="HBU2795" s="653"/>
      <c r="HBV2795" s="653"/>
      <c r="HBW2795" s="653"/>
      <c r="HBX2795" s="653"/>
      <c r="HBY2795" s="653"/>
      <c r="HBZ2795" s="653"/>
      <c r="HCA2795" s="653"/>
      <c r="HCB2795" s="653"/>
      <c r="HCC2795" s="653"/>
      <c r="HCD2795" s="653"/>
      <c r="HCE2795" s="653"/>
      <c r="HCF2795" s="653"/>
      <c r="HCG2795" s="653"/>
      <c r="HCH2795" s="653"/>
      <c r="HCI2795" s="653"/>
      <c r="HCJ2795" s="653"/>
      <c r="HCK2795" s="653"/>
      <c r="HCL2795" s="653"/>
      <c r="HCM2795" s="653"/>
      <c r="HCN2795" s="653"/>
      <c r="HCO2795" s="653"/>
      <c r="HCP2795" s="653"/>
      <c r="HCQ2795" s="653"/>
      <c r="HCR2795" s="653"/>
      <c r="HCS2795" s="653"/>
      <c r="HCT2795" s="653"/>
      <c r="HCU2795" s="653"/>
      <c r="HCV2795" s="653"/>
      <c r="HCW2795" s="653"/>
      <c r="HCX2795" s="653"/>
      <c r="HCY2795" s="653"/>
      <c r="HCZ2795" s="653"/>
      <c r="HDA2795" s="653"/>
      <c r="HDB2795" s="653"/>
      <c r="HDC2795" s="653"/>
      <c r="HDD2795" s="653"/>
      <c r="HDE2795" s="653"/>
      <c r="HDF2795" s="653"/>
      <c r="HDG2795" s="653"/>
      <c r="HDH2795" s="653"/>
      <c r="HDI2795" s="653"/>
      <c r="HDJ2795" s="653"/>
      <c r="HDK2795" s="653"/>
      <c r="HDL2795" s="653"/>
      <c r="HDM2795" s="653"/>
      <c r="HDN2795" s="653"/>
      <c r="HDO2795" s="653"/>
      <c r="HDP2795" s="653"/>
      <c r="HDQ2795" s="653"/>
      <c r="HDR2795" s="653"/>
      <c r="HDS2795" s="653"/>
      <c r="HDT2795" s="653"/>
      <c r="HDU2795" s="653"/>
      <c r="HDV2795" s="653"/>
      <c r="HDW2795" s="653"/>
      <c r="HDX2795" s="653"/>
      <c r="HDY2795" s="653"/>
      <c r="HDZ2795" s="653"/>
      <c r="HEA2795" s="653"/>
      <c r="HEB2795" s="653"/>
      <c r="HEC2795" s="653"/>
      <c r="HED2795" s="653"/>
      <c r="HEE2795" s="653"/>
      <c r="HEF2795" s="653"/>
      <c r="HEG2795" s="653"/>
      <c r="HEH2795" s="653"/>
      <c r="HEI2795" s="653"/>
      <c r="HEJ2795" s="653"/>
      <c r="HEK2795" s="653"/>
      <c r="HEL2795" s="653"/>
      <c r="HEM2795" s="653"/>
      <c r="HEN2795" s="653"/>
      <c r="HEO2795" s="653"/>
      <c r="HEP2795" s="653"/>
      <c r="HEQ2795" s="653"/>
      <c r="HER2795" s="653"/>
      <c r="HES2795" s="653"/>
      <c r="HET2795" s="653"/>
      <c r="HEU2795" s="653"/>
      <c r="HEV2795" s="653"/>
      <c r="HEW2795" s="653"/>
      <c r="HEX2795" s="653"/>
      <c r="HEY2795" s="653"/>
      <c r="HEZ2795" s="653"/>
      <c r="HFA2795" s="653"/>
      <c r="HFB2795" s="653"/>
      <c r="HFC2795" s="653"/>
      <c r="HFD2795" s="653"/>
      <c r="HFE2795" s="653"/>
      <c r="HFF2795" s="653"/>
      <c r="HFG2795" s="653"/>
      <c r="HFH2795" s="653"/>
      <c r="HFI2795" s="653"/>
      <c r="HFJ2795" s="653"/>
      <c r="HFK2795" s="653"/>
      <c r="HFL2795" s="653"/>
      <c r="HFM2795" s="653"/>
      <c r="HFN2795" s="653"/>
      <c r="HFO2795" s="653"/>
      <c r="HFP2795" s="653"/>
      <c r="HFQ2795" s="653"/>
      <c r="HFR2795" s="653"/>
      <c r="HFS2795" s="653"/>
      <c r="HFT2795" s="653"/>
      <c r="HFU2795" s="653"/>
      <c r="HFV2795" s="653"/>
      <c r="HFW2795" s="653"/>
      <c r="HFX2795" s="653"/>
      <c r="HFY2795" s="653"/>
      <c r="HFZ2795" s="653"/>
      <c r="HGA2795" s="653"/>
      <c r="HGB2795" s="653"/>
      <c r="HGC2795" s="653"/>
      <c r="HGD2795" s="653"/>
      <c r="HGE2795" s="653"/>
      <c r="HGF2795" s="653"/>
      <c r="HGG2795" s="653"/>
      <c r="HGH2795" s="653"/>
      <c r="HGI2795" s="653"/>
      <c r="HGJ2795" s="653"/>
      <c r="HGK2795" s="653"/>
      <c r="HGL2795" s="653"/>
      <c r="HGM2795" s="653"/>
      <c r="HGN2795" s="653"/>
      <c r="HGO2795" s="653"/>
      <c r="HGP2795" s="653"/>
      <c r="HGQ2795" s="653"/>
      <c r="HGR2795" s="653"/>
      <c r="HGS2795" s="653"/>
      <c r="HGT2795" s="653"/>
      <c r="HGU2795" s="653"/>
      <c r="HGV2795" s="653"/>
      <c r="HGW2795" s="653"/>
      <c r="HGX2795" s="653"/>
      <c r="HGY2795" s="653"/>
      <c r="HGZ2795" s="653"/>
      <c r="HHA2795" s="653"/>
      <c r="HHB2795" s="653"/>
      <c r="HHC2795" s="653"/>
      <c r="HHD2795" s="653"/>
      <c r="HHE2795" s="653"/>
      <c r="HHF2795" s="653"/>
      <c r="HHG2795" s="653"/>
      <c r="HHH2795" s="653"/>
      <c r="HHI2795" s="653"/>
      <c r="HHJ2795" s="653"/>
      <c r="HHK2795" s="653"/>
      <c r="HHL2795" s="653"/>
      <c r="HHM2795" s="653"/>
      <c r="HHN2795" s="653"/>
      <c r="HHO2795" s="653"/>
      <c r="HHP2795" s="653"/>
      <c r="HHQ2795" s="653"/>
      <c r="HHR2795" s="653"/>
      <c r="HHS2795" s="653"/>
      <c r="HHT2795" s="653"/>
      <c r="HHU2795" s="653"/>
      <c r="HHV2795" s="653"/>
      <c r="HHW2795" s="653"/>
      <c r="HHX2795" s="653"/>
      <c r="HHY2795" s="653"/>
      <c r="HHZ2795" s="653"/>
      <c r="HIA2795" s="653"/>
      <c r="HIB2795" s="653"/>
      <c r="HIC2795" s="653"/>
      <c r="HID2795" s="653"/>
      <c r="HIE2795" s="653"/>
      <c r="HIF2795" s="653"/>
      <c r="HIG2795" s="653"/>
      <c r="HIH2795" s="653"/>
      <c r="HII2795" s="653"/>
      <c r="HIJ2795" s="653"/>
      <c r="HIK2795" s="653"/>
      <c r="HIL2795" s="653"/>
      <c r="HIM2795" s="653"/>
      <c r="HIN2795" s="653"/>
      <c r="HIO2795" s="653"/>
      <c r="HIP2795" s="653"/>
      <c r="HIQ2795" s="653"/>
      <c r="HIR2795" s="653"/>
      <c r="HIS2795" s="653"/>
      <c r="HIT2795" s="653"/>
      <c r="HIU2795" s="653"/>
      <c r="HIV2795" s="653"/>
      <c r="HIW2795" s="653"/>
      <c r="HIX2795" s="653"/>
      <c r="HIY2795" s="653"/>
      <c r="HIZ2795" s="653"/>
      <c r="HJA2795" s="653"/>
      <c r="HJB2795" s="653"/>
      <c r="HJC2795" s="653"/>
      <c r="HJD2795" s="653"/>
      <c r="HJE2795" s="653"/>
      <c r="HJF2795" s="653"/>
      <c r="HJG2795" s="653"/>
      <c r="HJH2795" s="653"/>
      <c r="HJI2795" s="653"/>
      <c r="HJJ2795" s="653"/>
      <c r="HJK2795" s="653"/>
      <c r="HJL2795" s="653"/>
      <c r="HJM2795" s="653"/>
      <c r="HJN2795" s="653"/>
      <c r="HJO2795" s="653"/>
      <c r="HJP2795" s="653"/>
      <c r="HJQ2795" s="653"/>
      <c r="HJR2795" s="653"/>
      <c r="HJS2795" s="653"/>
      <c r="HJT2795" s="653"/>
      <c r="HJU2795" s="653"/>
      <c r="HJV2795" s="653"/>
      <c r="HJW2795" s="653"/>
      <c r="HJX2795" s="653"/>
      <c r="HJY2795" s="653"/>
      <c r="HJZ2795" s="653"/>
      <c r="HKA2795" s="653"/>
      <c r="HKB2795" s="653"/>
      <c r="HKC2795" s="653"/>
      <c r="HKD2795" s="653"/>
      <c r="HKE2795" s="653"/>
      <c r="HKF2795" s="653"/>
      <c r="HKG2795" s="653"/>
      <c r="HKH2795" s="653"/>
      <c r="HKI2795" s="653"/>
      <c r="HKJ2795" s="653"/>
      <c r="HKK2795" s="653"/>
      <c r="HKL2795" s="653"/>
      <c r="HKM2795" s="653"/>
      <c r="HKN2795" s="653"/>
      <c r="HKO2795" s="653"/>
      <c r="HKP2795" s="653"/>
      <c r="HKQ2795" s="653"/>
      <c r="HKR2795" s="653"/>
      <c r="HKS2795" s="653"/>
      <c r="HKT2795" s="653"/>
      <c r="HKU2795" s="653"/>
      <c r="HKV2795" s="653"/>
      <c r="HKW2795" s="653"/>
      <c r="HKX2795" s="653"/>
      <c r="HKY2795" s="653"/>
      <c r="HKZ2795" s="653"/>
      <c r="HLA2795" s="653"/>
      <c r="HLB2795" s="653"/>
      <c r="HLC2795" s="653"/>
      <c r="HLD2795" s="653"/>
      <c r="HLE2795" s="653"/>
      <c r="HLF2795" s="653"/>
      <c r="HLG2795" s="653"/>
      <c r="HLH2795" s="653"/>
      <c r="HLI2795" s="653"/>
      <c r="HLJ2795" s="653"/>
      <c r="HLK2795" s="653"/>
      <c r="HLL2795" s="653"/>
      <c r="HLM2795" s="653"/>
      <c r="HLN2795" s="653"/>
      <c r="HLO2795" s="653"/>
      <c r="HLP2795" s="653"/>
      <c r="HLQ2795" s="653"/>
      <c r="HLR2795" s="653"/>
      <c r="HLS2795" s="653"/>
      <c r="HLT2795" s="653"/>
      <c r="HLU2795" s="653"/>
      <c r="HLV2795" s="653"/>
      <c r="HLW2795" s="653"/>
      <c r="HLX2795" s="653"/>
      <c r="HLY2795" s="653"/>
      <c r="HLZ2795" s="653"/>
      <c r="HMA2795" s="653"/>
      <c r="HMB2795" s="653"/>
      <c r="HMC2795" s="653"/>
      <c r="HMD2795" s="653"/>
      <c r="HME2795" s="653"/>
      <c r="HMF2795" s="653"/>
      <c r="HMG2795" s="653"/>
      <c r="HMH2795" s="653"/>
      <c r="HMI2795" s="653"/>
      <c r="HMJ2795" s="653"/>
      <c r="HMK2795" s="653"/>
      <c r="HML2795" s="653"/>
      <c r="HMM2795" s="653"/>
      <c r="HMN2795" s="653"/>
      <c r="HMO2795" s="653"/>
      <c r="HMP2795" s="653"/>
      <c r="HMQ2795" s="653"/>
      <c r="HMR2795" s="653"/>
      <c r="HMS2795" s="653"/>
      <c r="HMT2795" s="653"/>
      <c r="HMU2795" s="653"/>
      <c r="HMV2795" s="653"/>
      <c r="HMW2795" s="653"/>
      <c r="HMX2795" s="653"/>
      <c r="HMY2795" s="653"/>
      <c r="HMZ2795" s="653"/>
      <c r="HNA2795" s="653"/>
      <c r="HNB2795" s="653"/>
      <c r="HNC2795" s="653"/>
      <c r="HND2795" s="653"/>
      <c r="HNE2795" s="653"/>
      <c r="HNF2795" s="653"/>
      <c r="HNG2795" s="653"/>
      <c r="HNH2795" s="653"/>
      <c r="HNI2795" s="653"/>
      <c r="HNJ2795" s="653"/>
      <c r="HNK2795" s="653"/>
      <c r="HNL2795" s="653"/>
      <c r="HNM2795" s="653"/>
      <c r="HNN2795" s="653"/>
      <c r="HNO2795" s="653"/>
      <c r="HNP2795" s="653"/>
      <c r="HNQ2795" s="653"/>
      <c r="HNR2795" s="653"/>
      <c r="HNS2795" s="653"/>
      <c r="HNT2795" s="653"/>
      <c r="HNU2795" s="653"/>
      <c r="HNV2795" s="653"/>
      <c r="HNW2795" s="653"/>
      <c r="HNX2795" s="653"/>
      <c r="HNY2795" s="653"/>
      <c r="HNZ2795" s="653"/>
      <c r="HOA2795" s="653"/>
      <c r="HOB2795" s="653"/>
      <c r="HOC2795" s="653"/>
      <c r="HOD2795" s="653"/>
      <c r="HOE2795" s="653"/>
      <c r="HOF2795" s="653"/>
      <c r="HOG2795" s="653"/>
      <c r="HOH2795" s="653"/>
      <c r="HOI2795" s="653"/>
      <c r="HOJ2795" s="653"/>
      <c r="HOK2795" s="653"/>
      <c r="HOL2795" s="653"/>
      <c r="HOM2795" s="653"/>
      <c r="HON2795" s="653"/>
      <c r="HOO2795" s="653"/>
      <c r="HOP2795" s="653"/>
      <c r="HOQ2795" s="653"/>
      <c r="HOR2795" s="653"/>
      <c r="HOS2795" s="653"/>
      <c r="HOT2795" s="653"/>
      <c r="HOU2795" s="653"/>
      <c r="HOV2795" s="653"/>
      <c r="HOW2795" s="653"/>
      <c r="HOX2795" s="653"/>
      <c r="HOY2795" s="653"/>
      <c r="HOZ2795" s="653"/>
      <c r="HPA2795" s="653"/>
      <c r="HPB2795" s="653"/>
      <c r="HPC2795" s="653"/>
      <c r="HPD2795" s="653"/>
      <c r="HPE2795" s="653"/>
      <c r="HPF2795" s="653"/>
      <c r="HPG2795" s="653"/>
      <c r="HPH2795" s="653"/>
      <c r="HPI2795" s="653"/>
      <c r="HPJ2795" s="653"/>
      <c r="HPK2795" s="653"/>
      <c r="HPL2795" s="653"/>
      <c r="HPM2795" s="653"/>
      <c r="HPN2795" s="653"/>
      <c r="HPO2795" s="653"/>
      <c r="HPP2795" s="653"/>
      <c r="HPQ2795" s="653"/>
      <c r="HPR2795" s="653"/>
      <c r="HPS2795" s="653"/>
      <c r="HPT2795" s="653"/>
      <c r="HPU2795" s="653"/>
      <c r="HPV2795" s="653"/>
      <c r="HPW2795" s="653"/>
      <c r="HPX2795" s="653"/>
      <c r="HPY2795" s="653"/>
      <c r="HPZ2795" s="653"/>
      <c r="HQA2795" s="653"/>
      <c r="HQB2795" s="653"/>
      <c r="HQC2795" s="653"/>
      <c r="HQD2795" s="653"/>
      <c r="HQE2795" s="653"/>
      <c r="HQF2795" s="653"/>
      <c r="HQG2795" s="653"/>
      <c r="HQH2795" s="653"/>
      <c r="HQI2795" s="653"/>
      <c r="HQJ2795" s="653"/>
      <c r="HQK2795" s="653"/>
      <c r="HQL2795" s="653"/>
      <c r="HQM2795" s="653"/>
      <c r="HQN2795" s="653"/>
      <c r="HQO2795" s="653"/>
      <c r="HQP2795" s="653"/>
      <c r="HQQ2795" s="653"/>
      <c r="HQR2795" s="653"/>
      <c r="HQS2795" s="653"/>
      <c r="HQT2795" s="653"/>
      <c r="HQU2795" s="653"/>
      <c r="HQV2795" s="653"/>
      <c r="HQW2795" s="653"/>
      <c r="HQX2795" s="653"/>
      <c r="HQY2795" s="653"/>
      <c r="HQZ2795" s="653"/>
      <c r="HRA2795" s="653"/>
      <c r="HRB2795" s="653"/>
      <c r="HRC2795" s="653"/>
      <c r="HRD2795" s="653"/>
      <c r="HRE2795" s="653"/>
      <c r="HRF2795" s="653"/>
      <c r="HRG2795" s="653"/>
      <c r="HRH2795" s="653"/>
      <c r="HRI2795" s="653"/>
      <c r="HRJ2795" s="653"/>
      <c r="HRK2795" s="653"/>
      <c r="HRL2795" s="653"/>
      <c r="HRM2795" s="653"/>
      <c r="HRN2795" s="653"/>
      <c r="HRO2795" s="653"/>
      <c r="HRP2795" s="653"/>
      <c r="HRQ2795" s="653"/>
      <c r="HRR2795" s="653"/>
      <c r="HRS2795" s="653"/>
      <c r="HRT2795" s="653"/>
      <c r="HRU2795" s="653"/>
      <c r="HRV2795" s="653"/>
      <c r="HRW2795" s="653"/>
      <c r="HRX2795" s="653"/>
      <c r="HRY2795" s="653"/>
      <c r="HRZ2795" s="653"/>
      <c r="HSA2795" s="653"/>
      <c r="HSB2795" s="653"/>
      <c r="HSC2795" s="653"/>
      <c r="HSD2795" s="653"/>
      <c r="HSE2795" s="653"/>
      <c r="HSF2795" s="653"/>
      <c r="HSG2795" s="653"/>
      <c r="HSH2795" s="653"/>
      <c r="HSI2795" s="653"/>
      <c r="HSJ2795" s="653"/>
      <c r="HSK2795" s="653"/>
      <c r="HSL2795" s="653"/>
      <c r="HSM2795" s="653"/>
      <c r="HSN2795" s="653"/>
      <c r="HSO2795" s="653"/>
      <c r="HSP2795" s="653"/>
      <c r="HSQ2795" s="653"/>
      <c r="HSR2795" s="653"/>
      <c r="HSS2795" s="653"/>
      <c r="HST2795" s="653"/>
      <c r="HSU2795" s="653"/>
      <c r="HSV2795" s="653"/>
      <c r="HSW2795" s="653"/>
      <c r="HSX2795" s="653"/>
      <c r="HSY2795" s="653"/>
      <c r="HSZ2795" s="653"/>
      <c r="HTA2795" s="653"/>
      <c r="HTB2795" s="653"/>
      <c r="HTC2795" s="653"/>
      <c r="HTD2795" s="653"/>
      <c r="HTE2795" s="653"/>
      <c r="HTF2795" s="653"/>
      <c r="HTG2795" s="653"/>
      <c r="HTH2795" s="653"/>
      <c r="HTI2795" s="653"/>
      <c r="HTJ2795" s="653"/>
      <c r="HTK2795" s="653"/>
      <c r="HTL2795" s="653"/>
      <c r="HTM2795" s="653"/>
      <c r="HTN2795" s="653"/>
      <c r="HTO2795" s="653"/>
      <c r="HTP2795" s="653"/>
      <c r="HTQ2795" s="653"/>
      <c r="HTR2795" s="653"/>
      <c r="HTS2795" s="653"/>
      <c r="HTT2795" s="653"/>
      <c r="HTU2795" s="653"/>
      <c r="HTV2795" s="653"/>
      <c r="HTW2795" s="653"/>
      <c r="HTX2795" s="653"/>
      <c r="HTY2795" s="653"/>
      <c r="HTZ2795" s="653"/>
      <c r="HUA2795" s="653"/>
      <c r="HUB2795" s="653"/>
      <c r="HUC2795" s="653"/>
      <c r="HUD2795" s="653"/>
      <c r="HUE2795" s="653"/>
      <c r="HUF2795" s="653"/>
      <c r="HUG2795" s="653"/>
      <c r="HUH2795" s="653"/>
      <c r="HUI2795" s="653"/>
      <c r="HUJ2795" s="653"/>
      <c r="HUK2795" s="653"/>
      <c r="HUL2795" s="653"/>
      <c r="HUM2795" s="653"/>
      <c r="HUN2795" s="653"/>
      <c r="HUO2795" s="653"/>
      <c r="HUP2795" s="653"/>
      <c r="HUQ2795" s="653"/>
      <c r="HUR2795" s="653"/>
      <c r="HUS2795" s="653"/>
      <c r="HUT2795" s="653"/>
      <c r="HUU2795" s="653"/>
      <c r="HUV2795" s="653"/>
      <c r="HUW2795" s="653"/>
      <c r="HUX2795" s="653"/>
      <c r="HUY2795" s="653"/>
      <c r="HUZ2795" s="653"/>
      <c r="HVA2795" s="653"/>
      <c r="HVB2795" s="653"/>
      <c r="HVC2795" s="653"/>
      <c r="HVD2795" s="653"/>
      <c r="HVE2795" s="653"/>
      <c r="HVF2795" s="653"/>
      <c r="HVG2795" s="653"/>
      <c r="HVH2795" s="653"/>
      <c r="HVI2795" s="653"/>
      <c r="HVJ2795" s="653"/>
      <c r="HVK2795" s="653"/>
      <c r="HVL2795" s="653"/>
      <c r="HVM2795" s="653"/>
      <c r="HVN2795" s="653"/>
      <c r="HVO2795" s="653"/>
      <c r="HVP2795" s="653"/>
      <c r="HVQ2795" s="653"/>
      <c r="HVR2795" s="653"/>
      <c r="HVS2795" s="653"/>
      <c r="HVT2795" s="653"/>
      <c r="HVU2795" s="653"/>
      <c r="HVV2795" s="653"/>
      <c r="HVW2795" s="653"/>
      <c r="HVX2795" s="653"/>
      <c r="HVY2795" s="653"/>
      <c r="HVZ2795" s="653"/>
      <c r="HWA2795" s="653"/>
      <c r="HWB2795" s="653"/>
      <c r="HWC2795" s="653"/>
      <c r="HWD2795" s="653"/>
      <c r="HWE2795" s="653"/>
      <c r="HWF2795" s="653"/>
      <c r="HWG2795" s="653"/>
      <c r="HWH2795" s="653"/>
      <c r="HWI2795" s="653"/>
      <c r="HWJ2795" s="653"/>
      <c r="HWK2795" s="653"/>
      <c r="HWL2795" s="653"/>
      <c r="HWM2795" s="653"/>
      <c r="HWN2795" s="653"/>
      <c r="HWO2795" s="653"/>
      <c r="HWP2795" s="653"/>
      <c r="HWQ2795" s="653"/>
      <c r="HWR2795" s="653"/>
      <c r="HWS2795" s="653"/>
      <c r="HWT2795" s="653"/>
      <c r="HWU2795" s="653"/>
      <c r="HWV2795" s="653"/>
      <c r="HWW2795" s="653"/>
      <c r="HWX2795" s="653"/>
      <c r="HWY2795" s="653"/>
      <c r="HWZ2795" s="653"/>
      <c r="HXA2795" s="653"/>
      <c r="HXB2795" s="653"/>
      <c r="HXC2795" s="653"/>
      <c r="HXD2795" s="653"/>
      <c r="HXE2795" s="653"/>
      <c r="HXF2795" s="653"/>
      <c r="HXG2795" s="653"/>
      <c r="HXH2795" s="653"/>
      <c r="HXI2795" s="653"/>
      <c r="HXJ2795" s="653"/>
      <c r="HXK2795" s="653"/>
      <c r="HXL2795" s="653"/>
      <c r="HXM2795" s="653"/>
      <c r="HXN2795" s="653"/>
      <c r="HXO2795" s="653"/>
      <c r="HXP2795" s="653"/>
      <c r="HXQ2795" s="653"/>
      <c r="HXR2795" s="653"/>
      <c r="HXS2795" s="653"/>
      <c r="HXT2795" s="653"/>
      <c r="HXU2795" s="653"/>
      <c r="HXV2795" s="653"/>
      <c r="HXW2795" s="653"/>
      <c r="HXX2795" s="653"/>
      <c r="HXY2795" s="653"/>
      <c r="HXZ2795" s="653"/>
      <c r="HYA2795" s="653"/>
      <c r="HYB2795" s="653"/>
      <c r="HYC2795" s="653"/>
      <c r="HYD2795" s="653"/>
      <c r="HYE2795" s="653"/>
      <c r="HYF2795" s="653"/>
      <c r="HYG2795" s="653"/>
      <c r="HYH2795" s="653"/>
      <c r="HYI2795" s="653"/>
      <c r="HYJ2795" s="653"/>
      <c r="HYK2795" s="653"/>
      <c r="HYL2795" s="653"/>
      <c r="HYM2795" s="653"/>
      <c r="HYN2795" s="653"/>
      <c r="HYO2795" s="653"/>
      <c r="HYP2795" s="653"/>
      <c r="HYQ2795" s="653"/>
      <c r="HYR2795" s="653"/>
      <c r="HYS2795" s="653"/>
      <c r="HYT2795" s="653"/>
      <c r="HYU2795" s="653"/>
      <c r="HYV2795" s="653"/>
      <c r="HYW2795" s="653"/>
      <c r="HYX2795" s="653"/>
      <c r="HYY2795" s="653"/>
      <c r="HYZ2795" s="653"/>
      <c r="HZA2795" s="653"/>
      <c r="HZB2795" s="653"/>
      <c r="HZC2795" s="653"/>
      <c r="HZD2795" s="653"/>
      <c r="HZE2795" s="653"/>
      <c r="HZF2795" s="653"/>
      <c r="HZG2795" s="653"/>
      <c r="HZH2795" s="653"/>
      <c r="HZI2795" s="653"/>
      <c r="HZJ2795" s="653"/>
      <c r="HZK2795" s="653"/>
      <c r="HZL2795" s="653"/>
      <c r="HZM2795" s="653"/>
      <c r="HZN2795" s="653"/>
      <c r="HZO2795" s="653"/>
      <c r="HZP2795" s="653"/>
      <c r="HZQ2795" s="653"/>
      <c r="HZR2795" s="653"/>
      <c r="HZS2795" s="653"/>
      <c r="HZT2795" s="653"/>
      <c r="HZU2795" s="653"/>
      <c r="HZV2795" s="653"/>
      <c r="HZW2795" s="653"/>
      <c r="HZX2795" s="653"/>
      <c r="HZY2795" s="653"/>
      <c r="HZZ2795" s="653"/>
      <c r="IAA2795" s="653"/>
      <c r="IAB2795" s="653"/>
      <c r="IAC2795" s="653"/>
      <c r="IAD2795" s="653"/>
      <c r="IAE2795" s="653"/>
      <c r="IAF2795" s="653"/>
      <c r="IAG2795" s="653"/>
      <c r="IAH2795" s="653"/>
      <c r="IAI2795" s="653"/>
      <c r="IAJ2795" s="653"/>
      <c r="IAK2795" s="653"/>
      <c r="IAL2795" s="653"/>
      <c r="IAM2795" s="653"/>
      <c r="IAN2795" s="653"/>
      <c r="IAO2795" s="653"/>
      <c r="IAP2795" s="653"/>
      <c r="IAQ2795" s="653"/>
      <c r="IAR2795" s="653"/>
      <c r="IAS2795" s="653"/>
      <c r="IAT2795" s="653"/>
      <c r="IAU2795" s="653"/>
      <c r="IAV2795" s="653"/>
      <c r="IAW2795" s="653"/>
      <c r="IAX2795" s="653"/>
      <c r="IAY2795" s="653"/>
      <c r="IAZ2795" s="653"/>
      <c r="IBA2795" s="653"/>
      <c r="IBB2795" s="653"/>
      <c r="IBC2795" s="653"/>
      <c r="IBD2795" s="653"/>
      <c r="IBE2795" s="653"/>
      <c r="IBF2795" s="653"/>
      <c r="IBG2795" s="653"/>
      <c r="IBH2795" s="653"/>
      <c r="IBI2795" s="653"/>
      <c r="IBJ2795" s="653"/>
      <c r="IBK2795" s="653"/>
      <c r="IBL2795" s="653"/>
      <c r="IBM2795" s="653"/>
      <c r="IBN2795" s="653"/>
      <c r="IBO2795" s="653"/>
      <c r="IBP2795" s="653"/>
      <c r="IBQ2795" s="653"/>
      <c r="IBR2795" s="653"/>
      <c r="IBS2795" s="653"/>
      <c r="IBT2795" s="653"/>
      <c r="IBU2795" s="653"/>
      <c r="IBV2795" s="653"/>
      <c r="IBW2795" s="653"/>
      <c r="IBX2795" s="653"/>
      <c r="IBY2795" s="653"/>
      <c r="IBZ2795" s="653"/>
      <c r="ICA2795" s="653"/>
      <c r="ICB2795" s="653"/>
      <c r="ICC2795" s="653"/>
      <c r="ICD2795" s="653"/>
      <c r="ICE2795" s="653"/>
      <c r="ICF2795" s="653"/>
      <c r="ICG2795" s="653"/>
      <c r="ICH2795" s="653"/>
      <c r="ICI2795" s="653"/>
      <c r="ICJ2795" s="653"/>
      <c r="ICK2795" s="653"/>
      <c r="ICL2795" s="653"/>
      <c r="ICM2795" s="653"/>
      <c r="ICN2795" s="653"/>
      <c r="ICO2795" s="653"/>
      <c r="ICP2795" s="653"/>
      <c r="ICQ2795" s="653"/>
      <c r="ICR2795" s="653"/>
      <c r="ICS2795" s="653"/>
      <c r="ICT2795" s="653"/>
      <c r="ICU2795" s="653"/>
      <c r="ICV2795" s="653"/>
      <c r="ICW2795" s="653"/>
      <c r="ICX2795" s="653"/>
      <c r="ICY2795" s="653"/>
      <c r="ICZ2795" s="653"/>
      <c r="IDA2795" s="653"/>
      <c r="IDB2795" s="653"/>
      <c r="IDC2795" s="653"/>
      <c r="IDD2795" s="653"/>
      <c r="IDE2795" s="653"/>
      <c r="IDF2795" s="653"/>
      <c r="IDG2795" s="653"/>
      <c r="IDH2795" s="653"/>
      <c r="IDI2795" s="653"/>
      <c r="IDJ2795" s="653"/>
      <c r="IDK2795" s="653"/>
      <c r="IDL2795" s="653"/>
      <c r="IDM2795" s="653"/>
      <c r="IDN2795" s="653"/>
      <c r="IDO2795" s="653"/>
      <c r="IDP2795" s="653"/>
      <c r="IDQ2795" s="653"/>
      <c r="IDR2795" s="653"/>
      <c r="IDS2795" s="653"/>
      <c r="IDT2795" s="653"/>
      <c r="IDU2795" s="653"/>
      <c r="IDV2795" s="653"/>
      <c r="IDW2795" s="653"/>
      <c r="IDX2795" s="653"/>
      <c r="IDY2795" s="653"/>
      <c r="IDZ2795" s="653"/>
      <c r="IEA2795" s="653"/>
      <c r="IEB2795" s="653"/>
      <c r="IEC2795" s="653"/>
      <c r="IED2795" s="653"/>
      <c r="IEE2795" s="653"/>
      <c r="IEF2795" s="653"/>
      <c r="IEG2795" s="653"/>
      <c r="IEH2795" s="653"/>
      <c r="IEI2795" s="653"/>
      <c r="IEJ2795" s="653"/>
      <c r="IEK2795" s="653"/>
      <c r="IEL2795" s="653"/>
      <c r="IEM2795" s="653"/>
      <c r="IEN2795" s="653"/>
      <c r="IEO2795" s="653"/>
      <c r="IEP2795" s="653"/>
      <c r="IEQ2795" s="653"/>
      <c r="IER2795" s="653"/>
      <c r="IES2795" s="653"/>
      <c r="IET2795" s="653"/>
      <c r="IEU2795" s="653"/>
      <c r="IEV2795" s="653"/>
      <c r="IEW2795" s="653"/>
      <c r="IEX2795" s="653"/>
      <c r="IEY2795" s="653"/>
      <c r="IEZ2795" s="653"/>
      <c r="IFA2795" s="653"/>
      <c r="IFB2795" s="653"/>
      <c r="IFC2795" s="653"/>
      <c r="IFD2795" s="653"/>
      <c r="IFE2795" s="653"/>
      <c r="IFF2795" s="653"/>
      <c r="IFG2795" s="653"/>
      <c r="IFH2795" s="653"/>
      <c r="IFI2795" s="653"/>
      <c r="IFJ2795" s="653"/>
      <c r="IFK2795" s="653"/>
      <c r="IFL2795" s="653"/>
      <c r="IFM2795" s="653"/>
      <c r="IFN2795" s="653"/>
      <c r="IFO2795" s="653"/>
      <c r="IFP2795" s="653"/>
      <c r="IFQ2795" s="653"/>
      <c r="IFR2795" s="653"/>
      <c r="IFS2795" s="653"/>
      <c r="IFT2795" s="653"/>
      <c r="IFU2795" s="653"/>
      <c r="IFV2795" s="653"/>
      <c r="IFW2795" s="653"/>
      <c r="IFX2795" s="653"/>
      <c r="IFY2795" s="653"/>
      <c r="IFZ2795" s="653"/>
      <c r="IGA2795" s="653"/>
      <c r="IGB2795" s="653"/>
      <c r="IGC2795" s="653"/>
      <c r="IGD2795" s="653"/>
      <c r="IGE2795" s="653"/>
      <c r="IGF2795" s="653"/>
      <c r="IGG2795" s="653"/>
      <c r="IGH2795" s="653"/>
      <c r="IGI2795" s="653"/>
      <c r="IGJ2795" s="653"/>
      <c r="IGK2795" s="653"/>
      <c r="IGL2795" s="653"/>
      <c r="IGM2795" s="653"/>
      <c r="IGN2795" s="653"/>
      <c r="IGO2795" s="653"/>
      <c r="IGP2795" s="653"/>
      <c r="IGQ2795" s="653"/>
      <c r="IGR2795" s="653"/>
      <c r="IGS2795" s="653"/>
      <c r="IGT2795" s="653"/>
      <c r="IGU2795" s="653"/>
      <c r="IGV2795" s="653"/>
      <c r="IGW2795" s="653"/>
      <c r="IGX2795" s="653"/>
      <c r="IGY2795" s="653"/>
      <c r="IGZ2795" s="653"/>
      <c r="IHA2795" s="653"/>
      <c r="IHB2795" s="653"/>
      <c r="IHC2795" s="653"/>
      <c r="IHD2795" s="653"/>
      <c r="IHE2795" s="653"/>
      <c r="IHF2795" s="653"/>
      <c r="IHG2795" s="653"/>
      <c r="IHH2795" s="653"/>
      <c r="IHI2795" s="653"/>
      <c r="IHJ2795" s="653"/>
      <c r="IHK2795" s="653"/>
      <c r="IHL2795" s="653"/>
      <c r="IHM2795" s="653"/>
      <c r="IHN2795" s="653"/>
      <c r="IHO2795" s="653"/>
      <c r="IHP2795" s="653"/>
      <c r="IHQ2795" s="653"/>
      <c r="IHR2795" s="653"/>
      <c r="IHS2795" s="653"/>
      <c r="IHT2795" s="653"/>
      <c r="IHU2795" s="653"/>
      <c r="IHV2795" s="653"/>
      <c r="IHW2795" s="653"/>
      <c r="IHX2795" s="653"/>
      <c r="IHY2795" s="653"/>
      <c r="IHZ2795" s="653"/>
      <c r="IIA2795" s="653"/>
      <c r="IIB2795" s="653"/>
      <c r="IIC2795" s="653"/>
      <c r="IID2795" s="653"/>
      <c r="IIE2795" s="653"/>
      <c r="IIF2795" s="653"/>
      <c r="IIG2795" s="653"/>
      <c r="IIH2795" s="653"/>
      <c r="III2795" s="653"/>
      <c r="IIJ2795" s="653"/>
      <c r="IIK2795" s="653"/>
      <c r="IIL2795" s="653"/>
      <c r="IIM2795" s="653"/>
      <c r="IIN2795" s="653"/>
      <c r="IIO2795" s="653"/>
      <c r="IIP2795" s="653"/>
      <c r="IIQ2795" s="653"/>
      <c r="IIR2795" s="653"/>
      <c r="IIS2795" s="653"/>
      <c r="IIT2795" s="653"/>
      <c r="IIU2795" s="653"/>
      <c r="IIV2795" s="653"/>
      <c r="IIW2795" s="653"/>
      <c r="IIX2795" s="653"/>
      <c r="IIY2795" s="653"/>
      <c r="IIZ2795" s="653"/>
      <c r="IJA2795" s="653"/>
      <c r="IJB2795" s="653"/>
      <c r="IJC2795" s="653"/>
      <c r="IJD2795" s="653"/>
      <c r="IJE2795" s="653"/>
      <c r="IJF2795" s="653"/>
      <c r="IJG2795" s="653"/>
      <c r="IJH2795" s="653"/>
      <c r="IJI2795" s="653"/>
      <c r="IJJ2795" s="653"/>
      <c r="IJK2795" s="653"/>
      <c r="IJL2795" s="653"/>
      <c r="IJM2795" s="653"/>
      <c r="IJN2795" s="653"/>
      <c r="IJO2795" s="653"/>
      <c r="IJP2795" s="653"/>
      <c r="IJQ2795" s="653"/>
      <c r="IJR2795" s="653"/>
      <c r="IJS2795" s="653"/>
      <c r="IJT2795" s="653"/>
      <c r="IJU2795" s="653"/>
      <c r="IJV2795" s="653"/>
      <c r="IJW2795" s="653"/>
      <c r="IJX2795" s="653"/>
      <c r="IJY2795" s="653"/>
      <c r="IJZ2795" s="653"/>
      <c r="IKA2795" s="653"/>
      <c r="IKB2795" s="653"/>
      <c r="IKC2795" s="653"/>
      <c r="IKD2795" s="653"/>
      <c r="IKE2795" s="653"/>
      <c r="IKF2795" s="653"/>
      <c r="IKG2795" s="653"/>
      <c r="IKH2795" s="653"/>
      <c r="IKI2795" s="653"/>
      <c r="IKJ2795" s="653"/>
      <c r="IKK2795" s="653"/>
      <c r="IKL2795" s="653"/>
      <c r="IKM2795" s="653"/>
      <c r="IKN2795" s="653"/>
      <c r="IKO2795" s="653"/>
      <c r="IKP2795" s="653"/>
      <c r="IKQ2795" s="653"/>
      <c r="IKR2795" s="653"/>
      <c r="IKS2795" s="653"/>
      <c r="IKT2795" s="653"/>
      <c r="IKU2795" s="653"/>
      <c r="IKV2795" s="653"/>
      <c r="IKW2795" s="653"/>
      <c r="IKX2795" s="653"/>
      <c r="IKY2795" s="653"/>
      <c r="IKZ2795" s="653"/>
      <c r="ILA2795" s="653"/>
      <c r="ILB2795" s="653"/>
      <c r="ILC2795" s="653"/>
      <c r="ILD2795" s="653"/>
      <c r="ILE2795" s="653"/>
      <c r="ILF2795" s="653"/>
      <c r="ILG2795" s="653"/>
      <c r="ILH2795" s="653"/>
      <c r="ILI2795" s="653"/>
      <c r="ILJ2795" s="653"/>
      <c r="ILK2795" s="653"/>
      <c r="ILL2795" s="653"/>
      <c r="ILM2795" s="653"/>
      <c r="ILN2795" s="653"/>
      <c r="ILO2795" s="653"/>
      <c r="ILP2795" s="653"/>
      <c r="ILQ2795" s="653"/>
      <c r="ILR2795" s="653"/>
      <c r="ILS2795" s="653"/>
      <c r="ILT2795" s="653"/>
      <c r="ILU2795" s="653"/>
      <c r="ILV2795" s="653"/>
      <c r="ILW2795" s="653"/>
      <c r="ILX2795" s="653"/>
      <c r="ILY2795" s="653"/>
      <c r="ILZ2795" s="653"/>
      <c r="IMA2795" s="653"/>
      <c r="IMB2795" s="653"/>
      <c r="IMC2795" s="653"/>
      <c r="IMD2795" s="653"/>
      <c r="IME2795" s="653"/>
      <c r="IMF2795" s="653"/>
      <c r="IMG2795" s="653"/>
      <c r="IMH2795" s="653"/>
      <c r="IMI2795" s="653"/>
      <c r="IMJ2795" s="653"/>
      <c r="IMK2795" s="653"/>
      <c r="IML2795" s="653"/>
      <c r="IMM2795" s="653"/>
      <c r="IMN2795" s="653"/>
      <c r="IMO2795" s="653"/>
      <c r="IMP2795" s="653"/>
      <c r="IMQ2795" s="653"/>
      <c r="IMR2795" s="653"/>
      <c r="IMS2795" s="653"/>
      <c r="IMT2795" s="653"/>
      <c r="IMU2795" s="653"/>
      <c r="IMV2795" s="653"/>
      <c r="IMW2795" s="653"/>
      <c r="IMX2795" s="653"/>
      <c r="IMY2795" s="653"/>
      <c r="IMZ2795" s="653"/>
      <c r="INA2795" s="653"/>
      <c r="INB2795" s="653"/>
      <c r="INC2795" s="653"/>
      <c r="IND2795" s="653"/>
      <c r="INE2795" s="653"/>
      <c r="INF2795" s="653"/>
      <c r="ING2795" s="653"/>
      <c r="INH2795" s="653"/>
      <c r="INI2795" s="653"/>
      <c r="INJ2795" s="653"/>
      <c r="INK2795" s="653"/>
      <c r="INL2795" s="653"/>
      <c r="INM2795" s="653"/>
      <c r="INN2795" s="653"/>
      <c r="INO2795" s="653"/>
      <c r="INP2795" s="653"/>
      <c r="INQ2795" s="653"/>
      <c r="INR2795" s="653"/>
      <c r="INS2795" s="653"/>
      <c r="INT2795" s="653"/>
      <c r="INU2795" s="653"/>
      <c r="INV2795" s="653"/>
      <c r="INW2795" s="653"/>
      <c r="INX2795" s="653"/>
      <c r="INY2795" s="653"/>
      <c r="INZ2795" s="653"/>
      <c r="IOA2795" s="653"/>
      <c r="IOB2795" s="653"/>
      <c r="IOC2795" s="653"/>
      <c r="IOD2795" s="653"/>
      <c r="IOE2795" s="653"/>
      <c r="IOF2795" s="653"/>
      <c r="IOG2795" s="653"/>
      <c r="IOH2795" s="653"/>
      <c r="IOI2795" s="653"/>
      <c r="IOJ2795" s="653"/>
      <c r="IOK2795" s="653"/>
      <c r="IOL2795" s="653"/>
      <c r="IOM2795" s="653"/>
      <c r="ION2795" s="653"/>
      <c r="IOO2795" s="653"/>
      <c r="IOP2795" s="653"/>
      <c r="IOQ2795" s="653"/>
      <c r="IOR2795" s="653"/>
      <c r="IOS2795" s="653"/>
      <c r="IOT2795" s="653"/>
      <c r="IOU2795" s="653"/>
      <c r="IOV2795" s="653"/>
      <c r="IOW2795" s="653"/>
      <c r="IOX2795" s="653"/>
      <c r="IOY2795" s="653"/>
      <c r="IOZ2795" s="653"/>
      <c r="IPA2795" s="653"/>
      <c r="IPB2795" s="653"/>
      <c r="IPC2795" s="653"/>
      <c r="IPD2795" s="653"/>
      <c r="IPE2795" s="653"/>
      <c r="IPF2795" s="653"/>
      <c r="IPG2795" s="653"/>
      <c r="IPH2795" s="653"/>
      <c r="IPI2795" s="653"/>
      <c r="IPJ2795" s="653"/>
      <c r="IPK2795" s="653"/>
      <c r="IPL2795" s="653"/>
      <c r="IPM2795" s="653"/>
      <c r="IPN2795" s="653"/>
      <c r="IPO2795" s="653"/>
      <c r="IPP2795" s="653"/>
      <c r="IPQ2795" s="653"/>
      <c r="IPR2795" s="653"/>
      <c r="IPS2795" s="653"/>
      <c r="IPT2795" s="653"/>
      <c r="IPU2795" s="653"/>
      <c r="IPV2795" s="653"/>
      <c r="IPW2795" s="653"/>
      <c r="IPX2795" s="653"/>
      <c r="IPY2795" s="653"/>
      <c r="IPZ2795" s="653"/>
      <c r="IQA2795" s="653"/>
      <c r="IQB2795" s="653"/>
      <c r="IQC2795" s="653"/>
      <c r="IQD2795" s="653"/>
      <c r="IQE2795" s="653"/>
      <c r="IQF2795" s="653"/>
      <c r="IQG2795" s="653"/>
      <c r="IQH2795" s="653"/>
      <c r="IQI2795" s="653"/>
      <c r="IQJ2795" s="653"/>
      <c r="IQK2795" s="653"/>
      <c r="IQL2795" s="653"/>
      <c r="IQM2795" s="653"/>
      <c r="IQN2795" s="653"/>
      <c r="IQO2795" s="653"/>
      <c r="IQP2795" s="653"/>
      <c r="IQQ2795" s="653"/>
      <c r="IQR2795" s="653"/>
      <c r="IQS2795" s="653"/>
      <c r="IQT2795" s="653"/>
      <c r="IQU2795" s="653"/>
      <c r="IQV2795" s="653"/>
      <c r="IQW2795" s="653"/>
      <c r="IQX2795" s="653"/>
      <c r="IQY2795" s="653"/>
      <c r="IQZ2795" s="653"/>
      <c r="IRA2795" s="653"/>
      <c r="IRB2795" s="653"/>
      <c r="IRC2795" s="653"/>
      <c r="IRD2795" s="653"/>
      <c r="IRE2795" s="653"/>
      <c r="IRF2795" s="653"/>
      <c r="IRG2795" s="653"/>
      <c r="IRH2795" s="653"/>
      <c r="IRI2795" s="653"/>
      <c r="IRJ2795" s="653"/>
      <c r="IRK2795" s="653"/>
      <c r="IRL2795" s="653"/>
      <c r="IRM2795" s="653"/>
      <c r="IRN2795" s="653"/>
      <c r="IRO2795" s="653"/>
      <c r="IRP2795" s="653"/>
      <c r="IRQ2795" s="653"/>
      <c r="IRR2795" s="653"/>
      <c r="IRS2795" s="653"/>
      <c r="IRT2795" s="653"/>
      <c r="IRU2795" s="653"/>
      <c r="IRV2795" s="653"/>
      <c r="IRW2795" s="653"/>
      <c r="IRX2795" s="653"/>
      <c r="IRY2795" s="653"/>
      <c r="IRZ2795" s="653"/>
      <c r="ISA2795" s="653"/>
      <c r="ISB2795" s="653"/>
      <c r="ISC2795" s="653"/>
      <c r="ISD2795" s="653"/>
      <c r="ISE2795" s="653"/>
      <c r="ISF2795" s="653"/>
      <c r="ISG2795" s="653"/>
      <c r="ISH2795" s="653"/>
      <c r="ISI2795" s="653"/>
      <c r="ISJ2795" s="653"/>
      <c r="ISK2795" s="653"/>
      <c r="ISL2795" s="653"/>
      <c r="ISM2795" s="653"/>
      <c r="ISN2795" s="653"/>
      <c r="ISO2795" s="653"/>
      <c r="ISP2795" s="653"/>
      <c r="ISQ2795" s="653"/>
      <c r="ISR2795" s="653"/>
      <c r="ISS2795" s="653"/>
      <c r="IST2795" s="653"/>
      <c r="ISU2795" s="653"/>
      <c r="ISV2795" s="653"/>
      <c r="ISW2795" s="653"/>
      <c r="ISX2795" s="653"/>
      <c r="ISY2795" s="653"/>
      <c r="ISZ2795" s="653"/>
      <c r="ITA2795" s="653"/>
      <c r="ITB2795" s="653"/>
      <c r="ITC2795" s="653"/>
      <c r="ITD2795" s="653"/>
      <c r="ITE2795" s="653"/>
      <c r="ITF2795" s="653"/>
      <c r="ITG2795" s="653"/>
      <c r="ITH2795" s="653"/>
      <c r="ITI2795" s="653"/>
      <c r="ITJ2795" s="653"/>
      <c r="ITK2795" s="653"/>
      <c r="ITL2795" s="653"/>
      <c r="ITM2795" s="653"/>
      <c r="ITN2795" s="653"/>
      <c r="ITO2795" s="653"/>
      <c r="ITP2795" s="653"/>
      <c r="ITQ2795" s="653"/>
      <c r="ITR2795" s="653"/>
      <c r="ITS2795" s="653"/>
      <c r="ITT2795" s="653"/>
      <c r="ITU2795" s="653"/>
      <c r="ITV2795" s="653"/>
      <c r="ITW2795" s="653"/>
      <c r="ITX2795" s="653"/>
      <c r="ITY2795" s="653"/>
      <c r="ITZ2795" s="653"/>
      <c r="IUA2795" s="653"/>
      <c r="IUB2795" s="653"/>
      <c r="IUC2795" s="653"/>
      <c r="IUD2795" s="653"/>
      <c r="IUE2795" s="653"/>
      <c r="IUF2795" s="653"/>
      <c r="IUG2795" s="653"/>
      <c r="IUH2795" s="653"/>
      <c r="IUI2795" s="653"/>
      <c r="IUJ2795" s="653"/>
      <c r="IUK2795" s="653"/>
      <c r="IUL2795" s="653"/>
      <c r="IUM2795" s="653"/>
      <c r="IUN2795" s="653"/>
      <c r="IUO2795" s="653"/>
      <c r="IUP2795" s="653"/>
      <c r="IUQ2795" s="653"/>
      <c r="IUR2795" s="653"/>
      <c r="IUS2795" s="653"/>
      <c r="IUT2795" s="653"/>
      <c r="IUU2795" s="653"/>
      <c r="IUV2795" s="653"/>
      <c r="IUW2795" s="653"/>
      <c r="IUX2795" s="653"/>
      <c r="IUY2795" s="653"/>
      <c r="IUZ2795" s="653"/>
      <c r="IVA2795" s="653"/>
      <c r="IVB2795" s="653"/>
      <c r="IVC2795" s="653"/>
      <c r="IVD2795" s="653"/>
      <c r="IVE2795" s="653"/>
      <c r="IVF2795" s="653"/>
      <c r="IVG2795" s="653"/>
      <c r="IVH2795" s="653"/>
      <c r="IVI2795" s="653"/>
      <c r="IVJ2795" s="653"/>
      <c r="IVK2795" s="653"/>
      <c r="IVL2795" s="653"/>
      <c r="IVM2795" s="653"/>
      <c r="IVN2795" s="653"/>
      <c r="IVO2795" s="653"/>
      <c r="IVP2795" s="653"/>
      <c r="IVQ2795" s="653"/>
      <c r="IVR2795" s="653"/>
      <c r="IVS2795" s="653"/>
      <c r="IVT2795" s="653"/>
      <c r="IVU2795" s="653"/>
      <c r="IVV2795" s="653"/>
      <c r="IVW2795" s="653"/>
      <c r="IVX2795" s="653"/>
      <c r="IVY2795" s="653"/>
      <c r="IVZ2795" s="653"/>
      <c r="IWA2795" s="653"/>
      <c r="IWB2795" s="653"/>
      <c r="IWC2795" s="653"/>
      <c r="IWD2795" s="653"/>
      <c r="IWE2795" s="653"/>
      <c r="IWF2795" s="653"/>
      <c r="IWG2795" s="653"/>
      <c r="IWH2795" s="653"/>
      <c r="IWI2795" s="653"/>
      <c r="IWJ2795" s="653"/>
      <c r="IWK2795" s="653"/>
      <c r="IWL2795" s="653"/>
      <c r="IWM2795" s="653"/>
      <c r="IWN2795" s="653"/>
      <c r="IWO2795" s="653"/>
      <c r="IWP2795" s="653"/>
      <c r="IWQ2795" s="653"/>
      <c r="IWR2795" s="653"/>
      <c r="IWS2795" s="653"/>
      <c r="IWT2795" s="653"/>
      <c r="IWU2795" s="653"/>
      <c r="IWV2795" s="653"/>
      <c r="IWW2795" s="653"/>
      <c r="IWX2795" s="653"/>
      <c r="IWY2795" s="653"/>
      <c r="IWZ2795" s="653"/>
      <c r="IXA2795" s="653"/>
      <c r="IXB2795" s="653"/>
      <c r="IXC2795" s="653"/>
      <c r="IXD2795" s="653"/>
      <c r="IXE2795" s="653"/>
      <c r="IXF2795" s="653"/>
      <c r="IXG2795" s="653"/>
      <c r="IXH2795" s="653"/>
      <c r="IXI2795" s="653"/>
      <c r="IXJ2795" s="653"/>
      <c r="IXK2795" s="653"/>
      <c r="IXL2795" s="653"/>
      <c r="IXM2795" s="653"/>
      <c r="IXN2795" s="653"/>
      <c r="IXO2795" s="653"/>
      <c r="IXP2795" s="653"/>
      <c r="IXQ2795" s="653"/>
      <c r="IXR2795" s="653"/>
      <c r="IXS2795" s="653"/>
      <c r="IXT2795" s="653"/>
      <c r="IXU2795" s="653"/>
      <c r="IXV2795" s="653"/>
      <c r="IXW2795" s="653"/>
      <c r="IXX2795" s="653"/>
      <c r="IXY2795" s="653"/>
      <c r="IXZ2795" s="653"/>
      <c r="IYA2795" s="653"/>
      <c r="IYB2795" s="653"/>
      <c r="IYC2795" s="653"/>
      <c r="IYD2795" s="653"/>
      <c r="IYE2795" s="653"/>
      <c r="IYF2795" s="653"/>
      <c r="IYG2795" s="653"/>
      <c r="IYH2795" s="653"/>
      <c r="IYI2795" s="653"/>
      <c r="IYJ2795" s="653"/>
      <c r="IYK2795" s="653"/>
      <c r="IYL2795" s="653"/>
      <c r="IYM2795" s="653"/>
      <c r="IYN2795" s="653"/>
      <c r="IYO2795" s="653"/>
      <c r="IYP2795" s="653"/>
      <c r="IYQ2795" s="653"/>
      <c r="IYR2795" s="653"/>
      <c r="IYS2795" s="653"/>
      <c r="IYT2795" s="653"/>
      <c r="IYU2795" s="653"/>
      <c r="IYV2795" s="653"/>
      <c r="IYW2795" s="653"/>
      <c r="IYX2795" s="653"/>
      <c r="IYY2795" s="653"/>
      <c r="IYZ2795" s="653"/>
      <c r="IZA2795" s="653"/>
      <c r="IZB2795" s="653"/>
      <c r="IZC2795" s="653"/>
      <c r="IZD2795" s="653"/>
      <c r="IZE2795" s="653"/>
      <c r="IZF2795" s="653"/>
      <c r="IZG2795" s="653"/>
      <c r="IZH2795" s="653"/>
      <c r="IZI2795" s="653"/>
      <c r="IZJ2795" s="653"/>
      <c r="IZK2795" s="653"/>
      <c r="IZL2795" s="653"/>
      <c r="IZM2795" s="653"/>
      <c r="IZN2795" s="653"/>
      <c r="IZO2795" s="653"/>
      <c r="IZP2795" s="653"/>
      <c r="IZQ2795" s="653"/>
      <c r="IZR2795" s="653"/>
      <c r="IZS2795" s="653"/>
      <c r="IZT2795" s="653"/>
      <c r="IZU2795" s="653"/>
      <c r="IZV2795" s="653"/>
      <c r="IZW2795" s="653"/>
      <c r="IZX2795" s="653"/>
      <c r="IZY2795" s="653"/>
      <c r="IZZ2795" s="653"/>
      <c r="JAA2795" s="653"/>
      <c r="JAB2795" s="653"/>
      <c r="JAC2795" s="653"/>
      <c r="JAD2795" s="653"/>
      <c r="JAE2795" s="653"/>
      <c r="JAF2795" s="653"/>
      <c r="JAG2795" s="653"/>
      <c r="JAH2795" s="653"/>
      <c r="JAI2795" s="653"/>
      <c r="JAJ2795" s="653"/>
      <c r="JAK2795" s="653"/>
      <c r="JAL2795" s="653"/>
      <c r="JAM2795" s="653"/>
      <c r="JAN2795" s="653"/>
      <c r="JAO2795" s="653"/>
      <c r="JAP2795" s="653"/>
      <c r="JAQ2795" s="653"/>
      <c r="JAR2795" s="653"/>
      <c r="JAS2795" s="653"/>
      <c r="JAT2795" s="653"/>
      <c r="JAU2795" s="653"/>
      <c r="JAV2795" s="653"/>
      <c r="JAW2795" s="653"/>
      <c r="JAX2795" s="653"/>
      <c r="JAY2795" s="653"/>
      <c r="JAZ2795" s="653"/>
      <c r="JBA2795" s="653"/>
      <c r="JBB2795" s="653"/>
      <c r="JBC2795" s="653"/>
      <c r="JBD2795" s="653"/>
      <c r="JBE2795" s="653"/>
      <c r="JBF2795" s="653"/>
      <c r="JBG2795" s="653"/>
      <c r="JBH2795" s="653"/>
      <c r="JBI2795" s="653"/>
      <c r="JBJ2795" s="653"/>
      <c r="JBK2795" s="653"/>
      <c r="JBL2795" s="653"/>
      <c r="JBM2795" s="653"/>
      <c r="JBN2795" s="653"/>
      <c r="JBO2795" s="653"/>
      <c r="JBP2795" s="653"/>
      <c r="JBQ2795" s="653"/>
      <c r="JBR2795" s="653"/>
      <c r="JBS2795" s="653"/>
      <c r="JBT2795" s="653"/>
      <c r="JBU2795" s="653"/>
      <c r="JBV2795" s="653"/>
      <c r="JBW2795" s="653"/>
      <c r="JBX2795" s="653"/>
      <c r="JBY2795" s="653"/>
      <c r="JBZ2795" s="653"/>
      <c r="JCA2795" s="653"/>
      <c r="JCB2795" s="653"/>
      <c r="JCC2795" s="653"/>
      <c r="JCD2795" s="653"/>
      <c r="JCE2795" s="653"/>
      <c r="JCF2795" s="653"/>
      <c r="JCG2795" s="653"/>
      <c r="JCH2795" s="653"/>
      <c r="JCI2795" s="653"/>
      <c r="JCJ2795" s="653"/>
      <c r="JCK2795" s="653"/>
      <c r="JCL2795" s="653"/>
      <c r="JCM2795" s="653"/>
      <c r="JCN2795" s="653"/>
      <c r="JCO2795" s="653"/>
      <c r="JCP2795" s="653"/>
      <c r="JCQ2795" s="653"/>
      <c r="JCR2795" s="653"/>
      <c r="JCS2795" s="653"/>
      <c r="JCT2795" s="653"/>
      <c r="JCU2795" s="653"/>
      <c r="JCV2795" s="653"/>
      <c r="JCW2795" s="653"/>
      <c r="JCX2795" s="653"/>
      <c r="JCY2795" s="653"/>
      <c r="JCZ2795" s="653"/>
      <c r="JDA2795" s="653"/>
      <c r="JDB2795" s="653"/>
      <c r="JDC2795" s="653"/>
      <c r="JDD2795" s="653"/>
      <c r="JDE2795" s="653"/>
      <c r="JDF2795" s="653"/>
      <c r="JDG2795" s="653"/>
      <c r="JDH2795" s="653"/>
      <c r="JDI2795" s="653"/>
      <c r="JDJ2795" s="653"/>
      <c r="JDK2795" s="653"/>
      <c r="JDL2795" s="653"/>
      <c r="JDM2795" s="653"/>
      <c r="JDN2795" s="653"/>
      <c r="JDO2795" s="653"/>
      <c r="JDP2795" s="653"/>
      <c r="JDQ2795" s="653"/>
      <c r="JDR2795" s="653"/>
      <c r="JDS2795" s="653"/>
      <c r="JDT2795" s="653"/>
      <c r="JDU2795" s="653"/>
      <c r="JDV2795" s="653"/>
      <c r="JDW2795" s="653"/>
      <c r="JDX2795" s="653"/>
      <c r="JDY2795" s="653"/>
      <c r="JDZ2795" s="653"/>
      <c r="JEA2795" s="653"/>
      <c r="JEB2795" s="653"/>
      <c r="JEC2795" s="653"/>
      <c r="JED2795" s="653"/>
      <c r="JEE2795" s="653"/>
      <c r="JEF2795" s="653"/>
      <c r="JEG2795" s="653"/>
      <c r="JEH2795" s="653"/>
      <c r="JEI2795" s="653"/>
      <c r="JEJ2795" s="653"/>
      <c r="JEK2795" s="653"/>
      <c r="JEL2795" s="653"/>
      <c r="JEM2795" s="653"/>
      <c r="JEN2795" s="653"/>
      <c r="JEO2795" s="653"/>
      <c r="JEP2795" s="653"/>
      <c r="JEQ2795" s="653"/>
      <c r="JER2795" s="653"/>
      <c r="JES2795" s="653"/>
      <c r="JET2795" s="653"/>
      <c r="JEU2795" s="653"/>
      <c r="JEV2795" s="653"/>
      <c r="JEW2795" s="653"/>
      <c r="JEX2795" s="653"/>
      <c r="JEY2795" s="653"/>
      <c r="JEZ2795" s="653"/>
      <c r="JFA2795" s="653"/>
      <c r="JFB2795" s="653"/>
      <c r="JFC2795" s="653"/>
      <c r="JFD2795" s="653"/>
      <c r="JFE2795" s="653"/>
      <c r="JFF2795" s="653"/>
      <c r="JFG2795" s="653"/>
      <c r="JFH2795" s="653"/>
      <c r="JFI2795" s="653"/>
      <c r="JFJ2795" s="653"/>
      <c r="JFK2795" s="653"/>
      <c r="JFL2795" s="653"/>
      <c r="JFM2795" s="653"/>
      <c r="JFN2795" s="653"/>
      <c r="JFO2795" s="653"/>
      <c r="JFP2795" s="653"/>
      <c r="JFQ2795" s="653"/>
      <c r="JFR2795" s="653"/>
      <c r="JFS2795" s="653"/>
      <c r="JFT2795" s="653"/>
      <c r="JFU2795" s="653"/>
      <c r="JFV2795" s="653"/>
      <c r="JFW2795" s="653"/>
      <c r="JFX2795" s="653"/>
      <c r="JFY2795" s="653"/>
      <c r="JFZ2795" s="653"/>
      <c r="JGA2795" s="653"/>
      <c r="JGB2795" s="653"/>
      <c r="JGC2795" s="653"/>
      <c r="JGD2795" s="653"/>
      <c r="JGE2795" s="653"/>
      <c r="JGF2795" s="653"/>
      <c r="JGG2795" s="653"/>
      <c r="JGH2795" s="653"/>
      <c r="JGI2795" s="653"/>
      <c r="JGJ2795" s="653"/>
      <c r="JGK2795" s="653"/>
      <c r="JGL2795" s="653"/>
      <c r="JGM2795" s="653"/>
      <c r="JGN2795" s="653"/>
      <c r="JGO2795" s="653"/>
      <c r="JGP2795" s="653"/>
      <c r="JGQ2795" s="653"/>
      <c r="JGR2795" s="653"/>
      <c r="JGS2795" s="653"/>
      <c r="JGT2795" s="653"/>
      <c r="JGU2795" s="653"/>
      <c r="JGV2795" s="653"/>
      <c r="JGW2795" s="653"/>
      <c r="JGX2795" s="653"/>
      <c r="JGY2795" s="653"/>
      <c r="JGZ2795" s="653"/>
      <c r="JHA2795" s="653"/>
      <c r="JHB2795" s="653"/>
      <c r="JHC2795" s="653"/>
      <c r="JHD2795" s="653"/>
      <c r="JHE2795" s="653"/>
      <c r="JHF2795" s="653"/>
      <c r="JHG2795" s="653"/>
      <c r="JHH2795" s="653"/>
      <c r="JHI2795" s="653"/>
      <c r="JHJ2795" s="653"/>
      <c r="JHK2795" s="653"/>
      <c r="JHL2795" s="653"/>
      <c r="JHM2795" s="653"/>
      <c r="JHN2795" s="653"/>
      <c r="JHO2795" s="653"/>
      <c r="JHP2795" s="653"/>
      <c r="JHQ2795" s="653"/>
      <c r="JHR2795" s="653"/>
      <c r="JHS2795" s="653"/>
      <c r="JHT2795" s="653"/>
      <c r="JHU2795" s="653"/>
      <c r="JHV2795" s="653"/>
      <c r="JHW2795" s="653"/>
      <c r="JHX2795" s="653"/>
      <c r="JHY2795" s="653"/>
      <c r="JHZ2795" s="653"/>
      <c r="JIA2795" s="653"/>
      <c r="JIB2795" s="653"/>
      <c r="JIC2795" s="653"/>
      <c r="JID2795" s="653"/>
      <c r="JIE2795" s="653"/>
      <c r="JIF2795" s="653"/>
      <c r="JIG2795" s="653"/>
      <c r="JIH2795" s="653"/>
      <c r="JII2795" s="653"/>
      <c r="JIJ2795" s="653"/>
      <c r="JIK2795" s="653"/>
      <c r="JIL2795" s="653"/>
      <c r="JIM2795" s="653"/>
      <c r="JIN2795" s="653"/>
      <c r="JIO2795" s="653"/>
      <c r="JIP2795" s="653"/>
      <c r="JIQ2795" s="653"/>
      <c r="JIR2795" s="653"/>
      <c r="JIS2795" s="653"/>
      <c r="JIT2795" s="653"/>
      <c r="JIU2795" s="653"/>
      <c r="JIV2795" s="653"/>
      <c r="JIW2795" s="653"/>
      <c r="JIX2795" s="653"/>
      <c r="JIY2795" s="653"/>
      <c r="JIZ2795" s="653"/>
      <c r="JJA2795" s="653"/>
      <c r="JJB2795" s="653"/>
      <c r="JJC2795" s="653"/>
      <c r="JJD2795" s="653"/>
      <c r="JJE2795" s="653"/>
      <c r="JJF2795" s="653"/>
      <c r="JJG2795" s="653"/>
      <c r="JJH2795" s="653"/>
      <c r="JJI2795" s="653"/>
      <c r="JJJ2795" s="653"/>
      <c r="JJK2795" s="653"/>
      <c r="JJL2795" s="653"/>
      <c r="JJM2795" s="653"/>
      <c r="JJN2795" s="653"/>
      <c r="JJO2795" s="653"/>
      <c r="JJP2795" s="653"/>
      <c r="JJQ2795" s="653"/>
      <c r="JJR2795" s="653"/>
      <c r="JJS2795" s="653"/>
      <c r="JJT2795" s="653"/>
      <c r="JJU2795" s="653"/>
      <c r="JJV2795" s="653"/>
      <c r="JJW2795" s="653"/>
      <c r="JJX2795" s="653"/>
      <c r="JJY2795" s="653"/>
      <c r="JJZ2795" s="653"/>
      <c r="JKA2795" s="653"/>
      <c r="JKB2795" s="653"/>
      <c r="JKC2795" s="653"/>
      <c r="JKD2795" s="653"/>
      <c r="JKE2795" s="653"/>
      <c r="JKF2795" s="653"/>
      <c r="JKG2795" s="653"/>
      <c r="JKH2795" s="653"/>
      <c r="JKI2795" s="653"/>
      <c r="JKJ2795" s="653"/>
      <c r="JKK2795" s="653"/>
      <c r="JKL2795" s="653"/>
      <c r="JKM2795" s="653"/>
      <c r="JKN2795" s="653"/>
      <c r="JKO2795" s="653"/>
      <c r="JKP2795" s="653"/>
      <c r="JKQ2795" s="653"/>
      <c r="JKR2795" s="653"/>
      <c r="JKS2795" s="653"/>
      <c r="JKT2795" s="653"/>
      <c r="JKU2795" s="653"/>
      <c r="JKV2795" s="653"/>
      <c r="JKW2795" s="653"/>
      <c r="JKX2795" s="653"/>
      <c r="JKY2795" s="653"/>
      <c r="JKZ2795" s="653"/>
      <c r="JLA2795" s="653"/>
      <c r="JLB2795" s="653"/>
      <c r="JLC2795" s="653"/>
      <c r="JLD2795" s="653"/>
      <c r="JLE2795" s="653"/>
      <c r="JLF2795" s="653"/>
      <c r="JLG2795" s="653"/>
      <c r="JLH2795" s="653"/>
      <c r="JLI2795" s="653"/>
      <c r="JLJ2795" s="653"/>
      <c r="JLK2795" s="653"/>
      <c r="JLL2795" s="653"/>
      <c r="JLM2795" s="653"/>
      <c r="JLN2795" s="653"/>
      <c r="JLO2795" s="653"/>
      <c r="JLP2795" s="653"/>
      <c r="JLQ2795" s="653"/>
      <c r="JLR2795" s="653"/>
      <c r="JLS2795" s="653"/>
      <c r="JLT2795" s="653"/>
      <c r="JLU2795" s="653"/>
      <c r="JLV2795" s="653"/>
      <c r="JLW2795" s="653"/>
      <c r="JLX2795" s="653"/>
      <c r="JLY2795" s="653"/>
      <c r="JLZ2795" s="653"/>
      <c r="JMA2795" s="653"/>
      <c r="JMB2795" s="653"/>
      <c r="JMC2795" s="653"/>
      <c r="JMD2795" s="653"/>
      <c r="JME2795" s="653"/>
      <c r="JMF2795" s="653"/>
      <c r="JMG2795" s="653"/>
      <c r="JMH2795" s="653"/>
      <c r="JMI2795" s="653"/>
      <c r="JMJ2795" s="653"/>
      <c r="JMK2795" s="653"/>
      <c r="JML2795" s="653"/>
      <c r="JMM2795" s="653"/>
      <c r="JMN2795" s="653"/>
      <c r="JMO2795" s="653"/>
      <c r="JMP2795" s="653"/>
      <c r="JMQ2795" s="653"/>
      <c r="JMR2795" s="653"/>
      <c r="JMS2795" s="653"/>
      <c r="JMT2795" s="653"/>
      <c r="JMU2795" s="653"/>
      <c r="JMV2795" s="653"/>
      <c r="JMW2795" s="653"/>
      <c r="JMX2795" s="653"/>
      <c r="JMY2795" s="653"/>
      <c r="JMZ2795" s="653"/>
      <c r="JNA2795" s="653"/>
      <c r="JNB2795" s="653"/>
      <c r="JNC2795" s="653"/>
      <c r="JND2795" s="653"/>
      <c r="JNE2795" s="653"/>
      <c r="JNF2795" s="653"/>
      <c r="JNG2795" s="653"/>
      <c r="JNH2795" s="653"/>
      <c r="JNI2795" s="653"/>
      <c r="JNJ2795" s="653"/>
      <c r="JNK2795" s="653"/>
      <c r="JNL2795" s="653"/>
      <c r="JNM2795" s="653"/>
      <c r="JNN2795" s="653"/>
      <c r="JNO2795" s="653"/>
      <c r="JNP2795" s="653"/>
      <c r="JNQ2795" s="653"/>
      <c r="JNR2795" s="653"/>
      <c r="JNS2795" s="653"/>
      <c r="JNT2795" s="653"/>
      <c r="JNU2795" s="653"/>
      <c r="JNV2795" s="653"/>
      <c r="JNW2795" s="653"/>
      <c r="JNX2795" s="653"/>
      <c r="JNY2795" s="653"/>
      <c r="JNZ2795" s="653"/>
      <c r="JOA2795" s="653"/>
      <c r="JOB2795" s="653"/>
      <c r="JOC2795" s="653"/>
      <c r="JOD2795" s="653"/>
      <c r="JOE2795" s="653"/>
      <c r="JOF2795" s="653"/>
      <c r="JOG2795" s="653"/>
      <c r="JOH2795" s="653"/>
      <c r="JOI2795" s="653"/>
      <c r="JOJ2795" s="653"/>
      <c r="JOK2795" s="653"/>
      <c r="JOL2795" s="653"/>
      <c r="JOM2795" s="653"/>
      <c r="JON2795" s="653"/>
      <c r="JOO2795" s="653"/>
      <c r="JOP2795" s="653"/>
      <c r="JOQ2795" s="653"/>
      <c r="JOR2795" s="653"/>
      <c r="JOS2795" s="653"/>
      <c r="JOT2795" s="653"/>
      <c r="JOU2795" s="653"/>
      <c r="JOV2795" s="653"/>
      <c r="JOW2795" s="653"/>
      <c r="JOX2795" s="653"/>
      <c r="JOY2795" s="653"/>
      <c r="JOZ2795" s="653"/>
      <c r="JPA2795" s="653"/>
      <c r="JPB2795" s="653"/>
      <c r="JPC2795" s="653"/>
      <c r="JPD2795" s="653"/>
      <c r="JPE2795" s="653"/>
      <c r="JPF2795" s="653"/>
      <c r="JPG2795" s="653"/>
      <c r="JPH2795" s="653"/>
      <c r="JPI2795" s="653"/>
      <c r="JPJ2795" s="653"/>
      <c r="JPK2795" s="653"/>
      <c r="JPL2795" s="653"/>
      <c r="JPM2795" s="653"/>
      <c r="JPN2795" s="653"/>
      <c r="JPO2795" s="653"/>
      <c r="JPP2795" s="653"/>
      <c r="JPQ2795" s="653"/>
      <c r="JPR2795" s="653"/>
      <c r="JPS2795" s="653"/>
      <c r="JPT2795" s="653"/>
      <c r="JPU2795" s="653"/>
      <c r="JPV2795" s="653"/>
      <c r="JPW2795" s="653"/>
      <c r="JPX2795" s="653"/>
      <c r="JPY2795" s="653"/>
      <c r="JPZ2795" s="653"/>
      <c r="JQA2795" s="653"/>
      <c r="JQB2795" s="653"/>
      <c r="JQC2795" s="653"/>
      <c r="JQD2795" s="653"/>
      <c r="JQE2795" s="653"/>
      <c r="JQF2795" s="653"/>
      <c r="JQG2795" s="653"/>
      <c r="JQH2795" s="653"/>
      <c r="JQI2795" s="653"/>
      <c r="JQJ2795" s="653"/>
      <c r="JQK2795" s="653"/>
      <c r="JQL2795" s="653"/>
      <c r="JQM2795" s="653"/>
      <c r="JQN2795" s="653"/>
      <c r="JQO2795" s="653"/>
      <c r="JQP2795" s="653"/>
      <c r="JQQ2795" s="653"/>
      <c r="JQR2795" s="653"/>
      <c r="JQS2795" s="653"/>
      <c r="JQT2795" s="653"/>
      <c r="JQU2795" s="653"/>
      <c r="JQV2795" s="653"/>
      <c r="JQW2795" s="653"/>
      <c r="JQX2795" s="653"/>
      <c r="JQY2795" s="653"/>
      <c r="JQZ2795" s="653"/>
      <c r="JRA2795" s="653"/>
      <c r="JRB2795" s="653"/>
      <c r="JRC2795" s="653"/>
      <c r="JRD2795" s="653"/>
      <c r="JRE2795" s="653"/>
      <c r="JRF2795" s="653"/>
      <c r="JRG2795" s="653"/>
      <c r="JRH2795" s="653"/>
      <c r="JRI2795" s="653"/>
      <c r="JRJ2795" s="653"/>
      <c r="JRK2795" s="653"/>
      <c r="JRL2795" s="653"/>
      <c r="JRM2795" s="653"/>
      <c r="JRN2795" s="653"/>
      <c r="JRO2795" s="653"/>
      <c r="JRP2795" s="653"/>
      <c r="JRQ2795" s="653"/>
      <c r="JRR2795" s="653"/>
      <c r="JRS2795" s="653"/>
      <c r="JRT2795" s="653"/>
      <c r="JRU2795" s="653"/>
      <c r="JRV2795" s="653"/>
      <c r="JRW2795" s="653"/>
      <c r="JRX2795" s="653"/>
      <c r="JRY2795" s="653"/>
      <c r="JRZ2795" s="653"/>
      <c r="JSA2795" s="653"/>
      <c r="JSB2795" s="653"/>
      <c r="JSC2795" s="653"/>
      <c r="JSD2795" s="653"/>
      <c r="JSE2795" s="653"/>
      <c r="JSF2795" s="653"/>
      <c r="JSG2795" s="653"/>
      <c r="JSH2795" s="653"/>
      <c r="JSI2795" s="653"/>
      <c r="JSJ2795" s="653"/>
      <c r="JSK2795" s="653"/>
      <c r="JSL2795" s="653"/>
      <c r="JSM2795" s="653"/>
      <c r="JSN2795" s="653"/>
      <c r="JSO2795" s="653"/>
      <c r="JSP2795" s="653"/>
      <c r="JSQ2795" s="653"/>
      <c r="JSR2795" s="653"/>
      <c r="JSS2795" s="653"/>
      <c r="JST2795" s="653"/>
      <c r="JSU2795" s="653"/>
      <c r="JSV2795" s="653"/>
      <c r="JSW2795" s="653"/>
      <c r="JSX2795" s="653"/>
      <c r="JSY2795" s="653"/>
      <c r="JSZ2795" s="653"/>
      <c r="JTA2795" s="653"/>
      <c r="JTB2795" s="653"/>
      <c r="JTC2795" s="653"/>
      <c r="JTD2795" s="653"/>
      <c r="JTE2795" s="653"/>
      <c r="JTF2795" s="653"/>
      <c r="JTG2795" s="653"/>
      <c r="JTH2795" s="653"/>
      <c r="JTI2795" s="653"/>
      <c r="JTJ2795" s="653"/>
      <c r="JTK2795" s="653"/>
      <c r="JTL2795" s="653"/>
      <c r="JTM2795" s="653"/>
      <c r="JTN2795" s="653"/>
      <c r="JTO2795" s="653"/>
      <c r="JTP2795" s="653"/>
      <c r="JTQ2795" s="653"/>
      <c r="JTR2795" s="653"/>
      <c r="JTS2795" s="653"/>
      <c r="JTT2795" s="653"/>
      <c r="JTU2795" s="653"/>
      <c r="JTV2795" s="653"/>
      <c r="JTW2795" s="653"/>
      <c r="JTX2795" s="653"/>
      <c r="JTY2795" s="653"/>
      <c r="JTZ2795" s="653"/>
      <c r="JUA2795" s="653"/>
      <c r="JUB2795" s="653"/>
      <c r="JUC2795" s="653"/>
      <c r="JUD2795" s="653"/>
      <c r="JUE2795" s="653"/>
      <c r="JUF2795" s="653"/>
      <c r="JUG2795" s="653"/>
      <c r="JUH2795" s="653"/>
      <c r="JUI2795" s="653"/>
      <c r="JUJ2795" s="653"/>
      <c r="JUK2795" s="653"/>
      <c r="JUL2795" s="653"/>
      <c r="JUM2795" s="653"/>
      <c r="JUN2795" s="653"/>
      <c r="JUO2795" s="653"/>
      <c r="JUP2795" s="653"/>
      <c r="JUQ2795" s="653"/>
      <c r="JUR2795" s="653"/>
      <c r="JUS2795" s="653"/>
      <c r="JUT2795" s="653"/>
      <c r="JUU2795" s="653"/>
      <c r="JUV2795" s="653"/>
      <c r="JUW2795" s="653"/>
      <c r="JUX2795" s="653"/>
      <c r="JUY2795" s="653"/>
      <c r="JUZ2795" s="653"/>
      <c r="JVA2795" s="653"/>
      <c r="JVB2795" s="653"/>
      <c r="JVC2795" s="653"/>
      <c r="JVD2795" s="653"/>
      <c r="JVE2795" s="653"/>
      <c r="JVF2795" s="653"/>
      <c r="JVG2795" s="653"/>
      <c r="JVH2795" s="653"/>
      <c r="JVI2795" s="653"/>
      <c r="JVJ2795" s="653"/>
      <c r="JVK2795" s="653"/>
      <c r="JVL2795" s="653"/>
      <c r="JVM2795" s="653"/>
      <c r="JVN2795" s="653"/>
      <c r="JVO2795" s="653"/>
      <c r="JVP2795" s="653"/>
      <c r="JVQ2795" s="653"/>
      <c r="JVR2795" s="653"/>
      <c r="JVS2795" s="653"/>
      <c r="JVT2795" s="653"/>
      <c r="JVU2795" s="653"/>
      <c r="JVV2795" s="653"/>
      <c r="JVW2795" s="653"/>
      <c r="JVX2795" s="653"/>
      <c r="JVY2795" s="653"/>
      <c r="JVZ2795" s="653"/>
      <c r="JWA2795" s="653"/>
      <c r="JWB2795" s="653"/>
      <c r="JWC2795" s="653"/>
      <c r="JWD2795" s="653"/>
      <c r="JWE2795" s="653"/>
      <c r="JWF2795" s="653"/>
      <c r="JWG2795" s="653"/>
      <c r="JWH2795" s="653"/>
      <c r="JWI2795" s="653"/>
      <c r="JWJ2795" s="653"/>
      <c r="JWK2795" s="653"/>
      <c r="JWL2795" s="653"/>
      <c r="JWM2795" s="653"/>
      <c r="JWN2795" s="653"/>
      <c r="JWO2795" s="653"/>
      <c r="JWP2795" s="653"/>
      <c r="JWQ2795" s="653"/>
      <c r="JWR2795" s="653"/>
      <c r="JWS2795" s="653"/>
      <c r="JWT2795" s="653"/>
      <c r="JWU2795" s="653"/>
      <c r="JWV2795" s="653"/>
      <c r="JWW2795" s="653"/>
      <c r="JWX2795" s="653"/>
      <c r="JWY2795" s="653"/>
      <c r="JWZ2795" s="653"/>
      <c r="JXA2795" s="653"/>
      <c r="JXB2795" s="653"/>
      <c r="JXC2795" s="653"/>
      <c r="JXD2795" s="653"/>
      <c r="JXE2795" s="653"/>
      <c r="JXF2795" s="653"/>
      <c r="JXG2795" s="653"/>
      <c r="JXH2795" s="653"/>
      <c r="JXI2795" s="653"/>
      <c r="JXJ2795" s="653"/>
      <c r="JXK2795" s="653"/>
      <c r="JXL2795" s="653"/>
      <c r="JXM2795" s="653"/>
      <c r="JXN2795" s="653"/>
      <c r="JXO2795" s="653"/>
      <c r="JXP2795" s="653"/>
      <c r="JXQ2795" s="653"/>
      <c r="JXR2795" s="653"/>
      <c r="JXS2795" s="653"/>
      <c r="JXT2795" s="653"/>
      <c r="JXU2795" s="653"/>
      <c r="JXV2795" s="653"/>
      <c r="JXW2795" s="653"/>
      <c r="JXX2795" s="653"/>
      <c r="JXY2795" s="653"/>
      <c r="JXZ2795" s="653"/>
      <c r="JYA2795" s="653"/>
      <c r="JYB2795" s="653"/>
      <c r="JYC2795" s="653"/>
      <c r="JYD2795" s="653"/>
      <c r="JYE2795" s="653"/>
      <c r="JYF2795" s="653"/>
      <c r="JYG2795" s="653"/>
      <c r="JYH2795" s="653"/>
      <c r="JYI2795" s="653"/>
      <c r="JYJ2795" s="653"/>
      <c r="JYK2795" s="653"/>
      <c r="JYL2795" s="653"/>
      <c r="JYM2795" s="653"/>
      <c r="JYN2795" s="653"/>
      <c r="JYO2795" s="653"/>
      <c r="JYP2795" s="653"/>
      <c r="JYQ2795" s="653"/>
      <c r="JYR2795" s="653"/>
      <c r="JYS2795" s="653"/>
      <c r="JYT2795" s="653"/>
      <c r="JYU2795" s="653"/>
      <c r="JYV2795" s="653"/>
      <c r="JYW2795" s="653"/>
      <c r="JYX2795" s="653"/>
      <c r="JYY2795" s="653"/>
      <c r="JYZ2795" s="653"/>
      <c r="JZA2795" s="653"/>
      <c r="JZB2795" s="653"/>
      <c r="JZC2795" s="653"/>
      <c r="JZD2795" s="653"/>
      <c r="JZE2795" s="653"/>
      <c r="JZF2795" s="653"/>
      <c r="JZG2795" s="653"/>
      <c r="JZH2795" s="653"/>
      <c r="JZI2795" s="653"/>
      <c r="JZJ2795" s="653"/>
      <c r="JZK2795" s="653"/>
      <c r="JZL2795" s="653"/>
      <c r="JZM2795" s="653"/>
      <c r="JZN2795" s="653"/>
      <c r="JZO2795" s="653"/>
      <c r="JZP2795" s="653"/>
      <c r="JZQ2795" s="653"/>
      <c r="JZR2795" s="653"/>
      <c r="JZS2795" s="653"/>
      <c r="JZT2795" s="653"/>
      <c r="JZU2795" s="653"/>
      <c r="JZV2795" s="653"/>
      <c r="JZW2795" s="653"/>
      <c r="JZX2795" s="653"/>
      <c r="JZY2795" s="653"/>
      <c r="JZZ2795" s="653"/>
      <c r="KAA2795" s="653"/>
      <c r="KAB2795" s="653"/>
      <c r="KAC2795" s="653"/>
      <c r="KAD2795" s="653"/>
      <c r="KAE2795" s="653"/>
      <c r="KAF2795" s="653"/>
      <c r="KAG2795" s="653"/>
      <c r="KAH2795" s="653"/>
      <c r="KAI2795" s="653"/>
      <c r="KAJ2795" s="653"/>
      <c r="KAK2795" s="653"/>
      <c r="KAL2795" s="653"/>
      <c r="KAM2795" s="653"/>
      <c r="KAN2795" s="653"/>
      <c r="KAO2795" s="653"/>
      <c r="KAP2795" s="653"/>
      <c r="KAQ2795" s="653"/>
      <c r="KAR2795" s="653"/>
      <c r="KAS2795" s="653"/>
      <c r="KAT2795" s="653"/>
      <c r="KAU2795" s="653"/>
      <c r="KAV2795" s="653"/>
      <c r="KAW2795" s="653"/>
      <c r="KAX2795" s="653"/>
      <c r="KAY2795" s="653"/>
      <c r="KAZ2795" s="653"/>
      <c r="KBA2795" s="653"/>
      <c r="KBB2795" s="653"/>
      <c r="KBC2795" s="653"/>
      <c r="KBD2795" s="653"/>
      <c r="KBE2795" s="653"/>
      <c r="KBF2795" s="653"/>
      <c r="KBG2795" s="653"/>
      <c r="KBH2795" s="653"/>
      <c r="KBI2795" s="653"/>
      <c r="KBJ2795" s="653"/>
      <c r="KBK2795" s="653"/>
      <c r="KBL2795" s="653"/>
      <c r="KBM2795" s="653"/>
      <c r="KBN2795" s="653"/>
      <c r="KBO2795" s="653"/>
      <c r="KBP2795" s="653"/>
      <c r="KBQ2795" s="653"/>
      <c r="KBR2795" s="653"/>
      <c r="KBS2795" s="653"/>
      <c r="KBT2795" s="653"/>
      <c r="KBU2795" s="653"/>
      <c r="KBV2795" s="653"/>
      <c r="KBW2795" s="653"/>
      <c r="KBX2795" s="653"/>
      <c r="KBY2795" s="653"/>
      <c r="KBZ2795" s="653"/>
      <c r="KCA2795" s="653"/>
      <c r="KCB2795" s="653"/>
      <c r="KCC2795" s="653"/>
      <c r="KCD2795" s="653"/>
      <c r="KCE2795" s="653"/>
      <c r="KCF2795" s="653"/>
      <c r="KCG2795" s="653"/>
      <c r="KCH2795" s="653"/>
      <c r="KCI2795" s="653"/>
      <c r="KCJ2795" s="653"/>
      <c r="KCK2795" s="653"/>
      <c r="KCL2795" s="653"/>
      <c r="KCM2795" s="653"/>
      <c r="KCN2795" s="653"/>
      <c r="KCO2795" s="653"/>
      <c r="KCP2795" s="653"/>
      <c r="KCQ2795" s="653"/>
      <c r="KCR2795" s="653"/>
      <c r="KCS2795" s="653"/>
      <c r="KCT2795" s="653"/>
      <c r="KCU2795" s="653"/>
      <c r="KCV2795" s="653"/>
      <c r="KCW2795" s="653"/>
      <c r="KCX2795" s="653"/>
      <c r="KCY2795" s="653"/>
      <c r="KCZ2795" s="653"/>
      <c r="KDA2795" s="653"/>
      <c r="KDB2795" s="653"/>
      <c r="KDC2795" s="653"/>
      <c r="KDD2795" s="653"/>
      <c r="KDE2795" s="653"/>
      <c r="KDF2795" s="653"/>
      <c r="KDG2795" s="653"/>
      <c r="KDH2795" s="653"/>
      <c r="KDI2795" s="653"/>
      <c r="KDJ2795" s="653"/>
      <c r="KDK2795" s="653"/>
      <c r="KDL2795" s="653"/>
      <c r="KDM2795" s="653"/>
      <c r="KDN2795" s="653"/>
      <c r="KDO2795" s="653"/>
      <c r="KDP2795" s="653"/>
      <c r="KDQ2795" s="653"/>
      <c r="KDR2795" s="653"/>
      <c r="KDS2795" s="653"/>
      <c r="KDT2795" s="653"/>
      <c r="KDU2795" s="653"/>
      <c r="KDV2795" s="653"/>
      <c r="KDW2795" s="653"/>
      <c r="KDX2795" s="653"/>
      <c r="KDY2795" s="653"/>
      <c r="KDZ2795" s="653"/>
      <c r="KEA2795" s="653"/>
      <c r="KEB2795" s="653"/>
      <c r="KEC2795" s="653"/>
      <c r="KED2795" s="653"/>
      <c r="KEE2795" s="653"/>
      <c r="KEF2795" s="653"/>
      <c r="KEG2795" s="653"/>
      <c r="KEH2795" s="653"/>
      <c r="KEI2795" s="653"/>
      <c r="KEJ2795" s="653"/>
      <c r="KEK2795" s="653"/>
      <c r="KEL2795" s="653"/>
      <c r="KEM2795" s="653"/>
      <c r="KEN2795" s="653"/>
      <c r="KEO2795" s="653"/>
      <c r="KEP2795" s="653"/>
      <c r="KEQ2795" s="653"/>
      <c r="KER2795" s="653"/>
      <c r="KES2795" s="653"/>
      <c r="KET2795" s="653"/>
      <c r="KEU2795" s="653"/>
      <c r="KEV2795" s="653"/>
      <c r="KEW2795" s="653"/>
      <c r="KEX2795" s="653"/>
      <c r="KEY2795" s="653"/>
      <c r="KEZ2795" s="653"/>
      <c r="KFA2795" s="653"/>
      <c r="KFB2795" s="653"/>
      <c r="KFC2795" s="653"/>
      <c r="KFD2795" s="653"/>
      <c r="KFE2795" s="653"/>
      <c r="KFF2795" s="653"/>
      <c r="KFG2795" s="653"/>
      <c r="KFH2795" s="653"/>
      <c r="KFI2795" s="653"/>
      <c r="KFJ2795" s="653"/>
      <c r="KFK2795" s="653"/>
      <c r="KFL2795" s="653"/>
      <c r="KFM2795" s="653"/>
      <c r="KFN2795" s="653"/>
      <c r="KFO2795" s="653"/>
      <c r="KFP2795" s="653"/>
      <c r="KFQ2795" s="653"/>
      <c r="KFR2795" s="653"/>
      <c r="KFS2795" s="653"/>
      <c r="KFT2795" s="653"/>
      <c r="KFU2795" s="653"/>
      <c r="KFV2795" s="653"/>
      <c r="KFW2795" s="653"/>
      <c r="KFX2795" s="653"/>
      <c r="KFY2795" s="653"/>
      <c r="KFZ2795" s="653"/>
      <c r="KGA2795" s="653"/>
      <c r="KGB2795" s="653"/>
      <c r="KGC2795" s="653"/>
      <c r="KGD2795" s="653"/>
      <c r="KGE2795" s="653"/>
      <c r="KGF2795" s="653"/>
      <c r="KGG2795" s="653"/>
      <c r="KGH2795" s="653"/>
      <c r="KGI2795" s="653"/>
      <c r="KGJ2795" s="653"/>
      <c r="KGK2795" s="653"/>
      <c r="KGL2795" s="653"/>
      <c r="KGM2795" s="653"/>
      <c r="KGN2795" s="653"/>
      <c r="KGO2795" s="653"/>
      <c r="KGP2795" s="653"/>
      <c r="KGQ2795" s="653"/>
      <c r="KGR2795" s="653"/>
      <c r="KGS2795" s="653"/>
      <c r="KGT2795" s="653"/>
      <c r="KGU2795" s="653"/>
      <c r="KGV2795" s="653"/>
      <c r="KGW2795" s="653"/>
      <c r="KGX2795" s="653"/>
      <c r="KGY2795" s="653"/>
      <c r="KGZ2795" s="653"/>
      <c r="KHA2795" s="653"/>
      <c r="KHB2795" s="653"/>
      <c r="KHC2795" s="653"/>
      <c r="KHD2795" s="653"/>
      <c r="KHE2795" s="653"/>
      <c r="KHF2795" s="653"/>
      <c r="KHG2795" s="653"/>
      <c r="KHH2795" s="653"/>
      <c r="KHI2795" s="653"/>
      <c r="KHJ2795" s="653"/>
      <c r="KHK2795" s="653"/>
      <c r="KHL2795" s="653"/>
      <c r="KHM2795" s="653"/>
      <c r="KHN2795" s="653"/>
      <c r="KHO2795" s="653"/>
      <c r="KHP2795" s="653"/>
      <c r="KHQ2795" s="653"/>
      <c r="KHR2795" s="653"/>
      <c r="KHS2795" s="653"/>
      <c r="KHT2795" s="653"/>
      <c r="KHU2795" s="653"/>
      <c r="KHV2795" s="653"/>
      <c r="KHW2795" s="653"/>
      <c r="KHX2795" s="653"/>
      <c r="KHY2795" s="653"/>
      <c r="KHZ2795" s="653"/>
      <c r="KIA2795" s="653"/>
      <c r="KIB2795" s="653"/>
      <c r="KIC2795" s="653"/>
      <c r="KID2795" s="653"/>
      <c r="KIE2795" s="653"/>
      <c r="KIF2795" s="653"/>
      <c r="KIG2795" s="653"/>
      <c r="KIH2795" s="653"/>
      <c r="KII2795" s="653"/>
      <c r="KIJ2795" s="653"/>
      <c r="KIK2795" s="653"/>
      <c r="KIL2795" s="653"/>
      <c r="KIM2795" s="653"/>
      <c r="KIN2795" s="653"/>
      <c r="KIO2795" s="653"/>
      <c r="KIP2795" s="653"/>
      <c r="KIQ2795" s="653"/>
      <c r="KIR2795" s="653"/>
      <c r="KIS2795" s="653"/>
      <c r="KIT2795" s="653"/>
      <c r="KIU2795" s="653"/>
      <c r="KIV2795" s="653"/>
      <c r="KIW2795" s="653"/>
      <c r="KIX2795" s="653"/>
      <c r="KIY2795" s="653"/>
      <c r="KIZ2795" s="653"/>
      <c r="KJA2795" s="653"/>
      <c r="KJB2795" s="653"/>
      <c r="KJC2795" s="653"/>
      <c r="KJD2795" s="653"/>
      <c r="KJE2795" s="653"/>
      <c r="KJF2795" s="653"/>
      <c r="KJG2795" s="653"/>
      <c r="KJH2795" s="653"/>
      <c r="KJI2795" s="653"/>
      <c r="KJJ2795" s="653"/>
      <c r="KJK2795" s="653"/>
      <c r="KJL2795" s="653"/>
      <c r="KJM2795" s="653"/>
      <c r="KJN2795" s="653"/>
      <c r="KJO2795" s="653"/>
      <c r="KJP2795" s="653"/>
      <c r="KJQ2795" s="653"/>
      <c r="KJR2795" s="653"/>
      <c r="KJS2795" s="653"/>
      <c r="KJT2795" s="653"/>
      <c r="KJU2795" s="653"/>
      <c r="KJV2795" s="653"/>
      <c r="KJW2795" s="653"/>
      <c r="KJX2795" s="653"/>
      <c r="KJY2795" s="653"/>
      <c r="KJZ2795" s="653"/>
      <c r="KKA2795" s="653"/>
      <c r="KKB2795" s="653"/>
      <c r="KKC2795" s="653"/>
      <c r="KKD2795" s="653"/>
      <c r="KKE2795" s="653"/>
      <c r="KKF2795" s="653"/>
      <c r="KKG2795" s="653"/>
      <c r="KKH2795" s="653"/>
      <c r="KKI2795" s="653"/>
      <c r="KKJ2795" s="653"/>
      <c r="KKK2795" s="653"/>
      <c r="KKL2795" s="653"/>
      <c r="KKM2795" s="653"/>
      <c r="KKN2795" s="653"/>
      <c r="KKO2795" s="653"/>
      <c r="KKP2795" s="653"/>
      <c r="KKQ2795" s="653"/>
      <c r="KKR2795" s="653"/>
      <c r="KKS2795" s="653"/>
      <c r="KKT2795" s="653"/>
      <c r="KKU2795" s="653"/>
      <c r="KKV2795" s="653"/>
      <c r="KKW2795" s="653"/>
      <c r="KKX2795" s="653"/>
      <c r="KKY2795" s="653"/>
      <c r="KKZ2795" s="653"/>
      <c r="KLA2795" s="653"/>
      <c r="KLB2795" s="653"/>
      <c r="KLC2795" s="653"/>
      <c r="KLD2795" s="653"/>
      <c r="KLE2795" s="653"/>
      <c r="KLF2795" s="653"/>
      <c r="KLG2795" s="653"/>
      <c r="KLH2795" s="653"/>
      <c r="KLI2795" s="653"/>
      <c r="KLJ2795" s="653"/>
      <c r="KLK2795" s="653"/>
      <c r="KLL2795" s="653"/>
      <c r="KLM2795" s="653"/>
      <c r="KLN2795" s="653"/>
      <c r="KLO2795" s="653"/>
      <c r="KLP2795" s="653"/>
      <c r="KLQ2795" s="653"/>
      <c r="KLR2795" s="653"/>
      <c r="KLS2795" s="653"/>
      <c r="KLT2795" s="653"/>
      <c r="KLU2795" s="653"/>
      <c r="KLV2795" s="653"/>
      <c r="KLW2795" s="653"/>
      <c r="KLX2795" s="653"/>
      <c r="KLY2795" s="653"/>
      <c r="KLZ2795" s="653"/>
      <c r="KMA2795" s="653"/>
      <c r="KMB2795" s="653"/>
      <c r="KMC2795" s="653"/>
      <c r="KMD2795" s="653"/>
      <c r="KME2795" s="653"/>
      <c r="KMF2795" s="653"/>
      <c r="KMG2795" s="653"/>
      <c r="KMH2795" s="653"/>
      <c r="KMI2795" s="653"/>
      <c r="KMJ2795" s="653"/>
      <c r="KMK2795" s="653"/>
      <c r="KML2795" s="653"/>
      <c r="KMM2795" s="653"/>
      <c r="KMN2795" s="653"/>
      <c r="KMO2795" s="653"/>
      <c r="KMP2795" s="653"/>
      <c r="KMQ2795" s="653"/>
      <c r="KMR2795" s="653"/>
      <c r="KMS2795" s="653"/>
      <c r="KMT2795" s="653"/>
      <c r="KMU2795" s="653"/>
      <c r="KMV2795" s="653"/>
      <c r="KMW2795" s="653"/>
      <c r="KMX2795" s="653"/>
      <c r="KMY2795" s="653"/>
      <c r="KMZ2795" s="653"/>
      <c r="KNA2795" s="653"/>
      <c r="KNB2795" s="653"/>
      <c r="KNC2795" s="653"/>
      <c r="KND2795" s="653"/>
      <c r="KNE2795" s="653"/>
      <c r="KNF2795" s="653"/>
      <c r="KNG2795" s="653"/>
      <c r="KNH2795" s="653"/>
      <c r="KNI2795" s="653"/>
      <c r="KNJ2795" s="653"/>
      <c r="KNK2795" s="653"/>
      <c r="KNL2795" s="653"/>
      <c r="KNM2795" s="653"/>
      <c r="KNN2795" s="653"/>
      <c r="KNO2795" s="653"/>
      <c r="KNP2795" s="653"/>
      <c r="KNQ2795" s="653"/>
      <c r="KNR2795" s="653"/>
      <c r="KNS2795" s="653"/>
      <c r="KNT2795" s="653"/>
      <c r="KNU2795" s="653"/>
      <c r="KNV2795" s="653"/>
      <c r="KNW2795" s="653"/>
      <c r="KNX2795" s="653"/>
      <c r="KNY2795" s="653"/>
      <c r="KNZ2795" s="653"/>
      <c r="KOA2795" s="653"/>
      <c r="KOB2795" s="653"/>
      <c r="KOC2795" s="653"/>
      <c r="KOD2795" s="653"/>
      <c r="KOE2795" s="653"/>
      <c r="KOF2795" s="653"/>
      <c r="KOG2795" s="653"/>
      <c r="KOH2795" s="653"/>
      <c r="KOI2795" s="653"/>
      <c r="KOJ2795" s="653"/>
      <c r="KOK2795" s="653"/>
      <c r="KOL2795" s="653"/>
      <c r="KOM2795" s="653"/>
      <c r="KON2795" s="653"/>
      <c r="KOO2795" s="653"/>
      <c r="KOP2795" s="653"/>
      <c r="KOQ2795" s="653"/>
      <c r="KOR2795" s="653"/>
      <c r="KOS2795" s="653"/>
      <c r="KOT2795" s="653"/>
      <c r="KOU2795" s="653"/>
      <c r="KOV2795" s="653"/>
      <c r="KOW2795" s="653"/>
      <c r="KOX2795" s="653"/>
      <c r="KOY2795" s="653"/>
      <c r="KOZ2795" s="653"/>
      <c r="KPA2795" s="653"/>
      <c r="KPB2795" s="653"/>
      <c r="KPC2795" s="653"/>
      <c r="KPD2795" s="653"/>
      <c r="KPE2795" s="653"/>
      <c r="KPF2795" s="653"/>
      <c r="KPG2795" s="653"/>
      <c r="KPH2795" s="653"/>
      <c r="KPI2795" s="653"/>
      <c r="KPJ2795" s="653"/>
      <c r="KPK2795" s="653"/>
      <c r="KPL2795" s="653"/>
      <c r="KPM2795" s="653"/>
      <c r="KPN2795" s="653"/>
      <c r="KPO2795" s="653"/>
      <c r="KPP2795" s="653"/>
      <c r="KPQ2795" s="653"/>
      <c r="KPR2795" s="653"/>
      <c r="KPS2795" s="653"/>
      <c r="KPT2795" s="653"/>
      <c r="KPU2795" s="653"/>
      <c r="KPV2795" s="653"/>
      <c r="KPW2795" s="653"/>
      <c r="KPX2795" s="653"/>
      <c r="KPY2795" s="653"/>
      <c r="KPZ2795" s="653"/>
      <c r="KQA2795" s="653"/>
      <c r="KQB2795" s="653"/>
      <c r="KQC2795" s="653"/>
      <c r="KQD2795" s="653"/>
      <c r="KQE2795" s="653"/>
      <c r="KQF2795" s="653"/>
      <c r="KQG2795" s="653"/>
      <c r="KQH2795" s="653"/>
      <c r="KQI2795" s="653"/>
      <c r="KQJ2795" s="653"/>
      <c r="KQK2795" s="653"/>
      <c r="KQL2795" s="653"/>
      <c r="KQM2795" s="653"/>
      <c r="KQN2795" s="653"/>
      <c r="KQO2795" s="653"/>
      <c r="KQP2795" s="653"/>
      <c r="KQQ2795" s="653"/>
      <c r="KQR2795" s="653"/>
      <c r="KQS2795" s="653"/>
      <c r="KQT2795" s="653"/>
      <c r="KQU2795" s="653"/>
      <c r="KQV2795" s="653"/>
      <c r="KQW2795" s="653"/>
      <c r="KQX2795" s="653"/>
      <c r="KQY2795" s="653"/>
      <c r="KQZ2795" s="653"/>
      <c r="KRA2795" s="653"/>
      <c r="KRB2795" s="653"/>
      <c r="KRC2795" s="653"/>
      <c r="KRD2795" s="653"/>
      <c r="KRE2795" s="653"/>
      <c r="KRF2795" s="653"/>
      <c r="KRG2795" s="653"/>
      <c r="KRH2795" s="653"/>
      <c r="KRI2795" s="653"/>
      <c r="KRJ2795" s="653"/>
      <c r="KRK2795" s="653"/>
      <c r="KRL2795" s="653"/>
      <c r="KRM2795" s="653"/>
      <c r="KRN2795" s="653"/>
      <c r="KRO2795" s="653"/>
      <c r="KRP2795" s="653"/>
      <c r="KRQ2795" s="653"/>
      <c r="KRR2795" s="653"/>
      <c r="KRS2795" s="653"/>
      <c r="KRT2795" s="653"/>
      <c r="KRU2795" s="653"/>
      <c r="KRV2795" s="653"/>
      <c r="KRW2795" s="653"/>
      <c r="KRX2795" s="653"/>
      <c r="KRY2795" s="653"/>
      <c r="KRZ2795" s="653"/>
      <c r="KSA2795" s="653"/>
      <c r="KSB2795" s="653"/>
      <c r="KSC2795" s="653"/>
      <c r="KSD2795" s="653"/>
      <c r="KSE2795" s="653"/>
      <c r="KSF2795" s="653"/>
      <c r="KSG2795" s="653"/>
      <c r="KSH2795" s="653"/>
      <c r="KSI2795" s="653"/>
      <c r="KSJ2795" s="653"/>
      <c r="KSK2795" s="653"/>
      <c r="KSL2795" s="653"/>
      <c r="KSM2795" s="653"/>
      <c r="KSN2795" s="653"/>
      <c r="KSO2795" s="653"/>
      <c r="KSP2795" s="653"/>
      <c r="KSQ2795" s="653"/>
      <c r="KSR2795" s="653"/>
      <c r="KSS2795" s="653"/>
      <c r="KST2795" s="653"/>
      <c r="KSU2795" s="653"/>
      <c r="KSV2795" s="653"/>
      <c r="KSW2795" s="653"/>
      <c r="KSX2795" s="653"/>
      <c r="KSY2795" s="653"/>
      <c r="KSZ2795" s="653"/>
      <c r="KTA2795" s="653"/>
      <c r="KTB2795" s="653"/>
      <c r="KTC2795" s="653"/>
      <c r="KTD2795" s="653"/>
      <c r="KTE2795" s="653"/>
      <c r="KTF2795" s="653"/>
      <c r="KTG2795" s="653"/>
      <c r="KTH2795" s="653"/>
      <c r="KTI2795" s="653"/>
      <c r="KTJ2795" s="653"/>
      <c r="KTK2795" s="653"/>
      <c r="KTL2795" s="653"/>
      <c r="KTM2795" s="653"/>
      <c r="KTN2795" s="653"/>
      <c r="KTO2795" s="653"/>
      <c r="KTP2795" s="653"/>
      <c r="KTQ2795" s="653"/>
      <c r="KTR2795" s="653"/>
      <c r="KTS2795" s="653"/>
      <c r="KTT2795" s="653"/>
      <c r="KTU2795" s="653"/>
      <c r="KTV2795" s="653"/>
      <c r="KTW2795" s="653"/>
      <c r="KTX2795" s="653"/>
      <c r="KTY2795" s="653"/>
      <c r="KTZ2795" s="653"/>
      <c r="KUA2795" s="653"/>
      <c r="KUB2795" s="653"/>
      <c r="KUC2795" s="653"/>
      <c r="KUD2795" s="653"/>
      <c r="KUE2795" s="653"/>
      <c r="KUF2795" s="653"/>
      <c r="KUG2795" s="653"/>
      <c r="KUH2795" s="653"/>
      <c r="KUI2795" s="653"/>
      <c r="KUJ2795" s="653"/>
      <c r="KUK2795" s="653"/>
      <c r="KUL2795" s="653"/>
      <c r="KUM2795" s="653"/>
      <c r="KUN2795" s="653"/>
      <c r="KUO2795" s="653"/>
      <c r="KUP2795" s="653"/>
      <c r="KUQ2795" s="653"/>
      <c r="KUR2795" s="653"/>
      <c r="KUS2795" s="653"/>
      <c r="KUT2795" s="653"/>
      <c r="KUU2795" s="653"/>
      <c r="KUV2795" s="653"/>
      <c r="KUW2795" s="653"/>
      <c r="KUX2795" s="653"/>
      <c r="KUY2795" s="653"/>
      <c r="KUZ2795" s="653"/>
      <c r="KVA2795" s="653"/>
      <c r="KVB2795" s="653"/>
      <c r="KVC2795" s="653"/>
      <c r="KVD2795" s="653"/>
      <c r="KVE2795" s="653"/>
      <c r="KVF2795" s="653"/>
      <c r="KVG2795" s="653"/>
      <c r="KVH2795" s="653"/>
      <c r="KVI2795" s="653"/>
      <c r="KVJ2795" s="653"/>
      <c r="KVK2795" s="653"/>
      <c r="KVL2795" s="653"/>
      <c r="KVM2795" s="653"/>
      <c r="KVN2795" s="653"/>
      <c r="KVO2795" s="653"/>
      <c r="KVP2795" s="653"/>
      <c r="KVQ2795" s="653"/>
      <c r="KVR2795" s="653"/>
      <c r="KVS2795" s="653"/>
      <c r="KVT2795" s="653"/>
      <c r="KVU2795" s="653"/>
      <c r="KVV2795" s="653"/>
      <c r="KVW2795" s="653"/>
      <c r="KVX2795" s="653"/>
      <c r="KVY2795" s="653"/>
      <c r="KVZ2795" s="653"/>
      <c r="KWA2795" s="653"/>
      <c r="KWB2795" s="653"/>
      <c r="KWC2795" s="653"/>
      <c r="KWD2795" s="653"/>
      <c r="KWE2795" s="653"/>
      <c r="KWF2795" s="653"/>
      <c r="KWG2795" s="653"/>
      <c r="KWH2795" s="653"/>
      <c r="KWI2795" s="653"/>
      <c r="KWJ2795" s="653"/>
      <c r="KWK2795" s="653"/>
      <c r="KWL2795" s="653"/>
      <c r="KWM2795" s="653"/>
      <c r="KWN2795" s="653"/>
      <c r="KWO2795" s="653"/>
      <c r="KWP2795" s="653"/>
      <c r="KWQ2795" s="653"/>
      <c r="KWR2795" s="653"/>
      <c r="KWS2795" s="653"/>
      <c r="KWT2795" s="653"/>
      <c r="KWU2795" s="653"/>
      <c r="KWV2795" s="653"/>
      <c r="KWW2795" s="653"/>
      <c r="KWX2795" s="653"/>
      <c r="KWY2795" s="653"/>
      <c r="KWZ2795" s="653"/>
      <c r="KXA2795" s="653"/>
      <c r="KXB2795" s="653"/>
      <c r="KXC2795" s="653"/>
      <c r="KXD2795" s="653"/>
      <c r="KXE2795" s="653"/>
      <c r="KXF2795" s="653"/>
      <c r="KXG2795" s="653"/>
      <c r="KXH2795" s="653"/>
      <c r="KXI2795" s="653"/>
      <c r="KXJ2795" s="653"/>
      <c r="KXK2795" s="653"/>
      <c r="KXL2795" s="653"/>
      <c r="KXM2795" s="653"/>
      <c r="KXN2795" s="653"/>
      <c r="KXO2795" s="653"/>
      <c r="KXP2795" s="653"/>
      <c r="KXQ2795" s="653"/>
      <c r="KXR2795" s="653"/>
      <c r="KXS2795" s="653"/>
      <c r="KXT2795" s="653"/>
      <c r="KXU2795" s="653"/>
      <c r="KXV2795" s="653"/>
      <c r="KXW2795" s="653"/>
      <c r="KXX2795" s="653"/>
      <c r="KXY2795" s="653"/>
      <c r="KXZ2795" s="653"/>
      <c r="KYA2795" s="653"/>
      <c r="KYB2795" s="653"/>
      <c r="KYC2795" s="653"/>
      <c r="KYD2795" s="653"/>
      <c r="KYE2795" s="653"/>
      <c r="KYF2795" s="653"/>
      <c r="KYG2795" s="653"/>
      <c r="KYH2795" s="653"/>
      <c r="KYI2795" s="653"/>
      <c r="KYJ2795" s="653"/>
      <c r="KYK2795" s="653"/>
      <c r="KYL2795" s="653"/>
      <c r="KYM2795" s="653"/>
      <c r="KYN2795" s="653"/>
      <c r="KYO2795" s="653"/>
      <c r="KYP2795" s="653"/>
      <c r="KYQ2795" s="653"/>
      <c r="KYR2795" s="653"/>
      <c r="KYS2795" s="653"/>
      <c r="KYT2795" s="653"/>
      <c r="KYU2795" s="653"/>
      <c r="KYV2795" s="653"/>
      <c r="KYW2795" s="653"/>
      <c r="KYX2795" s="653"/>
      <c r="KYY2795" s="653"/>
      <c r="KYZ2795" s="653"/>
      <c r="KZA2795" s="653"/>
      <c r="KZB2795" s="653"/>
      <c r="KZC2795" s="653"/>
      <c r="KZD2795" s="653"/>
      <c r="KZE2795" s="653"/>
      <c r="KZF2795" s="653"/>
      <c r="KZG2795" s="653"/>
      <c r="KZH2795" s="653"/>
      <c r="KZI2795" s="653"/>
      <c r="KZJ2795" s="653"/>
      <c r="KZK2795" s="653"/>
      <c r="KZL2795" s="653"/>
      <c r="KZM2795" s="653"/>
      <c r="KZN2795" s="653"/>
      <c r="KZO2795" s="653"/>
      <c r="KZP2795" s="653"/>
      <c r="KZQ2795" s="653"/>
      <c r="KZR2795" s="653"/>
      <c r="KZS2795" s="653"/>
      <c r="KZT2795" s="653"/>
      <c r="KZU2795" s="653"/>
      <c r="KZV2795" s="653"/>
      <c r="KZW2795" s="653"/>
      <c r="KZX2795" s="653"/>
      <c r="KZY2795" s="653"/>
      <c r="KZZ2795" s="653"/>
      <c r="LAA2795" s="653"/>
      <c r="LAB2795" s="653"/>
      <c r="LAC2795" s="653"/>
      <c r="LAD2795" s="653"/>
      <c r="LAE2795" s="653"/>
      <c r="LAF2795" s="653"/>
      <c r="LAG2795" s="653"/>
      <c r="LAH2795" s="653"/>
      <c r="LAI2795" s="653"/>
      <c r="LAJ2795" s="653"/>
      <c r="LAK2795" s="653"/>
      <c r="LAL2795" s="653"/>
      <c r="LAM2795" s="653"/>
      <c r="LAN2795" s="653"/>
      <c r="LAO2795" s="653"/>
      <c r="LAP2795" s="653"/>
      <c r="LAQ2795" s="653"/>
      <c r="LAR2795" s="653"/>
      <c r="LAS2795" s="653"/>
      <c r="LAT2795" s="653"/>
      <c r="LAU2795" s="653"/>
      <c r="LAV2795" s="653"/>
      <c r="LAW2795" s="653"/>
      <c r="LAX2795" s="653"/>
      <c r="LAY2795" s="653"/>
      <c r="LAZ2795" s="653"/>
      <c r="LBA2795" s="653"/>
      <c r="LBB2795" s="653"/>
      <c r="LBC2795" s="653"/>
      <c r="LBD2795" s="653"/>
      <c r="LBE2795" s="653"/>
      <c r="LBF2795" s="653"/>
      <c r="LBG2795" s="653"/>
      <c r="LBH2795" s="653"/>
      <c r="LBI2795" s="653"/>
      <c r="LBJ2795" s="653"/>
      <c r="LBK2795" s="653"/>
      <c r="LBL2795" s="653"/>
      <c r="LBM2795" s="653"/>
      <c r="LBN2795" s="653"/>
      <c r="LBO2795" s="653"/>
      <c r="LBP2795" s="653"/>
      <c r="LBQ2795" s="653"/>
      <c r="LBR2795" s="653"/>
      <c r="LBS2795" s="653"/>
      <c r="LBT2795" s="653"/>
      <c r="LBU2795" s="653"/>
      <c r="LBV2795" s="653"/>
      <c r="LBW2795" s="653"/>
      <c r="LBX2795" s="653"/>
      <c r="LBY2795" s="653"/>
      <c r="LBZ2795" s="653"/>
      <c r="LCA2795" s="653"/>
      <c r="LCB2795" s="653"/>
      <c r="LCC2795" s="653"/>
      <c r="LCD2795" s="653"/>
      <c r="LCE2795" s="653"/>
      <c r="LCF2795" s="653"/>
      <c r="LCG2795" s="653"/>
      <c r="LCH2795" s="653"/>
      <c r="LCI2795" s="653"/>
      <c r="LCJ2795" s="653"/>
      <c r="LCK2795" s="653"/>
      <c r="LCL2795" s="653"/>
      <c r="LCM2795" s="653"/>
      <c r="LCN2795" s="653"/>
      <c r="LCO2795" s="653"/>
      <c r="LCP2795" s="653"/>
      <c r="LCQ2795" s="653"/>
      <c r="LCR2795" s="653"/>
      <c r="LCS2795" s="653"/>
      <c r="LCT2795" s="653"/>
      <c r="LCU2795" s="653"/>
      <c r="LCV2795" s="653"/>
      <c r="LCW2795" s="653"/>
      <c r="LCX2795" s="653"/>
      <c r="LCY2795" s="653"/>
      <c r="LCZ2795" s="653"/>
      <c r="LDA2795" s="653"/>
      <c r="LDB2795" s="653"/>
      <c r="LDC2795" s="653"/>
      <c r="LDD2795" s="653"/>
      <c r="LDE2795" s="653"/>
      <c r="LDF2795" s="653"/>
      <c r="LDG2795" s="653"/>
      <c r="LDH2795" s="653"/>
      <c r="LDI2795" s="653"/>
      <c r="LDJ2795" s="653"/>
      <c r="LDK2795" s="653"/>
      <c r="LDL2795" s="653"/>
      <c r="LDM2795" s="653"/>
      <c r="LDN2795" s="653"/>
      <c r="LDO2795" s="653"/>
      <c r="LDP2795" s="653"/>
      <c r="LDQ2795" s="653"/>
      <c r="LDR2795" s="653"/>
      <c r="LDS2795" s="653"/>
      <c r="LDT2795" s="653"/>
      <c r="LDU2795" s="653"/>
      <c r="LDV2795" s="653"/>
      <c r="LDW2795" s="653"/>
      <c r="LDX2795" s="653"/>
      <c r="LDY2795" s="653"/>
      <c r="LDZ2795" s="653"/>
      <c r="LEA2795" s="653"/>
      <c r="LEB2795" s="653"/>
      <c r="LEC2795" s="653"/>
      <c r="LED2795" s="653"/>
      <c r="LEE2795" s="653"/>
      <c r="LEF2795" s="653"/>
      <c r="LEG2795" s="653"/>
      <c r="LEH2795" s="653"/>
      <c r="LEI2795" s="653"/>
      <c r="LEJ2795" s="653"/>
      <c r="LEK2795" s="653"/>
      <c r="LEL2795" s="653"/>
      <c r="LEM2795" s="653"/>
      <c r="LEN2795" s="653"/>
      <c r="LEO2795" s="653"/>
      <c r="LEP2795" s="653"/>
      <c r="LEQ2795" s="653"/>
      <c r="LER2795" s="653"/>
      <c r="LES2795" s="653"/>
      <c r="LET2795" s="653"/>
      <c r="LEU2795" s="653"/>
      <c r="LEV2795" s="653"/>
      <c r="LEW2795" s="653"/>
      <c r="LEX2795" s="653"/>
      <c r="LEY2795" s="653"/>
      <c r="LEZ2795" s="653"/>
      <c r="LFA2795" s="653"/>
      <c r="LFB2795" s="653"/>
      <c r="LFC2795" s="653"/>
      <c r="LFD2795" s="653"/>
      <c r="LFE2795" s="653"/>
      <c r="LFF2795" s="653"/>
      <c r="LFG2795" s="653"/>
      <c r="LFH2795" s="653"/>
      <c r="LFI2795" s="653"/>
      <c r="LFJ2795" s="653"/>
      <c r="LFK2795" s="653"/>
      <c r="LFL2795" s="653"/>
      <c r="LFM2795" s="653"/>
      <c r="LFN2795" s="653"/>
      <c r="LFO2795" s="653"/>
      <c r="LFP2795" s="653"/>
      <c r="LFQ2795" s="653"/>
      <c r="LFR2795" s="653"/>
      <c r="LFS2795" s="653"/>
      <c r="LFT2795" s="653"/>
      <c r="LFU2795" s="653"/>
      <c r="LFV2795" s="653"/>
      <c r="LFW2795" s="653"/>
      <c r="LFX2795" s="653"/>
      <c r="LFY2795" s="653"/>
      <c r="LFZ2795" s="653"/>
      <c r="LGA2795" s="653"/>
      <c r="LGB2795" s="653"/>
      <c r="LGC2795" s="653"/>
      <c r="LGD2795" s="653"/>
      <c r="LGE2795" s="653"/>
      <c r="LGF2795" s="653"/>
      <c r="LGG2795" s="653"/>
      <c r="LGH2795" s="653"/>
      <c r="LGI2795" s="653"/>
      <c r="LGJ2795" s="653"/>
      <c r="LGK2795" s="653"/>
      <c r="LGL2795" s="653"/>
      <c r="LGM2795" s="653"/>
      <c r="LGN2795" s="653"/>
      <c r="LGO2795" s="653"/>
      <c r="LGP2795" s="653"/>
      <c r="LGQ2795" s="653"/>
      <c r="LGR2795" s="653"/>
      <c r="LGS2795" s="653"/>
      <c r="LGT2795" s="653"/>
      <c r="LGU2795" s="653"/>
      <c r="LGV2795" s="653"/>
      <c r="LGW2795" s="653"/>
      <c r="LGX2795" s="653"/>
      <c r="LGY2795" s="653"/>
      <c r="LGZ2795" s="653"/>
      <c r="LHA2795" s="653"/>
      <c r="LHB2795" s="653"/>
      <c r="LHC2795" s="653"/>
      <c r="LHD2795" s="653"/>
      <c r="LHE2795" s="653"/>
      <c r="LHF2795" s="653"/>
      <c r="LHG2795" s="653"/>
      <c r="LHH2795" s="653"/>
      <c r="LHI2795" s="653"/>
      <c r="LHJ2795" s="653"/>
      <c r="LHK2795" s="653"/>
      <c r="LHL2795" s="653"/>
      <c r="LHM2795" s="653"/>
      <c r="LHN2795" s="653"/>
      <c r="LHO2795" s="653"/>
      <c r="LHP2795" s="653"/>
      <c r="LHQ2795" s="653"/>
      <c r="LHR2795" s="653"/>
      <c r="LHS2795" s="653"/>
      <c r="LHT2795" s="653"/>
      <c r="LHU2795" s="653"/>
      <c r="LHV2795" s="653"/>
      <c r="LHW2795" s="653"/>
      <c r="LHX2795" s="653"/>
      <c r="LHY2795" s="653"/>
      <c r="LHZ2795" s="653"/>
      <c r="LIA2795" s="653"/>
      <c r="LIB2795" s="653"/>
      <c r="LIC2795" s="653"/>
      <c r="LID2795" s="653"/>
      <c r="LIE2795" s="653"/>
      <c r="LIF2795" s="653"/>
      <c r="LIG2795" s="653"/>
      <c r="LIH2795" s="653"/>
      <c r="LII2795" s="653"/>
      <c r="LIJ2795" s="653"/>
      <c r="LIK2795" s="653"/>
      <c r="LIL2795" s="653"/>
      <c r="LIM2795" s="653"/>
      <c r="LIN2795" s="653"/>
      <c r="LIO2795" s="653"/>
      <c r="LIP2795" s="653"/>
      <c r="LIQ2795" s="653"/>
      <c r="LIR2795" s="653"/>
      <c r="LIS2795" s="653"/>
      <c r="LIT2795" s="653"/>
      <c r="LIU2795" s="653"/>
      <c r="LIV2795" s="653"/>
      <c r="LIW2795" s="653"/>
      <c r="LIX2795" s="653"/>
      <c r="LIY2795" s="653"/>
      <c r="LIZ2795" s="653"/>
      <c r="LJA2795" s="653"/>
      <c r="LJB2795" s="653"/>
      <c r="LJC2795" s="653"/>
      <c r="LJD2795" s="653"/>
      <c r="LJE2795" s="653"/>
      <c r="LJF2795" s="653"/>
      <c r="LJG2795" s="653"/>
      <c r="LJH2795" s="653"/>
      <c r="LJI2795" s="653"/>
      <c r="LJJ2795" s="653"/>
      <c r="LJK2795" s="653"/>
      <c r="LJL2795" s="653"/>
      <c r="LJM2795" s="653"/>
      <c r="LJN2795" s="653"/>
      <c r="LJO2795" s="653"/>
      <c r="LJP2795" s="653"/>
      <c r="LJQ2795" s="653"/>
      <c r="LJR2795" s="653"/>
      <c r="LJS2795" s="653"/>
      <c r="LJT2795" s="653"/>
      <c r="LJU2795" s="653"/>
      <c r="LJV2795" s="653"/>
      <c r="LJW2795" s="653"/>
      <c r="LJX2795" s="653"/>
      <c r="LJY2795" s="653"/>
      <c r="LJZ2795" s="653"/>
      <c r="LKA2795" s="653"/>
      <c r="LKB2795" s="653"/>
      <c r="LKC2795" s="653"/>
      <c r="LKD2795" s="653"/>
      <c r="LKE2795" s="653"/>
      <c r="LKF2795" s="653"/>
      <c r="LKG2795" s="653"/>
      <c r="LKH2795" s="653"/>
      <c r="LKI2795" s="653"/>
      <c r="LKJ2795" s="653"/>
      <c r="LKK2795" s="653"/>
      <c r="LKL2795" s="653"/>
      <c r="LKM2795" s="653"/>
      <c r="LKN2795" s="653"/>
      <c r="LKO2795" s="653"/>
      <c r="LKP2795" s="653"/>
      <c r="LKQ2795" s="653"/>
      <c r="LKR2795" s="653"/>
      <c r="LKS2795" s="653"/>
      <c r="LKT2795" s="653"/>
      <c r="LKU2795" s="653"/>
      <c r="LKV2795" s="653"/>
      <c r="LKW2795" s="653"/>
      <c r="LKX2795" s="653"/>
      <c r="LKY2795" s="653"/>
      <c r="LKZ2795" s="653"/>
      <c r="LLA2795" s="653"/>
      <c r="LLB2795" s="653"/>
      <c r="LLC2795" s="653"/>
      <c r="LLD2795" s="653"/>
      <c r="LLE2795" s="653"/>
      <c r="LLF2795" s="653"/>
      <c r="LLG2795" s="653"/>
      <c r="LLH2795" s="653"/>
      <c r="LLI2795" s="653"/>
      <c r="LLJ2795" s="653"/>
      <c r="LLK2795" s="653"/>
      <c r="LLL2795" s="653"/>
      <c r="LLM2795" s="653"/>
      <c r="LLN2795" s="653"/>
      <c r="LLO2795" s="653"/>
      <c r="LLP2795" s="653"/>
      <c r="LLQ2795" s="653"/>
      <c r="LLR2795" s="653"/>
      <c r="LLS2795" s="653"/>
      <c r="LLT2795" s="653"/>
      <c r="LLU2795" s="653"/>
      <c r="LLV2795" s="653"/>
      <c r="LLW2795" s="653"/>
      <c r="LLX2795" s="653"/>
      <c r="LLY2795" s="653"/>
      <c r="LLZ2795" s="653"/>
      <c r="LMA2795" s="653"/>
      <c r="LMB2795" s="653"/>
      <c r="LMC2795" s="653"/>
      <c r="LMD2795" s="653"/>
      <c r="LME2795" s="653"/>
      <c r="LMF2795" s="653"/>
      <c r="LMG2795" s="653"/>
      <c r="LMH2795" s="653"/>
      <c r="LMI2795" s="653"/>
      <c r="LMJ2795" s="653"/>
      <c r="LMK2795" s="653"/>
      <c r="LML2795" s="653"/>
      <c r="LMM2795" s="653"/>
      <c r="LMN2795" s="653"/>
      <c r="LMO2795" s="653"/>
      <c r="LMP2795" s="653"/>
      <c r="LMQ2795" s="653"/>
      <c r="LMR2795" s="653"/>
      <c r="LMS2795" s="653"/>
      <c r="LMT2795" s="653"/>
      <c r="LMU2795" s="653"/>
      <c r="LMV2795" s="653"/>
      <c r="LMW2795" s="653"/>
      <c r="LMX2795" s="653"/>
      <c r="LMY2795" s="653"/>
      <c r="LMZ2795" s="653"/>
      <c r="LNA2795" s="653"/>
      <c r="LNB2795" s="653"/>
      <c r="LNC2795" s="653"/>
      <c r="LND2795" s="653"/>
      <c r="LNE2795" s="653"/>
      <c r="LNF2795" s="653"/>
      <c r="LNG2795" s="653"/>
      <c r="LNH2795" s="653"/>
      <c r="LNI2795" s="653"/>
      <c r="LNJ2795" s="653"/>
      <c r="LNK2795" s="653"/>
      <c r="LNL2795" s="653"/>
      <c r="LNM2795" s="653"/>
      <c r="LNN2795" s="653"/>
      <c r="LNO2795" s="653"/>
      <c r="LNP2795" s="653"/>
      <c r="LNQ2795" s="653"/>
      <c r="LNR2795" s="653"/>
      <c r="LNS2795" s="653"/>
      <c r="LNT2795" s="653"/>
      <c r="LNU2795" s="653"/>
      <c r="LNV2795" s="653"/>
      <c r="LNW2795" s="653"/>
      <c r="LNX2795" s="653"/>
      <c r="LNY2795" s="653"/>
      <c r="LNZ2795" s="653"/>
      <c r="LOA2795" s="653"/>
      <c r="LOB2795" s="653"/>
      <c r="LOC2795" s="653"/>
      <c r="LOD2795" s="653"/>
      <c r="LOE2795" s="653"/>
      <c r="LOF2795" s="653"/>
      <c r="LOG2795" s="653"/>
      <c r="LOH2795" s="653"/>
      <c r="LOI2795" s="653"/>
      <c r="LOJ2795" s="653"/>
      <c r="LOK2795" s="653"/>
      <c r="LOL2795" s="653"/>
      <c r="LOM2795" s="653"/>
      <c r="LON2795" s="653"/>
      <c r="LOO2795" s="653"/>
      <c r="LOP2795" s="653"/>
      <c r="LOQ2795" s="653"/>
      <c r="LOR2795" s="653"/>
      <c r="LOS2795" s="653"/>
      <c r="LOT2795" s="653"/>
      <c r="LOU2795" s="653"/>
      <c r="LOV2795" s="653"/>
      <c r="LOW2795" s="653"/>
      <c r="LOX2795" s="653"/>
      <c r="LOY2795" s="653"/>
      <c r="LOZ2795" s="653"/>
      <c r="LPA2795" s="653"/>
      <c r="LPB2795" s="653"/>
      <c r="LPC2795" s="653"/>
      <c r="LPD2795" s="653"/>
      <c r="LPE2795" s="653"/>
      <c r="LPF2795" s="653"/>
      <c r="LPG2795" s="653"/>
      <c r="LPH2795" s="653"/>
      <c r="LPI2795" s="653"/>
      <c r="LPJ2795" s="653"/>
      <c r="LPK2795" s="653"/>
      <c r="LPL2795" s="653"/>
      <c r="LPM2795" s="653"/>
      <c r="LPN2795" s="653"/>
      <c r="LPO2795" s="653"/>
      <c r="LPP2795" s="653"/>
      <c r="LPQ2795" s="653"/>
      <c r="LPR2795" s="653"/>
      <c r="LPS2795" s="653"/>
      <c r="LPT2795" s="653"/>
      <c r="LPU2795" s="653"/>
      <c r="LPV2795" s="653"/>
      <c r="LPW2795" s="653"/>
      <c r="LPX2795" s="653"/>
      <c r="LPY2795" s="653"/>
      <c r="LPZ2795" s="653"/>
      <c r="LQA2795" s="653"/>
      <c r="LQB2795" s="653"/>
      <c r="LQC2795" s="653"/>
      <c r="LQD2795" s="653"/>
      <c r="LQE2795" s="653"/>
      <c r="LQF2795" s="653"/>
      <c r="LQG2795" s="653"/>
      <c r="LQH2795" s="653"/>
      <c r="LQI2795" s="653"/>
      <c r="LQJ2795" s="653"/>
      <c r="LQK2795" s="653"/>
      <c r="LQL2795" s="653"/>
      <c r="LQM2795" s="653"/>
      <c r="LQN2795" s="653"/>
      <c r="LQO2795" s="653"/>
      <c r="LQP2795" s="653"/>
      <c r="LQQ2795" s="653"/>
      <c r="LQR2795" s="653"/>
      <c r="LQS2795" s="653"/>
      <c r="LQT2795" s="653"/>
      <c r="LQU2795" s="653"/>
      <c r="LQV2795" s="653"/>
      <c r="LQW2795" s="653"/>
      <c r="LQX2795" s="653"/>
      <c r="LQY2795" s="653"/>
      <c r="LQZ2795" s="653"/>
      <c r="LRA2795" s="653"/>
      <c r="LRB2795" s="653"/>
      <c r="LRC2795" s="653"/>
      <c r="LRD2795" s="653"/>
      <c r="LRE2795" s="653"/>
      <c r="LRF2795" s="653"/>
      <c r="LRG2795" s="653"/>
      <c r="LRH2795" s="653"/>
      <c r="LRI2795" s="653"/>
      <c r="LRJ2795" s="653"/>
      <c r="LRK2795" s="653"/>
      <c r="LRL2795" s="653"/>
      <c r="LRM2795" s="653"/>
      <c r="LRN2795" s="653"/>
      <c r="LRO2795" s="653"/>
      <c r="LRP2795" s="653"/>
      <c r="LRQ2795" s="653"/>
      <c r="LRR2795" s="653"/>
      <c r="LRS2795" s="653"/>
      <c r="LRT2795" s="653"/>
      <c r="LRU2795" s="653"/>
      <c r="LRV2795" s="653"/>
      <c r="LRW2795" s="653"/>
      <c r="LRX2795" s="653"/>
      <c r="LRY2795" s="653"/>
      <c r="LRZ2795" s="653"/>
      <c r="LSA2795" s="653"/>
      <c r="LSB2795" s="653"/>
      <c r="LSC2795" s="653"/>
      <c r="LSD2795" s="653"/>
      <c r="LSE2795" s="653"/>
      <c r="LSF2795" s="653"/>
      <c r="LSG2795" s="653"/>
      <c r="LSH2795" s="653"/>
      <c r="LSI2795" s="653"/>
      <c r="LSJ2795" s="653"/>
      <c r="LSK2795" s="653"/>
      <c r="LSL2795" s="653"/>
      <c r="LSM2795" s="653"/>
      <c r="LSN2795" s="653"/>
      <c r="LSO2795" s="653"/>
      <c r="LSP2795" s="653"/>
      <c r="LSQ2795" s="653"/>
      <c r="LSR2795" s="653"/>
      <c r="LSS2795" s="653"/>
      <c r="LST2795" s="653"/>
      <c r="LSU2795" s="653"/>
      <c r="LSV2795" s="653"/>
      <c r="LSW2795" s="653"/>
      <c r="LSX2795" s="653"/>
      <c r="LSY2795" s="653"/>
      <c r="LSZ2795" s="653"/>
      <c r="LTA2795" s="653"/>
      <c r="LTB2795" s="653"/>
      <c r="LTC2795" s="653"/>
      <c r="LTD2795" s="653"/>
      <c r="LTE2795" s="653"/>
      <c r="LTF2795" s="653"/>
      <c r="LTG2795" s="653"/>
      <c r="LTH2795" s="653"/>
      <c r="LTI2795" s="653"/>
      <c r="LTJ2795" s="653"/>
      <c r="LTK2795" s="653"/>
      <c r="LTL2795" s="653"/>
      <c r="LTM2795" s="653"/>
      <c r="LTN2795" s="653"/>
      <c r="LTO2795" s="653"/>
      <c r="LTP2795" s="653"/>
      <c r="LTQ2795" s="653"/>
      <c r="LTR2795" s="653"/>
      <c r="LTS2795" s="653"/>
      <c r="LTT2795" s="653"/>
      <c r="LTU2795" s="653"/>
      <c r="LTV2795" s="653"/>
      <c r="LTW2795" s="653"/>
      <c r="LTX2795" s="653"/>
      <c r="LTY2795" s="653"/>
      <c r="LTZ2795" s="653"/>
      <c r="LUA2795" s="653"/>
      <c r="LUB2795" s="653"/>
      <c r="LUC2795" s="653"/>
      <c r="LUD2795" s="653"/>
      <c r="LUE2795" s="653"/>
      <c r="LUF2795" s="653"/>
      <c r="LUG2795" s="653"/>
      <c r="LUH2795" s="653"/>
      <c r="LUI2795" s="653"/>
      <c r="LUJ2795" s="653"/>
      <c r="LUK2795" s="653"/>
      <c r="LUL2795" s="653"/>
      <c r="LUM2795" s="653"/>
      <c r="LUN2795" s="653"/>
      <c r="LUO2795" s="653"/>
      <c r="LUP2795" s="653"/>
      <c r="LUQ2795" s="653"/>
      <c r="LUR2795" s="653"/>
      <c r="LUS2795" s="653"/>
      <c r="LUT2795" s="653"/>
      <c r="LUU2795" s="653"/>
      <c r="LUV2795" s="653"/>
      <c r="LUW2795" s="653"/>
      <c r="LUX2795" s="653"/>
      <c r="LUY2795" s="653"/>
      <c r="LUZ2795" s="653"/>
      <c r="LVA2795" s="653"/>
      <c r="LVB2795" s="653"/>
      <c r="LVC2795" s="653"/>
      <c r="LVD2795" s="653"/>
      <c r="LVE2795" s="653"/>
      <c r="LVF2795" s="653"/>
      <c r="LVG2795" s="653"/>
      <c r="LVH2795" s="653"/>
      <c r="LVI2795" s="653"/>
      <c r="LVJ2795" s="653"/>
      <c r="LVK2795" s="653"/>
      <c r="LVL2795" s="653"/>
      <c r="LVM2795" s="653"/>
      <c r="LVN2795" s="653"/>
      <c r="LVO2795" s="653"/>
      <c r="LVP2795" s="653"/>
      <c r="LVQ2795" s="653"/>
      <c r="LVR2795" s="653"/>
      <c r="LVS2795" s="653"/>
      <c r="LVT2795" s="653"/>
      <c r="LVU2795" s="653"/>
      <c r="LVV2795" s="653"/>
      <c r="LVW2795" s="653"/>
      <c r="LVX2795" s="653"/>
      <c r="LVY2795" s="653"/>
      <c r="LVZ2795" s="653"/>
      <c r="LWA2795" s="653"/>
      <c r="LWB2795" s="653"/>
      <c r="LWC2795" s="653"/>
      <c r="LWD2795" s="653"/>
      <c r="LWE2795" s="653"/>
      <c r="LWF2795" s="653"/>
      <c r="LWG2795" s="653"/>
      <c r="LWH2795" s="653"/>
      <c r="LWI2795" s="653"/>
      <c r="LWJ2795" s="653"/>
      <c r="LWK2795" s="653"/>
      <c r="LWL2795" s="653"/>
      <c r="LWM2795" s="653"/>
      <c r="LWN2795" s="653"/>
      <c r="LWO2795" s="653"/>
      <c r="LWP2795" s="653"/>
      <c r="LWQ2795" s="653"/>
      <c r="LWR2795" s="653"/>
      <c r="LWS2795" s="653"/>
      <c r="LWT2795" s="653"/>
      <c r="LWU2795" s="653"/>
      <c r="LWV2795" s="653"/>
      <c r="LWW2795" s="653"/>
      <c r="LWX2795" s="653"/>
      <c r="LWY2795" s="653"/>
      <c r="LWZ2795" s="653"/>
      <c r="LXA2795" s="653"/>
      <c r="LXB2795" s="653"/>
      <c r="LXC2795" s="653"/>
      <c r="LXD2795" s="653"/>
      <c r="LXE2795" s="653"/>
      <c r="LXF2795" s="653"/>
      <c r="LXG2795" s="653"/>
      <c r="LXH2795" s="653"/>
      <c r="LXI2795" s="653"/>
      <c r="LXJ2795" s="653"/>
      <c r="LXK2795" s="653"/>
      <c r="LXL2795" s="653"/>
      <c r="LXM2795" s="653"/>
      <c r="LXN2795" s="653"/>
      <c r="LXO2795" s="653"/>
      <c r="LXP2795" s="653"/>
      <c r="LXQ2795" s="653"/>
      <c r="LXR2795" s="653"/>
      <c r="LXS2795" s="653"/>
      <c r="LXT2795" s="653"/>
      <c r="LXU2795" s="653"/>
      <c r="LXV2795" s="653"/>
      <c r="LXW2795" s="653"/>
      <c r="LXX2795" s="653"/>
      <c r="LXY2795" s="653"/>
      <c r="LXZ2795" s="653"/>
      <c r="LYA2795" s="653"/>
      <c r="LYB2795" s="653"/>
      <c r="LYC2795" s="653"/>
      <c r="LYD2795" s="653"/>
      <c r="LYE2795" s="653"/>
      <c r="LYF2795" s="653"/>
      <c r="LYG2795" s="653"/>
      <c r="LYH2795" s="653"/>
      <c r="LYI2795" s="653"/>
      <c r="LYJ2795" s="653"/>
      <c r="LYK2795" s="653"/>
      <c r="LYL2795" s="653"/>
      <c r="LYM2795" s="653"/>
      <c r="LYN2795" s="653"/>
      <c r="LYO2795" s="653"/>
      <c r="LYP2795" s="653"/>
      <c r="LYQ2795" s="653"/>
      <c r="LYR2795" s="653"/>
      <c r="LYS2795" s="653"/>
      <c r="LYT2795" s="653"/>
      <c r="LYU2795" s="653"/>
      <c r="LYV2795" s="653"/>
      <c r="LYW2795" s="653"/>
      <c r="LYX2795" s="653"/>
      <c r="LYY2795" s="653"/>
      <c r="LYZ2795" s="653"/>
      <c r="LZA2795" s="653"/>
      <c r="LZB2795" s="653"/>
      <c r="LZC2795" s="653"/>
      <c r="LZD2795" s="653"/>
      <c r="LZE2795" s="653"/>
      <c r="LZF2795" s="653"/>
      <c r="LZG2795" s="653"/>
      <c r="LZH2795" s="653"/>
      <c r="LZI2795" s="653"/>
      <c r="LZJ2795" s="653"/>
      <c r="LZK2795" s="653"/>
      <c r="LZL2795" s="653"/>
      <c r="LZM2795" s="653"/>
      <c r="LZN2795" s="653"/>
      <c r="LZO2795" s="653"/>
      <c r="LZP2795" s="653"/>
      <c r="LZQ2795" s="653"/>
      <c r="LZR2795" s="653"/>
      <c r="LZS2795" s="653"/>
      <c r="LZT2795" s="653"/>
      <c r="LZU2795" s="653"/>
      <c r="LZV2795" s="653"/>
      <c r="LZW2795" s="653"/>
      <c r="LZX2795" s="653"/>
      <c r="LZY2795" s="653"/>
      <c r="LZZ2795" s="653"/>
      <c r="MAA2795" s="653"/>
      <c r="MAB2795" s="653"/>
      <c r="MAC2795" s="653"/>
      <c r="MAD2795" s="653"/>
      <c r="MAE2795" s="653"/>
      <c r="MAF2795" s="653"/>
      <c r="MAG2795" s="653"/>
      <c r="MAH2795" s="653"/>
      <c r="MAI2795" s="653"/>
      <c r="MAJ2795" s="653"/>
      <c r="MAK2795" s="653"/>
      <c r="MAL2795" s="653"/>
      <c r="MAM2795" s="653"/>
      <c r="MAN2795" s="653"/>
      <c r="MAO2795" s="653"/>
      <c r="MAP2795" s="653"/>
      <c r="MAQ2795" s="653"/>
      <c r="MAR2795" s="653"/>
      <c r="MAS2795" s="653"/>
      <c r="MAT2795" s="653"/>
      <c r="MAU2795" s="653"/>
      <c r="MAV2795" s="653"/>
      <c r="MAW2795" s="653"/>
      <c r="MAX2795" s="653"/>
      <c r="MAY2795" s="653"/>
      <c r="MAZ2795" s="653"/>
      <c r="MBA2795" s="653"/>
      <c r="MBB2795" s="653"/>
      <c r="MBC2795" s="653"/>
      <c r="MBD2795" s="653"/>
      <c r="MBE2795" s="653"/>
      <c r="MBF2795" s="653"/>
      <c r="MBG2795" s="653"/>
      <c r="MBH2795" s="653"/>
      <c r="MBI2795" s="653"/>
      <c r="MBJ2795" s="653"/>
      <c r="MBK2795" s="653"/>
      <c r="MBL2795" s="653"/>
      <c r="MBM2795" s="653"/>
      <c r="MBN2795" s="653"/>
      <c r="MBO2795" s="653"/>
      <c r="MBP2795" s="653"/>
      <c r="MBQ2795" s="653"/>
      <c r="MBR2795" s="653"/>
      <c r="MBS2795" s="653"/>
      <c r="MBT2795" s="653"/>
      <c r="MBU2795" s="653"/>
      <c r="MBV2795" s="653"/>
      <c r="MBW2795" s="653"/>
      <c r="MBX2795" s="653"/>
      <c r="MBY2795" s="653"/>
      <c r="MBZ2795" s="653"/>
      <c r="MCA2795" s="653"/>
      <c r="MCB2795" s="653"/>
      <c r="MCC2795" s="653"/>
      <c r="MCD2795" s="653"/>
      <c r="MCE2795" s="653"/>
      <c r="MCF2795" s="653"/>
      <c r="MCG2795" s="653"/>
      <c r="MCH2795" s="653"/>
      <c r="MCI2795" s="653"/>
      <c r="MCJ2795" s="653"/>
      <c r="MCK2795" s="653"/>
      <c r="MCL2795" s="653"/>
      <c r="MCM2795" s="653"/>
      <c r="MCN2795" s="653"/>
      <c r="MCO2795" s="653"/>
      <c r="MCP2795" s="653"/>
      <c r="MCQ2795" s="653"/>
      <c r="MCR2795" s="653"/>
      <c r="MCS2795" s="653"/>
      <c r="MCT2795" s="653"/>
      <c r="MCU2795" s="653"/>
      <c r="MCV2795" s="653"/>
      <c r="MCW2795" s="653"/>
      <c r="MCX2795" s="653"/>
      <c r="MCY2795" s="653"/>
      <c r="MCZ2795" s="653"/>
      <c r="MDA2795" s="653"/>
      <c r="MDB2795" s="653"/>
      <c r="MDC2795" s="653"/>
      <c r="MDD2795" s="653"/>
      <c r="MDE2795" s="653"/>
      <c r="MDF2795" s="653"/>
      <c r="MDG2795" s="653"/>
      <c r="MDH2795" s="653"/>
      <c r="MDI2795" s="653"/>
      <c r="MDJ2795" s="653"/>
      <c r="MDK2795" s="653"/>
      <c r="MDL2795" s="653"/>
      <c r="MDM2795" s="653"/>
      <c r="MDN2795" s="653"/>
      <c r="MDO2795" s="653"/>
      <c r="MDP2795" s="653"/>
      <c r="MDQ2795" s="653"/>
      <c r="MDR2795" s="653"/>
      <c r="MDS2795" s="653"/>
      <c r="MDT2795" s="653"/>
      <c r="MDU2795" s="653"/>
      <c r="MDV2795" s="653"/>
      <c r="MDW2795" s="653"/>
      <c r="MDX2795" s="653"/>
      <c r="MDY2795" s="653"/>
      <c r="MDZ2795" s="653"/>
      <c r="MEA2795" s="653"/>
      <c r="MEB2795" s="653"/>
      <c r="MEC2795" s="653"/>
      <c r="MED2795" s="653"/>
      <c r="MEE2795" s="653"/>
      <c r="MEF2795" s="653"/>
      <c r="MEG2795" s="653"/>
      <c r="MEH2795" s="653"/>
      <c r="MEI2795" s="653"/>
      <c r="MEJ2795" s="653"/>
      <c r="MEK2795" s="653"/>
      <c r="MEL2795" s="653"/>
      <c r="MEM2795" s="653"/>
      <c r="MEN2795" s="653"/>
      <c r="MEO2795" s="653"/>
      <c r="MEP2795" s="653"/>
      <c r="MEQ2795" s="653"/>
      <c r="MER2795" s="653"/>
      <c r="MES2795" s="653"/>
      <c r="MET2795" s="653"/>
      <c r="MEU2795" s="653"/>
      <c r="MEV2795" s="653"/>
      <c r="MEW2795" s="653"/>
      <c r="MEX2795" s="653"/>
      <c r="MEY2795" s="653"/>
      <c r="MEZ2795" s="653"/>
      <c r="MFA2795" s="653"/>
      <c r="MFB2795" s="653"/>
      <c r="MFC2795" s="653"/>
      <c r="MFD2795" s="653"/>
      <c r="MFE2795" s="653"/>
      <c r="MFF2795" s="653"/>
      <c r="MFG2795" s="653"/>
      <c r="MFH2795" s="653"/>
      <c r="MFI2795" s="653"/>
      <c r="MFJ2795" s="653"/>
      <c r="MFK2795" s="653"/>
      <c r="MFL2795" s="653"/>
      <c r="MFM2795" s="653"/>
      <c r="MFN2795" s="653"/>
      <c r="MFO2795" s="653"/>
      <c r="MFP2795" s="653"/>
      <c r="MFQ2795" s="653"/>
      <c r="MFR2795" s="653"/>
      <c r="MFS2795" s="653"/>
      <c r="MFT2795" s="653"/>
      <c r="MFU2795" s="653"/>
      <c r="MFV2795" s="653"/>
      <c r="MFW2795" s="653"/>
      <c r="MFX2795" s="653"/>
      <c r="MFY2795" s="653"/>
      <c r="MFZ2795" s="653"/>
      <c r="MGA2795" s="653"/>
      <c r="MGB2795" s="653"/>
      <c r="MGC2795" s="653"/>
      <c r="MGD2795" s="653"/>
      <c r="MGE2795" s="653"/>
      <c r="MGF2795" s="653"/>
      <c r="MGG2795" s="653"/>
      <c r="MGH2795" s="653"/>
      <c r="MGI2795" s="653"/>
      <c r="MGJ2795" s="653"/>
      <c r="MGK2795" s="653"/>
      <c r="MGL2795" s="653"/>
      <c r="MGM2795" s="653"/>
      <c r="MGN2795" s="653"/>
      <c r="MGO2795" s="653"/>
      <c r="MGP2795" s="653"/>
      <c r="MGQ2795" s="653"/>
      <c r="MGR2795" s="653"/>
      <c r="MGS2795" s="653"/>
      <c r="MGT2795" s="653"/>
      <c r="MGU2795" s="653"/>
      <c r="MGV2795" s="653"/>
      <c r="MGW2795" s="653"/>
      <c r="MGX2795" s="653"/>
      <c r="MGY2795" s="653"/>
      <c r="MGZ2795" s="653"/>
      <c r="MHA2795" s="653"/>
      <c r="MHB2795" s="653"/>
      <c r="MHC2795" s="653"/>
      <c r="MHD2795" s="653"/>
      <c r="MHE2795" s="653"/>
      <c r="MHF2795" s="653"/>
      <c r="MHG2795" s="653"/>
      <c r="MHH2795" s="653"/>
      <c r="MHI2795" s="653"/>
      <c r="MHJ2795" s="653"/>
      <c r="MHK2795" s="653"/>
      <c r="MHL2795" s="653"/>
      <c r="MHM2795" s="653"/>
      <c r="MHN2795" s="653"/>
      <c r="MHO2795" s="653"/>
      <c r="MHP2795" s="653"/>
      <c r="MHQ2795" s="653"/>
      <c r="MHR2795" s="653"/>
      <c r="MHS2795" s="653"/>
      <c r="MHT2795" s="653"/>
      <c r="MHU2795" s="653"/>
      <c r="MHV2795" s="653"/>
      <c r="MHW2795" s="653"/>
      <c r="MHX2795" s="653"/>
      <c r="MHY2795" s="653"/>
      <c r="MHZ2795" s="653"/>
      <c r="MIA2795" s="653"/>
      <c r="MIB2795" s="653"/>
      <c r="MIC2795" s="653"/>
      <c r="MID2795" s="653"/>
      <c r="MIE2795" s="653"/>
      <c r="MIF2795" s="653"/>
      <c r="MIG2795" s="653"/>
      <c r="MIH2795" s="653"/>
      <c r="MII2795" s="653"/>
      <c r="MIJ2795" s="653"/>
      <c r="MIK2795" s="653"/>
      <c r="MIL2795" s="653"/>
      <c r="MIM2795" s="653"/>
      <c r="MIN2795" s="653"/>
      <c r="MIO2795" s="653"/>
      <c r="MIP2795" s="653"/>
      <c r="MIQ2795" s="653"/>
      <c r="MIR2795" s="653"/>
      <c r="MIS2795" s="653"/>
      <c r="MIT2795" s="653"/>
      <c r="MIU2795" s="653"/>
      <c r="MIV2795" s="653"/>
      <c r="MIW2795" s="653"/>
      <c r="MIX2795" s="653"/>
      <c r="MIY2795" s="653"/>
      <c r="MIZ2795" s="653"/>
      <c r="MJA2795" s="653"/>
      <c r="MJB2795" s="653"/>
      <c r="MJC2795" s="653"/>
      <c r="MJD2795" s="653"/>
      <c r="MJE2795" s="653"/>
      <c r="MJF2795" s="653"/>
      <c r="MJG2795" s="653"/>
      <c r="MJH2795" s="653"/>
      <c r="MJI2795" s="653"/>
      <c r="MJJ2795" s="653"/>
      <c r="MJK2795" s="653"/>
      <c r="MJL2795" s="653"/>
      <c r="MJM2795" s="653"/>
      <c r="MJN2795" s="653"/>
      <c r="MJO2795" s="653"/>
      <c r="MJP2795" s="653"/>
      <c r="MJQ2795" s="653"/>
      <c r="MJR2795" s="653"/>
      <c r="MJS2795" s="653"/>
      <c r="MJT2795" s="653"/>
      <c r="MJU2795" s="653"/>
      <c r="MJV2795" s="653"/>
      <c r="MJW2795" s="653"/>
      <c r="MJX2795" s="653"/>
      <c r="MJY2795" s="653"/>
      <c r="MJZ2795" s="653"/>
      <c r="MKA2795" s="653"/>
      <c r="MKB2795" s="653"/>
      <c r="MKC2795" s="653"/>
      <c r="MKD2795" s="653"/>
      <c r="MKE2795" s="653"/>
      <c r="MKF2795" s="653"/>
      <c r="MKG2795" s="653"/>
      <c r="MKH2795" s="653"/>
      <c r="MKI2795" s="653"/>
      <c r="MKJ2795" s="653"/>
      <c r="MKK2795" s="653"/>
      <c r="MKL2795" s="653"/>
      <c r="MKM2795" s="653"/>
      <c r="MKN2795" s="653"/>
      <c r="MKO2795" s="653"/>
      <c r="MKP2795" s="653"/>
      <c r="MKQ2795" s="653"/>
      <c r="MKR2795" s="653"/>
      <c r="MKS2795" s="653"/>
      <c r="MKT2795" s="653"/>
      <c r="MKU2795" s="653"/>
      <c r="MKV2795" s="653"/>
      <c r="MKW2795" s="653"/>
      <c r="MKX2795" s="653"/>
      <c r="MKY2795" s="653"/>
      <c r="MKZ2795" s="653"/>
      <c r="MLA2795" s="653"/>
      <c r="MLB2795" s="653"/>
      <c r="MLC2795" s="653"/>
      <c r="MLD2795" s="653"/>
      <c r="MLE2795" s="653"/>
      <c r="MLF2795" s="653"/>
      <c r="MLG2795" s="653"/>
      <c r="MLH2795" s="653"/>
      <c r="MLI2795" s="653"/>
      <c r="MLJ2795" s="653"/>
      <c r="MLK2795" s="653"/>
      <c r="MLL2795" s="653"/>
      <c r="MLM2795" s="653"/>
      <c r="MLN2795" s="653"/>
      <c r="MLO2795" s="653"/>
      <c r="MLP2795" s="653"/>
      <c r="MLQ2795" s="653"/>
      <c r="MLR2795" s="653"/>
      <c r="MLS2795" s="653"/>
      <c r="MLT2795" s="653"/>
      <c r="MLU2795" s="653"/>
      <c r="MLV2795" s="653"/>
      <c r="MLW2795" s="653"/>
      <c r="MLX2795" s="653"/>
      <c r="MLY2795" s="653"/>
      <c r="MLZ2795" s="653"/>
      <c r="MMA2795" s="653"/>
      <c r="MMB2795" s="653"/>
      <c r="MMC2795" s="653"/>
      <c r="MMD2795" s="653"/>
      <c r="MME2795" s="653"/>
      <c r="MMF2795" s="653"/>
      <c r="MMG2795" s="653"/>
      <c r="MMH2795" s="653"/>
      <c r="MMI2795" s="653"/>
      <c r="MMJ2795" s="653"/>
      <c r="MMK2795" s="653"/>
      <c r="MML2795" s="653"/>
      <c r="MMM2795" s="653"/>
      <c r="MMN2795" s="653"/>
      <c r="MMO2795" s="653"/>
      <c r="MMP2795" s="653"/>
      <c r="MMQ2795" s="653"/>
      <c r="MMR2795" s="653"/>
      <c r="MMS2795" s="653"/>
      <c r="MMT2795" s="653"/>
      <c r="MMU2795" s="653"/>
      <c r="MMV2795" s="653"/>
      <c r="MMW2795" s="653"/>
      <c r="MMX2795" s="653"/>
      <c r="MMY2795" s="653"/>
      <c r="MMZ2795" s="653"/>
      <c r="MNA2795" s="653"/>
      <c r="MNB2795" s="653"/>
      <c r="MNC2795" s="653"/>
      <c r="MND2795" s="653"/>
      <c r="MNE2795" s="653"/>
      <c r="MNF2795" s="653"/>
      <c r="MNG2795" s="653"/>
      <c r="MNH2795" s="653"/>
      <c r="MNI2795" s="653"/>
      <c r="MNJ2795" s="653"/>
      <c r="MNK2795" s="653"/>
      <c r="MNL2795" s="653"/>
      <c r="MNM2795" s="653"/>
      <c r="MNN2795" s="653"/>
      <c r="MNO2795" s="653"/>
      <c r="MNP2795" s="653"/>
      <c r="MNQ2795" s="653"/>
      <c r="MNR2795" s="653"/>
      <c r="MNS2795" s="653"/>
      <c r="MNT2795" s="653"/>
      <c r="MNU2795" s="653"/>
      <c r="MNV2795" s="653"/>
      <c r="MNW2795" s="653"/>
      <c r="MNX2795" s="653"/>
      <c r="MNY2795" s="653"/>
      <c r="MNZ2795" s="653"/>
      <c r="MOA2795" s="653"/>
      <c r="MOB2795" s="653"/>
      <c r="MOC2795" s="653"/>
      <c r="MOD2795" s="653"/>
      <c r="MOE2795" s="653"/>
      <c r="MOF2795" s="653"/>
      <c r="MOG2795" s="653"/>
      <c r="MOH2795" s="653"/>
      <c r="MOI2795" s="653"/>
      <c r="MOJ2795" s="653"/>
      <c r="MOK2795" s="653"/>
      <c r="MOL2795" s="653"/>
      <c r="MOM2795" s="653"/>
      <c r="MON2795" s="653"/>
      <c r="MOO2795" s="653"/>
      <c r="MOP2795" s="653"/>
      <c r="MOQ2795" s="653"/>
      <c r="MOR2795" s="653"/>
      <c r="MOS2795" s="653"/>
      <c r="MOT2795" s="653"/>
      <c r="MOU2795" s="653"/>
      <c r="MOV2795" s="653"/>
      <c r="MOW2795" s="653"/>
      <c r="MOX2795" s="653"/>
      <c r="MOY2795" s="653"/>
      <c r="MOZ2795" s="653"/>
      <c r="MPA2795" s="653"/>
      <c r="MPB2795" s="653"/>
      <c r="MPC2795" s="653"/>
      <c r="MPD2795" s="653"/>
      <c r="MPE2795" s="653"/>
      <c r="MPF2795" s="653"/>
      <c r="MPG2795" s="653"/>
      <c r="MPH2795" s="653"/>
      <c r="MPI2795" s="653"/>
      <c r="MPJ2795" s="653"/>
      <c r="MPK2795" s="653"/>
      <c r="MPL2795" s="653"/>
      <c r="MPM2795" s="653"/>
      <c r="MPN2795" s="653"/>
      <c r="MPO2795" s="653"/>
      <c r="MPP2795" s="653"/>
      <c r="MPQ2795" s="653"/>
      <c r="MPR2795" s="653"/>
      <c r="MPS2795" s="653"/>
      <c r="MPT2795" s="653"/>
      <c r="MPU2795" s="653"/>
      <c r="MPV2795" s="653"/>
      <c r="MPW2795" s="653"/>
      <c r="MPX2795" s="653"/>
      <c r="MPY2795" s="653"/>
      <c r="MPZ2795" s="653"/>
      <c r="MQA2795" s="653"/>
      <c r="MQB2795" s="653"/>
      <c r="MQC2795" s="653"/>
      <c r="MQD2795" s="653"/>
      <c r="MQE2795" s="653"/>
      <c r="MQF2795" s="653"/>
      <c r="MQG2795" s="653"/>
      <c r="MQH2795" s="653"/>
      <c r="MQI2795" s="653"/>
      <c r="MQJ2795" s="653"/>
      <c r="MQK2795" s="653"/>
      <c r="MQL2795" s="653"/>
      <c r="MQM2795" s="653"/>
      <c r="MQN2795" s="653"/>
      <c r="MQO2795" s="653"/>
      <c r="MQP2795" s="653"/>
      <c r="MQQ2795" s="653"/>
      <c r="MQR2795" s="653"/>
      <c r="MQS2795" s="653"/>
      <c r="MQT2795" s="653"/>
      <c r="MQU2795" s="653"/>
      <c r="MQV2795" s="653"/>
      <c r="MQW2795" s="653"/>
      <c r="MQX2795" s="653"/>
      <c r="MQY2795" s="653"/>
      <c r="MQZ2795" s="653"/>
      <c r="MRA2795" s="653"/>
      <c r="MRB2795" s="653"/>
      <c r="MRC2795" s="653"/>
      <c r="MRD2795" s="653"/>
      <c r="MRE2795" s="653"/>
      <c r="MRF2795" s="653"/>
      <c r="MRG2795" s="653"/>
      <c r="MRH2795" s="653"/>
      <c r="MRI2795" s="653"/>
      <c r="MRJ2795" s="653"/>
      <c r="MRK2795" s="653"/>
      <c r="MRL2795" s="653"/>
      <c r="MRM2795" s="653"/>
      <c r="MRN2795" s="653"/>
      <c r="MRO2795" s="653"/>
      <c r="MRP2795" s="653"/>
      <c r="MRQ2795" s="653"/>
      <c r="MRR2795" s="653"/>
      <c r="MRS2795" s="653"/>
      <c r="MRT2795" s="653"/>
      <c r="MRU2795" s="653"/>
      <c r="MRV2795" s="653"/>
      <c r="MRW2795" s="653"/>
      <c r="MRX2795" s="653"/>
      <c r="MRY2795" s="653"/>
      <c r="MRZ2795" s="653"/>
      <c r="MSA2795" s="653"/>
      <c r="MSB2795" s="653"/>
      <c r="MSC2795" s="653"/>
      <c r="MSD2795" s="653"/>
      <c r="MSE2795" s="653"/>
      <c r="MSF2795" s="653"/>
      <c r="MSG2795" s="653"/>
      <c r="MSH2795" s="653"/>
      <c r="MSI2795" s="653"/>
      <c r="MSJ2795" s="653"/>
      <c r="MSK2795" s="653"/>
      <c r="MSL2795" s="653"/>
      <c r="MSM2795" s="653"/>
      <c r="MSN2795" s="653"/>
      <c r="MSO2795" s="653"/>
      <c r="MSP2795" s="653"/>
      <c r="MSQ2795" s="653"/>
      <c r="MSR2795" s="653"/>
      <c r="MSS2795" s="653"/>
      <c r="MST2795" s="653"/>
      <c r="MSU2795" s="653"/>
      <c r="MSV2795" s="653"/>
      <c r="MSW2795" s="653"/>
      <c r="MSX2795" s="653"/>
      <c r="MSY2795" s="653"/>
      <c r="MSZ2795" s="653"/>
      <c r="MTA2795" s="653"/>
      <c r="MTB2795" s="653"/>
      <c r="MTC2795" s="653"/>
      <c r="MTD2795" s="653"/>
      <c r="MTE2795" s="653"/>
      <c r="MTF2795" s="653"/>
      <c r="MTG2795" s="653"/>
      <c r="MTH2795" s="653"/>
      <c r="MTI2795" s="653"/>
      <c r="MTJ2795" s="653"/>
      <c r="MTK2795" s="653"/>
      <c r="MTL2795" s="653"/>
      <c r="MTM2795" s="653"/>
      <c r="MTN2795" s="653"/>
      <c r="MTO2795" s="653"/>
      <c r="MTP2795" s="653"/>
      <c r="MTQ2795" s="653"/>
      <c r="MTR2795" s="653"/>
      <c r="MTS2795" s="653"/>
      <c r="MTT2795" s="653"/>
      <c r="MTU2795" s="653"/>
      <c r="MTV2795" s="653"/>
      <c r="MTW2795" s="653"/>
      <c r="MTX2795" s="653"/>
      <c r="MTY2795" s="653"/>
      <c r="MTZ2795" s="653"/>
      <c r="MUA2795" s="653"/>
      <c r="MUB2795" s="653"/>
      <c r="MUC2795" s="653"/>
      <c r="MUD2795" s="653"/>
      <c r="MUE2795" s="653"/>
      <c r="MUF2795" s="653"/>
      <c r="MUG2795" s="653"/>
      <c r="MUH2795" s="653"/>
      <c r="MUI2795" s="653"/>
      <c r="MUJ2795" s="653"/>
      <c r="MUK2795" s="653"/>
      <c r="MUL2795" s="653"/>
      <c r="MUM2795" s="653"/>
      <c r="MUN2795" s="653"/>
      <c r="MUO2795" s="653"/>
      <c r="MUP2795" s="653"/>
      <c r="MUQ2795" s="653"/>
      <c r="MUR2795" s="653"/>
      <c r="MUS2795" s="653"/>
      <c r="MUT2795" s="653"/>
      <c r="MUU2795" s="653"/>
      <c r="MUV2795" s="653"/>
      <c r="MUW2795" s="653"/>
      <c r="MUX2795" s="653"/>
      <c r="MUY2795" s="653"/>
      <c r="MUZ2795" s="653"/>
      <c r="MVA2795" s="653"/>
      <c r="MVB2795" s="653"/>
      <c r="MVC2795" s="653"/>
      <c r="MVD2795" s="653"/>
      <c r="MVE2795" s="653"/>
      <c r="MVF2795" s="653"/>
      <c r="MVG2795" s="653"/>
      <c r="MVH2795" s="653"/>
      <c r="MVI2795" s="653"/>
      <c r="MVJ2795" s="653"/>
      <c r="MVK2795" s="653"/>
      <c r="MVL2795" s="653"/>
      <c r="MVM2795" s="653"/>
      <c r="MVN2795" s="653"/>
      <c r="MVO2795" s="653"/>
      <c r="MVP2795" s="653"/>
      <c r="MVQ2795" s="653"/>
      <c r="MVR2795" s="653"/>
      <c r="MVS2795" s="653"/>
      <c r="MVT2795" s="653"/>
      <c r="MVU2795" s="653"/>
      <c r="MVV2795" s="653"/>
      <c r="MVW2795" s="653"/>
      <c r="MVX2795" s="653"/>
      <c r="MVY2795" s="653"/>
      <c r="MVZ2795" s="653"/>
      <c r="MWA2795" s="653"/>
      <c r="MWB2795" s="653"/>
      <c r="MWC2795" s="653"/>
      <c r="MWD2795" s="653"/>
      <c r="MWE2795" s="653"/>
      <c r="MWF2795" s="653"/>
      <c r="MWG2795" s="653"/>
      <c r="MWH2795" s="653"/>
      <c r="MWI2795" s="653"/>
      <c r="MWJ2795" s="653"/>
      <c r="MWK2795" s="653"/>
      <c r="MWL2795" s="653"/>
      <c r="MWM2795" s="653"/>
      <c r="MWN2795" s="653"/>
      <c r="MWO2795" s="653"/>
      <c r="MWP2795" s="653"/>
      <c r="MWQ2795" s="653"/>
      <c r="MWR2795" s="653"/>
      <c r="MWS2795" s="653"/>
      <c r="MWT2795" s="653"/>
      <c r="MWU2795" s="653"/>
      <c r="MWV2795" s="653"/>
      <c r="MWW2795" s="653"/>
      <c r="MWX2795" s="653"/>
      <c r="MWY2795" s="653"/>
      <c r="MWZ2795" s="653"/>
      <c r="MXA2795" s="653"/>
      <c r="MXB2795" s="653"/>
      <c r="MXC2795" s="653"/>
      <c r="MXD2795" s="653"/>
      <c r="MXE2795" s="653"/>
      <c r="MXF2795" s="653"/>
      <c r="MXG2795" s="653"/>
      <c r="MXH2795" s="653"/>
      <c r="MXI2795" s="653"/>
      <c r="MXJ2795" s="653"/>
      <c r="MXK2795" s="653"/>
      <c r="MXL2795" s="653"/>
      <c r="MXM2795" s="653"/>
      <c r="MXN2795" s="653"/>
      <c r="MXO2795" s="653"/>
      <c r="MXP2795" s="653"/>
      <c r="MXQ2795" s="653"/>
      <c r="MXR2795" s="653"/>
      <c r="MXS2795" s="653"/>
      <c r="MXT2795" s="653"/>
      <c r="MXU2795" s="653"/>
      <c r="MXV2795" s="653"/>
      <c r="MXW2795" s="653"/>
      <c r="MXX2795" s="653"/>
      <c r="MXY2795" s="653"/>
      <c r="MXZ2795" s="653"/>
      <c r="MYA2795" s="653"/>
      <c r="MYB2795" s="653"/>
      <c r="MYC2795" s="653"/>
      <c r="MYD2795" s="653"/>
      <c r="MYE2795" s="653"/>
      <c r="MYF2795" s="653"/>
      <c r="MYG2795" s="653"/>
      <c r="MYH2795" s="653"/>
      <c r="MYI2795" s="653"/>
      <c r="MYJ2795" s="653"/>
      <c r="MYK2795" s="653"/>
      <c r="MYL2795" s="653"/>
      <c r="MYM2795" s="653"/>
      <c r="MYN2795" s="653"/>
      <c r="MYO2795" s="653"/>
      <c r="MYP2795" s="653"/>
      <c r="MYQ2795" s="653"/>
      <c r="MYR2795" s="653"/>
      <c r="MYS2795" s="653"/>
      <c r="MYT2795" s="653"/>
      <c r="MYU2795" s="653"/>
      <c r="MYV2795" s="653"/>
      <c r="MYW2795" s="653"/>
      <c r="MYX2795" s="653"/>
      <c r="MYY2795" s="653"/>
      <c r="MYZ2795" s="653"/>
      <c r="MZA2795" s="653"/>
      <c r="MZB2795" s="653"/>
      <c r="MZC2795" s="653"/>
      <c r="MZD2795" s="653"/>
      <c r="MZE2795" s="653"/>
      <c r="MZF2795" s="653"/>
      <c r="MZG2795" s="653"/>
      <c r="MZH2795" s="653"/>
      <c r="MZI2795" s="653"/>
      <c r="MZJ2795" s="653"/>
      <c r="MZK2795" s="653"/>
      <c r="MZL2795" s="653"/>
      <c r="MZM2795" s="653"/>
      <c r="MZN2795" s="653"/>
      <c r="MZO2795" s="653"/>
      <c r="MZP2795" s="653"/>
      <c r="MZQ2795" s="653"/>
      <c r="MZR2795" s="653"/>
      <c r="MZS2795" s="653"/>
      <c r="MZT2795" s="653"/>
      <c r="MZU2795" s="653"/>
      <c r="MZV2795" s="653"/>
      <c r="MZW2795" s="653"/>
      <c r="MZX2795" s="653"/>
      <c r="MZY2795" s="653"/>
      <c r="MZZ2795" s="653"/>
      <c r="NAA2795" s="653"/>
      <c r="NAB2795" s="653"/>
      <c r="NAC2795" s="653"/>
      <c r="NAD2795" s="653"/>
      <c r="NAE2795" s="653"/>
      <c r="NAF2795" s="653"/>
      <c r="NAG2795" s="653"/>
      <c r="NAH2795" s="653"/>
      <c r="NAI2795" s="653"/>
      <c r="NAJ2795" s="653"/>
      <c r="NAK2795" s="653"/>
      <c r="NAL2795" s="653"/>
      <c r="NAM2795" s="653"/>
      <c r="NAN2795" s="653"/>
      <c r="NAO2795" s="653"/>
      <c r="NAP2795" s="653"/>
      <c r="NAQ2795" s="653"/>
      <c r="NAR2795" s="653"/>
      <c r="NAS2795" s="653"/>
      <c r="NAT2795" s="653"/>
      <c r="NAU2795" s="653"/>
      <c r="NAV2795" s="653"/>
      <c r="NAW2795" s="653"/>
      <c r="NAX2795" s="653"/>
      <c r="NAY2795" s="653"/>
      <c r="NAZ2795" s="653"/>
      <c r="NBA2795" s="653"/>
      <c r="NBB2795" s="653"/>
      <c r="NBC2795" s="653"/>
      <c r="NBD2795" s="653"/>
      <c r="NBE2795" s="653"/>
      <c r="NBF2795" s="653"/>
      <c r="NBG2795" s="653"/>
      <c r="NBH2795" s="653"/>
      <c r="NBI2795" s="653"/>
      <c r="NBJ2795" s="653"/>
      <c r="NBK2795" s="653"/>
      <c r="NBL2795" s="653"/>
      <c r="NBM2795" s="653"/>
      <c r="NBN2795" s="653"/>
      <c r="NBO2795" s="653"/>
      <c r="NBP2795" s="653"/>
      <c r="NBQ2795" s="653"/>
      <c r="NBR2795" s="653"/>
      <c r="NBS2795" s="653"/>
      <c r="NBT2795" s="653"/>
      <c r="NBU2795" s="653"/>
      <c r="NBV2795" s="653"/>
      <c r="NBW2795" s="653"/>
      <c r="NBX2795" s="653"/>
      <c r="NBY2795" s="653"/>
      <c r="NBZ2795" s="653"/>
      <c r="NCA2795" s="653"/>
      <c r="NCB2795" s="653"/>
      <c r="NCC2795" s="653"/>
      <c r="NCD2795" s="653"/>
      <c r="NCE2795" s="653"/>
      <c r="NCF2795" s="653"/>
      <c r="NCG2795" s="653"/>
      <c r="NCH2795" s="653"/>
      <c r="NCI2795" s="653"/>
      <c r="NCJ2795" s="653"/>
      <c r="NCK2795" s="653"/>
      <c r="NCL2795" s="653"/>
      <c r="NCM2795" s="653"/>
      <c r="NCN2795" s="653"/>
      <c r="NCO2795" s="653"/>
      <c r="NCP2795" s="653"/>
      <c r="NCQ2795" s="653"/>
      <c r="NCR2795" s="653"/>
      <c r="NCS2795" s="653"/>
      <c r="NCT2795" s="653"/>
      <c r="NCU2795" s="653"/>
      <c r="NCV2795" s="653"/>
      <c r="NCW2795" s="653"/>
      <c r="NCX2795" s="653"/>
      <c r="NCY2795" s="653"/>
      <c r="NCZ2795" s="653"/>
      <c r="NDA2795" s="653"/>
      <c r="NDB2795" s="653"/>
      <c r="NDC2795" s="653"/>
      <c r="NDD2795" s="653"/>
      <c r="NDE2795" s="653"/>
      <c r="NDF2795" s="653"/>
      <c r="NDG2795" s="653"/>
      <c r="NDH2795" s="653"/>
      <c r="NDI2795" s="653"/>
      <c r="NDJ2795" s="653"/>
      <c r="NDK2795" s="653"/>
      <c r="NDL2795" s="653"/>
      <c r="NDM2795" s="653"/>
      <c r="NDN2795" s="653"/>
      <c r="NDO2795" s="653"/>
      <c r="NDP2795" s="653"/>
      <c r="NDQ2795" s="653"/>
      <c r="NDR2795" s="653"/>
      <c r="NDS2795" s="653"/>
      <c r="NDT2795" s="653"/>
      <c r="NDU2795" s="653"/>
      <c r="NDV2795" s="653"/>
      <c r="NDW2795" s="653"/>
      <c r="NDX2795" s="653"/>
      <c r="NDY2795" s="653"/>
      <c r="NDZ2795" s="653"/>
      <c r="NEA2795" s="653"/>
      <c r="NEB2795" s="653"/>
      <c r="NEC2795" s="653"/>
      <c r="NED2795" s="653"/>
      <c r="NEE2795" s="653"/>
      <c r="NEF2795" s="653"/>
      <c r="NEG2795" s="653"/>
      <c r="NEH2795" s="653"/>
      <c r="NEI2795" s="653"/>
      <c r="NEJ2795" s="653"/>
      <c r="NEK2795" s="653"/>
      <c r="NEL2795" s="653"/>
      <c r="NEM2795" s="653"/>
      <c r="NEN2795" s="653"/>
      <c r="NEO2795" s="653"/>
      <c r="NEP2795" s="653"/>
      <c r="NEQ2795" s="653"/>
      <c r="NER2795" s="653"/>
      <c r="NES2795" s="653"/>
      <c r="NET2795" s="653"/>
      <c r="NEU2795" s="653"/>
      <c r="NEV2795" s="653"/>
      <c r="NEW2795" s="653"/>
      <c r="NEX2795" s="653"/>
      <c r="NEY2795" s="653"/>
      <c r="NEZ2795" s="653"/>
      <c r="NFA2795" s="653"/>
      <c r="NFB2795" s="653"/>
      <c r="NFC2795" s="653"/>
      <c r="NFD2795" s="653"/>
      <c r="NFE2795" s="653"/>
      <c r="NFF2795" s="653"/>
      <c r="NFG2795" s="653"/>
      <c r="NFH2795" s="653"/>
      <c r="NFI2795" s="653"/>
      <c r="NFJ2795" s="653"/>
      <c r="NFK2795" s="653"/>
      <c r="NFL2795" s="653"/>
      <c r="NFM2795" s="653"/>
      <c r="NFN2795" s="653"/>
      <c r="NFO2795" s="653"/>
      <c r="NFP2795" s="653"/>
      <c r="NFQ2795" s="653"/>
      <c r="NFR2795" s="653"/>
      <c r="NFS2795" s="653"/>
      <c r="NFT2795" s="653"/>
      <c r="NFU2795" s="653"/>
      <c r="NFV2795" s="653"/>
      <c r="NFW2795" s="653"/>
      <c r="NFX2795" s="653"/>
      <c r="NFY2795" s="653"/>
      <c r="NFZ2795" s="653"/>
      <c r="NGA2795" s="653"/>
      <c r="NGB2795" s="653"/>
      <c r="NGC2795" s="653"/>
      <c r="NGD2795" s="653"/>
      <c r="NGE2795" s="653"/>
      <c r="NGF2795" s="653"/>
      <c r="NGG2795" s="653"/>
      <c r="NGH2795" s="653"/>
      <c r="NGI2795" s="653"/>
      <c r="NGJ2795" s="653"/>
      <c r="NGK2795" s="653"/>
      <c r="NGL2795" s="653"/>
      <c r="NGM2795" s="653"/>
      <c r="NGN2795" s="653"/>
      <c r="NGO2795" s="653"/>
      <c r="NGP2795" s="653"/>
      <c r="NGQ2795" s="653"/>
      <c r="NGR2795" s="653"/>
      <c r="NGS2795" s="653"/>
      <c r="NGT2795" s="653"/>
      <c r="NGU2795" s="653"/>
      <c r="NGV2795" s="653"/>
      <c r="NGW2795" s="653"/>
      <c r="NGX2795" s="653"/>
      <c r="NGY2795" s="653"/>
      <c r="NGZ2795" s="653"/>
      <c r="NHA2795" s="653"/>
      <c r="NHB2795" s="653"/>
      <c r="NHC2795" s="653"/>
      <c r="NHD2795" s="653"/>
      <c r="NHE2795" s="653"/>
      <c r="NHF2795" s="653"/>
      <c r="NHG2795" s="653"/>
      <c r="NHH2795" s="653"/>
      <c r="NHI2795" s="653"/>
      <c r="NHJ2795" s="653"/>
      <c r="NHK2795" s="653"/>
      <c r="NHL2795" s="653"/>
      <c r="NHM2795" s="653"/>
      <c r="NHN2795" s="653"/>
      <c r="NHO2795" s="653"/>
      <c r="NHP2795" s="653"/>
      <c r="NHQ2795" s="653"/>
      <c r="NHR2795" s="653"/>
      <c r="NHS2795" s="653"/>
      <c r="NHT2795" s="653"/>
      <c r="NHU2795" s="653"/>
      <c r="NHV2795" s="653"/>
      <c r="NHW2795" s="653"/>
      <c r="NHX2795" s="653"/>
      <c r="NHY2795" s="653"/>
      <c r="NHZ2795" s="653"/>
      <c r="NIA2795" s="653"/>
      <c r="NIB2795" s="653"/>
      <c r="NIC2795" s="653"/>
      <c r="NID2795" s="653"/>
      <c r="NIE2795" s="653"/>
      <c r="NIF2795" s="653"/>
      <c r="NIG2795" s="653"/>
      <c r="NIH2795" s="653"/>
      <c r="NII2795" s="653"/>
      <c r="NIJ2795" s="653"/>
      <c r="NIK2795" s="653"/>
      <c r="NIL2795" s="653"/>
      <c r="NIM2795" s="653"/>
      <c r="NIN2795" s="653"/>
      <c r="NIO2795" s="653"/>
      <c r="NIP2795" s="653"/>
      <c r="NIQ2795" s="653"/>
      <c r="NIR2795" s="653"/>
      <c r="NIS2795" s="653"/>
      <c r="NIT2795" s="653"/>
      <c r="NIU2795" s="653"/>
      <c r="NIV2795" s="653"/>
      <c r="NIW2795" s="653"/>
      <c r="NIX2795" s="653"/>
      <c r="NIY2795" s="653"/>
      <c r="NIZ2795" s="653"/>
      <c r="NJA2795" s="653"/>
      <c r="NJB2795" s="653"/>
      <c r="NJC2795" s="653"/>
      <c r="NJD2795" s="653"/>
      <c r="NJE2795" s="653"/>
      <c r="NJF2795" s="653"/>
      <c r="NJG2795" s="653"/>
      <c r="NJH2795" s="653"/>
      <c r="NJI2795" s="653"/>
      <c r="NJJ2795" s="653"/>
      <c r="NJK2795" s="653"/>
      <c r="NJL2795" s="653"/>
      <c r="NJM2795" s="653"/>
      <c r="NJN2795" s="653"/>
      <c r="NJO2795" s="653"/>
      <c r="NJP2795" s="653"/>
      <c r="NJQ2795" s="653"/>
      <c r="NJR2795" s="653"/>
      <c r="NJS2795" s="653"/>
      <c r="NJT2795" s="653"/>
      <c r="NJU2795" s="653"/>
      <c r="NJV2795" s="653"/>
      <c r="NJW2795" s="653"/>
      <c r="NJX2795" s="653"/>
      <c r="NJY2795" s="653"/>
      <c r="NJZ2795" s="653"/>
      <c r="NKA2795" s="653"/>
      <c r="NKB2795" s="653"/>
      <c r="NKC2795" s="653"/>
      <c r="NKD2795" s="653"/>
      <c r="NKE2795" s="653"/>
      <c r="NKF2795" s="653"/>
      <c r="NKG2795" s="653"/>
      <c r="NKH2795" s="653"/>
      <c r="NKI2795" s="653"/>
      <c r="NKJ2795" s="653"/>
      <c r="NKK2795" s="653"/>
      <c r="NKL2795" s="653"/>
      <c r="NKM2795" s="653"/>
      <c r="NKN2795" s="653"/>
      <c r="NKO2795" s="653"/>
      <c r="NKP2795" s="653"/>
      <c r="NKQ2795" s="653"/>
      <c r="NKR2795" s="653"/>
      <c r="NKS2795" s="653"/>
      <c r="NKT2795" s="653"/>
      <c r="NKU2795" s="653"/>
      <c r="NKV2795" s="653"/>
      <c r="NKW2795" s="653"/>
      <c r="NKX2795" s="653"/>
      <c r="NKY2795" s="653"/>
      <c r="NKZ2795" s="653"/>
      <c r="NLA2795" s="653"/>
      <c r="NLB2795" s="653"/>
      <c r="NLC2795" s="653"/>
      <c r="NLD2795" s="653"/>
      <c r="NLE2795" s="653"/>
      <c r="NLF2795" s="653"/>
      <c r="NLG2795" s="653"/>
      <c r="NLH2795" s="653"/>
      <c r="NLI2795" s="653"/>
      <c r="NLJ2795" s="653"/>
      <c r="NLK2795" s="653"/>
      <c r="NLL2795" s="653"/>
      <c r="NLM2795" s="653"/>
      <c r="NLN2795" s="653"/>
      <c r="NLO2795" s="653"/>
      <c r="NLP2795" s="653"/>
      <c r="NLQ2795" s="653"/>
      <c r="NLR2795" s="653"/>
      <c r="NLS2795" s="653"/>
      <c r="NLT2795" s="653"/>
      <c r="NLU2795" s="653"/>
      <c r="NLV2795" s="653"/>
      <c r="NLW2795" s="653"/>
      <c r="NLX2795" s="653"/>
      <c r="NLY2795" s="653"/>
      <c r="NLZ2795" s="653"/>
      <c r="NMA2795" s="653"/>
      <c r="NMB2795" s="653"/>
      <c r="NMC2795" s="653"/>
      <c r="NMD2795" s="653"/>
      <c r="NME2795" s="653"/>
      <c r="NMF2795" s="653"/>
      <c r="NMG2795" s="653"/>
      <c r="NMH2795" s="653"/>
      <c r="NMI2795" s="653"/>
      <c r="NMJ2795" s="653"/>
      <c r="NMK2795" s="653"/>
      <c r="NML2795" s="653"/>
      <c r="NMM2795" s="653"/>
      <c r="NMN2795" s="653"/>
      <c r="NMO2795" s="653"/>
      <c r="NMP2795" s="653"/>
      <c r="NMQ2795" s="653"/>
      <c r="NMR2795" s="653"/>
      <c r="NMS2795" s="653"/>
      <c r="NMT2795" s="653"/>
      <c r="NMU2795" s="653"/>
      <c r="NMV2795" s="653"/>
      <c r="NMW2795" s="653"/>
      <c r="NMX2795" s="653"/>
      <c r="NMY2795" s="653"/>
      <c r="NMZ2795" s="653"/>
      <c r="NNA2795" s="653"/>
      <c r="NNB2795" s="653"/>
      <c r="NNC2795" s="653"/>
      <c r="NND2795" s="653"/>
      <c r="NNE2795" s="653"/>
      <c r="NNF2795" s="653"/>
      <c r="NNG2795" s="653"/>
      <c r="NNH2795" s="653"/>
      <c r="NNI2795" s="653"/>
      <c r="NNJ2795" s="653"/>
      <c r="NNK2795" s="653"/>
      <c r="NNL2795" s="653"/>
      <c r="NNM2795" s="653"/>
      <c r="NNN2795" s="653"/>
      <c r="NNO2795" s="653"/>
      <c r="NNP2795" s="653"/>
      <c r="NNQ2795" s="653"/>
      <c r="NNR2795" s="653"/>
      <c r="NNS2795" s="653"/>
      <c r="NNT2795" s="653"/>
      <c r="NNU2795" s="653"/>
      <c r="NNV2795" s="653"/>
      <c r="NNW2795" s="653"/>
      <c r="NNX2795" s="653"/>
      <c r="NNY2795" s="653"/>
      <c r="NNZ2795" s="653"/>
      <c r="NOA2795" s="653"/>
      <c r="NOB2795" s="653"/>
      <c r="NOC2795" s="653"/>
      <c r="NOD2795" s="653"/>
      <c r="NOE2795" s="653"/>
      <c r="NOF2795" s="653"/>
      <c r="NOG2795" s="653"/>
      <c r="NOH2795" s="653"/>
      <c r="NOI2795" s="653"/>
      <c r="NOJ2795" s="653"/>
      <c r="NOK2795" s="653"/>
      <c r="NOL2795" s="653"/>
      <c r="NOM2795" s="653"/>
      <c r="NON2795" s="653"/>
      <c r="NOO2795" s="653"/>
      <c r="NOP2795" s="653"/>
      <c r="NOQ2795" s="653"/>
      <c r="NOR2795" s="653"/>
      <c r="NOS2795" s="653"/>
      <c r="NOT2795" s="653"/>
      <c r="NOU2795" s="653"/>
      <c r="NOV2795" s="653"/>
      <c r="NOW2795" s="653"/>
      <c r="NOX2795" s="653"/>
      <c r="NOY2795" s="653"/>
      <c r="NOZ2795" s="653"/>
      <c r="NPA2795" s="653"/>
      <c r="NPB2795" s="653"/>
      <c r="NPC2795" s="653"/>
      <c r="NPD2795" s="653"/>
      <c r="NPE2795" s="653"/>
      <c r="NPF2795" s="653"/>
      <c r="NPG2795" s="653"/>
      <c r="NPH2795" s="653"/>
      <c r="NPI2795" s="653"/>
      <c r="NPJ2795" s="653"/>
      <c r="NPK2795" s="653"/>
      <c r="NPL2795" s="653"/>
      <c r="NPM2795" s="653"/>
      <c r="NPN2795" s="653"/>
      <c r="NPO2795" s="653"/>
      <c r="NPP2795" s="653"/>
      <c r="NPQ2795" s="653"/>
      <c r="NPR2795" s="653"/>
      <c r="NPS2795" s="653"/>
      <c r="NPT2795" s="653"/>
      <c r="NPU2795" s="653"/>
      <c r="NPV2795" s="653"/>
      <c r="NPW2795" s="653"/>
      <c r="NPX2795" s="653"/>
      <c r="NPY2795" s="653"/>
      <c r="NPZ2795" s="653"/>
      <c r="NQA2795" s="653"/>
      <c r="NQB2795" s="653"/>
      <c r="NQC2795" s="653"/>
      <c r="NQD2795" s="653"/>
      <c r="NQE2795" s="653"/>
      <c r="NQF2795" s="653"/>
      <c r="NQG2795" s="653"/>
      <c r="NQH2795" s="653"/>
      <c r="NQI2795" s="653"/>
      <c r="NQJ2795" s="653"/>
      <c r="NQK2795" s="653"/>
      <c r="NQL2795" s="653"/>
      <c r="NQM2795" s="653"/>
      <c r="NQN2795" s="653"/>
      <c r="NQO2795" s="653"/>
      <c r="NQP2795" s="653"/>
      <c r="NQQ2795" s="653"/>
      <c r="NQR2795" s="653"/>
      <c r="NQS2795" s="653"/>
      <c r="NQT2795" s="653"/>
      <c r="NQU2795" s="653"/>
      <c r="NQV2795" s="653"/>
      <c r="NQW2795" s="653"/>
      <c r="NQX2795" s="653"/>
      <c r="NQY2795" s="653"/>
      <c r="NQZ2795" s="653"/>
      <c r="NRA2795" s="653"/>
      <c r="NRB2795" s="653"/>
      <c r="NRC2795" s="653"/>
      <c r="NRD2795" s="653"/>
      <c r="NRE2795" s="653"/>
      <c r="NRF2795" s="653"/>
      <c r="NRG2795" s="653"/>
      <c r="NRH2795" s="653"/>
      <c r="NRI2795" s="653"/>
      <c r="NRJ2795" s="653"/>
      <c r="NRK2795" s="653"/>
      <c r="NRL2795" s="653"/>
      <c r="NRM2795" s="653"/>
      <c r="NRN2795" s="653"/>
      <c r="NRO2795" s="653"/>
      <c r="NRP2795" s="653"/>
      <c r="NRQ2795" s="653"/>
      <c r="NRR2795" s="653"/>
      <c r="NRS2795" s="653"/>
      <c r="NRT2795" s="653"/>
      <c r="NRU2795" s="653"/>
      <c r="NRV2795" s="653"/>
      <c r="NRW2795" s="653"/>
      <c r="NRX2795" s="653"/>
      <c r="NRY2795" s="653"/>
      <c r="NRZ2795" s="653"/>
      <c r="NSA2795" s="653"/>
      <c r="NSB2795" s="653"/>
      <c r="NSC2795" s="653"/>
      <c r="NSD2795" s="653"/>
      <c r="NSE2795" s="653"/>
      <c r="NSF2795" s="653"/>
      <c r="NSG2795" s="653"/>
      <c r="NSH2795" s="653"/>
      <c r="NSI2795" s="653"/>
      <c r="NSJ2795" s="653"/>
      <c r="NSK2795" s="653"/>
      <c r="NSL2795" s="653"/>
      <c r="NSM2795" s="653"/>
      <c r="NSN2795" s="653"/>
      <c r="NSO2795" s="653"/>
      <c r="NSP2795" s="653"/>
      <c r="NSQ2795" s="653"/>
      <c r="NSR2795" s="653"/>
      <c r="NSS2795" s="653"/>
      <c r="NST2795" s="653"/>
      <c r="NSU2795" s="653"/>
      <c r="NSV2795" s="653"/>
      <c r="NSW2795" s="653"/>
      <c r="NSX2795" s="653"/>
      <c r="NSY2795" s="653"/>
      <c r="NSZ2795" s="653"/>
      <c r="NTA2795" s="653"/>
      <c r="NTB2795" s="653"/>
      <c r="NTC2795" s="653"/>
      <c r="NTD2795" s="653"/>
      <c r="NTE2795" s="653"/>
      <c r="NTF2795" s="653"/>
      <c r="NTG2795" s="653"/>
      <c r="NTH2795" s="653"/>
      <c r="NTI2795" s="653"/>
      <c r="NTJ2795" s="653"/>
      <c r="NTK2795" s="653"/>
      <c r="NTL2795" s="653"/>
      <c r="NTM2795" s="653"/>
      <c r="NTN2795" s="653"/>
      <c r="NTO2795" s="653"/>
      <c r="NTP2795" s="653"/>
      <c r="NTQ2795" s="653"/>
      <c r="NTR2795" s="653"/>
      <c r="NTS2795" s="653"/>
      <c r="NTT2795" s="653"/>
      <c r="NTU2795" s="653"/>
      <c r="NTV2795" s="653"/>
      <c r="NTW2795" s="653"/>
      <c r="NTX2795" s="653"/>
      <c r="NTY2795" s="653"/>
      <c r="NTZ2795" s="653"/>
      <c r="NUA2795" s="653"/>
      <c r="NUB2795" s="653"/>
      <c r="NUC2795" s="653"/>
      <c r="NUD2795" s="653"/>
      <c r="NUE2795" s="653"/>
      <c r="NUF2795" s="653"/>
      <c r="NUG2795" s="653"/>
      <c r="NUH2795" s="653"/>
      <c r="NUI2795" s="653"/>
      <c r="NUJ2795" s="653"/>
      <c r="NUK2795" s="653"/>
      <c r="NUL2795" s="653"/>
      <c r="NUM2795" s="653"/>
      <c r="NUN2795" s="653"/>
      <c r="NUO2795" s="653"/>
      <c r="NUP2795" s="653"/>
      <c r="NUQ2795" s="653"/>
      <c r="NUR2795" s="653"/>
      <c r="NUS2795" s="653"/>
      <c r="NUT2795" s="653"/>
      <c r="NUU2795" s="653"/>
      <c r="NUV2795" s="653"/>
      <c r="NUW2795" s="653"/>
      <c r="NUX2795" s="653"/>
      <c r="NUY2795" s="653"/>
      <c r="NUZ2795" s="653"/>
      <c r="NVA2795" s="653"/>
      <c r="NVB2795" s="653"/>
      <c r="NVC2795" s="653"/>
      <c r="NVD2795" s="653"/>
      <c r="NVE2795" s="653"/>
      <c r="NVF2795" s="653"/>
      <c r="NVG2795" s="653"/>
      <c r="NVH2795" s="653"/>
      <c r="NVI2795" s="653"/>
      <c r="NVJ2795" s="653"/>
      <c r="NVK2795" s="653"/>
      <c r="NVL2795" s="653"/>
      <c r="NVM2795" s="653"/>
      <c r="NVN2795" s="653"/>
      <c r="NVO2795" s="653"/>
      <c r="NVP2795" s="653"/>
      <c r="NVQ2795" s="653"/>
      <c r="NVR2795" s="653"/>
      <c r="NVS2795" s="653"/>
      <c r="NVT2795" s="653"/>
      <c r="NVU2795" s="653"/>
      <c r="NVV2795" s="653"/>
      <c r="NVW2795" s="653"/>
      <c r="NVX2795" s="653"/>
      <c r="NVY2795" s="653"/>
      <c r="NVZ2795" s="653"/>
      <c r="NWA2795" s="653"/>
      <c r="NWB2795" s="653"/>
      <c r="NWC2795" s="653"/>
      <c r="NWD2795" s="653"/>
      <c r="NWE2795" s="653"/>
      <c r="NWF2795" s="653"/>
      <c r="NWG2795" s="653"/>
      <c r="NWH2795" s="653"/>
      <c r="NWI2795" s="653"/>
      <c r="NWJ2795" s="653"/>
      <c r="NWK2795" s="653"/>
      <c r="NWL2795" s="653"/>
      <c r="NWM2795" s="653"/>
      <c r="NWN2795" s="653"/>
      <c r="NWO2795" s="653"/>
      <c r="NWP2795" s="653"/>
      <c r="NWQ2795" s="653"/>
      <c r="NWR2795" s="653"/>
      <c r="NWS2795" s="653"/>
      <c r="NWT2795" s="653"/>
      <c r="NWU2795" s="653"/>
      <c r="NWV2795" s="653"/>
      <c r="NWW2795" s="653"/>
      <c r="NWX2795" s="653"/>
      <c r="NWY2795" s="653"/>
      <c r="NWZ2795" s="653"/>
      <c r="NXA2795" s="653"/>
      <c r="NXB2795" s="653"/>
      <c r="NXC2795" s="653"/>
      <c r="NXD2795" s="653"/>
      <c r="NXE2795" s="653"/>
      <c r="NXF2795" s="653"/>
      <c r="NXG2795" s="653"/>
      <c r="NXH2795" s="653"/>
      <c r="NXI2795" s="653"/>
      <c r="NXJ2795" s="653"/>
      <c r="NXK2795" s="653"/>
      <c r="NXL2795" s="653"/>
      <c r="NXM2795" s="653"/>
      <c r="NXN2795" s="653"/>
      <c r="NXO2795" s="653"/>
      <c r="NXP2795" s="653"/>
      <c r="NXQ2795" s="653"/>
      <c r="NXR2795" s="653"/>
      <c r="NXS2795" s="653"/>
      <c r="NXT2795" s="653"/>
      <c r="NXU2795" s="653"/>
      <c r="NXV2795" s="653"/>
      <c r="NXW2795" s="653"/>
      <c r="NXX2795" s="653"/>
      <c r="NXY2795" s="653"/>
      <c r="NXZ2795" s="653"/>
      <c r="NYA2795" s="653"/>
      <c r="NYB2795" s="653"/>
      <c r="NYC2795" s="653"/>
      <c r="NYD2795" s="653"/>
      <c r="NYE2795" s="653"/>
      <c r="NYF2795" s="653"/>
      <c r="NYG2795" s="653"/>
      <c r="NYH2795" s="653"/>
      <c r="NYI2795" s="653"/>
      <c r="NYJ2795" s="653"/>
      <c r="NYK2795" s="653"/>
      <c r="NYL2795" s="653"/>
      <c r="NYM2795" s="653"/>
      <c r="NYN2795" s="653"/>
      <c r="NYO2795" s="653"/>
      <c r="NYP2795" s="653"/>
      <c r="NYQ2795" s="653"/>
      <c r="NYR2795" s="653"/>
      <c r="NYS2795" s="653"/>
      <c r="NYT2795" s="653"/>
      <c r="NYU2795" s="653"/>
      <c r="NYV2795" s="653"/>
      <c r="NYW2795" s="653"/>
      <c r="NYX2795" s="653"/>
      <c r="NYY2795" s="653"/>
      <c r="NYZ2795" s="653"/>
      <c r="NZA2795" s="653"/>
      <c r="NZB2795" s="653"/>
      <c r="NZC2795" s="653"/>
      <c r="NZD2795" s="653"/>
      <c r="NZE2795" s="653"/>
      <c r="NZF2795" s="653"/>
      <c r="NZG2795" s="653"/>
      <c r="NZH2795" s="653"/>
      <c r="NZI2795" s="653"/>
      <c r="NZJ2795" s="653"/>
      <c r="NZK2795" s="653"/>
      <c r="NZL2795" s="653"/>
      <c r="NZM2795" s="653"/>
      <c r="NZN2795" s="653"/>
      <c r="NZO2795" s="653"/>
      <c r="NZP2795" s="653"/>
      <c r="NZQ2795" s="653"/>
      <c r="NZR2795" s="653"/>
      <c r="NZS2795" s="653"/>
      <c r="NZT2795" s="653"/>
      <c r="NZU2795" s="653"/>
      <c r="NZV2795" s="653"/>
      <c r="NZW2795" s="653"/>
      <c r="NZX2795" s="653"/>
      <c r="NZY2795" s="653"/>
      <c r="NZZ2795" s="653"/>
      <c r="OAA2795" s="653"/>
      <c r="OAB2795" s="653"/>
      <c r="OAC2795" s="653"/>
      <c r="OAD2795" s="653"/>
      <c r="OAE2795" s="653"/>
      <c r="OAF2795" s="653"/>
      <c r="OAG2795" s="653"/>
      <c r="OAH2795" s="653"/>
      <c r="OAI2795" s="653"/>
      <c r="OAJ2795" s="653"/>
      <c r="OAK2795" s="653"/>
      <c r="OAL2795" s="653"/>
      <c r="OAM2795" s="653"/>
      <c r="OAN2795" s="653"/>
      <c r="OAO2795" s="653"/>
      <c r="OAP2795" s="653"/>
      <c r="OAQ2795" s="653"/>
      <c r="OAR2795" s="653"/>
      <c r="OAS2795" s="653"/>
      <c r="OAT2795" s="653"/>
      <c r="OAU2795" s="653"/>
      <c r="OAV2795" s="653"/>
      <c r="OAW2795" s="653"/>
      <c r="OAX2795" s="653"/>
      <c r="OAY2795" s="653"/>
      <c r="OAZ2795" s="653"/>
      <c r="OBA2795" s="653"/>
      <c r="OBB2795" s="653"/>
      <c r="OBC2795" s="653"/>
      <c r="OBD2795" s="653"/>
      <c r="OBE2795" s="653"/>
      <c r="OBF2795" s="653"/>
      <c r="OBG2795" s="653"/>
      <c r="OBH2795" s="653"/>
      <c r="OBI2795" s="653"/>
      <c r="OBJ2795" s="653"/>
      <c r="OBK2795" s="653"/>
      <c r="OBL2795" s="653"/>
      <c r="OBM2795" s="653"/>
      <c r="OBN2795" s="653"/>
      <c r="OBO2795" s="653"/>
      <c r="OBP2795" s="653"/>
      <c r="OBQ2795" s="653"/>
      <c r="OBR2795" s="653"/>
      <c r="OBS2795" s="653"/>
      <c r="OBT2795" s="653"/>
      <c r="OBU2795" s="653"/>
      <c r="OBV2795" s="653"/>
      <c r="OBW2795" s="653"/>
      <c r="OBX2795" s="653"/>
      <c r="OBY2795" s="653"/>
      <c r="OBZ2795" s="653"/>
      <c r="OCA2795" s="653"/>
      <c r="OCB2795" s="653"/>
      <c r="OCC2795" s="653"/>
      <c r="OCD2795" s="653"/>
      <c r="OCE2795" s="653"/>
      <c r="OCF2795" s="653"/>
      <c r="OCG2795" s="653"/>
      <c r="OCH2795" s="653"/>
      <c r="OCI2795" s="653"/>
      <c r="OCJ2795" s="653"/>
      <c r="OCK2795" s="653"/>
      <c r="OCL2795" s="653"/>
      <c r="OCM2795" s="653"/>
      <c r="OCN2795" s="653"/>
      <c r="OCO2795" s="653"/>
      <c r="OCP2795" s="653"/>
      <c r="OCQ2795" s="653"/>
      <c r="OCR2795" s="653"/>
      <c r="OCS2795" s="653"/>
      <c r="OCT2795" s="653"/>
      <c r="OCU2795" s="653"/>
      <c r="OCV2795" s="653"/>
      <c r="OCW2795" s="653"/>
      <c r="OCX2795" s="653"/>
      <c r="OCY2795" s="653"/>
      <c r="OCZ2795" s="653"/>
      <c r="ODA2795" s="653"/>
      <c r="ODB2795" s="653"/>
      <c r="ODC2795" s="653"/>
      <c r="ODD2795" s="653"/>
      <c r="ODE2795" s="653"/>
      <c r="ODF2795" s="653"/>
      <c r="ODG2795" s="653"/>
      <c r="ODH2795" s="653"/>
      <c r="ODI2795" s="653"/>
      <c r="ODJ2795" s="653"/>
      <c r="ODK2795" s="653"/>
      <c r="ODL2795" s="653"/>
      <c r="ODM2795" s="653"/>
      <c r="ODN2795" s="653"/>
      <c r="ODO2795" s="653"/>
      <c r="ODP2795" s="653"/>
      <c r="ODQ2795" s="653"/>
      <c r="ODR2795" s="653"/>
      <c r="ODS2795" s="653"/>
      <c r="ODT2795" s="653"/>
      <c r="ODU2795" s="653"/>
      <c r="ODV2795" s="653"/>
      <c r="ODW2795" s="653"/>
      <c r="ODX2795" s="653"/>
      <c r="ODY2795" s="653"/>
      <c r="ODZ2795" s="653"/>
      <c r="OEA2795" s="653"/>
      <c r="OEB2795" s="653"/>
      <c r="OEC2795" s="653"/>
      <c r="OED2795" s="653"/>
      <c r="OEE2795" s="653"/>
      <c r="OEF2795" s="653"/>
      <c r="OEG2795" s="653"/>
      <c r="OEH2795" s="653"/>
      <c r="OEI2795" s="653"/>
      <c r="OEJ2795" s="653"/>
      <c r="OEK2795" s="653"/>
      <c r="OEL2795" s="653"/>
      <c r="OEM2795" s="653"/>
      <c r="OEN2795" s="653"/>
      <c r="OEO2795" s="653"/>
      <c r="OEP2795" s="653"/>
      <c r="OEQ2795" s="653"/>
      <c r="OER2795" s="653"/>
      <c r="OES2795" s="653"/>
      <c r="OET2795" s="653"/>
      <c r="OEU2795" s="653"/>
      <c r="OEV2795" s="653"/>
      <c r="OEW2795" s="653"/>
      <c r="OEX2795" s="653"/>
      <c r="OEY2795" s="653"/>
      <c r="OEZ2795" s="653"/>
      <c r="OFA2795" s="653"/>
      <c r="OFB2795" s="653"/>
      <c r="OFC2795" s="653"/>
      <c r="OFD2795" s="653"/>
      <c r="OFE2795" s="653"/>
      <c r="OFF2795" s="653"/>
      <c r="OFG2795" s="653"/>
      <c r="OFH2795" s="653"/>
      <c r="OFI2795" s="653"/>
      <c r="OFJ2795" s="653"/>
      <c r="OFK2795" s="653"/>
      <c r="OFL2795" s="653"/>
      <c r="OFM2795" s="653"/>
      <c r="OFN2795" s="653"/>
      <c r="OFO2795" s="653"/>
      <c r="OFP2795" s="653"/>
      <c r="OFQ2795" s="653"/>
      <c r="OFR2795" s="653"/>
      <c r="OFS2795" s="653"/>
      <c r="OFT2795" s="653"/>
      <c r="OFU2795" s="653"/>
      <c r="OFV2795" s="653"/>
      <c r="OFW2795" s="653"/>
      <c r="OFX2795" s="653"/>
      <c r="OFY2795" s="653"/>
      <c r="OFZ2795" s="653"/>
      <c r="OGA2795" s="653"/>
      <c r="OGB2795" s="653"/>
      <c r="OGC2795" s="653"/>
      <c r="OGD2795" s="653"/>
      <c r="OGE2795" s="653"/>
      <c r="OGF2795" s="653"/>
      <c r="OGG2795" s="653"/>
      <c r="OGH2795" s="653"/>
      <c r="OGI2795" s="653"/>
      <c r="OGJ2795" s="653"/>
      <c r="OGK2795" s="653"/>
      <c r="OGL2795" s="653"/>
      <c r="OGM2795" s="653"/>
      <c r="OGN2795" s="653"/>
      <c r="OGO2795" s="653"/>
      <c r="OGP2795" s="653"/>
      <c r="OGQ2795" s="653"/>
      <c r="OGR2795" s="653"/>
      <c r="OGS2795" s="653"/>
      <c r="OGT2795" s="653"/>
      <c r="OGU2795" s="653"/>
      <c r="OGV2795" s="653"/>
      <c r="OGW2795" s="653"/>
      <c r="OGX2795" s="653"/>
      <c r="OGY2795" s="653"/>
      <c r="OGZ2795" s="653"/>
      <c r="OHA2795" s="653"/>
      <c r="OHB2795" s="653"/>
      <c r="OHC2795" s="653"/>
      <c r="OHD2795" s="653"/>
      <c r="OHE2795" s="653"/>
      <c r="OHF2795" s="653"/>
      <c r="OHG2795" s="653"/>
      <c r="OHH2795" s="653"/>
      <c r="OHI2795" s="653"/>
      <c r="OHJ2795" s="653"/>
      <c r="OHK2795" s="653"/>
      <c r="OHL2795" s="653"/>
      <c r="OHM2795" s="653"/>
      <c r="OHN2795" s="653"/>
      <c r="OHO2795" s="653"/>
      <c r="OHP2795" s="653"/>
      <c r="OHQ2795" s="653"/>
      <c r="OHR2795" s="653"/>
      <c r="OHS2795" s="653"/>
      <c r="OHT2795" s="653"/>
      <c r="OHU2795" s="653"/>
      <c r="OHV2795" s="653"/>
      <c r="OHW2795" s="653"/>
      <c r="OHX2795" s="653"/>
      <c r="OHY2795" s="653"/>
      <c r="OHZ2795" s="653"/>
      <c r="OIA2795" s="653"/>
      <c r="OIB2795" s="653"/>
      <c r="OIC2795" s="653"/>
      <c r="OID2795" s="653"/>
      <c r="OIE2795" s="653"/>
      <c r="OIF2795" s="653"/>
      <c r="OIG2795" s="653"/>
      <c r="OIH2795" s="653"/>
      <c r="OII2795" s="653"/>
      <c r="OIJ2795" s="653"/>
      <c r="OIK2795" s="653"/>
      <c r="OIL2795" s="653"/>
      <c r="OIM2795" s="653"/>
      <c r="OIN2795" s="653"/>
      <c r="OIO2795" s="653"/>
      <c r="OIP2795" s="653"/>
      <c r="OIQ2795" s="653"/>
      <c r="OIR2795" s="653"/>
      <c r="OIS2795" s="653"/>
      <c r="OIT2795" s="653"/>
      <c r="OIU2795" s="653"/>
      <c r="OIV2795" s="653"/>
      <c r="OIW2795" s="653"/>
      <c r="OIX2795" s="653"/>
      <c r="OIY2795" s="653"/>
      <c r="OIZ2795" s="653"/>
      <c r="OJA2795" s="653"/>
      <c r="OJB2795" s="653"/>
      <c r="OJC2795" s="653"/>
      <c r="OJD2795" s="653"/>
      <c r="OJE2795" s="653"/>
      <c r="OJF2795" s="653"/>
      <c r="OJG2795" s="653"/>
      <c r="OJH2795" s="653"/>
      <c r="OJI2795" s="653"/>
      <c r="OJJ2795" s="653"/>
      <c r="OJK2795" s="653"/>
      <c r="OJL2795" s="653"/>
      <c r="OJM2795" s="653"/>
      <c r="OJN2795" s="653"/>
      <c r="OJO2795" s="653"/>
      <c r="OJP2795" s="653"/>
      <c r="OJQ2795" s="653"/>
      <c r="OJR2795" s="653"/>
      <c r="OJS2795" s="653"/>
      <c r="OJT2795" s="653"/>
      <c r="OJU2795" s="653"/>
      <c r="OJV2795" s="653"/>
      <c r="OJW2795" s="653"/>
      <c r="OJX2795" s="653"/>
      <c r="OJY2795" s="653"/>
      <c r="OJZ2795" s="653"/>
      <c r="OKA2795" s="653"/>
      <c r="OKB2795" s="653"/>
      <c r="OKC2795" s="653"/>
      <c r="OKD2795" s="653"/>
      <c r="OKE2795" s="653"/>
      <c r="OKF2795" s="653"/>
      <c r="OKG2795" s="653"/>
      <c r="OKH2795" s="653"/>
      <c r="OKI2795" s="653"/>
      <c r="OKJ2795" s="653"/>
      <c r="OKK2795" s="653"/>
      <c r="OKL2795" s="653"/>
      <c r="OKM2795" s="653"/>
      <c r="OKN2795" s="653"/>
      <c r="OKO2795" s="653"/>
      <c r="OKP2795" s="653"/>
      <c r="OKQ2795" s="653"/>
      <c r="OKR2795" s="653"/>
      <c r="OKS2795" s="653"/>
      <c r="OKT2795" s="653"/>
      <c r="OKU2795" s="653"/>
      <c r="OKV2795" s="653"/>
      <c r="OKW2795" s="653"/>
      <c r="OKX2795" s="653"/>
      <c r="OKY2795" s="653"/>
      <c r="OKZ2795" s="653"/>
      <c r="OLA2795" s="653"/>
      <c r="OLB2795" s="653"/>
      <c r="OLC2795" s="653"/>
      <c r="OLD2795" s="653"/>
      <c r="OLE2795" s="653"/>
      <c r="OLF2795" s="653"/>
      <c r="OLG2795" s="653"/>
      <c r="OLH2795" s="653"/>
      <c r="OLI2795" s="653"/>
      <c r="OLJ2795" s="653"/>
      <c r="OLK2795" s="653"/>
      <c r="OLL2795" s="653"/>
      <c r="OLM2795" s="653"/>
      <c r="OLN2795" s="653"/>
      <c r="OLO2795" s="653"/>
      <c r="OLP2795" s="653"/>
      <c r="OLQ2795" s="653"/>
      <c r="OLR2795" s="653"/>
      <c r="OLS2795" s="653"/>
      <c r="OLT2795" s="653"/>
      <c r="OLU2795" s="653"/>
      <c r="OLV2795" s="653"/>
      <c r="OLW2795" s="653"/>
      <c r="OLX2795" s="653"/>
      <c r="OLY2795" s="653"/>
      <c r="OLZ2795" s="653"/>
      <c r="OMA2795" s="653"/>
      <c r="OMB2795" s="653"/>
      <c r="OMC2795" s="653"/>
      <c r="OMD2795" s="653"/>
      <c r="OME2795" s="653"/>
      <c r="OMF2795" s="653"/>
      <c r="OMG2795" s="653"/>
      <c r="OMH2795" s="653"/>
      <c r="OMI2795" s="653"/>
      <c r="OMJ2795" s="653"/>
      <c r="OMK2795" s="653"/>
      <c r="OML2795" s="653"/>
      <c r="OMM2795" s="653"/>
      <c r="OMN2795" s="653"/>
      <c r="OMO2795" s="653"/>
      <c r="OMP2795" s="653"/>
      <c r="OMQ2795" s="653"/>
      <c r="OMR2795" s="653"/>
      <c r="OMS2795" s="653"/>
      <c r="OMT2795" s="653"/>
      <c r="OMU2795" s="653"/>
      <c r="OMV2795" s="653"/>
      <c r="OMW2795" s="653"/>
      <c r="OMX2795" s="653"/>
      <c r="OMY2795" s="653"/>
      <c r="OMZ2795" s="653"/>
      <c r="ONA2795" s="653"/>
      <c r="ONB2795" s="653"/>
      <c r="ONC2795" s="653"/>
      <c r="OND2795" s="653"/>
      <c r="ONE2795" s="653"/>
      <c r="ONF2795" s="653"/>
      <c r="ONG2795" s="653"/>
      <c r="ONH2795" s="653"/>
      <c r="ONI2795" s="653"/>
      <c r="ONJ2795" s="653"/>
      <c r="ONK2795" s="653"/>
      <c r="ONL2795" s="653"/>
      <c r="ONM2795" s="653"/>
      <c r="ONN2795" s="653"/>
      <c r="ONO2795" s="653"/>
      <c r="ONP2795" s="653"/>
      <c r="ONQ2795" s="653"/>
      <c r="ONR2795" s="653"/>
      <c r="ONS2795" s="653"/>
      <c r="ONT2795" s="653"/>
      <c r="ONU2795" s="653"/>
      <c r="ONV2795" s="653"/>
      <c r="ONW2795" s="653"/>
      <c r="ONX2795" s="653"/>
      <c r="ONY2795" s="653"/>
      <c r="ONZ2795" s="653"/>
      <c r="OOA2795" s="653"/>
      <c r="OOB2795" s="653"/>
      <c r="OOC2795" s="653"/>
      <c r="OOD2795" s="653"/>
      <c r="OOE2795" s="653"/>
      <c r="OOF2795" s="653"/>
      <c r="OOG2795" s="653"/>
      <c r="OOH2795" s="653"/>
      <c r="OOI2795" s="653"/>
      <c r="OOJ2795" s="653"/>
      <c r="OOK2795" s="653"/>
      <c r="OOL2795" s="653"/>
      <c r="OOM2795" s="653"/>
      <c r="OON2795" s="653"/>
      <c r="OOO2795" s="653"/>
      <c r="OOP2795" s="653"/>
      <c r="OOQ2795" s="653"/>
      <c r="OOR2795" s="653"/>
      <c r="OOS2795" s="653"/>
      <c r="OOT2795" s="653"/>
      <c r="OOU2795" s="653"/>
      <c r="OOV2795" s="653"/>
      <c r="OOW2795" s="653"/>
      <c r="OOX2795" s="653"/>
      <c r="OOY2795" s="653"/>
      <c r="OOZ2795" s="653"/>
      <c r="OPA2795" s="653"/>
      <c r="OPB2795" s="653"/>
      <c r="OPC2795" s="653"/>
      <c r="OPD2795" s="653"/>
      <c r="OPE2795" s="653"/>
      <c r="OPF2795" s="653"/>
      <c r="OPG2795" s="653"/>
      <c r="OPH2795" s="653"/>
      <c r="OPI2795" s="653"/>
      <c r="OPJ2795" s="653"/>
      <c r="OPK2795" s="653"/>
      <c r="OPL2795" s="653"/>
      <c r="OPM2795" s="653"/>
      <c r="OPN2795" s="653"/>
      <c r="OPO2795" s="653"/>
      <c r="OPP2795" s="653"/>
      <c r="OPQ2795" s="653"/>
      <c r="OPR2795" s="653"/>
      <c r="OPS2795" s="653"/>
      <c r="OPT2795" s="653"/>
      <c r="OPU2795" s="653"/>
      <c r="OPV2795" s="653"/>
      <c r="OPW2795" s="653"/>
      <c r="OPX2795" s="653"/>
      <c r="OPY2795" s="653"/>
      <c r="OPZ2795" s="653"/>
      <c r="OQA2795" s="653"/>
      <c r="OQB2795" s="653"/>
      <c r="OQC2795" s="653"/>
      <c r="OQD2795" s="653"/>
      <c r="OQE2795" s="653"/>
      <c r="OQF2795" s="653"/>
      <c r="OQG2795" s="653"/>
      <c r="OQH2795" s="653"/>
      <c r="OQI2795" s="653"/>
      <c r="OQJ2795" s="653"/>
      <c r="OQK2795" s="653"/>
      <c r="OQL2795" s="653"/>
      <c r="OQM2795" s="653"/>
      <c r="OQN2795" s="653"/>
      <c r="OQO2795" s="653"/>
      <c r="OQP2795" s="653"/>
      <c r="OQQ2795" s="653"/>
      <c r="OQR2795" s="653"/>
      <c r="OQS2795" s="653"/>
      <c r="OQT2795" s="653"/>
      <c r="OQU2795" s="653"/>
      <c r="OQV2795" s="653"/>
      <c r="OQW2795" s="653"/>
      <c r="OQX2795" s="653"/>
      <c r="OQY2795" s="653"/>
      <c r="OQZ2795" s="653"/>
      <c r="ORA2795" s="653"/>
      <c r="ORB2795" s="653"/>
      <c r="ORC2795" s="653"/>
      <c r="ORD2795" s="653"/>
      <c r="ORE2795" s="653"/>
      <c r="ORF2795" s="653"/>
      <c r="ORG2795" s="653"/>
      <c r="ORH2795" s="653"/>
      <c r="ORI2795" s="653"/>
      <c r="ORJ2795" s="653"/>
      <c r="ORK2795" s="653"/>
      <c r="ORL2795" s="653"/>
      <c r="ORM2795" s="653"/>
      <c r="ORN2795" s="653"/>
      <c r="ORO2795" s="653"/>
      <c r="ORP2795" s="653"/>
      <c r="ORQ2795" s="653"/>
      <c r="ORR2795" s="653"/>
      <c r="ORS2795" s="653"/>
      <c r="ORT2795" s="653"/>
      <c r="ORU2795" s="653"/>
      <c r="ORV2795" s="653"/>
      <c r="ORW2795" s="653"/>
      <c r="ORX2795" s="653"/>
      <c r="ORY2795" s="653"/>
      <c r="ORZ2795" s="653"/>
      <c r="OSA2795" s="653"/>
      <c r="OSB2795" s="653"/>
      <c r="OSC2795" s="653"/>
      <c r="OSD2795" s="653"/>
      <c r="OSE2795" s="653"/>
      <c r="OSF2795" s="653"/>
      <c r="OSG2795" s="653"/>
      <c r="OSH2795" s="653"/>
      <c r="OSI2795" s="653"/>
      <c r="OSJ2795" s="653"/>
      <c r="OSK2795" s="653"/>
      <c r="OSL2795" s="653"/>
      <c r="OSM2795" s="653"/>
      <c r="OSN2795" s="653"/>
      <c r="OSO2795" s="653"/>
      <c r="OSP2795" s="653"/>
      <c r="OSQ2795" s="653"/>
      <c r="OSR2795" s="653"/>
      <c r="OSS2795" s="653"/>
      <c r="OST2795" s="653"/>
      <c r="OSU2795" s="653"/>
      <c r="OSV2795" s="653"/>
      <c r="OSW2795" s="653"/>
      <c r="OSX2795" s="653"/>
      <c r="OSY2795" s="653"/>
      <c r="OSZ2795" s="653"/>
      <c r="OTA2795" s="653"/>
      <c r="OTB2795" s="653"/>
      <c r="OTC2795" s="653"/>
      <c r="OTD2795" s="653"/>
      <c r="OTE2795" s="653"/>
      <c r="OTF2795" s="653"/>
      <c r="OTG2795" s="653"/>
      <c r="OTH2795" s="653"/>
      <c r="OTI2795" s="653"/>
      <c r="OTJ2795" s="653"/>
      <c r="OTK2795" s="653"/>
      <c r="OTL2795" s="653"/>
      <c r="OTM2795" s="653"/>
      <c r="OTN2795" s="653"/>
      <c r="OTO2795" s="653"/>
      <c r="OTP2795" s="653"/>
      <c r="OTQ2795" s="653"/>
      <c r="OTR2795" s="653"/>
      <c r="OTS2795" s="653"/>
      <c r="OTT2795" s="653"/>
      <c r="OTU2795" s="653"/>
      <c r="OTV2795" s="653"/>
      <c r="OTW2795" s="653"/>
      <c r="OTX2795" s="653"/>
      <c r="OTY2795" s="653"/>
      <c r="OTZ2795" s="653"/>
      <c r="OUA2795" s="653"/>
      <c r="OUB2795" s="653"/>
      <c r="OUC2795" s="653"/>
      <c r="OUD2795" s="653"/>
      <c r="OUE2795" s="653"/>
      <c r="OUF2795" s="653"/>
      <c r="OUG2795" s="653"/>
      <c r="OUH2795" s="653"/>
      <c r="OUI2795" s="653"/>
      <c r="OUJ2795" s="653"/>
      <c r="OUK2795" s="653"/>
      <c r="OUL2795" s="653"/>
      <c r="OUM2795" s="653"/>
      <c r="OUN2795" s="653"/>
      <c r="OUO2795" s="653"/>
      <c r="OUP2795" s="653"/>
      <c r="OUQ2795" s="653"/>
      <c r="OUR2795" s="653"/>
      <c r="OUS2795" s="653"/>
      <c r="OUT2795" s="653"/>
      <c r="OUU2795" s="653"/>
      <c r="OUV2795" s="653"/>
      <c r="OUW2795" s="653"/>
      <c r="OUX2795" s="653"/>
      <c r="OUY2795" s="653"/>
      <c r="OUZ2795" s="653"/>
      <c r="OVA2795" s="653"/>
      <c r="OVB2795" s="653"/>
      <c r="OVC2795" s="653"/>
      <c r="OVD2795" s="653"/>
      <c r="OVE2795" s="653"/>
      <c r="OVF2795" s="653"/>
      <c r="OVG2795" s="653"/>
      <c r="OVH2795" s="653"/>
      <c r="OVI2795" s="653"/>
      <c r="OVJ2795" s="653"/>
      <c r="OVK2795" s="653"/>
      <c r="OVL2795" s="653"/>
      <c r="OVM2795" s="653"/>
      <c r="OVN2795" s="653"/>
      <c r="OVO2795" s="653"/>
      <c r="OVP2795" s="653"/>
      <c r="OVQ2795" s="653"/>
      <c r="OVR2795" s="653"/>
      <c r="OVS2795" s="653"/>
      <c r="OVT2795" s="653"/>
      <c r="OVU2795" s="653"/>
      <c r="OVV2795" s="653"/>
      <c r="OVW2795" s="653"/>
      <c r="OVX2795" s="653"/>
      <c r="OVY2795" s="653"/>
      <c r="OVZ2795" s="653"/>
      <c r="OWA2795" s="653"/>
      <c r="OWB2795" s="653"/>
      <c r="OWC2795" s="653"/>
      <c r="OWD2795" s="653"/>
      <c r="OWE2795" s="653"/>
      <c r="OWF2795" s="653"/>
      <c r="OWG2795" s="653"/>
      <c r="OWH2795" s="653"/>
      <c r="OWI2795" s="653"/>
      <c r="OWJ2795" s="653"/>
      <c r="OWK2795" s="653"/>
      <c r="OWL2795" s="653"/>
      <c r="OWM2795" s="653"/>
      <c r="OWN2795" s="653"/>
      <c r="OWO2795" s="653"/>
      <c r="OWP2795" s="653"/>
      <c r="OWQ2795" s="653"/>
      <c r="OWR2795" s="653"/>
      <c r="OWS2795" s="653"/>
      <c r="OWT2795" s="653"/>
      <c r="OWU2795" s="653"/>
      <c r="OWV2795" s="653"/>
      <c r="OWW2795" s="653"/>
      <c r="OWX2795" s="653"/>
      <c r="OWY2795" s="653"/>
      <c r="OWZ2795" s="653"/>
      <c r="OXA2795" s="653"/>
      <c r="OXB2795" s="653"/>
      <c r="OXC2795" s="653"/>
      <c r="OXD2795" s="653"/>
      <c r="OXE2795" s="653"/>
      <c r="OXF2795" s="653"/>
      <c r="OXG2795" s="653"/>
      <c r="OXH2795" s="653"/>
      <c r="OXI2795" s="653"/>
      <c r="OXJ2795" s="653"/>
      <c r="OXK2795" s="653"/>
      <c r="OXL2795" s="653"/>
      <c r="OXM2795" s="653"/>
      <c r="OXN2795" s="653"/>
      <c r="OXO2795" s="653"/>
      <c r="OXP2795" s="653"/>
      <c r="OXQ2795" s="653"/>
      <c r="OXR2795" s="653"/>
      <c r="OXS2795" s="653"/>
      <c r="OXT2795" s="653"/>
      <c r="OXU2795" s="653"/>
      <c r="OXV2795" s="653"/>
      <c r="OXW2795" s="653"/>
      <c r="OXX2795" s="653"/>
      <c r="OXY2795" s="653"/>
      <c r="OXZ2795" s="653"/>
      <c r="OYA2795" s="653"/>
      <c r="OYB2795" s="653"/>
      <c r="OYC2795" s="653"/>
      <c r="OYD2795" s="653"/>
      <c r="OYE2795" s="653"/>
      <c r="OYF2795" s="653"/>
      <c r="OYG2795" s="653"/>
      <c r="OYH2795" s="653"/>
      <c r="OYI2795" s="653"/>
      <c r="OYJ2795" s="653"/>
      <c r="OYK2795" s="653"/>
      <c r="OYL2795" s="653"/>
      <c r="OYM2795" s="653"/>
      <c r="OYN2795" s="653"/>
      <c r="OYO2795" s="653"/>
      <c r="OYP2795" s="653"/>
      <c r="OYQ2795" s="653"/>
      <c r="OYR2795" s="653"/>
      <c r="OYS2795" s="653"/>
      <c r="OYT2795" s="653"/>
      <c r="OYU2795" s="653"/>
      <c r="OYV2795" s="653"/>
      <c r="OYW2795" s="653"/>
      <c r="OYX2795" s="653"/>
      <c r="OYY2795" s="653"/>
      <c r="OYZ2795" s="653"/>
      <c r="OZA2795" s="653"/>
      <c r="OZB2795" s="653"/>
      <c r="OZC2795" s="653"/>
      <c r="OZD2795" s="653"/>
      <c r="OZE2795" s="653"/>
      <c r="OZF2795" s="653"/>
      <c r="OZG2795" s="653"/>
      <c r="OZH2795" s="653"/>
      <c r="OZI2795" s="653"/>
      <c r="OZJ2795" s="653"/>
      <c r="OZK2795" s="653"/>
      <c r="OZL2795" s="653"/>
      <c r="OZM2795" s="653"/>
      <c r="OZN2795" s="653"/>
      <c r="OZO2795" s="653"/>
      <c r="OZP2795" s="653"/>
      <c r="OZQ2795" s="653"/>
      <c r="OZR2795" s="653"/>
      <c r="OZS2795" s="653"/>
      <c r="OZT2795" s="653"/>
      <c r="OZU2795" s="653"/>
      <c r="OZV2795" s="653"/>
      <c r="OZW2795" s="653"/>
      <c r="OZX2795" s="653"/>
      <c r="OZY2795" s="653"/>
      <c r="OZZ2795" s="653"/>
      <c r="PAA2795" s="653"/>
      <c r="PAB2795" s="653"/>
      <c r="PAC2795" s="653"/>
      <c r="PAD2795" s="653"/>
      <c r="PAE2795" s="653"/>
      <c r="PAF2795" s="653"/>
      <c r="PAG2795" s="653"/>
      <c r="PAH2795" s="653"/>
      <c r="PAI2795" s="653"/>
      <c r="PAJ2795" s="653"/>
      <c r="PAK2795" s="653"/>
      <c r="PAL2795" s="653"/>
      <c r="PAM2795" s="653"/>
      <c r="PAN2795" s="653"/>
      <c r="PAO2795" s="653"/>
      <c r="PAP2795" s="653"/>
      <c r="PAQ2795" s="653"/>
      <c r="PAR2795" s="653"/>
      <c r="PAS2795" s="653"/>
      <c r="PAT2795" s="653"/>
      <c r="PAU2795" s="653"/>
      <c r="PAV2795" s="653"/>
      <c r="PAW2795" s="653"/>
      <c r="PAX2795" s="653"/>
      <c r="PAY2795" s="653"/>
      <c r="PAZ2795" s="653"/>
      <c r="PBA2795" s="653"/>
      <c r="PBB2795" s="653"/>
      <c r="PBC2795" s="653"/>
      <c r="PBD2795" s="653"/>
      <c r="PBE2795" s="653"/>
      <c r="PBF2795" s="653"/>
      <c r="PBG2795" s="653"/>
      <c r="PBH2795" s="653"/>
      <c r="PBI2795" s="653"/>
      <c r="PBJ2795" s="653"/>
      <c r="PBK2795" s="653"/>
      <c r="PBL2795" s="653"/>
      <c r="PBM2795" s="653"/>
      <c r="PBN2795" s="653"/>
      <c r="PBO2795" s="653"/>
      <c r="PBP2795" s="653"/>
      <c r="PBQ2795" s="653"/>
      <c r="PBR2795" s="653"/>
      <c r="PBS2795" s="653"/>
      <c r="PBT2795" s="653"/>
      <c r="PBU2795" s="653"/>
      <c r="PBV2795" s="653"/>
      <c r="PBW2795" s="653"/>
      <c r="PBX2795" s="653"/>
      <c r="PBY2795" s="653"/>
      <c r="PBZ2795" s="653"/>
      <c r="PCA2795" s="653"/>
      <c r="PCB2795" s="653"/>
      <c r="PCC2795" s="653"/>
      <c r="PCD2795" s="653"/>
      <c r="PCE2795" s="653"/>
      <c r="PCF2795" s="653"/>
      <c r="PCG2795" s="653"/>
      <c r="PCH2795" s="653"/>
      <c r="PCI2795" s="653"/>
      <c r="PCJ2795" s="653"/>
      <c r="PCK2795" s="653"/>
      <c r="PCL2795" s="653"/>
      <c r="PCM2795" s="653"/>
      <c r="PCN2795" s="653"/>
      <c r="PCO2795" s="653"/>
      <c r="PCP2795" s="653"/>
      <c r="PCQ2795" s="653"/>
      <c r="PCR2795" s="653"/>
      <c r="PCS2795" s="653"/>
      <c r="PCT2795" s="653"/>
      <c r="PCU2795" s="653"/>
      <c r="PCV2795" s="653"/>
      <c r="PCW2795" s="653"/>
      <c r="PCX2795" s="653"/>
      <c r="PCY2795" s="653"/>
      <c r="PCZ2795" s="653"/>
      <c r="PDA2795" s="653"/>
      <c r="PDB2795" s="653"/>
      <c r="PDC2795" s="653"/>
      <c r="PDD2795" s="653"/>
      <c r="PDE2795" s="653"/>
      <c r="PDF2795" s="653"/>
      <c r="PDG2795" s="653"/>
      <c r="PDH2795" s="653"/>
      <c r="PDI2795" s="653"/>
      <c r="PDJ2795" s="653"/>
      <c r="PDK2795" s="653"/>
      <c r="PDL2795" s="653"/>
      <c r="PDM2795" s="653"/>
      <c r="PDN2795" s="653"/>
      <c r="PDO2795" s="653"/>
      <c r="PDP2795" s="653"/>
      <c r="PDQ2795" s="653"/>
      <c r="PDR2795" s="653"/>
      <c r="PDS2795" s="653"/>
      <c r="PDT2795" s="653"/>
      <c r="PDU2795" s="653"/>
      <c r="PDV2795" s="653"/>
      <c r="PDW2795" s="653"/>
      <c r="PDX2795" s="653"/>
      <c r="PDY2795" s="653"/>
      <c r="PDZ2795" s="653"/>
      <c r="PEA2795" s="653"/>
      <c r="PEB2795" s="653"/>
      <c r="PEC2795" s="653"/>
      <c r="PED2795" s="653"/>
      <c r="PEE2795" s="653"/>
      <c r="PEF2795" s="653"/>
      <c r="PEG2795" s="653"/>
      <c r="PEH2795" s="653"/>
      <c r="PEI2795" s="653"/>
      <c r="PEJ2795" s="653"/>
      <c r="PEK2795" s="653"/>
      <c r="PEL2795" s="653"/>
      <c r="PEM2795" s="653"/>
      <c r="PEN2795" s="653"/>
      <c r="PEO2795" s="653"/>
      <c r="PEP2795" s="653"/>
      <c r="PEQ2795" s="653"/>
      <c r="PER2795" s="653"/>
      <c r="PES2795" s="653"/>
      <c r="PET2795" s="653"/>
      <c r="PEU2795" s="653"/>
      <c r="PEV2795" s="653"/>
      <c r="PEW2795" s="653"/>
      <c r="PEX2795" s="653"/>
      <c r="PEY2795" s="653"/>
      <c r="PEZ2795" s="653"/>
      <c r="PFA2795" s="653"/>
      <c r="PFB2795" s="653"/>
      <c r="PFC2795" s="653"/>
      <c r="PFD2795" s="653"/>
      <c r="PFE2795" s="653"/>
      <c r="PFF2795" s="653"/>
      <c r="PFG2795" s="653"/>
      <c r="PFH2795" s="653"/>
      <c r="PFI2795" s="653"/>
      <c r="PFJ2795" s="653"/>
      <c r="PFK2795" s="653"/>
      <c r="PFL2795" s="653"/>
      <c r="PFM2795" s="653"/>
      <c r="PFN2795" s="653"/>
      <c r="PFO2795" s="653"/>
      <c r="PFP2795" s="653"/>
      <c r="PFQ2795" s="653"/>
      <c r="PFR2795" s="653"/>
      <c r="PFS2795" s="653"/>
      <c r="PFT2795" s="653"/>
      <c r="PFU2795" s="653"/>
      <c r="PFV2795" s="653"/>
      <c r="PFW2795" s="653"/>
      <c r="PFX2795" s="653"/>
      <c r="PFY2795" s="653"/>
      <c r="PFZ2795" s="653"/>
      <c r="PGA2795" s="653"/>
      <c r="PGB2795" s="653"/>
      <c r="PGC2795" s="653"/>
      <c r="PGD2795" s="653"/>
      <c r="PGE2795" s="653"/>
      <c r="PGF2795" s="653"/>
      <c r="PGG2795" s="653"/>
      <c r="PGH2795" s="653"/>
      <c r="PGI2795" s="653"/>
      <c r="PGJ2795" s="653"/>
      <c r="PGK2795" s="653"/>
      <c r="PGL2795" s="653"/>
      <c r="PGM2795" s="653"/>
      <c r="PGN2795" s="653"/>
      <c r="PGO2795" s="653"/>
      <c r="PGP2795" s="653"/>
      <c r="PGQ2795" s="653"/>
      <c r="PGR2795" s="653"/>
      <c r="PGS2795" s="653"/>
      <c r="PGT2795" s="653"/>
      <c r="PGU2795" s="653"/>
      <c r="PGV2795" s="653"/>
      <c r="PGW2795" s="653"/>
      <c r="PGX2795" s="653"/>
      <c r="PGY2795" s="653"/>
      <c r="PGZ2795" s="653"/>
      <c r="PHA2795" s="653"/>
      <c r="PHB2795" s="653"/>
      <c r="PHC2795" s="653"/>
      <c r="PHD2795" s="653"/>
      <c r="PHE2795" s="653"/>
      <c r="PHF2795" s="653"/>
      <c r="PHG2795" s="653"/>
      <c r="PHH2795" s="653"/>
      <c r="PHI2795" s="653"/>
      <c r="PHJ2795" s="653"/>
      <c r="PHK2795" s="653"/>
      <c r="PHL2795" s="653"/>
      <c r="PHM2795" s="653"/>
      <c r="PHN2795" s="653"/>
      <c r="PHO2795" s="653"/>
      <c r="PHP2795" s="653"/>
      <c r="PHQ2795" s="653"/>
      <c r="PHR2795" s="653"/>
      <c r="PHS2795" s="653"/>
      <c r="PHT2795" s="653"/>
      <c r="PHU2795" s="653"/>
      <c r="PHV2795" s="653"/>
      <c r="PHW2795" s="653"/>
      <c r="PHX2795" s="653"/>
      <c r="PHY2795" s="653"/>
      <c r="PHZ2795" s="653"/>
      <c r="PIA2795" s="653"/>
      <c r="PIB2795" s="653"/>
      <c r="PIC2795" s="653"/>
      <c r="PID2795" s="653"/>
      <c r="PIE2795" s="653"/>
      <c r="PIF2795" s="653"/>
      <c r="PIG2795" s="653"/>
      <c r="PIH2795" s="653"/>
      <c r="PII2795" s="653"/>
      <c r="PIJ2795" s="653"/>
      <c r="PIK2795" s="653"/>
      <c r="PIL2795" s="653"/>
      <c r="PIM2795" s="653"/>
      <c r="PIN2795" s="653"/>
      <c r="PIO2795" s="653"/>
      <c r="PIP2795" s="653"/>
      <c r="PIQ2795" s="653"/>
      <c r="PIR2795" s="653"/>
      <c r="PIS2795" s="653"/>
      <c r="PIT2795" s="653"/>
      <c r="PIU2795" s="653"/>
      <c r="PIV2795" s="653"/>
      <c r="PIW2795" s="653"/>
      <c r="PIX2795" s="653"/>
      <c r="PIY2795" s="653"/>
      <c r="PIZ2795" s="653"/>
      <c r="PJA2795" s="653"/>
      <c r="PJB2795" s="653"/>
      <c r="PJC2795" s="653"/>
      <c r="PJD2795" s="653"/>
      <c r="PJE2795" s="653"/>
      <c r="PJF2795" s="653"/>
      <c r="PJG2795" s="653"/>
      <c r="PJH2795" s="653"/>
      <c r="PJI2795" s="653"/>
      <c r="PJJ2795" s="653"/>
      <c r="PJK2795" s="653"/>
      <c r="PJL2795" s="653"/>
      <c r="PJM2795" s="653"/>
      <c r="PJN2795" s="653"/>
      <c r="PJO2795" s="653"/>
      <c r="PJP2795" s="653"/>
      <c r="PJQ2795" s="653"/>
      <c r="PJR2795" s="653"/>
      <c r="PJS2795" s="653"/>
      <c r="PJT2795" s="653"/>
      <c r="PJU2795" s="653"/>
      <c r="PJV2795" s="653"/>
      <c r="PJW2795" s="653"/>
      <c r="PJX2795" s="653"/>
      <c r="PJY2795" s="653"/>
      <c r="PJZ2795" s="653"/>
      <c r="PKA2795" s="653"/>
      <c r="PKB2795" s="653"/>
      <c r="PKC2795" s="653"/>
      <c r="PKD2795" s="653"/>
      <c r="PKE2795" s="653"/>
      <c r="PKF2795" s="653"/>
      <c r="PKG2795" s="653"/>
      <c r="PKH2795" s="653"/>
      <c r="PKI2795" s="653"/>
      <c r="PKJ2795" s="653"/>
      <c r="PKK2795" s="653"/>
      <c r="PKL2795" s="653"/>
      <c r="PKM2795" s="653"/>
      <c r="PKN2795" s="653"/>
      <c r="PKO2795" s="653"/>
      <c r="PKP2795" s="653"/>
      <c r="PKQ2795" s="653"/>
      <c r="PKR2795" s="653"/>
      <c r="PKS2795" s="653"/>
      <c r="PKT2795" s="653"/>
      <c r="PKU2795" s="653"/>
      <c r="PKV2795" s="653"/>
      <c r="PKW2795" s="653"/>
      <c r="PKX2795" s="653"/>
      <c r="PKY2795" s="653"/>
      <c r="PKZ2795" s="653"/>
      <c r="PLA2795" s="653"/>
      <c r="PLB2795" s="653"/>
      <c r="PLC2795" s="653"/>
      <c r="PLD2795" s="653"/>
      <c r="PLE2795" s="653"/>
      <c r="PLF2795" s="653"/>
      <c r="PLG2795" s="653"/>
      <c r="PLH2795" s="653"/>
      <c r="PLI2795" s="653"/>
      <c r="PLJ2795" s="653"/>
      <c r="PLK2795" s="653"/>
      <c r="PLL2795" s="653"/>
      <c r="PLM2795" s="653"/>
      <c r="PLN2795" s="653"/>
      <c r="PLO2795" s="653"/>
      <c r="PLP2795" s="653"/>
      <c r="PLQ2795" s="653"/>
      <c r="PLR2795" s="653"/>
      <c r="PLS2795" s="653"/>
      <c r="PLT2795" s="653"/>
      <c r="PLU2795" s="653"/>
      <c r="PLV2795" s="653"/>
      <c r="PLW2795" s="653"/>
      <c r="PLX2795" s="653"/>
      <c r="PLY2795" s="653"/>
      <c r="PLZ2795" s="653"/>
      <c r="PMA2795" s="653"/>
      <c r="PMB2795" s="653"/>
      <c r="PMC2795" s="653"/>
      <c r="PMD2795" s="653"/>
      <c r="PME2795" s="653"/>
      <c r="PMF2795" s="653"/>
      <c r="PMG2795" s="653"/>
      <c r="PMH2795" s="653"/>
      <c r="PMI2795" s="653"/>
      <c r="PMJ2795" s="653"/>
      <c r="PMK2795" s="653"/>
      <c r="PML2795" s="653"/>
      <c r="PMM2795" s="653"/>
      <c r="PMN2795" s="653"/>
      <c r="PMO2795" s="653"/>
      <c r="PMP2795" s="653"/>
      <c r="PMQ2795" s="653"/>
      <c r="PMR2795" s="653"/>
      <c r="PMS2795" s="653"/>
      <c r="PMT2795" s="653"/>
      <c r="PMU2795" s="653"/>
      <c r="PMV2795" s="653"/>
      <c r="PMW2795" s="653"/>
      <c r="PMX2795" s="653"/>
      <c r="PMY2795" s="653"/>
      <c r="PMZ2795" s="653"/>
      <c r="PNA2795" s="653"/>
      <c r="PNB2795" s="653"/>
      <c r="PNC2795" s="653"/>
      <c r="PND2795" s="653"/>
      <c r="PNE2795" s="653"/>
      <c r="PNF2795" s="653"/>
      <c r="PNG2795" s="653"/>
      <c r="PNH2795" s="653"/>
      <c r="PNI2795" s="653"/>
      <c r="PNJ2795" s="653"/>
      <c r="PNK2795" s="653"/>
      <c r="PNL2795" s="653"/>
      <c r="PNM2795" s="653"/>
      <c r="PNN2795" s="653"/>
      <c r="PNO2795" s="653"/>
      <c r="PNP2795" s="653"/>
      <c r="PNQ2795" s="653"/>
      <c r="PNR2795" s="653"/>
      <c r="PNS2795" s="653"/>
      <c r="PNT2795" s="653"/>
      <c r="PNU2795" s="653"/>
      <c r="PNV2795" s="653"/>
      <c r="PNW2795" s="653"/>
      <c r="PNX2795" s="653"/>
      <c r="PNY2795" s="653"/>
      <c r="PNZ2795" s="653"/>
      <c r="POA2795" s="653"/>
      <c r="POB2795" s="653"/>
      <c r="POC2795" s="653"/>
      <c r="POD2795" s="653"/>
      <c r="POE2795" s="653"/>
      <c r="POF2795" s="653"/>
      <c r="POG2795" s="653"/>
      <c r="POH2795" s="653"/>
      <c r="POI2795" s="653"/>
      <c r="POJ2795" s="653"/>
      <c r="POK2795" s="653"/>
      <c r="POL2795" s="653"/>
      <c r="POM2795" s="653"/>
      <c r="PON2795" s="653"/>
      <c r="POO2795" s="653"/>
      <c r="POP2795" s="653"/>
      <c r="POQ2795" s="653"/>
      <c r="POR2795" s="653"/>
      <c r="POS2795" s="653"/>
      <c r="POT2795" s="653"/>
      <c r="POU2795" s="653"/>
      <c r="POV2795" s="653"/>
      <c r="POW2795" s="653"/>
      <c r="POX2795" s="653"/>
      <c r="POY2795" s="653"/>
      <c r="POZ2795" s="653"/>
      <c r="PPA2795" s="653"/>
      <c r="PPB2795" s="653"/>
      <c r="PPC2795" s="653"/>
      <c r="PPD2795" s="653"/>
      <c r="PPE2795" s="653"/>
      <c r="PPF2795" s="653"/>
      <c r="PPG2795" s="653"/>
      <c r="PPH2795" s="653"/>
      <c r="PPI2795" s="653"/>
      <c r="PPJ2795" s="653"/>
      <c r="PPK2795" s="653"/>
      <c r="PPL2795" s="653"/>
      <c r="PPM2795" s="653"/>
      <c r="PPN2795" s="653"/>
      <c r="PPO2795" s="653"/>
      <c r="PPP2795" s="653"/>
      <c r="PPQ2795" s="653"/>
      <c r="PPR2795" s="653"/>
      <c r="PPS2795" s="653"/>
      <c r="PPT2795" s="653"/>
      <c r="PPU2795" s="653"/>
      <c r="PPV2795" s="653"/>
      <c r="PPW2795" s="653"/>
      <c r="PPX2795" s="653"/>
      <c r="PPY2795" s="653"/>
      <c r="PPZ2795" s="653"/>
      <c r="PQA2795" s="653"/>
      <c r="PQB2795" s="653"/>
      <c r="PQC2795" s="653"/>
      <c r="PQD2795" s="653"/>
      <c r="PQE2795" s="653"/>
      <c r="PQF2795" s="653"/>
      <c r="PQG2795" s="653"/>
      <c r="PQH2795" s="653"/>
      <c r="PQI2795" s="653"/>
      <c r="PQJ2795" s="653"/>
      <c r="PQK2795" s="653"/>
      <c r="PQL2795" s="653"/>
      <c r="PQM2795" s="653"/>
      <c r="PQN2795" s="653"/>
      <c r="PQO2795" s="653"/>
      <c r="PQP2795" s="653"/>
      <c r="PQQ2795" s="653"/>
      <c r="PQR2795" s="653"/>
      <c r="PQS2795" s="653"/>
      <c r="PQT2795" s="653"/>
      <c r="PQU2795" s="653"/>
      <c r="PQV2795" s="653"/>
      <c r="PQW2795" s="653"/>
      <c r="PQX2795" s="653"/>
      <c r="PQY2795" s="653"/>
      <c r="PQZ2795" s="653"/>
      <c r="PRA2795" s="653"/>
      <c r="PRB2795" s="653"/>
      <c r="PRC2795" s="653"/>
      <c r="PRD2795" s="653"/>
      <c r="PRE2795" s="653"/>
      <c r="PRF2795" s="653"/>
      <c r="PRG2795" s="653"/>
      <c r="PRH2795" s="653"/>
      <c r="PRI2795" s="653"/>
      <c r="PRJ2795" s="653"/>
      <c r="PRK2795" s="653"/>
      <c r="PRL2795" s="653"/>
      <c r="PRM2795" s="653"/>
      <c r="PRN2795" s="653"/>
      <c r="PRO2795" s="653"/>
      <c r="PRP2795" s="653"/>
      <c r="PRQ2795" s="653"/>
      <c r="PRR2795" s="653"/>
      <c r="PRS2795" s="653"/>
      <c r="PRT2795" s="653"/>
      <c r="PRU2795" s="653"/>
      <c r="PRV2795" s="653"/>
      <c r="PRW2795" s="653"/>
      <c r="PRX2795" s="653"/>
      <c r="PRY2795" s="653"/>
      <c r="PRZ2795" s="653"/>
      <c r="PSA2795" s="653"/>
      <c r="PSB2795" s="653"/>
      <c r="PSC2795" s="653"/>
      <c r="PSD2795" s="653"/>
      <c r="PSE2795" s="653"/>
      <c r="PSF2795" s="653"/>
      <c r="PSG2795" s="653"/>
      <c r="PSH2795" s="653"/>
      <c r="PSI2795" s="653"/>
      <c r="PSJ2795" s="653"/>
      <c r="PSK2795" s="653"/>
      <c r="PSL2795" s="653"/>
      <c r="PSM2795" s="653"/>
      <c r="PSN2795" s="653"/>
      <c r="PSO2795" s="653"/>
      <c r="PSP2795" s="653"/>
      <c r="PSQ2795" s="653"/>
      <c r="PSR2795" s="653"/>
      <c r="PSS2795" s="653"/>
      <c r="PST2795" s="653"/>
      <c r="PSU2795" s="653"/>
      <c r="PSV2795" s="653"/>
      <c r="PSW2795" s="653"/>
      <c r="PSX2795" s="653"/>
      <c r="PSY2795" s="653"/>
      <c r="PSZ2795" s="653"/>
      <c r="PTA2795" s="653"/>
      <c r="PTB2795" s="653"/>
      <c r="PTC2795" s="653"/>
      <c r="PTD2795" s="653"/>
      <c r="PTE2795" s="653"/>
      <c r="PTF2795" s="653"/>
      <c r="PTG2795" s="653"/>
      <c r="PTH2795" s="653"/>
      <c r="PTI2795" s="653"/>
      <c r="PTJ2795" s="653"/>
      <c r="PTK2795" s="653"/>
      <c r="PTL2795" s="653"/>
      <c r="PTM2795" s="653"/>
      <c r="PTN2795" s="653"/>
      <c r="PTO2795" s="653"/>
      <c r="PTP2795" s="653"/>
      <c r="PTQ2795" s="653"/>
      <c r="PTR2795" s="653"/>
      <c r="PTS2795" s="653"/>
      <c r="PTT2795" s="653"/>
      <c r="PTU2795" s="653"/>
      <c r="PTV2795" s="653"/>
      <c r="PTW2795" s="653"/>
      <c r="PTX2795" s="653"/>
      <c r="PTY2795" s="653"/>
      <c r="PTZ2795" s="653"/>
      <c r="PUA2795" s="653"/>
      <c r="PUB2795" s="653"/>
      <c r="PUC2795" s="653"/>
      <c r="PUD2795" s="653"/>
      <c r="PUE2795" s="653"/>
      <c r="PUF2795" s="653"/>
      <c r="PUG2795" s="653"/>
      <c r="PUH2795" s="653"/>
      <c r="PUI2795" s="653"/>
      <c r="PUJ2795" s="653"/>
      <c r="PUK2795" s="653"/>
      <c r="PUL2795" s="653"/>
      <c r="PUM2795" s="653"/>
      <c r="PUN2795" s="653"/>
      <c r="PUO2795" s="653"/>
      <c r="PUP2795" s="653"/>
      <c r="PUQ2795" s="653"/>
      <c r="PUR2795" s="653"/>
      <c r="PUS2795" s="653"/>
      <c r="PUT2795" s="653"/>
      <c r="PUU2795" s="653"/>
      <c r="PUV2795" s="653"/>
      <c r="PUW2795" s="653"/>
      <c r="PUX2795" s="653"/>
      <c r="PUY2795" s="653"/>
      <c r="PUZ2795" s="653"/>
      <c r="PVA2795" s="653"/>
      <c r="PVB2795" s="653"/>
      <c r="PVC2795" s="653"/>
      <c r="PVD2795" s="653"/>
      <c r="PVE2795" s="653"/>
      <c r="PVF2795" s="653"/>
      <c r="PVG2795" s="653"/>
      <c r="PVH2795" s="653"/>
      <c r="PVI2795" s="653"/>
      <c r="PVJ2795" s="653"/>
      <c r="PVK2795" s="653"/>
      <c r="PVL2795" s="653"/>
      <c r="PVM2795" s="653"/>
      <c r="PVN2795" s="653"/>
      <c r="PVO2795" s="653"/>
      <c r="PVP2795" s="653"/>
      <c r="PVQ2795" s="653"/>
      <c r="PVR2795" s="653"/>
      <c r="PVS2795" s="653"/>
      <c r="PVT2795" s="653"/>
      <c r="PVU2795" s="653"/>
      <c r="PVV2795" s="653"/>
      <c r="PVW2795" s="653"/>
      <c r="PVX2795" s="653"/>
      <c r="PVY2795" s="653"/>
      <c r="PVZ2795" s="653"/>
      <c r="PWA2795" s="653"/>
      <c r="PWB2795" s="653"/>
      <c r="PWC2795" s="653"/>
      <c r="PWD2795" s="653"/>
      <c r="PWE2795" s="653"/>
      <c r="PWF2795" s="653"/>
      <c r="PWG2795" s="653"/>
      <c r="PWH2795" s="653"/>
      <c r="PWI2795" s="653"/>
      <c r="PWJ2795" s="653"/>
      <c r="PWK2795" s="653"/>
      <c r="PWL2795" s="653"/>
      <c r="PWM2795" s="653"/>
      <c r="PWN2795" s="653"/>
      <c r="PWO2795" s="653"/>
      <c r="PWP2795" s="653"/>
      <c r="PWQ2795" s="653"/>
      <c r="PWR2795" s="653"/>
      <c r="PWS2795" s="653"/>
      <c r="PWT2795" s="653"/>
      <c r="PWU2795" s="653"/>
      <c r="PWV2795" s="653"/>
      <c r="PWW2795" s="653"/>
      <c r="PWX2795" s="653"/>
      <c r="PWY2795" s="653"/>
      <c r="PWZ2795" s="653"/>
      <c r="PXA2795" s="653"/>
      <c r="PXB2795" s="653"/>
      <c r="PXC2795" s="653"/>
      <c r="PXD2795" s="653"/>
      <c r="PXE2795" s="653"/>
      <c r="PXF2795" s="653"/>
      <c r="PXG2795" s="653"/>
      <c r="PXH2795" s="653"/>
      <c r="PXI2795" s="653"/>
      <c r="PXJ2795" s="653"/>
      <c r="PXK2795" s="653"/>
      <c r="PXL2795" s="653"/>
      <c r="PXM2795" s="653"/>
      <c r="PXN2795" s="653"/>
      <c r="PXO2795" s="653"/>
      <c r="PXP2795" s="653"/>
      <c r="PXQ2795" s="653"/>
      <c r="PXR2795" s="653"/>
      <c r="PXS2795" s="653"/>
      <c r="PXT2795" s="653"/>
      <c r="PXU2795" s="653"/>
      <c r="PXV2795" s="653"/>
      <c r="PXW2795" s="653"/>
      <c r="PXX2795" s="653"/>
      <c r="PXY2795" s="653"/>
      <c r="PXZ2795" s="653"/>
      <c r="PYA2795" s="653"/>
      <c r="PYB2795" s="653"/>
      <c r="PYC2795" s="653"/>
      <c r="PYD2795" s="653"/>
      <c r="PYE2795" s="653"/>
      <c r="PYF2795" s="653"/>
      <c r="PYG2795" s="653"/>
      <c r="PYH2795" s="653"/>
      <c r="PYI2795" s="653"/>
      <c r="PYJ2795" s="653"/>
      <c r="PYK2795" s="653"/>
      <c r="PYL2795" s="653"/>
      <c r="PYM2795" s="653"/>
      <c r="PYN2795" s="653"/>
      <c r="PYO2795" s="653"/>
      <c r="PYP2795" s="653"/>
      <c r="PYQ2795" s="653"/>
      <c r="PYR2795" s="653"/>
      <c r="PYS2795" s="653"/>
      <c r="PYT2795" s="653"/>
      <c r="PYU2795" s="653"/>
      <c r="PYV2795" s="653"/>
      <c r="PYW2795" s="653"/>
      <c r="PYX2795" s="653"/>
      <c r="PYY2795" s="653"/>
      <c r="PYZ2795" s="653"/>
      <c r="PZA2795" s="653"/>
      <c r="PZB2795" s="653"/>
      <c r="PZC2795" s="653"/>
      <c r="PZD2795" s="653"/>
      <c r="PZE2795" s="653"/>
      <c r="PZF2795" s="653"/>
      <c r="PZG2795" s="653"/>
      <c r="PZH2795" s="653"/>
      <c r="PZI2795" s="653"/>
      <c r="PZJ2795" s="653"/>
      <c r="PZK2795" s="653"/>
      <c r="PZL2795" s="653"/>
      <c r="PZM2795" s="653"/>
      <c r="PZN2795" s="653"/>
      <c r="PZO2795" s="653"/>
      <c r="PZP2795" s="653"/>
      <c r="PZQ2795" s="653"/>
      <c r="PZR2795" s="653"/>
      <c r="PZS2795" s="653"/>
      <c r="PZT2795" s="653"/>
      <c r="PZU2795" s="653"/>
      <c r="PZV2795" s="653"/>
      <c r="PZW2795" s="653"/>
      <c r="PZX2795" s="653"/>
      <c r="PZY2795" s="653"/>
      <c r="PZZ2795" s="653"/>
      <c r="QAA2795" s="653"/>
      <c r="QAB2795" s="653"/>
      <c r="QAC2795" s="653"/>
      <c r="QAD2795" s="653"/>
      <c r="QAE2795" s="653"/>
      <c r="QAF2795" s="653"/>
      <c r="QAG2795" s="653"/>
      <c r="QAH2795" s="653"/>
      <c r="QAI2795" s="653"/>
      <c r="QAJ2795" s="653"/>
      <c r="QAK2795" s="653"/>
      <c r="QAL2795" s="653"/>
      <c r="QAM2795" s="653"/>
      <c r="QAN2795" s="653"/>
      <c r="QAO2795" s="653"/>
      <c r="QAP2795" s="653"/>
      <c r="QAQ2795" s="653"/>
      <c r="QAR2795" s="653"/>
      <c r="QAS2795" s="653"/>
      <c r="QAT2795" s="653"/>
      <c r="QAU2795" s="653"/>
      <c r="QAV2795" s="653"/>
      <c r="QAW2795" s="653"/>
      <c r="QAX2795" s="653"/>
      <c r="QAY2795" s="653"/>
      <c r="QAZ2795" s="653"/>
      <c r="QBA2795" s="653"/>
      <c r="QBB2795" s="653"/>
      <c r="QBC2795" s="653"/>
      <c r="QBD2795" s="653"/>
      <c r="QBE2795" s="653"/>
      <c r="QBF2795" s="653"/>
      <c r="QBG2795" s="653"/>
      <c r="QBH2795" s="653"/>
      <c r="QBI2795" s="653"/>
      <c r="QBJ2795" s="653"/>
      <c r="QBK2795" s="653"/>
      <c r="QBL2795" s="653"/>
      <c r="QBM2795" s="653"/>
      <c r="QBN2795" s="653"/>
      <c r="QBO2795" s="653"/>
      <c r="QBP2795" s="653"/>
      <c r="QBQ2795" s="653"/>
      <c r="QBR2795" s="653"/>
      <c r="QBS2795" s="653"/>
      <c r="QBT2795" s="653"/>
      <c r="QBU2795" s="653"/>
      <c r="QBV2795" s="653"/>
      <c r="QBW2795" s="653"/>
      <c r="QBX2795" s="653"/>
      <c r="QBY2795" s="653"/>
      <c r="QBZ2795" s="653"/>
      <c r="QCA2795" s="653"/>
      <c r="QCB2795" s="653"/>
      <c r="QCC2795" s="653"/>
      <c r="QCD2795" s="653"/>
      <c r="QCE2795" s="653"/>
      <c r="QCF2795" s="653"/>
      <c r="QCG2795" s="653"/>
      <c r="QCH2795" s="653"/>
      <c r="QCI2795" s="653"/>
      <c r="QCJ2795" s="653"/>
      <c r="QCK2795" s="653"/>
      <c r="QCL2795" s="653"/>
      <c r="QCM2795" s="653"/>
      <c r="QCN2795" s="653"/>
      <c r="QCO2795" s="653"/>
      <c r="QCP2795" s="653"/>
      <c r="QCQ2795" s="653"/>
      <c r="QCR2795" s="653"/>
      <c r="QCS2795" s="653"/>
      <c r="QCT2795" s="653"/>
      <c r="QCU2795" s="653"/>
      <c r="QCV2795" s="653"/>
      <c r="QCW2795" s="653"/>
      <c r="QCX2795" s="653"/>
      <c r="QCY2795" s="653"/>
      <c r="QCZ2795" s="653"/>
      <c r="QDA2795" s="653"/>
      <c r="QDB2795" s="653"/>
      <c r="QDC2795" s="653"/>
      <c r="QDD2795" s="653"/>
      <c r="QDE2795" s="653"/>
      <c r="QDF2795" s="653"/>
      <c r="QDG2795" s="653"/>
      <c r="QDH2795" s="653"/>
      <c r="QDI2795" s="653"/>
      <c r="QDJ2795" s="653"/>
      <c r="QDK2795" s="653"/>
      <c r="QDL2795" s="653"/>
      <c r="QDM2795" s="653"/>
      <c r="QDN2795" s="653"/>
      <c r="QDO2795" s="653"/>
      <c r="QDP2795" s="653"/>
      <c r="QDQ2795" s="653"/>
      <c r="QDR2795" s="653"/>
      <c r="QDS2795" s="653"/>
      <c r="QDT2795" s="653"/>
      <c r="QDU2795" s="653"/>
      <c r="QDV2795" s="653"/>
      <c r="QDW2795" s="653"/>
      <c r="QDX2795" s="653"/>
      <c r="QDY2795" s="653"/>
      <c r="QDZ2795" s="653"/>
      <c r="QEA2795" s="653"/>
      <c r="QEB2795" s="653"/>
      <c r="QEC2795" s="653"/>
      <c r="QED2795" s="653"/>
      <c r="QEE2795" s="653"/>
      <c r="QEF2795" s="653"/>
      <c r="QEG2795" s="653"/>
      <c r="QEH2795" s="653"/>
      <c r="QEI2795" s="653"/>
      <c r="QEJ2795" s="653"/>
      <c r="QEK2795" s="653"/>
      <c r="QEL2795" s="653"/>
      <c r="QEM2795" s="653"/>
      <c r="QEN2795" s="653"/>
      <c r="QEO2795" s="653"/>
      <c r="QEP2795" s="653"/>
      <c r="QEQ2795" s="653"/>
      <c r="QER2795" s="653"/>
      <c r="QES2795" s="653"/>
      <c r="QET2795" s="653"/>
      <c r="QEU2795" s="653"/>
      <c r="QEV2795" s="653"/>
      <c r="QEW2795" s="653"/>
      <c r="QEX2795" s="653"/>
      <c r="QEY2795" s="653"/>
      <c r="QEZ2795" s="653"/>
      <c r="QFA2795" s="653"/>
      <c r="QFB2795" s="653"/>
      <c r="QFC2795" s="653"/>
      <c r="QFD2795" s="653"/>
      <c r="QFE2795" s="653"/>
      <c r="QFF2795" s="653"/>
      <c r="QFG2795" s="653"/>
      <c r="QFH2795" s="653"/>
      <c r="QFI2795" s="653"/>
      <c r="QFJ2795" s="653"/>
      <c r="QFK2795" s="653"/>
      <c r="QFL2795" s="653"/>
      <c r="QFM2795" s="653"/>
      <c r="QFN2795" s="653"/>
      <c r="QFO2795" s="653"/>
      <c r="QFP2795" s="653"/>
      <c r="QFQ2795" s="653"/>
      <c r="QFR2795" s="653"/>
      <c r="QFS2795" s="653"/>
      <c r="QFT2795" s="653"/>
      <c r="QFU2795" s="653"/>
      <c r="QFV2795" s="653"/>
      <c r="QFW2795" s="653"/>
      <c r="QFX2795" s="653"/>
      <c r="QFY2795" s="653"/>
      <c r="QFZ2795" s="653"/>
      <c r="QGA2795" s="653"/>
      <c r="QGB2795" s="653"/>
      <c r="QGC2795" s="653"/>
      <c r="QGD2795" s="653"/>
      <c r="QGE2795" s="653"/>
      <c r="QGF2795" s="653"/>
      <c r="QGG2795" s="653"/>
      <c r="QGH2795" s="653"/>
      <c r="QGI2795" s="653"/>
      <c r="QGJ2795" s="653"/>
      <c r="QGK2795" s="653"/>
      <c r="QGL2795" s="653"/>
      <c r="QGM2795" s="653"/>
      <c r="QGN2795" s="653"/>
      <c r="QGO2795" s="653"/>
      <c r="QGP2795" s="653"/>
      <c r="QGQ2795" s="653"/>
      <c r="QGR2795" s="653"/>
      <c r="QGS2795" s="653"/>
      <c r="QGT2795" s="653"/>
      <c r="QGU2795" s="653"/>
      <c r="QGV2795" s="653"/>
      <c r="QGW2795" s="653"/>
      <c r="QGX2795" s="653"/>
      <c r="QGY2795" s="653"/>
      <c r="QGZ2795" s="653"/>
      <c r="QHA2795" s="653"/>
      <c r="QHB2795" s="653"/>
      <c r="QHC2795" s="653"/>
      <c r="QHD2795" s="653"/>
      <c r="QHE2795" s="653"/>
      <c r="QHF2795" s="653"/>
      <c r="QHG2795" s="653"/>
      <c r="QHH2795" s="653"/>
      <c r="QHI2795" s="653"/>
      <c r="QHJ2795" s="653"/>
      <c r="QHK2795" s="653"/>
      <c r="QHL2795" s="653"/>
      <c r="QHM2795" s="653"/>
      <c r="QHN2795" s="653"/>
      <c r="QHO2795" s="653"/>
      <c r="QHP2795" s="653"/>
      <c r="QHQ2795" s="653"/>
      <c r="QHR2795" s="653"/>
      <c r="QHS2795" s="653"/>
      <c r="QHT2795" s="653"/>
      <c r="QHU2795" s="653"/>
      <c r="QHV2795" s="653"/>
      <c r="QHW2795" s="653"/>
      <c r="QHX2795" s="653"/>
      <c r="QHY2795" s="653"/>
      <c r="QHZ2795" s="653"/>
      <c r="QIA2795" s="653"/>
      <c r="QIB2795" s="653"/>
      <c r="QIC2795" s="653"/>
      <c r="QID2795" s="653"/>
      <c r="QIE2795" s="653"/>
      <c r="QIF2795" s="653"/>
      <c r="QIG2795" s="653"/>
      <c r="QIH2795" s="653"/>
      <c r="QII2795" s="653"/>
      <c r="QIJ2795" s="653"/>
      <c r="QIK2795" s="653"/>
      <c r="QIL2795" s="653"/>
      <c r="QIM2795" s="653"/>
      <c r="QIN2795" s="653"/>
      <c r="QIO2795" s="653"/>
      <c r="QIP2795" s="653"/>
      <c r="QIQ2795" s="653"/>
      <c r="QIR2795" s="653"/>
      <c r="QIS2795" s="653"/>
      <c r="QIT2795" s="653"/>
      <c r="QIU2795" s="653"/>
      <c r="QIV2795" s="653"/>
      <c r="QIW2795" s="653"/>
      <c r="QIX2795" s="653"/>
      <c r="QIY2795" s="653"/>
      <c r="QIZ2795" s="653"/>
      <c r="QJA2795" s="653"/>
      <c r="QJB2795" s="653"/>
      <c r="QJC2795" s="653"/>
      <c r="QJD2795" s="653"/>
      <c r="QJE2795" s="653"/>
      <c r="QJF2795" s="653"/>
      <c r="QJG2795" s="653"/>
      <c r="QJH2795" s="653"/>
      <c r="QJI2795" s="653"/>
      <c r="QJJ2795" s="653"/>
      <c r="QJK2795" s="653"/>
      <c r="QJL2795" s="653"/>
      <c r="QJM2795" s="653"/>
      <c r="QJN2795" s="653"/>
      <c r="QJO2795" s="653"/>
      <c r="QJP2795" s="653"/>
      <c r="QJQ2795" s="653"/>
      <c r="QJR2795" s="653"/>
      <c r="QJS2795" s="653"/>
      <c r="QJT2795" s="653"/>
      <c r="QJU2795" s="653"/>
      <c r="QJV2795" s="653"/>
      <c r="QJW2795" s="653"/>
      <c r="QJX2795" s="653"/>
      <c r="QJY2795" s="653"/>
      <c r="QJZ2795" s="653"/>
      <c r="QKA2795" s="653"/>
      <c r="QKB2795" s="653"/>
      <c r="QKC2795" s="653"/>
      <c r="QKD2795" s="653"/>
      <c r="QKE2795" s="653"/>
      <c r="QKF2795" s="653"/>
      <c r="QKG2795" s="653"/>
      <c r="QKH2795" s="653"/>
      <c r="QKI2795" s="653"/>
      <c r="QKJ2795" s="653"/>
      <c r="QKK2795" s="653"/>
      <c r="QKL2795" s="653"/>
      <c r="QKM2795" s="653"/>
      <c r="QKN2795" s="653"/>
      <c r="QKO2795" s="653"/>
      <c r="QKP2795" s="653"/>
      <c r="QKQ2795" s="653"/>
      <c r="QKR2795" s="653"/>
      <c r="QKS2795" s="653"/>
      <c r="QKT2795" s="653"/>
      <c r="QKU2795" s="653"/>
      <c r="QKV2795" s="653"/>
      <c r="QKW2795" s="653"/>
      <c r="QKX2795" s="653"/>
      <c r="QKY2795" s="653"/>
      <c r="QKZ2795" s="653"/>
      <c r="QLA2795" s="653"/>
      <c r="QLB2795" s="653"/>
      <c r="QLC2795" s="653"/>
      <c r="QLD2795" s="653"/>
      <c r="QLE2795" s="653"/>
      <c r="QLF2795" s="653"/>
      <c r="QLG2795" s="653"/>
      <c r="QLH2795" s="653"/>
      <c r="QLI2795" s="653"/>
      <c r="QLJ2795" s="653"/>
      <c r="QLK2795" s="653"/>
      <c r="QLL2795" s="653"/>
      <c r="QLM2795" s="653"/>
      <c r="QLN2795" s="653"/>
      <c r="QLO2795" s="653"/>
      <c r="QLP2795" s="653"/>
      <c r="QLQ2795" s="653"/>
      <c r="QLR2795" s="653"/>
      <c r="QLS2795" s="653"/>
      <c r="QLT2795" s="653"/>
      <c r="QLU2795" s="653"/>
      <c r="QLV2795" s="653"/>
      <c r="QLW2795" s="653"/>
      <c r="QLX2795" s="653"/>
      <c r="QLY2795" s="653"/>
      <c r="QLZ2795" s="653"/>
      <c r="QMA2795" s="653"/>
      <c r="QMB2795" s="653"/>
      <c r="QMC2795" s="653"/>
      <c r="QMD2795" s="653"/>
      <c r="QME2795" s="653"/>
      <c r="QMF2795" s="653"/>
      <c r="QMG2795" s="653"/>
      <c r="QMH2795" s="653"/>
      <c r="QMI2795" s="653"/>
      <c r="QMJ2795" s="653"/>
      <c r="QMK2795" s="653"/>
      <c r="QML2795" s="653"/>
      <c r="QMM2795" s="653"/>
      <c r="QMN2795" s="653"/>
      <c r="QMO2795" s="653"/>
      <c r="QMP2795" s="653"/>
      <c r="QMQ2795" s="653"/>
      <c r="QMR2795" s="653"/>
      <c r="QMS2795" s="653"/>
      <c r="QMT2795" s="653"/>
      <c r="QMU2795" s="653"/>
      <c r="QMV2795" s="653"/>
      <c r="QMW2795" s="653"/>
      <c r="QMX2795" s="653"/>
      <c r="QMY2795" s="653"/>
      <c r="QMZ2795" s="653"/>
      <c r="QNA2795" s="653"/>
      <c r="QNB2795" s="653"/>
      <c r="QNC2795" s="653"/>
      <c r="QND2795" s="653"/>
      <c r="QNE2795" s="653"/>
      <c r="QNF2795" s="653"/>
      <c r="QNG2795" s="653"/>
      <c r="QNH2795" s="653"/>
      <c r="QNI2795" s="653"/>
      <c r="QNJ2795" s="653"/>
      <c r="QNK2795" s="653"/>
      <c r="QNL2795" s="653"/>
      <c r="QNM2795" s="653"/>
      <c r="QNN2795" s="653"/>
      <c r="QNO2795" s="653"/>
      <c r="QNP2795" s="653"/>
      <c r="QNQ2795" s="653"/>
      <c r="QNR2795" s="653"/>
      <c r="QNS2795" s="653"/>
      <c r="QNT2795" s="653"/>
      <c r="QNU2795" s="653"/>
      <c r="QNV2795" s="653"/>
      <c r="QNW2795" s="653"/>
      <c r="QNX2795" s="653"/>
      <c r="QNY2795" s="653"/>
      <c r="QNZ2795" s="653"/>
      <c r="QOA2795" s="653"/>
      <c r="QOB2795" s="653"/>
      <c r="QOC2795" s="653"/>
      <c r="QOD2795" s="653"/>
      <c r="QOE2795" s="653"/>
      <c r="QOF2795" s="653"/>
      <c r="QOG2795" s="653"/>
      <c r="QOH2795" s="653"/>
      <c r="QOI2795" s="653"/>
      <c r="QOJ2795" s="653"/>
      <c r="QOK2795" s="653"/>
      <c r="QOL2795" s="653"/>
      <c r="QOM2795" s="653"/>
      <c r="QON2795" s="653"/>
      <c r="QOO2795" s="653"/>
      <c r="QOP2795" s="653"/>
      <c r="QOQ2795" s="653"/>
      <c r="QOR2795" s="653"/>
      <c r="QOS2795" s="653"/>
      <c r="QOT2795" s="653"/>
      <c r="QOU2795" s="653"/>
      <c r="QOV2795" s="653"/>
      <c r="QOW2795" s="653"/>
      <c r="QOX2795" s="653"/>
      <c r="QOY2795" s="653"/>
      <c r="QOZ2795" s="653"/>
      <c r="QPA2795" s="653"/>
      <c r="QPB2795" s="653"/>
      <c r="QPC2795" s="653"/>
      <c r="QPD2795" s="653"/>
      <c r="QPE2795" s="653"/>
      <c r="QPF2795" s="653"/>
      <c r="QPG2795" s="653"/>
      <c r="QPH2795" s="653"/>
      <c r="QPI2795" s="653"/>
      <c r="QPJ2795" s="653"/>
      <c r="QPK2795" s="653"/>
      <c r="QPL2795" s="653"/>
      <c r="QPM2795" s="653"/>
      <c r="QPN2795" s="653"/>
      <c r="QPO2795" s="653"/>
      <c r="QPP2795" s="653"/>
      <c r="QPQ2795" s="653"/>
      <c r="QPR2795" s="653"/>
      <c r="QPS2795" s="653"/>
      <c r="QPT2795" s="653"/>
      <c r="QPU2795" s="653"/>
      <c r="QPV2795" s="653"/>
      <c r="QPW2795" s="653"/>
      <c r="QPX2795" s="653"/>
      <c r="QPY2795" s="653"/>
      <c r="QPZ2795" s="653"/>
      <c r="QQA2795" s="653"/>
      <c r="QQB2795" s="653"/>
      <c r="QQC2795" s="653"/>
      <c r="QQD2795" s="653"/>
      <c r="QQE2795" s="653"/>
      <c r="QQF2795" s="653"/>
      <c r="QQG2795" s="653"/>
      <c r="QQH2795" s="653"/>
      <c r="QQI2795" s="653"/>
      <c r="QQJ2795" s="653"/>
      <c r="QQK2795" s="653"/>
      <c r="QQL2795" s="653"/>
      <c r="QQM2795" s="653"/>
      <c r="QQN2795" s="653"/>
      <c r="QQO2795" s="653"/>
      <c r="QQP2795" s="653"/>
      <c r="QQQ2795" s="653"/>
      <c r="QQR2795" s="653"/>
      <c r="QQS2795" s="653"/>
      <c r="QQT2795" s="653"/>
      <c r="QQU2795" s="653"/>
      <c r="QQV2795" s="653"/>
      <c r="QQW2795" s="653"/>
      <c r="QQX2795" s="653"/>
      <c r="QQY2795" s="653"/>
      <c r="QQZ2795" s="653"/>
      <c r="QRA2795" s="653"/>
      <c r="QRB2795" s="653"/>
      <c r="QRC2795" s="653"/>
      <c r="QRD2795" s="653"/>
      <c r="QRE2795" s="653"/>
      <c r="QRF2795" s="653"/>
      <c r="QRG2795" s="653"/>
      <c r="QRH2795" s="653"/>
      <c r="QRI2795" s="653"/>
      <c r="QRJ2795" s="653"/>
      <c r="QRK2795" s="653"/>
      <c r="QRL2795" s="653"/>
      <c r="QRM2795" s="653"/>
      <c r="QRN2795" s="653"/>
      <c r="QRO2795" s="653"/>
      <c r="QRP2795" s="653"/>
      <c r="QRQ2795" s="653"/>
      <c r="QRR2795" s="653"/>
      <c r="QRS2795" s="653"/>
      <c r="QRT2795" s="653"/>
      <c r="QRU2795" s="653"/>
      <c r="QRV2795" s="653"/>
      <c r="QRW2795" s="653"/>
      <c r="QRX2795" s="653"/>
      <c r="QRY2795" s="653"/>
      <c r="QRZ2795" s="653"/>
      <c r="QSA2795" s="653"/>
      <c r="QSB2795" s="653"/>
      <c r="QSC2795" s="653"/>
      <c r="QSD2795" s="653"/>
      <c r="QSE2795" s="653"/>
      <c r="QSF2795" s="653"/>
      <c r="QSG2795" s="653"/>
      <c r="QSH2795" s="653"/>
      <c r="QSI2795" s="653"/>
      <c r="QSJ2795" s="653"/>
      <c r="QSK2795" s="653"/>
      <c r="QSL2795" s="653"/>
      <c r="QSM2795" s="653"/>
      <c r="QSN2795" s="653"/>
      <c r="QSO2795" s="653"/>
      <c r="QSP2795" s="653"/>
      <c r="QSQ2795" s="653"/>
      <c r="QSR2795" s="653"/>
      <c r="QSS2795" s="653"/>
      <c r="QST2795" s="653"/>
      <c r="QSU2795" s="653"/>
      <c r="QSV2795" s="653"/>
      <c r="QSW2795" s="653"/>
      <c r="QSX2795" s="653"/>
      <c r="QSY2795" s="653"/>
      <c r="QSZ2795" s="653"/>
      <c r="QTA2795" s="653"/>
      <c r="QTB2795" s="653"/>
      <c r="QTC2795" s="653"/>
      <c r="QTD2795" s="653"/>
      <c r="QTE2795" s="653"/>
      <c r="QTF2795" s="653"/>
      <c r="QTG2795" s="653"/>
      <c r="QTH2795" s="653"/>
      <c r="QTI2795" s="653"/>
      <c r="QTJ2795" s="653"/>
      <c r="QTK2795" s="653"/>
      <c r="QTL2795" s="653"/>
      <c r="QTM2795" s="653"/>
      <c r="QTN2795" s="653"/>
      <c r="QTO2795" s="653"/>
      <c r="QTP2795" s="653"/>
      <c r="QTQ2795" s="653"/>
      <c r="QTR2795" s="653"/>
      <c r="QTS2795" s="653"/>
      <c r="QTT2795" s="653"/>
      <c r="QTU2795" s="653"/>
      <c r="QTV2795" s="653"/>
      <c r="QTW2795" s="653"/>
      <c r="QTX2795" s="653"/>
      <c r="QTY2795" s="653"/>
      <c r="QTZ2795" s="653"/>
      <c r="QUA2795" s="653"/>
      <c r="QUB2795" s="653"/>
      <c r="QUC2795" s="653"/>
      <c r="QUD2795" s="653"/>
      <c r="QUE2795" s="653"/>
      <c r="QUF2795" s="653"/>
      <c r="QUG2795" s="653"/>
      <c r="QUH2795" s="653"/>
      <c r="QUI2795" s="653"/>
      <c r="QUJ2795" s="653"/>
      <c r="QUK2795" s="653"/>
      <c r="QUL2795" s="653"/>
      <c r="QUM2795" s="653"/>
      <c r="QUN2795" s="653"/>
      <c r="QUO2795" s="653"/>
      <c r="QUP2795" s="653"/>
      <c r="QUQ2795" s="653"/>
      <c r="QUR2795" s="653"/>
      <c r="QUS2795" s="653"/>
      <c r="QUT2795" s="653"/>
      <c r="QUU2795" s="653"/>
      <c r="QUV2795" s="653"/>
      <c r="QUW2795" s="653"/>
      <c r="QUX2795" s="653"/>
      <c r="QUY2795" s="653"/>
      <c r="QUZ2795" s="653"/>
      <c r="QVA2795" s="653"/>
      <c r="QVB2795" s="653"/>
      <c r="QVC2795" s="653"/>
      <c r="QVD2795" s="653"/>
      <c r="QVE2795" s="653"/>
      <c r="QVF2795" s="653"/>
      <c r="QVG2795" s="653"/>
      <c r="QVH2795" s="653"/>
      <c r="QVI2795" s="653"/>
      <c r="QVJ2795" s="653"/>
      <c r="QVK2795" s="653"/>
      <c r="QVL2795" s="653"/>
      <c r="QVM2795" s="653"/>
      <c r="QVN2795" s="653"/>
      <c r="QVO2795" s="653"/>
      <c r="QVP2795" s="653"/>
      <c r="QVQ2795" s="653"/>
      <c r="QVR2795" s="653"/>
      <c r="QVS2795" s="653"/>
      <c r="QVT2795" s="653"/>
      <c r="QVU2795" s="653"/>
      <c r="QVV2795" s="653"/>
      <c r="QVW2795" s="653"/>
      <c r="QVX2795" s="653"/>
      <c r="QVY2795" s="653"/>
      <c r="QVZ2795" s="653"/>
      <c r="QWA2795" s="653"/>
      <c r="QWB2795" s="653"/>
      <c r="QWC2795" s="653"/>
      <c r="QWD2795" s="653"/>
      <c r="QWE2795" s="653"/>
      <c r="QWF2795" s="653"/>
      <c r="QWG2795" s="653"/>
      <c r="QWH2795" s="653"/>
      <c r="QWI2795" s="653"/>
      <c r="QWJ2795" s="653"/>
      <c r="QWK2795" s="653"/>
      <c r="QWL2795" s="653"/>
      <c r="QWM2795" s="653"/>
      <c r="QWN2795" s="653"/>
      <c r="QWO2795" s="653"/>
      <c r="QWP2795" s="653"/>
      <c r="QWQ2795" s="653"/>
      <c r="QWR2795" s="653"/>
      <c r="QWS2795" s="653"/>
      <c r="QWT2795" s="653"/>
      <c r="QWU2795" s="653"/>
      <c r="QWV2795" s="653"/>
      <c r="QWW2795" s="653"/>
      <c r="QWX2795" s="653"/>
      <c r="QWY2795" s="653"/>
      <c r="QWZ2795" s="653"/>
      <c r="QXA2795" s="653"/>
      <c r="QXB2795" s="653"/>
      <c r="QXC2795" s="653"/>
      <c r="QXD2795" s="653"/>
      <c r="QXE2795" s="653"/>
      <c r="QXF2795" s="653"/>
      <c r="QXG2795" s="653"/>
      <c r="QXH2795" s="653"/>
      <c r="QXI2795" s="653"/>
      <c r="QXJ2795" s="653"/>
      <c r="QXK2795" s="653"/>
      <c r="QXL2795" s="653"/>
      <c r="QXM2795" s="653"/>
      <c r="QXN2795" s="653"/>
      <c r="QXO2795" s="653"/>
      <c r="QXP2795" s="653"/>
      <c r="QXQ2795" s="653"/>
      <c r="QXR2795" s="653"/>
      <c r="QXS2795" s="653"/>
      <c r="QXT2795" s="653"/>
      <c r="QXU2795" s="653"/>
      <c r="QXV2795" s="653"/>
      <c r="QXW2795" s="653"/>
      <c r="QXX2795" s="653"/>
      <c r="QXY2795" s="653"/>
      <c r="QXZ2795" s="653"/>
      <c r="QYA2795" s="653"/>
      <c r="QYB2795" s="653"/>
      <c r="QYC2795" s="653"/>
      <c r="QYD2795" s="653"/>
      <c r="QYE2795" s="653"/>
      <c r="QYF2795" s="653"/>
      <c r="QYG2795" s="653"/>
      <c r="QYH2795" s="653"/>
      <c r="QYI2795" s="653"/>
      <c r="QYJ2795" s="653"/>
      <c r="QYK2795" s="653"/>
      <c r="QYL2795" s="653"/>
      <c r="QYM2795" s="653"/>
      <c r="QYN2795" s="653"/>
      <c r="QYO2795" s="653"/>
      <c r="QYP2795" s="653"/>
      <c r="QYQ2795" s="653"/>
      <c r="QYR2795" s="653"/>
      <c r="QYS2795" s="653"/>
      <c r="QYT2795" s="653"/>
      <c r="QYU2795" s="653"/>
      <c r="QYV2795" s="653"/>
      <c r="QYW2795" s="653"/>
      <c r="QYX2795" s="653"/>
      <c r="QYY2795" s="653"/>
      <c r="QYZ2795" s="653"/>
      <c r="QZA2795" s="653"/>
      <c r="QZB2795" s="653"/>
      <c r="QZC2795" s="653"/>
      <c r="QZD2795" s="653"/>
      <c r="QZE2795" s="653"/>
      <c r="QZF2795" s="653"/>
      <c r="QZG2795" s="653"/>
      <c r="QZH2795" s="653"/>
      <c r="QZI2795" s="653"/>
      <c r="QZJ2795" s="653"/>
      <c r="QZK2795" s="653"/>
      <c r="QZL2795" s="653"/>
      <c r="QZM2795" s="653"/>
      <c r="QZN2795" s="653"/>
      <c r="QZO2795" s="653"/>
      <c r="QZP2795" s="653"/>
      <c r="QZQ2795" s="653"/>
      <c r="QZR2795" s="653"/>
      <c r="QZS2795" s="653"/>
      <c r="QZT2795" s="653"/>
      <c r="QZU2795" s="653"/>
      <c r="QZV2795" s="653"/>
      <c r="QZW2795" s="653"/>
      <c r="QZX2795" s="653"/>
      <c r="QZY2795" s="653"/>
      <c r="QZZ2795" s="653"/>
      <c r="RAA2795" s="653"/>
      <c r="RAB2795" s="653"/>
      <c r="RAC2795" s="653"/>
      <c r="RAD2795" s="653"/>
      <c r="RAE2795" s="653"/>
      <c r="RAF2795" s="653"/>
      <c r="RAG2795" s="653"/>
      <c r="RAH2795" s="653"/>
      <c r="RAI2795" s="653"/>
      <c r="RAJ2795" s="653"/>
      <c r="RAK2795" s="653"/>
      <c r="RAL2795" s="653"/>
      <c r="RAM2795" s="653"/>
      <c r="RAN2795" s="653"/>
      <c r="RAO2795" s="653"/>
      <c r="RAP2795" s="653"/>
      <c r="RAQ2795" s="653"/>
      <c r="RAR2795" s="653"/>
      <c r="RAS2795" s="653"/>
      <c r="RAT2795" s="653"/>
      <c r="RAU2795" s="653"/>
      <c r="RAV2795" s="653"/>
      <c r="RAW2795" s="653"/>
      <c r="RAX2795" s="653"/>
      <c r="RAY2795" s="653"/>
      <c r="RAZ2795" s="653"/>
      <c r="RBA2795" s="653"/>
      <c r="RBB2795" s="653"/>
      <c r="RBC2795" s="653"/>
      <c r="RBD2795" s="653"/>
      <c r="RBE2795" s="653"/>
      <c r="RBF2795" s="653"/>
      <c r="RBG2795" s="653"/>
      <c r="RBH2795" s="653"/>
      <c r="RBI2795" s="653"/>
      <c r="RBJ2795" s="653"/>
      <c r="RBK2795" s="653"/>
      <c r="RBL2795" s="653"/>
      <c r="RBM2795" s="653"/>
      <c r="RBN2795" s="653"/>
      <c r="RBO2795" s="653"/>
      <c r="RBP2795" s="653"/>
      <c r="RBQ2795" s="653"/>
      <c r="RBR2795" s="653"/>
      <c r="RBS2795" s="653"/>
      <c r="RBT2795" s="653"/>
      <c r="RBU2795" s="653"/>
      <c r="RBV2795" s="653"/>
      <c r="RBW2795" s="653"/>
      <c r="RBX2795" s="653"/>
      <c r="RBY2795" s="653"/>
      <c r="RBZ2795" s="653"/>
      <c r="RCA2795" s="653"/>
      <c r="RCB2795" s="653"/>
      <c r="RCC2795" s="653"/>
      <c r="RCD2795" s="653"/>
      <c r="RCE2795" s="653"/>
      <c r="RCF2795" s="653"/>
      <c r="RCG2795" s="653"/>
      <c r="RCH2795" s="653"/>
      <c r="RCI2795" s="653"/>
      <c r="RCJ2795" s="653"/>
      <c r="RCK2795" s="653"/>
      <c r="RCL2795" s="653"/>
      <c r="RCM2795" s="653"/>
      <c r="RCN2795" s="653"/>
      <c r="RCO2795" s="653"/>
      <c r="RCP2795" s="653"/>
      <c r="RCQ2795" s="653"/>
      <c r="RCR2795" s="653"/>
      <c r="RCS2795" s="653"/>
      <c r="RCT2795" s="653"/>
      <c r="RCU2795" s="653"/>
      <c r="RCV2795" s="653"/>
      <c r="RCW2795" s="653"/>
      <c r="RCX2795" s="653"/>
      <c r="RCY2795" s="653"/>
      <c r="RCZ2795" s="653"/>
      <c r="RDA2795" s="653"/>
      <c r="RDB2795" s="653"/>
      <c r="RDC2795" s="653"/>
      <c r="RDD2795" s="653"/>
      <c r="RDE2795" s="653"/>
      <c r="RDF2795" s="653"/>
      <c r="RDG2795" s="653"/>
      <c r="RDH2795" s="653"/>
      <c r="RDI2795" s="653"/>
      <c r="RDJ2795" s="653"/>
      <c r="RDK2795" s="653"/>
      <c r="RDL2795" s="653"/>
      <c r="RDM2795" s="653"/>
      <c r="RDN2795" s="653"/>
      <c r="RDO2795" s="653"/>
      <c r="RDP2795" s="653"/>
      <c r="RDQ2795" s="653"/>
      <c r="RDR2795" s="653"/>
      <c r="RDS2795" s="653"/>
      <c r="RDT2795" s="653"/>
      <c r="RDU2795" s="653"/>
      <c r="RDV2795" s="653"/>
      <c r="RDW2795" s="653"/>
      <c r="RDX2795" s="653"/>
      <c r="RDY2795" s="653"/>
      <c r="RDZ2795" s="653"/>
      <c r="REA2795" s="653"/>
      <c r="REB2795" s="653"/>
      <c r="REC2795" s="653"/>
      <c r="RED2795" s="653"/>
      <c r="REE2795" s="653"/>
      <c r="REF2795" s="653"/>
      <c r="REG2795" s="653"/>
      <c r="REH2795" s="653"/>
      <c r="REI2795" s="653"/>
      <c r="REJ2795" s="653"/>
      <c r="REK2795" s="653"/>
      <c r="REL2795" s="653"/>
      <c r="REM2795" s="653"/>
      <c r="REN2795" s="653"/>
      <c r="REO2795" s="653"/>
      <c r="REP2795" s="653"/>
      <c r="REQ2795" s="653"/>
      <c r="RER2795" s="653"/>
      <c r="RES2795" s="653"/>
      <c r="RET2795" s="653"/>
      <c r="REU2795" s="653"/>
      <c r="REV2795" s="653"/>
      <c r="REW2795" s="653"/>
      <c r="REX2795" s="653"/>
      <c r="REY2795" s="653"/>
      <c r="REZ2795" s="653"/>
      <c r="RFA2795" s="653"/>
      <c r="RFB2795" s="653"/>
      <c r="RFC2795" s="653"/>
      <c r="RFD2795" s="653"/>
      <c r="RFE2795" s="653"/>
      <c r="RFF2795" s="653"/>
      <c r="RFG2795" s="653"/>
      <c r="RFH2795" s="653"/>
      <c r="RFI2795" s="653"/>
      <c r="RFJ2795" s="653"/>
      <c r="RFK2795" s="653"/>
      <c r="RFL2795" s="653"/>
      <c r="RFM2795" s="653"/>
      <c r="RFN2795" s="653"/>
      <c r="RFO2795" s="653"/>
      <c r="RFP2795" s="653"/>
      <c r="RFQ2795" s="653"/>
      <c r="RFR2795" s="653"/>
      <c r="RFS2795" s="653"/>
      <c r="RFT2795" s="653"/>
      <c r="RFU2795" s="653"/>
      <c r="RFV2795" s="653"/>
      <c r="RFW2795" s="653"/>
      <c r="RFX2795" s="653"/>
      <c r="RFY2795" s="653"/>
      <c r="RFZ2795" s="653"/>
      <c r="RGA2795" s="653"/>
      <c r="RGB2795" s="653"/>
      <c r="RGC2795" s="653"/>
      <c r="RGD2795" s="653"/>
      <c r="RGE2795" s="653"/>
      <c r="RGF2795" s="653"/>
      <c r="RGG2795" s="653"/>
      <c r="RGH2795" s="653"/>
      <c r="RGI2795" s="653"/>
      <c r="RGJ2795" s="653"/>
      <c r="RGK2795" s="653"/>
      <c r="RGL2795" s="653"/>
      <c r="RGM2795" s="653"/>
      <c r="RGN2795" s="653"/>
      <c r="RGO2795" s="653"/>
      <c r="RGP2795" s="653"/>
      <c r="RGQ2795" s="653"/>
      <c r="RGR2795" s="653"/>
      <c r="RGS2795" s="653"/>
      <c r="RGT2795" s="653"/>
      <c r="RGU2795" s="653"/>
      <c r="RGV2795" s="653"/>
      <c r="RGW2795" s="653"/>
      <c r="RGX2795" s="653"/>
      <c r="RGY2795" s="653"/>
      <c r="RGZ2795" s="653"/>
      <c r="RHA2795" s="653"/>
      <c r="RHB2795" s="653"/>
      <c r="RHC2795" s="653"/>
      <c r="RHD2795" s="653"/>
      <c r="RHE2795" s="653"/>
      <c r="RHF2795" s="653"/>
      <c r="RHG2795" s="653"/>
      <c r="RHH2795" s="653"/>
      <c r="RHI2795" s="653"/>
      <c r="RHJ2795" s="653"/>
      <c r="RHK2795" s="653"/>
      <c r="RHL2795" s="653"/>
      <c r="RHM2795" s="653"/>
      <c r="RHN2795" s="653"/>
      <c r="RHO2795" s="653"/>
      <c r="RHP2795" s="653"/>
      <c r="RHQ2795" s="653"/>
      <c r="RHR2795" s="653"/>
      <c r="RHS2795" s="653"/>
      <c r="RHT2795" s="653"/>
      <c r="RHU2795" s="653"/>
      <c r="RHV2795" s="653"/>
      <c r="RHW2795" s="653"/>
      <c r="RHX2795" s="653"/>
      <c r="RHY2795" s="653"/>
      <c r="RHZ2795" s="653"/>
      <c r="RIA2795" s="653"/>
      <c r="RIB2795" s="653"/>
      <c r="RIC2795" s="653"/>
      <c r="RID2795" s="653"/>
      <c r="RIE2795" s="653"/>
      <c r="RIF2795" s="653"/>
      <c r="RIG2795" s="653"/>
      <c r="RIH2795" s="653"/>
      <c r="RII2795" s="653"/>
      <c r="RIJ2795" s="653"/>
      <c r="RIK2795" s="653"/>
      <c r="RIL2795" s="653"/>
      <c r="RIM2795" s="653"/>
      <c r="RIN2795" s="653"/>
      <c r="RIO2795" s="653"/>
      <c r="RIP2795" s="653"/>
      <c r="RIQ2795" s="653"/>
      <c r="RIR2795" s="653"/>
      <c r="RIS2795" s="653"/>
      <c r="RIT2795" s="653"/>
      <c r="RIU2795" s="653"/>
      <c r="RIV2795" s="653"/>
      <c r="RIW2795" s="653"/>
      <c r="RIX2795" s="653"/>
      <c r="RIY2795" s="653"/>
      <c r="RIZ2795" s="653"/>
      <c r="RJA2795" s="653"/>
      <c r="RJB2795" s="653"/>
      <c r="RJC2795" s="653"/>
      <c r="RJD2795" s="653"/>
      <c r="RJE2795" s="653"/>
      <c r="RJF2795" s="653"/>
      <c r="RJG2795" s="653"/>
      <c r="RJH2795" s="653"/>
      <c r="RJI2795" s="653"/>
      <c r="RJJ2795" s="653"/>
      <c r="RJK2795" s="653"/>
      <c r="RJL2795" s="653"/>
      <c r="RJM2795" s="653"/>
      <c r="RJN2795" s="653"/>
      <c r="RJO2795" s="653"/>
      <c r="RJP2795" s="653"/>
      <c r="RJQ2795" s="653"/>
      <c r="RJR2795" s="653"/>
      <c r="RJS2795" s="653"/>
      <c r="RJT2795" s="653"/>
      <c r="RJU2795" s="653"/>
      <c r="RJV2795" s="653"/>
      <c r="RJW2795" s="653"/>
      <c r="RJX2795" s="653"/>
      <c r="RJY2795" s="653"/>
      <c r="RJZ2795" s="653"/>
      <c r="RKA2795" s="653"/>
      <c r="RKB2795" s="653"/>
      <c r="RKC2795" s="653"/>
      <c r="RKD2795" s="653"/>
      <c r="RKE2795" s="653"/>
      <c r="RKF2795" s="653"/>
      <c r="RKG2795" s="653"/>
      <c r="RKH2795" s="653"/>
      <c r="RKI2795" s="653"/>
      <c r="RKJ2795" s="653"/>
      <c r="RKK2795" s="653"/>
      <c r="RKL2795" s="653"/>
      <c r="RKM2795" s="653"/>
      <c r="RKN2795" s="653"/>
      <c r="RKO2795" s="653"/>
      <c r="RKP2795" s="653"/>
      <c r="RKQ2795" s="653"/>
      <c r="RKR2795" s="653"/>
      <c r="RKS2795" s="653"/>
      <c r="RKT2795" s="653"/>
      <c r="RKU2795" s="653"/>
      <c r="RKV2795" s="653"/>
      <c r="RKW2795" s="653"/>
      <c r="RKX2795" s="653"/>
      <c r="RKY2795" s="653"/>
      <c r="RKZ2795" s="653"/>
      <c r="RLA2795" s="653"/>
      <c r="RLB2795" s="653"/>
      <c r="RLC2795" s="653"/>
      <c r="RLD2795" s="653"/>
      <c r="RLE2795" s="653"/>
      <c r="RLF2795" s="653"/>
      <c r="RLG2795" s="653"/>
      <c r="RLH2795" s="653"/>
      <c r="RLI2795" s="653"/>
      <c r="RLJ2795" s="653"/>
      <c r="RLK2795" s="653"/>
      <c r="RLL2795" s="653"/>
      <c r="RLM2795" s="653"/>
      <c r="RLN2795" s="653"/>
      <c r="RLO2795" s="653"/>
      <c r="RLP2795" s="653"/>
      <c r="RLQ2795" s="653"/>
      <c r="RLR2795" s="653"/>
      <c r="RLS2795" s="653"/>
      <c r="RLT2795" s="653"/>
      <c r="RLU2795" s="653"/>
      <c r="RLV2795" s="653"/>
      <c r="RLW2795" s="653"/>
      <c r="RLX2795" s="653"/>
      <c r="RLY2795" s="653"/>
      <c r="RLZ2795" s="653"/>
      <c r="RMA2795" s="653"/>
      <c r="RMB2795" s="653"/>
      <c r="RMC2795" s="653"/>
      <c r="RMD2795" s="653"/>
      <c r="RME2795" s="653"/>
      <c r="RMF2795" s="653"/>
      <c r="RMG2795" s="653"/>
      <c r="RMH2795" s="653"/>
      <c r="RMI2795" s="653"/>
      <c r="RMJ2795" s="653"/>
      <c r="RMK2795" s="653"/>
      <c r="RML2795" s="653"/>
      <c r="RMM2795" s="653"/>
      <c r="RMN2795" s="653"/>
      <c r="RMO2795" s="653"/>
      <c r="RMP2795" s="653"/>
      <c r="RMQ2795" s="653"/>
      <c r="RMR2795" s="653"/>
      <c r="RMS2795" s="653"/>
      <c r="RMT2795" s="653"/>
      <c r="RMU2795" s="653"/>
      <c r="RMV2795" s="653"/>
      <c r="RMW2795" s="653"/>
      <c r="RMX2795" s="653"/>
      <c r="RMY2795" s="653"/>
      <c r="RMZ2795" s="653"/>
      <c r="RNA2795" s="653"/>
      <c r="RNB2795" s="653"/>
      <c r="RNC2795" s="653"/>
      <c r="RND2795" s="653"/>
      <c r="RNE2795" s="653"/>
      <c r="RNF2795" s="653"/>
      <c r="RNG2795" s="653"/>
      <c r="RNH2795" s="653"/>
      <c r="RNI2795" s="653"/>
      <c r="RNJ2795" s="653"/>
      <c r="RNK2795" s="653"/>
      <c r="RNL2795" s="653"/>
      <c r="RNM2795" s="653"/>
      <c r="RNN2795" s="653"/>
      <c r="RNO2795" s="653"/>
      <c r="RNP2795" s="653"/>
      <c r="RNQ2795" s="653"/>
      <c r="RNR2795" s="653"/>
      <c r="RNS2795" s="653"/>
      <c r="RNT2795" s="653"/>
      <c r="RNU2795" s="653"/>
      <c r="RNV2795" s="653"/>
      <c r="RNW2795" s="653"/>
      <c r="RNX2795" s="653"/>
      <c r="RNY2795" s="653"/>
      <c r="RNZ2795" s="653"/>
      <c r="ROA2795" s="653"/>
      <c r="ROB2795" s="653"/>
      <c r="ROC2795" s="653"/>
      <c r="ROD2795" s="653"/>
      <c r="ROE2795" s="653"/>
      <c r="ROF2795" s="653"/>
      <c r="ROG2795" s="653"/>
      <c r="ROH2795" s="653"/>
      <c r="ROI2795" s="653"/>
      <c r="ROJ2795" s="653"/>
      <c r="ROK2795" s="653"/>
      <c r="ROL2795" s="653"/>
      <c r="ROM2795" s="653"/>
      <c r="RON2795" s="653"/>
      <c r="ROO2795" s="653"/>
      <c r="ROP2795" s="653"/>
      <c r="ROQ2795" s="653"/>
      <c r="ROR2795" s="653"/>
      <c r="ROS2795" s="653"/>
      <c r="ROT2795" s="653"/>
      <c r="ROU2795" s="653"/>
      <c r="ROV2795" s="653"/>
      <c r="ROW2795" s="653"/>
      <c r="ROX2795" s="653"/>
      <c r="ROY2795" s="653"/>
      <c r="ROZ2795" s="653"/>
      <c r="RPA2795" s="653"/>
      <c r="RPB2795" s="653"/>
      <c r="RPC2795" s="653"/>
      <c r="RPD2795" s="653"/>
      <c r="RPE2795" s="653"/>
      <c r="RPF2795" s="653"/>
      <c r="RPG2795" s="653"/>
      <c r="RPH2795" s="653"/>
      <c r="RPI2795" s="653"/>
      <c r="RPJ2795" s="653"/>
      <c r="RPK2795" s="653"/>
      <c r="RPL2795" s="653"/>
      <c r="RPM2795" s="653"/>
      <c r="RPN2795" s="653"/>
      <c r="RPO2795" s="653"/>
      <c r="RPP2795" s="653"/>
      <c r="RPQ2795" s="653"/>
      <c r="RPR2795" s="653"/>
      <c r="RPS2795" s="653"/>
      <c r="RPT2795" s="653"/>
      <c r="RPU2795" s="653"/>
      <c r="RPV2795" s="653"/>
      <c r="RPW2795" s="653"/>
      <c r="RPX2795" s="653"/>
      <c r="RPY2795" s="653"/>
      <c r="RPZ2795" s="653"/>
      <c r="RQA2795" s="653"/>
      <c r="RQB2795" s="653"/>
      <c r="RQC2795" s="653"/>
      <c r="RQD2795" s="653"/>
      <c r="RQE2795" s="653"/>
      <c r="RQF2795" s="653"/>
      <c r="RQG2795" s="653"/>
      <c r="RQH2795" s="653"/>
      <c r="RQI2795" s="653"/>
      <c r="RQJ2795" s="653"/>
      <c r="RQK2795" s="653"/>
      <c r="RQL2795" s="653"/>
      <c r="RQM2795" s="653"/>
      <c r="RQN2795" s="653"/>
      <c r="RQO2795" s="653"/>
      <c r="RQP2795" s="653"/>
      <c r="RQQ2795" s="653"/>
      <c r="RQR2795" s="653"/>
      <c r="RQS2795" s="653"/>
      <c r="RQT2795" s="653"/>
      <c r="RQU2795" s="653"/>
      <c r="RQV2795" s="653"/>
      <c r="RQW2795" s="653"/>
      <c r="RQX2795" s="653"/>
      <c r="RQY2795" s="653"/>
      <c r="RQZ2795" s="653"/>
      <c r="RRA2795" s="653"/>
      <c r="RRB2795" s="653"/>
      <c r="RRC2795" s="653"/>
      <c r="RRD2795" s="653"/>
      <c r="RRE2795" s="653"/>
      <c r="RRF2795" s="653"/>
      <c r="RRG2795" s="653"/>
      <c r="RRH2795" s="653"/>
      <c r="RRI2795" s="653"/>
      <c r="RRJ2795" s="653"/>
      <c r="RRK2795" s="653"/>
      <c r="RRL2795" s="653"/>
      <c r="RRM2795" s="653"/>
      <c r="RRN2795" s="653"/>
      <c r="RRO2795" s="653"/>
      <c r="RRP2795" s="653"/>
      <c r="RRQ2795" s="653"/>
      <c r="RRR2795" s="653"/>
      <c r="RRS2795" s="653"/>
      <c r="RRT2795" s="653"/>
      <c r="RRU2795" s="653"/>
      <c r="RRV2795" s="653"/>
      <c r="RRW2795" s="653"/>
      <c r="RRX2795" s="653"/>
      <c r="RRY2795" s="653"/>
      <c r="RRZ2795" s="653"/>
      <c r="RSA2795" s="653"/>
      <c r="RSB2795" s="653"/>
      <c r="RSC2795" s="653"/>
      <c r="RSD2795" s="653"/>
      <c r="RSE2795" s="653"/>
      <c r="RSF2795" s="653"/>
      <c r="RSG2795" s="653"/>
      <c r="RSH2795" s="653"/>
      <c r="RSI2795" s="653"/>
      <c r="RSJ2795" s="653"/>
      <c r="RSK2795" s="653"/>
      <c r="RSL2795" s="653"/>
      <c r="RSM2795" s="653"/>
      <c r="RSN2795" s="653"/>
      <c r="RSO2795" s="653"/>
      <c r="RSP2795" s="653"/>
      <c r="RSQ2795" s="653"/>
      <c r="RSR2795" s="653"/>
      <c r="RSS2795" s="653"/>
      <c r="RST2795" s="653"/>
      <c r="RSU2795" s="653"/>
      <c r="RSV2795" s="653"/>
      <c r="RSW2795" s="653"/>
      <c r="RSX2795" s="653"/>
      <c r="RSY2795" s="653"/>
      <c r="RSZ2795" s="653"/>
      <c r="RTA2795" s="653"/>
      <c r="RTB2795" s="653"/>
      <c r="RTC2795" s="653"/>
      <c r="RTD2795" s="653"/>
      <c r="RTE2795" s="653"/>
      <c r="RTF2795" s="653"/>
      <c r="RTG2795" s="653"/>
      <c r="RTH2795" s="653"/>
      <c r="RTI2795" s="653"/>
      <c r="RTJ2795" s="653"/>
      <c r="RTK2795" s="653"/>
      <c r="RTL2795" s="653"/>
      <c r="RTM2795" s="653"/>
      <c r="RTN2795" s="653"/>
      <c r="RTO2795" s="653"/>
      <c r="RTP2795" s="653"/>
      <c r="RTQ2795" s="653"/>
      <c r="RTR2795" s="653"/>
      <c r="RTS2795" s="653"/>
      <c r="RTT2795" s="653"/>
      <c r="RTU2795" s="653"/>
      <c r="RTV2795" s="653"/>
      <c r="RTW2795" s="653"/>
      <c r="RTX2795" s="653"/>
      <c r="RTY2795" s="653"/>
      <c r="RTZ2795" s="653"/>
      <c r="RUA2795" s="653"/>
      <c r="RUB2795" s="653"/>
      <c r="RUC2795" s="653"/>
      <c r="RUD2795" s="653"/>
      <c r="RUE2795" s="653"/>
      <c r="RUF2795" s="653"/>
      <c r="RUG2795" s="653"/>
      <c r="RUH2795" s="653"/>
      <c r="RUI2795" s="653"/>
      <c r="RUJ2795" s="653"/>
      <c r="RUK2795" s="653"/>
      <c r="RUL2795" s="653"/>
      <c r="RUM2795" s="653"/>
      <c r="RUN2795" s="653"/>
      <c r="RUO2795" s="653"/>
      <c r="RUP2795" s="653"/>
      <c r="RUQ2795" s="653"/>
      <c r="RUR2795" s="653"/>
      <c r="RUS2795" s="653"/>
      <c r="RUT2795" s="653"/>
      <c r="RUU2795" s="653"/>
      <c r="RUV2795" s="653"/>
      <c r="RUW2795" s="653"/>
      <c r="RUX2795" s="653"/>
      <c r="RUY2795" s="653"/>
      <c r="RUZ2795" s="653"/>
      <c r="RVA2795" s="653"/>
      <c r="RVB2795" s="653"/>
      <c r="RVC2795" s="653"/>
      <c r="RVD2795" s="653"/>
      <c r="RVE2795" s="653"/>
      <c r="RVF2795" s="653"/>
      <c r="RVG2795" s="653"/>
      <c r="RVH2795" s="653"/>
      <c r="RVI2795" s="653"/>
      <c r="RVJ2795" s="653"/>
      <c r="RVK2795" s="653"/>
      <c r="RVL2795" s="653"/>
      <c r="RVM2795" s="653"/>
      <c r="RVN2795" s="653"/>
      <c r="RVO2795" s="653"/>
      <c r="RVP2795" s="653"/>
      <c r="RVQ2795" s="653"/>
      <c r="RVR2795" s="653"/>
      <c r="RVS2795" s="653"/>
      <c r="RVT2795" s="653"/>
      <c r="RVU2795" s="653"/>
      <c r="RVV2795" s="653"/>
      <c r="RVW2795" s="653"/>
      <c r="RVX2795" s="653"/>
      <c r="RVY2795" s="653"/>
      <c r="RVZ2795" s="653"/>
      <c r="RWA2795" s="653"/>
      <c r="RWB2795" s="653"/>
      <c r="RWC2795" s="653"/>
      <c r="RWD2795" s="653"/>
      <c r="RWE2795" s="653"/>
      <c r="RWF2795" s="653"/>
      <c r="RWG2795" s="653"/>
      <c r="RWH2795" s="653"/>
      <c r="RWI2795" s="653"/>
      <c r="RWJ2795" s="653"/>
      <c r="RWK2795" s="653"/>
      <c r="RWL2795" s="653"/>
      <c r="RWM2795" s="653"/>
      <c r="RWN2795" s="653"/>
      <c r="RWO2795" s="653"/>
      <c r="RWP2795" s="653"/>
      <c r="RWQ2795" s="653"/>
      <c r="RWR2795" s="653"/>
      <c r="RWS2795" s="653"/>
      <c r="RWT2795" s="653"/>
      <c r="RWU2795" s="653"/>
      <c r="RWV2795" s="653"/>
      <c r="RWW2795" s="653"/>
      <c r="RWX2795" s="653"/>
      <c r="RWY2795" s="653"/>
      <c r="RWZ2795" s="653"/>
      <c r="RXA2795" s="653"/>
      <c r="RXB2795" s="653"/>
      <c r="RXC2795" s="653"/>
      <c r="RXD2795" s="653"/>
      <c r="RXE2795" s="653"/>
      <c r="RXF2795" s="653"/>
      <c r="RXG2795" s="653"/>
      <c r="RXH2795" s="653"/>
      <c r="RXI2795" s="653"/>
      <c r="RXJ2795" s="653"/>
      <c r="RXK2795" s="653"/>
      <c r="RXL2795" s="653"/>
      <c r="RXM2795" s="653"/>
      <c r="RXN2795" s="653"/>
      <c r="RXO2795" s="653"/>
      <c r="RXP2795" s="653"/>
      <c r="RXQ2795" s="653"/>
      <c r="RXR2795" s="653"/>
      <c r="RXS2795" s="653"/>
      <c r="RXT2795" s="653"/>
      <c r="RXU2795" s="653"/>
      <c r="RXV2795" s="653"/>
      <c r="RXW2795" s="653"/>
      <c r="RXX2795" s="653"/>
      <c r="RXY2795" s="653"/>
      <c r="RXZ2795" s="653"/>
      <c r="RYA2795" s="653"/>
      <c r="RYB2795" s="653"/>
      <c r="RYC2795" s="653"/>
      <c r="RYD2795" s="653"/>
      <c r="RYE2795" s="653"/>
      <c r="RYF2795" s="653"/>
      <c r="RYG2795" s="653"/>
      <c r="RYH2795" s="653"/>
      <c r="RYI2795" s="653"/>
      <c r="RYJ2795" s="653"/>
      <c r="RYK2795" s="653"/>
      <c r="RYL2795" s="653"/>
      <c r="RYM2795" s="653"/>
      <c r="RYN2795" s="653"/>
      <c r="RYO2795" s="653"/>
      <c r="RYP2795" s="653"/>
      <c r="RYQ2795" s="653"/>
      <c r="RYR2795" s="653"/>
      <c r="RYS2795" s="653"/>
      <c r="RYT2795" s="653"/>
      <c r="RYU2795" s="653"/>
      <c r="RYV2795" s="653"/>
      <c r="RYW2795" s="653"/>
      <c r="RYX2795" s="653"/>
      <c r="RYY2795" s="653"/>
      <c r="RYZ2795" s="653"/>
      <c r="RZA2795" s="653"/>
      <c r="RZB2795" s="653"/>
      <c r="RZC2795" s="653"/>
      <c r="RZD2795" s="653"/>
      <c r="RZE2795" s="653"/>
      <c r="RZF2795" s="653"/>
      <c r="RZG2795" s="653"/>
      <c r="RZH2795" s="653"/>
      <c r="RZI2795" s="653"/>
      <c r="RZJ2795" s="653"/>
      <c r="RZK2795" s="653"/>
      <c r="RZL2795" s="653"/>
      <c r="RZM2795" s="653"/>
      <c r="RZN2795" s="653"/>
      <c r="RZO2795" s="653"/>
      <c r="RZP2795" s="653"/>
      <c r="RZQ2795" s="653"/>
      <c r="RZR2795" s="653"/>
      <c r="RZS2795" s="653"/>
      <c r="RZT2795" s="653"/>
      <c r="RZU2795" s="653"/>
      <c r="RZV2795" s="653"/>
      <c r="RZW2795" s="653"/>
      <c r="RZX2795" s="653"/>
      <c r="RZY2795" s="653"/>
      <c r="RZZ2795" s="653"/>
      <c r="SAA2795" s="653"/>
      <c r="SAB2795" s="653"/>
      <c r="SAC2795" s="653"/>
      <c r="SAD2795" s="653"/>
      <c r="SAE2795" s="653"/>
      <c r="SAF2795" s="653"/>
      <c r="SAG2795" s="653"/>
      <c r="SAH2795" s="653"/>
      <c r="SAI2795" s="653"/>
      <c r="SAJ2795" s="653"/>
      <c r="SAK2795" s="653"/>
      <c r="SAL2795" s="653"/>
      <c r="SAM2795" s="653"/>
      <c r="SAN2795" s="653"/>
      <c r="SAO2795" s="653"/>
      <c r="SAP2795" s="653"/>
      <c r="SAQ2795" s="653"/>
      <c r="SAR2795" s="653"/>
      <c r="SAS2795" s="653"/>
      <c r="SAT2795" s="653"/>
      <c r="SAU2795" s="653"/>
      <c r="SAV2795" s="653"/>
      <c r="SAW2795" s="653"/>
      <c r="SAX2795" s="653"/>
      <c r="SAY2795" s="653"/>
      <c r="SAZ2795" s="653"/>
      <c r="SBA2795" s="653"/>
      <c r="SBB2795" s="653"/>
      <c r="SBC2795" s="653"/>
      <c r="SBD2795" s="653"/>
      <c r="SBE2795" s="653"/>
      <c r="SBF2795" s="653"/>
      <c r="SBG2795" s="653"/>
      <c r="SBH2795" s="653"/>
      <c r="SBI2795" s="653"/>
      <c r="SBJ2795" s="653"/>
      <c r="SBK2795" s="653"/>
      <c r="SBL2795" s="653"/>
      <c r="SBM2795" s="653"/>
      <c r="SBN2795" s="653"/>
      <c r="SBO2795" s="653"/>
      <c r="SBP2795" s="653"/>
      <c r="SBQ2795" s="653"/>
      <c r="SBR2795" s="653"/>
      <c r="SBS2795" s="653"/>
      <c r="SBT2795" s="653"/>
      <c r="SBU2795" s="653"/>
      <c r="SBV2795" s="653"/>
      <c r="SBW2795" s="653"/>
      <c r="SBX2795" s="653"/>
      <c r="SBY2795" s="653"/>
      <c r="SBZ2795" s="653"/>
      <c r="SCA2795" s="653"/>
      <c r="SCB2795" s="653"/>
      <c r="SCC2795" s="653"/>
      <c r="SCD2795" s="653"/>
      <c r="SCE2795" s="653"/>
      <c r="SCF2795" s="653"/>
      <c r="SCG2795" s="653"/>
      <c r="SCH2795" s="653"/>
      <c r="SCI2795" s="653"/>
      <c r="SCJ2795" s="653"/>
      <c r="SCK2795" s="653"/>
      <c r="SCL2795" s="653"/>
      <c r="SCM2795" s="653"/>
      <c r="SCN2795" s="653"/>
      <c r="SCO2795" s="653"/>
      <c r="SCP2795" s="653"/>
      <c r="SCQ2795" s="653"/>
      <c r="SCR2795" s="653"/>
      <c r="SCS2795" s="653"/>
      <c r="SCT2795" s="653"/>
      <c r="SCU2795" s="653"/>
      <c r="SCV2795" s="653"/>
      <c r="SCW2795" s="653"/>
      <c r="SCX2795" s="653"/>
      <c r="SCY2795" s="653"/>
      <c r="SCZ2795" s="653"/>
      <c r="SDA2795" s="653"/>
      <c r="SDB2795" s="653"/>
      <c r="SDC2795" s="653"/>
      <c r="SDD2795" s="653"/>
      <c r="SDE2795" s="653"/>
      <c r="SDF2795" s="653"/>
      <c r="SDG2795" s="653"/>
      <c r="SDH2795" s="653"/>
      <c r="SDI2795" s="653"/>
      <c r="SDJ2795" s="653"/>
      <c r="SDK2795" s="653"/>
      <c r="SDL2795" s="653"/>
      <c r="SDM2795" s="653"/>
      <c r="SDN2795" s="653"/>
      <c r="SDO2795" s="653"/>
      <c r="SDP2795" s="653"/>
      <c r="SDQ2795" s="653"/>
      <c r="SDR2795" s="653"/>
      <c r="SDS2795" s="653"/>
      <c r="SDT2795" s="653"/>
      <c r="SDU2795" s="653"/>
      <c r="SDV2795" s="653"/>
      <c r="SDW2795" s="653"/>
      <c r="SDX2795" s="653"/>
      <c r="SDY2795" s="653"/>
      <c r="SDZ2795" s="653"/>
      <c r="SEA2795" s="653"/>
      <c r="SEB2795" s="653"/>
      <c r="SEC2795" s="653"/>
      <c r="SED2795" s="653"/>
      <c r="SEE2795" s="653"/>
      <c r="SEF2795" s="653"/>
      <c r="SEG2795" s="653"/>
      <c r="SEH2795" s="653"/>
      <c r="SEI2795" s="653"/>
      <c r="SEJ2795" s="653"/>
      <c r="SEK2795" s="653"/>
      <c r="SEL2795" s="653"/>
      <c r="SEM2795" s="653"/>
      <c r="SEN2795" s="653"/>
      <c r="SEO2795" s="653"/>
      <c r="SEP2795" s="653"/>
      <c r="SEQ2795" s="653"/>
      <c r="SER2795" s="653"/>
      <c r="SES2795" s="653"/>
      <c r="SET2795" s="653"/>
      <c r="SEU2795" s="653"/>
      <c r="SEV2795" s="653"/>
      <c r="SEW2795" s="653"/>
      <c r="SEX2795" s="653"/>
      <c r="SEY2795" s="653"/>
      <c r="SEZ2795" s="653"/>
      <c r="SFA2795" s="653"/>
      <c r="SFB2795" s="653"/>
      <c r="SFC2795" s="653"/>
      <c r="SFD2795" s="653"/>
      <c r="SFE2795" s="653"/>
      <c r="SFF2795" s="653"/>
      <c r="SFG2795" s="653"/>
      <c r="SFH2795" s="653"/>
      <c r="SFI2795" s="653"/>
      <c r="SFJ2795" s="653"/>
      <c r="SFK2795" s="653"/>
      <c r="SFL2795" s="653"/>
      <c r="SFM2795" s="653"/>
      <c r="SFN2795" s="653"/>
      <c r="SFO2795" s="653"/>
      <c r="SFP2795" s="653"/>
      <c r="SFQ2795" s="653"/>
      <c r="SFR2795" s="653"/>
      <c r="SFS2795" s="653"/>
      <c r="SFT2795" s="653"/>
      <c r="SFU2795" s="653"/>
      <c r="SFV2795" s="653"/>
      <c r="SFW2795" s="653"/>
      <c r="SFX2795" s="653"/>
      <c r="SFY2795" s="653"/>
      <c r="SFZ2795" s="653"/>
      <c r="SGA2795" s="653"/>
      <c r="SGB2795" s="653"/>
      <c r="SGC2795" s="653"/>
      <c r="SGD2795" s="653"/>
      <c r="SGE2795" s="653"/>
      <c r="SGF2795" s="653"/>
      <c r="SGG2795" s="653"/>
      <c r="SGH2795" s="653"/>
      <c r="SGI2795" s="653"/>
      <c r="SGJ2795" s="653"/>
      <c r="SGK2795" s="653"/>
      <c r="SGL2795" s="653"/>
      <c r="SGM2795" s="653"/>
      <c r="SGN2795" s="653"/>
      <c r="SGO2795" s="653"/>
      <c r="SGP2795" s="653"/>
      <c r="SGQ2795" s="653"/>
      <c r="SGR2795" s="653"/>
      <c r="SGS2795" s="653"/>
      <c r="SGT2795" s="653"/>
      <c r="SGU2795" s="653"/>
      <c r="SGV2795" s="653"/>
      <c r="SGW2795" s="653"/>
      <c r="SGX2795" s="653"/>
      <c r="SGY2795" s="653"/>
      <c r="SGZ2795" s="653"/>
      <c r="SHA2795" s="653"/>
      <c r="SHB2795" s="653"/>
      <c r="SHC2795" s="653"/>
      <c r="SHD2795" s="653"/>
      <c r="SHE2795" s="653"/>
      <c r="SHF2795" s="653"/>
      <c r="SHG2795" s="653"/>
      <c r="SHH2795" s="653"/>
      <c r="SHI2795" s="653"/>
      <c r="SHJ2795" s="653"/>
      <c r="SHK2795" s="653"/>
      <c r="SHL2795" s="653"/>
      <c r="SHM2795" s="653"/>
      <c r="SHN2795" s="653"/>
      <c r="SHO2795" s="653"/>
      <c r="SHP2795" s="653"/>
      <c r="SHQ2795" s="653"/>
      <c r="SHR2795" s="653"/>
      <c r="SHS2795" s="653"/>
      <c r="SHT2795" s="653"/>
      <c r="SHU2795" s="653"/>
      <c r="SHV2795" s="653"/>
      <c r="SHW2795" s="653"/>
      <c r="SHX2795" s="653"/>
      <c r="SHY2795" s="653"/>
      <c r="SHZ2795" s="653"/>
      <c r="SIA2795" s="653"/>
      <c r="SIB2795" s="653"/>
      <c r="SIC2795" s="653"/>
      <c r="SID2795" s="653"/>
      <c r="SIE2795" s="653"/>
      <c r="SIF2795" s="653"/>
      <c r="SIG2795" s="653"/>
      <c r="SIH2795" s="653"/>
      <c r="SII2795" s="653"/>
      <c r="SIJ2795" s="653"/>
      <c r="SIK2795" s="653"/>
      <c r="SIL2795" s="653"/>
      <c r="SIM2795" s="653"/>
      <c r="SIN2795" s="653"/>
      <c r="SIO2795" s="653"/>
      <c r="SIP2795" s="653"/>
      <c r="SIQ2795" s="653"/>
      <c r="SIR2795" s="653"/>
      <c r="SIS2795" s="653"/>
      <c r="SIT2795" s="653"/>
      <c r="SIU2795" s="653"/>
      <c r="SIV2795" s="653"/>
      <c r="SIW2795" s="653"/>
      <c r="SIX2795" s="653"/>
      <c r="SIY2795" s="653"/>
      <c r="SIZ2795" s="653"/>
      <c r="SJA2795" s="653"/>
      <c r="SJB2795" s="653"/>
      <c r="SJC2795" s="653"/>
      <c r="SJD2795" s="653"/>
      <c r="SJE2795" s="653"/>
      <c r="SJF2795" s="653"/>
      <c r="SJG2795" s="653"/>
      <c r="SJH2795" s="653"/>
      <c r="SJI2795" s="653"/>
      <c r="SJJ2795" s="653"/>
      <c r="SJK2795" s="653"/>
      <c r="SJL2795" s="653"/>
      <c r="SJM2795" s="653"/>
      <c r="SJN2795" s="653"/>
      <c r="SJO2795" s="653"/>
      <c r="SJP2795" s="653"/>
      <c r="SJQ2795" s="653"/>
      <c r="SJR2795" s="653"/>
      <c r="SJS2795" s="653"/>
      <c r="SJT2795" s="653"/>
      <c r="SJU2795" s="653"/>
      <c r="SJV2795" s="653"/>
      <c r="SJW2795" s="653"/>
      <c r="SJX2795" s="653"/>
      <c r="SJY2795" s="653"/>
      <c r="SJZ2795" s="653"/>
      <c r="SKA2795" s="653"/>
      <c r="SKB2795" s="653"/>
      <c r="SKC2795" s="653"/>
      <c r="SKD2795" s="653"/>
      <c r="SKE2795" s="653"/>
      <c r="SKF2795" s="653"/>
      <c r="SKG2795" s="653"/>
      <c r="SKH2795" s="653"/>
      <c r="SKI2795" s="653"/>
      <c r="SKJ2795" s="653"/>
      <c r="SKK2795" s="653"/>
      <c r="SKL2795" s="653"/>
      <c r="SKM2795" s="653"/>
      <c r="SKN2795" s="653"/>
      <c r="SKO2795" s="653"/>
      <c r="SKP2795" s="653"/>
      <c r="SKQ2795" s="653"/>
      <c r="SKR2795" s="653"/>
      <c r="SKS2795" s="653"/>
      <c r="SKT2795" s="653"/>
      <c r="SKU2795" s="653"/>
      <c r="SKV2795" s="653"/>
      <c r="SKW2795" s="653"/>
      <c r="SKX2795" s="653"/>
      <c r="SKY2795" s="653"/>
      <c r="SKZ2795" s="653"/>
      <c r="SLA2795" s="653"/>
      <c r="SLB2795" s="653"/>
      <c r="SLC2795" s="653"/>
      <c r="SLD2795" s="653"/>
      <c r="SLE2795" s="653"/>
      <c r="SLF2795" s="653"/>
      <c r="SLG2795" s="653"/>
      <c r="SLH2795" s="653"/>
      <c r="SLI2795" s="653"/>
      <c r="SLJ2795" s="653"/>
      <c r="SLK2795" s="653"/>
      <c r="SLL2795" s="653"/>
      <c r="SLM2795" s="653"/>
      <c r="SLN2795" s="653"/>
      <c r="SLO2795" s="653"/>
      <c r="SLP2795" s="653"/>
      <c r="SLQ2795" s="653"/>
      <c r="SLR2795" s="653"/>
      <c r="SLS2795" s="653"/>
      <c r="SLT2795" s="653"/>
      <c r="SLU2795" s="653"/>
      <c r="SLV2795" s="653"/>
      <c r="SLW2795" s="653"/>
      <c r="SLX2795" s="653"/>
      <c r="SLY2795" s="653"/>
      <c r="SLZ2795" s="653"/>
      <c r="SMA2795" s="653"/>
      <c r="SMB2795" s="653"/>
      <c r="SMC2795" s="653"/>
      <c r="SMD2795" s="653"/>
      <c r="SME2795" s="653"/>
      <c r="SMF2795" s="653"/>
      <c r="SMG2795" s="653"/>
      <c r="SMH2795" s="653"/>
      <c r="SMI2795" s="653"/>
      <c r="SMJ2795" s="653"/>
      <c r="SMK2795" s="653"/>
      <c r="SML2795" s="653"/>
      <c r="SMM2795" s="653"/>
      <c r="SMN2795" s="653"/>
      <c r="SMO2795" s="653"/>
      <c r="SMP2795" s="653"/>
      <c r="SMQ2795" s="653"/>
      <c r="SMR2795" s="653"/>
      <c r="SMS2795" s="653"/>
      <c r="SMT2795" s="653"/>
      <c r="SMU2795" s="653"/>
      <c r="SMV2795" s="653"/>
      <c r="SMW2795" s="653"/>
      <c r="SMX2795" s="653"/>
      <c r="SMY2795" s="653"/>
      <c r="SMZ2795" s="653"/>
      <c r="SNA2795" s="653"/>
      <c r="SNB2795" s="653"/>
      <c r="SNC2795" s="653"/>
      <c r="SND2795" s="653"/>
      <c r="SNE2795" s="653"/>
      <c r="SNF2795" s="653"/>
      <c r="SNG2795" s="653"/>
      <c r="SNH2795" s="653"/>
      <c r="SNI2795" s="653"/>
      <c r="SNJ2795" s="653"/>
      <c r="SNK2795" s="653"/>
      <c r="SNL2795" s="653"/>
      <c r="SNM2795" s="653"/>
      <c r="SNN2795" s="653"/>
      <c r="SNO2795" s="653"/>
      <c r="SNP2795" s="653"/>
      <c r="SNQ2795" s="653"/>
      <c r="SNR2795" s="653"/>
      <c r="SNS2795" s="653"/>
      <c r="SNT2795" s="653"/>
      <c r="SNU2795" s="653"/>
      <c r="SNV2795" s="653"/>
      <c r="SNW2795" s="653"/>
      <c r="SNX2795" s="653"/>
      <c r="SNY2795" s="653"/>
      <c r="SNZ2795" s="653"/>
      <c r="SOA2795" s="653"/>
      <c r="SOB2795" s="653"/>
      <c r="SOC2795" s="653"/>
      <c r="SOD2795" s="653"/>
      <c r="SOE2795" s="653"/>
      <c r="SOF2795" s="653"/>
      <c r="SOG2795" s="653"/>
      <c r="SOH2795" s="653"/>
      <c r="SOI2795" s="653"/>
      <c r="SOJ2795" s="653"/>
      <c r="SOK2795" s="653"/>
      <c r="SOL2795" s="653"/>
      <c r="SOM2795" s="653"/>
      <c r="SON2795" s="653"/>
      <c r="SOO2795" s="653"/>
      <c r="SOP2795" s="653"/>
      <c r="SOQ2795" s="653"/>
      <c r="SOR2795" s="653"/>
      <c r="SOS2795" s="653"/>
      <c r="SOT2795" s="653"/>
      <c r="SOU2795" s="653"/>
      <c r="SOV2795" s="653"/>
      <c r="SOW2795" s="653"/>
      <c r="SOX2795" s="653"/>
      <c r="SOY2795" s="653"/>
      <c r="SOZ2795" s="653"/>
      <c r="SPA2795" s="653"/>
      <c r="SPB2795" s="653"/>
      <c r="SPC2795" s="653"/>
      <c r="SPD2795" s="653"/>
      <c r="SPE2795" s="653"/>
      <c r="SPF2795" s="653"/>
      <c r="SPG2795" s="653"/>
      <c r="SPH2795" s="653"/>
      <c r="SPI2795" s="653"/>
      <c r="SPJ2795" s="653"/>
      <c r="SPK2795" s="653"/>
      <c r="SPL2795" s="653"/>
      <c r="SPM2795" s="653"/>
      <c r="SPN2795" s="653"/>
      <c r="SPO2795" s="653"/>
      <c r="SPP2795" s="653"/>
      <c r="SPQ2795" s="653"/>
      <c r="SPR2795" s="653"/>
      <c r="SPS2795" s="653"/>
      <c r="SPT2795" s="653"/>
      <c r="SPU2795" s="653"/>
      <c r="SPV2795" s="653"/>
      <c r="SPW2795" s="653"/>
      <c r="SPX2795" s="653"/>
      <c r="SPY2795" s="653"/>
      <c r="SPZ2795" s="653"/>
      <c r="SQA2795" s="653"/>
      <c r="SQB2795" s="653"/>
      <c r="SQC2795" s="653"/>
      <c r="SQD2795" s="653"/>
      <c r="SQE2795" s="653"/>
      <c r="SQF2795" s="653"/>
      <c r="SQG2795" s="653"/>
      <c r="SQH2795" s="653"/>
      <c r="SQI2795" s="653"/>
      <c r="SQJ2795" s="653"/>
      <c r="SQK2795" s="653"/>
      <c r="SQL2795" s="653"/>
      <c r="SQM2795" s="653"/>
      <c r="SQN2795" s="653"/>
      <c r="SQO2795" s="653"/>
      <c r="SQP2795" s="653"/>
      <c r="SQQ2795" s="653"/>
      <c r="SQR2795" s="653"/>
      <c r="SQS2795" s="653"/>
      <c r="SQT2795" s="653"/>
      <c r="SQU2795" s="653"/>
      <c r="SQV2795" s="653"/>
      <c r="SQW2795" s="653"/>
      <c r="SQX2795" s="653"/>
      <c r="SQY2795" s="653"/>
      <c r="SQZ2795" s="653"/>
      <c r="SRA2795" s="653"/>
      <c r="SRB2795" s="653"/>
      <c r="SRC2795" s="653"/>
      <c r="SRD2795" s="653"/>
      <c r="SRE2795" s="653"/>
      <c r="SRF2795" s="653"/>
      <c r="SRG2795" s="653"/>
      <c r="SRH2795" s="653"/>
      <c r="SRI2795" s="653"/>
      <c r="SRJ2795" s="653"/>
      <c r="SRK2795" s="653"/>
      <c r="SRL2795" s="653"/>
      <c r="SRM2795" s="653"/>
      <c r="SRN2795" s="653"/>
      <c r="SRO2795" s="653"/>
      <c r="SRP2795" s="653"/>
      <c r="SRQ2795" s="653"/>
      <c r="SRR2795" s="653"/>
      <c r="SRS2795" s="653"/>
      <c r="SRT2795" s="653"/>
      <c r="SRU2795" s="653"/>
      <c r="SRV2795" s="653"/>
      <c r="SRW2795" s="653"/>
      <c r="SRX2795" s="653"/>
      <c r="SRY2795" s="653"/>
      <c r="SRZ2795" s="653"/>
      <c r="SSA2795" s="653"/>
      <c r="SSB2795" s="653"/>
      <c r="SSC2795" s="653"/>
      <c r="SSD2795" s="653"/>
      <c r="SSE2795" s="653"/>
      <c r="SSF2795" s="653"/>
      <c r="SSG2795" s="653"/>
      <c r="SSH2795" s="653"/>
      <c r="SSI2795" s="653"/>
      <c r="SSJ2795" s="653"/>
      <c r="SSK2795" s="653"/>
      <c r="SSL2795" s="653"/>
      <c r="SSM2795" s="653"/>
      <c r="SSN2795" s="653"/>
      <c r="SSO2795" s="653"/>
      <c r="SSP2795" s="653"/>
      <c r="SSQ2795" s="653"/>
      <c r="SSR2795" s="653"/>
      <c r="SSS2795" s="653"/>
      <c r="SST2795" s="653"/>
      <c r="SSU2795" s="653"/>
      <c r="SSV2795" s="653"/>
      <c r="SSW2795" s="653"/>
      <c r="SSX2795" s="653"/>
      <c r="SSY2795" s="653"/>
      <c r="SSZ2795" s="653"/>
      <c r="STA2795" s="653"/>
      <c r="STB2795" s="653"/>
      <c r="STC2795" s="653"/>
      <c r="STD2795" s="653"/>
      <c r="STE2795" s="653"/>
      <c r="STF2795" s="653"/>
      <c r="STG2795" s="653"/>
      <c r="STH2795" s="653"/>
      <c r="STI2795" s="653"/>
      <c r="STJ2795" s="653"/>
      <c r="STK2795" s="653"/>
      <c r="STL2795" s="653"/>
      <c r="STM2795" s="653"/>
      <c r="STN2795" s="653"/>
      <c r="STO2795" s="653"/>
      <c r="STP2795" s="653"/>
      <c r="STQ2795" s="653"/>
      <c r="STR2795" s="653"/>
      <c r="STS2795" s="653"/>
      <c r="STT2795" s="653"/>
      <c r="STU2795" s="653"/>
      <c r="STV2795" s="653"/>
      <c r="STW2795" s="653"/>
      <c r="STX2795" s="653"/>
      <c r="STY2795" s="653"/>
      <c r="STZ2795" s="653"/>
      <c r="SUA2795" s="653"/>
      <c r="SUB2795" s="653"/>
      <c r="SUC2795" s="653"/>
      <c r="SUD2795" s="653"/>
      <c r="SUE2795" s="653"/>
      <c r="SUF2795" s="653"/>
      <c r="SUG2795" s="653"/>
      <c r="SUH2795" s="653"/>
      <c r="SUI2795" s="653"/>
      <c r="SUJ2795" s="653"/>
      <c r="SUK2795" s="653"/>
      <c r="SUL2795" s="653"/>
      <c r="SUM2795" s="653"/>
      <c r="SUN2795" s="653"/>
      <c r="SUO2795" s="653"/>
      <c r="SUP2795" s="653"/>
      <c r="SUQ2795" s="653"/>
      <c r="SUR2795" s="653"/>
      <c r="SUS2795" s="653"/>
      <c r="SUT2795" s="653"/>
      <c r="SUU2795" s="653"/>
      <c r="SUV2795" s="653"/>
      <c r="SUW2795" s="653"/>
      <c r="SUX2795" s="653"/>
      <c r="SUY2795" s="653"/>
      <c r="SUZ2795" s="653"/>
      <c r="SVA2795" s="653"/>
      <c r="SVB2795" s="653"/>
      <c r="SVC2795" s="653"/>
      <c r="SVD2795" s="653"/>
      <c r="SVE2795" s="653"/>
      <c r="SVF2795" s="653"/>
      <c r="SVG2795" s="653"/>
      <c r="SVH2795" s="653"/>
      <c r="SVI2795" s="653"/>
      <c r="SVJ2795" s="653"/>
      <c r="SVK2795" s="653"/>
      <c r="SVL2795" s="653"/>
      <c r="SVM2795" s="653"/>
      <c r="SVN2795" s="653"/>
      <c r="SVO2795" s="653"/>
      <c r="SVP2795" s="653"/>
      <c r="SVQ2795" s="653"/>
      <c r="SVR2795" s="653"/>
      <c r="SVS2795" s="653"/>
      <c r="SVT2795" s="653"/>
      <c r="SVU2795" s="653"/>
      <c r="SVV2795" s="653"/>
      <c r="SVW2795" s="653"/>
      <c r="SVX2795" s="653"/>
      <c r="SVY2795" s="653"/>
      <c r="SVZ2795" s="653"/>
      <c r="SWA2795" s="653"/>
      <c r="SWB2795" s="653"/>
      <c r="SWC2795" s="653"/>
      <c r="SWD2795" s="653"/>
      <c r="SWE2795" s="653"/>
      <c r="SWF2795" s="653"/>
      <c r="SWG2795" s="653"/>
      <c r="SWH2795" s="653"/>
      <c r="SWI2795" s="653"/>
      <c r="SWJ2795" s="653"/>
      <c r="SWK2795" s="653"/>
      <c r="SWL2795" s="653"/>
      <c r="SWM2795" s="653"/>
      <c r="SWN2795" s="653"/>
      <c r="SWO2795" s="653"/>
      <c r="SWP2795" s="653"/>
      <c r="SWQ2795" s="653"/>
      <c r="SWR2795" s="653"/>
      <c r="SWS2795" s="653"/>
      <c r="SWT2795" s="653"/>
      <c r="SWU2795" s="653"/>
      <c r="SWV2795" s="653"/>
      <c r="SWW2795" s="653"/>
      <c r="SWX2795" s="653"/>
      <c r="SWY2795" s="653"/>
      <c r="SWZ2795" s="653"/>
      <c r="SXA2795" s="653"/>
      <c r="SXB2795" s="653"/>
      <c r="SXC2795" s="653"/>
      <c r="SXD2795" s="653"/>
      <c r="SXE2795" s="653"/>
      <c r="SXF2795" s="653"/>
      <c r="SXG2795" s="653"/>
      <c r="SXH2795" s="653"/>
      <c r="SXI2795" s="653"/>
      <c r="SXJ2795" s="653"/>
      <c r="SXK2795" s="653"/>
      <c r="SXL2795" s="653"/>
      <c r="SXM2795" s="653"/>
      <c r="SXN2795" s="653"/>
      <c r="SXO2795" s="653"/>
      <c r="SXP2795" s="653"/>
      <c r="SXQ2795" s="653"/>
      <c r="SXR2795" s="653"/>
      <c r="SXS2795" s="653"/>
      <c r="SXT2795" s="653"/>
      <c r="SXU2795" s="653"/>
      <c r="SXV2795" s="653"/>
      <c r="SXW2795" s="653"/>
      <c r="SXX2795" s="653"/>
      <c r="SXY2795" s="653"/>
      <c r="SXZ2795" s="653"/>
      <c r="SYA2795" s="653"/>
      <c r="SYB2795" s="653"/>
      <c r="SYC2795" s="653"/>
      <c r="SYD2795" s="653"/>
      <c r="SYE2795" s="653"/>
      <c r="SYF2795" s="653"/>
      <c r="SYG2795" s="653"/>
      <c r="SYH2795" s="653"/>
      <c r="SYI2795" s="653"/>
      <c r="SYJ2795" s="653"/>
      <c r="SYK2795" s="653"/>
      <c r="SYL2795" s="653"/>
      <c r="SYM2795" s="653"/>
      <c r="SYN2795" s="653"/>
      <c r="SYO2795" s="653"/>
      <c r="SYP2795" s="653"/>
      <c r="SYQ2795" s="653"/>
      <c r="SYR2795" s="653"/>
      <c r="SYS2795" s="653"/>
      <c r="SYT2795" s="653"/>
      <c r="SYU2795" s="653"/>
      <c r="SYV2795" s="653"/>
      <c r="SYW2795" s="653"/>
      <c r="SYX2795" s="653"/>
      <c r="SYY2795" s="653"/>
      <c r="SYZ2795" s="653"/>
      <c r="SZA2795" s="653"/>
      <c r="SZB2795" s="653"/>
      <c r="SZC2795" s="653"/>
      <c r="SZD2795" s="653"/>
      <c r="SZE2795" s="653"/>
      <c r="SZF2795" s="653"/>
      <c r="SZG2795" s="653"/>
      <c r="SZH2795" s="653"/>
      <c r="SZI2795" s="653"/>
      <c r="SZJ2795" s="653"/>
      <c r="SZK2795" s="653"/>
      <c r="SZL2795" s="653"/>
      <c r="SZM2795" s="653"/>
      <c r="SZN2795" s="653"/>
      <c r="SZO2795" s="653"/>
      <c r="SZP2795" s="653"/>
      <c r="SZQ2795" s="653"/>
      <c r="SZR2795" s="653"/>
      <c r="SZS2795" s="653"/>
      <c r="SZT2795" s="653"/>
      <c r="SZU2795" s="653"/>
      <c r="SZV2795" s="653"/>
      <c r="SZW2795" s="653"/>
      <c r="SZX2795" s="653"/>
      <c r="SZY2795" s="653"/>
      <c r="SZZ2795" s="653"/>
      <c r="TAA2795" s="653"/>
      <c r="TAB2795" s="653"/>
      <c r="TAC2795" s="653"/>
      <c r="TAD2795" s="653"/>
      <c r="TAE2795" s="653"/>
      <c r="TAF2795" s="653"/>
      <c r="TAG2795" s="653"/>
      <c r="TAH2795" s="653"/>
      <c r="TAI2795" s="653"/>
      <c r="TAJ2795" s="653"/>
      <c r="TAK2795" s="653"/>
      <c r="TAL2795" s="653"/>
      <c r="TAM2795" s="653"/>
      <c r="TAN2795" s="653"/>
      <c r="TAO2795" s="653"/>
      <c r="TAP2795" s="653"/>
      <c r="TAQ2795" s="653"/>
      <c r="TAR2795" s="653"/>
      <c r="TAS2795" s="653"/>
      <c r="TAT2795" s="653"/>
      <c r="TAU2795" s="653"/>
      <c r="TAV2795" s="653"/>
      <c r="TAW2795" s="653"/>
      <c r="TAX2795" s="653"/>
      <c r="TAY2795" s="653"/>
      <c r="TAZ2795" s="653"/>
      <c r="TBA2795" s="653"/>
      <c r="TBB2795" s="653"/>
      <c r="TBC2795" s="653"/>
      <c r="TBD2795" s="653"/>
      <c r="TBE2795" s="653"/>
      <c r="TBF2795" s="653"/>
      <c r="TBG2795" s="653"/>
      <c r="TBH2795" s="653"/>
      <c r="TBI2795" s="653"/>
      <c r="TBJ2795" s="653"/>
      <c r="TBK2795" s="653"/>
      <c r="TBL2795" s="653"/>
      <c r="TBM2795" s="653"/>
      <c r="TBN2795" s="653"/>
      <c r="TBO2795" s="653"/>
      <c r="TBP2795" s="653"/>
      <c r="TBQ2795" s="653"/>
      <c r="TBR2795" s="653"/>
      <c r="TBS2795" s="653"/>
      <c r="TBT2795" s="653"/>
      <c r="TBU2795" s="653"/>
      <c r="TBV2795" s="653"/>
      <c r="TBW2795" s="653"/>
      <c r="TBX2795" s="653"/>
      <c r="TBY2795" s="653"/>
      <c r="TBZ2795" s="653"/>
      <c r="TCA2795" s="653"/>
      <c r="TCB2795" s="653"/>
      <c r="TCC2795" s="653"/>
      <c r="TCD2795" s="653"/>
      <c r="TCE2795" s="653"/>
      <c r="TCF2795" s="653"/>
      <c r="TCG2795" s="653"/>
      <c r="TCH2795" s="653"/>
      <c r="TCI2795" s="653"/>
      <c r="TCJ2795" s="653"/>
      <c r="TCK2795" s="653"/>
      <c r="TCL2795" s="653"/>
      <c r="TCM2795" s="653"/>
      <c r="TCN2795" s="653"/>
      <c r="TCO2795" s="653"/>
      <c r="TCP2795" s="653"/>
      <c r="TCQ2795" s="653"/>
      <c r="TCR2795" s="653"/>
      <c r="TCS2795" s="653"/>
      <c r="TCT2795" s="653"/>
      <c r="TCU2795" s="653"/>
      <c r="TCV2795" s="653"/>
      <c r="TCW2795" s="653"/>
      <c r="TCX2795" s="653"/>
      <c r="TCY2795" s="653"/>
      <c r="TCZ2795" s="653"/>
      <c r="TDA2795" s="653"/>
      <c r="TDB2795" s="653"/>
      <c r="TDC2795" s="653"/>
      <c r="TDD2795" s="653"/>
      <c r="TDE2795" s="653"/>
      <c r="TDF2795" s="653"/>
      <c r="TDG2795" s="653"/>
      <c r="TDH2795" s="653"/>
      <c r="TDI2795" s="653"/>
      <c r="TDJ2795" s="653"/>
      <c r="TDK2795" s="653"/>
      <c r="TDL2795" s="653"/>
      <c r="TDM2795" s="653"/>
      <c r="TDN2795" s="653"/>
      <c r="TDO2795" s="653"/>
      <c r="TDP2795" s="653"/>
      <c r="TDQ2795" s="653"/>
      <c r="TDR2795" s="653"/>
      <c r="TDS2795" s="653"/>
      <c r="TDT2795" s="653"/>
      <c r="TDU2795" s="653"/>
      <c r="TDV2795" s="653"/>
      <c r="TDW2795" s="653"/>
      <c r="TDX2795" s="653"/>
      <c r="TDY2795" s="653"/>
      <c r="TDZ2795" s="653"/>
      <c r="TEA2795" s="653"/>
      <c r="TEB2795" s="653"/>
      <c r="TEC2795" s="653"/>
      <c r="TED2795" s="653"/>
      <c r="TEE2795" s="653"/>
      <c r="TEF2795" s="653"/>
      <c r="TEG2795" s="653"/>
      <c r="TEH2795" s="653"/>
      <c r="TEI2795" s="653"/>
      <c r="TEJ2795" s="653"/>
      <c r="TEK2795" s="653"/>
      <c r="TEL2795" s="653"/>
      <c r="TEM2795" s="653"/>
      <c r="TEN2795" s="653"/>
      <c r="TEO2795" s="653"/>
      <c r="TEP2795" s="653"/>
      <c r="TEQ2795" s="653"/>
      <c r="TER2795" s="653"/>
      <c r="TES2795" s="653"/>
      <c r="TET2795" s="653"/>
      <c r="TEU2795" s="653"/>
      <c r="TEV2795" s="653"/>
      <c r="TEW2795" s="653"/>
      <c r="TEX2795" s="653"/>
      <c r="TEY2795" s="653"/>
      <c r="TEZ2795" s="653"/>
      <c r="TFA2795" s="653"/>
      <c r="TFB2795" s="653"/>
      <c r="TFC2795" s="653"/>
      <c r="TFD2795" s="653"/>
      <c r="TFE2795" s="653"/>
      <c r="TFF2795" s="653"/>
      <c r="TFG2795" s="653"/>
      <c r="TFH2795" s="653"/>
      <c r="TFI2795" s="653"/>
      <c r="TFJ2795" s="653"/>
      <c r="TFK2795" s="653"/>
      <c r="TFL2795" s="653"/>
      <c r="TFM2795" s="653"/>
      <c r="TFN2795" s="653"/>
      <c r="TFO2795" s="653"/>
      <c r="TFP2795" s="653"/>
      <c r="TFQ2795" s="653"/>
      <c r="TFR2795" s="653"/>
      <c r="TFS2795" s="653"/>
      <c r="TFT2795" s="653"/>
      <c r="TFU2795" s="653"/>
      <c r="TFV2795" s="653"/>
      <c r="TFW2795" s="653"/>
      <c r="TFX2795" s="653"/>
      <c r="TFY2795" s="653"/>
      <c r="TFZ2795" s="653"/>
      <c r="TGA2795" s="653"/>
      <c r="TGB2795" s="653"/>
      <c r="TGC2795" s="653"/>
      <c r="TGD2795" s="653"/>
      <c r="TGE2795" s="653"/>
      <c r="TGF2795" s="653"/>
      <c r="TGG2795" s="653"/>
      <c r="TGH2795" s="653"/>
      <c r="TGI2795" s="653"/>
      <c r="TGJ2795" s="653"/>
      <c r="TGK2795" s="653"/>
      <c r="TGL2795" s="653"/>
      <c r="TGM2795" s="653"/>
      <c r="TGN2795" s="653"/>
      <c r="TGO2795" s="653"/>
      <c r="TGP2795" s="653"/>
      <c r="TGQ2795" s="653"/>
      <c r="TGR2795" s="653"/>
      <c r="TGS2795" s="653"/>
      <c r="TGT2795" s="653"/>
      <c r="TGU2795" s="653"/>
      <c r="TGV2795" s="653"/>
      <c r="TGW2795" s="653"/>
      <c r="TGX2795" s="653"/>
      <c r="TGY2795" s="653"/>
      <c r="TGZ2795" s="653"/>
      <c r="THA2795" s="653"/>
      <c r="THB2795" s="653"/>
      <c r="THC2795" s="653"/>
      <c r="THD2795" s="653"/>
      <c r="THE2795" s="653"/>
      <c r="THF2795" s="653"/>
      <c r="THG2795" s="653"/>
      <c r="THH2795" s="653"/>
      <c r="THI2795" s="653"/>
      <c r="THJ2795" s="653"/>
      <c r="THK2795" s="653"/>
      <c r="THL2795" s="653"/>
      <c r="THM2795" s="653"/>
      <c r="THN2795" s="653"/>
      <c r="THO2795" s="653"/>
      <c r="THP2795" s="653"/>
      <c r="THQ2795" s="653"/>
      <c r="THR2795" s="653"/>
      <c r="THS2795" s="653"/>
      <c r="THT2795" s="653"/>
      <c r="THU2795" s="653"/>
      <c r="THV2795" s="653"/>
      <c r="THW2795" s="653"/>
      <c r="THX2795" s="653"/>
      <c r="THY2795" s="653"/>
      <c r="THZ2795" s="653"/>
      <c r="TIA2795" s="653"/>
      <c r="TIB2795" s="653"/>
      <c r="TIC2795" s="653"/>
      <c r="TID2795" s="653"/>
      <c r="TIE2795" s="653"/>
      <c r="TIF2795" s="653"/>
      <c r="TIG2795" s="653"/>
      <c r="TIH2795" s="653"/>
      <c r="TII2795" s="653"/>
      <c r="TIJ2795" s="653"/>
      <c r="TIK2795" s="653"/>
      <c r="TIL2795" s="653"/>
      <c r="TIM2795" s="653"/>
      <c r="TIN2795" s="653"/>
      <c r="TIO2795" s="653"/>
      <c r="TIP2795" s="653"/>
      <c r="TIQ2795" s="653"/>
      <c r="TIR2795" s="653"/>
      <c r="TIS2795" s="653"/>
      <c r="TIT2795" s="653"/>
      <c r="TIU2795" s="653"/>
      <c r="TIV2795" s="653"/>
      <c r="TIW2795" s="653"/>
      <c r="TIX2795" s="653"/>
      <c r="TIY2795" s="653"/>
      <c r="TIZ2795" s="653"/>
      <c r="TJA2795" s="653"/>
      <c r="TJB2795" s="653"/>
      <c r="TJC2795" s="653"/>
      <c r="TJD2795" s="653"/>
      <c r="TJE2795" s="653"/>
      <c r="TJF2795" s="653"/>
      <c r="TJG2795" s="653"/>
      <c r="TJH2795" s="653"/>
      <c r="TJI2795" s="653"/>
      <c r="TJJ2795" s="653"/>
      <c r="TJK2795" s="653"/>
      <c r="TJL2795" s="653"/>
      <c r="TJM2795" s="653"/>
      <c r="TJN2795" s="653"/>
      <c r="TJO2795" s="653"/>
      <c r="TJP2795" s="653"/>
      <c r="TJQ2795" s="653"/>
      <c r="TJR2795" s="653"/>
      <c r="TJS2795" s="653"/>
      <c r="TJT2795" s="653"/>
      <c r="TJU2795" s="653"/>
      <c r="TJV2795" s="653"/>
      <c r="TJW2795" s="653"/>
      <c r="TJX2795" s="653"/>
      <c r="TJY2795" s="653"/>
      <c r="TJZ2795" s="653"/>
      <c r="TKA2795" s="653"/>
      <c r="TKB2795" s="653"/>
      <c r="TKC2795" s="653"/>
      <c r="TKD2795" s="653"/>
      <c r="TKE2795" s="653"/>
      <c r="TKF2795" s="653"/>
      <c r="TKG2795" s="653"/>
      <c r="TKH2795" s="653"/>
      <c r="TKI2795" s="653"/>
      <c r="TKJ2795" s="653"/>
      <c r="TKK2795" s="653"/>
      <c r="TKL2795" s="653"/>
      <c r="TKM2795" s="653"/>
      <c r="TKN2795" s="653"/>
      <c r="TKO2795" s="653"/>
      <c r="TKP2795" s="653"/>
      <c r="TKQ2795" s="653"/>
      <c r="TKR2795" s="653"/>
      <c r="TKS2795" s="653"/>
      <c r="TKT2795" s="653"/>
      <c r="TKU2795" s="653"/>
      <c r="TKV2795" s="653"/>
      <c r="TKW2795" s="653"/>
      <c r="TKX2795" s="653"/>
      <c r="TKY2795" s="653"/>
      <c r="TKZ2795" s="653"/>
      <c r="TLA2795" s="653"/>
      <c r="TLB2795" s="653"/>
      <c r="TLC2795" s="653"/>
      <c r="TLD2795" s="653"/>
      <c r="TLE2795" s="653"/>
      <c r="TLF2795" s="653"/>
      <c r="TLG2795" s="653"/>
      <c r="TLH2795" s="653"/>
      <c r="TLI2795" s="653"/>
      <c r="TLJ2795" s="653"/>
      <c r="TLK2795" s="653"/>
      <c r="TLL2795" s="653"/>
      <c r="TLM2795" s="653"/>
      <c r="TLN2795" s="653"/>
      <c r="TLO2795" s="653"/>
      <c r="TLP2795" s="653"/>
      <c r="TLQ2795" s="653"/>
      <c r="TLR2795" s="653"/>
      <c r="TLS2795" s="653"/>
      <c r="TLT2795" s="653"/>
      <c r="TLU2795" s="653"/>
      <c r="TLV2795" s="653"/>
      <c r="TLW2795" s="653"/>
      <c r="TLX2795" s="653"/>
      <c r="TLY2795" s="653"/>
      <c r="TLZ2795" s="653"/>
      <c r="TMA2795" s="653"/>
      <c r="TMB2795" s="653"/>
      <c r="TMC2795" s="653"/>
      <c r="TMD2795" s="653"/>
      <c r="TME2795" s="653"/>
      <c r="TMF2795" s="653"/>
      <c r="TMG2795" s="653"/>
      <c r="TMH2795" s="653"/>
      <c r="TMI2795" s="653"/>
      <c r="TMJ2795" s="653"/>
      <c r="TMK2795" s="653"/>
      <c r="TML2795" s="653"/>
      <c r="TMM2795" s="653"/>
      <c r="TMN2795" s="653"/>
      <c r="TMO2795" s="653"/>
      <c r="TMP2795" s="653"/>
      <c r="TMQ2795" s="653"/>
      <c r="TMR2795" s="653"/>
      <c r="TMS2795" s="653"/>
      <c r="TMT2795" s="653"/>
      <c r="TMU2795" s="653"/>
      <c r="TMV2795" s="653"/>
      <c r="TMW2795" s="653"/>
      <c r="TMX2795" s="653"/>
      <c r="TMY2795" s="653"/>
      <c r="TMZ2795" s="653"/>
      <c r="TNA2795" s="653"/>
      <c r="TNB2795" s="653"/>
      <c r="TNC2795" s="653"/>
      <c r="TND2795" s="653"/>
      <c r="TNE2795" s="653"/>
      <c r="TNF2795" s="653"/>
      <c r="TNG2795" s="653"/>
      <c r="TNH2795" s="653"/>
      <c r="TNI2795" s="653"/>
      <c r="TNJ2795" s="653"/>
      <c r="TNK2795" s="653"/>
      <c r="TNL2795" s="653"/>
      <c r="TNM2795" s="653"/>
      <c r="TNN2795" s="653"/>
      <c r="TNO2795" s="653"/>
      <c r="TNP2795" s="653"/>
      <c r="TNQ2795" s="653"/>
      <c r="TNR2795" s="653"/>
      <c r="TNS2795" s="653"/>
      <c r="TNT2795" s="653"/>
      <c r="TNU2795" s="653"/>
      <c r="TNV2795" s="653"/>
      <c r="TNW2795" s="653"/>
      <c r="TNX2795" s="653"/>
      <c r="TNY2795" s="653"/>
      <c r="TNZ2795" s="653"/>
      <c r="TOA2795" s="653"/>
      <c r="TOB2795" s="653"/>
      <c r="TOC2795" s="653"/>
      <c r="TOD2795" s="653"/>
      <c r="TOE2795" s="653"/>
      <c r="TOF2795" s="653"/>
      <c r="TOG2795" s="653"/>
      <c r="TOH2795" s="653"/>
      <c r="TOI2795" s="653"/>
      <c r="TOJ2795" s="653"/>
      <c r="TOK2795" s="653"/>
      <c r="TOL2795" s="653"/>
      <c r="TOM2795" s="653"/>
      <c r="TON2795" s="653"/>
      <c r="TOO2795" s="653"/>
      <c r="TOP2795" s="653"/>
      <c r="TOQ2795" s="653"/>
      <c r="TOR2795" s="653"/>
      <c r="TOS2795" s="653"/>
      <c r="TOT2795" s="653"/>
      <c r="TOU2795" s="653"/>
      <c r="TOV2795" s="653"/>
      <c r="TOW2795" s="653"/>
      <c r="TOX2795" s="653"/>
      <c r="TOY2795" s="653"/>
      <c r="TOZ2795" s="653"/>
      <c r="TPA2795" s="653"/>
      <c r="TPB2795" s="653"/>
      <c r="TPC2795" s="653"/>
      <c r="TPD2795" s="653"/>
      <c r="TPE2795" s="653"/>
      <c r="TPF2795" s="653"/>
      <c r="TPG2795" s="653"/>
      <c r="TPH2795" s="653"/>
      <c r="TPI2795" s="653"/>
      <c r="TPJ2795" s="653"/>
      <c r="TPK2795" s="653"/>
      <c r="TPL2795" s="653"/>
      <c r="TPM2795" s="653"/>
      <c r="TPN2795" s="653"/>
      <c r="TPO2795" s="653"/>
      <c r="TPP2795" s="653"/>
      <c r="TPQ2795" s="653"/>
      <c r="TPR2795" s="653"/>
      <c r="TPS2795" s="653"/>
      <c r="TPT2795" s="653"/>
      <c r="TPU2795" s="653"/>
      <c r="TPV2795" s="653"/>
      <c r="TPW2795" s="653"/>
      <c r="TPX2795" s="653"/>
      <c r="TPY2795" s="653"/>
      <c r="TPZ2795" s="653"/>
      <c r="TQA2795" s="653"/>
      <c r="TQB2795" s="653"/>
      <c r="TQC2795" s="653"/>
      <c r="TQD2795" s="653"/>
      <c r="TQE2795" s="653"/>
      <c r="TQF2795" s="653"/>
      <c r="TQG2795" s="653"/>
      <c r="TQH2795" s="653"/>
      <c r="TQI2795" s="653"/>
      <c r="TQJ2795" s="653"/>
      <c r="TQK2795" s="653"/>
      <c r="TQL2795" s="653"/>
      <c r="TQM2795" s="653"/>
      <c r="TQN2795" s="653"/>
      <c r="TQO2795" s="653"/>
      <c r="TQP2795" s="653"/>
      <c r="TQQ2795" s="653"/>
      <c r="TQR2795" s="653"/>
      <c r="TQS2795" s="653"/>
      <c r="TQT2795" s="653"/>
      <c r="TQU2795" s="653"/>
      <c r="TQV2795" s="653"/>
      <c r="TQW2795" s="653"/>
      <c r="TQX2795" s="653"/>
      <c r="TQY2795" s="653"/>
      <c r="TQZ2795" s="653"/>
      <c r="TRA2795" s="653"/>
      <c r="TRB2795" s="653"/>
      <c r="TRC2795" s="653"/>
      <c r="TRD2795" s="653"/>
      <c r="TRE2795" s="653"/>
      <c r="TRF2795" s="653"/>
      <c r="TRG2795" s="653"/>
      <c r="TRH2795" s="653"/>
      <c r="TRI2795" s="653"/>
      <c r="TRJ2795" s="653"/>
      <c r="TRK2795" s="653"/>
      <c r="TRL2795" s="653"/>
      <c r="TRM2795" s="653"/>
      <c r="TRN2795" s="653"/>
      <c r="TRO2795" s="653"/>
      <c r="TRP2795" s="653"/>
      <c r="TRQ2795" s="653"/>
      <c r="TRR2795" s="653"/>
      <c r="TRS2795" s="653"/>
      <c r="TRT2795" s="653"/>
      <c r="TRU2795" s="653"/>
      <c r="TRV2795" s="653"/>
      <c r="TRW2795" s="653"/>
      <c r="TRX2795" s="653"/>
      <c r="TRY2795" s="653"/>
      <c r="TRZ2795" s="653"/>
      <c r="TSA2795" s="653"/>
      <c r="TSB2795" s="653"/>
      <c r="TSC2795" s="653"/>
      <c r="TSD2795" s="653"/>
      <c r="TSE2795" s="653"/>
      <c r="TSF2795" s="653"/>
      <c r="TSG2795" s="653"/>
      <c r="TSH2795" s="653"/>
      <c r="TSI2795" s="653"/>
      <c r="TSJ2795" s="653"/>
      <c r="TSK2795" s="653"/>
      <c r="TSL2795" s="653"/>
      <c r="TSM2795" s="653"/>
      <c r="TSN2795" s="653"/>
      <c r="TSO2795" s="653"/>
      <c r="TSP2795" s="653"/>
      <c r="TSQ2795" s="653"/>
      <c r="TSR2795" s="653"/>
      <c r="TSS2795" s="653"/>
      <c r="TST2795" s="653"/>
      <c r="TSU2795" s="653"/>
      <c r="TSV2795" s="653"/>
      <c r="TSW2795" s="653"/>
      <c r="TSX2795" s="653"/>
      <c r="TSY2795" s="653"/>
      <c r="TSZ2795" s="653"/>
      <c r="TTA2795" s="653"/>
      <c r="TTB2795" s="653"/>
      <c r="TTC2795" s="653"/>
      <c r="TTD2795" s="653"/>
      <c r="TTE2795" s="653"/>
      <c r="TTF2795" s="653"/>
      <c r="TTG2795" s="653"/>
      <c r="TTH2795" s="653"/>
      <c r="TTI2795" s="653"/>
      <c r="TTJ2795" s="653"/>
      <c r="TTK2795" s="653"/>
      <c r="TTL2795" s="653"/>
      <c r="TTM2795" s="653"/>
      <c r="TTN2795" s="653"/>
      <c r="TTO2795" s="653"/>
      <c r="TTP2795" s="653"/>
      <c r="TTQ2795" s="653"/>
      <c r="TTR2795" s="653"/>
      <c r="TTS2795" s="653"/>
      <c r="TTT2795" s="653"/>
      <c r="TTU2795" s="653"/>
      <c r="TTV2795" s="653"/>
      <c r="TTW2795" s="653"/>
      <c r="TTX2795" s="653"/>
      <c r="TTY2795" s="653"/>
      <c r="TTZ2795" s="653"/>
      <c r="TUA2795" s="653"/>
      <c r="TUB2795" s="653"/>
      <c r="TUC2795" s="653"/>
      <c r="TUD2795" s="653"/>
      <c r="TUE2795" s="653"/>
      <c r="TUF2795" s="653"/>
      <c r="TUG2795" s="653"/>
      <c r="TUH2795" s="653"/>
      <c r="TUI2795" s="653"/>
      <c r="TUJ2795" s="653"/>
      <c r="TUK2795" s="653"/>
      <c r="TUL2795" s="653"/>
      <c r="TUM2795" s="653"/>
      <c r="TUN2795" s="653"/>
      <c r="TUO2795" s="653"/>
      <c r="TUP2795" s="653"/>
      <c r="TUQ2795" s="653"/>
      <c r="TUR2795" s="653"/>
      <c r="TUS2795" s="653"/>
      <c r="TUT2795" s="653"/>
      <c r="TUU2795" s="653"/>
      <c r="TUV2795" s="653"/>
      <c r="TUW2795" s="653"/>
      <c r="TUX2795" s="653"/>
      <c r="TUY2795" s="653"/>
      <c r="TUZ2795" s="653"/>
      <c r="TVA2795" s="653"/>
      <c r="TVB2795" s="653"/>
      <c r="TVC2795" s="653"/>
      <c r="TVD2795" s="653"/>
      <c r="TVE2795" s="653"/>
      <c r="TVF2795" s="653"/>
      <c r="TVG2795" s="653"/>
      <c r="TVH2795" s="653"/>
      <c r="TVI2795" s="653"/>
      <c r="TVJ2795" s="653"/>
      <c r="TVK2795" s="653"/>
      <c r="TVL2795" s="653"/>
      <c r="TVM2795" s="653"/>
      <c r="TVN2795" s="653"/>
      <c r="TVO2795" s="653"/>
      <c r="TVP2795" s="653"/>
      <c r="TVQ2795" s="653"/>
      <c r="TVR2795" s="653"/>
      <c r="TVS2795" s="653"/>
      <c r="TVT2795" s="653"/>
      <c r="TVU2795" s="653"/>
      <c r="TVV2795" s="653"/>
      <c r="TVW2795" s="653"/>
      <c r="TVX2795" s="653"/>
      <c r="TVY2795" s="653"/>
      <c r="TVZ2795" s="653"/>
      <c r="TWA2795" s="653"/>
      <c r="TWB2795" s="653"/>
      <c r="TWC2795" s="653"/>
      <c r="TWD2795" s="653"/>
      <c r="TWE2795" s="653"/>
      <c r="TWF2795" s="653"/>
      <c r="TWG2795" s="653"/>
      <c r="TWH2795" s="653"/>
      <c r="TWI2795" s="653"/>
      <c r="TWJ2795" s="653"/>
      <c r="TWK2795" s="653"/>
      <c r="TWL2795" s="653"/>
      <c r="TWM2795" s="653"/>
      <c r="TWN2795" s="653"/>
      <c r="TWO2795" s="653"/>
      <c r="TWP2795" s="653"/>
      <c r="TWQ2795" s="653"/>
      <c r="TWR2795" s="653"/>
      <c r="TWS2795" s="653"/>
      <c r="TWT2795" s="653"/>
      <c r="TWU2795" s="653"/>
      <c r="TWV2795" s="653"/>
      <c r="TWW2795" s="653"/>
      <c r="TWX2795" s="653"/>
      <c r="TWY2795" s="653"/>
      <c r="TWZ2795" s="653"/>
      <c r="TXA2795" s="653"/>
      <c r="TXB2795" s="653"/>
      <c r="TXC2795" s="653"/>
      <c r="TXD2795" s="653"/>
      <c r="TXE2795" s="653"/>
      <c r="TXF2795" s="653"/>
      <c r="TXG2795" s="653"/>
      <c r="TXH2795" s="653"/>
      <c r="TXI2795" s="653"/>
      <c r="TXJ2795" s="653"/>
      <c r="TXK2795" s="653"/>
      <c r="TXL2795" s="653"/>
      <c r="TXM2795" s="653"/>
      <c r="TXN2795" s="653"/>
      <c r="TXO2795" s="653"/>
      <c r="TXP2795" s="653"/>
      <c r="TXQ2795" s="653"/>
      <c r="TXR2795" s="653"/>
      <c r="TXS2795" s="653"/>
      <c r="TXT2795" s="653"/>
      <c r="TXU2795" s="653"/>
      <c r="TXV2795" s="653"/>
      <c r="TXW2795" s="653"/>
      <c r="TXX2795" s="653"/>
      <c r="TXY2795" s="653"/>
      <c r="TXZ2795" s="653"/>
      <c r="TYA2795" s="653"/>
      <c r="TYB2795" s="653"/>
      <c r="TYC2795" s="653"/>
      <c r="TYD2795" s="653"/>
      <c r="TYE2795" s="653"/>
      <c r="TYF2795" s="653"/>
      <c r="TYG2795" s="653"/>
      <c r="TYH2795" s="653"/>
      <c r="TYI2795" s="653"/>
      <c r="TYJ2795" s="653"/>
      <c r="TYK2795" s="653"/>
      <c r="TYL2795" s="653"/>
      <c r="TYM2795" s="653"/>
      <c r="TYN2795" s="653"/>
      <c r="TYO2795" s="653"/>
      <c r="TYP2795" s="653"/>
      <c r="TYQ2795" s="653"/>
      <c r="TYR2795" s="653"/>
      <c r="TYS2795" s="653"/>
      <c r="TYT2795" s="653"/>
      <c r="TYU2795" s="653"/>
      <c r="TYV2795" s="653"/>
      <c r="TYW2795" s="653"/>
      <c r="TYX2795" s="653"/>
      <c r="TYY2795" s="653"/>
      <c r="TYZ2795" s="653"/>
      <c r="TZA2795" s="653"/>
      <c r="TZB2795" s="653"/>
      <c r="TZC2795" s="653"/>
      <c r="TZD2795" s="653"/>
      <c r="TZE2795" s="653"/>
      <c r="TZF2795" s="653"/>
      <c r="TZG2795" s="653"/>
      <c r="TZH2795" s="653"/>
      <c r="TZI2795" s="653"/>
      <c r="TZJ2795" s="653"/>
      <c r="TZK2795" s="653"/>
      <c r="TZL2795" s="653"/>
      <c r="TZM2795" s="653"/>
      <c r="TZN2795" s="653"/>
      <c r="TZO2795" s="653"/>
      <c r="TZP2795" s="653"/>
      <c r="TZQ2795" s="653"/>
      <c r="TZR2795" s="653"/>
      <c r="TZS2795" s="653"/>
      <c r="TZT2795" s="653"/>
      <c r="TZU2795" s="653"/>
      <c r="TZV2795" s="653"/>
      <c r="TZW2795" s="653"/>
      <c r="TZX2795" s="653"/>
      <c r="TZY2795" s="653"/>
      <c r="TZZ2795" s="653"/>
      <c r="UAA2795" s="653"/>
      <c r="UAB2795" s="653"/>
      <c r="UAC2795" s="653"/>
      <c r="UAD2795" s="653"/>
      <c r="UAE2795" s="653"/>
      <c r="UAF2795" s="653"/>
      <c r="UAG2795" s="653"/>
      <c r="UAH2795" s="653"/>
      <c r="UAI2795" s="653"/>
      <c r="UAJ2795" s="653"/>
      <c r="UAK2795" s="653"/>
      <c r="UAL2795" s="653"/>
      <c r="UAM2795" s="653"/>
      <c r="UAN2795" s="653"/>
      <c r="UAO2795" s="653"/>
      <c r="UAP2795" s="653"/>
      <c r="UAQ2795" s="653"/>
      <c r="UAR2795" s="653"/>
      <c r="UAS2795" s="653"/>
      <c r="UAT2795" s="653"/>
      <c r="UAU2795" s="653"/>
      <c r="UAV2795" s="653"/>
      <c r="UAW2795" s="653"/>
      <c r="UAX2795" s="653"/>
      <c r="UAY2795" s="653"/>
      <c r="UAZ2795" s="653"/>
      <c r="UBA2795" s="653"/>
      <c r="UBB2795" s="653"/>
      <c r="UBC2795" s="653"/>
      <c r="UBD2795" s="653"/>
      <c r="UBE2795" s="653"/>
      <c r="UBF2795" s="653"/>
      <c r="UBG2795" s="653"/>
      <c r="UBH2795" s="653"/>
      <c r="UBI2795" s="653"/>
      <c r="UBJ2795" s="653"/>
      <c r="UBK2795" s="653"/>
      <c r="UBL2795" s="653"/>
      <c r="UBM2795" s="653"/>
      <c r="UBN2795" s="653"/>
      <c r="UBO2795" s="653"/>
      <c r="UBP2795" s="653"/>
      <c r="UBQ2795" s="653"/>
      <c r="UBR2795" s="653"/>
      <c r="UBS2795" s="653"/>
      <c r="UBT2795" s="653"/>
      <c r="UBU2795" s="653"/>
      <c r="UBV2795" s="653"/>
      <c r="UBW2795" s="653"/>
      <c r="UBX2795" s="653"/>
      <c r="UBY2795" s="653"/>
      <c r="UBZ2795" s="653"/>
      <c r="UCA2795" s="653"/>
      <c r="UCB2795" s="653"/>
      <c r="UCC2795" s="653"/>
      <c r="UCD2795" s="653"/>
      <c r="UCE2795" s="653"/>
      <c r="UCF2795" s="653"/>
      <c r="UCG2795" s="653"/>
      <c r="UCH2795" s="653"/>
      <c r="UCI2795" s="653"/>
      <c r="UCJ2795" s="653"/>
      <c r="UCK2795" s="653"/>
      <c r="UCL2795" s="653"/>
      <c r="UCM2795" s="653"/>
      <c r="UCN2795" s="653"/>
      <c r="UCO2795" s="653"/>
      <c r="UCP2795" s="653"/>
      <c r="UCQ2795" s="653"/>
      <c r="UCR2795" s="653"/>
      <c r="UCS2795" s="653"/>
      <c r="UCT2795" s="653"/>
      <c r="UCU2795" s="653"/>
      <c r="UCV2795" s="653"/>
      <c r="UCW2795" s="653"/>
      <c r="UCX2795" s="653"/>
      <c r="UCY2795" s="653"/>
      <c r="UCZ2795" s="653"/>
      <c r="UDA2795" s="653"/>
      <c r="UDB2795" s="653"/>
      <c r="UDC2795" s="653"/>
      <c r="UDD2795" s="653"/>
      <c r="UDE2795" s="653"/>
      <c r="UDF2795" s="653"/>
      <c r="UDG2795" s="653"/>
      <c r="UDH2795" s="653"/>
      <c r="UDI2795" s="653"/>
      <c r="UDJ2795" s="653"/>
      <c r="UDK2795" s="653"/>
      <c r="UDL2795" s="653"/>
      <c r="UDM2795" s="653"/>
      <c r="UDN2795" s="653"/>
      <c r="UDO2795" s="653"/>
      <c r="UDP2795" s="653"/>
      <c r="UDQ2795" s="653"/>
      <c r="UDR2795" s="653"/>
      <c r="UDS2795" s="653"/>
      <c r="UDT2795" s="653"/>
      <c r="UDU2795" s="653"/>
      <c r="UDV2795" s="653"/>
      <c r="UDW2795" s="653"/>
      <c r="UDX2795" s="653"/>
      <c r="UDY2795" s="653"/>
      <c r="UDZ2795" s="653"/>
      <c r="UEA2795" s="653"/>
      <c r="UEB2795" s="653"/>
      <c r="UEC2795" s="653"/>
      <c r="UED2795" s="653"/>
      <c r="UEE2795" s="653"/>
      <c r="UEF2795" s="653"/>
      <c r="UEG2795" s="653"/>
      <c r="UEH2795" s="653"/>
      <c r="UEI2795" s="653"/>
      <c r="UEJ2795" s="653"/>
      <c r="UEK2795" s="653"/>
      <c r="UEL2795" s="653"/>
      <c r="UEM2795" s="653"/>
      <c r="UEN2795" s="653"/>
      <c r="UEO2795" s="653"/>
      <c r="UEP2795" s="653"/>
      <c r="UEQ2795" s="653"/>
      <c r="UER2795" s="653"/>
      <c r="UES2795" s="653"/>
      <c r="UET2795" s="653"/>
      <c r="UEU2795" s="653"/>
      <c r="UEV2795" s="653"/>
      <c r="UEW2795" s="653"/>
      <c r="UEX2795" s="653"/>
      <c r="UEY2795" s="653"/>
      <c r="UEZ2795" s="653"/>
      <c r="UFA2795" s="653"/>
      <c r="UFB2795" s="653"/>
      <c r="UFC2795" s="653"/>
      <c r="UFD2795" s="653"/>
      <c r="UFE2795" s="653"/>
      <c r="UFF2795" s="653"/>
      <c r="UFG2795" s="653"/>
      <c r="UFH2795" s="653"/>
      <c r="UFI2795" s="653"/>
      <c r="UFJ2795" s="653"/>
      <c r="UFK2795" s="653"/>
      <c r="UFL2795" s="653"/>
      <c r="UFM2795" s="653"/>
      <c r="UFN2795" s="653"/>
      <c r="UFO2795" s="653"/>
      <c r="UFP2795" s="653"/>
      <c r="UFQ2795" s="653"/>
      <c r="UFR2795" s="653"/>
      <c r="UFS2795" s="653"/>
      <c r="UFT2795" s="653"/>
      <c r="UFU2795" s="653"/>
      <c r="UFV2795" s="653"/>
      <c r="UFW2795" s="653"/>
      <c r="UFX2795" s="653"/>
      <c r="UFY2795" s="653"/>
      <c r="UFZ2795" s="653"/>
      <c r="UGA2795" s="653"/>
      <c r="UGB2795" s="653"/>
      <c r="UGC2795" s="653"/>
      <c r="UGD2795" s="653"/>
      <c r="UGE2795" s="653"/>
      <c r="UGF2795" s="653"/>
      <c r="UGG2795" s="653"/>
      <c r="UGH2795" s="653"/>
      <c r="UGI2795" s="653"/>
      <c r="UGJ2795" s="653"/>
      <c r="UGK2795" s="653"/>
      <c r="UGL2795" s="653"/>
      <c r="UGM2795" s="653"/>
      <c r="UGN2795" s="653"/>
      <c r="UGO2795" s="653"/>
      <c r="UGP2795" s="653"/>
      <c r="UGQ2795" s="653"/>
      <c r="UGR2795" s="653"/>
      <c r="UGS2795" s="653"/>
      <c r="UGT2795" s="653"/>
      <c r="UGU2795" s="653"/>
      <c r="UGV2795" s="653"/>
      <c r="UGW2795" s="653"/>
      <c r="UGX2795" s="653"/>
      <c r="UGY2795" s="653"/>
      <c r="UGZ2795" s="653"/>
      <c r="UHA2795" s="653"/>
      <c r="UHB2795" s="653"/>
      <c r="UHC2795" s="653"/>
      <c r="UHD2795" s="653"/>
      <c r="UHE2795" s="653"/>
      <c r="UHF2795" s="653"/>
      <c r="UHG2795" s="653"/>
      <c r="UHH2795" s="653"/>
      <c r="UHI2795" s="653"/>
      <c r="UHJ2795" s="653"/>
      <c r="UHK2795" s="653"/>
      <c r="UHL2795" s="653"/>
      <c r="UHM2795" s="653"/>
      <c r="UHN2795" s="653"/>
      <c r="UHO2795" s="653"/>
      <c r="UHP2795" s="653"/>
      <c r="UHQ2795" s="653"/>
      <c r="UHR2795" s="653"/>
      <c r="UHS2795" s="653"/>
      <c r="UHT2795" s="653"/>
      <c r="UHU2795" s="653"/>
      <c r="UHV2795" s="653"/>
      <c r="UHW2795" s="653"/>
      <c r="UHX2795" s="653"/>
      <c r="UHY2795" s="653"/>
      <c r="UHZ2795" s="653"/>
      <c r="UIA2795" s="653"/>
      <c r="UIB2795" s="653"/>
      <c r="UIC2795" s="653"/>
      <c r="UID2795" s="653"/>
      <c r="UIE2795" s="653"/>
      <c r="UIF2795" s="653"/>
      <c r="UIG2795" s="653"/>
      <c r="UIH2795" s="653"/>
      <c r="UII2795" s="653"/>
      <c r="UIJ2795" s="653"/>
      <c r="UIK2795" s="653"/>
      <c r="UIL2795" s="653"/>
      <c r="UIM2795" s="653"/>
      <c r="UIN2795" s="653"/>
      <c r="UIO2795" s="653"/>
      <c r="UIP2795" s="653"/>
      <c r="UIQ2795" s="653"/>
      <c r="UIR2795" s="653"/>
      <c r="UIS2795" s="653"/>
      <c r="UIT2795" s="653"/>
      <c r="UIU2795" s="653"/>
      <c r="UIV2795" s="653"/>
      <c r="UIW2795" s="653"/>
      <c r="UIX2795" s="653"/>
      <c r="UIY2795" s="653"/>
      <c r="UIZ2795" s="653"/>
      <c r="UJA2795" s="653"/>
      <c r="UJB2795" s="653"/>
      <c r="UJC2795" s="653"/>
      <c r="UJD2795" s="653"/>
      <c r="UJE2795" s="653"/>
      <c r="UJF2795" s="653"/>
      <c r="UJG2795" s="653"/>
      <c r="UJH2795" s="653"/>
      <c r="UJI2795" s="653"/>
      <c r="UJJ2795" s="653"/>
      <c r="UJK2795" s="653"/>
      <c r="UJL2795" s="653"/>
      <c r="UJM2795" s="653"/>
      <c r="UJN2795" s="653"/>
      <c r="UJO2795" s="653"/>
      <c r="UJP2795" s="653"/>
      <c r="UJQ2795" s="653"/>
      <c r="UJR2795" s="653"/>
      <c r="UJS2795" s="653"/>
      <c r="UJT2795" s="653"/>
      <c r="UJU2795" s="653"/>
      <c r="UJV2795" s="653"/>
      <c r="UJW2795" s="653"/>
      <c r="UJX2795" s="653"/>
      <c r="UJY2795" s="653"/>
      <c r="UJZ2795" s="653"/>
      <c r="UKA2795" s="653"/>
      <c r="UKB2795" s="653"/>
      <c r="UKC2795" s="653"/>
      <c r="UKD2795" s="653"/>
      <c r="UKE2795" s="653"/>
      <c r="UKF2795" s="653"/>
      <c r="UKG2795" s="653"/>
      <c r="UKH2795" s="653"/>
      <c r="UKI2795" s="653"/>
      <c r="UKJ2795" s="653"/>
      <c r="UKK2795" s="653"/>
      <c r="UKL2795" s="653"/>
      <c r="UKM2795" s="653"/>
      <c r="UKN2795" s="653"/>
      <c r="UKO2795" s="653"/>
      <c r="UKP2795" s="653"/>
      <c r="UKQ2795" s="653"/>
      <c r="UKR2795" s="653"/>
      <c r="UKS2795" s="653"/>
      <c r="UKT2795" s="653"/>
      <c r="UKU2795" s="653"/>
      <c r="UKV2795" s="653"/>
      <c r="UKW2795" s="653"/>
      <c r="UKX2795" s="653"/>
      <c r="UKY2795" s="653"/>
      <c r="UKZ2795" s="653"/>
      <c r="ULA2795" s="653"/>
      <c r="ULB2795" s="653"/>
      <c r="ULC2795" s="653"/>
      <c r="ULD2795" s="653"/>
      <c r="ULE2795" s="653"/>
      <c r="ULF2795" s="653"/>
      <c r="ULG2795" s="653"/>
      <c r="ULH2795" s="653"/>
      <c r="ULI2795" s="653"/>
      <c r="ULJ2795" s="653"/>
      <c r="ULK2795" s="653"/>
      <c r="ULL2795" s="653"/>
      <c r="ULM2795" s="653"/>
      <c r="ULN2795" s="653"/>
      <c r="ULO2795" s="653"/>
      <c r="ULP2795" s="653"/>
      <c r="ULQ2795" s="653"/>
      <c r="ULR2795" s="653"/>
      <c r="ULS2795" s="653"/>
      <c r="ULT2795" s="653"/>
      <c r="ULU2795" s="653"/>
      <c r="ULV2795" s="653"/>
      <c r="ULW2795" s="653"/>
      <c r="ULX2795" s="653"/>
      <c r="ULY2795" s="653"/>
      <c r="ULZ2795" s="653"/>
      <c r="UMA2795" s="653"/>
      <c r="UMB2795" s="653"/>
      <c r="UMC2795" s="653"/>
      <c r="UMD2795" s="653"/>
      <c r="UME2795" s="653"/>
      <c r="UMF2795" s="653"/>
      <c r="UMG2795" s="653"/>
      <c r="UMH2795" s="653"/>
      <c r="UMI2795" s="653"/>
      <c r="UMJ2795" s="653"/>
      <c r="UMK2795" s="653"/>
      <c r="UML2795" s="653"/>
      <c r="UMM2795" s="653"/>
      <c r="UMN2795" s="653"/>
      <c r="UMO2795" s="653"/>
      <c r="UMP2795" s="653"/>
      <c r="UMQ2795" s="653"/>
      <c r="UMR2795" s="653"/>
      <c r="UMS2795" s="653"/>
      <c r="UMT2795" s="653"/>
      <c r="UMU2795" s="653"/>
      <c r="UMV2795" s="653"/>
      <c r="UMW2795" s="653"/>
      <c r="UMX2795" s="653"/>
      <c r="UMY2795" s="653"/>
      <c r="UMZ2795" s="653"/>
      <c r="UNA2795" s="653"/>
      <c r="UNB2795" s="653"/>
      <c r="UNC2795" s="653"/>
      <c r="UND2795" s="653"/>
      <c r="UNE2795" s="653"/>
      <c r="UNF2795" s="653"/>
      <c r="UNG2795" s="653"/>
      <c r="UNH2795" s="653"/>
      <c r="UNI2795" s="653"/>
      <c r="UNJ2795" s="653"/>
      <c r="UNK2795" s="653"/>
      <c r="UNL2795" s="653"/>
      <c r="UNM2795" s="653"/>
      <c r="UNN2795" s="653"/>
      <c r="UNO2795" s="653"/>
      <c r="UNP2795" s="653"/>
      <c r="UNQ2795" s="653"/>
      <c r="UNR2795" s="653"/>
      <c r="UNS2795" s="653"/>
      <c r="UNT2795" s="653"/>
      <c r="UNU2795" s="653"/>
      <c r="UNV2795" s="653"/>
      <c r="UNW2795" s="653"/>
      <c r="UNX2795" s="653"/>
      <c r="UNY2795" s="653"/>
      <c r="UNZ2795" s="653"/>
      <c r="UOA2795" s="653"/>
      <c r="UOB2795" s="653"/>
      <c r="UOC2795" s="653"/>
      <c r="UOD2795" s="653"/>
      <c r="UOE2795" s="653"/>
      <c r="UOF2795" s="653"/>
      <c r="UOG2795" s="653"/>
      <c r="UOH2795" s="653"/>
      <c r="UOI2795" s="653"/>
      <c r="UOJ2795" s="653"/>
      <c r="UOK2795" s="653"/>
      <c r="UOL2795" s="653"/>
      <c r="UOM2795" s="653"/>
      <c r="UON2795" s="653"/>
      <c r="UOO2795" s="653"/>
      <c r="UOP2795" s="653"/>
      <c r="UOQ2795" s="653"/>
      <c r="UOR2795" s="653"/>
      <c r="UOS2795" s="653"/>
      <c r="UOT2795" s="653"/>
      <c r="UOU2795" s="653"/>
      <c r="UOV2795" s="653"/>
      <c r="UOW2795" s="653"/>
      <c r="UOX2795" s="653"/>
      <c r="UOY2795" s="653"/>
      <c r="UOZ2795" s="653"/>
      <c r="UPA2795" s="653"/>
      <c r="UPB2795" s="653"/>
      <c r="UPC2795" s="653"/>
      <c r="UPD2795" s="653"/>
      <c r="UPE2795" s="653"/>
      <c r="UPF2795" s="653"/>
      <c r="UPG2795" s="653"/>
      <c r="UPH2795" s="653"/>
      <c r="UPI2795" s="653"/>
      <c r="UPJ2795" s="653"/>
      <c r="UPK2795" s="653"/>
      <c r="UPL2795" s="653"/>
      <c r="UPM2795" s="653"/>
      <c r="UPN2795" s="653"/>
      <c r="UPO2795" s="653"/>
      <c r="UPP2795" s="653"/>
      <c r="UPQ2795" s="653"/>
      <c r="UPR2795" s="653"/>
      <c r="UPS2795" s="653"/>
      <c r="UPT2795" s="653"/>
      <c r="UPU2795" s="653"/>
      <c r="UPV2795" s="653"/>
      <c r="UPW2795" s="653"/>
      <c r="UPX2795" s="653"/>
      <c r="UPY2795" s="653"/>
      <c r="UPZ2795" s="653"/>
      <c r="UQA2795" s="653"/>
      <c r="UQB2795" s="653"/>
      <c r="UQC2795" s="653"/>
      <c r="UQD2795" s="653"/>
      <c r="UQE2795" s="653"/>
      <c r="UQF2795" s="653"/>
      <c r="UQG2795" s="653"/>
      <c r="UQH2795" s="653"/>
      <c r="UQI2795" s="653"/>
      <c r="UQJ2795" s="653"/>
      <c r="UQK2795" s="653"/>
      <c r="UQL2795" s="653"/>
      <c r="UQM2795" s="653"/>
      <c r="UQN2795" s="653"/>
      <c r="UQO2795" s="653"/>
      <c r="UQP2795" s="653"/>
      <c r="UQQ2795" s="653"/>
      <c r="UQR2795" s="653"/>
      <c r="UQS2795" s="653"/>
      <c r="UQT2795" s="653"/>
      <c r="UQU2795" s="653"/>
      <c r="UQV2795" s="653"/>
      <c r="UQW2795" s="653"/>
      <c r="UQX2795" s="653"/>
      <c r="UQY2795" s="653"/>
      <c r="UQZ2795" s="653"/>
      <c r="URA2795" s="653"/>
      <c r="URB2795" s="653"/>
      <c r="URC2795" s="653"/>
      <c r="URD2795" s="653"/>
      <c r="URE2795" s="653"/>
      <c r="URF2795" s="653"/>
      <c r="URG2795" s="653"/>
      <c r="URH2795" s="653"/>
      <c r="URI2795" s="653"/>
      <c r="URJ2795" s="653"/>
      <c r="URK2795" s="653"/>
      <c r="URL2795" s="653"/>
      <c r="URM2795" s="653"/>
      <c r="URN2795" s="653"/>
      <c r="URO2795" s="653"/>
      <c r="URP2795" s="653"/>
      <c r="URQ2795" s="653"/>
      <c r="URR2795" s="653"/>
      <c r="URS2795" s="653"/>
      <c r="URT2795" s="653"/>
      <c r="URU2795" s="653"/>
      <c r="URV2795" s="653"/>
      <c r="URW2795" s="653"/>
      <c r="URX2795" s="653"/>
      <c r="URY2795" s="653"/>
      <c r="URZ2795" s="653"/>
      <c r="USA2795" s="653"/>
      <c r="USB2795" s="653"/>
      <c r="USC2795" s="653"/>
      <c r="USD2795" s="653"/>
      <c r="USE2795" s="653"/>
      <c r="USF2795" s="653"/>
      <c r="USG2795" s="653"/>
      <c r="USH2795" s="653"/>
      <c r="USI2795" s="653"/>
      <c r="USJ2795" s="653"/>
      <c r="USK2795" s="653"/>
      <c r="USL2795" s="653"/>
      <c r="USM2795" s="653"/>
      <c r="USN2795" s="653"/>
      <c r="USO2795" s="653"/>
      <c r="USP2795" s="653"/>
      <c r="USQ2795" s="653"/>
      <c r="USR2795" s="653"/>
      <c r="USS2795" s="653"/>
      <c r="UST2795" s="653"/>
      <c r="USU2795" s="653"/>
      <c r="USV2795" s="653"/>
      <c r="USW2795" s="653"/>
      <c r="USX2795" s="653"/>
      <c r="USY2795" s="653"/>
      <c r="USZ2795" s="653"/>
      <c r="UTA2795" s="653"/>
      <c r="UTB2795" s="653"/>
      <c r="UTC2795" s="653"/>
      <c r="UTD2795" s="653"/>
      <c r="UTE2795" s="653"/>
      <c r="UTF2795" s="653"/>
      <c r="UTG2795" s="653"/>
      <c r="UTH2795" s="653"/>
      <c r="UTI2795" s="653"/>
      <c r="UTJ2795" s="653"/>
      <c r="UTK2795" s="653"/>
      <c r="UTL2795" s="653"/>
      <c r="UTM2795" s="653"/>
      <c r="UTN2795" s="653"/>
      <c r="UTO2795" s="653"/>
      <c r="UTP2795" s="653"/>
      <c r="UTQ2795" s="653"/>
      <c r="UTR2795" s="653"/>
      <c r="UTS2795" s="653"/>
      <c r="UTT2795" s="653"/>
      <c r="UTU2795" s="653"/>
      <c r="UTV2795" s="653"/>
      <c r="UTW2795" s="653"/>
      <c r="UTX2795" s="653"/>
      <c r="UTY2795" s="653"/>
      <c r="UTZ2795" s="653"/>
      <c r="UUA2795" s="653"/>
      <c r="UUB2795" s="653"/>
      <c r="UUC2795" s="653"/>
      <c r="UUD2795" s="653"/>
      <c r="UUE2795" s="653"/>
      <c r="UUF2795" s="653"/>
      <c r="UUG2795" s="653"/>
      <c r="UUH2795" s="653"/>
      <c r="UUI2795" s="653"/>
      <c r="UUJ2795" s="653"/>
      <c r="UUK2795" s="653"/>
      <c r="UUL2795" s="653"/>
      <c r="UUM2795" s="653"/>
      <c r="UUN2795" s="653"/>
      <c r="UUO2795" s="653"/>
      <c r="UUP2795" s="653"/>
      <c r="UUQ2795" s="653"/>
      <c r="UUR2795" s="653"/>
      <c r="UUS2795" s="653"/>
      <c r="UUT2795" s="653"/>
      <c r="UUU2795" s="653"/>
      <c r="UUV2795" s="653"/>
      <c r="UUW2795" s="653"/>
      <c r="UUX2795" s="653"/>
      <c r="UUY2795" s="653"/>
      <c r="UUZ2795" s="653"/>
      <c r="UVA2795" s="653"/>
      <c r="UVB2795" s="653"/>
      <c r="UVC2795" s="653"/>
      <c r="UVD2795" s="653"/>
      <c r="UVE2795" s="653"/>
      <c r="UVF2795" s="653"/>
      <c r="UVG2795" s="653"/>
      <c r="UVH2795" s="653"/>
      <c r="UVI2795" s="653"/>
      <c r="UVJ2795" s="653"/>
      <c r="UVK2795" s="653"/>
      <c r="UVL2795" s="653"/>
      <c r="UVM2795" s="653"/>
      <c r="UVN2795" s="653"/>
      <c r="UVO2795" s="653"/>
      <c r="UVP2795" s="653"/>
      <c r="UVQ2795" s="653"/>
      <c r="UVR2795" s="653"/>
      <c r="UVS2795" s="653"/>
      <c r="UVT2795" s="653"/>
      <c r="UVU2795" s="653"/>
      <c r="UVV2795" s="653"/>
      <c r="UVW2795" s="653"/>
      <c r="UVX2795" s="653"/>
      <c r="UVY2795" s="653"/>
      <c r="UVZ2795" s="653"/>
      <c r="UWA2795" s="653"/>
      <c r="UWB2795" s="653"/>
      <c r="UWC2795" s="653"/>
      <c r="UWD2795" s="653"/>
      <c r="UWE2795" s="653"/>
      <c r="UWF2795" s="653"/>
      <c r="UWG2795" s="653"/>
      <c r="UWH2795" s="653"/>
      <c r="UWI2795" s="653"/>
      <c r="UWJ2795" s="653"/>
      <c r="UWK2795" s="653"/>
      <c r="UWL2795" s="653"/>
      <c r="UWM2795" s="653"/>
      <c r="UWN2795" s="653"/>
      <c r="UWO2795" s="653"/>
      <c r="UWP2795" s="653"/>
      <c r="UWQ2795" s="653"/>
      <c r="UWR2795" s="653"/>
      <c r="UWS2795" s="653"/>
      <c r="UWT2795" s="653"/>
      <c r="UWU2795" s="653"/>
      <c r="UWV2795" s="653"/>
      <c r="UWW2795" s="653"/>
      <c r="UWX2795" s="653"/>
      <c r="UWY2795" s="653"/>
      <c r="UWZ2795" s="653"/>
      <c r="UXA2795" s="653"/>
      <c r="UXB2795" s="653"/>
      <c r="UXC2795" s="653"/>
      <c r="UXD2795" s="653"/>
      <c r="UXE2795" s="653"/>
      <c r="UXF2795" s="653"/>
      <c r="UXG2795" s="653"/>
      <c r="UXH2795" s="653"/>
      <c r="UXI2795" s="653"/>
      <c r="UXJ2795" s="653"/>
      <c r="UXK2795" s="653"/>
      <c r="UXL2795" s="653"/>
      <c r="UXM2795" s="653"/>
      <c r="UXN2795" s="653"/>
      <c r="UXO2795" s="653"/>
      <c r="UXP2795" s="653"/>
      <c r="UXQ2795" s="653"/>
      <c r="UXR2795" s="653"/>
      <c r="UXS2795" s="653"/>
      <c r="UXT2795" s="653"/>
      <c r="UXU2795" s="653"/>
      <c r="UXV2795" s="653"/>
      <c r="UXW2795" s="653"/>
      <c r="UXX2795" s="653"/>
      <c r="UXY2795" s="653"/>
      <c r="UXZ2795" s="653"/>
      <c r="UYA2795" s="653"/>
      <c r="UYB2795" s="653"/>
      <c r="UYC2795" s="653"/>
      <c r="UYD2795" s="653"/>
      <c r="UYE2795" s="653"/>
      <c r="UYF2795" s="653"/>
      <c r="UYG2795" s="653"/>
      <c r="UYH2795" s="653"/>
      <c r="UYI2795" s="653"/>
      <c r="UYJ2795" s="653"/>
      <c r="UYK2795" s="653"/>
      <c r="UYL2795" s="653"/>
      <c r="UYM2795" s="653"/>
      <c r="UYN2795" s="653"/>
      <c r="UYO2795" s="653"/>
      <c r="UYP2795" s="653"/>
      <c r="UYQ2795" s="653"/>
      <c r="UYR2795" s="653"/>
      <c r="UYS2795" s="653"/>
      <c r="UYT2795" s="653"/>
      <c r="UYU2795" s="653"/>
      <c r="UYV2795" s="653"/>
      <c r="UYW2795" s="653"/>
      <c r="UYX2795" s="653"/>
      <c r="UYY2795" s="653"/>
      <c r="UYZ2795" s="653"/>
      <c r="UZA2795" s="653"/>
      <c r="UZB2795" s="653"/>
      <c r="UZC2795" s="653"/>
      <c r="UZD2795" s="653"/>
      <c r="UZE2795" s="653"/>
      <c r="UZF2795" s="653"/>
      <c r="UZG2795" s="653"/>
      <c r="UZH2795" s="653"/>
      <c r="UZI2795" s="653"/>
      <c r="UZJ2795" s="653"/>
      <c r="UZK2795" s="653"/>
      <c r="UZL2795" s="653"/>
      <c r="UZM2795" s="653"/>
      <c r="UZN2795" s="653"/>
      <c r="UZO2795" s="653"/>
      <c r="UZP2795" s="653"/>
      <c r="UZQ2795" s="653"/>
      <c r="UZR2795" s="653"/>
      <c r="UZS2795" s="653"/>
      <c r="UZT2795" s="653"/>
      <c r="UZU2795" s="653"/>
      <c r="UZV2795" s="653"/>
      <c r="UZW2795" s="653"/>
      <c r="UZX2795" s="653"/>
      <c r="UZY2795" s="653"/>
      <c r="UZZ2795" s="653"/>
      <c r="VAA2795" s="653"/>
      <c r="VAB2795" s="653"/>
      <c r="VAC2795" s="653"/>
      <c r="VAD2795" s="653"/>
      <c r="VAE2795" s="653"/>
      <c r="VAF2795" s="653"/>
      <c r="VAG2795" s="653"/>
      <c r="VAH2795" s="653"/>
      <c r="VAI2795" s="653"/>
      <c r="VAJ2795" s="653"/>
      <c r="VAK2795" s="653"/>
      <c r="VAL2795" s="653"/>
      <c r="VAM2795" s="653"/>
      <c r="VAN2795" s="653"/>
      <c r="VAO2795" s="653"/>
      <c r="VAP2795" s="653"/>
      <c r="VAQ2795" s="653"/>
      <c r="VAR2795" s="653"/>
      <c r="VAS2795" s="653"/>
      <c r="VAT2795" s="653"/>
      <c r="VAU2795" s="653"/>
      <c r="VAV2795" s="653"/>
      <c r="VAW2795" s="653"/>
      <c r="VAX2795" s="653"/>
      <c r="VAY2795" s="653"/>
      <c r="VAZ2795" s="653"/>
      <c r="VBA2795" s="653"/>
      <c r="VBB2795" s="653"/>
      <c r="VBC2795" s="653"/>
      <c r="VBD2795" s="653"/>
      <c r="VBE2795" s="653"/>
      <c r="VBF2795" s="653"/>
      <c r="VBG2795" s="653"/>
      <c r="VBH2795" s="653"/>
      <c r="VBI2795" s="653"/>
      <c r="VBJ2795" s="653"/>
      <c r="VBK2795" s="653"/>
      <c r="VBL2795" s="653"/>
      <c r="VBM2795" s="653"/>
      <c r="VBN2795" s="653"/>
      <c r="VBO2795" s="653"/>
      <c r="VBP2795" s="653"/>
      <c r="VBQ2795" s="653"/>
      <c r="VBR2795" s="653"/>
      <c r="VBS2795" s="653"/>
      <c r="VBT2795" s="653"/>
      <c r="VBU2795" s="653"/>
      <c r="VBV2795" s="653"/>
      <c r="VBW2795" s="653"/>
      <c r="VBX2795" s="653"/>
      <c r="VBY2795" s="653"/>
      <c r="VBZ2795" s="653"/>
      <c r="VCA2795" s="653"/>
      <c r="VCB2795" s="653"/>
      <c r="VCC2795" s="653"/>
      <c r="VCD2795" s="653"/>
      <c r="VCE2795" s="653"/>
      <c r="VCF2795" s="653"/>
      <c r="VCG2795" s="653"/>
      <c r="VCH2795" s="653"/>
      <c r="VCI2795" s="653"/>
      <c r="VCJ2795" s="653"/>
      <c r="VCK2795" s="653"/>
      <c r="VCL2795" s="653"/>
      <c r="VCM2795" s="653"/>
      <c r="VCN2795" s="653"/>
      <c r="VCO2795" s="653"/>
      <c r="VCP2795" s="653"/>
      <c r="VCQ2795" s="653"/>
      <c r="VCR2795" s="653"/>
      <c r="VCS2795" s="653"/>
      <c r="VCT2795" s="653"/>
      <c r="VCU2795" s="653"/>
      <c r="VCV2795" s="653"/>
      <c r="VCW2795" s="653"/>
      <c r="VCX2795" s="653"/>
      <c r="VCY2795" s="653"/>
      <c r="VCZ2795" s="653"/>
      <c r="VDA2795" s="653"/>
      <c r="VDB2795" s="653"/>
      <c r="VDC2795" s="653"/>
      <c r="VDD2795" s="653"/>
      <c r="VDE2795" s="653"/>
      <c r="VDF2795" s="653"/>
      <c r="VDG2795" s="653"/>
      <c r="VDH2795" s="653"/>
      <c r="VDI2795" s="653"/>
      <c r="VDJ2795" s="653"/>
      <c r="VDK2795" s="653"/>
      <c r="VDL2795" s="653"/>
      <c r="VDM2795" s="653"/>
      <c r="VDN2795" s="653"/>
      <c r="VDO2795" s="653"/>
      <c r="VDP2795" s="653"/>
      <c r="VDQ2795" s="653"/>
      <c r="VDR2795" s="653"/>
      <c r="VDS2795" s="653"/>
      <c r="VDT2795" s="653"/>
      <c r="VDU2795" s="653"/>
      <c r="VDV2795" s="653"/>
      <c r="VDW2795" s="653"/>
      <c r="VDX2795" s="653"/>
      <c r="VDY2795" s="653"/>
      <c r="VDZ2795" s="653"/>
      <c r="VEA2795" s="653"/>
      <c r="VEB2795" s="653"/>
      <c r="VEC2795" s="653"/>
      <c r="VED2795" s="653"/>
      <c r="VEE2795" s="653"/>
      <c r="VEF2795" s="653"/>
      <c r="VEG2795" s="653"/>
      <c r="VEH2795" s="653"/>
      <c r="VEI2795" s="653"/>
      <c r="VEJ2795" s="653"/>
      <c r="VEK2795" s="653"/>
      <c r="VEL2795" s="653"/>
      <c r="VEM2795" s="653"/>
      <c r="VEN2795" s="653"/>
      <c r="VEO2795" s="653"/>
      <c r="VEP2795" s="653"/>
      <c r="VEQ2795" s="653"/>
      <c r="VER2795" s="653"/>
      <c r="VES2795" s="653"/>
      <c r="VET2795" s="653"/>
      <c r="VEU2795" s="653"/>
      <c r="VEV2795" s="653"/>
      <c r="VEW2795" s="653"/>
      <c r="VEX2795" s="653"/>
      <c r="VEY2795" s="653"/>
      <c r="VEZ2795" s="653"/>
      <c r="VFA2795" s="653"/>
      <c r="VFB2795" s="653"/>
      <c r="VFC2795" s="653"/>
      <c r="VFD2795" s="653"/>
      <c r="VFE2795" s="653"/>
      <c r="VFF2795" s="653"/>
      <c r="VFG2795" s="653"/>
      <c r="VFH2795" s="653"/>
      <c r="VFI2795" s="653"/>
      <c r="VFJ2795" s="653"/>
      <c r="VFK2795" s="653"/>
      <c r="VFL2795" s="653"/>
      <c r="VFM2795" s="653"/>
      <c r="VFN2795" s="653"/>
      <c r="VFO2795" s="653"/>
      <c r="VFP2795" s="653"/>
      <c r="VFQ2795" s="653"/>
      <c r="VFR2795" s="653"/>
      <c r="VFS2795" s="653"/>
      <c r="VFT2795" s="653"/>
      <c r="VFU2795" s="653"/>
      <c r="VFV2795" s="653"/>
      <c r="VFW2795" s="653"/>
      <c r="VFX2795" s="653"/>
      <c r="VFY2795" s="653"/>
      <c r="VFZ2795" s="653"/>
      <c r="VGA2795" s="653"/>
      <c r="VGB2795" s="653"/>
      <c r="VGC2795" s="653"/>
      <c r="VGD2795" s="653"/>
      <c r="VGE2795" s="653"/>
      <c r="VGF2795" s="653"/>
      <c r="VGG2795" s="653"/>
      <c r="VGH2795" s="653"/>
      <c r="VGI2795" s="653"/>
      <c r="VGJ2795" s="653"/>
      <c r="VGK2795" s="653"/>
      <c r="VGL2795" s="653"/>
      <c r="VGM2795" s="653"/>
      <c r="VGN2795" s="653"/>
      <c r="VGO2795" s="653"/>
      <c r="VGP2795" s="653"/>
      <c r="VGQ2795" s="653"/>
      <c r="VGR2795" s="653"/>
      <c r="VGS2795" s="653"/>
      <c r="VGT2795" s="653"/>
      <c r="VGU2795" s="653"/>
      <c r="VGV2795" s="653"/>
      <c r="VGW2795" s="653"/>
      <c r="VGX2795" s="653"/>
      <c r="VGY2795" s="653"/>
      <c r="VGZ2795" s="653"/>
      <c r="VHA2795" s="653"/>
      <c r="VHB2795" s="653"/>
      <c r="VHC2795" s="653"/>
      <c r="VHD2795" s="653"/>
      <c r="VHE2795" s="653"/>
      <c r="VHF2795" s="653"/>
      <c r="VHG2795" s="653"/>
      <c r="VHH2795" s="653"/>
      <c r="VHI2795" s="653"/>
      <c r="VHJ2795" s="653"/>
      <c r="VHK2795" s="653"/>
      <c r="VHL2795" s="653"/>
      <c r="VHM2795" s="653"/>
      <c r="VHN2795" s="653"/>
      <c r="VHO2795" s="653"/>
      <c r="VHP2795" s="653"/>
      <c r="VHQ2795" s="653"/>
      <c r="VHR2795" s="653"/>
      <c r="VHS2795" s="653"/>
      <c r="VHT2795" s="653"/>
      <c r="VHU2795" s="653"/>
      <c r="VHV2795" s="653"/>
      <c r="VHW2795" s="653"/>
      <c r="VHX2795" s="653"/>
      <c r="VHY2795" s="653"/>
      <c r="VHZ2795" s="653"/>
      <c r="VIA2795" s="653"/>
      <c r="VIB2795" s="653"/>
      <c r="VIC2795" s="653"/>
      <c r="VID2795" s="653"/>
      <c r="VIE2795" s="653"/>
      <c r="VIF2795" s="653"/>
      <c r="VIG2795" s="653"/>
      <c r="VIH2795" s="653"/>
      <c r="VII2795" s="653"/>
      <c r="VIJ2795" s="653"/>
      <c r="VIK2795" s="653"/>
      <c r="VIL2795" s="653"/>
      <c r="VIM2795" s="653"/>
      <c r="VIN2795" s="653"/>
      <c r="VIO2795" s="653"/>
      <c r="VIP2795" s="653"/>
      <c r="VIQ2795" s="653"/>
      <c r="VIR2795" s="653"/>
      <c r="VIS2795" s="653"/>
      <c r="VIT2795" s="653"/>
      <c r="VIU2795" s="653"/>
      <c r="VIV2795" s="653"/>
      <c r="VIW2795" s="653"/>
      <c r="VIX2795" s="653"/>
      <c r="VIY2795" s="653"/>
      <c r="VIZ2795" s="653"/>
      <c r="VJA2795" s="653"/>
      <c r="VJB2795" s="653"/>
      <c r="VJC2795" s="653"/>
      <c r="VJD2795" s="653"/>
      <c r="VJE2795" s="653"/>
      <c r="VJF2795" s="653"/>
      <c r="VJG2795" s="653"/>
      <c r="VJH2795" s="653"/>
      <c r="VJI2795" s="653"/>
      <c r="VJJ2795" s="653"/>
      <c r="VJK2795" s="653"/>
      <c r="VJL2795" s="653"/>
      <c r="VJM2795" s="653"/>
      <c r="VJN2795" s="653"/>
      <c r="VJO2795" s="653"/>
      <c r="VJP2795" s="653"/>
      <c r="VJQ2795" s="653"/>
      <c r="VJR2795" s="653"/>
      <c r="VJS2795" s="653"/>
      <c r="VJT2795" s="653"/>
      <c r="VJU2795" s="653"/>
      <c r="VJV2795" s="653"/>
      <c r="VJW2795" s="653"/>
      <c r="VJX2795" s="653"/>
      <c r="VJY2795" s="653"/>
      <c r="VJZ2795" s="653"/>
      <c r="VKA2795" s="653"/>
      <c r="VKB2795" s="653"/>
      <c r="VKC2795" s="653"/>
      <c r="VKD2795" s="653"/>
      <c r="VKE2795" s="653"/>
      <c r="VKF2795" s="653"/>
      <c r="VKG2795" s="653"/>
      <c r="VKH2795" s="653"/>
      <c r="VKI2795" s="653"/>
      <c r="VKJ2795" s="653"/>
      <c r="VKK2795" s="653"/>
      <c r="VKL2795" s="653"/>
      <c r="VKM2795" s="653"/>
      <c r="VKN2795" s="653"/>
      <c r="VKO2795" s="653"/>
      <c r="VKP2795" s="653"/>
      <c r="VKQ2795" s="653"/>
      <c r="VKR2795" s="653"/>
      <c r="VKS2795" s="653"/>
      <c r="VKT2795" s="653"/>
      <c r="VKU2795" s="653"/>
      <c r="VKV2795" s="653"/>
      <c r="VKW2795" s="653"/>
      <c r="VKX2795" s="653"/>
      <c r="VKY2795" s="653"/>
      <c r="VKZ2795" s="653"/>
      <c r="VLA2795" s="653"/>
      <c r="VLB2795" s="653"/>
      <c r="VLC2795" s="653"/>
      <c r="VLD2795" s="653"/>
      <c r="VLE2795" s="653"/>
      <c r="VLF2795" s="653"/>
      <c r="VLG2795" s="653"/>
      <c r="VLH2795" s="653"/>
      <c r="VLI2795" s="653"/>
      <c r="VLJ2795" s="653"/>
      <c r="VLK2795" s="653"/>
      <c r="VLL2795" s="653"/>
      <c r="VLM2795" s="653"/>
      <c r="VLN2795" s="653"/>
      <c r="VLO2795" s="653"/>
      <c r="VLP2795" s="653"/>
      <c r="VLQ2795" s="653"/>
      <c r="VLR2795" s="653"/>
      <c r="VLS2795" s="653"/>
      <c r="VLT2795" s="653"/>
      <c r="VLU2795" s="653"/>
      <c r="VLV2795" s="653"/>
      <c r="VLW2795" s="653"/>
      <c r="VLX2795" s="653"/>
      <c r="VLY2795" s="653"/>
      <c r="VLZ2795" s="653"/>
      <c r="VMA2795" s="653"/>
      <c r="VMB2795" s="653"/>
      <c r="VMC2795" s="653"/>
      <c r="VMD2795" s="653"/>
      <c r="VME2795" s="653"/>
      <c r="VMF2795" s="653"/>
      <c r="VMG2795" s="653"/>
      <c r="VMH2795" s="653"/>
      <c r="VMI2795" s="653"/>
      <c r="VMJ2795" s="653"/>
      <c r="VMK2795" s="653"/>
      <c r="VML2795" s="653"/>
      <c r="VMM2795" s="653"/>
      <c r="VMN2795" s="653"/>
      <c r="VMO2795" s="653"/>
      <c r="VMP2795" s="653"/>
      <c r="VMQ2795" s="653"/>
      <c r="VMR2795" s="653"/>
      <c r="VMS2795" s="653"/>
      <c r="VMT2795" s="653"/>
      <c r="VMU2795" s="653"/>
      <c r="VMV2795" s="653"/>
      <c r="VMW2795" s="653"/>
      <c r="VMX2795" s="653"/>
      <c r="VMY2795" s="653"/>
      <c r="VMZ2795" s="653"/>
      <c r="VNA2795" s="653"/>
      <c r="VNB2795" s="653"/>
      <c r="VNC2795" s="653"/>
      <c r="VND2795" s="653"/>
      <c r="VNE2795" s="653"/>
      <c r="VNF2795" s="653"/>
      <c r="VNG2795" s="653"/>
      <c r="VNH2795" s="653"/>
      <c r="VNI2795" s="653"/>
      <c r="VNJ2795" s="653"/>
      <c r="VNK2795" s="653"/>
      <c r="VNL2795" s="653"/>
      <c r="VNM2795" s="653"/>
      <c r="VNN2795" s="653"/>
      <c r="VNO2795" s="653"/>
      <c r="VNP2795" s="653"/>
      <c r="VNQ2795" s="653"/>
      <c r="VNR2795" s="653"/>
      <c r="VNS2795" s="653"/>
      <c r="VNT2795" s="653"/>
      <c r="VNU2795" s="653"/>
      <c r="VNV2795" s="653"/>
      <c r="VNW2795" s="653"/>
      <c r="VNX2795" s="653"/>
      <c r="VNY2795" s="653"/>
      <c r="VNZ2795" s="653"/>
      <c r="VOA2795" s="653"/>
      <c r="VOB2795" s="653"/>
      <c r="VOC2795" s="653"/>
      <c r="VOD2795" s="653"/>
      <c r="VOE2795" s="653"/>
      <c r="VOF2795" s="653"/>
      <c r="VOG2795" s="653"/>
      <c r="VOH2795" s="653"/>
      <c r="VOI2795" s="653"/>
      <c r="VOJ2795" s="653"/>
      <c r="VOK2795" s="653"/>
      <c r="VOL2795" s="653"/>
      <c r="VOM2795" s="653"/>
      <c r="VON2795" s="653"/>
      <c r="VOO2795" s="653"/>
      <c r="VOP2795" s="653"/>
      <c r="VOQ2795" s="653"/>
      <c r="VOR2795" s="653"/>
      <c r="VOS2795" s="653"/>
      <c r="VOT2795" s="653"/>
      <c r="VOU2795" s="653"/>
      <c r="VOV2795" s="653"/>
      <c r="VOW2795" s="653"/>
      <c r="VOX2795" s="653"/>
      <c r="VOY2795" s="653"/>
      <c r="VOZ2795" s="653"/>
      <c r="VPA2795" s="653"/>
      <c r="VPB2795" s="653"/>
      <c r="VPC2795" s="653"/>
      <c r="VPD2795" s="653"/>
      <c r="VPE2795" s="653"/>
      <c r="VPF2795" s="653"/>
      <c r="VPG2795" s="653"/>
      <c r="VPH2795" s="653"/>
      <c r="VPI2795" s="653"/>
      <c r="VPJ2795" s="653"/>
      <c r="VPK2795" s="653"/>
      <c r="VPL2795" s="653"/>
      <c r="VPM2795" s="653"/>
      <c r="VPN2795" s="653"/>
      <c r="VPO2795" s="653"/>
      <c r="VPP2795" s="653"/>
      <c r="VPQ2795" s="653"/>
      <c r="VPR2795" s="653"/>
      <c r="VPS2795" s="653"/>
      <c r="VPT2795" s="653"/>
      <c r="VPU2795" s="653"/>
      <c r="VPV2795" s="653"/>
      <c r="VPW2795" s="653"/>
      <c r="VPX2795" s="653"/>
      <c r="VPY2795" s="653"/>
      <c r="VPZ2795" s="653"/>
      <c r="VQA2795" s="653"/>
      <c r="VQB2795" s="653"/>
      <c r="VQC2795" s="653"/>
      <c r="VQD2795" s="653"/>
      <c r="VQE2795" s="653"/>
      <c r="VQF2795" s="653"/>
      <c r="VQG2795" s="653"/>
      <c r="VQH2795" s="653"/>
      <c r="VQI2795" s="653"/>
      <c r="VQJ2795" s="653"/>
      <c r="VQK2795" s="653"/>
      <c r="VQL2795" s="653"/>
      <c r="VQM2795" s="653"/>
      <c r="VQN2795" s="653"/>
      <c r="VQO2795" s="653"/>
      <c r="VQP2795" s="653"/>
      <c r="VQQ2795" s="653"/>
      <c r="VQR2795" s="653"/>
      <c r="VQS2795" s="653"/>
      <c r="VQT2795" s="653"/>
      <c r="VQU2795" s="653"/>
      <c r="VQV2795" s="653"/>
      <c r="VQW2795" s="653"/>
      <c r="VQX2795" s="653"/>
      <c r="VQY2795" s="653"/>
      <c r="VQZ2795" s="653"/>
      <c r="VRA2795" s="653"/>
      <c r="VRB2795" s="653"/>
      <c r="VRC2795" s="653"/>
      <c r="VRD2795" s="653"/>
      <c r="VRE2795" s="653"/>
      <c r="VRF2795" s="653"/>
      <c r="VRG2795" s="653"/>
      <c r="VRH2795" s="653"/>
      <c r="VRI2795" s="653"/>
      <c r="VRJ2795" s="653"/>
      <c r="VRK2795" s="653"/>
      <c r="VRL2795" s="653"/>
      <c r="VRM2795" s="653"/>
      <c r="VRN2795" s="653"/>
      <c r="VRO2795" s="653"/>
      <c r="VRP2795" s="653"/>
      <c r="VRQ2795" s="653"/>
      <c r="VRR2795" s="653"/>
      <c r="VRS2795" s="653"/>
      <c r="VRT2795" s="653"/>
      <c r="VRU2795" s="653"/>
      <c r="VRV2795" s="653"/>
      <c r="VRW2795" s="653"/>
      <c r="VRX2795" s="653"/>
      <c r="VRY2795" s="653"/>
      <c r="VRZ2795" s="653"/>
      <c r="VSA2795" s="653"/>
      <c r="VSB2795" s="653"/>
      <c r="VSC2795" s="653"/>
      <c r="VSD2795" s="653"/>
      <c r="VSE2795" s="653"/>
      <c r="VSF2795" s="653"/>
      <c r="VSG2795" s="653"/>
      <c r="VSH2795" s="653"/>
      <c r="VSI2795" s="653"/>
      <c r="VSJ2795" s="653"/>
      <c r="VSK2795" s="653"/>
      <c r="VSL2795" s="653"/>
      <c r="VSM2795" s="653"/>
      <c r="VSN2795" s="653"/>
      <c r="VSO2795" s="653"/>
      <c r="VSP2795" s="653"/>
      <c r="VSQ2795" s="653"/>
      <c r="VSR2795" s="653"/>
      <c r="VSS2795" s="653"/>
      <c r="VST2795" s="653"/>
      <c r="VSU2795" s="653"/>
      <c r="VSV2795" s="653"/>
      <c r="VSW2795" s="653"/>
      <c r="VSX2795" s="653"/>
      <c r="VSY2795" s="653"/>
      <c r="VSZ2795" s="653"/>
      <c r="VTA2795" s="653"/>
      <c r="VTB2795" s="653"/>
      <c r="VTC2795" s="653"/>
      <c r="VTD2795" s="653"/>
      <c r="VTE2795" s="653"/>
      <c r="VTF2795" s="653"/>
      <c r="VTG2795" s="653"/>
      <c r="VTH2795" s="653"/>
      <c r="VTI2795" s="653"/>
      <c r="VTJ2795" s="653"/>
      <c r="VTK2795" s="653"/>
      <c r="VTL2795" s="653"/>
      <c r="VTM2795" s="653"/>
      <c r="VTN2795" s="653"/>
      <c r="VTO2795" s="653"/>
      <c r="VTP2795" s="653"/>
      <c r="VTQ2795" s="653"/>
      <c r="VTR2795" s="653"/>
      <c r="VTS2795" s="653"/>
      <c r="VTT2795" s="653"/>
      <c r="VTU2795" s="653"/>
      <c r="VTV2795" s="653"/>
      <c r="VTW2795" s="653"/>
      <c r="VTX2795" s="653"/>
      <c r="VTY2795" s="653"/>
      <c r="VTZ2795" s="653"/>
      <c r="VUA2795" s="653"/>
      <c r="VUB2795" s="653"/>
      <c r="VUC2795" s="653"/>
      <c r="VUD2795" s="653"/>
      <c r="VUE2795" s="653"/>
      <c r="VUF2795" s="653"/>
      <c r="VUG2795" s="653"/>
      <c r="VUH2795" s="653"/>
      <c r="VUI2795" s="653"/>
      <c r="VUJ2795" s="653"/>
      <c r="VUK2795" s="653"/>
      <c r="VUL2795" s="653"/>
      <c r="VUM2795" s="653"/>
      <c r="VUN2795" s="653"/>
      <c r="VUO2795" s="653"/>
      <c r="VUP2795" s="653"/>
      <c r="VUQ2795" s="653"/>
      <c r="VUR2795" s="653"/>
      <c r="VUS2795" s="653"/>
      <c r="VUT2795" s="653"/>
      <c r="VUU2795" s="653"/>
      <c r="VUV2795" s="653"/>
      <c r="VUW2795" s="653"/>
      <c r="VUX2795" s="653"/>
      <c r="VUY2795" s="653"/>
      <c r="VUZ2795" s="653"/>
      <c r="VVA2795" s="653"/>
      <c r="VVB2795" s="653"/>
      <c r="VVC2795" s="653"/>
      <c r="VVD2795" s="653"/>
      <c r="VVE2795" s="653"/>
      <c r="VVF2795" s="653"/>
      <c r="VVG2795" s="653"/>
      <c r="VVH2795" s="653"/>
      <c r="VVI2795" s="653"/>
      <c r="VVJ2795" s="653"/>
      <c r="VVK2795" s="653"/>
      <c r="VVL2795" s="653"/>
      <c r="VVM2795" s="653"/>
      <c r="VVN2795" s="653"/>
      <c r="VVO2795" s="653"/>
      <c r="VVP2795" s="653"/>
      <c r="VVQ2795" s="653"/>
      <c r="VVR2795" s="653"/>
      <c r="VVS2795" s="653"/>
      <c r="VVT2795" s="653"/>
      <c r="VVU2795" s="653"/>
      <c r="VVV2795" s="653"/>
      <c r="VVW2795" s="653"/>
      <c r="VVX2795" s="653"/>
      <c r="VVY2795" s="653"/>
      <c r="VVZ2795" s="653"/>
      <c r="VWA2795" s="653"/>
      <c r="VWB2795" s="653"/>
      <c r="VWC2795" s="653"/>
      <c r="VWD2795" s="653"/>
      <c r="VWE2795" s="653"/>
      <c r="VWF2795" s="653"/>
      <c r="VWG2795" s="653"/>
      <c r="VWH2795" s="653"/>
      <c r="VWI2795" s="653"/>
      <c r="VWJ2795" s="653"/>
      <c r="VWK2795" s="653"/>
      <c r="VWL2795" s="653"/>
      <c r="VWM2795" s="653"/>
      <c r="VWN2795" s="653"/>
      <c r="VWO2795" s="653"/>
      <c r="VWP2795" s="653"/>
      <c r="VWQ2795" s="653"/>
      <c r="VWR2795" s="653"/>
      <c r="VWS2795" s="653"/>
      <c r="VWT2795" s="653"/>
      <c r="VWU2795" s="653"/>
      <c r="VWV2795" s="653"/>
      <c r="VWW2795" s="653"/>
      <c r="VWX2795" s="653"/>
      <c r="VWY2795" s="653"/>
      <c r="VWZ2795" s="653"/>
      <c r="VXA2795" s="653"/>
      <c r="VXB2795" s="653"/>
      <c r="VXC2795" s="653"/>
      <c r="VXD2795" s="653"/>
      <c r="VXE2795" s="653"/>
      <c r="VXF2795" s="653"/>
      <c r="VXG2795" s="653"/>
      <c r="VXH2795" s="653"/>
      <c r="VXI2795" s="653"/>
      <c r="VXJ2795" s="653"/>
      <c r="VXK2795" s="653"/>
      <c r="VXL2795" s="653"/>
      <c r="VXM2795" s="653"/>
      <c r="VXN2795" s="653"/>
      <c r="VXO2795" s="653"/>
      <c r="VXP2795" s="653"/>
      <c r="VXQ2795" s="653"/>
      <c r="VXR2795" s="653"/>
      <c r="VXS2795" s="653"/>
      <c r="VXT2795" s="653"/>
      <c r="VXU2795" s="653"/>
      <c r="VXV2795" s="653"/>
      <c r="VXW2795" s="653"/>
      <c r="VXX2795" s="653"/>
      <c r="VXY2795" s="653"/>
      <c r="VXZ2795" s="653"/>
      <c r="VYA2795" s="653"/>
      <c r="VYB2795" s="653"/>
      <c r="VYC2795" s="653"/>
      <c r="VYD2795" s="653"/>
      <c r="VYE2795" s="653"/>
      <c r="VYF2795" s="653"/>
      <c r="VYG2795" s="653"/>
      <c r="VYH2795" s="653"/>
      <c r="VYI2795" s="653"/>
      <c r="VYJ2795" s="653"/>
      <c r="VYK2795" s="653"/>
      <c r="VYL2795" s="653"/>
      <c r="VYM2795" s="653"/>
      <c r="VYN2795" s="653"/>
      <c r="VYO2795" s="653"/>
      <c r="VYP2795" s="653"/>
      <c r="VYQ2795" s="653"/>
      <c r="VYR2795" s="653"/>
      <c r="VYS2795" s="653"/>
      <c r="VYT2795" s="653"/>
      <c r="VYU2795" s="653"/>
      <c r="VYV2795" s="653"/>
      <c r="VYW2795" s="653"/>
      <c r="VYX2795" s="653"/>
      <c r="VYY2795" s="653"/>
      <c r="VYZ2795" s="653"/>
      <c r="VZA2795" s="653"/>
      <c r="VZB2795" s="653"/>
      <c r="VZC2795" s="653"/>
      <c r="VZD2795" s="653"/>
      <c r="VZE2795" s="653"/>
      <c r="VZF2795" s="653"/>
      <c r="VZG2795" s="653"/>
      <c r="VZH2795" s="653"/>
      <c r="VZI2795" s="653"/>
      <c r="VZJ2795" s="653"/>
      <c r="VZK2795" s="653"/>
      <c r="VZL2795" s="653"/>
      <c r="VZM2795" s="653"/>
      <c r="VZN2795" s="653"/>
      <c r="VZO2795" s="653"/>
      <c r="VZP2795" s="653"/>
      <c r="VZQ2795" s="653"/>
      <c r="VZR2795" s="653"/>
      <c r="VZS2795" s="653"/>
      <c r="VZT2795" s="653"/>
      <c r="VZU2795" s="653"/>
      <c r="VZV2795" s="653"/>
      <c r="VZW2795" s="653"/>
      <c r="VZX2795" s="653"/>
      <c r="VZY2795" s="653"/>
      <c r="VZZ2795" s="653"/>
      <c r="WAA2795" s="653"/>
      <c r="WAB2795" s="653"/>
      <c r="WAC2795" s="653"/>
      <c r="WAD2795" s="653"/>
      <c r="WAE2795" s="653"/>
      <c r="WAF2795" s="653"/>
      <c r="WAG2795" s="653"/>
      <c r="WAH2795" s="653"/>
      <c r="WAI2795" s="653"/>
      <c r="WAJ2795" s="653"/>
      <c r="WAK2795" s="653"/>
      <c r="WAL2795" s="653"/>
      <c r="WAM2795" s="653"/>
      <c r="WAN2795" s="653"/>
      <c r="WAO2795" s="653"/>
      <c r="WAP2795" s="653"/>
      <c r="WAQ2795" s="653"/>
      <c r="WAR2795" s="653"/>
      <c r="WAS2795" s="653"/>
      <c r="WAT2795" s="653"/>
      <c r="WAU2795" s="653"/>
      <c r="WAV2795" s="653"/>
      <c r="WAW2795" s="653"/>
      <c r="WAX2795" s="653"/>
      <c r="WAY2795" s="653"/>
      <c r="WAZ2795" s="653"/>
      <c r="WBA2795" s="653"/>
      <c r="WBB2795" s="653"/>
      <c r="WBC2795" s="653"/>
      <c r="WBD2795" s="653"/>
      <c r="WBE2795" s="653"/>
      <c r="WBF2795" s="653"/>
      <c r="WBG2795" s="653"/>
      <c r="WBH2795" s="653"/>
      <c r="WBI2795" s="653"/>
      <c r="WBJ2795" s="653"/>
      <c r="WBK2795" s="653"/>
      <c r="WBL2795" s="653"/>
      <c r="WBM2795" s="653"/>
      <c r="WBN2795" s="653"/>
      <c r="WBO2795" s="653"/>
      <c r="WBP2795" s="653"/>
      <c r="WBQ2795" s="653"/>
      <c r="WBR2795" s="653"/>
      <c r="WBS2795" s="653"/>
      <c r="WBT2795" s="653"/>
      <c r="WBU2795" s="653"/>
      <c r="WBV2795" s="653"/>
      <c r="WBW2795" s="653"/>
      <c r="WBX2795" s="653"/>
      <c r="WBY2795" s="653"/>
      <c r="WBZ2795" s="653"/>
      <c r="WCA2795" s="653"/>
      <c r="WCB2795" s="653"/>
      <c r="WCC2795" s="653"/>
      <c r="WCD2795" s="653"/>
      <c r="WCE2795" s="653"/>
      <c r="WCF2795" s="653"/>
      <c r="WCG2795" s="653"/>
      <c r="WCH2795" s="653"/>
      <c r="WCI2795" s="653"/>
      <c r="WCJ2795" s="653"/>
      <c r="WCK2795" s="653"/>
      <c r="WCL2795" s="653"/>
      <c r="WCM2795" s="653"/>
      <c r="WCN2795" s="653"/>
      <c r="WCO2795" s="653"/>
      <c r="WCP2795" s="653"/>
      <c r="WCQ2795" s="653"/>
      <c r="WCR2795" s="653"/>
      <c r="WCS2795" s="653"/>
      <c r="WCT2795" s="653"/>
      <c r="WCU2795" s="653"/>
      <c r="WCV2795" s="653"/>
      <c r="WCW2795" s="653"/>
      <c r="WCX2795" s="653"/>
      <c r="WCY2795" s="653"/>
      <c r="WCZ2795" s="653"/>
      <c r="WDA2795" s="653"/>
      <c r="WDB2795" s="653"/>
      <c r="WDC2795" s="653"/>
      <c r="WDD2795" s="653"/>
      <c r="WDE2795" s="653"/>
      <c r="WDF2795" s="653"/>
      <c r="WDG2795" s="653"/>
      <c r="WDH2795" s="653"/>
      <c r="WDI2795" s="653"/>
      <c r="WDJ2795" s="653"/>
      <c r="WDK2795" s="653"/>
      <c r="WDL2795" s="653"/>
      <c r="WDM2795" s="653"/>
      <c r="WDN2795" s="653"/>
      <c r="WDO2795" s="653"/>
      <c r="WDP2795" s="653"/>
      <c r="WDQ2795" s="653"/>
      <c r="WDR2795" s="653"/>
      <c r="WDS2795" s="653"/>
      <c r="WDT2795" s="653"/>
      <c r="WDU2795" s="653"/>
      <c r="WDV2795" s="653"/>
      <c r="WDW2795" s="653"/>
      <c r="WDX2795" s="653"/>
      <c r="WDY2795" s="653"/>
      <c r="WDZ2795" s="653"/>
      <c r="WEA2795" s="653"/>
      <c r="WEB2795" s="653"/>
      <c r="WEC2795" s="653"/>
      <c r="WED2795" s="653"/>
      <c r="WEE2795" s="653"/>
      <c r="WEF2795" s="653"/>
      <c r="WEG2795" s="653"/>
      <c r="WEH2795" s="653"/>
      <c r="WEI2795" s="653"/>
      <c r="WEJ2795" s="653"/>
      <c r="WEK2795" s="653"/>
      <c r="WEL2795" s="653"/>
      <c r="WEM2795" s="653"/>
      <c r="WEN2795" s="653"/>
      <c r="WEO2795" s="653"/>
      <c r="WEP2795" s="653"/>
      <c r="WEQ2795" s="653"/>
      <c r="WER2795" s="653"/>
      <c r="WES2795" s="653"/>
      <c r="WET2795" s="653"/>
      <c r="WEU2795" s="653"/>
      <c r="WEV2795" s="653"/>
      <c r="WEW2795" s="653"/>
      <c r="WEX2795" s="653"/>
      <c r="WEY2795" s="653"/>
      <c r="WEZ2795" s="653"/>
      <c r="WFA2795" s="653"/>
      <c r="WFB2795" s="653"/>
      <c r="WFC2795" s="653"/>
      <c r="WFD2795" s="653"/>
      <c r="WFE2795" s="653"/>
      <c r="WFF2795" s="653"/>
      <c r="WFG2795" s="653"/>
      <c r="WFH2795" s="653"/>
      <c r="WFI2795" s="653"/>
      <c r="WFJ2795" s="653"/>
      <c r="WFK2795" s="653"/>
      <c r="WFL2795" s="653"/>
      <c r="WFM2795" s="653"/>
      <c r="WFN2795" s="653"/>
      <c r="WFO2795" s="653"/>
      <c r="WFP2795" s="653"/>
      <c r="WFQ2795" s="653"/>
      <c r="WFR2795" s="653"/>
      <c r="WFS2795" s="653"/>
      <c r="WFT2795" s="653"/>
      <c r="WFU2795" s="653"/>
      <c r="WFV2795" s="653"/>
      <c r="WFW2795" s="653"/>
      <c r="WFX2795" s="653"/>
      <c r="WFY2795" s="653"/>
      <c r="WFZ2795" s="653"/>
      <c r="WGA2795" s="653"/>
      <c r="WGB2795" s="653"/>
      <c r="WGC2795" s="653"/>
      <c r="WGD2795" s="653"/>
      <c r="WGE2795" s="653"/>
      <c r="WGF2795" s="653"/>
      <c r="WGG2795" s="653"/>
      <c r="WGH2795" s="653"/>
      <c r="WGI2795" s="653"/>
      <c r="WGJ2795" s="653"/>
      <c r="WGK2795" s="653"/>
      <c r="WGL2795" s="653"/>
      <c r="WGM2795" s="653"/>
      <c r="WGN2795" s="653"/>
      <c r="WGO2795" s="653"/>
      <c r="WGP2795" s="653"/>
      <c r="WGQ2795" s="653"/>
      <c r="WGR2795" s="653"/>
      <c r="WGS2795" s="653"/>
      <c r="WGT2795" s="653"/>
      <c r="WGU2795" s="653"/>
      <c r="WGV2795" s="653"/>
      <c r="WGW2795" s="653"/>
      <c r="WGX2795" s="653"/>
      <c r="WGY2795" s="653"/>
      <c r="WGZ2795" s="653"/>
      <c r="WHA2795" s="653"/>
      <c r="WHB2795" s="653"/>
      <c r="WHC2795" s="653"/>
      <c r="WHD2795" s="653"/>
      <c r="WHE2795" s="653"/>
      <c r="WHF2795" s="653"/>
      <c r="WHG2795" s="653"/>
      <c r="WHH2795" s="653"/>
      <c r="WHI2795" s="653"/>
      <c r="WHJ2795" s="653"/>
      <c r="WHK2795" s="653"/>
      <c r="WHL2795" s="653"/>
      <c r="WHM2795" s="653"/>
      <c r="WHN2795" s="653"/>
      <c r="WHO2795" s="653"/>
      <c r="WHP2795" s="653"/>
      <c r="WHQ2795" s="653"/>
      <c r="WHR2795" s="653"/>
      <c r="WHS2795" s="653"/>
      <c r="WHT2795" s="653"/>
      <c r="WHU2795" s="653"/>
      <c r="WHV2795" s="653"/>
      <c r="WHW2795" s="653"/>
      <c r="WHX2795" s="653"/>
      <c r="WHY2795" s="653"/>
      <c r="WHZ2795" s="653"/>
      <c r="WIA2795" s="653"/>
      <c r="WIB2795" s="653"/>
      <c r="WIC2795" s="653"/>
      <c r="WID2795" s="653"/>
      <c r="WIE2795" s="653"/>
      <c r="WIF2795" s="653"/>
      <c r="WIG2795" s="653"/>
      <c r="WIH2795" s="653"/>
      <c r="WII2795" s="653"/>
      <c r="WIJ2795" s="653"/>
      <c r="WIK2795" s="653"/>
      <c r="WIL2795" s="653"/>
      <c r="WIM2795" s="653"/>
      <c r="WIN2795" s="653"/>
      <c r="WIO2795" s="653"/>
      <c r="WIP2795" s="653"/>
      <c r="WIQ2795" s="653"/>
      <c r="WIR2795" s="653"/>
      <c r="WIS2795" s="653"/>
      <c r="WIT2795" s="653"/>
      <c r="WIU2795" s="653"/>
      <c r="WIV2795" s="653"/>
      <c r="WIW2795" s="653"/>
      <c r="WIX2795" s="653"/>
      <c r="WIY2795" s="653"/>
      <c r="WIZ2795" s="653"/>
      <c r="WJA2795" s="653"/>
      <c r="WJB2795" s="653"/>
      <c r="WJC2795" s="653"/>
      <c r="WJD2795" s="653"/>
      <c r="WJE2795" s="653"/>
      <c r="WJF2795" s="653"/>
      <c r="WJG2795" s="653"/>
      <c r="WJH2795" s="653"/>
      <c r="WJI2795" s="653"/>
      <c r="WJJ2795" s="653"/>
      <c r="WJK2795" s="653"/>
      <c r="WJL2795" s="653"/>
      <c r="WJM2795" s="653"/>
      <c r="WJN2795" s="653"/>
      <c r="WJO2795" s="653"/>
      <c r="WJP2795" s="653"/>
      <c r="WJQ2795" s="653"/>
      <c r="WJR2795" s="653"/>
      <c r="WJS2795" s="653"/>
      <c r="WJT2795" s="653"/>
      <c r="WJU2795" s="653"/>
      <c r="WJV2795" s="653"/>
      <c r="WJW2795" s="653"/>
      <c r="WJX2795" s="653"/>
      <c r="WJY2795" s="653"/>
      <c r="WJZ2795" s="653"/>
      <c r="WKA2795" s="653"/>
      <c r="WKB2795" s="653"/>
      <c r="WKC2795" s="653"/>
      <c r="WKD2795" s="653"/>
      <c r="WKE2795" s="653"/>
      <c r="WKF2795" s="653"/>
      <c r="WKG2795" s="653"/>
      <c r="WKH2795" s="653"/>
      <c r="WKI2795" s="653"/>
      <c r="WKJ2795" s="653"/>
      <c r="WKK2795" s="653"/>
      <c r="WKL2795" s="653"/>
      <c r="WKM2795" s="653"/>
      <c r="WKN2795" s="653"/>
      <c r="WKO2795" s="653"/>
      <c r="WKP2795" s="653"/>
      <c r="WKQ2795" s="653"/>
      <c r="WKR2795" s="653"/>
      <c r="WKS2795" s="653"/>
      <c r="WKT2795" s="653"/>
      <c r="WKU2795" s="653"/>
      <c r="WKV2795" s="653"/>
      <c r="WKW2795" s="653"/>
      <c r="WKX2795" s="653"/>
      <c r="WKY2795" s="653"/>
      <c r="WKZ2795" s="653"/>
      <c r="WLA2795" s="653"/>
      <c r="WLB2795" s="653"/>
      <c r="WLC2795" s="653"/>
      <c r="WLD2795" s="653"/>
      <c r="WLE2795" s="653"/>
      <c r="WLF2795" s="653"/>
      <c r="WLG2795" s="653"/>
      <c r="WLH2795" s="653"/>
      <c r="WLI2795" s="653"/>
      <c r="WLJ2795" s="653"/>
      <c r="WLK2795" s="653"/>
      <c r="WLL2795" s="653"/>
      <c r="WLM2795" s="653"/>
      <c r="WLN2795" s="653"/>
      <c r="WLO2795" s="653"/>
      <c r="WLP2795" s="653"/>
      <c r="WLQ2795" s="653"/>
      <c r="WLR2795" s="653"/>
      <c r="WLS2795" s="653"/>
      <c r="WLT2795" s="653"/>
      <c r="WLU2795" s="653"/>
      <c r="WLV2795" s="653"/>
      <c r="WLW2795" s="653"/>
      <c r="WLX2795" s="653"/>
      <c r="WLY2795" s="653"/>
      <c r="WLZ2795" s="653"/>
      <c r="WMA2795" s="653"/>
      <c r="WMB2795" s="653"/>
      <c r="WMC2795" s="653"/>
      <c r="WMD2795" s="653"/>
      <c r="WME2795" s="653"/>
      <c r="WMF2795" s="653"/>
      <c r="WMG2795" s="653"/>
      <c r="WMH2795" s="653"/>
      <c r="WMI2795" s="653"/>
      <c r="WMJ2795" s="653"/>
      <c r="WMK2795" s="653"/>
      <c r="WML2795" s="653"/>
      <c r="WMM2795" s="653"/>
      <c r="WMN2795" s="653"/>
      <c r="WMO2795" s="653"/>
      <c r="WMP2795" s="653"/>
      <c r="WMQ2795" s="653"/>
      <c r="WMR2795" s="653"/>
      <c r="WMS2795" s="653"/>
      <c r="WMT2795" s="653"/>
      <c r="WMU2795" s="653"/>
      <c r="WMV2795" s="653"/>
      <c r="WMW2795" s="653"/>
      <c r="WMX2795" s="653"/>
      <c r="WMY2795" s="653"/>
      <c r="WMZ2795" s="653"/>
      <c r="WNA2795" s="653"/>
      <c r="WNB2795" s="653"/>
      <c r="WNC2795" s="653"/>
      <c r="WND2795" s="653"/>
      <c r="WNE2795" s="653"/>
      <c r="WNF2795" s="653"/>
      <c r="WNG2795" s="653"/>
      <c r="WNH2795" s="653"/>
      <c r="WNI2795" s="653"/>
      <c r="WNJ2795" s="653"/>
      <c r="WNK2795" s="653"/>
      <c r="WNL2795" s="653"/>
      <c r="WNM2795" s="653"/>
      <c r="WNN2795" s="653"/>
      <c r="WNO2795" s="653"/>
      <c r="WNP2795" s="653"/>
      <c r="WNQ2795" s="653"/>
      <c r="WNR2795" s="653"/>
      <c r="WNS2795" s="653"/>
      <c r="WNT2795" s="653"/>
      <c r="WNU2795" s="653"/>
      <c r="WNV2795" s="653"/>
      <c r="WNW2795" s="653"/>
      <c r="WNX2795" s="653"/>
      <c r="WNY2795" s="653"/>
      <c r="WNZ2795" s="653"/>
      <c r="WOA2795" s="653"/>
      <c r="WOB2795" s="653"/>
      <c r="WOC2795" s="653"/>
      <c r="WOD2795" s="653"/>
      <c r="WOE2795" s="653"/>
      <c r="WOF2795" s="653"/>
      <c r="WOG2795" s="653"/>
      <c r="WOH2795" s="653"/>
      <c r="WOI2795" s="653"/>
      <c r="WOJ2795" s="653"/>
      <c r="WOK2795" s="653"/>
      <c r="WOL2795" s="653"/>
      <c r="WOM2795" s="653"/>
      <c r="WON2795" s="653"/>
      <c r="WOO2795" s="653"/>
      <c r="WOP2795" s="653"/>
      <c r="WOQ2795" s="653"/>
      <c r="WOR2795" s="653"/>
      <c r="WOS2795" s="653"/>
      <c r="WOT2795" s="653"/>
      <c r="WOU2795" s="653"/>
      <c r="WOV2795" s="653"/>
      <c r="WOW2795" s="653"/>
      <c r="WOX2795" s="653"/>
      <c r="WOY2795" s="653"/>
      <c r="WOZ2795" s="653"/>
      <c r="WPA2795" s="653"/>
      <c r="WPB2795" s="653"/>
      <c r="WPC2795" s="653"/>
      <c r="WPD2795" s="653"/>
      <c r="WPE2795" s="653"/>
      <c r="WPF2795" s="653"/>
      <c r="WPG2795" s="653"/>
      <c r="WPH2795" s="653"/>
      <c r="WPI2795" s="653"/>
      <c r="WPJ2795" s="653"/>
      <c r="WPK2795" s="653"/>
      <c r="WPL2795" s="653"/>
      <c r="WPM2795" s="653"/>
      <c r="WPN2795" s="653"/>
      <c r="WPO2795" s="653"/>
      <c r="WPP2795" s="653"/>
      <c r="WPQ2795" s="653"/>
      <c r="WPR2795" s="653"/>
      <c r="WPS2795" s="653"/>
      <c r="WPT2795" s="653"/>
      <c r="WPU2795" s="653"/>
      <c r="WPV2795" s="653"/>
      <c r="WPW2795" s="653"/>
      <c r="WPX2795" s="653"/>
      <c r="WPY2795" s="653"/>
      <c r="WPZ2795" s="653"/>
      <c r="WQA2795" s="653"/>
      <c r="WQB2795" s="653"/>
      <c r="WQC2795" s="653"/>
      <c r="WQD2795" s="653"/>
      <c r="WQE2795" s="653"/>
      <c r="WQF2795" s="653"/>
      <c r="WQG2795" s="653"/>
      <c r="WQH2795" s="653"/>
      <c r="WQI2795" s="653"/>
      <c r="WQJ2795" s="653"/>
      <c r="WQK2795" s="653"/>
      <c r="WQL2795" s="653"/>
      <c r="WQM2795" s="653"/>
      <c r="WQN2795" s="653"/>
      <c r="WQO2795" s="653"/>
      <c r="WQP2795" s="653"/>
      <c r="WQQ2795" s="653"/>
      <c r="WQR2795" s="653"/>
      <c r="WQS2795" s="653"/>
      <c r="WQT2795" s="653"/>
      <c r="WQU2795" s="653"/>
      <c r="WQV2795" s="653"/>
      <c r="WQW2795" s="653"/>
      <c r="WQX2795" s="653"/>
      <c r="WQY2795" s="653"/>
      <c r="WQZ2795" s="653"/>
      <c r="WRA2795" s="653"/>
      <c r="WRB2795" s="653"/>
      <c r="WRC2795" s="653"/>
      <c r="WRD2795" s="653"/>
      <c r="WRE2795" s="653"/>
      <c r="WRF2795" s="653"/>
      <c r="WRG2795" s="653"/>
      <c r="WRH2795" s="653"/>
      <c r="WRI2795" s="653"/>
      <c r="WRJ2795" s="653"/>
      <c r="WRK2795" s="653"/>
      <c r="WRL2795" s="653"/>
      <c r="WRM2795" s="653"/>
      <c r="WRN2795" s="653"/>
      <c r="WRO2795" s="653"/>
      <c r="WRP2795" s="653"/>
      <c r="WRQ2795" s="653"/>
      <c r="WRR2795" s="653"/>
      <c r="WRS2795" s="653"/>
      <c r="WRT2795" s="653"/>
      <c r="WRU2795" s="653"/>
      <c r="WRV2795" s="653"/>
      <c r="WRW2795" s="653"/>
      <c r="WRX2795" s="653"/>
      <c r="WRY2795" s="653"/>
      <c r="WRZ2795" s="653"/>
      <c r="WSA2795" s="653"/>
      <c r="WSB2795" s="653"/>
      <c r="WSC2795" s="653"/>
      <c r="WSD2795" s="653"/>
      <c r="WSE2795" s="653"/>
      <c r="WSF2795" s="653"/>
      <c r="WSG2795" s="653"/>
      <c r="WSH2795" s="653"/>
      <c r="WSI2795" s="653"/>
      <c r="WSJ2795" s="653"/>
      <c r="WSK2795" s="653"/>
      <c r="WSL2795" s="653"/>
      <c r="WSM2795" s="653"/>
      <c r="WSN2795" s="653"/>
      <c r="WSO2795" s="653"/>
      <c r="WSP2795" s="653"/>
      <c r="WSQ2795" s="653"/>
      <c r="WSR2795" s="653"/>
      <c r="WSS2795" s="653"/>
      <c r="WST2795" s="653"/>
      <c r="WSU2795" s="653"/>
      <c r="WSV2795" s="653"/>
      <c r="WSW2795" s="653"/>
      <c r="WSX2795" s="653"/>
      <c r="WSY2795" s="653"/>
      <c r="WSZ2795" s="653"/>
      <c r="WTA2795" s="653"/>
      <c r="WTB2795" s="653"/>
      <c r="WTC2795" s="653"/>
      <c r="WTD2795" s="653"/>
      <c r="WTE2795" s="653"/>
      <c r="WTF2795" s="653"/>
      <c r="WTG2795" s="653"/>
      <c r="WTH2795" s="653"/>
      <c r="WTI2795" s="653"/>
      <c r="WTJ2795" s="653"/>
      <c r="WTK2795" s="653"/>
      <c r="WTL2795" s="653"/>
      <c r="WTM2795" s="653"/>
      <c r="WTN2795" s="653"/>
      <c r="WTO2795" s="653"/>
      <c r="WTP2795" s="653"/>
      <c r="WTQ2795" s="653"/>
      <c r="WTR2795" s="653"/>
      <c r="WTS2795" s="653"/>
      <c r="WTT2795" s="653"/>
      <c r="WTU2795" s="653"/>
      <c r="WTV2795" s="653"/>
      <c r="WTW2795" s="653"/>
      <c r="WTX2795" s="653"/>
      <c r="WTY2795" s="653"/>
      <c r="WTZ2795" s="653"/>
      <c r="WUA2795" s="653"/>
      <c r="WUB2795" s="653"/>
      <c r="WUC2795" s="653"/>
      <c r="WUD2795" s="653"/>
      <c r="WUE2795" s="653"/>
      <c r="WUF2795" s="653"/>
      <c r="WUG2795" s="653"/>
      <c r="WUH2795" s="653"/>
      <c r="WUI2795" s="653"/>
      <c r="WUJ2795" s="653"/>
      <c r="WUK2795" s="653"/>
      <c r="WUL2795" s="653"/>
      <c r="WUM2795" s="653"/>
      <c r="WUN2795" s="653"/>
      <c r="WUO2795" s="653"/>
      <c r="WUP2795" s="653"/>
      <c r="WUQ2795" s="653"/>
      <c r="WUR2795" s="653"/>
      <c r="WUS2795" s="653"/>
      <c r="WUT2795" s="653"/>
      <c r="WUU2795" s="653"/>
      <c r="WUV2795" s="653"/>
      <c r="WUW2795" s="653"/>
      <c r="WUX2795" s="653"/>
      <c r="WUY2795" s="653"/>
      <c r="WUZ2795" s="653"/>
      <c r="WVA2795" s="653"/>
      <c r="WVB2795" s="653"/>
      <c r="WVC2795" s="653"/>
      <c r="WVD2795" s="653"/>
      <c r="WVE2795" s="653"/>
      <c r="WVF2795" s="653"/>
      <c r="WVG2795" s="653"/>
      <c r="WVH2795" s="653"/>
      <c r="WVI2795" s="653"/>
      <c r="WVJ2795" s="653"/>
      <c r="WVK2795" s="653"/>
      <c r="WVL2795" s="653"/>
      <c r="WVM2795" s="653"/>
      <c r="WVN2795" s="653"/>
      <c r="WVO2795" s="653"/>
      <c r="WVP2795" s="653"/>
      <c r="WVQ2795" s="653"/>
      <c r="WVR2795" s="653"/>
      <c r="WVS2795" s="653"/>
      <c r="WVT2795" s="653"/>
      <c r="WVU2795" s="653"/>
      <c r="WVV2795" s="653"/>
      <c r="WVW2795" s="653"/>
      <c r="WVX2795" s="653"/>
      <c r="WVY2795" s="653"/>
      <c r="WVZ2795" s="653"/>
      <c r="WWA2795" s="653"/>
      <c r="WWB2795" s="653"/>
      <c r="WWC2795" s="653"/>
      <c r="WWD2795" s="653"/>
      <c r="WWE2795" s="653"/>
      <c r="WWF2795" s="653"/>
      <c r="WWG2795" s="653"/>
      <c r="WWH2795" s="653"/>
      <c r="WWI2795" s="653"/>
      <c r="WWJ2795" s="653"/>
      <c r="WWK2795" s="653"/>
      <c r="WWL2795" s="653"/>
      <c r="WWM2795" s="653"/>
      <c r="WWN2795" s="653"/>
      <c r="WWO2795" s="653"/>
      <c r="WWP2795" s="653"/>
      <c r="WWQ2795" s="653"/>
      <c r="WWR2795" s="653"/>
      <c r="WWS2795" s="653"/>
      <c r="WWT2795" s="653"/>
      <c r="WWU2795" s="653"/>
      <c r="WWV2795" s="653"/>
      <c r="WWW2795" s="653"/>
      <c r="WWX2795" s="653"/>
      <c r="WWY2795" s="653"/>
      <c r="WWZ2795" s="653"/>
      <c r="WXA2795" s="653"/>
      <c r="WXB2795" s="653"/>
      <c r="WXC2795" s="653"/>
      <c r="WXD2795" s="653"/>
      <c r="WXE2795" s="653"/>
      <c r="WXF2795" s="653"/>
      <c r="WXG2795" s="653"/>
      <c r="WXH2795" s="653"/>
      <c r="WXI2795" s="653"/>
      <c r="WXJ2795" s="653"/>
      <c r="WXK2795" s="653"/>
      <c r="WXL2795" s="653"/>
      <c r="WXM2795" s="653"/>
      <c r="WXN2795" s="653"/>
      <c r="WXO2795" s="653"/>
      <c r="WXP2795" s="653"/>
      <c r="WXQ2795" s="653"/>
      <c r="WXR2795" s="653"/>
      <c r="WXS2795" s="653"/>
      <c r="WXT2795" s="653"/>
      <c r="WXU2795" s="653"/>
      <c r="WXV2795" s="653"/>
      <c r="WXW2795" s="653"/>
      <c r="WXX2795" s="653"/>
      <c r="WXY2795" s="653"/>
      <c r="WXZ2795" s="653"/>
      <c r="WYA2795" s="653"/>
      <c r="WYB2795" s="653"/>
      <c r="WYC2795" s="653"/>
      <c r="WYD2795" s="653"/>
      <c r="WYE2795" s="653"/>
      <c r="WYF2795" s="653"/>
      <c r="WYG2795" s="653"/>
      <c r="WYH2795" s="653"/>
      <c r="WYI2795" s="653"/>
      <c r="WYJ2795" s="653"/>
      <c r="WYK2795" s="653"/>
      <c r="WYL2795" s="653"/>
      <c r="WYM2795" s="653"/>
      <c r="WYN2795" s="653"/>
      <c r="WYO2795" s="653"/>
      <c r="WYP2795" s="653"/>
      <c r="WYQ2795" s="653"/>
      <c r="WYR2795" s="653"/>
      <c r="WYS2795" s="653"/>
      <c r="WYT2795" s="653"/>
      <c r="WYU2795" s="653"/>
      <c r="WYV2795" s="653"/>
      <c r="WYW2795" s="653"/>
      <c r="WYX2795" s="653"/>
      <c r="WYY2795" s="653"/>
      <c r="WYZ2795" s="653"/>
      <c r="WZA2795" s="653"/>
      <c r="WZB2795" s="653"/>
      <c r="WZC2795" s="653"/>
      <c r="WZD2795" s="653"/>
      <c r="WZE2795" s="653"/>
      <c r="WZF2795" s="653"/>
      <c r="WZG2795" s="653"/>
      <c r="WZH2795" s="653"/>
      <c r="WZI2795" s="653"/>
      <c r="WZJ2795" s="653"/>
      <c r="WZK2795" s="653"/>
      <c r="WZL2795" s="653"/>
      <c r="WZM2795" s="653"/>
      <c r="WZN2795" s="653"/>
      <c r="WZO2795" s="653"/>
      <c r="WZP2795" s="653"/>
      <c r="WZQ2795" s="653"/>
      <c r="WZR2795" s="653"/>
      <c r="WZS2795" s="653"/>
      <c r="WZT2795" s="653"/>
      <c r="WZU2795" s="653"/>
      <c r="WZV2795" s="653"/>
      <c r="WZW2795" s="653"/>
      <c r="WZX2795" s="653"/>
      <c r="WZY2795" s="653"/>
      <c r="WZZ2795" s="653"/>
      <c r="XAA2795" s="653"/>
      <c r="XAB2795" s="653"/>
      <c r="XAC2795" s="653"/>
      <c r="XAD2795" s="653"/>
      <c r="XAE2795" s="653"/>
      <c r="XAF2795" s="653"/>
      <c r="XAG2795" s="653"/>
      <c r="XAH2795" s="653"/>
      <c r="XAI2795" s="653"/>
      <c r="XAJ2795" s="653"/>
      <c r="XAK2795" s="653"/>
      <c r="XAL2795" s="653"/>
      <c r="XAM2795" s="653"/>
      <c r="XAN2795" s="653"/>
      <c r="XAO2795" s="653"/>
      <c r="XAP2795" s="653"/>
      <c r="XAQ2795" s="653"/>
      <c r="XAR2795" s="653"/>
      <c r="XAS2795" s="653"/>
      <c r="XAT2795" s="653"/>
      <c r="XAU2795" s="653"/>
      <c r="XAV2795" s="653"/>
      <c r="XAW2795" s="653"/>
      <c r="XAX2795" s="653"/>
      <c r="XAY2795" s="653"/>
      <c r="XAZ2795" s="653"/>
      <c r="XBA2795" s="653"/>
      <c r="XBB2795" s="653"/>
      <c r="XBC2795" s="653"/>
      <c r="XBD2795" s="653"/>
      <c r="XBE2795" s="653"/>
      <c r="XBF2795" s="653"/>
      <c r="XBG2795" s="653"/>
      <c r="XBH2795" s="653"/>
      <c r="XBI2795" s="653"/>
      <c r="XBJ2795" s="653"/>
      <c r="XBK2795" s="653"/>
      <c r="XBL2795" s="653"/>
      <c r="XBM2795" s="653"/>
      <c r="XBN2795" s="653"/>
      <c r="XBO2795" s="653"/>
      <c r="XBP2795" s="653"/>
      <c r="XBQ2795" s="653"/>
      <c r="XBR2795" s="653"/>
      <c r="XBS2795" s="653"/>
      <c r="XBT2795" s="653"/>
      <c r="XBU2795" s="653"/>
      <c r="XBV2795" s="653"/>
      <c r="XBW2795" s="653"/>
      <c r="XBX2795" s="653"/>
      <c r="XBY2795" s="653"/>
      <c r="XBZ2795" s="653"/>
      <c r="XCA2795" s="653"/>
      <c r="XCB2795" s="653"/>
      <c r="XCC2795" s="653"/>
      <c r="XCD2795" s="653"/>
      <c r="XCE2795" s="653"/>
      <c r="XCF2795" s="653"/>
      <c r="XCG2795" s="653"/>
      <c r="XCH2795" s="653"/>
      <c r="XCI2795" s="653"/>
      <c r="XCJ2795" s="653"/>
      <c r="XCK2795" s="653"/>
      <c r="XCL2795" s="653"/>
      <c r="XCM2795" s="653"/>
      <c r="XCN2795" s="653"/>
      <c r="XCO2795" s="653"/>
      <c r="XCP2795" s="653"/>
      <c r="XCQ2795" s="653"/>
      <c r="XCR2795" s="653"/>
      <c r="XCS2795" s="653"/>
      <c r="XCT2795" s="653"/>
      <c r="XCU2795" s="653"/>
      <c r="XCV2795" s="653"/>
      <c r="XCW2795" s="653"/>
      <c r="XCX2795" s="653"/>
      <c r="XCY2795" s="653"/>
      <c r="XCZ2795" s="653"/>
      <c r="XDA2795" s="653"/>
      <c r="XDB2795" s="653"/>
      <c r="XDC2795" s="653"/>
      <c r="XDD2795" s="653"/>
      <c r="XDE2795" s="653"/>
      <c r="XDF2795" s="653"/>
      <c r="XDG2795" s="653"/>
      <c r="XDH2795" s="653"/>
      <c r="XDI2795" s="653"/>
      <c r="XDJ2795" s="653"/>
      <c r="XDK2795" s="653"/>
      <c r="XDL2795" s="653"/>
      <c r="XDM2795" s="653"/>
      <c r="XDN2795" s="653"/>
      <c r="XDO2795" s="653"/>
      <c r="XDP2795" s="653"/>
      <c r="XDQ2795" s="653"/>
      <c r="XDR2795" s="653"/>
      <c r="XDS2795" s="653"/>
      <c r="XDT2795" s="653"/>
      <c r="XDU2795" s="653"/>
      <c r="XDV2795" s="653"/>
      <c r="XDW2795" s="653"/>
      <c r="XDX2795" s="653"/>
      <c r="XDY2795" s="653"/>
      <c r="XDZ2795" s="653"/>
      <c r="XEA2795" s="653"/>
      <c r="XEB2795" s="653"/>
      <c r="XEC2795" s="653"/>
      <c r="XED2795" s="653"/>
      <c r="XEE2795" s="653"/>
      <c r="XEF2795" s="653"/>
      <c r="XEG2795" s="653"/>
      <c r="XEH2795" s="653"/>
      <c r="XEI2795" s="653"/>
      <c r="XEJ2795" s="653"/>
      <c r="XEK2795" s="653"/>
      <c r="XEL2795" s="653"/>
      <c r="XEM2795" s="653"/>
      <c r="XEN2795" s="653"/>
      <c r="XEO2795" s="653"/>
      <c r="XEP2795" s="653"/>
      <c r="XEQ2795" s="653"/>
      <c r="XER2795" s="653"/>
      <c r="XES2795" s="653"/>
      <c r="XET2795" s="653"/>
      <c r="XEU2795" s="653"/>
      <c r="XEV2795" s="653"/>
      <c r="XEW2795" s="653"/>
      <c r="XEX2795" s="653"/>
      <c r="XEY2795" s="653"/>
      <c r="XEZ2795" s="653"/>
      <c r="XFA2795" s="653"/>
      <c r="XFB2795" s="653"/>
      <c r="XFC2795" s="653"/>
      <c r="XFD2795" s="653"/>
    </row>
    <row r="2796" spans="1:16384" x14ac:dyDescent="0.25">
      <c r="A2796" s="1117"/>
      <c r="B2796" s="653"/>
      <c r="C2796" s="645" t="s">
        <v>7214</v>
      </c>
      <c r="D2796" s="645" t="s">
        <v>519</v>
      </c>
      <c r="E2796" s="651" t="s">
        <v>149</v>
      </c>
      <c r="F2796" s="651" t="s">
        <v>121</v>
      </c>
      <c r="G2796" s="648">
        <v>250</v>
      </c>
      <c r="H2796" s="648">
        <v>250</v>
      </c>
      <c r="I2796" s="14">
        <v>1</v>
      </c>
      <c r="J2796" s="653"/>
      <c r="K2796" s="653"/>
      <c r="L2796" s="653"/>
      <c r="M2796" s="653"/>
      <c r="N2796" s="653"/>
      <c r="O2796" s="653"/>
      <c r="P2796" s="653"/>
      <c r="Q2796" s="653"/>
      <c r="R2796" s="653"/>
      <c r="S2796" s="653"/>
      <c r="T2796" s="653"/>
      <c r="U2796" s="653"/>
      <c r="V2796" s="653"/>
      <c r="W2796" s="653"/>
      <c r="X2796" s="653"/>
      <c r="Y2796" s="653"/>
      <c r="Z2796" s="653"/>
      <c r="AA2796" s="653"/>
      <c r="AB2796" s="653"/>
      <c r="AC2796" s="653"/>
      <c r="AD2796" s="653"/>
      <c r="AE2796" s="653"/>
      <c r="AF2796" s="653"/>
      <c r="AG2796" s="653"/>
      <c r="AH2796" s="653"/>
      <c r="AI2796" s="653"/>
      <c r="AJ2796" s="653"/>
      <c r="AK2796" s="653"/>
      <c r="AL2796" s="653"/>
      <c r="AM2796" s="653"/>
      <c r="AN2796" s="653"/>
      <c r="AO2796" s="653"/>
      <c r="AP2796" s="653"/>
      <c r="AQ2796" s="653"/>
      <c r="AR2796" s="653"/>
      <c r="AS2796" s="653"/>
      <c r="AT2796" s="653"/>
      <c r="AU2796" s="653"/>
      <c r="AV2796" s="653"/>
      <c r="AW2796" s="653"/>
      <c r="AX2796" s="653"/>
      <c r="AY2796" s="653"/>
      <c r="AZ2796" s="653"/>
      <c r="BA2796" s="653"/>
      <c r="BB2796" s="653"/>
      <c r="BC2796" s="653"/>
      <c r="BD2796" s="653"/>
      <c r="BE2796" s="653"/>
      <c r="BF2796" s="653"/>
      <c r="BG2796" s="653"/>
      <c r="BH2796" s="653"/>
      <c r="BI2796" s="653"/>
      <c r="BJ2796" s="653"/>
      <c r="BK2796" s="653"/>
      <c r="BL2796" s="653"/>
      <c r="BM2796" s="653"/>
      <c r="BN2796" s="653"/>
      <c r="BO2796" s="653"/>
      <c r="BP2796" s="653"/>
      <c r="BQ2796" s="653"/>
      <c r="BR2796" s="653"/>
      <c r="BS2796" s="653"/>
      <c r="BT2796" s="653"/>
      <c r="BU2796" s="653"/>
      <c r="BV2796" s="653"/>
      <c r="BW2796" s="653"/>
      <c r="BX2796" s="653"/>
      <c r="BY2796" s="653"/>
      <c r="BZ2796" s="653"/>
      <c r="CA2796" s="653"/>
      <c r="CB2796" s="653"/>
      <c r="CC2796" s="653"/>
      <c r="CD2796" s="653"/>
      <c r="CE2796" s="653"/>
      <c r="CF2796" s="653"/>
      <c r="CG2796" s="653"/>
      <c r="CH2796" s="653"/>
      <c r="CI2796" s="653"/>
      <c r="CJ2796" s="653"/>
      <c r="CK2796" s="653"/>
      <c r="CL2796" s="653"/>
      <c r="CM2796" s="653"/>
      <c r="CN2796" s="653"/>
      <c r="CO2796" s="653"/>
      <c r="CP2796" s="653"/>
      <c r="CQ2796" s="653"/>
      <c r="CR2796" s="653"/>
      <c r="CS2796" s="653"/>
      <c r="CT2796" s="653"/>
      <c r="CU2796" s="653"/>
      <c r="CV2796" s="653"/>
      <c r="CW2796" s="653"/>
      <c r="CX2796" s="653"/>
      <c r="CY2796" s="653"/>
      <c r="CZ2796" s="653"/>
      <c r="DA2796" s="653"/>
      <c r="DB2796" s="653"/>
      <c r="DC2796" s="653"/>
      <c r="DD2796" s="653"/>
      <c r="DE2796" s="653"/>
      <c r="DF2796" s="653"/>
      <c r="DG2796" s="653"/>
      <c r="DH2796" s="653"/>
      <c r="DI2796" s="653"/>
      <c r="DJ2796" s="653"/>
      <c r="DK2796" s="653"/>
      <c r="DL2796" s="653"/>
      <c r="DM2796" s="653"/>
      <c r="DN2796" s="653"/>
      <c r="DO2796" s="653"/>
      <c r="DP2796" s="653"/>
      <c r="DQ2796" s="653"/>
      <c r="DR2796" s="653"/>
      <c r="DS2796" s="653"/>
      <c r="DT2796" s="653"/>
      <c r="DU2796" s="653"/>
      <c r="DV2796" s="653"/>
      <c r="DW2796" s="653"/>
      <c r="DX2796" s="653"/>
      <c r="DY2796" s="653"/>
      <c r="DZ2796" s="653"/>
      <c r="EA2796" s="653"/>
      <c r="EB2796" s="653"/>
      <c r="EC2796" s="653"/>
      <c r="ED2796" s="653"/>
      <c r="EE2796" s="653"/>
      <c r="EF2796" s="653"/>
      <c r="EG2796" s="653"/>
      <c r="EH2796" s="653"/>
      <c r="EI2796" s="653"/>
      <c r="EJ2796" s="653"/>
      <c r="EK2796" s="653"/>
      <c r="EL2796" s="653"/>
      <c r="EM2796" s="653"/>
      <c r="EN2796" s="653"/>
      <c r="EO2796" s="653"/>
      <c r="EP2796" s="653"/>
      <c r="EQ2796" s="653"/>
      <c r="ER2796" s="653"/>
      <c r="ES2796" s="653"/>
      <c r="ET2796" s="653"/>
      <c r="EU2796" s="653"/>
      <c r="EV2796" s="653"/>
      <c r="EW2796" s="653"/>
      <c r="EX2796" s="653"/>
      <c r="EY2796" s="653"/>
      <c r="EZ2796" s="653"/>
      <c r="FA2796" s="653"/>
      <c r="FB2796" s="653"/>
      <c r="FC2796" s="653"/>
      <c r="FD2796" s="653"/>
      <c r="FE2796" s="653"/>
      <c r="FF2796" s="653"/>
      <c r="FG2796" s="653"/>
      <c r="FH2796" s="653"/>
      <c r="FI2796" s="653"/>
      <c r="FJ2796" s="653"/>
      <c r="FK2796" s="653"/>
      <c r="FL2796" s="653"/>
      <c r="FM2796" s="653"/>
      <c r="FN2796" s="653"/>
      <c r="FO2796" s="653"/>
      <c r="FP2796" s="653"/>
      <c r="FQ2796" s="653"/>
      <c r="FR2796" s="653"/>
      <c r="FS2796" s="653"/>
      <c r="FT2796" s="653"/>
      <c r="FU2796" s="653"/>
      <c r="FV2796" s="653"/>
      <c r="FW2796" s="653"/>
      <c r="FX2796" s="653"/>
      <c r="FY2796" s="653"/>
      <c r="FZ2796" s="653"/>
      <c r="GA2796" s="653"/>
      <c r="GB2796" s="653"/>
      <c r="GC2796" s="653"/>
      <c r="GD2796" s="653"/>
      <c r="GE2796" s="653"/>
      <c r="GF2796" s="653"/>
      <c r="GG2796" s="653"/>
      <c r="GH2796" s="653"/>
      <c r="GI2796" s="653"/>
      <c r="GJ2796" s="653"/>
      <c r="GK2796" s="653"/>
      <c r="GL2796" s="653"/>
      <c r="GM2796" s="653"/>
      <c r="GN2796" s="653"/>
      <c r="GO2796" s="653"/>
      <c r="GP2796" s="653"/>
      <c r="GQ2796" s="653"/>
      <c r="GR2796" s="653"/>
      <c r="GS2796" s="653"/>
      <c r="GT2796" s="653"/>
      <c r="GU2796" s="653"/>
      <c r="GV2796" s="653"/>
      <c r="GW2796" s="653"/>
      <c r="GX2796" s="653"/>
      <c r="GY2796" s="653"/>
      <c r="GZ2796" s="653"/>
      <c r="HA2796" s="653"/>
      <c r="HB2796" s="653"/>
      <c r="HC2796" s="653"/>
      <c r="HD2796" s="653"/>
      <c r="HE2796" s="653"/>
      <c r="HF2796" s="653"/>
      <c r="HG2796" s="653"/>
      <c r="HH2796" s="653"/>
      <c r="HI2796" s="653"/>
      <c r="HJ2796" s="653"/>
      <c r="HK2796" s="653"/>
      <c r="HL2796" s="653"/>
      <c r="HM2796" s="653"/>
      <c r="HN2796" s="653"/>
      <c r="HO2796" s="653"/>
      <c r="HP2796" s="653"/>
      <c r="HQ2796" s="653"/>
      <c r="HR2796" s="653"/>
      <c r="HS2796" s="653"/>
      <c r="HT2796" s="653"/>
      <c r="HU2796" s="653"/>
      <c r="HV2796" s="653"/>
      <c r="HW2796" s="653"/>
      <c r="HX2796" s="653"/>
      <c r="HY2796" s="653"/>
      <c r="HZ2796" s="653"/>
      <c r="IA2796" s="653"/>
      <c r="IB2796" s="653"/>
      <c r="IC2796" s="653"/>
      <c r="ID2796" s="653"/>
      <c r="IE2796" s="653"/>
      <c r="IF2796" s="653"/>
      <c r="IG2796" s="653"/>
      <c r="IH2796" s="653"/>
      <c r="II2796" s="653"/>
      <c r="IJ2796" s="653"/>
      <c r="IK2796" s="653"/>
      <c r="IL2796" s="653"/>
      <c r="IM2796" s="653"/>
      <c r="IN2796" s="653"/>
      <c r="IO2796" s="653"/>
      <c r="IP2796" s="653"/>
      <c r="IQ2796" s="653"/>
      <c r="IR2796" s="653"/>
      <c r="IS2796" s="653"/>
      <c r="IT2796" s="653"/>
      <c r="IU2796" s="653"/>
      <c r="IV2796" s="653"/>
      <c r="IW2796" s="653"/>
      <c r="IX2796" s="653"/>
      <c r="IY2796" s="653"/>
      <c r="IZ2796" s="653"/>
      <c r="JA2796" s="653"/>
      <c r="JB2796" s="653"/>
      <c r="JC2796" s="653"/>
      <c r="JD2796" s="653"/>
      <c r="JE2796" s="653"/>
      <c r="JF2796" s="653"/>
      <c r="JG2796" s="653"/>
      <c r="JH2796" s="653"/>
      <c r="JI2796" s="653"/>
      <c r="JJ2796" s="653"/>
      <c r="JK2796" s="653"/>
      <c r="JL2796" s="653"/>
      <c r="JM2796" s="653"/>
      <c r="JN2796" s="653"/>
      <c r="JO2796" s="653"/>
      <c r="JP2796" s="653"/>
      <c r="JQ2796" s="653"/>
      <c r="JR2796" s="653"/>
      <c r="JS2796" s="653"/>
      <c r="JT2796" s="653"/>
      <c r="JU2796" s="653"/>
      <c r="JV2796" s="653"/>
      <c r="JW2796" s="653"/>
      <c r="JX2796" s="653"/>
      <c r="JY2796" s="653"/>
      <c r="JZ2796" s="653"/>
      <c r="KA2796" s="653"/>
      <c r="KB2796" s="653"/>
      <c r="KC2796" s="653"/>
      <c r="KD2796" s="653"/>
      <c r="KE2796" s="653"/>
      <c r="KF2796" s="653"/>
      <c r="KG2796" s="653"/>
      <c r="KH2796" s="653"/>
      <c r="KI2796" s="653"/>
      <c r="KJ2796" s="653"/>
      <c r="KK2796" s="653"/>
      <c r="KL2796" s="653"/>
      <c r="KM2796" s="653"/>
      <c r="KN2796" s="653"/>
      <c r="KO2796" s="653"/>
      <c r="KP2796" s="653"/>
      <c r="KQ2796" s="653"/>
      <c r="KR2796" s="653"/>
      <c r="KS2796" s="653"/>
      <c r="KT2796" s="653"/>
      <c r="KU2796" s="653"/>
      <c r="KV2796" s="653"/>
      <c r="KW2796" s="653"/>
      <c r="KX2796" s="653"/>
      <c r="KY2796" s="653"/>
      <c r="KZ2796" s="653"/>
      <c r="LA2796" s="653"/>
      <c r="LB2796" s="653"/>
      <c r="LC2796" s="653"/>
      <c r="LD2796" s="653"/>
      <c r="LE2796" s="653"/>
      <c r="LF2796" s="653"/>
      <c r="LG2796" s="653"/>
      <c r="LH2796" s="653"/>
      <c r="LI2796" s="653"/>
      <c r="LJ2796" s="653"/>
      <c r="LK2796" s="653"/>
      <c r="LL2796" s="653"/>
      <c r="LM2796" s="653"/>
      <c r="LN2796" s="653"/>
      <c r="LO2796" s="653"/>
      <c r="LP2796" s="653"/>
      <c r="LQ2796" s="653"/>
      <c r="LR2796" s="653"/>
      <c r="LS2796" s="653"/>
      <c r="LT2796" s="653"/>
      <c r="LU2796" s="653"/>
      <c r="LV2796" s="653"/>
      <c r="LW2796" s="653"/>
      <c r="LX2796" s="653"/>
      <c r="LY2796" s="653"/>
      <c r="LZ2796" s="653"/>
      <c r="MA2796" s="653"/>
      <c r="MB2796" s="653"/>
      <c r="MC2796" s="653"/>
      <c r="MD2796" s="653"/>
      <c r="ME2796" s="653"/>
      <c r="MF2796" s="653"/>
      <c r="MG2796" s="653"/>
      <c r="MH2796" s="653"/>
      <c r="MI2796" s="653"/>
      <c r="MJ2796" s="653"/>
      <c r="MK2796" s="653"/>
      <c r="ML2796" s="653"/>
      <c r="MM2796" s="653"/>
      <c r="MN2796" s="653"/>
      <c r="MO2796" s="653"/>
      <c r="MP2796" s="653"/>
      <c r="MQ2796" s="653"/>
      <c r="MR2796" s="653"/>
      <c r="MS2796" s="653"/>
      <c r="MT2796" s="653"/>
      <c r="MU2796" s="653"/>
      <c r="MV2796" s="653"/>
      <c r="MW2796" s="653"/>
      <c r="MX2796" s="653"/>
      <c r="MY2796" s="653"/>
      <c r="MZ2796" s="653"/>
      <c r="NA2796" s="653"/>
      <c r="NB2796" s="653"/>
      <c r="NC2796" s="653"/>
      <c r="ND2796" s="653"/>
      <c r="NE2796" s="653"/>
      <c r="NF2796" s="653"/>
      <c r="NG2796" s="653"/>
      <c r="NH2796" s="653"/>
      <c r="NI2796" s="653"/>
      <c r="NJ2796" s="653"/>
      <c r="NK2796" s="653"/>
      <c r="NL2796" s="653"/>
      <c r="NM2796" s="653"/>
      <c r="NN2796" s="653"/>
      <c r="NO2796" s="653"/>
      <c r="NP2796" s="653"/>
      <c r="NQ2796" s="653"/>
      <c r="NR2796" s="653"/>
      <c r="NS2796" s="653"/>
      <c r="NT2796" s="653"/>
      <c r="NU2796" s="653"/>
      <c r="NV2796" s="653"/>
      <c r="NW2796" s="653"/>
      <c r="NX2796" s="653"/>
      <c r="NY2796" s="653"/>
      <c r="NZ2796" s="653"/>
      <c r="OA2796" s="653"/>
      <c r="OB2796" s="653"/>
      <c r="OC2796" s="653"/>
      <c r="OD2796" s="653"/>
      <c r="OE2796" s="653"/>
      <c r="OF2796" s="653"/>
      <c r="OG2796" s="653"/>
      <c r="OH2796" s="653"/>
      <c r="OI2796" s="653"/>
      <c r="OJ2796" s="653"/>
      <c r="OK2796" s="653"/>
      <c r="OL2796" s="653"/>
      <c r="OM2796" s="653"/>
      <c r="ON2796" s="653"/>
      <c r="OO2796" s="653"/>
      <c r="OP2796" s="653"/>
      <c r="OQ2796" s="653"/>
      <c r="OR2796" s="653"/>
      <c r="OS2796" s="653"/>
      <c r="OT2796" s="653"/>
      <c r="OU2796" s="653"/>
      <c r="OV2796" s="653"/>
      <c r="OW2796" s="653"/>
      <c r="OX2796" s="653"/>
      <c r="OY2796" s="653"/>
      <c r="OZ2796" s="653"/>
      <c r="PA2796" s="653"/>
      <c r="PB2796" s="653"/>
      <c r="PC2796" s="653"/>
      <c r="PD2796" s="653"/>
      <c r="PE2796" s="653"/>
      <c r="PF2796" s="653"/>
      <c r="PG2796" s="653"/>
      <c r="PH2796" s="653"/>
      <c r="PI2796" s="653"/>
      <c r="PJ2796" s="653"/>
      <c r="PK2796" s="653"/>
      <c r="PL2796" s="653"/>
      <c r="PM2796" s="653"/>
      <c r="PN2796" s="653"/>
      <c r="PO2796" s="653"/>
      <c r="PP2796" s="653"/>
      <c r="PQ2796" s="653"/>
      <c r="PR2796" s="653"/>
      <c r="PS2796" s="653"/>
      <c r="PT2796" s="653"/>
      <c r="PU2796" s="653"/>
      <c r="PV2796" s="653"/>
      <c r="PW2796" s="653"/>
      <c r="PX2796" s="653"/>
      <c r="PY2796" s="653"/>
      <c r="PZ2796" s="653"/>
      <c r="QA2796" s="653"/>
      <c r="QB2796" s="653"/>
      <c r="QC2796" s="653"/>
      <c r="QD2796" s="653"/>
      <c r="QE2796" s="653"/>
      <c r="QF2796" s="653"/>
      <c r="QG2796" s="653"/>
      <c r="QH2796" s="653"/>
      <c r="QI2796" s="653"/>
      <c r="QJ2796" s="653"/>
      <c r="QK2796" s="653"/>
      <c r="QL2796" s="653"/>
      <c r="QM2796" s="653"/>
      <c r="QN2796" s="653"/>
      <c r="QO2796" s="653"/>
      <c r="QP2796" s="653"/>
      <c r="QQ2796" s="653"/>
      <c r="QR2796" s="653"/>
      <c r="QS2796" s="653"/>
      <c r="QT2796" s="653"/>
      <c r="QU2796" s="653"/>
      <c r="QV2796" s="653"/>
      <c r="QW2796" s="653"/>
      <c r="QX2796" s="653"/>
      <c r="QY2796" s="653"/>
      <c r="QZ2796" s="653"/>
      <c r="RA2796" s="653"/>
      <c r="RB2796" s="653"/>
      <c r="RC2796" s="653"/>
      <c r="RD2796" s="653"/>
      <c r="RE2796" s="653"/>
      <c r="RF2796" s="653"/>
      <c r="RG2796" s="653"/>
      <c r="RH2796" s="653"/>
      <c r="RI2796" s="653"/>
      <c r="RJ2796" s="653"/>
      <c r="RK2796" s="653"/>
      <c r="RL2796" s="653"/>
      <c r="RM2796" s="653"/>
      <c r="RN2796" s="653"/>
      <c r="RO2796" s="653"/>
      <c r="RP2796" s="653"/>
      <c r="RQ2796" s="653"/>
      <c r="RR2796" s="653"/>
      <c r="RS2796" s="653"/>
      <c r="RT2796" s="653"/>
      <c r="RU2796" s="653"/>
      <c r="RV2796" s="653"/>
      <c r="RW2796" s="653"/>
      <c r="RX2796" s="653"/>
      <c r="RY2796" s="653"/>
      <c r="RZ2796" s="653"/>
      <c r="SA2796" s="653"/>
      <c r="SB2796" s="653"/>
      <c r="SC2796" s="653"/>
      <c r="SD2796" s="653"/>
      <c r="SE2796" s="653"/>
      <c r="SF2796" s="653"/>
      <c r="SG2796" s="653"/>
      <c r="SH2796" s="653"/>
      <c r="SI2796" s="653"/>
      <c r="SJ2796" s="653"/>
      <c r="SK2796" s="653"/>
      <c r="SL2796" s="653"/>
      <c r="SM2796" s="653"/>
      <c r="SN2796" s="653"/>
      <c r="SO2796" s="653"/>
      <c r="SP2796" s="653"/>
      <c r="SQ2796" s="653"/>
      <c r="SR2796" s="653"/>
      <c r="SS2796" s="653"/>
      <c r="ST2796" s="653"/>
      <c r="SU2796" s="653"/>
      <c r="SV2796" s="653"/>
      <c r="SW2796" s="653"/>
      <c r="SX2796" s="653"/>
      <c r="SY2796" s="653"/>
      <c r="SZ2796" s="653"/>
      <c r="TA2796" s="653"/>
      <c r="TB2796" s="653"/>
      <c r="TC2796" s="653"/>
      <c r="TD2796" s="653"/>
      <c r="TE2796" s="653"/>
      <c r="TF2796" s="653"/>
      <c r="TG2796" s="653"/>
      <c r="TH2796" s="653"/>
      <c r="TI2796" s="653"/>
      <c r="TJ2796" s="653"/>
      <c r="TK2796" s="653"/>
      <c r="TL2796" s="653"/>
      <c r="TM2796" s="653"/>
      <c r="TN2796" s="653"/>
      <c r="TO2796" s="653"/>
      <c r="TP2796" s="653"/>
      <c r="TQ2796" s="653"/>
      <c r="TR2796" s="653"/>
      <c r="TS2796" s="653"/>
      <c r="TT2796" s="653"/>
      <c r="TU2796" s="653"/>
      <c r="TV2796" s="653"/>
      <c r="TW2796" s="653"/>
      <c r="TX2796" s="653"/>
      <c r="TY2796" s="653"/>
      <c r="TZ2796" s="653"/>
      <c r="UA2796" s="653"/>
      <c r="UB2796" s="653"/>
      <c r="UC2796" s="653"/>
      <c r="UD2796" s="653"/>
      <c r="UE2796" s="653"/>
      <c r="UF2796" s="653"/>
      <c r="UG2796" s="653"/>
      <c r="UH2796" s="653"/>
      <c r="UI2796" s="653"/>
      <c r="UJ2796" s="653"/>
      <c r="UK2796" s="653"/>
      <c r="UL2796" s="653"/>
      <c r="UM2796" s="653"/>
      <c r="UN2796" s="653"/>
      <c r="UO2796" s="653"/>
      <c r="UP2796" s="653"/>
      <c r="UQ2796" s="653"/>
      <c r="UR2796" s="653"/>
      <c r="US2796" s="653"/>
      <c r="UT2796" s="653"/>
      <c r="UU2796" s="653"/>
      <c r="UV2796" s="653"/>
      <c r="UW2796" s="653"/>
      <c r="UX2796" s="653"/>
      <c r="UY2796" s="653"/>
      <c r="UZ2796" s="653"/>
      <c r="VA2796" s="653"/>
      <c r="VB2796" s="653"/>
      <c r="VC2796" s="653"/>
      <c r="VD2796" s="653"/>
      <c r="VE2796" s="653"/>
      <c r="VF2796" s="653"/>
      <c r="VG2796" s="653"/>
      <c r="VH2796" s="653"/>
      <c r="VI2796" s="653"/>
      <c r="VJ2796" s="653"/>
      <c r="VK2796" s="653"/>
      <c r="VL2796" s="653"/>
      <c r="VM2796" s="653"/>
      <c r="VN2796" s="653"/>
      <c r="VO2796" s="653"/>
      <c r="VP2796" s="653"/>
      <c r="VQ2796" s="653"/>
      <c r="VR2796" s="653"/>
      <c r="VS2796" s="653"/>
      <c r="VT2796" s="653"/>
      <c r="VU2796" s="653"/>
      <c r="VV2796" s="653"/>
      <c r="VW2796" s="653"/>
      <c r="VX2796" s="653"/>
      <c r="VY2796" s="653"/>
      <c r="VZ2796" s="653"/>
      <c r="WA2796" s="653"/>
      <c r="WB2796" s="653"/>
      <c r="WC2796" s="653"/>
      <c r="WD2796" s="653"/>
      <c r="WE2796" s="653"/>
      <c r="WF2796" s="653"/>
      <c r="WG2796" s="653"/>
      <c r="WH2796" s="653"/>
      <c r="WI2796" s="653"/>
      <c r="WJ2796" s="653"/>
      <c r="WK2796" s="653"/>
      <c r="WL2796" s="653"/>
      <c r="WM2796" s="653"/>
      <c r="WN2796" s="653"/>
      <c r="WO2796" s="653"/>
      <c r="WP2796" s="653"/>
      <c r="WQ2796" s="653"/>
      <c r="WR2796" s="653"/>
      <c r="WS2796" s="653"/>
      <c r="WT2796" s="653"/>
      <c r="WU2796" s="653"/>
      <c r="WV2796" s="653"/>
      <c r="WW2796" s="653"/>
      <c r="WX2796" s="653"/>
      <c r="WY2796" s="653"/>
      <c r="WZ2796" s="653"/>
      <c r="XA2796" s="653"/>
      <c r="XB2796" s="653"/>
      <c r="XC2796" s="653"/>
      <c r="XD2796" s="653"/>
      <c r="XE2796" s="653"/>
      <c r="XF2796" s="653"/>
      <c r="XG2796" s="653"/>
      <c r="XH2796" s="653"/>
      <c r="XI2796" s="653"/>
      <c r="XJ2796" s="653"/>
      <c r="XK2796" s="653"/>
      <c r="XL2796" s="653"/>
      <c r="XM2796" s="653"/>
      <c r="XN2796" s="653"/>
      <c r="XO2796" s="653"/>
      <c r="XP2796" s="653"/>
      <c r="XQ2796" s="653"/>
      <c r="XR2796" s="653"/>
      <c r="XS2796" s="653"/>
      <c r="XT2796" s="653"/>
      <c r="XU2796" s="653"/>
      <c r="XV2796" s="653"/>
      <c r="XW2796" s="653"/>
      <c r="XX2796" s="653"/>
      <c r="XY2796" s="653"/>
      <c r="XZ2796" s="653"/>
      <c r="YA2796" s="653"/>
      <c r="YB2796" s="653"/>
      <c r="YC2796" s="653"/>
      <c r="YD2796" s="653"/>
      <c r="YE2796" s="653"/>
      <c r="YF2796" s="653"/>
      <c r="YG2796" s="653"/>
      <c r="YH2796" s="653"/>
      <c r="YI2796" s="653"/>
      <c r="YJ2796" s="653"/>
      <c r="YK2796" s="653"/>
      <c r="YL2796" s="653"/>
      <c r="YM2796" s="653"/>
      <c r="YN2796" s="653"/>
      <c r="YO2796" s="653"/>
      <c r="YP2796" s="653"/>
      <c r="YQ2796" s="653"/>
      <c r="YR2796" s="653"/>
      <c r="YS2796" s="653"/>
      <c r="YT2796" s="653"/>
      <c r="YU2796" s="653"/>
      <c r="YV2796" s="653"/>
      <c r="YW2796" s="653"/>
      <c r="YX2796" s="653"/>
      <c r="YY2796" s="653"/>
      <c r="YZ2796" s="653"/>
      <c r="ZA2796" s="653"/>
      <c r="ZB2796" s="653"/>
      <c r="ZC2796" s="653"/>
      <c r="ZD2796" s="653"/>
      <c r="ZE2796" s="653"/>
      <c r="ZF2796" s="653"/>
      <c r="ZG2796" s="653"/>
      <c r="ZH2796" s="653"/>
      <c r="ZI2796" s="653"/>
      <c r="ZJ2796" s="653"/>
      <c r="ZK2796" s="653"/>
      <c r="ZL2796" s="653"/>
      <c r="ZM2796" s="653"/>
      <c r="ZN2796" s="653"/>
      <c r="ZO2796" s="653"/>
      <c r="ZP2796" s="653"/>
      <c r="ZQ2796" s="653"/>
      <c r="ZR2796" s="653"/>
      <c r="ZS2796" s="653"/>
      <c r="ZT2796" s="653"/>
      <c r="ZU2796" s="653"/>
      <c r="ZV2796" s="653"/>
      <c r="ZW2796" s="653"/>
      <c r="ZX2796" s="653"/>
      <c r="ZY2796" s="653"/>
      <c r="ZZ2796" s="653"/>
      <c r="AAA2796" s="653"/>
      <c r="AAB2796" s="653"/>
      <c r="AAC2796" s="653"/>
      <c r="AAD2796" s="653"/>
      <c r="AAE2796" s="653"/>
      <c r="AAF2796" s="653"/>
      <c r="AAG2796" s="653"/>
      <c r="AAH2796" s="653"/>
      <c r="AAI2796" s="653"/>
      <c r="AAJ2796" s="653"/>
      <c r="AAK2796" s="653"/>
      <c r="AAL2796" s="653"/>
      <c r="AAM2796" s="653"/>
      <c r="AAN2796" s="653"/>
      <c r="AAO2796" s="653"/>
      <c r="AAP2796" s="653"/>
      <c r="AAQ2796" s="653"/>
      <c r="AAR2796" s="653"/>
      <c r="AAS2796" s="653"/>
      <c r="AAT2796" s="653"/>
      <c r="AAU2796" s="653"/>
      <c r="AAV2796" s="653"/>
      <c r="AAW2796" s="653"/>
      <c r="AAX2796" s="653"/>
      <c r="AAY2796" s="653"/>
      <c r="AAZ2796" s="653"/>
      <c r="ABA2796" s="653"/>
      <c r="ABB2796" s="653"/>
      <c r="ABC2796" s="653"/>
      <c r="ABD2796" s="653"/>
      <c r="ABE2796" s="653"/>
      <c r="ABF2796" s="653"/>
      <c r="ABG2796" s="653"/>
      <c r="ABH2796" s="653"/>
      <c r="ABI2796" s="653"/>
      <c r="ABJ2796" s="653"/>
      <c r="ABK2796" s="653"/>
      <c r="ABL2796" s="653"/>
      <c r="ABM2796" s="653"/>
      <c r="ABN2796" s="653"/>
      <c r="ABO2796" s="653"/>
      <c r="ABP2796" s="653"/>
      <c r="ABQ2796" s="653"/>
      <c r="ABR2796" s="653"/>
      <c r="ABS2796" s="653"/>
      <c r="ABT2796" s="653"/>
      <c r="ABU2796" s="653"/>
      <c r="ABV2796" s="653"/>
      <c r="ABW2796" s="653"/>
      <c r="ABX2796" s="653"/>
      <c r="ABY2796" s="653"/>
      <c r="ABZ2796" s="653"/>
      <c r="ACA2796" s="653"/>
      <c r="ACB2796" s="653"/>
      <c r="ACC2796" s="653"/>
      <c r="ACD2796" s="653"/>
      <c r="ACE2796" s="653"/>
      <c r="ACF2796" s="653"/>
      <c r="ACG2796" s="653"/>
      <c r="ACH2796" s="653"/>
      <c r="ACI2796" s="653"/>
      <c r="ACJ2796" s="653"/>
      <c r="ACK2796" s="653"/>
      <c r="ACL2796" s="653"/>
      <c r="ACM2796" s="653"/>
      <c r="ACN2796" s="653"/>
      <c r="ACO2796" s="653"/>
      <c r="ACP2796" s="653"/>
      <c r="ACQ2796" s="653"/>
      <c r="ACR2796" s="653"/>
      <c r="ACS2796" s="653"/>
      <c r="ACT2796" s="653"/>
      <c r="ACU2796" s="653"/>
      <c r="ACV2796" s="653"/>
      <c r="ACW2796" s="653"/>
      <c r="ACX2796" s="653"/>
      <c r="ACY2796" s="653"/>
      <c r="ACZ2796" s="653"/>
      <c r="ADA2796" s="653"/>
      <c r="ADB2796" s="653"/>
      <c r="ADC2796" s="653"/>
      <c r="ADD2796" s="653"/>
      <c r="ADE2796" s="653"/>
      <c r="ADF2796" s="653"/>
      <c r="ADG2796" s="653"/>
      <c r="ADH2796" s="653"/>
      <c r="ADI2796" s="653"/>
      <c r="ADJ2796" s="653"/>
      <c r="ADK2796" s="653"/>
      <c r="ADL2796" s="653"/>
      <c r="ADM2796" s="653"/>
      <c r="ADN2796" s="653"/>
      <c r="ADO2796" s="653"/>
      <c r="ADP2796" s="653"/>
      <c r="ADQ2796" s="653"/>
      <c r="ADR2796" s="653"/>
      <c r="ADS2796" s="653"/>
      <c r="ADT2796" s="653"/>
      <c r="ADU2796" s="653"/>
      <c r="ADV2796" s="653"/>
      <c r="ADW2796" s="653"/>
      <c r="ADX2796" s="653"/>
      <c r="ADY2796" s="653"/>
      <c r="ADZ2796" s="653"/>
      <c r="AEA2796" s="653"/>
      <c r="AEB2796" s="653"/>
      <c r="AEC2796" s="653"/>
      <c r="AED2796" s="653"/>
      <c r="AEE2796" s="653"/>
      <c r="AEF2796" s="653"/>
      <c r="AEG2796" s="653"/>
      <c r="AEH2796" s="653"/>
      <c r="AEI2796" s="653"/>
      <c r="AEJ2796" s="653"/>
      <c r="AEK2796" s="653"/>
      <c r="AEL2796" s="653"/>
      <c r="AEM2796" s="653"/>
      <c r="AEN2796" s="653"/>
      <c r="AEO2796" s="653"/>
      <c r="AEP2796" s="653"/>
      <c r="AEQ2796" s="653"/>
      <c r="AER2796" s="653"/>
      <c r="AES2796" s="653"/>
      <c r="AET2796" s="653"/>
      <c r="AEU2796" s="653"/>
      <c r="AEV2796" s="653"/>
      <c r="AEW2796" s="653"/>
      <c r="AEX2796" s="653"/>
      <c r="AEY2796" s="653"/>
      <c r="AEZ2796" s="653"/>
      <c r="AFA2796" s="653"/>
      <c r="AFB2796" s="653"/>
      <c r="AFC2796" s="653"/>
      <c r="AFD2796" s="653"/>
      <c r="AFE2796" s="653"/>
      <c r="AFF2796" s="653"/>
      <c r="AFG2796" s="653"/>
      <c r="AFH2796" s="653"/>
      <c r="AFI2796" s="653"/>
      <c r="AFJ2796" s="653"/>
      <c r="AFK2796" s="653"/>
      <c r="AFL2796" s="653"/>
      <c r="AFM2796" s="653"/>
      <c r="AFN2796" s="653"/>
      <c r="AFO2796" s="653"/>
      <c r="AFP2796" s="653"/>
      <c r="AFQ2796" s="653"/>
      <c r="AFR2796" s="653"/>
      <c r="AFS2796" s="653"/>
      <c r="AFT2796" s="653"/>
      <c r="AFU2796" s="653"/>
      <c r="AFV2796" s="653"/>
      <c r="AFW2796" s="653"/>
      <c r="AFX2796" s="653"/>
      <c r="AFY2796" s="653"/>
      <c r="AFZ2796" s="653"/>
      <c r="AGA2796" s="653"/>
      <c r="AGB2796" s="653"/>
      <c r="AGC2796" s="653"/>
      <c r="AGD2796" s="653"/>
      <c r="AGE2796" s="653"/>
      <c r="AGF2796" s="653"/>
      <c r="AGG2796" s="653"/>
      <c r="AGH2796" s="653"/>
      <c r="AGI2796" s="653"/>
      <c r="AGJ2796" s="653"/>
      <c r="AGK2796" s="653"/>
      <c r="AGL2796" s="653"/>
      <c r="AGM2796" s="653"/>
      <c r="AGN2796" s="653"/>
      <c r="AGO2796" s="653"/>
      <c r="AGP2796" s="653"/>
      <c r="AGQ2796" s="653"/>
      <c r="AGR2796" s="653"/>
      <c r="AGS2796" s="653"/>
      <c r="AGT2796" s="653"/>
      <c r="AGU2796" s="653"/>
      <c r="AGV2796" s="653"/>
      <c r="AGW2796" s="653"/>
      <c r="AGX2796" s="653"/>
      <c r="AGY2796" s="653"/>
      <c r="AGZ2796" s="653"/>
      <c r="AHA2796" s="653"/>
      <c r="AHB2796" s="653"/>
      <c r="AHC2796" s="653"/>
      <c r="AHD2796" s="653"/>
      <c r="AHE2796" s="653"/>
      <c r="AHF2796" s="653"/>
      <c r="AHG2796" s="653"/>
      <c r="AHH2796" s="653"/>
      <c r="AHI2796" s="653"/>
      <c r="AHJ2796" s="653"/>
      <c r="AHK2796" s="653"/>
      <c r="AHL2796" s="653"/>
      <c r="AHM2796" s="653"/>
      <c r="AHN2796" s="653"/>
      <c r="AHO2796" s="653"/>
      <c r="AHP2796" s="653"/>
      <c r="AHQ2796" s="653"/>
      <c r="AHR2796" s="653"/>
      <c r="AHS2796" s="653"/>
      <c r="AHT2796" s="653"/>
      <c r="AHU2796" s="653"/>
      <c r="AHV2796" s="653"/>
      <c r="AHW2796" s="653"/>
      <c r="AHX2796" s="653"/>
      <c r="AHY2796" s="653"/>
      <c r="AHZ2796" s="653"/>
      <c r="AIA2796" s="653"/>
      <c r="AIB2796" s="653"/>
      <c r="AIC2796" s="653"/>
      <c r="AID2796" s="653"/>
      <c r="AIE2796" s="653"/>
      <c r="AIF2796" s="653"/>
      <c r="AIG2796" s="653"/>
      <c r="AIH2796" s="653"/>
      <c r="AII2796" s="653"/>
      <c r="AIJ2796" s="653"/>
      <c r="AIK2796" s="653"/>
      <c r="AIL2796" s="653"/>
      <c r="AIM2796" s="653"/>
      <c r="AIN2796" s="653"/>
      <c r="AIO2796" s="653"/>
      <c r="AIP2796" s="653"/>
      <c r="AIQ2796" s="653"/>
      <c r="AIR2796" s="653"/>
      <c r="AIS2796" s="653"/>
      <c r="AIT2796" s="653"/>
      <c r="AIU2796" s="653"/>
      <c r="AIV2796" s="653"/>
      <c r="AIW2796" s="653"/>
      <c r="AIX2796" s="653"/>
      <c r="AIY2796" s="653"/>
      <c r="AIZ2796" s="653"/>
      <c r="AJA2796" s="653"/>
      <c r="AJB2796" s="653"/>
      <c r="AJC2796" s="653"/>
      <c r="AJD2796" s="653"/>
      <c r="AJE2796" s="653"/>
      <c r="AJF2796" s="653"/>
      <c r="AJG2796" s="653"/>
      <c r="AJH2796" s="653"/>
      <c r="AJI2796" s="653"/>
      <c r="AJJ2796" s="653"/>
      <c r="AJK2796" s="653"/>
      <c r="AJL2796" s="653"/>
      <c r="AJM2796" s="653"/>
      <c r="AJN2796" s="653"/>
      <c r="AJO2796" s="653"/>
      <c r="AJP2796" s="653"/>
      <c r="AJQ2796" s="653"/>
      <c r="AJR2796" s="653"/>
      <c r="AJS2796" s="653"/>
      <c r="AJT2796" s="653"/>
      <c r="AJU2796" s="653"/>
      <c r="AJV2796" s="653"/>
      <c r="AJW2796" s="653"/>
      <c r="AJX2796" s="653"/>
      <c r="AJY2796" s="653"/>
      <c r="AJZ2796" s="653"/>
      <c r="AKA2796" s="653"/>
      <c r="AKB2796" s="653"/>
      <c r="AKC2796" s="653"/>
      <c r="AKD2796" s="653"/>
      <c r="AKE2796" s="653"/>
      <c r="AKF2796" s="653"/>
      <c r="AKG2796" s="653"/>
      <c r="AKH2796" s="653"/>
      <c r="AKI2796" s="653"/>
      <c r="AKJ2796" s="653"/>
      <c r="AKK2796" s="653"/>
      <c r="AKL2796" s="653"/>
      <c r="AKM2796" s="653"/>
      <c r="AKN2796" s="653"/>
      <c r="AKO2796" s="653"/>
      <c r="AKP2796" s="653"/>
      <c r="AKQ2796" s="653"/>
      <c r="AKR2796" s="653"/>
      <c r="AKS2796" s="653"/>
      <c r="AKT2796" s="653"/>
      <c r="AKU2796" s="653"/>
      <c r="AKV2796" s="653"/>
      <c r="AKW2796" s="653"/>
      <c r="AKX2796" s="653"/>
      <c r="AKY2796" s="653"/>
      <c r="AKZ2796" s="653"/>
      <c r="ALA2796" s="653"/>
      <c r="ALB2796" s="653"/>
      <c r="ALC2796" s="653"/>
      <c r="ALD2796" s="653"/>
      <c r="ALE2796" s="653"/>
      <c r="ALF2796" s="653"/>
      <c r="ALG2796" s="653"/>
      <c r="ALH2796" s="653"/>
      <c r="ALI2796" s="653"/>
      <c r="ALJ2796" s="653"/>
      <c r="ALK2796" s="653"/>
      <c r="ALL2796" s="653"/>
      <c r="ALM2796" s="653"/>
      <c r="ALN2796" s="653"/>
      <c r="ALO2796" s="653"/>
      <c r="ALP2796" s="653"/>
      <c r="ALQ2796" s="653"/>
      <c r="ALR2796" s="653"/>
      <c r="ALS2796" s="653"/>
      <c r="ALT2796" s="653"/>
      <c r="ALU2796" s="653"/>
      <c r="ALV2796" s="653"/>
      <c r="ALW2796" s="653"/>
      <c r="ALX2796" s="653"/>
      <c r="ALY2796" s="653"/>
      <c r="ALZ2796" s="653"/>
      <c r="AMA2796" s="653"/>
      <c r="AMB2796" s="653"/>
      <c r="AMC2796" s="653"/>
      <c r="AMD2796" s="653"/>
      <c r="AME2796" s="653"/>
      <c r="AMF2796" s="653"/>
      <c r="AMG2796" s="653"/>
      <c r="AMH2796" s="653"/>
      <c r="AMI2796" s="653"/>
      <c r="AMJ2796" s="653"/>
      <c r="AMK2796" s="653"/>
      <c r="AML2796" s="653"/>
      <c r="AMM2796" s="653"/>
      <c r="AMN2796" s="653"/>
      <c r="AMO2796" s="653"/>
      <c r="AMP2796" s="653"/>
      <c r="AMQ2796" s="653"/>
      <c r="AMR2796" s="653"/>
      <c r="AMS2796" s="653"/>
      <c r="AMT2796" s="653"/>
      <c r="AMU2796" s="653"/>
      <c r="AMV2796" s="653"/>
      <c r="AMW2796" s="653"/>
      <c r="AMX2796" s="653"/>
      <c r="AMY2796" s="653"/>
      <c r="AMZ2796" s="653"/>
      <c r="ANA2796" s="653"/>
      <c r="ANB2796" s="653"/>
      <c r="ANC2796" s="653"/>
      <c r="AND2796" s="653"/>
      <c r="ANE2796" s="653"/>
      <c r="ANF2796" s="653"/>
      <c r="ANG2796" s="653"/>
      <c r="ANH2796" s="653"/>
      <c r="ANI2796" s="653"/>
      <c r="ANJ2796" s="653"/>
      <c r="ANK2796" s="653"/>
      <c r="ANL2796" s="653"/>
      <c r="ANM2796" s="653"/>
      <c r="ANN2796" s="653"/>
      <c r="ANO2796" s="653"/>
      <c r="ANP2796" s="653"/>
      <c r="ANQ2796" s="653"/>
      <c r="ANR2796" s="653"/>
      <c r="ANS2796" s="653"/>
      <c r="ANT2796" s="653"/>
      <c r="ANU2796" s="653"/>
      <c r="ANV2796" s="653"/>
      <c r="ANW2796" s="653"/>
      <c r="ANX2796" s="653"/>
      <c r="ANY2796" s="653"/>
      <c r="ANZ2796" s="653"/>
      <c r="AOA2796" s="653"/>
      <c r="AOB2796" s="653"/>
      <c r="AOC2796" s="653"/>
      <c r="AOD2796" s="653"/>
      <c r="AOE2796" s="653"/>
      <c r="AOF2796" s="653"/>
      <c r="AOG2796" s="653"/>
      <c r="AOH2796" s="653"/>
      <c r="AOI2796" s="653"/>
      <c r="AOJ2796" s="653"/>
      <c r="AOK2796" s="653"/>
      <c r="AOL2796" s="653"/>
      <c r="AOM2796" s="653"/>
      <c r="AON2796" s="653"/>
      <c r="AOO2796" s="653"/>
      <c r="AOP2796" s="653"/>
      <c r="AOQ2796" s="653"/>
      <c r="AOR2796" s="653"/>
      <c r="AOS2796" s="653"/>
      <c r="AOT2796" s="653"/>
      <c r="AOU2796" s="653"/>
      <c r="AOV2796" s="653"/>
      <c r="AOW2796" s="653"/>
      <c r="AOX2796" s="653"/>
      <c r="AOY2796" s="653"/>
      <c r="AOZ2796" s="653"/>
      <c r="APA2796" s="653"/>
      <c r="APB2796" s="653"/>
      <c r="APC2796" s="653"/>
      <c r="APD2796" s="653"/>
      <c r="APE2796" s="653"/>
      <c r="APF2796" s="653"/>
      <c r="APG2796" s="653"/>
      <c r="APH2796" s="653"/>
      <c r="API2796" s="653"/>
      <c r="APJ2796" s="653"/>
      <c r="APK2796" s="653"/>
      <c r="APL2796" s="653"/>
      <c r="APM2796" s="653"/>
      <c r="APN2796" s="653"/>
      <c r="APO2796" s="653"/>
      <c r="APP2796" s="653"/>
      <c r="APQ2796" s="653"/>
      <c r="APR2796" s="653"/>
      <c r="APS2796" s="653"/>
      <c r="APT2796" s="653"/>
      <c r="APU2796" s="653"/>
      <c r="APV2796" s="653"/>
      <c r="APW2796" s="653"/>
      <c r="APX2796" s="653"/>
      <c r="APY2796" s="653"/>
      <c r="APZ2796" s="653"/>
      <c r="AQA2796" s="653"/>
      <c r="AQB2796" s="653"/>
      <c r="AQC2796" s="653"/>
      <c r="AQD2796" s="653"/>
      <c r="AQE2796" s="653"/>
      <c r="AQF2796" s="653"/>
      <c r="AQG2796" s="653"/>
      <c r="AQH2796" s="653"/>
      <c r="AQI2796" s="653"/>
      <c r="AQJ2796" s="653"/>
      <c r="AQK2796" s="653"/>
      <c r="AQL2796" s="653"/>
      <c r="AQM2796" s="653"/>
      <c r="AQN2796" s="653"/>
      <c r="AQO2796" s="653"/>
      <c r="AQP2796" s="653"/>
      <c r="AQQ2796" s="653"/>
      <c r="AQR2796" s="653"/>
      <c r="AQS2796" s="653"/>
      <c r="AQT2796" s="653"/>
      <c r="AQU2796" s="653"/>
      <c r="AQV2796" s="653"/>
      <c r="AQW2796" s="653"/>
      <c r="AQX2796" s="653"/>
      <c r="AQY2796" s="653"/>
      <c r="AQZ2796" s="653"/>
      <c r="ARA2796" s="653"/>
      <c r="ARB2796" s="653"/>
      <c r="ARC2796" s="653"/>
      <c r="ARD2796" s="653"/>
      <c r="ARE2796" s="653"/>
      <c r="ARF2796" s="653"/>
      <c r="ARG2796" s="653"/>
      <c r="ARH2796" s="653"/>
      <c r="ARI2796" s="653"/>
      <c r="ARJ2796" s="653"/>
      <c r="ARK2796" s="653"/>
      <c r="ARL2796" s="653"/>
      <c r="ARM2796" s="653"/>
      <c r="ARN2796" s="653"/>
      <c r="ARO2796" s="653"/>
      <c r="ARP2796" s="653"/>
      <c r="ARQ2796" s="653"/>
      <c r="ARR2796" s="653"/>
      <c r="ARS2796" s="653"/>
      <c r="ART2796" s="653"/>
      <c r="ARU2796" s="653"/>
      <c r="ARV2796" s="653"/>
      <c r="ARW2796" s="653"/>
      <c r="ARX2796" s="653"/>
      <c r="ARY2796" s="653"/>
      <c r="ARZ2796" s="653"/>
      <c r="ASA2796" s="653"/>
      <c r="ASB2796" s="653"/>
      <c r="ASC2796" s="653"/>
      <c r="ASD2796" s="653"/>
      <c r="ASE2796" s="653"/>
      <c r="ASF2796" s="653"/>
      <c r="ASG2796" s="653"/>
      <c r="ASH2796" s="653"/>
      <c r="ASI2796" s="653"/>
      <c r="ASJ2796" s="653"/>
      <c r="ASK2796" s="653"/>
      <c r="ASL2796" s="653"/>
      <c r="ASM2796" s="653"/>
      <c r="ASN2796" s="653"/>
      <c r="ASO2796" s="653"/>
      <c r="ASP2796" s="653"/>
      <c r="ASQ2796" s="653"/>
      <c r="ASR2796" s="653"/>
      <c r="ASS2796" s="653"/>
      <c r="AST2796" s="653"/>
      <c r="ASU2796" s="653"/>
      <c r="ASV2796" s="653"/>
      <c r="ASW2796" s="653"/>
      <c r="ASX2796" s="653"/>
      <c r="ASY2796" s="653"/>
      <c r="ASZ2796" s="653"/>
      <c r="ATA2796" s="653"/>
      <c r="ATB2796" s="653"/>
      <c r="ATC2796" s="653"/>
      <c r="ATD2796" s="653"/>
      <c r="ATE2796" s="653"/>
      <c r="ATF2796" s="653"/>
      <c r="ATG2796" s="653"/>
      <c r="ATH2796" s="653"/>
      <c r="ATI2796" s="653"/>
      <c r="ATJ2796" s="653"/>
      <c r="ATK2796" s="653"/>
      <c r="ATL2796" s="653"/>
      <c r="ATM2796" s="653"/>
      <c r="ATN2796" s="653"/>
      <c r="ATO2796" s="653"/>
      <c r="ATP2796" s="653"/>
      <c r="ATQ2796" s="653"/>
      <c r="ATR2796" s="653"/>
      <c r="ATS2796" s="653"/>
      <c r="ATT2796" s="653"/>
      <c r="ATU2796" s="653"/>
      <c r="ATV2796" s="653"/>
      <c r="ATW2796" s="653"/>
      <c r="ATX2796" s="653"/>
      <c r="ATY2796" s="653"/>
      <c r="ATZ2796" s="653"/>
      <c r="AUA2796" s="653"/>
      <c r="AUB2796" s="653"/>
      <c r="AUC2796" s="653"/>
      <c r="AUD2796" s="653"/>
      <c r="AUE2796" s="653"/>
      <c r="AUF2796" s="653"/>
      <c r="AUG2796" s="653"/>
      <c r="AUH2796" s="653"/>
      <c r="AUI2796" s="653"/>
      <c r="AUJ2796" s="653"/>
      <c r="AUK2796" s="653"/>
      <c r="AUL2796" s="653"/>
      <c r="AUM2796" s="653"/>
      <c r="AUN2796" s="653"/>
      <c r="AUO2796" s="653"/>
      <c r="AUP2796" s="653"/>
      <c r="AUQ2796" s="653"/>
      <c r="AUR2796" s="653"/>
      <c r="AUS2796" s="653"/>
      <c r="AUT2796" s="653"/>
      <c r="AUU2796" s="653"/>
      <c r="AUV2796" s="653"/>
      <c r="AUW2796" s="653"/>
      <c r="AUX2796" s="653"/>
      <c r="AUY2796" s="653"/>
      <c r="AUZ2796" s="653"/>
      <c r="AVA2796" s="653"/>
      <c r="AVB2796" s="653"/>
      <c r="AVC2796" s="653"/>
      <c r="AVD2796" s="653"/>
      <c r="AVE2796" s="653"/>
      <c r="AVF2796" s="653"/>
      <c r="AVG2796" s="653"/>
      <c r="AVH2796" s="653"/>
      <c r="AVI2796" s="653"/>
      <c r="AVJ2796" s="653"/>
      <c r="AVK2796" s="653"/>
      <c r="AVL2796" s="653"/>
      <c r="AVM2796" s="653"/>
      <c r="AVN2796" s="653"/>
      <c r="AVO2796" s="653"/>
      <c r="AVP2796" s="653"/>
      <c r="AVQ2796" s="653"/>
      <c r="AVR2796" s="653"/>
      <c r="AVS2796" s="653"/>
      <c r="AVT2796" s="653"/>
      <c r="AVU2796" s="653"/>
      <c r="AVV2796" s="653"/>
      <c r="AVW2796" s="653"/>
      <c r="AVX2796" s="653"/>
      <c r="AVY2796" s="653"/>
      <c r="AVZ2796" s="653"/>
      <c r="AWA2796" s="653"/>
      <c r="AWB2796" s="653"/>
      <c r="AWC2796" s="653"/>
      <c r="AWD2796" s="653"/>
      <c r="AWE2796" s="653"/>
      <c r="AWF2796" s="653"/>
      <c r="AWG2796" s="653"/>
      <c r="AWH2796" s="653"/>
      <c r="AWI2796" s="653"/>
      <c r="AWJ2796" s="653"/>
      <c r="AWK2796" s="653"/>
      <c r="AWL2796" s="653"/>
      <c r="AWM2796" s="653"/>
      <c r="AWN2796" s="653"/>
      <c r="AWO2796" s="653"/>
      <c r="AWP2796" s="653"/>
      <c r="AWQ2796" s="653"/>
      <c r="AWR2796" s="653"/>
      <c r="AWS2796" s="653"/>
      <c r="AWT2796" s="653"/>
      <c r="AWU2796" s="653"/>
      <c r="AWV2796" s="653"/>
      <c r="AWW2796" s="653"/>
      <c r="AWX2796" s="653"/>
      <c r="AWY2796" s="653"/>
      <c r="AWZ2796" s="653"/>
      <c r="AXA2796" s="653"/>
      <c r="AXB2796" s="653"/>
      <c r="AXC2796" s="653"/>
      <c r="AXD2796" s="653"/>
      <c r="AXE2796" s="653"/>
      <c r="AXF2796" s="653"/>
      <c r="AXG2796" s="653"/>
      <c r="AXH2796" s="653"/>
      <c r="AXI2796" s="653"/>
      <c r="AXJ2796" s="653"/>
      <c r="AXK2796" s="653"/>
      <c r="AXL2796" s="653"/>
      <c r="AXM2796" s="653"/>
      <c r="AXN2796" s="653"/>
      <c r="AXO2796" s="653"/>
      <c r="AXP2796" s="653"/>
      <c r="AXQ2796" s="653"/>
      <c r="AXR2796" s="653"/>
      <c r="AXS2796" s="653"/>
      <c r="AXT2796" s="653"/>
      <c r="AXU2796" s="653"/>
      <c r="AXV2796" s="653"/>
      <c r="AXW2796" s="653"/>
      <c r="AXX2796" s="653"/>
      <c r="AXY2796" s="653"/>
      <c r="AXZ2796" s="653"/>
      <c r="AYA2796" s="653"/>
      <c r="AYB2796" s="653"/>
      <c r="AYC2796" s="653"/>
      <c r="AYD2796" s="653"/>
      <c r="AYE2796" s="653"/>
      <c r="AYF2796" s="653"/>
      <c r="AYG2796" s="653"/>
      <c r="AYH2796" s="653"/>
      <c r="AYI2796" s="653"/>
      <c r="AYJ2796" s="653"/>
      <c r="AYK2796" s="653"/>
      <c r="AYL2796" s="653"/>
      <c r="AYM2796" s="653"/>
      <c r="AYN2796" s="653"/>
      <c r="AYO2796" s="653"/>
      <c r="AYP2796" s="653"/>
      <c r="AYQ2796" s="653"/>
      <c r="AYR2796" s="653"/>
      <c r="AYS2796" s="653"/>
      <c r="AYT2796" s="653"/>
      <c r="AYU2796" s="653"/>
      <c r="AYV2796" s="653"/>
      <c r="AYW2796" s="653"/>
      <c r="AYX2796" s="653"/>
      <c r="AYY2796" s="653"/>
      <c r="AYZ2796" s="653"/>
      <c r="AZA2796" s="653"/>
      <c r="AZB2796" s="653"/>
      <c r="AZC2796" s="653"/>
      <c r="AZD2796" s="653"/>
      <c r="AZE2796" s="653"/>
      <c r="AZF2796" s="653"/>
      <c r="AZG2796" s="653"/>
      <c r="AZH2796" s="653"/>
      <c r="AZI2796" s="653"/>
      <c r="AZJ2796" s="653"/>
      <c r="AZK2796" s="653"/>
      <c r="AZL2796" s="653"/>
      <c r="AZM2796" s="653"/>
      <c r="AZN2796" s="653"/>
      <c r="AZO2796" s="653"/>
      <c r="AZP2796" s="653"/>
      <c r="AZQ2796" s="653"/>
      <c r="AZR2796" s="653"/>
      <c r="AZS2796" s="653"/>
      <c r="AZT2796" s="653"/>
      <c r="AZU2796" s="653"/>
      <c r="AZV2796" s="653"/>
      <c r="AZW2796" s="653"/>
      <c r="AZX2796" s="653"/>
      <c r="AZY2796" s="653"/>
      <c r="AZZ2796" s="653"/>
      <c r="BAA2796" s="653"/>
      <c r="BAB2796" s="653"/>
      <c r="BAC2796" s="653"/>
      <c r="BAD2796" s="653"/>
      <c r="BAE2796" s="653"/>
      <c r="BAF2796" s="653"/>
      <c r="BAG2796" s="653"/>
      <c r="BAH2796" s="653"/>
      <c r="BAI2796" s="653"/>
      <c r="BAJ2796" s="653"/>
      <c r="BAK2796" s="653"/>
      <c r="BAL2796" s="653"/>
      <c r="BAM2796" s="653"/>
      <c r="BAN2796" s="653"/>
      <c r="BAO2796" s="653"/>
      <c r="BAP2796" s="653"/>
      <c r="BAQ2796" s="653"/>
      <c r="BAR2796" s="653"/>
      <c r="BAS2796" s="653"/>
      <c r="BAT2796" s="653"/>
      <c r="BAU2796" s="653"/>
      <c r="BAV2796" s="653"/>
      <c r="BAW2796" s="653"/>
      <c r="BAX2796" s="653"/>
      <c r="BAY2796" s="653"/>
      <c r="BAZ2796" s="653"/>
      <c r="BBA2796" s="653"/>
      <c r="BBB2796" s="653"/>
      <c r="BBC2796" s="653"/>
      <c r="BBD2796" s="653"/>
      <c r="BBE2796" s="653"/>
      <c r="BBF2796" s="653"/>
      <c r="BBG2796" s="653"/>
      <c r="BBH2796" s="653"/>
      <c r="BBI2796" s="653"/>
      <c r="BBJ2796" s="653"/>
      <c r="BBK2796" s="653"/>
      <c r="BBL2796" s="653"/>
      <c r="BBM2796" s="653"/>
      <c r="BBN2796" s="653"/>
      <c r="BBO2796" s="653"/>
      <c r="BBP2796" s="653"/>
      <c r="BBQ2796" s="653"/>
      <c r="BBR2796" s="653"/>
      <c r="BBS2796" s="653"/>
      <c r="BBT2796" s="653"/>
      <c r="BBU2796" s="653"/>
      <c r="BBV2796" s="653"/>
      <c r="BBW2796" s="653"/>
      <c r="BBX2796" s="653"/>
      <c r="BBY2796" s="653"/>
      <c r="BBZ2796" s="653"/>
      <c r="BCA2796" s="653"/>
      <c r="BCB2796" s="653"/>
      <c r="BCC2796" s="653"/>
      <c r="BCD2796" s="653"/>
      <c r="BCE2796" s="653"/>
      <c r="BCF2796" s="653"/>
      <c r="BCG2796" s="653"/>
      <c r="BCH2796" s="653"/>
      <c r="BCI2796" s="653"/>
      <c r="BCJ2796" s="653"/>
      <c r="BCK2796" s="653"/>
      <c r="BCL2796" s="653"/>
      <c r="BCM2796" s="653"/>
      <c r="BCN2796" s="653"/>
      <c r="BCO2796" s="653"/>
      <c r="BCP2796" s="653"/>
      <c r="BCQ2796" s="653"/>
      <c r="BCR2796" s="653"/>
      <c r="BCS2796" s="653"/>
      <c r="BCT2796" s="653"/>
      <c r="BCU2796" s="653"/>
      <c r="BCV2796" s="653"/>
      <c r="BCW2796" s="653"/>
      <c r="BCX2796" s="653"/>
      <c r="BCY2796" s="653"/>
      <c r="BCZ2796" s="653"/>
      <c r="BDA2796" s="653"/>
      <c r="BDB2796" s="653"/>
      <c r="BDC2796" s="653"/>
      <c r="BDD2796" s="653"/>
      <c r="BDE2796" s="653"/>
      <c r="BDF2796" s="653"/>
      <c r="BDG2796" s="653"/>
      <c r="BDH2796" s="653"/>
      <c r="BDI2796" s="653"/>
      <c r="BDJ2796" s="653"/>
      <c r="BDK2796" s="653"/>
      <c r="BDL2796" s="653"/>
      <c r="BDM2796" s="653"/>
      <c r="BDN2796" s="653"/>
      <c r="BDO2796" s="653"/>
      <c r="BDP2796" s="653"/>
      <c r="BDQ2796" s="653"/>
      <c r="BDR2796" s="653"/>
      <c r="BDS2796" s="653"/>
      <c r="BDT2796" s="653"/>
      <c r="BDU2796" s="653"/>
      <c r="BDV2796" s="653"/>
      <c r="BDW2796" s="653"/>
      <c r="BDX2796" s="653"/>
      <c r="BDY2796" s="653"/>
      <c r="BDZ2796" s="653"/>
      <c r="BEA2796" s="653"/>
      <c r="BEB2796" s="653"/>
      <c r="BEC2796" s="653"/>
      <c r="BED2796" s="653"/>
      <c r="BEE2796" s="653"/>
      <c r="BEF2796" s="653"/>
      <c r="BEG2796" s="653"/>
      <c r="BEH2796" s="653"/>
      <c r="BEI2796" s="653"/>
      <c r="BEJ2796" s="653"/>
      <c r="BEK2796" s="653"/>
      <c r="BEL2796" s="653"/>
      <c r="BEM2796" s="653"/>
      <c r="BEN2796" s="653"/>
      <c r="BEO2796" s="653"/>
      <c r="BEP2796" s="653"/>
      <c r="BEQ2796" s="653"/>
      <c r="BER2796" s="653"/>
      <c r="BES2796" s="653"/>
      <c r="BET2796" s="653"/>
      <c r="BEU2796" s="653"/>
      <c r="BEV2796" s="653"/>
      <c r="BEW2796" s="653"/>
      <c r="BEX2796" s="653"/>
      <c r="BEY2796" s="653"/>
      <c r="BEZ2796" s="653"/>
      <c r="BFA2796" s="653"/>
      <c r="BFB2796" s="653"/>
      <c r="BFC2796" s="653"/>
      <c r="BFD2796" s="653"/>
      <c r="BFE2796" s="653"/>
      <c r="BFF2796" s="653"/>
      <c r="BFG2796" s="653"/>
      <c r="BFH2796" s="653"/>
      <c r="BFI2796" s="653"/>
      <c r="BFJ2796" s="653"/>
      <c r="BFK2796" s="653"/>
      <c r="BFL2796" s="653"/>
      <c r="BFM2796" s="653"/>
      <c r="BFN2796" s="653"/>
      <c r="BFO2796" s="653"/>
      <c r="BFP2796" s="653"/>
      <c r="BFQ2796" s="653"/>
      <c r="BFR2796" s="653"/>
      <c r="BFS2796" s="653"/>
      <c r="BFT2796" s="653"/>
      <c r="BFU2796" s="653"/>
      <c r="BFV2796" s="653"/>
      <c r="BFW2796" s="653"/>
      <c r="BFX2796" s="653"/>
      <c r="BFY2796" s="653"/>
      <c r="BFZ2796" s="653"/>
      <c r="BGA2796" s="653"/>
      <c r="BGB2796" s="653"/>
      <c r="BGC2796" s="653"/>
      <c r="BGD2796" s="653"/>
      <c r="BGE2796" s="653"/>
      <c r="BGF2796" s="653"/>
      <c r="BGG2796" s="653"/>
      <c r="BGH2796" s="653"/>
      <c r="BGI2796" s="653"/>
      <c r="BGJ2796" s="653"/>
      <c r="BGK2796" s="653"/>
      <c r="BGL2796" s="653"/>
      <c r="BGM2796" s="653"/>
      <c r="BGN2796" s="653"/>
      <c r="BGO2796" s="653"/>
      <c r="BGP2796" s="653"/>
      <c r="BGQ2796" s="653"/>
      <c r="BGR2796" s="653"/>
      <c r="BGS2796" s="653"/>
      <c r="BGT2796" s="653"/>
      <c r="BGU2796" s="653"/>
      <c r="BGV2796" s="653"/>
      <c r="BGW2796" s="653"/>
      <c r="BGX2796" s="653"/>
      <c r="BGY2796" s="653"/>
      <c r="BGZ2796" s="653"/>
      <c r="BHA2796" s="653"/>
      <c r="BHB2796" s="653"/>
      <c r="BHC2796" s="653"/>
      <c r="BHD2796" s="653"/>
      <c r="BHE2796" s="653"/>
      <c r="BHF2796" s="653"/>
      <c r="BHG2796" s="653"/>
      <c r="BHH2796" s="653"/>
      <c r="BHI2796" s="653"/>
      <c r="BHJ2796" s="653"/>
      <c r="BHK2796" s="653"/>
      <c r="BHL2796" s="653"/>
      <c r="BHM2796" s="653"/>
      <c r="BHN2796" s="653"/>
      <c r="BHO2796" s="653"/>
      <c r="BHP2796" s="653"/>
      <c r="BHQ2796" s="653"/>
      <c r="BHR2796" s="653"/>
      <c r="BHS2796" s="653"/>
      <c r="BHT2796" s="653"/>
      <c r="BHU2796" s="653"/>
      <c r="BHV2796" s="653"/>
      <c r="BHW2796" s="653"/>
      <c r="BHX2796" s="653"/>
      <c r="BHY2796" s="653"/>
      <c r="BHZ2796" s="653"/>
      <c r="BIA2796" s="653"/>
      <c r="BIB2796" s="653"/>
      <c r="BIC2796" s="653"/>
      <c r="BID2796" s="653"/>
      <c r="BIE2796" s="653"/>
      <c r="BIF2796" s="653"/>
      <c r="BIG2796" s="653"/>
      <c r="BIH2796" s="653"/>
      <c r="BII2796" s="653"/>
      <c r="BIJ2796" s="653"/>
      <c r="BIK2796" s="653"/>
      <c r="BIL2796" s="653"/>
      <c r="BIM2796" s="653"/>
      <c r="BIN2796" s="653"/>
      <c r="BIO2796" s="653"/>
      <c r="BIP2796" s="653"/>
      <c r="BIQ2796" s="653"/>
      <c r="BIR2796" s="653"/>
      <c r="BIS2796" s="653"/>
      <c r="BIT2796" s="653"/>
      <c r="BIU2796" s="653"/>
      <c r="BIV2796" s="653"/>
      <c r="BIW2796" s="653"/>
      <c r="BIX2796" s="653"/>
      <c r="BIY2796" s="653"/>
      <c r="BIZ2796" s="653"/>
      <c r="BJA2796" s="653"/>
      <c r="BJB2796" s="653"/>
      <c r="BJC2796" s="653"/>
      <c r="BJD2796" s="653"/>
      <c r="BJE2796" s="653"/>
      <c r="BJF2796" s="653"/>
      <c r="BJG2796" s="653"/>
      <c r="BJH2796" s="653"/>
      <c r="BJI2796" s="653"/>
      <c r="BJJ2796" s="653"/>
      <c r="BJK2796" s="653"/>
      <c r="BJL2796" s="653"/>
      <c r="BJM2796" s="653"/>
      <c r="BJN2796" s="653"/>
      <c r="BJO2796" s="653"/>
      <c r="BJP2796" s="653"/>
      <c r="BJQ2796" s="653"/>
      <c r="BJR2796" s="653"/>
      <c r="BJS2796" s="653"/>
      <c r="BJT2796" s="653"/>
      <c r="BJU2796" s="653"/>
      <c r="BJV2796" s="653"/>
      <c r="BJW2796" s="653"/>
      <c r="BJX2796" s="653"/>
      <c r="BJY2796" s="653"/>
      <c r="BJZ2796" s="653"/>
      <c r="BKA2796" s="653"/>
      <c r="BKB2796" s="653"/>
      <c r="BKC2796" s="653"/>
      <c r="BKD2796" s="653"/>
      <c r="BKE2796" s="653"/>
      <c r="BKF2796" s="653"/>
      <c r="BKG2796" s="653"/>
      <c r="BKH2796" s="653"/>
      <c r="BKI2796" s="653"/>
      <c r="BKJ2796" s="653"/>
      <c r="BKK2796" s="653"/>
      <c r="BKL2796" s="653"/>
      <c r="BKM2796" s="653"/>
      <c r="BKN2796" s="653"/>
      <c r="BKO2796" s="653"/>
      <c r="BKP2796" s="653"/>
      <c r="BKQ2796" s="653"/>
      <c r="BKR2796" s="653"/>
      <c r="BKS2796" s="653"/>
      <c r="BKT2796" s="653"/>
      <c r="BKU2796" s="653"/>
      <c r="BKV2796" s="653"/>
      <c r="BKW2796" s="653"/>
      <c r="BKX2796" s="653"/>
      <c r="BKY2796" s="653"/>
      <c r="BKZ2796" s="653"/>
      <c r="BLA2796" s="653"/>
      <c r="BLB2796" s="653"/>
      <c r="BLC2796" s="653"/>
      <c r="BLD2796" s="653"/>
      <c r="BLE2796" s="653"/>
      <c r="BLF2796" s="653"/>
      <c r="BLG2796" s="653"/>
      <c r="BLH2796" s="653"/>
      <c r="BLI2796" s="653"/>
      <c r="BLJ2796" s="653"/>
      <c r="BLK2796" s="653"/>
      <c r="BLL2796" s="653"/>
      <c r="BLM2796" s="653"/>
      <c r="BLN2796" s="653"/>
      <c r="BLO2796" s="653"/>
      <c r="BLP2796" s="653"/>
      <c r="BLQ2796" s="653"/>
      <c r="BLR2796" s="653"/>
      <c r="BLS2796" s="653"/>
      <c r="BLT2796" s="653"/>
      <c r="BLU2796" s="653"/>
      <c r="BLV2796" s="653"/>
      <c r="BLW2796" s="653"/>
      <c r="BLX2796" s="653"/>
      <c r="BLY2796" s="653"/>
      <c r="BLZ2796" s="653"/>
      <c r="BMA2796" s="653"/>
      <c r="BMB2796" s="653"/>
      <c r="BMC2796" s="653"/>
      <c r="BMD2796" s="653"/>
      <c r="BME2796" s="653"/>
      <c r="BMF2796" s="653"/>
      <c r="BMG2796" s="653"/>
      <c r="BMH2796" s="653"/>
      <c r="BMI2796" s="653"/>
      <c r="BMJ2796" s="653"/>
      <c r="BMK2796" s="653"/>
      <c r="BML2796" s="653"/>
      <c r="BMM2796" s="653"/>
      <c r="BMN2796" s="653"/>
      <c r="BMO2796" s="653"/>
      <c r="BMP2796" s="653"/>
      <c r="BMQ2796" s="653"/>
      <c r="BMR2796" s="653"/>
      <c r="BMS2796" s="653"/>
      <c r="BMT2796" s="653"/>
      <c r="BMU2796" s="653"/>
      <c r="BMV2796" s="653"/>
      <c r="BMW2796" s="653"/>
      <c r="BMX2796" s="653"/>
      <c r="BMY2796" s="653"/>
      <c r="BMZ2796" s="653"/>
      <c r="BNA2796" s="653"/>
      <c r="BNB2796" s="653"/>
      <c r="BNC2796" s="653"/>
      <c r="BND2796" s="653"/>
      <c r="BNE2796" s="653"/>
      <c r="BNF2796" s="653"/>
      <c r="BNG2796" s="653"/>
      <c r="BNH2796" s="653"/>
      <c r="BNI2796" s="653"/>
      <c r="BNJ2796" s="653"/>
      <c r="BNK2796" s="653"/>
      <c r="BNL2796" s="653"/>
      <c r="BNM2796" s="653"/>
      <c r="BNN2796" s="653"/>
      <c r="BNO2796" s="653"/>
      <c r="BNP2796" s="653"/>
      <c r="BNQ2796" s="653"/>
      <c r="BNR2796" s="653"/>
      <c r="BNS2796" s="653"/>
      <c r="BNT2796" s="653"/>
      <c r="BNU2796" s="653"/>
      <c r="BNV2796" s="653"/>
      <c r="BNW2796" s="653"/>
      <c r="BNX2796" s="653"/>
      <c r="BNY2796" s="653"/>
      <c r="BNZ2796" s="653"/>
      <c r="BOA2796" s="653"/>
      <c r="BOB2796" s="653"/>
      <c r="BOC2796" s="653"/>
      <c r="BOD2796" s="653"/>
      <c r="BOE2796" s="653"/>
      <c r="BOF2796" s="653"/>
      <c r="BOG2796" s="653"/>
      <c r="BOH2796" s="653"/>
      <c r="BOI2796" s="653"/>
      <c r="BOJ2796" s="653"/>
      <c r="BOK2796" s="653"/>
      <c r="BOL2796" s="653"/>
      <c r="BOM2796" s="653"/>
      <c r="BON2796" s="653"/>
      <c r="BOO2796" s="653"/>
      <c r="BOP2796" s="653"/>
      <c r="BOQ2796" s="653"/>
      <c r="BOR2796" s="653"/>
      <c r="BOS2796" s="653"/>
      <c r="BOT2796" s="653"/>
      <c r="BOU2796" s="653"/>
      <c r="BOV2796" s="653"/>
      <c r="BOW2796" s="653"/>
      <c r="BOX2796" s="653"/>
      <c r="BOY2796" s="653"/>
      <c r="BOZ2796" s="653"/>
      <c r="BPA2796" s="653"/>
      <c r="BPB2796" s="653"/>
      <c r="BPC2796" s="653"/>
      <c r="BPD2796" s="653"/>
      <c r="BPE2796" s="653"/>
      <c r="BPF2796" s="653"/>
      <c r="BPG2796" s="653"/>
      <c r="BPH2796" s="653"/>
      <c r="BPI2796" s="653"/>
      <c r="BPJ2796" s="653"/>
      <c r="BPK2796" s="653"/>
      <c r="BPL2796" s="653"/>
      <c r="BPM2796" s="653"/>
      <c r="BPN2796" s="653"/>
      <c r="BPO2796" s="653"/>
      <c r="BPP2796" s="653"/>
      <c r="BPQ2796" s="653"/>
      <c r="BPR2796" s="653"/>
      <c r="BPS2796" s="653"/>
      <c r="BPT2796" s="653"/>
      <c r="BPU2796" s="653"/>
      <c r="BPV2796" s="653"/>
      <c r="BPW2796" s="653"/>
      <c r="BPX2796" s="653"/>
      <c r="BPY2796" s="653"/>
      <c r="BPZ2796" s="653"/>
      <c r="BQA2796" s="653"/>
      <c r="BQB2796" s="653"/>
      <c r="BQC2796" s="653"/>
      <c r="BQD2796" s="653"/>
      <c r="BQE2796" s="653"/>
      <c r="BQF2796" s="653"/>
      <c r="BQG2796" s="653"/>
      <c r="BQH2796" s="653"/>
      <c r="BQI2796" s="653"/>
      <c r="BQJ2796" s="653"/>
      <c r="BQK2796" s="653"/>
      <c r="BQL2796" s="653"/>
      <c r="BQM2796" s="653"/>
      <c r="BQN2796" s="653"/>
      <c r="BQO2796" s="653"/>
      <c r="BQP2796" s="653"/>
      <c r="BQQ2796" s="653"/>
      <c r="BQR2796" s="653"/>
      <c r="BQS2796" s="653"/>
      <c r="BQT2796" s="653"/>
      <c r="BQU2796" s="653"/>
      <c r="BQV2796" s="653"/>
      <c r="BQW2796" s="653"/>
      <c r="BQX2796" s="653"/>
      <c r="BQY2796" s="653"/>
      <c r="BQZ2796" s="653"/>
      <c r="BRA2796" s="653"/>
      <c r="BRB2796" s="653"/>
      <c r="BRC2796" s="653"/>
      <c r="BRD2796" s="653"/>
      <c r="BRE2796" s="653"/>
      <c r="BRF2796" s="653"/>
      <c r="BRG2796" s="653"/>
      <c r="BRH2796" s="653"/>
      <c r="BRI2796" s="653"/>
      <c r="BRJ2796" s="653"/>
      <c r="BRK2796" s="653"/>
      <c r="BRL2796" s="653"/>
      <c r="BRM2796" s="653"/>
      <c r="BRN2796" s="653"/>
      <c r="BRO2796" s="653"/>
      <c r="BRP2796" s="653"/>
      <c r="BRQ2796" s="653"/>
      <c r="BRR2796" s="653"/>
      <c r="BRS2796" s="653"/>
      <c r="BRT2796" s="653"/>
      <c r="BRU2796" s="653"/>
      <c r="BRV2796" s="653"/>
      <c r="BRW2796" s="653"/>
      <c r="BRX2796" s="653"/>
      <c r="BRY2796" s="653"/>
      <c r="BRZ2796" s="653"/>
      <c r="BSA2796" s="653"/>
      <c r="BSB2796" s="653"/>
      <c r="BSC2796" s="653"/>
      <c r="BSD2796" s="653"/>
      <c r="BSE2796" s="653"/>
      <c r="BSF2796" s="653"/>
      <c r="BSG2796" s="653"/>
      <c r="BSH2796" s="653"/>
      <c r="BSI2796" s="653"/>
      <c r="BSJ2796" s="653"/>
      <c r="BSK2796" s="653"/>
      <c r="BSL2796" s="653"/>
      <c r="BSM2796" s="653"/>
      <c r="BSN2796" s="653"/>
      <c r="BSO2796" s="653"/>
      <c r="BSP2796" s="653"/>
      <c r="BSQ2796" s="653"/>
      <c r="BSR2796" s="653"/>
      <c r="BSS2796" s="653"/>
      <c r="BST2796" s="653"/>
      <c r="BSU2796" s="653"/>
      <c r="BSV2796" s="653"/>
      <c r="BSW2796" s="653"/>
      <c r="BSX2796" s="653"/>
      <c r="BSY2796" s="653"/>
      <c r="BSZ2796" s="653"/>
      <c r="BTA2796" s="653"/>
      <c r="BTB2796" s="653"/>
      <c r="BTC2796" s="653"/>
      <c r="BTD2796" s="653"/>
      <c r="BTE2796" s="653"/>
      <c r="BTF2796" s="653"/>
      <c r="BTG2796" s="653"/>
      <c r="BTH2796" s="653"/>
      <c r="BTI2796" s="653"/>
      <c r="BTJ2796" s="653"/>
      <c r="BTK2796" s="653"/>
      <c r="BTL2796" s="653"/>
      <c r="BTM2796" s="653"/>
      <c r="BTN2796" s="653"/>
      <c r="BTO2796" s="653"/>
      <c r="BTP2796" s="653"/>
      <c r="BTQ2796" s="653"/>
      <c r="BTR2796" s="653"/>
      <c r="BTS2796" s="653"/>
      <c r="BTT2796" s="653"/>
      <c r="BTU2796" s="653"/>
      <c r="BTV2796" s="653"/>
      <c r="BTW2796" s="653"/>
      <c r="BTX2796" s="653"/>
      <c r="BTY2796" s="653"/>
      <c r="BTZ2796" s="653"/>
      <c r="BUA2796" s="653"/>
      <c r="BUB2796" s="653"/>
      <c r="BUC2796" s="653"/>
      <c r="BUD2796" s="653"/>
      <c r="BUE2796" s="653"/>
      <c r="BUF2796" s="653"/>
      <c r="BUG2796" s="653"/>
      <c r="BUH2796" s="653"/>
      <c r="BUI2796" s="653"/>
      <c r="BUJ2796" s="653"/>
      <c r="BUK2796" s="653"/>
      <c r="BUL2796" s="653"/>
      <c r="BUM2796" s="653"/>
      <c r="BUN2796" s="653"/>
      <c r="BUO2796" s="653"/>
      <c r="BUP2796" s="653"/>
      <c r="BUQ2796" s="653"/>
      <c r="BUR2796" s="653"/>
      <c r="BUS2796" s="653"/>
      <c r="BUT2796" s="653"/>
      <c r="BUU2796" s="653"/>
      <c r="BUV2796" s="653"/>
      <c r="BUW2796" s="653"/>
      <c r="BUX2796" s="653"/>
      <c r="BUY2796" s="653"/>
      <c r="BUZ2796" s="653"/>
      <c r="BVA2796" s="653"/>
      <c r="BVB2796" s="653"/>
      <c r="BVC2796" s="653"/>
      <c r="BVD2796" s="653"/>
      <c r="BVE2796" s="653"/>
      <c r="BVF2796" s="653"/>
      <c r="BVG2796" s="653"/>
      <c r="BVH2796" s="653"/>
      <c r="BVI2796" s="653"/>
      <c r="BVJ2796" s="653"/>
      <c r="BVK2796" s="653"/>
      <c r="BVL2796" s="653"/>
      <c r="BVM2796" s="653"/>
      <c r="BVN2796" s="653"/>
      <c r="BVO2796" s="653"/>
      <c r="BVP2796" s="653"/>
      <c r="BVQ2796" s="653"/>
      <c r="BVR2796" s="653"/>
      <c r="BVS2796" s="653"/>
      <c r="BVT2796" s="653"/>
      <c r="BVU2796" s="653"/>
      <c r="BVV2796" s="653"/>
      <c r="BVW2796" s="653"/>
      <c r="BVX2796" s="653"/>
      <c r="BVY2796" s="653"/>
      <c r="BVZ2796" s="653"/>
      <c r="BWA2796" s="653"/>
      <c r="BWB2796" s="653"/>
      <c r="BWC2796" s="653"/>
      <c r="BWD2796" s="653"/>
      <c r="BWE2796" s="653"/>
      <c r="BWF2796" s="653"/>
      <c r="BWG2796" s="653"/>
      <c r="BWH2796" s="653"/>
      <c r="BWI2796" s="653"/>
      <c r="BWJ2796" s="653"/>
      <c r="BWK2796" s="653"/>
      <c r="BWL2796" s="653"/>
      <c r="BWM2796" s="653"/>
      <c r="BWN2796" s="653"/>
      <c r="BWO2796" s="653"/>
      <c r="BWP2796" s="653"/>
      <c r="BWQ2796" s="653"/>
      <c r="BWR2796" s="653"/>
      <c r="BWS2796" s="653"/>
      <c r="BWT2796" s="653"/>
      <c r="BWU2796" s="653"/>
      <c r="BWV2796" s="653"/>
      <c r="BWW2796" s="653"/>
      <c r="BWX2796" s="653"/>
      <c r="BWY2796" s="653"/>
      <c r="BWZ2796" s="653"/>
      <c r="BXA2796" s="653"/>
      <c r="BXB2796" s="653"/>
      <c r="BXC2796" s="653"/>
      <c r="BXD2796" s="653"/>
      <c r="BXE2796" s="653"/>
      <c r="BXF2796" s="653"/>
      <c r="BXG2796" s="653"/>
      <c r="BXH2796" s="653"/>
      <c r="BXI2796" s="653"/>
      <c r="BXJ2796" s="653"/>
      <c r="BXK2796" s="653"/>
      <c r="BXL2796" s="653"/>
      <c r="BXM2796" s="653"/>
      <c r="BXN2796" s="653"/>
      <c r="BXO2796" s="653"/>
      <c r="BXP2796" s="653"/>
      <c r="BXQ2796" s="653"/>
      <c r="BXR2796" s="653"/>
      <c r="BXS2796" s="653"/>
      <c r="BXT2796" s="653"/>
      <c r="BXU2796" s="653"/>
      <c r="BXV2796" s="653"/>
      <c r="BXW2796" s="653"/>
      <c r="BXX2796" s="653"/>
      <c r="BXY2796" s="653"/>
      <c r="BXZ2796" s="653"/>
      <c r="BYA2796" s="653"/>
      <c r="BYB2796" s="653"/>
      <c r="BYC2796" s="653"/>
      <c r="BYD2796" s="653"/>
      <c r="BYE2796" s="653"/>
      <c r="BYF2796" s="653"/>
      <c r="BYG2796" s="653"/>
      <c r="BYH2796" s="653"/>
      <c r="BYI2796" s="653"/>
      <c r="BYJ2796" s="653"/>
      <c r="BYK2796" s="653"/>
      <c r="BYL2796" s="653"/>
      <c r="BYM2796" s="653"/>
      <c r="BYN2796" s="653"/>
      <c r="BYO2796" s="653"/>
      <c r="BYP2796" s="653"/>
      <c r="BYQ2796" s="653"/>
      <c r="BYR2796" s="653"/>
      <c r="BYS2796" s="653"/>
      <c r="BYT2796" s="653"/>
      <c r="BYU2796" s="653"/>
      <c r="BYV2796" s="653"/>
      <c r="BYW2796" s="653"/>
      <c r="BYX2796" s="653"/>
      <c r="BYY2796" s="653"/>
      <c r="BYZ2796" s="653"/>
      <c r="BZA2796" s="653"/>
      <c r="BZB2796" s="653"/>
      <c r="BZC2796" s="653"/>
      <c r="BZD2796" s="653"/>
      <c r="BZE2796" s="653"/>
      <c r="BZF2796" s="653"/>
      <c r="BZG2796" s="653"/>
      <c r="BZH2796" s="653"/>
      <c r="BZI2796" s="653"/>
      <c r="BZJ2796" s="653"/>
      <c r="BZK2796" s="653"/>
      <c r="BZL2796" s="653"/>
      <c r="BZM2796" s="653"/>
      <c r="BZN2796" s="653"/>
      <c r="BZO2796" s="653"/>
      <c r="BZP2796" s="653"/>
      <c r="BZQ2796" s="653"/>
      <c r="BZR2796" s="653"/>
      <c r="BZS2796" s="653"/>
      <c r="BZT2796" s="653"/>
      <c r="BZU2796" s="653"/>
      <c r="BZV2796" s="653"/>
      <c r="BZW2796" s="653"/>
      <c r="BZX2796" s="653"/>
      <c r="BZY2796" s="653"/>
      <c r="BZZ2796" s="653"/>
      <c r="CAA2796" s="653"/>
      <c r="CAB2796" s="653"/>
      <c r="CAC2796" s="653"/>
      <c r="CAD2796" s="653"/>
      <c r="CAE2796" s="653"/>
      <c r="CAF2796" s="653"/>
      <c r="CAG2796" s="653"/>
      <c r="CAH2796" s="653"/>
      <c r="CAI2796" s="653"/>
      <c r="CAJ2796" s="653"/>
      <c r="CAK2796" s="653"/>
      <c r="CAL2796" s="653"/>
      <c r="CAM2796" s="653"/>
      <c r="CAN2796" s="653"/>
      <c r="CAO2796" s="653"/>
      <c r="CAP2796" s="653"/>
      <c r="CAQ2796" s="653"/>
      <c r="CAR2796" s="653"/>
      <c r="CAS2796" s="653"/>
      <c r="CAT2796" s="653"/>
      <c r="CAU2796" s="653"/>
      <c r="CAV2796" s="653"/>
      <c r="CAW2796" s="653"/>
      <c r="CAX2796" s="653"/>
      <c r="CAY2796" s="653"/>
      <c r="CAZ2796" s="653"/>
      <c r="CBA2796" s="653"/>
      <c r="CBB2796" s="653"/>
      <c r="CBC2796" s="653"/>
      <c r="CBD2796" s="653"/>
      <c r="CBE2796" s="653"/>
      <c r="CBF2796" s="653"/>
      <c r="CBG2796" s="653"/>
      <c r="CBH2796" s="653"/>
      <c r="CBI2796" s="653"/>
      <c r="CBJ2796" s="653"/>
      <c r="CBK2796" s="653"/>
      <c r="CBL2796" s="653"/>
      <c r="CBM2796" s="653"/>
      <c r="CBN2796" s="653"/>
      <c r="CBO2796" s="653"/>
      <c r="CBP2796" s="653"/>
      <c r="CBQ2796" s="653"/>
      <c r="CBR2796" s="653"/>
      <c r="CBS2796" s="653"/>
      <c r="CBT2796" s="653"/>
      <c r="CBU2796" s="653"/>
      <c r="CBV2796" s="653"/>
      <c r="CBW2796" s="653"/>
      <c r="CBX2796" s="653"/>
      <c r="CBY2796" s="653"/>
      <c r="CBZ2796" s="653"/>
      <c r="CCA2796" s="653"/>
      <c r="CCB2796" s="653"/>
      <c r="CCC2796" s="653"/>
      <c r="CCD2796" s="653"/>
      <c r="CCE2796" s="653"/>
      <c r="CCF2796" s="653"/>
      <c r="CCG2796" s="653"/>
      <c r="CCH2796" s="653"/>
      <c r="CCI2796" s="653"/>
      <c r="CCJ2796" s="653"/>
      <c r="CCK2796" s="653"/>
      <c r="CCL2796" s="653"/>
      <c r="CCM2796" s="653"/>
      <c r="CCN2796" s="653"/>
      <c r="CCO2796" s="653"/>
      <c r="CCP2796" s="653"/>
      <c r="CCQ2796" s="653"/>
      <c r="CCR2796" s="653"/>
      <c r="CCS2796" s="653"/>
      <c r="CCT2796" s="653"/>
      <c r="CCU2796" s="653"/>
      <c r="CCV2796" s="653"/>
      <c r="CCW2796" s="653"/>
      <c r="CCX2796" s="653"/>
      <c r="CCY2796" s="653"/>
      <c r="CCZ2796" s="653"/>
      <c r="CDA2796" s="653"/>
      <c r="CDB2796" s="653"/>
      <c r="CDC2796" s="653"/>
      <c r="CDD2796" s="653"/>
      <c r="CDE2796" s="653"/>
      <c r="CDF2796" s="653"/>
      <c r="CDG2796" s="653"/>
      <c r="CDH2796" s="653"/>
      <c r="CDI2796" s="653"/>
      <c r="CDJ2796" s="653"/>
      <c r="CDK2796" s="653"/>
      <c r="CDL2796" s="653"/>
      <c r="CDM2796" s="653"/>
      <c r="CDN2796" s="653"/>
      <c r="CDO2796" s="653"/>
      <c r="CDP2796" s="653"/>
      <c r="CDQ2796" s="653"/>
      <c r="CDR2796" s="653"/>
      <c r="CDS2796" s="653"/>
      <c r="CDT2796" s="653"/>
      <c r="CDU2796" s="653"/>
      <c r="CDV2796" s="653"/>
      <c r="CDW2796" s="653"/>
      <c r="CDX2796" s="653"/>
      <c r="CDY2796" s="653"/>
      <c r="CDZ2796" s="653"/>
      <c r="CEA2796" s="653"/>
      <c r="CEB2796" s="653"/>
      <c r="CEC2796" s="653"/>
      <c r="CED2796" s="653"/>
      <c r="CEE2796" s="653"/>
      <c r="CEF2796" s="653"/>
      <c r="CEG2796" s="653"/>
      <c r="CEH2796" s="653"/>
      <c r="CEI2796" s="653"/>
      <c r="CEJ2796" s="653"/>
      <c r="CEK2796" s="653"/>
      <c r="CEL2796" s="653"/>
      <c r="CEM2796" s="653"/>
      <c r="CEN2796" s="653"/>
      <c r="CEO2796" s="653"/>
      <c r="CEP2796" s="653"/>
      <c r="CEQ2796" s="653"/>
      <c r="CER2796" s="653"/>
      <c r="CES2796" s="653"/>
      <c r="CET2796" s="653"/>
      <c r="CEU2796" s="653"/>
      <c r="CEV2796" s="653"/>
      <c r="CEW2796" s="653"/>
      <c r="CEX2796" s="653"/>
      <c r="CEY2796" s="653"/>
      <c r="CEZ2796" s="653"/>
      <c r="CFA2796" s="653"/>
      <c r="CFB2796" s="653"/>
      <c r="CFC2796" s="653"/>
      <c r="CFD2796" s="653"/>
      <c r="CFE2796" s="653"/>
      <c r="CFF2796" s="653"/>
      <c r="CFG2796" s="653"/>
      <c r="CFH2796" s="653"/>
      <c r="CFI2796" s="653"/>
      <c r="CFJ2796" s="653"/>
      <c r="CFK2796" s="653"/>
      <c r="CFL2796" s="653"/>
      <c r="CFM2796" s="653"/>
      <c r="CFN2796" s="653"/>
      <c r="CFO2796" s="653"/>
      <c r="CFP2796" s="653"/>
      <c r="CFQ2796" s="653"/>
      <c r="CFR2796" s="653"/>
      <c r="CFS2796" s="653"/>
      <c r="CFT2796" s="653"/>
      <c r="CFU2796" s="653"/>
      <c r="CFV2796" s="653"/>
      <c r="CFW2796" s="653"/>
      <c r="CFX2796" s="653"/>
      <c r="CFY2796" s="653"/>
      <c r="CFZ2796" s="653"/>
      <c r="CGA2796" s="653"/>
      <c r="CGB2796" s="653"/>
      <c r="CGC2796" s="653"/>
      <c r="CGD2796" s="653"/>
      <c r="CGE2796" s="653"/>
      <c r="CGF2796" s="653"/>
      <c r="CGG2796" s="653"/>
      <c r="CGH2796" s="653"/>
      <c r="CGI2796" s="653"/>
      <c r="CGJ2796" s="653"/>
      <c r="CGK2796" s="653"/>
      <c r="CGL2796" s="653"/>
      <c r="CGM2796" s="653"/>
      <c r="CGN2796" s="653"/>
      <c r="CGO2796" s="653"/>
      <c r="CGP2796" s="653"/>
      <c r="CGQ2796" s="653"/>
      <c r="CGR2796" s="653"/>
      <c r="CGS2796" s="653"/>
      <c r="CGT2796" s="653"/>
      <c r="CGU2796" s="653"/>
      <c r="CGV2796" s="653"/>
      <c r="CGW2796" s="653"/>
      <c r="CGX2796" s="653"/>
      <c r="CGY2796" s="653"/>
      <c r="CGZ2796" s="653"/>
      <c r="CHA2796" s="653"/>
      <c r="CHB2796" s="653"/>
      <c r="CHC2796" s="653"/>
      <c r="CHD2796" s="653"/>
      <c r="CHE2796" s="653"/>
      <c r="CHF2796" s="653"/>
      <c r="CHG2796" s="653"/>
      <c r="CHH2796" s="653"/>
      <c r="CHI2796" s="653"/>
      <c r="CHJ2796" s="653"/>
      <c r="CHK2796" s="653"/>
      <c r="CHL2796" s="653"/>
      <c r="CHM2796" s="653"/>
      <c r="CHN2796" s="653"/>
      <c r="CHO2796" s="653"/>
      <c r="CHP2796" s="653"/>
      <c r="CHQ2796" s="653"/>
      <c r="CHR2796" s="653"/>
      <c r="CHS2796" s="653"/>
      <c r="CHT2796" s="653"/>
      <c r="CHU2796" s="653"/>
      <c r="CHV2796" s="653"/>
      <c r="CHW2796" s="653"/>
      <c r="CHX2796" s="653"/>
      <c r="CHY2796" s="653"/>
      <c r="CHZ2796" s="653"/>
      <c r="CIA2796" s="653"/>
      <c r="CIB2796" s="653"/>
      <c r="CIC2796" s="653"/>
      <c r="CID2796" s="653"/>
      <c r="CIE2796" s="653"/>
      <c r="CIF2796" s="653"/>
      <c r="CIG2796" s="653"/>
      <c r="CIH2796" s="653"/>
      <c r="CII2796" s="653"/>
      <c r="CIJ2796" s="653"/>
      <c r="CIK2796" s="653"/>
      <c r="CIL2796" s="653"/>
      <c r="CIM2796" s="653"/>
      <c r="CIN2796" s="653"/>
      <c r="CIO2796" s="653"/>
      <c r="CIP2796" s="653"/>
      <c r="CIQ2796" s="653"/>
      <c r="CIR2796" s="653"/>
      <c r="CIS2796" s="653"/>
      <c r="CIT2796" s="653"/>
      <c r="CIU2796" s="653"/>
      <c r="CIV2796" s="653"/>
      <c r="CIW2796" s="653"/>
      <c r="CIX2796" s="653"/>
      <c r="CIY2796" s="653"/>
      <c r="CIZ2796" s="653"/>
      <c r="CJA2796" s="653"/>
      <c r="CJB2796" s="653"/>
      <c r="CJC2796" s="653"/>
      <c r="CJD2796" s="653"/>
      <c r="CJE2796" s="653"/>
      <c r="CJF2796" s="653"/>
      <c r="CJG2796" s="653"/>
      <c r="CJH2796" s="653"/>
      <c r="CJI2796" s="653"/>
      <c r="CJJ2796" s="653"/>
      <c r="CJK2796" s="653"/>
      <c r="CJL2796" s="653"/>
      <c r="CJM2796" s="653"/>
      <c r="CJN2796" s="653"/>
      <c r="CJO2796" s="653"/>
      <c r="CJP2796" s="653"/>
      <c r="CJQ2796" s="653"/>
      <c r="CJR2796" s="653"/>
      <c r="CJS2796" s="653"/>
      <c r="CJT2796" s="653"/>
      <c r="CJU2796" s="653"/>
      <c r="CJV2796" s="653"/>
      <c r="CJW2796" s="653"/>
      <c r="CJX2796" s="653"/>
      <c r="CJY2796" s="653"/>
      <c r="CJZ2796" s="653"/>
      <c r="CKA2796" s="653"/>
      <c r="CKB2796" s="653"/>
      <c r="CKC2796" s="653"/>
      <c r="CKD2796" s="653"/>
      <c r="CKE2796" s="653"/>
      <c r="CKF2796" s="653"/>
      <c r="CKG2796" s="653"/>
      <c r="CKH2796" s="653"/>
      <c r="CKI2796" s="653"/>
      <c r="CKJ2796" s="653"/>
      <c r="CKK2796" s="653"/>
      <c r="CKL2796" s="653"/>
      <c r="CKM2796" s="653"/>
      <c r="CKN2796" s="653"/>
      <c r="CKO2796" s="653"/>
      <c r="CKP2796" s="653"/>
      <c r="CKQ2796" s="653"/>
      <c r="CKR2796" s="653"/>
      <c r="CKS2796" s="653"/>
      <c r="CKT2796" s="653"/>
      <c r="CKU2796" s="653"/>
      <c r="CKV2796" s="653"/>
      <c r="CKW2796" s="653"/>
      <c r="CKX2796" s="653"/>
      <c r="CKY2796" s="653"/>
      <c r="CKZ2796" s="653"/>
      <c r="CLA2796" s="653"/>
      <c r="CLB2796" s="653"/>
      <c r="CLC2796" s="653"/>
      <c r="CLD2796" s="653"/>
      <c r="CLE2796" s="653"/>
      <c r="CLF2796" s="653"/>
      <c r="CLG2796" s="653"/>
      <c r="CLH2796" s="653"/>
      <c r="CLI2796" s="653"/>
      <c r="CLJ2796" s="653"/>
      <c r="CLK2796" s="653"/>
      <c r="CLL2796" s="653"/>
      <c r="CLM2796" s="653"/>
      <c r="CLN2796" s="653"/>
      <c r="CLO2796" s="653"/>
      <c r="CLP2796" s="653"/>
      <c r="CLQ2796" s="653"/>
      <c r="CLR2796" s="653"/>
      <c r="CLS2796" s="653"/>
      <c r="CLT2796" s="653"/>
      <c r="CLU2796" s="653"/>
      <c r="CLV2796" s="653"/>
      <c r="CLW2796" s="653"/>
      <c r="CLX2796" s="653"/>
      <c r="CLY2796" s="653"/>
      <c r="CLZ2796" s="653"/>
      <c r="CMA2796" s="653"/>
      <c r="CMB2796" s="653"/>
      <c r="CMC2796" s="653"/>
      <c r="CMD2796" s="653"/>
      <c r="CME2796" s="653"/>
      <c r="CMF2796" s="653"/>
      <c r="CMG2796" s="653"/>
      <c r="CMH2796" s="653"/>
      <c r="CMI2796" s="653"/>
      <c r="CMJ2796" s="653"/>
      <c r="CMK2796" s="653"/>
      <c r="CML2796" s="653"/>
      <c r="CMM2796" s="653"/>
      <c r="CMN2796" s="653"/>
      <c r="CMO2796" s="653"/>
      <c r="CMP2796" s="653"/>
      <c r="CMQ2796" s="653"/>
      <c r="CMR2796" s="653"/>
      <c r="CMS2796" s="653"/>
      <c r="CMT2796" s="653"/>
      <c r="CMU2796" s="653"/>
      <c r="CMV2796" s="653"/>
      <c r="CMW2796" s="653"/>
      <c r="CMX2796" s="653"/>
      <c r="CMY2796" s="653"/>
      <c r="CMZ2796" s="653"/>
      <c r="CNA2796" s="653"/>
      <c r="CNB2796" s="653"/>
      <c r="CNC2796" s="653"/>
      <c r="CND2796" s="653"/>
      <c r="CNE2796" s="653"/>
      <c r="CNF2796" s="653"/>
      <c r="CNG2796" s="653"/>
      <c r="CNH2796" s="653"/>
      <c r="CNI2796" s="653"/>
      <c r="CNJ2796" s="653"/>
      <c r="CNK2796" s="653"/>
      <c r="CNL2796" s="653"/>
      <c r="CNM2796" s="653"/>
      <c r="CNN2796" s="653"/>
      <c r="CNO2796" s="653"/>
      <c r="CNP2796" s="653"/>
      <c r="CNQ2796" s="653"/>
      <c r="CNR2796" s="653"/>
      <c r="CNS2796" s="653"/>
      <c r="CNT2796" s="653"/>
      <c r="CNU2796" s="653"/>
      <c r="CNV2796" s="653"/>
      <c r="CNW2796" s="653"/>
      <c r="CNX2796" s="653"/>
      <c r="CNY2796" s="653"/>
      <c r="CNZ2796" s="653"/>
      <c r="COA2796" s="653"/>
      <c r="COB2796" s="653"/>
      <c r="COC2796" s="653"/>
      <c r="COD2796" s="653"/>
      <c r="COE2796" s="653"/>
      <c r="COF2796" s="653"/>
      <c r="COG2796" s="653"/>
      <c r="COH2796" s="653"/>
      <c r="COI2796" s="653"/>
      <c r="COJ2796" s="653"/>
      <c r="COK2796" s="653"/>
      <c r="COL2796" s="653"/>
      <c r="COM2796" s="653"/>
      <c r="CON2796" s="653"/>
      <c r="COO2796" s="653"/>
      <c r="COP2796" s="653"/>
      <c r="COQ2796" s="653"/>
      <c r="COR2796" s="653"/>
      <c r="COS2796" s="653"/>
      <c r="COT2796" s="653"/>
      <c r="COU2796" s="653"/>
      <c r="COV2796" s="653"/>
      <c r="COW2796" s="653"/>
      <c r="COX2796" s="653"/>
      <c r="COY2796" s="653"/>
      <c r="COZ2796" s="653"/>
      <c r="CPA2796" s="653"/>
      <c r="CPB2796" s="653"/>
      <c r="CPC2796" s="653"/>
      <c r="CPD2796" s="653"/>
      <c r="CPE2796" s="653"/>
      <c r="CPF2796" s="653"/>
      <c r="CPG2796" s="653"/>
      <c r="CPH2796" s="653"/>
      <c r="CPI2796" s="653"/>
      <c r="CPJ2796" s="653"/>
      <c r="CPK2796" s="653"/>
      <c r="CPL2796" s="653"/>
      <c r="CPM2796" s="653"/>
      <c r="CPN2796" s="653"/>
      <c r="CPO2796" s="653"/>
      <c r="CPP2796" s="653"/>
      <c r="CPQ2796" s="653"/>
      <c r="CPR2796" s="653"/>
      <c r="CPS2796" s="653"/>
      <c r="CPT2796" s="653"/>
      <c r="CPU2796" s="653"/>
      <c r="CPV2796" s="653"/>
      <c r="CPW2796" s="653"/>
      <c r="CPX2796" s="653"/>
      <c r="CPY2796" s="653"/>
      <c r="CPZ2796" s="653"/>
      <c r="CQA2796" s="653"/>
      <c r="CQB2796" s="653"/>
      <c r="CQC2796" s="653"/>
      <c r="CQD2796" s="653"/>
      <c r="CQE2796" s="653"/>
      <c r="CQF2796" s="653"/>
      <c r="CQG2796" s="653"/>
      <c r="CQH2796" s="653"/>
      <c r="CQI2796" s="653"/>
      <c r="CQJ2796" s="653"/>
      <c r="CQK2796" s="653"/>
      <c r="CQL2796" s="653"/>
      <c r="CQM2796" s="653"/>
      <c r="CQN2796" s="653"/>
      <c r="CQO2796" s="653"/>
      <c r="CQP2796" s="653"/>
      <c r="CQQ2796" s="653"/>
      <c r="CQR2796" s="653"/>
      <c r="CQS2796" s="653"/>
      <c r="CQT2796" s="653"/>
      <c r="CQU2796" s="653"/>
      <c r="CQV2796" s="653"/>
      <c r="CQW2796" s="653"/>
      <c r="CQX2796" s="653"/>
      <c r="CQY2796" s="653"/>
      <c r="CQZ2796" s="653"/>
      <c r="CRA2796" s="653"/>
      <c r="CRB2796" s="653"/>
      <c r="CRC2796" s="653"/>
      <c r="CRD2796" s="653"/>
      <c r="CRE2796" s="653"/>
      <c r="CRF2796" s="653"/>
      <c r="CRG2796" s="653"/>
      <c r="CRH2796" s="653"/>
      <c r="CRI2796" s="653"/>
      <c r="CRJ2796" s="653"/>
      <c r="CRK2796" s="653"/>
      <c r="CRL2796" s="653"/>
      <c r="CRM2796" s="653"/>
      <c r="CRN2796" s="653"/>
      <c r="CRO2796" s="653"/>
      <c r="CRP2796" s="653"/>
      <c r="CRQ2796" s="653"/>
      <c r="CRR2796" s="653"/>
      <c r="CRS2796" s="653"/>
      <c r="CRT2796" s="653"/>
      <c r="CRU2796" s="653"/>
      <c r="CRV2796" s="653"/>
      <c r="CRW2796" s="653"/>
      <c r="CRX2796" s="653"/>
      <c r="CRY2796" s="653"/>
      <c r="CRZ2796" s="653"/>
      <c r="CSA2796" s="653"/>
      <c r="CSB2796" s="653"/>
      <c r="CSC2796" s="653"/>
      <c r="CSD2796" s="653"/>
      <c r="CSE2796" s="653"/>
      <c r="CSF2796" s="653"/>
      <c r="CSG2796" s="653"/>
      <c r="CSH2796" s="653"/>
      <c r="CSI2796" s="653"/>
      <c r="CSJ2796" s="653"/>
      <c r="CSK2796" s="653"/>
      <c r="CSL2796" s="653"/>
      <c r="CSM2796" s="653"/>
      <c r="CSN2796" s="653"/>
      <c r="CSO2796" s="653"/>
      <c r="CSP2796" s="653"/>
      <c r="CSQ2796" s="653"/>
      <c r="CSR2796" s="653"/>
      <c r="CSS2796" s="653"/>
      <c r="CST2796" s="653"/>
      <c r="CSU2796" s="653"/>
      <c r="CSV2796" s="653"/>
      <c r="CSW2796" s="653"/>
      <c r="CSX2796" s="653"/>
      <c r="CSY2796" s="653"/>
      <c r="CSZ2796" s="653"/>
      <c r="CTA2796" s="653"/>
      <c r="CTB2796" s="653"/>
      <c r="CTC2796" s="653"/>
      <c r="CTD2796" s="653"/>
      <c r="CTE2796" s="653"/>
      <c r="CTF2796" s="653"/>
      <c r="CTG2796" s="653"/>
      <c r="CTH2796" s="653"/>
      <c r="CTI2796" s="653"/>
      <c r="CTJ2796" s="653"/>
      <c r="CTK2796" s="653"/>
      <c r="CTL2796" s="653"/>
      <c r="CTM2796" s="653"/>
      <c r="CTN2796" s="653"/>
      <c r="CTO2796" s="653"/>
      <c r="CTP2796" s="653"/>
      <c r="CTQ2796" s="653"/>
      <c r="CTR2796" s="653"/>
      <c r="CTS2796" s="653"/>
      <c r="CTT2796" s="653"/>
      <c r="CTU2796" s="653"/>
      <c r="CTV2796" s="653"/>
      <c r="CTW2796" s="653"/>
      <c r="CTX2796" s="653"/>
      <c r="CTY2796" s="653"/>
      <c r="CTZ2796" s="653"/>
      <c r="CUA2796" s="653"/>
      <c r="CUB2796" s="653"/>
      <c r="CUC2796" s="653"/>
      <c r="CUD2796" s="653"/>
      <c r="CUE2796" s="653"/>
      <c r="CUF2796" s="653"/>
      <c r="CUG2796" s="653"/>
      <c r="CUH2796" s="653"/>
      <c r="CUI2796" s="653"/>
      <c r="CUJ2796" s="653"/>
      <c r="CUK2796" s="653"/>
      <c r="CUL2796" s="653"/>
      <c r="CUM2796" s="653"/>
      <c r="CUN2796" s="653"/>
      <c r="CUO2796" s="653"/>
      <c r="CUP2796" s="653"/>
      <c r="CUQ2796" s="653"/>
      <c r="CUR2796" s="653"/>
      <c r="CUS2796" s="653"/>
      <c r="CUT2796" s="653"/>
      <c r="CUU2796" s="653"/>
      <c r="CUV2796" s="653"/>
      <c r="CUW2796" s="653"/>
      <c r="CUX2796" s="653"/>
      <c r="CUY2796" s="653"/>
      <c r="CUZ2796" s="653"/>
      <c r="CVA2796" s="653"/>
      <c r="CVB2796" s="653"/>
      <c r="CVC2796" s="653"/>
      <c r="CVD2796" s="653"/>
      <c r="CVE2796" s="653"/>
      <c r="CVF2796" s="653"/>
      <c r="CVG2796" s="653"/>
      <c r="CVH2796" s="653"/>
      <c r="CVI2796" s="653"/>
      <c r="CVJ2796" s="653"/>
      <c r="CVK2796" s="653"/>
      <c r="CVL2796" s="653"/>
      <c r="CVM2796" s="653"/>
      <c r="CVN2796" s="653"/>
      <c r="CVO2796" s="653"/>
      <c r="CVP2796" s="653"/>
      <c r="CVQ2796" s="653"/>
      <c r="CVR2796" s="653"/>
      <c r="CVS2796" s="653"/>
      <c r="CVT2796" s="653"/>
      <c r="CVU2796" s="653"/>
      <c r="CVV2796" s="653"/>
      <c r="CVW2796" s="653"/>
      <c r="CVX2796" s="653"/>
      <c r="CVY2796" s="653"/>
      <c r="CVZ2796" s="653"/>
      <c r="CWA2796" s="653"/>
      <c r="CWB2796" s="653"/>
      <c r="CWC2796" s="653"/>
      <c r="CWD2796" s="653"/>
      <c r="CWE2796" s="653"/>
      <c r="CWF2796" s="653"/>
      <c r="CWG2796" s="653"/>
      <c r="CWH2796" s="653"/>
      <c r="CWI2796" s="653"/>
      <c r="CWJ2796" s="653"/>
      <c r="CWK2796" s="653"/>
      <c r="CWL2796" s="653"/>
      <c r="CWM2796" s="653"/>
      <c r="CWN2796" s="653"/>
      <c r="CWO2796" s="653"/>
      <c r="CWP2796" s="653"/>
      <c r="CWQ2796" s="653"/>
      <c r="CWR2796" s="653"/>
      <c r="CWS2796" s="653"/>
      <c r="CWT2796" s="653"/>
      <c r="CWU2796" s="653"/>
      <c r="CWV2796" s="653"/>
      <c r="CWW2796" s="653"/>
      <c r="CWX2796" s="653"/>
      <c r="CWY2796" s="653"/>
      <c r="CWZ2796" s="653"/>
      <c r="CXA2796" s="653"/>
      <c r="CXB2796" s="653"/>
      <c r="CXC2796" s="653"/>
      <c r="CXD2796" s="653"/>
      <c r="CXE2796" s="653"/>
      <c r="CXF2796" s="653"/>
      <c r="CXG2796" s="653"/>
      <c r="CXH2796" s="653"/>
      <c r="CXI2796" s="653"/>
      <c r="CXJ2796" s="653"/>
      <c r="CXK2796" s="653"/>
      <c r="CXL2796" s="653"/>
      <c r="CXM2796" s="653"/>
      <c r="CXN2796" s="653"/>
      <c r="CXO2796" s="653"/>
      <c r="CXP2796" s="653"/>
      <c r="CXQ2796" s="653"/>
      <c r="CXR2796" s="653"/>
      <c r="CXS2796" s="653"/>
      <c r="CXT2796" s="653"/>
      <c r="CXU2796" s="653"/>
      <c r="CXV2796" s="653"/>
      <c r="CXW2796" s="653"/>
      <c r="CXX2796" s="653"/>
      <c r="CXY2796" s="653"/>
      <c r="CXZ2796" s="653"/>
      <c r="CYA2796" s="653"/>
      <c r="CYB2796" s="653"/>
      <c r="CYC2796" s="653"/>
      <c r="CYD2796" s="653"/>
      <c r="CYE2796" s="653"/>
      <c r="CYF2796" s="653"/>
      <c r="CYG2796" s="653"/>
      <c r="CYH2796" s="653"/>
      <c r="CYI2796" s="653"/>
      <c r="CYJ2796" s="653"/>
      <c r="CYK2796" s="653"/>
      <c r="CYL2796" s="653"/>
      <c r="CYM2796" s="653"/>
      <c r="CYN2796" s="653"/>
      <c r="CYO2796" s="653"/>
      <c r="CYP2796" s="653"/>
      <c r="CYQ2796" s="653"/>
      <c r="CYR2796" s="653"/>
      <c r="CYS2796" s="653"/>
      <c r="CYT2796" s="653"/>
      <c r="CYU2796" s="653"/>
      <c r="CYV2796" s="653"/>
      <c r="CYW2796" s="653"/>
      <c r="CYX2796" s="653"/>
      <c r="CYY2796" s="653"/>
      <c r="CYZ2796" s="653"/>
      <c r="CZA2796" s="653"/>
      <c r="CZB2796" s="653"/>
      <c r="CZC2796" s="653"/>
      <c r="CZD2796" s="653"/>
      <c r="CZE2796" s="653"/>
      <c r="CZF2796" s="653"/>
      <c r="CZG2796" s="653"/>
      <c r="CZH2796" s="653"/>
      <c r="CZI2796" s="653"/>
      <c r="CZJ2796" s="653"/>
      <c r="CZK2796" s="653"/>
      <c r="CZL2796" s="653"/>
      <c r="CZM2796" s="653"/>
      <c r="CZN2796" s="653"/>
      <c r="CZO2796" s="653"/>
      <c r="CZP2796" s="653"/>
      <c r="CZQ2796" s="653"/>
      <c r="CZR2796" s="653"/>
      <c r="CZS2796" s="653"/>
      <c r="CZT2796" s="653"/>
      <c r="CZU2796" s="653"/>
      <c r="CZV2796" s="653"/>
      <c r="CZW2796" s="653"/>
      <c r="CZX2796" s="653"/>
      <c r="CZY2796" s="653"/>
      <c r="CZZ2796" s="653"/>
      <c r="DAA2796" s="653"/>
      <c r="DAB2796" s="653"/>
      <c r="DAC2796" s="653"/>
      <c r="DAD2796" s="653"/>
      <c r="DAE2796" s="653"/>
      <c r="DAF2796" s="653"/>
      <c r="DAG2796" s="653"/>
      <c r="DAH2796" s="653"/>
      <c r="DAI2796" s="653"/>
      <c r="DAJ2796" s="653"/>
      <c r="DAK2796" s="653"/>
      <c r="DAL2796" s="653"/>
      <c r="DAM2796" s="653"/>
      <c r="DAN2796" s="653"/>
      <c r="DAO2796" s="653"/>
      <c r="DAP2796" s="653"/>
      <c r="DAQ2796" s="653"/>
      <c r="DAR2796" s="653"/>
      <c r="DAS2796" s="653"/>
      <c r="DAT2796" s="653"/>
      <c r="DAU2796" s="653"/>
      <c r="DAV2796" s="653"/>
      <c r="DAW2796" s="653"/>
      <c r="DAX2796" s="653"/>
      <c r="DAY2796" s="653"/>
      <c r="DAZ2796" s="653"/>
      <c r="DBA2796" s="653"/>
      <c r="DBB2796" s="653"/>
      <c r="DBC2796" s="653"/>
      <c r="DBD2796" s="653"/>
      <c r="DBE2796" s="653"/>
      <c r="DBF2796" s="653"/>
      <c r="DBG2796" s="653"/>
      <c r="DBH2796" s="653"/>
      <c r="DBI2796" s="653"/>
      <c r="DBJ2796" s="653"/>
      <c r="DBK2796" s="653"/>
      <c r="DBL2796" s="653"/>
      <c r="DBM2796" s="653"/>
      <c r="DBN2796" s="653"/>
      <c r="DBO2796" s="653"/>
      <c r="DBP2796" s="653"/>
      <c r="DBQ2796" s="653"/>
      <c r="DBR2796" s="653"/>
      <c r="DBS2796" s="653"/>
      <c r="DBT2796" s="653"/>
      <c r="DBU2796" s="653"/>
      <c r="DBV2796" s="653"/>
      <c r="DBW2796" s="653"/>
      <c r="DBX2796" s="653"/>
      <c r="DBY2796" s="653"/>
      <c r="DBZ2796" s="653"/>
      <c r="DCA2796" s="653"/>
      <c r="DCB2796" s="653"/>
      <c r="DCC2796" s="653"/>
      <c r="DCD2796" s="653"/>
      <c r="DCE2796" s="653"/>
      <c r="DCF2796" s="653"/>
      <c r="DCG2796" s="653"/>
      <c r="DCH2796" s="653"/>
      <c r="DCI2796" s="653"/>
      <c r="DCJ2796" s="653"/>
      <c r="DCK2796" s="653"/>
      <c r="DCL2796" s="653"/>
      <c r="DCM2796" s="653"/>
      <c r="DCN2796" s="653"/>
      <c r="DCO2796" s="653"/>
      <c r="DCP2796" s="653"/>
      <c r="DCQ2796" s="653"/>
      <c r="DCR2796" s="653"/>
      <c r="DCS2796" s="653"/>
      <c r="DCT2796" s="653"/>
      <c r="DCU2796" s="653"/>
      <c r="DCV2796" s="653"/>
      <c r="DCW2796" s="653"/>
      <c r="DCX2796" s="653"/>
      <c r="DCY2796" s="653"/>
      <c r="DCZ2796" s="653"/>
      <c r="DDA2796" s="653"/>
      <c r="DDB2796" s="653"/>
      <c r="DDC2796" s="653"/>
      <c r="DDD2796" s="653"/>
      <c r="DDE2796" s="653"/>
      <c r="DDF2796" s="653"/>
      <c r="DDG2796" s="653"/>
      <c r="DDH2796" s="653"/>
      <c r="DDI2796" s="653"/>
      <c r="DDJ2796" s="653"/>
      <c r="DDK2796" s="653"/>
      <c r="DDL2796" s="653"/>
      <c r="DDM2796" s="653"/>
      <c r="DDN2796" s="653"/>
      <c r="DDO2796" s="653"/>
      <c r="DDP2796" s="653"/>
      <c r="DDQ2796" s="653"/>
      <c r="DDR2796" s="653"/>
      <c r="DDS2796" s="653"/>
      <c r="DDT2796" s="653"/>
      <c r="DDU2796" s="653"/>
      <c r="DDV2796" s="653"/>
      <c r="DDW2796" s="653"/>
      <c r="DDX2796" s="653"/>
      <c r="DDY2796" s="653"/>
      <c r="DDZ2796" s="653"/>
      <c r="DEA2796" s="653"/>
      <c r="DEB2796" s="653"/>
      <c r="DEC2796" s="653"/>
      <c r="DED2796" s="653"/>
      <c r="DEE2796" s="653"/>
      <c r="DEF2796" s="653"/>
      <c r="DEG2796" s="653"/>
      <c r="DEH2796" s="653"/>
      <c r="DEI2796" s="653"/>
      <c r="DEJ2796" s="653"/>
      <c r="DEK2796" s="653"/>
      <c r="DEL2796" s="653"/>
      <c r="DEM2796" s="653"/>
      <c r="DEN2796" s="653"/>
      <c r="DEO2796" s="653"/>
      <c r="DEP2796" s="653"/>
      <c r="DEQ2796" s="653"/>
      <c r="DER2796" s="653"/>
      <c r="DES2796" s="653"/>
      <c r="DET2796" s="653"/>
      <c r="DEU2796" s="653"/>
      <c r="DEV2796" s="653"/>
      <c r="DEW2796" s="653"/>
      <c r="DEX2796" s="653"/>
      <c r="DEY2796" s="653"/>
      <c r="DEZ2796" s="653"/>
      <c r="DFA2796" s="653"/>
      <c r="DFB2796" s="653"/>
      <c r="DFC2796" s="653"/>
      <c r="DFD2796" s="653"/>
      <c r="DFE2796" s="653"/>
      <c r="DFF2796" s="653"/>
      <c r="DFG2796" s="653"/>
      <c r="DFH2796" s="653"/>
      <c r="DFI2796" s="653"/>
      <c r="DFJ2796" s="653"/>
      <c r="DFK2796" s="653"/>
      <c r="DFL2796" s="653"/>
      <c r="DFM2796" s="653"/>
      <c r="DFN2796" s="653"/>
      <c r="DFO2796" s="653"/>
      <c r="DFP2796" s="653"/>
      <c r="DFQ2796" s="653"/>
      <c r="DFR2796" s="653"/>
      <c r="DFS2796" s="653"/>
      <c r="DFT2796" s="653"/>
      <c r="DFU2796" s="653"/>
      <c r="DFV2796" s="653"/>
      <c r="DFW2796" s="653"/>
      <c r="DFX2796" s="653"/>
      <c r="DFY2796" s="653"/>
      <c r="DFZ2796" s="653"/>
      <c r="DGA2796" s="653"/>
      <c r="DGB2796" s="653"/>
      <c r="DGC2796" s="653"/>
      <c r="DGD2796" s="653"/>
      <c r="DGE2796" s="653"/>
      <c r="DGF2796" s="653"/>
      <c r="DGG2796" s="653"/>
      <c r="DGH2796" s="653"/>
      <c r="DGI2796" s="653"/>
      <c r="DGJ2796" s="653"/>
      <c r="DGK2796" s="653"/>
      <c r="DGL2796" s="653"/>
      <c r="DGM2796" s="653"/>
      <c r="DGN2796" s="653"/>
      <c r="DGO2796" s="653"/>
      <c r="DGP2796" s="653"/>
      <c r="DGQ2796" s="653"/>
      <c r="DGR2796" s="653"/>
      <c r="DGS2796" s="653"/>
      <c r="DGT2796" s="653"/>
      <c r="DGU2796" s="653"/>
      <c r="DGV2796" s="653"/>
      <c r="DGW2796" s="653"/>
      <c r="DGX2796" s="653"/>
      <c r="DGY2796" s="653"/>
      <c r="DGZ2796" s="653"/>
      <c r="DHA2796" s="653"/>
      <c r="DHB2796" s="653"/>
      <c r="DHC2796" s="653"/>
      <c r="DHD2796" s="653"/>
      <c r="DHE2796" s="653"/>
      <c r="DHF2796" s="653"/>
      <c r="DHG2796" s="653"/>
      <c r="DHH2796" s="653"/>
      <c r="DHI2796" s="653"/>
      <c r="DHJ2796" s="653"/>
      <c r="DHK2796" s="653"/>
      <c r="DHL2796" s="653"/>
      <c r="DHM2796" s="653"/>
      <c r="DHN2796" s="653"/>
      <c r="DHO2796" s="653"/>
      <c r="DHP2796" s="653"/>
      <c r="DHQ2796" s="653"/>
      <c r="DHR2796" s="653"/>
      <c r="DHS2796" s="653"/>
      <c r="DHT2796" s="653"/>
      <c r="DHU2796" s="653"/>
      <c r="DHV2796" s="653"/>
      <c r="DHW2796" s="653"/>
      <c r="DHX2796" s="653"/>
      <c r="DHY2796" s="653"/>
      <c r="DHZ2796" s="653"/>
      <c r="DIA2796" s="653"/>
      <c r="DIB2796" s="653"/>
      <c r="DIC2796" s="653"/>
      <c r="DID2796" s="653"/>
      <c r="DIE2796" s="653"/>
      <c r="DIF2796" s="653"/>
      <c r="DIG2796" s="653"/>
      <c r="DIH2796" s="653"/>
      <c r="DII2796" s="653"/>
      <c r="DIJ2796" s="653"/>
      <c r="DIK2796" s="653"/>
      <c r="DIL2796" s="653"/>
      <c r="DIM2796" s="653"/>
      <c r="DIN2796" s="653"/>
      <c r="DIO2796" s="653"/>
      <c r="DIP2796" s="653"/>
      <c r="DIQ2796" s="653"/>
      <c r="DIR2796" s="653"/>
      <c r="DIS2796" s="653"/>
      <c r="DIT2796" s="653"/>
      <c r="DIU2796" s="653"/>
      <c r="DIV2796" s="653"/>
      <c r="DIW2796" s="653"/>
      <c r="DIX2796" s="653"/>
      <c r="DIY2796" s="653"/>
      <c r="DIZ2796" s="653"/>
      <c r="DJA2796" s="653"/>
      <c r="DJB2796" s="653"/>
      <c r="DJC2796" s="653"/>
      <c r="DJD2796" s="653"/>
      <c r="DJE2796" s="653"/>
      <c r="DJF2796" s="653"/>
      <c r="DJG2796" s="653"/>
      <c r="DJH2796" s="653"/>
      <c r="DJI2796" s="653"/>
      <c r="DJJ2796" s="653"/>
      <c r="DJK2796" s="653"/>
      <c r="DJL2796" s="653"/>
      <c r="DJM2796" s="653"/>
      <c r="DJN2796" s="653"/>
      <c r="DJO2796" s="653"/>
      <c r="DJP2796" s="653"/>
      <c r="DJQ2796" s="653"/>
      <c r="DJR2796" s="653"/>
      <c r="DJS2796" s="653"/>
      <c r="DJT2796" s="653"/>
      <c r="DJU2796" s="653"/>
      <c r="DJV2796" s="653"/>
      <c r="DJW2796" s="653"/>
      <c r="DJX2796" s="653"/>
      <c r="DJY2796" s="653"/>
      <c r="DJZ2796" s="653"/>
      <c r="DKA2796" s="653"/>
      <c r="DKB2796" s="653"/>
      <c r="DKC2796" s="653"/>
      <c r="DKD2796" s="653"/>
      <c r="DKE2796" s="653"/>
      <c r="DKF2796" s="653"/>
      <c r="DKG2796" s="653"/>
      <c r="DKH2796" s="653"/>
      <c r="DKI2796" s="653"/>
      <c r="DKJ2796" s="653"/>
      <c r="DKK2796" s="653"/>
      <c r="DKL2796" s="653"/>
      <c r="DKM2796" s="653"/>
      <c r="DKN2796" s="653"/>
      <c r="DKO2796" s="653"/>
      <c r="DKP2796" s="653"/>
      <c r="DKQ2796" s="653"/>
      <c r="DKR2796" s="653"/>
      <c r="DKS2796" s="653"/>
      <c r="DKT2796" s="653"/>
      <c r="DKU2796" s="653"/>
      <c r="DKV2796" s="653"/>
      <c r="DKW2796" s="653"/>
      <c r="DKX2796" s="653"/>
      <c r="DKY2796" s="653"/>
      <c r="DKZ2796" s="653"/>
      <c r="DLA2796" s="653"/>
      <c r="DLB2796" s="653"/>
      <c r="DLC2796" s="653"/>
      <c r="DLD2796" s="653"/>
      <c r="DLE2796" s="653"/>
      <c r="DLF2796" s="653"/>
      <c r="DLG2796" s="653"/>
      <c r="DLH2796" s="653"/>
      <c r="DLI2796" s="653"/>
      <c r="DLJ2796" s="653"/>
      <c r="DLK2796" s="653"/>
      <c r="DLL2796" s="653"/>
      <c r="DLM2796" s="653"/>
      <c r="DLN2796" s="653"/>
      <c r="DLO2796" s="653"/>
      <c r="DLP2796" s="653"/>
      <c r="DLQ2796" s="653"/>
      <c r="DLR2796" s="653"/>
      <c r="DLS2796" s="653"/>
      <c r="DLT2796" s="653"/>
      <c r="DLU2796" s="653"/>
      <c r="DLV2796" s="653"/>
      <c r="DLW2796" s="653"/>
      <c r="DLX2796" s="653"/>
      <c r="DLY2796" s="653"/>
      <c r="DLZ2796" s="653"/>
      <c r="DMA2796" s="653"/>
      <c r="DMB2796" s="653"/>
      <c r="DMC2796" s="653"/>
      <c r="DMD2796" s="653"/>
      <c r="DME2796" s="653"/>
      <c r="DMF2796" s="653"/>
      <c r="DMG2796" s="653"/>
      <c r="DMH2796" s="653"/>
      <c r="DMI2796" s="653"/>
      <c r="DMJ2796" s="653"/>
      <c r="DMK2796" s="653"/>
      <c r="DML2796" s="653"/>
      <c r="DMM2796" s="653"/>
      <c r="DMN2796" s="653"/>
      <c r="DMO2796" s="653"/>
      <c r="DMP2796" s="653"/>
      <c r="DMQ2796" s="653"/>
      <c r="DMR2796" s="653"/>
      <c r="DMS2796" s="653"/>
      <c r="DMT2796" s="653"/>
      <c r="DMU2796" s="653"/>
      <c r="DMV2796" s="653"/>
      <c r="DMW2796" s="653"/>
      <c r="DMX2796" s="653"/>
      <c r="DMY2796" s="653"/>
      <c r="DMZ2796" s="653"/>
      <c r="DNA2796" s="653"/>
      <c r="DNB2796" s="653"/>
      <c r="DNC2796" s="653"/>
      <c r="DND2796" s="653"/>
      <c r="DNE2796" s="653"/>
      <c r="DNF2796" s="653"/>
      <c r="DNG2796" s="653"/>
      <c r="DNH2796" s="653"/>
      <c r="DNI2796" s="653"/>
      <c r="DNJ2796" s="653"/>
      <c r="DNK2796" s="653"/>
      <c r="DNL2796" s="653"/>
      <c r="DNM2796" s="653"/>
      <c r="DNN2796" s="653"/>
      <c r="DNO2796" s="653"/>
      <c r="DNP2796" s="653"/>
      <c r="DNQ2796" s="653"/>
      <c r="DNR2796" s="653"/>
      <c r="DNS2796" s="653"/>
      <c r="DNT2796" s="653"/>
      <c r="DNU2796" s="653"/>
      <c r="DNV2796" s="653"/>
      <c r="DNW2796" s="653"/>
      <c r="DNX2796" s="653"/>
      <c r="DNY2796" s="653"/>
      <c r="DNZ2796" s="653"/>
      <c r="DOA2796" s="653"/>
      <c r="DOB2796" s="653"/>
      <c r="DOC2796" s="653"/>
      <c r="DOD2796" s="653"/>
      <c r="DOE2796" s="653"/>
      <c r="DOF2796" s="653"/>
      <c r="DOG2796" s="653"/>
      <c r="DOH2796" s="653"/>
      <c r="DOI2796" s="653"/>
      <c r="DOJ2796" s="653"/>
      <c r="DOK2796" s="653"/>
      <c r="DOL2796" s="653"/>
      <c r="DOM2796" s="653"/>
      <c r="DON2796" s="653"/>
      <c r="DOO2796" s="653"/>
      <c r="DOP2796" s="653"/>
      <c r="DOQ2796" s="653"/>
      <c r="DOR2796" s="653"/>
      <c r="DOS2796" s="653"/>
      <c r="DOT2796" s="653"/>
      <c r="DOU2796" s="653"/>
      <c r="DOV2796" s="653"/>
      <c r="DOW2796" s="653"/>
      <c r="DOX2796" s="653"/>
      <c r="DOY2796" s="653"/>
      <c r="DOZ2796" s="653"/>
      <c r="DPA2796" s="653"/>
      <c r="DPB2796" s="653"/>
      <c r="DPC2796" s="653"/>
      <c r="DPD2796" s="653"/>
      <c r="DPE2796" s="653"/>
      <c r="DPF2796" s="653"/>
      <c r="DPG2796" s="653"/>
      <c r="DPH2796" s="653"/>
      <c r="DPI2796" s="653"/>
      <c r="DPJ2796" s="653"/>
      <c r="DPK2796" s="653"/>
      <c r="DPL2796" s="653"/>
      <c r="DPM2796" s="653"/>
      <c r="DPN2796" s="653"/>
      <c r="DPO2796" s="653"/>
      <c r="DPP2796" s="653"/>
      <c r="DPQ2796" s="653"/>
      <c r="DPR2796" s="653"/>
      <c r="DPS2796" s="653"/>
      <c r="DPT2796" s="653"/>
      <c r="DPU2796" s="653"/>
      <c r="DPV2796" s="653"/>
      <c r="DPW2796" s="653"/>
      <c r="DPX2796" s="653"/>
      <c r="DPY2796" s="653"/>
      <c r="DPZ2796" s="653"/>
      <c r="DQA2796" s="653"/>
      <c r="DQB2796" s="653"/>
      <c r="DQC2796" s="653"/>
      <c r="DQD2796" s="653"/>
      <c r="DQE2796" s="653"/>
      <c r="DQF2796" s="653"/>
      <c r="DQG2796" s="653"/>
      <c r="DQH2796" s="653"/>
      <c r="DQI2796" s="653"/>
      <c r="DQJ2796" s="653"/>
      <c r="DQK2796" s="653"/>
      <c r="DQL2796" s="653"/>
      <c r="DQM2796" s="653"/>
      <c r="DQN2796" s="653"/>
      <c r="DQO2796" s="653"/>
      <c r="DQP2796" s="653"/>
      <c r="DQQ2796" s="653"/>
      <c r="DQR2796" s="653"/>
      <c r="DQS2796" s="653"/>
      <c r="DQT2796" s="653"/>
      <c r="DQU2796" s="653"/>
      <c r="DQV2796" s="653"/>
      <c r="DQW2796" s="653"/>
      <c r="DQX2796" s="653"/>
      <c r="DQY2796" s="653"/>
      <c r="DQZ2796" s="653"/>
      <c r="DRA2796" s="653"/>
      <c r="DRB2796" s="653"/>
      <c r="DRC2796" s="653"/>
      <c r="DRD2796" s="653"/>
      <c r="DRE2796" s="653"/>
      <c r="DRF2796" s="653"/>
      <c r="DRG2796" s="653"/>
      <c r="DRH2796" s="653"/>
      <c r="DRI2796" s="653"/>
      <c r="DRJ2796" s="653"/>
      <c r="DRK2796" s="653"/>
      <c r="DRL2796" s="653"/>
      <c r="DRM2796" s="653"/>
      <c r="DRN2796" s="653"/>
      <c r="DRO2796" s="653"/>
      <c r="DRP2796" s="653"/>
      <c r="DRQ2796" s="653"/>
      <c r="DRR2796" s="653"/>
      <c r="DRS2796" s="653"/>
      <c r="DRT2796" s="653"/>
      <c r="DRU2796" s="653"/>
      <c r="DRV2796" s="653"/>
      <c r="DRW2796" s="653"/>
      <c r="DRX2796" s="653"/>
      <c r="DRY2796" s="653"/>
      <c r="DRZ2796" s="653"/>
      <c r="DSA2796" s="653"/>
      <c r="DSB2796" s="653"/>
      <c r="DSC2796" s="653"/>
      <c r="DSD2796" s="653"/>
      <c r="DSE2796" s="653"/>
      <c r="DSF2796" s="653"/>
      <c r="DSG2796" s="653"/>
      <c r="DSH2796" s="653"/>
      <c r="DSI2796" s="653"/>
      <c r="DSJ2796" s="653"/>
      <c r="DSK2796" s="653"/>
      <c r="DSL2796" s="653"/>
      <c r="DSM2796" s="653"/>
      <c r="DSN2796" s="653"/>
      <c r="DSO2796" s="653"/>
      <c r="DSP2796" s="653"/>
      <c r="DSQ2796" s="653"/>
      <c r="DSR2796" s="653"/>
      <c r="DSS2796" s="653"/>
      <c r="DST2796" s="653"/>
      <c r="DSU2796" s="653"/>
      <c r="DSV2796" s="653"/>
      <c r="DSW2796" s="653"/>
      <c r="DSX2796" s="653"/>
      <c r="DSY2796" s="653"/>
      <c r="DSZ2796" s="653"/>
      <c r="DTA2796" s="653"/>
      <c r="DTB2796" s="653"/>
      <c r="DTC2796" s="653"/>
      <c r="DTD2796" s="653"/>
      <c r="DTE2796" s="653"/>
      <c r="DTF2796" s="653"/>
      <c r="DTG2796" s="653"/>
      <c r="DTH2796" s="653"/>
      <c r="DTI2796" s="653"/>
      <c r="DTJ2796" s="653"/>
      <c r="DTK2796" s="653"/>
      <c r="DTL2796" s="653"/>
      <c r="DTM2796" s="653"/>
      <c r="DTN2796" s="653"/>
      <c r="DTO2796" s="653"/>
      <c r="DTP2796" s="653"/>
      <c r="DTQ2796" s="653"/>
      <c r="DTR2796" s="653"/>
      <c r="DTS2796" s="653"/>
      <c r="DTT2796" s="653"/>
      <c r="DTU2796" s="653"/>
      <c r="DTV2796" s="653"/>
      <c r="DTW2796" s="653"/>
      <c r="DTX2796" s="653"/>
      <c r="DTY2796" s="653"/>
      <c r="DTZ2796" s="653"/>
      <c r="DUA2796" s="653"/>
      <c r="DUB2796" s="653"/>
      <c r="DUC2796" s="653"/>
      <c r="DUD2796" s="653"/>
      <c r="DUE2796" s="653"/>
      <c r="DUF2796" s="653"/>
      <c r="DUG2796" s="653"/>
      <c r="DUH2796" s="653"/>
      <c r="DUI2796" s="653"/>
      <c r="DUJ2796" s="653"/>
      <c r="DUK2796" s="653"/>
      <c r="DUL2796" s="653"/>
      <c r="DUM2796" s="653"/>
      <c r="DUN2796" s="653"/>
      <c r="DUO2796" s="653"/>
      <c r="DUP2796" s="653"/>
      <c r="DUQ2796" s="653"/>
      <c r="DUR2796" s="653"/>
      <c r="DUS2796" s="653"/>
      <c r="DUT2796" s="653"/>
      <c r="DUU2796" s="653"/>
      <c r="DUV2796" s="653"/>
      <c r="DUW2796" s="653"/>
      <c r="DUX2796" s="653"/>
      <c r="DUY2796" s="653"/>
      <c r="DUZ2796" s="653"/>
      <c r="DVA2796" s="653"/>
      <c r="DVB2796" s="653"/>
      <c r="DVC2796" s="653"/>
      <c r="DVD2796" s="653"/>
      <c r="DVE2796" s="653"/>
      <c r="DVF2796" s="653"/>
      <c r="DVG2796" s="653"/>
      <c r="DVH2796" s="653"/>
      <c r="DVI2796" s="653"/>
      <c r="DVJ2796" s="653"/>
      <c r="DVK2796" s="653"/>
      <c r="DVL2796" s="653"/>
      <c r="DVM2796" s="653"/>
      <c r="DVN2796" s="653"/>
      <c r="DVO2796" s="653"/>
      <c r="DVP2796" s="653"/>
      <c r="DVQ2796" s="653"/>
      <c r="DVR2796" s="653"/>
      <c r="DVS2796" s="653"/>
      <c r="DVT2796" s="653"/>
      <c r="DVU2796" s="653"/>
      <c r="DVV2796" s="653"/>
      <c r="DVW2796" s="653"/>
      <c r="DVX2796" s="653"/>
      <c r="DVY2796" s="653"/>
      <c r="DVZ2796" s="653"/>
      <c r="DWA2796" s="653"/>
      <c r="DWB2796" s="653"/>
      <c r="DWC2796" s="653"/>
      <c r="DWD2796" s="653"/>
      <c r="DWE2796" s="653"/>
      <c r="DWF2796" s="653"/>
      <c r="DWG2796" s="653"/>
      <c r="DWH2796" s="653"/>
      <c r="DWI2796" s="653"/>
      <c r="DWJ2796" s="653"/>
      <c r="DWK2796" s="653"/>
      <c r="DWL2796" s="653"/>
      <c r="DWM2796" s="653"/>
      <c r="DWN2796" s="653"/>
      <c r="DWO2796" s="653"/>
      <c r="DWP2796" s="653"/>
      <c r="DWQ2796" s="653"/>
      <c r="DWR2796" s="653"/>
      <c r="DWS2796" s="653"/>
      <c r="DWT2796" s="653"/>
      <c r="DWU2796" s="653"/>
      <c r="DWV2796" s="653"/>
      <c r="DWW2796" s="653"/>
      <c r="DWX2796" s="653"/>
      <c r="DWY2796" s="653"/>
      <c r="DWZ2796" s="653"/>
      <c r="DXA2796" s="653"/>
      <c r="DXB2796" s="653"/>
      <c r="DXC2796" s="653"/>
      <c r="DXD2796" s="653"/>
      <c r="DXE2796" s="653"/>
      <c r="DXF2796" s="653"/>
      <c r="DXG2796" s="653"/>
      <c r="DXH2796" s="653"/>
      <c r="DXI2796" s="653"/>
      <c r="DXJ2796" s="653"/>
      <c r="DXK2796" s="653"/>
      <c r="DXL2796" s="653"/>
      <c r="DXM2796" s="653"/>
      <c r="DXN2796" s="653"/>
      <c r="DXO2796" s="653"/>
      <c r="DXP2796" s="653"/>
      <c r="DXQ2796" s="653"/>
      <c r="DXR2796" s="653"/>
      <c r="DXS2796" s="653"/>
      <c r="DXT2796" s="653"/>
      <c r="DXU2796" s="653"/>
      <c r="DXV2796" s="653"/>
      <c r="DXW2796" s="653"/>
      <c r="DXX2796" s="653"/>
      <c r="DXY2796" s="653"/>
      <c r="DXZ2796" s="653"/>
      <c r="DYA2796" s="653"/>
      <c r="DYB2796" s="653"/>
      <c r="DYC2796" s="653"/>
      <c r="DYD2796" s="653"/>
      <c r="DYE2796" s="653"/>
      <c r="DYF2796" s="653"/>
      <c r="DYG2796" s="653"/>
      <c r="DYH2796" s="653"/>
      <c r="DYI2796" s="653"/>
      <c r="DYJ2796" s="653"/>
      <c r="DYK2796" s="653"/>
      <c r="DYL2796" s="653"/>
      <c r="DYM2796" s="653"/>
      <c r="DYN2796" s="653"/>
      <c r="DYO2796" s="653"/>
      <c r="DYP2796" s="653"/>
      <c r="DYQ2796" s="653"/>
      <c r="DYR2796" s="653"/>
      <c r="DYS2796" s="653"/>
      <c r="DYT2796" s="653"/>
      <c r="DYU2796" s="653"/>
      <c r="DYV2796" s="653"/>
      <c r="DYW2796" s="653"/>
      <c r="DYX2796" s="653"/>
      <c r="DYY2796" s="653"/>
      <c r="DYZ2796" s="653"/>
      <c r="DZA2796" s="653"/>
      <c r="DZB2796" s="653"/>
      <c r="DZC2796" s="653"/>
      <c r="DZD2796" s="653"/>
      <c r="DZE2796" s="653"/>
      <c r="DZF2796" s="653"/>
      <c r="DZG2796" s="653"/>
      <c r="DZH2796" s="653"/>
      <c r="DZI2796" s="653"/>
      <c r="DZJ2796" s="653"/>
      <c r="DZK2796" s="653"/>
      <c r="DZL2796" s="653"/>
      <c r="DZM2796" s="653"/>
      <c r="DZN2796" s="653"/>
      <c r="DZO2796" s="653"/>
      <c r="DZP2796" s="653"/>
      <c r="DZQ2796" s="653"/>
      <c r="DZR2796" s="653"/>
      <c r="DZS2796" s="653"/>
      <c r="DZT2796" s="653"/>
      <c r="DZU2796" s="653"/>
      <c r="DZV2796" s="653"/>
      <c r="DZW2796" s="653"/>
      <c r="DZX2796" s="653"/>
      <c r="DZY2796" s="653"/>
      <c r="DZZ2796" s="653"/>
      <c r="EAA2796" s="653"/>
      <c r="EAB2796" s="653"/>
      <c r="EAC2796" s="653"/>
      <c r="EAD2796" s="653"/>
      <c r="EAE2796" s="653"/>
      <c r="EAF2796" s="653"/>
      <c r="EAG2796" s="653"/>
      <c r="EAH2796" s="653"/>
      <c r="EAI2796" s="653"/>
      <c r="EAJ2796" s="653"/>
      <c r="EAK2796" s="653"/>
      <c r="EAL2796" s="653"/>
      <c r="EAM2796" s="653"/>
      <c r="EAN2796" s="653"/>
      <c r="EAO2796" s="653"/>
      <c r="EAP2796" s="653"/>
      <c r="EAQ2796" s="653"/>
      <c r="EAR2796" s="653"/>
      <c r="EAS2796" s="653"/>
      <c r="EAT2796" s="653"/>
      <c r="EAU2796" s="653"/>
      <c r="EAV2796" s="653"/>
      <c r="EAW2796" s="653"/>
      <c r="EAX2796" s="653"/>
      <c r="EAY2796" s="653"/>
      <c r="EAZ2796" s="653"/>
      <c r="EBA2796" s="653"/>
      <c r="EBB2796" s="653"/>
      <c r="EBC2796" s="653"/>
      <c r="EBD2796" s="653"/>
      <c r="EBE2796" s="653"/>
      <c r="EBF2796" s="653"/>
      <c r="EBG2796" s="653"/>
      <c r="EBH2796" s="653"/>
      <c r="EBI2796" s="653"/>
      <c r="EBJ2796" s="653"/>
      <c r="EBK2796" s="653"/>
      <c r="EBL2796" s="653"/>
      <c r="EBM2796" s="653"/>
      <c r="EBN2796" s="653"/>
      <c r="EBO2796" s="653"/>
      <c r="EBP2796" s="653"/>
      <c r="EBQ2796" s="653"/>
      <c r="EBR2796" s="653"/>
      <c r="EBS2796" s="653"/>
      <c r="EBT2796" s="653"/>
      <c r="EBU2796" s="653"/>
      <c r="EBV2796" s="653"/>
      <c r="EBW2796" s="653"/>
      <c r="EBX2796" s="653"/>
      <c r="EBY2796" s="653"/>
      <c r="EBZ2796" s="653"/>
      <c r="ECA2796" s="653"/>
      <c r="ECB2796" s="653"/>
      <c r="ECC2796" s="653"/>
      <c r="ECD2796" s="653"/>
      <c r="ECE2796" s="653"/>
      <c r="ECF2796" s="653"/>
      <c r="ECG2796" s="653"/>
      <c r="ECH2796" s="653"/>
      <c r="ECI2796" s="653"/>
      <c r="ECJ2796" s="653"/>
      <c r="ECK2796" s="653"/>
      <c r="ECL2796" s="653"/>
      <c r="ECM2796" s="653"/>
      <c r="ECN2796" s="653"/>
      <c r="ECO2796" s="653"/>
      <c r="ECP2796" s="653"/>
      <c r="ECQ2796" s="653"/>
      <c r="ECR2796" s="653"/>
      <c r="ECS2796" s="653"/>
      <c r="ECT2796" s="653"/>
      <c r="ECU2796" s="653"/>
      <c r="ECV2796" s="653"/>
      <c r="ECW2796" s="653"/>
      <c r="ECX2796" s="653"/>
      <c r="ECY2796" s="653"/>
      <c r="ECZ2796" s="653"/>
      <c r="EDA2796" s="653"/>
      <c r="EDB2796" s="653"/>
      <c r="EDC2796" s="653"/>
      <c r="EDD2796" s="653"/>
      <c r="EDE2796" s="653"/>
      <c r="EDF2796" s="653"/>
      <c r="EDG2796" s="653"/>
      <c r="EDH2796" s="653"/>
      <c r="EDI2796" s="653"/>
      <c r="EDJ2796" s="653"/>
      <c r="EDK2796" s="653"/>
      <c r="EDL2796" s="653"/>
      <c r="EDM2796" s="653"/>
      <c r="EDN2796" s="653"/>
      <c r="EDO2796" s="653"/>
      <c r="EDP2796" s="653"/>
      <c r="EDQ2796" s="653"/>
      <c r="EDR2796" s="653"/>
      <c r="EDS2796" s="653"/>
      <c r="EDT2796" s="653"/>
      <c r="EDU2796" s="653"/>
      <c r="EDV2796" s="653"/>
      <c r="EDW2796" s="653"/>
      <c r="EDX2796" s="653"/>
      <c r="EDY2796" s="653"/>
      <c r="EDZ2796" s="653"/>
      <c r="EEA2796" s="653"/>
      <c r="EEB2796" s="653"/>
      <c r="EEC2796" s="653"/>
      <c r="EED2796" s="653"/>
      <c r="EEE2796" s="653"/>
      <c r="EEF2796" s="653"/>
      <c r="EEG2796" s="653"/>
      <c r="EEH2796" s="653"/>
      <c r="EEI2796" s="653"/>
      <c r="EEJ2796" s="653"/>
      <c r="EEK2796" s="653"/>
      <c r="EEL2796" s="653"/>
      <c r="EEM2796" s="653"/>
      <c r="EEN2796" s="653"/>
      <c r="EEO2796" s="653"/>
      <c r="EEP2796" s="653"/>
      <c r="EEQ2796" s="653"/>
      <c r="EER2796" s="653"/>
      <c r="EES2796" s="653"/>
      <c r="EET2796" s="653"/>
      <c r="EEU2796" s="653"/>
      <c r="EEV2796" s="653"/>
      <c r="EEW2796" s="653"/>
      <c r="EEX2796" s="653"/>
      <c r="EEY2796" s="653"/>
      <c r="EEZ2796" s="653"/>
      <c r="EFA2796" s="653"/>
      <c r="EFB2796" s="653"/>
      <c r="EFC2796" s="653"/>
      <c r="EFD2796" s="653"/>
      <c r="EFE2796" s="653"/>
      <c r="EFF2796" s="653"/>
      <c r="EFG2796" s="653"/>
      <c r="EFH2796" s="653"/>
      <c r="EFI2796" s="653"/>
      <c r="EFJ2796" s="653"/>
      <c r="EFK2796" s="653"/>
      <c r="EFL2796" s="653"/>
      <c r="EFM2796" s="653"/>
      <c r="EFN2796" s="653"/>
      <c r="EFO2796" s="653"/>
      <c r="EFP2796" s="653"/>
      <c r="EFQ2796" s="653"/>
      <c r="EFR2796" s="653"/>
      <c r="EFS2796" s="653"/>
      <c r="EFT2796" s="653"/>
      <c r="EFU2796" s="653"/>
      <c r="EFV2796" s="653"/>
      <c r="EFW2796" s="653"/>
      <c r="EFX2796" s="653"/>
      <c r="EFY2796" s="653"/>
      <c r="EFZ2796" s="653"/>
      <c r="EGA2796" s="653"/>
      <c r="EGB2796" s="653"/>
      <c r="EGC2796" s="653"/>
      <c r="EGD2796" s="653"/>
      <c r="EGE2796" s="653"/>
      <c r="EGF2796" s="653"/>
      <c r="EGG2796" s="653"/>
      <c r="EGH2796" s="653"/>
      <c r="EGI2796" s="653"/>
      <c r="EGJ2796" s="653"/>
      <c r="EGK2796" s="653"/>
      <c r="EGL2796" s="653"/>
      <c r="EGM2796" s="653"/>
      <c r="EGN2796" s="653"/>
      <c r="EGO2796" s="653"/>
      <c r="EGP2796" s="653"/>
      <c r="EGQ2796" s="653"/>
      <c r="EGR2796" s="653"/>
      <c r="EGS2796" s="653"/>
      <c r="EGT2796" s="653"/>
      <c r="EGU2796" s="653"/>
      <c r="EGV2796" s="653"/>
      <c r="EGW2796" s="653"/>
      <c r="EGX2796" s="653"/>
      <c r="EGY2796" s="653"/>
      <c r="EGZ2796" s="653"/>
      <c r="EHA2796" s="653"/>
      <c r="EHB2796" s="653"/>
      <c r="EHC2796" s="653"/>
      <c r="EHD2796" s="653"/>
      <c r="EHE2796" s="653"/>
      <c r="EHF2796" s="653"/>
      <c r="EHG2796" s="653"/>
      <c r="EHH2796" s="653"/>
      <c r="EHI2796" s="653"/>
      <c r="EHJ2796" s="653"/>
      <c r="EHK2796" s="653"/>
      <c r="EHL2796" s="653"/>
      <c r="EHM2796" s="653"/>
      <c r="EHN2796" s="653"/>
      <c r="EHO2796" s="653"/>
      <c r="EHP2796" s="653"/>
      <c r="EHQ2796" s="653"/>
      <c r="EHR2796" s="653"/>
      <c r="EHS2796" s="653"/>
      <c r="EHT2796" s="653"/>
      <c r="EHU2796" s="653"/>
      <c r="EHV2796" s="653"/>
      <c r="EHW2796" s="653"/>
      <c r="EHX2796" s="653"/>
      <c r="EHY2796" s="653"/>
      <c r="EHZ2796" s="653"/>
      <c r="EIA2796" s="653"/>
      <c r="EIB2796" s="653"/>
      <c r="EIC2796" s="653"/>
      <c r="EID2796" s="653"/>
      <c r="EIE2796" s="653"/>
      <c r="EIF2796" s="653"/>
      <c r="EIG2796" s="653"/>
      <c r="EIH2796" s="653"/>
      <c r="EII2796" s="653"/>
      <c r="EIJ2796" s="653"/>
      <c r="EIK2796" s="653"/>
      <c r="EIL2796" s="653"/>
      <c r="EIM2796" s="653"/>
      <c r="EIN2796" s="653"/>
      <c r="EIO2796" s="653"/>
      <c r="EIP2796" s="653"/>
      <c r="EIQ2796" s="653"/>
      <c r="EIR2796" s="653"/>
      <c r="EIS2796" s="653"/>
      <c r="EIT2796" s="653"/>
      <c r="EIU2796" s="653"/>
      <c r="EIV2796" s="653"/>
      <c r="EIW2796" s="653"/>
      <c r="EIX2796" s="653"/>
      <c r="EIY2796" s="653"/>
      <c r="EIZ2796" s="653"/>
      <c r="EJA2796" s="653"/>
      <c r="EJB2796" s="653"/>
      <c r="EJC2796" s="653"/>
      <c r="EJD2796" s="653"/>
      <c r="EJE2796" s="653"/>
      <c r="EJF2796" s="653"/>
      <c r="EJG2796" s="653"/>
      <c r="EJH2796" s="653"/>
      <c r="EJI2796" s="653"/>
      <c r="EJJ2796" s="653"/>
      <c r="EJK2796" s="653"/>
      <c r="EJL2796" s="653"/>
      <c r="EJM2796" s="653"/>
      <c r="EJN2796" s="653"/>
      <c r="EJO2796" s="653"/>
      <c r="EJP2796" s="653"/>
      <c r="EJQ2796" s="653"/>
      <c r="EJR2796" s="653"/>
      <c r="EJS2796" s="653"/>
      <c r="EJT2796" s="653"/>
      <c r="EJU2796" s="653"/>
      <c r="EJV2796" s="653"/>
      <c r="EJW2796" s="653"/>
      <c r="EJX2796" s="653"/>
      <c r="EJY2796" s="653"/>
      <c r="EJZ2796" s="653"/>
      <c r="EKA2796" s="653"/>
      <c r="EKB2796" s="653"/>
      <c r="EKC2796" s="653"/>
      <c r="EKD2796" s="653"/>
      <c r="EKE2796" s="653"/>
      <c r="EKF2796" s="653"/>
      <c r="EKG2796" s="653"/>
      <c r="EKH2796" s="653"/>
      <c r="EKI2796" s="653"/>
      <c r="EKJ2796" s="653"/>
      <c r="EKK2796" s="653"/>
      <c r="EKL2796" s="653"/>
      <c r="EKM2796" s="653"/>
      <c r="EKN2796" s="653"/>
      <c r="EKO2796" s="653"/>
      <c r="EKP2796" s="653"/>
      <c r="EKQ2796" s="653"/>
      <c r="EKR2796" s="653"/>
      <c r="EKS2796" s="653"/>
      <c r="EKT2796" s="653"/>
      <c r="EKU2796" s="653"/>
      <c r="EKV2796" s="653"/>
      <c r="EKW2796" s="653"/>
      <c r="EKX2796" s="653"/>
      <c r="EKY2796" s="653"/>
      <c r="EKZ2796" s="653"/>
      <c r="ELA2796" s="653"/>
      <c r="ELB2796" s="653"/>
      <c r="ELC2796" s="653"/>
      <c r="ELD2796" s="653"/>
      <c r="ELE2796" s="653"/>
      <c r="ELF2796" s="653"/>
      <c r="ELG2796" s="653"/>
      <c r="ELH2796" s="653"/>
      <c r="ELI2796" s="653"/>
      <c r="ELJ2796" s="653"/>
      <c r="ELK2796" s="653"/>
      <c r="ELL2796" s="653"/>
      <c r="ELM2796" s="653"/>
      <c r="ELN2796" s="653"/>
      <c r="ELO2796" s="653"/>
      <c r="ELP2796" s="653"/>
      <c r="ELQ2796" s="653"/>
      <c r="ELR2796" s="653"/>
      <c r="ELS2796" s="653"/>
      <c r="ELT2796" s="653"/>
      <c r="ELU2796" s="653"/>
      <c r="ELV2796" s="653"/>
      <c r="ELW2796" s="653"/>
      <c r="ELX2796" s="653"/>
      <c r="ELY2796" s="653"/>
      <c r="ELZ2796" s="653"/>
      <c r="EMA2796" s="653"/>
      <c r="EMB2796" s="653"/>
      <c r="EMC2796" s="653"/>
      <c r="EMD2796" s="653"/>
      <c r="EME2796" s="653"/>
      <c r="EMF2796" s="653"/>
      <c r="EMG2796" s="653"/>
      <c r="EMH2796" s="653"/>
      <c r="EMI2796" s="653"/>
      <c r="EMJ2796" s="653"/>
      <c r="EMK2796" s="653"/>
      <c r="EML2796" s="653"/>
      <c r="EMM2796" s="653"/>
      <c r="EMN2796" s="653"/>
      <c r="EMO2796" s="653"/>
      <c r="EMP2796" s="653"/>
      <c r="EMQ2796" s="653"/>
      <c r="EMR2796" s="653"/>
      <c r="EMS2796" s="653"/>
      <c r="EMT2796" s="653"/>
      <c r="EMU2796" s="653"/>
      <c r="EMV2796" s="653"/>
      <c r="EMW2796" s="653"/>
      <c r="EMX2796" s="653"/>
      <c r="EMY2796" s="653"/>
      <c r="EMZ2796" s="653"/>
      <c r="ENA2796" s="653"/>
      <c r="ENB2796" s="653"/>
      <c r="ENC2796" s="653"/>
      <c r="END2796" s="653"/>
      <c r="ENE2796" s="653"/>
      <c r="ENF2796" s="653"/>
      <c r="ENG2796" s="653"/>
      <c r="ENH2796" s="653"/>
      <c r="ENI2796" s="653"/>
      <c r="ENJ2796" s="653"/>
      <c r="ENK2796" s="653"/>
      <c r="ENL2796" s="653"/>
      <c r="ENM2796" s="653"/>
      <c r="ENN2796" s="653"/>
      <c r="ENO2796" s="653"/>
      <c r="ENP2796" s="653"/>
      <c r="ENQ2796" s="653"/>
      <c r="ENR2796" s="653"/>
      <c r="ENS2796" s="653"/>
      <c r="ENT2796" s="653"/>
      <c r="ENU2796" s="653"/>
      <c r="ENV2796" s="653"/>
      <c r="ENW2796" s="653"/>
      <c r="ENX2796" s="653"/>
      <c r="ENY2796" s="653"/>
      <c r="ENZ2796" s="653"/>
      <c r="EOA2796" s="653"/>
      <c r="EOB2796" s="653"/>
      <c r="EOC2796" s="653"/>
      <c r="EOD2796" s="653"/>
      <c r="EOE2796" s="653"/>
      <c r="EOF2796" s="653"/>
      <c r="EOG2796" s="653"/>
      <c r="EOH2796" s="653"/>
      <c r="EOI2796" s="653"/>
      <c r="EOJ2796" s="653"/>
      <c r="EOK2796" s="653"/>
      <c r="EOL2796" s="653"/>
      <c r="EOM2796" s="653"/>
      <c r="EON2796" s="653"/>
      <c r="EOO2796" s="653"/>
      <c r="EOP2796" s="653"/>
      <c r="EOQ2796" s="653"/>
      <c r="EOR2796" s="653"/>
      <c r="EOS2796" s="653"/>
      <c r="EOT2796" s="653"/>
      <c r="EOU2796" s="653"/>
      <c r="EOV2796" s="653"/>
      <c r="EOW2796" s="653"/>
      <c r="EOX2796" s="653"/>
      <c r="EOY2796" s="653"/>
      <c r="EOZ2796" s="653"/>
      <c r="EPA2796" s="653"/>
      <c r="EPB2796" s="653"/>
      <c r="EPC2796" s="653"/>
      <c r="EPD2796" s="653"/>
      <c r="EPE2796" s="653"/>
      <c r="EPF2796" s="653"/>
      <c r="EPG2796" s="653"/>
      <c r="EPH2796" s="653"/>
      <c r="EPI2796" s="653"/>
      <c r="EPJ2796" s="653"/>
      <c r="EPK2796" s="653"/>
      <c r="EPL2796" s="653"/>
      <c r="EPM2796" s="653"/>
      <c r="EPN2796" s="653"/>
      <c r="EPO2796" s="653"/>
      <c r="EPP2796" s="653"/>
      <c r="EPQ2796" s="653"/>
      <c r="EPR2796" s="653"/>
      <c r="EPS2796" s="653"/>
      <c r="EPT2796" s="653"/>
      <c r="EPU2796" s="653"/>
      <c r="EPV2796" s="653"/>
      <c r="EPW2796" s="653"/>
      <c r="EPX2796" s="653"/>
      <c r="EPY2796" s="653"/>
      <c r="EPZ2796" s="653"/>
      <c r="EQA2796" s="653"/>
      <c r="EQB2796" s="653"/>
      <c r="EQC2796" s="653"/>
      <c r="EQD2796" s="653"/>
      <c r="EQE2796" s="653"/>
      <c r="EQF2796" s="653"/>
      <c r="EQG2796" s="653"/>
      <c r="EQH2796" s="653"/>
      <c r="EQI2796" s="653"/>
      <c r="EQJ2796" s="653"/>
      <c r="EQK2796" s="653"/>
      <c r="EQL2796" s="653"/>
      <c r="EQM2796" s="653"/>
      <c r="EQN2796" s="653"/>
      <c r="EQO2796" s="653"/>
      <c r="EQP2796" s="653"/>
      <c r="EQQ2796" s="653"/>
      <c r="EQR2796" s="653"/>
      <c r="EQS2796" s="653"/>
      <c r="EQT2796" s="653"/>
      <c r="EQU2796" s="653"/>
      <c r="EQV2796" s="653"/>
      <c r="EQW2796" s="653"/>
      <c r="EQX2796" s="653"/>
      <c r="EQY2796" s="653"/>
      <c r="EQZ2796" s="653"/>
      <c r="ERA2796" s="653"/>
      <c r="ERB2796" s="653"/>
      <c r="ERC2796" s="653"/>
      <c r="ERD2796" s="653"/>
      <c r="ERE2796" s="653"/>
      <c r="ERF2796" s="653"/>
      <c r="ERG2796" s="653"/>
      <c r="ERH2796" s="653"/>
      <c r="ERI2796" s="653"/>
      <c r="ERJ2796" s="653"/>
      <c r="ERK2796" s="653"/>
      <c r="ERL2796" s="653"/>
      <c r="ERM2796" s="653"/>
      <c r="ERN2796" s="653"/>
      <c r="ERO2796" s="653"/>
      <c r="ERP2796" s="653"/>
      <c r="ERQ2796" s="653"/>
      <c r="ERR2796" s="653"/>
      <c r="ERS2796" s="653"/>
      <c r="ERT2796" s="653"/>
      <c r="ERU2796" s="653"/>
      <c r="ERV2796" s="653"/>
      <c r="ERW2796" s="653"/>
      <c r="ERX2796" s="653"/>
      <c r="ERY2796" s="653"/>
      <c r="ERZ2796" s="653"/>
      <c r="ESA2796" s="653"/>
      <c r="ESB2796" s="653"/>
      <c r="ESC2796" s="653"/>
      <c r="ESD2796" s="653"/>
      <c r="ESE2796" s="653"/>
      <c r="ESF2796" s="653"/>
      <c r="ESG2796" s="653"/>
      <c r="ESH2796" s="653"/>
      <c r="ESI2796" s="653"/>
      <c r="ESJ2796" s="653"/>
      <c r="ESK2796" s="653"/>
      <c r="ESL2796" s="653"/>
      <c r="ESM2796" s="653"/>
      <c r="ESN2796" s="653"/>
      <c r="ESO2796" s="653"/>
      <c r="ESP2796" s="653"/>
      <c r="ESQ2796" s="653"/>
      <c r="ESR2796" s="653"/>
      <c r="ESS2796" s="653"/>
      <c r="EST2796" s="653"/>
      <c r="ESU2796" s="653"/>
      <c r="ESV2796" s="653"/>
      <c r="ESW2796" s="653"/>
      <c r="ESX2796" s="653"/>
      <c r="ESY2796" s="653"/>
      <c r="ESZ2796" s="653"/>
      <c r="ETA2796" s="653"/>
      <c r="ETB2796" s="653"/>
      <c r="ETC2796" s="653"/>
      <c r="ETD2796" s="653"/>
      <c r="ETE2796" s="653"/>
      <c r="ETF2796" s="653"/>
      <c r="ETG2796" s="653"/>
      <c r="ETH2796" s="653"/>
      <c r="ETI2796" s="653"/>
      <c r="ETJ2796" s="653"/>
      <c r="ETK2796" s="653"/>
      <c r="ETL2796" s="653"/>
      <c r="ETM2796" s="653"/>
      <c r="ETN2796" s="653"/>
      <c r="ETO2796" s="653"/>
      <c r="ETP2796" s="653"/>
      <c r="ETQ2796" s="653"/>
      <c r="ETR2796" s="653"/>
      <c r="ETS2796" s="653"/>
      <c r="ETT2796" s="653"/>
      <c r="ETU2796" s="653"/>
      <c r="ETV2796" s="653"/>
      <c r="ETW2796" s="653"/>
      <c r="ETX2796" s="653"/>
      <c r="ETY2796" s="653"/>
      <c r="ETZ2796" s="653"/>
      <c r="EUA2796" s="653"/>
      <c r="EUB2796" s="653"/>
      <c r="EUC2796" s="653"/>
      <c r="EUD2796" s="653"/>
      <c r="EUE2796" s="653"/>
      <c r="EUF2796" s="653"/>
      <c r="EUG2796" s="653"/>
      <c r="EUH2796" s="653"/>
      <c r="EUI2796" s="653"/>
      <c r="EUJ2796" s="653"/>
      <c r="EUK2796" s="653"/>
      <c r="EUL2796" s="653"/>
      <c r="EUM2796" s="653"/>
      <c r="EUN2796" s="653"/>
      <c r="EUO2796" s="653"/>
      <c r="EUP2796" s="653"/>
      <c r="EUQ2796" s="653"/>
      <c r="EUR2796" s="653"/>
      <c r="EUS2796" s="653"/>
      <c r="EUT2796" s="653"/>
      <c r="EUU2796" s="653"/>
      <c r="EUV2796" s="653"/>
      <c r="EUW2796" s="653"/>
      <c r="EUX2796" s="653"/>
      <c r="EUY2796" s="653"/>
      <c r="EUZ2796" s="653"/>
      <c r="EVA2796" s="653"/>
      <c r="EVB2796" s="653"/>
      <c r="EVC2796" s="653"/>
      <c r="EVD2796" s="653"/>
      <c r="EVE2796" s="653"/>
      <c r="EVF2796" s="653"/>
      <c r="EVG2796" s="653"/>
      <c r="EVH2796" s="653"/>
      <c r="EVI2796" s="653"/>
      <c r="EVJ2796" s="653"/>
      <c r="EVK2796" s="653"/>
      <c r="EVL2796" s="653"/>
      <c r="EVM2796" s="653"/>
      <c r="EVN2796" s="653"/>
      <c r="EVO2796" s="653"/>
      <c r="EVP2796" s="653"/>
      <c r="EVQ2796" s="653"/>
      <c r="EVR2796" s="653"/>
      <c r="EVS2796" s="653"/>
      <c r="EVT2796" s="653"/>
      <c r="EVU2796" s="653"/>
      <c r="EVV2796" s="653"/>
      <c r="EVW2796" s="653"/>
      <c r="EVX2796" s="653"/>
      <c r="EVY2796" s="653"/>
      <c r="EVZ2796" s="653"/>
      <c r="EWA2796" s="653"/>
      <c r="EWB2796" s="653"/>
      <c r="EWC2796" s="653"/>
      <c r="EWD2796" s="653"/>
      <c r="EWE2796" s="653"/>
      <c r="EWF2796" s="653"/>
      <c r="EWG2796" s="653"/>
      <c r="EWH2796" s="653"/>
      <c r="EWI2796" s="653"/>
      <c r="EWJ2796" s="653"/>
      <c r="EWK2796" s="653"/>
      <c r="EWL2796" s="653"/>
      <c r="EWM2796" s="653"/>
      <c r="EWN2796" s="653"/>
      <c r="EWO2796" s="653"/>
      <c r="EWP2796" s="653"/>
      <c r="EWQ2796" s="653"/>
      <c r="EWR2796" s="653"/>
      <c r="EWS2796" s="653"/>
      <c r="EWT2796" s="653"/>
      <c r="EWU2796" s="653"/>
      <c r="EWV2796" s="653"/>
      <c r="EWW2796" s="653"/>
      <c r="EWX2796" s="653"/>
      <c r="EWY2796" s="653"/>
      <c r="EWZ2796" s="653"/>
      <c r="EXA2796" s="653"/>
      <c r="EXB2796" s="653"/>
      <c r="EXC2796" s="653"/>
      <c r="EXD2796" s="653"/>
      <c r="EXE2796" s="653"/>
      <c r="EXF2796" s="653"/>
      <c r="EXG2796" s="653"/>
      <c r="EXH2796" s="653"/>
      <c r="EXI2796" s="653"/>
      <c r="EXJ2796" s="653"/>
      <c r="EXK2796" s="653"/>
      <c r="EXL2796" s="653"/>
      <c r="EXM2796" s="653"/>
      <c r="EXN2796" s="653"/>
      <c r="EXO2796" s="653"/>
      <c r="EXP2796" s="653"/>
      <c r="EXQ2796" s="653"/>
      <c r="EXR2796" s="653"/>
      <c r="EXS2796" s="653"/>
      <c r="EXT2796" s="653"/>
      <c r="EXU2796" s="653"/>
      <c r="EXV2796" s="653"/>
      <c r="EXW2796" s="653"/>
      <c r="EXX2796" s="653"/>
      <c r="EXY2796" s="653"/>
      <c r="EXZ2796" s="653"/>
      <c r="EYA2796" s="653"/>
      <c r="EYB2796" s="653"/>
      <c r="EYC2796" s="653"/>
      <c r="EYD2796" s="653"/>
      <c r="EYE2796" s="653"/>
      <c r="EYF2796" s="653"/>
      <c r="EYG2796" s="653"/>
      <c r="EYH2796" s="653"/>
      <c r="EYI2796" s="653"/>
      <c r="EYJ2796" s="653"/>
      <c r="EYK2796" s="653"/>
      <c r="EYL2796" s="653"/>
      <c r="EYM2796" s="653"/>
      <c r="EYN2796" s="653"/>
      <c r="EYO2796" s="653"/>
      <c r="EYP2796" s="653"/>
      <c r="EYQ2796" s="653"/>
      <c r="EYR2796" s="653"/>
      <c r="EYS2796" s="653"/>
      <c r="EYT2796" s="653"/>
      <c r="EYU2796" s="653"/>
      <c r="EYV2796" s="653"/>
      <c r="EYW2796" s="653"/>
      <c r="EYX2796" s="653"/>
      <c r="EYY2796" s="653"/>
      <c r="EYZ2796" s="653"/>
      <c r="EZA2796" s="653"/>
      <c r="EZB2796" s="653"/>
      <c r="EZC2796" s="653"/>
      <c r="EZD2796" s="653"/>
      <c r="EZE2796" s="653"/>
      <c r="EZF2796" s="653"/>
      <c r="EZG2796" s="653"/>
      <c r="EZH2796" s="653"/>
      <c r="EZI2796" s="653"/>
      <c r="EZJ2796" s="653"/>
      <c r="EZK2796" s="653"/>
      <c r="EZL2796" s="653"/>
      <c r="EZM2796" s="653"/>
      <c r="EZN2796" s="653"/>
      <c r="EZO2796" s="653"/>
      <c r="EZP2796" s="653"/>
      <c r="EZQ2796" s="653"/>
      <c r="EZR2796" s="653"/>
      <c r="EZS2796" s="653"/>
      <c r="EZT2796" s="653"/>
      <c r="EZU2796" s="653"/>
      <c r="EZV2796" s="653"/>
      <c r="EZW2796" s="653"/>
      <c r="EZX2796" s="653"/>
      <c r="EZY2796" s="653"/>
      <c r="EZZ2796" s="653"/>
      <c r="FAA2796" s="653"/>
      <c r="FAB2796" s="653"/>
      <c r="FAC2796" s="653"/>
      <c r="FAD2796" s="653"/>
      <c r="FAE2796" s="653"/>
      <c r="FAF2796" s="653"/>
      <c r="FAG2796" s="653"/>
      <c r="FAH2796" s="653"/>
      <c r="FAI2796" s="653"/>
      <c r="FAJ2796" s="653"/>
      <c r="FAK2796" s="653"/>
      <c r="FAL2796" s="653"/>
      <c r="FAM2796" s="653"/>
      <c r="FAN2796" s="653"/>
      <c r="FAO2796" s="653"/>
      <c r="FAP2796" s="653"/>
      <c r="FAQ2796" s="653"/>
      <c r="FAR2796" s="653"/>
      <c r="FAS2796" s="653"/>
      <c r="FAT2796" s="653"/>
      <c r="FAU2796" s="653"/>
      <c r="FAV2796" s="653"/>
      <c r="FAW2796" s="653"/>
      <c r="FAX2796" s="653"/>
      <c r="FAY2796" s="653"/>
      <c r="FAZ2796" s="653"/>
      <c r="FBA2796" s="653"/>
      <c r="FBB2796" s="653"/>
      <c r="FBC2796" s="653"/>
      <c r="FBD2796" s="653"/>
      <c r="FBE2796" s="653"/>
      <c r="FBF2796" s="653"/>
      <c r="FBG2796" s="653"/>
      <c r="FBH2796" s="653"/>
      <c r="FBI2796" s="653"/>
      <c r="FBJ2796" s="653"/>
      <c r="FBK2796" s="653"/>
      <c r="FBL2796" s="653"/>
      <c r="FBM2796" s="653"/>
      <c r="FBN2796" s="653"/>
      <c r="FBO2796" s="653"/>
      <c r="FBP2796" s="653"/>
      <c r="FBQ2796" s="653"/>
      <c r="FBR2796" s="653"/>
      <c r="FBS2796" s="653"/>
      <c r="FBT2796" s="653"/>
      <c r="FBU2796" s="653"/>
      <c r="FBV2796" s="653"/>
      <c r="FBW2796" s="653"/>
      <c r="FBX2796" s="653"/>
      <c r="FBY2796" s="653"/>
      <c r="FBZ2796" s="653"/>
      <c r="FCA2796" s="653"/>
      <c r="FCB2796" s="653"/>
      <c r="FCC2796" s="653"/>
      <c r="FCD2796" s="653"/>
      <c r="FCE2796" s="653"/>
      <c r="FCF2796" s="653"/>
      <c r="FCG2796" s="653"/>
      <c r="FCH2796" s="653"/>
      <c r="FCI2796" s="653"/>
      <c r="FCJ2796" s="653"/>
      <c r="FCK2796" s="653"/>
      <c r="FCL2796" s="653"/>
      <c r="FCM2796" s="653"/>
      <c r="FCN2796" s="653"/>
      <c r="FCO2796" s="653"/>
      <c r="FCP2796" s="653"/>
      <c r="FCQ2796" s="653"/>
      <c r="FCR2796" s="653"/>
      <c r="FCS2796" s="653"/>
      <c r="FCT2796" s="653"/>
      <c r="FCU2796" s="653"/>
      <c r="FCV2796" s="653"/>
      <c r="FCW2796" s="653"/>
      <c r="FCX2796" s="653"/>
      <c r="FCY2796" s="653"/>
      <c r="FCZ2796" s="653"/>
      <c r="FDA2796" s="653"/>
      <c r="FDB2796" s="653"/>
      <c r="FDC2796" s="653"/>
      <c r="FDD2796" s="653"/>
      <c r="FDE2796" s="653"/>
      <c r="FDF2796" s="653"/>
      <c r="FDG2796" s="653"/>
      <c r="FDH2796" s="653"/>
      <c r="FDI2796" s="653"/>
      <c r="FDJ2796" s="653"/>
      <c r="FDK2796" s="653"/>
      <c r="FDL2796" s="653"/>
      <c r="FDM2796" s="653"/>
      <c r="FDN2796" s="653"/>
      <c r="FDO2796" s="653"/>
      <c r="FDP2796" s="653"/>
      <c r="FDQ2796" s="653"/>
      <c r="FDR2796" s="653"/>
      <c r="FDS2796" s="653"/>
      <c r="FDT2796" s="653"/>
      <c r="FDU2796" s="653"/>
      <c r="FDV2796" s="653"/>
      <c r="FDW2796" s="653"/>
      <c r="FDX2796" s="653"/>
      <c r="FDY2796" s="653"/>
      <c r="FDZ2796" s="653"/>
      <c r="FEA2796" s="653"/>
      <c r="FEB2796" s="653"/>
      <c r="FEC2796" s="653"/>
      <c r="FED2796" s="653"/>
      <c r="FEE2796" s="653"/>
      <c r="FEF2796" s="653"/>
      <c r="FEG2796" s="653"/>
      <c r="FEH2796" s="653"/>
      <c r="FEI2796" s="653"/>
      <c r="FEJ2796" s="653"/>
      <c r="FEK2796" s="653"/>
      <c r="FEL2796" s="653"/>
      <c r="FEM2796" s="653"/>
      <c r="FEN2796" s="653"/>
      <c r="FEO2796" s="653"/>
      <c r="FEP2796" s="653"/>
      <c r="FEQ2796" s="653"/>
      <c r="FER2796" s="653"/>
      <c r="FES2796" s="653"/>
      <c r="FET2796" s="653"/>
      <c r="FEU2796" s="653"/>
      <c r="FEV2796" s="653"/>
      <c r="FEW2796" s="653"/>
      <c r="FEX2796" s="653"/>
      <c r="FEY2796" s="653"/>
      <c r="FEZ2796" s="653"/>
      <c r="FFA2796" s="653"/>
      <c r="FFB2796" s="653"/>
      <c r="FFC2796" s="653"/>
      <c r="FFD2796" s="653"/>
      <c r="FFE2796" s="653"/>
      <c r="FFF2796" s="653"/>
      <c r="FFG2796" s="653"/>
      <c r="FFH2796" s="653"/>
      <c r="FFI2796" s="653"/>
      <c r="FFJ2796" s="653"/>
      <c r="FFK2796" s="653"/>
      <c r="FFL2796" s="653"/>
      <c r="FFM2796" s="653"/>
      <c r="FFN2796" s="653"/>
      <c r="FFO2796" s="653"/>
      <c r="FFP2796" s="653"/>
      <c r="FFQ2796" s="653"/>
      <c r="FFR2796" s="653"/>
      <c r="FFS2796" s="653"/>
      <c r="FFT2796" s="653"/>
      <c r="FFU2796" s="653"/>
      <c r="FFV2796" s="653"/>
      <c r="FFW2796" s="653"/>
      <c r="FFX2796" s="653"/>
      <c r="FFY2796" s="653"/>
      <c r="FFZ2796" s="653"/>
      <c r="FGA2796" s="653"/>
      <c r="FGB2796" s="653"/>
      <c r="FGC2796" s="653"/>
      <c r="FGD2796" s="653"/>
      <c r="FGE2796" s="653"/>
      <c r="FGF2796" s="653"/>
      <c r="FGG2796" s="653"/>
      <c r="FGH2796" s="653"/>
      <c r="FGI2796" s="653"/>
      <c r="FGJ2796" s="653"/>
      <c r="FGK2796" s="653"/>
      <c r="FGL2796" s="653"/>
      <c r="FGM2796" s="653"/>
      <c r="FGN2796" s="653"/>
      <c r="FGO2796" s="653"/>
      <c r="FGP2796" s="653"/>
      <c r="FGQ2796" s="653"/>
      <c r="FGR2796" s="653"/>
      <c r="FGS2796" s="653"/>
      <c r="FGT2796" s="653"/>
      <c r="FGU2796" s="653"/>
      <c r="FGV2796" s="653"/>
      <c r="FGW2796" s="653"/>
      <c r="FGX2796" s="653"/>
      <c r="FGY2796" s="653"/>
      <c r="FGZ2796" s="653"/>
      <c r="FHA2796" s="653"/>
      <c r="FHB2796" s="653"/>
      <c r="FHC2796" s="653"/>
      <c r="FHD2796" s="653"/>
      <c r="FHE2796" s="653"/>
      <c r="FHF2796" s="653"/>
      <c r="FHG2796" s="653"/>
      <c r="FHH2796" s="653"/>
      <c r="FHI2796" s="653"/>
      <c r="FHJ2796" s="653"/>
      <c r="FHK2796" s="653"/>
      <c r="FHL2796" s="653"/>
      <c r="FHM2796" s="653"/>
      <c r="FHN2796" s="653"/>
      <c r="FHO2796" s="653"/>
      <c r="FHP2796" s="653"/>
      <c r="FHQ2796" s="653"/>
      <c r="FHR2796" s="653"/>
      <c r="FHS2796" s="653"/>
      <c r="FHT2796" s="653"/>
      <c r="FHU2796" s="653"/>
      <c r="FHV2796" s="653"/>
      <c r="FHW2796" s="653"/>
      <c r="FHX2796" s="653"/>
      <c r="FHY2796" s="653"/>
      <c r="FHZ2796" s="653"/>
      <c r="FIA2796" s="653"/>
      <c r="FIB2796" s="653"/>
      <c r="FIC2796" s="653"/>
      <c r="FID2796" s="653"/>
      <c r="FIE2796" s="653"/>
      <c r="FIF2796" s="653"/>
      <c r="FIG2796" s="653"/>
      <c r="FIH2796" s="653"/>
      <c r="FII2796" s="653"/>
      <c r="FIJ2796" s="653"/>
      <c r="FIK2796" s="653"/>
      <c r="FIL2796" s="653"/>
      <c r="FIM2796" s="653"/>
      <c r="FIN2796" s="653"/>
      <c r="FIO2796" s="653"/>
      <c r="FIP2796" s="653"/>
      <c r="FIQ2796" s="653"/>
      <c r="FIR2796" s="653"/>
      <c r="FIS2796" s="653"/>
      <c r="FIT2796" s="653"/>
      <c r="FIU2796" s="653"/>
      <c r="FIV2796" s="653"/>
      <c r="FIW2796" s="653"/>
      <c r="FIX2796" s="653"/>
      <c r="FIY2796" s="653"/>
      <c r="FIZ2796" s="653"/>
      <c r="FJA2796" s="653"/>
      <c r="FJB2796" s="653"/>
      <c r="FJC2796" s="653"/>
      <c r="FJD2796" s="653"/>
      <c r="FJE2796" s="653"/>
      <c r="FJF2796" s="653"/>
      <c r="FJG2796" s="653"/>
      <c r="FJH2796" s="653"/>
      <c r="FJI2796" s="653"/>
      <c r="FJJ2796" s="653"/>
      <c r="FJK2796" s="653"/>
      <c r="FJL2796" s="653"/>
      <c r="FJM2796" s="653"/>
      <c r="FJN2796" s="653"/>
      <c r="FJO2796" s="653"/>
      <c r="FJP2796" s="653"/>
      <c r="FJQ2796" s="653"/>
      <c r="FJR2796" s="653"/>
      <c r="FJS2796" s="653"/>
      <c r="FJT2796" s="653"/>
      <c r="FJU2796" s="653"/>
      <c r="FJV2796" s="653"/>
      <c r="FJW2796" s="653"/>
      <c r="FJX2796" s="653"/>
      <c r="FJY2796" s="653"/>
      <c r="FJZ2796" s="653"/>
      <c r="FKA2796" s="653"/>
      <c r="FKB2796" s="653"/>
      <c r="FKC2796" s="653"/>
      <c r="FKD2796" s="653"/>
      <c r="FKE2796" s="653"/>
      <c r="FKF2796" s="653"/>
      <c r="FKG2796" s="653"/>
      <c r="FKH2796" s="653"/>
      <c r="FKI2796" s="653"/>
      <c r="FKJ2796" s="653"/>
      <c r="FKK2796" s="653"/>
      <c r="FKL2796" s="653"/>
      <c r="FKM2796" s="653"/>
      <c r="FKN2796" s="653"/>
      <c r="FKO2796" s="653"/>
      <c r="FKP2796" s="653"/>
      <c r="FKQ2796" s="653"/>
      <c r="FKR2796" s="653"/>
      <c r="FKS2796" s="653"/>
      <c r="FKT2796" s="653"/>
      <c r="FKU2796" s="653"/>
      <c r="FKV2796" s="653"/>
      <c r="FKW2796" s="653"/>
      <c r="FKX2796" s="653"/>
      <c r="FKY2796" s="653"/>
      <c r="FKZ2796" s="653"/>
      <c r="FLA2796" s="653"/>
      <c r="FLB2796" s="653"/>
      <c r="FLC2796" s="653"/>
      <c r="FLD2796" s="653"/>
      <c r="FLE2796" s="653"/>
      <c r="FLF2796" s="653"/>
      <c r="FLG2796" s="653"/>
      <c r="FLH2796" s="653"/>
      <c r="FLI2796" s="653"/>
      <c r="FLJ2796" s="653"/>
      <c r="FLK2796" s="653"/>
      <c r="FLL2796" s="653"/>
      <c r="FLM2796" s="653"/>
      <c r="FLN2796" s="653"/>
      <c r="FLO2796" s="653"/>
      <c r="FLP2796" s="653"/>
      <c r="FLQ2796" s="653"/>
      <c r="FLR2796" s="653"/>
      <c r="FLS2796" s="653"/>
      <c r="FLT2796" s="653"/>
      <c r="FLU2796" s="653"/>
      <c r="FLV2796" s="653"/>
      <c r="FLW2796" s="653"/>
      <c r="FLX2796" s="653"/>
      <c r="FLY2796" s="653"/>
      <c r="FLZ2796" s="653"/>
      <c r="FMA2796" s="653"/>
      <c r="FMB2796" s="653"/>
      <c r="FMC2796" s="653"/>
      <c r="FMD2796" s="653"/>
      <c r="FME2796" s="653"/>
      <c r="FMF2796" s="653"/>
      <c r="FMG2796" s="653"/>
      <c r="FMH2796" s="653"/>
      <c r="FMI2796" s="653"/>
      <c r="FMJ2796" s="653"/>
      <c r="FMK2796" s="653"/>
      <c r="FML2796" s="653"/>
      <c r="FMM2796" s="653"/>
      <c r="FMN2796" s="653"/>
      <c r="FMO2796" s="653"/>
      <c r="FMP2796" s="653"/>
      <c r="FMQ2796" s="653"/>
      <c r="FMR2796" s="653"/>
      <c r="FMS2796" s="653"/>
      <c r="FMT2796" s="653"/>
      <c r="FMU2796" s="653"/>
      <c r="FMV2796" s="653"/>
      <c r="FMW2796" s="653"/>
      <c r="FMX2796" s="653"/>
      <c r="FMY2796" s="653"/>
      <c r="FMZ2796" s="653"/>
      <c r="FNA2796" s="653"/>
      <c r="FNB2796" s="653"/>
      <c r="FNC2796" s="653"/>
      <c r="FND2796" s="653"/>
      <c r="FNE2796" s="653"/>
      <c r="FNF2796" s="653"/>
      <c r="FNG2796" s="653"/>
      <c r="FNH2796" s="653"/>
      <c r="FNI2796" s="653"/>
      <c r="FNJ2796" s="653"/>
      <c r="FNK2796" s="653"/>
      <c r="FNL2796" s="653"/>
      <c r="FNM2796" s="653"/>
      <c r="FNN2796" s="653"/>
      <c r="FNO2796" s="653"/>
      <c r="FNP2796" s="653"/>
      <c r="FNQ2796" s="653"/>
      <c r="FNR2796" s="653"/>
      <c r="FNS2796" s="653"/>
      <c r="FNT2796" s="653"/>
      <c r="FNU2796" s="653"/>
      <c r="FNV2796" s="653"/>
      <c r="FNW2796" s="653"/>
      <c r="FNX2796" s="653"/>
      <c r="FNY2796" s="653"/>
      <c r="FNZ2796" s="653"/>
      <c r="FOA2796" s="653"/>
      <c r="FOB2796" s="653"/>
      <c r="FOC2796" s="653"/>
      <c r="FOD2796" s="653"/>
      <c r="FOE2796" s="653"/>
      <c r="FOF2796" s="653"/>
      <c r="FOG2796" s="653"/>
      <c r="FOH2796" s="653"/>
      <c r="FOI2796" s="653"/>
      <c r="FOJ2796" s="653"/>
      <c r="FOK2796" s="653"/>
      <c r="FOL2796" s="653"/>
      <c r="FOM2796" s="653"/>
      <c r="FON2796" s="653"/>
      <c r="FOO2796" s="653"/>
      <c r="FOP2796" s="653"/>
      <c r="FOQ2796" s="653"/>
      <c r="FOR2796" s="653"/>
      <c r="FOS2796" s="653"/>
      <c r="FOT2796" s="653"/>
      <c r="FOU2796" s="653"/>
      <c r="FOV2796" s="653"/>
      <c r="FOW2796" s="653"/>
      <c r="FOX2796" s="653"/>
      <c r="FOY2796" s="653"/>
      <c r="FOZ2796" s="653"/>
      <c r="FPA2796" s="653"/>
      <c r="FPB2796" s="653"/>
      <c r="FPC2796" s="653"/>
      <c r="FPD2796" s="653"/>
      <c r="FPE2796" s="653"/>
      <c r="FPF2796" s="653"/>
      <c r="FPG2796" s="653"/>
      <c r="FPH2796" s="653"/>
      <c r="FPI2796" s="653"/>
      <c r="FPJ2796" s="653"/>
      <c r="FPK2796" s="653"/>
      <c r="FPL2796" s="653"/>
      <c r="FPM2796" s="653"/>
      <c r="FPN2796" s="653"/>
      <c r="FPO2796" s="653"/>
      <c r="FPP2796" s="653"/>
      <c r="FPQ2796" s="653"/>
      <c r="FPR2796" s="653"/>
      <c r="FPS2796" s="653"/>
      <c r="FPT2796" s="653"/>
      <c r="FPU2796" s="653"/>
      <c r="FPV2796" s="653"/>
      <c r="FPW2796" s="653"/>
      <c r="FPX2796" s="653"/>
      <c r="FPY2796" s="653"/>
      <c r="FPZ2796" s="653"/>
      <c r="FQA2796" s="653"/>
      <c r="FQB2796" s="653"/>
      <c r="FQC2796" s="653"/>
      <c r="FQD2796" s="653"/>
      <c r="FQE2796" s="653"/>
      <c r="FQF2796" s="653"/>
      <c r="FQG2796" s="653"/>
      <c r="FQH2796" s="653"/>
      <c r="FQI2796" s="653"/>
      <c r="FQJ2796" s="653"/>
      <c r="FQK2796" s="653"/>
      <c r="FQL2796" s="653"/>
      <c r="FQM2796" s="653"/>
      <c r="FQN2796" s="653"/>
      <c r="FQO2796" s="653"/>
      <c r="FQP2796" s="653"/>
      <c r="FQQ2796" s="653"/>
      <c r="FQR2796" s="653"/>
      <c r="FQS2796" s="653"/>
      <c r="FQT2796" s="653"/>
      <c r="FQU2796" s="653"/>
      <c r="FQV2796" s="653"/>
      <c r="FQW2796" s="653"/>
      <c r="FQX2796" s="653"/>
      <c r="FQY2796" s="653"/>
      <c r="FQZ2796" s="653"/>
      <c r="FRA2796" s="653"/>
      <c r="FRB2796" s="653"/>
      <c r="FRC2796" s="653"/>
      <c r="FRD2796" s="653"/>
      <c r="FRE2796" s="653"/>
      <c r="FRF2796" s="653"/>
      <c r="FRG2796" s="653"/>
      <c r="FRH2796" s="653"/>
      <c r="FRI2796" s="653"/>
      <c r="FRJ2796" s="653"/>
      <c r="FRK2796" s="653"/>
      <c r="FRL2796" s="653"/>
      <c r="FRM2796" s="653"/>
      <c r="FRN2796" s="653"/>
      <c r="FRO2796" s="653"/>
      <c r="FRP2796" s="653"/>
      <c r="FRQ2796" s="653"/>
      <c r="FRR2796" s="653"/>
      <c r="FRS2796" s="653"/>
      <c r="FRT2796" s="653"/>
      <c r="FRU2796" s="653"/>
      <c r="FRV2796" s="653"/>
      <c r="FRW2796" s="653"/>
      <c r="FRX2796" s="653"/>
      <c r="FRY2796" s="653"/>
      <c r="FRZ2796" s="653"/>
      <c r="FSA2796" s="653"/>
      <c r="FSB2796" s="653"/>
      <c r="FSC2796" s="653"/>
      <c r="FSD2796" s="653"/>
      <c r="FSE2796" s="653"/>
      <c r="FSF2796" s="653"/>
      <c r="FSG2796" s="653"/>
      <c r="FSH2796" s="653"/>
      <c r="FSI2796" s="653"/>
      <c r="FSJ2796" s="653"/>
      <c r="FSK2796" s="653"/>
      <c r="FSL2796" s="653"/>
      <c r="FSM2796" s="653"/>
      <c r="FSN2796" s="653"/>
      <c r="FSO2796" s="653"/>
      <c r="FSP2796" s="653"/>
      <c r="FSQ2796" s="653"/>
      <c r="FSR2796" s="653"/>
      <c r="FSS2796" s="653"/>
      <c r="FST2796" s="653"/>
      <c r="FSU2796" s="653"/>
      <c r="FSV2796" s="653"/>
      <c r="FSW2796" s="653"/>
      <c r="FSX2796" s="653"/>
      <c r="FSY2796" s="653"/>
      <c r="FSZ2796" s="653"/>
      <c r="FTA2796" s="653"/>
      <c r="FTB2796" s="653"/>
      <c r="FTC2796" s="653"/>
      <c r="FTD2796" s="653"/>
      <c r="FTE2796" s="653"/>
      <c r="FTF2796" s="653"/>
      <c r="FTG2796" s="653"/>
      <c r="FTH2796" s="653"/>
      <c r="FTI2796" s="653"/>
      <c r="FTJ2796" s="653"/>
      <c r="FTK2796" s="653"/>
      <c r="FTL2796" s="653"/>
      <c r="FTM2796" s="653"/>
      <c r="FTN2796" s="653"/>
      <c r="FTO2796" s="653"/>
      <c r="FTP2796" s="653"/>
      <c r="FTQ2796" s="653"/>
      <c r="FTR2796" s="653"/>
      <c r="FTS2796" s="653"/>
      <c r="FTT2796" s="653"/>
      <c r="FTU2796" s="653"/>
      <c r="FTV2796" s="653"/>
      <c r="FTW2796" s="653"/>
      <c r="FTX2796" s="653"/>
      <c r="FTY2796" s="653"/>
      <c r="FTZ2796" s="653"/>
      <c r="FUA2796" s="653"/>
      <c r="FUB2796" s="653"/>
      <c r="FUC2796" s="653"/>
      <c r="FUD2796" s="653"/>
      <c r="FUE2796" s="653"/>
      <c r="FUF2796" s="653"/>
      <c r="FUG2796" s="653"/>
      <c r="FUH2796" s="653"/>
      <c r="FUI2796" s="653"/>
      <c r="FUJ2796" s="653"/>
      <c r="FUK2796" s="653"/>
      <c r="FUL2796" s="653"/>
      <c r="FUM2796" s="653"/>
      <c r="FUN2796" s="653"/>
      <c r="FUO2796" s="653"/>
      <c r="FUP2796" s="653"/>
      <c r="FUQ2796" s="653"/>
      <c r="FUR2796" s="653"/>
      <c r="FUS2796" s="653"/>
      <c r="FUT2796" s="653"/>
      <c r="FUU2796" s="653"/>
      <c r="FUV2796" s="653"/>
      <c r="FUW2796" s="653"/>
      <c r="FUX2796" s="653"/>
      <c r="FUY2796" s="653"/>
      <c r="FUZ2796" s="653"/>
      <c r="FVA2796" s="653"/>
      <c r="FVB2796" s="653"/>
      <c r="FVC2796" s="653"/>
      <c r="FVD2796" s="653"/>
      <c r="FVE2796" s="653"/>
      <c r="FVF2796" s="653"/>
      <c r="FVG2796" s="653"/>
      <c r="FVH2796" s="653"/>
      <c r="FVI2796" s="653"/>
      <c r="FVJ2796" s="653"/>
      <c r="FVK2796" s="653"/>
      <c r="FVL2796" s="653"/>
      <c r="FVM2796" s="653"/>
      <c r="FVN2796" s="653"/>
      <c r="FVO2796" s="653"/>
      <c r="FVP2796" s="653"/>
      <c r="FVQ2796" s="653"/>
      <c r="FVR2796" s="653"/>
      <c r="FVS2796" s="653"/>
      <c r="FVT2796" s="653"/>
      <c r="FVU2796" s="653"/>
      <c r="FVV2796" s="653"/>
      <c r="FVW2796" s="653"/>
      <c r="FVX2796" s="653"/>
      <c r="FVY2796" s="653"/>
      <c r="FVZ2796" s="653"/>
      <c r="FWA2796" s="653"/>
      <c r="FWB2796" s="653"/>
      <c r="FWC2796" s="653"/>
      <c r="FWD2796" s="653"/>
      <c r="FWE2796" s="653"/>
      <c r="FWF2796" s="653"/>
      <c r="FWG2796" s="653"/>
      <c r="FWH2796" s="653"/>
      <c r="FWI2796" s="653"/>
      <c r="FWJ2796" s="653"/>
      <c r="FWK2796" s="653"/>
      <c r="FWL2796" s="653"/>
      <c r="FWM2796" s="653"/>
      <c r="FWN2796" s="653"/>
      <c r="FWO2796" s="653"/>
      <c r="FWP2796" s="653"/>
      <c r="FWQ2796" s="653"/>
      <c r="FWR2796" s="653"/>
      <c r="FWS2796" s="653"/>
      <c r="FWT2796" s="653"/>
      <c r="FWU2796" s="653"/>
      <c r="FWV2796" s="653"/>
      <c r="FWW2796" s="653"/>
      <c r="FWX2796" s="653"/>
      <c r="FWY2796" s="653"/>
      <c r="FWZ2796" s="653"/>
      <c r="FXA2796" s="653"/>
      <c r="FXB2796" s="653"/>
      <c r="FXC2796" s="653"/>
      <c r="FXD2796" s="653"/>
      <c r="FXE2796" s="653"/>
      <c r="FXF2796" s="653"/>
      <c r="FXG2796" s="653"/>
      <c r="FXH2796" s="653"/>
      <c r="FXI2796" s="653"/>
      <c r="FXJ2796" s="653"/>
      <c r="FXK2796" s="653"/>
      <c r="FXL2796" s="653"/>
      <c r="FXM2796" s="653"/>
      <c r="FXN2796" s="653"/>
      <c r="FXO2796" s="653"/>
      <c r="FXP2796" s="653"/>
      <c r="FXQ2796" s="653"/>
      <c r="FXR2796" s="653"/>
      <c r="FXS2796" s="653"/>
      <c r="FXT2796" s="653"/>
      <c r="FXU2796" s="653"/>
      <c r="FXV2796" s="653"/>
      <c r="FXW2796" s="653"/>
      <c r="FXX2796" s="653"/>
      <c r="FXY2796" s="653"/>
      <c r="FXZ2796" s="653"/>
      <c r="FYA2796" s="653"/>
      <c r="FYB2796" s="653"/>
      <c r="FYC2796" s="653"/>
      <c r="FYD2796" s="653"/>
      <c r="FYE2796" s="653"/>
      <c r="FYF2796" s="653"/>
      <c r="FYG2796" s="653"/>
      <c r="FYH2796" s="653"/>
      <c r="FYI2796" s="653"/>
      <c r="FYJ2796" s="653"/>
      <c r="FYK2796" s="653"/>
      <c r="FYL2796" s="653"/>
      <c r="FYM2796" s="653"/>
      <c r="FYN2796" s="653"/>
      <c r="FYO2796" s="653"/>
      <c r="FYP2796" s="653"/>
      <c r="FYQ2796" s="653"/>
      <c r="FYR2796" s="653"/>
      <c r="FYS2796" s="653"/>
      <c r="FYT2796" s="653"/>
      <c r="FYU2796" s="653"/>
      <c r="FYV2796" s="653"/>
      <c r="FYW2796" s="653"/>
      <c r="FYX2796" s="653"/>
      <c r="FYY2796" s="653"/>
      <c r="FYZ2796" s="653"/>
      <c r="FZA2796" s="653"/>
      <c r="FZB2796" s="653"/>
      <c r="FZC2796" s="653"/>
      <c r="FZD2796" s="653"/>
      <c r="FZE2796" s="653"/>
      <c r="FZF2796" s="653"/>
      <c r="FZG2796" s="653"/>
      <c r="FZH2796" s="653"/>
      <c r="FZI2796" s="653"/>
      <c r="FZJ2796" s="653"/>
      <c r="FZK2796" s="653"/>
      <c r="FZL2796" s="653"/>
      <c r="FZM2796" s="653"/>
      <c r="FZN2796" s="653"/>
      <c r="FZO2796" s="653"/>
      <c r="FZP2796" s="653"/>
      <c r="FZQ2796" s="653"/>
      <c r="FZR2796" s="653"/>
      <c r="FZS2796" s="653"/>
      <c r="FZT2796" s="653"/>
      <c r="FZU2796" s="653"/>
      <c r="FZV2796" s="653"/>
      <c r="FZW2796" s="653"/>
      <c r="FZX2796" s="653"/>
      <c r="FZY2796" s="653"/>
      <c r="FZZ2796" s="653"/>
      <c r="GAA2796" s="653"/>
      <c r="GAB2796" s="653"/>
      <c r="GAC2796" s="653"/>
      <c r="GAD2796" s="653"/>
      <c r="GAE2796" s="653"/>
      <c r="GAF2796" s="653"/>
      <c r="GAG2796" s="653"/>
      <c r="GAH2796" s="653"/>
      <c r="GAI2796" s="653"/>
      <c r="GAJ2796" s="653"/>
      <c r="GAK2796" s="653"/>
      <c r="GAL2796" s="653"/>
      <c r="GAM2796" s="653"/>
      <c r="GAN2796" s="653"/>
      <c r="GAO2796" s="653"/>
      <c r="GAP2796" s="653"/>
      <c r="GAQ2796" s="653"/>
      <c r="GAR2796" s="653"/>
      <c r="GAS2796" s="653"/>
      <c r="GAT2796" s="653"/>
      <c r="GAU2796" s="653"/>
      <c r="GAV2796" s="653"/>
      <c r="GAW2796" s="653"/>
      <c r="GAX2796" s="653"/>
      <c r="GAY2796" s="653"/>
      <c r="GAZ2796" s="653"/>
      <c r="GBA2796" s="653"/>
      <c r="GBB2796" s="653"/>
      <c r="GBC2796" s="653"/>
      <c r="GBD2796" s="653"/>
      <c r="GBE2796" s="653"/>
      <c r="GBF2796" s="653"/>
      <c r="GBG2796" s="653"/>
      <c r="GBH2796" s="653"/>
      <c r="GBI2796" s="653"/>
      <c r="GBJ2796" s="653"/>
      <c r="GBK2796" s="653"/>
      <c r="GBL2796" s="653"/>
      <c r="GBM2796" s="653"/>
      <c r="GBN2796" s="653"/>
      <c r="GBO2796" s="653"/>
      <c r="GBP2796" s="653"/>
      <c r="GBQ2796" s="653"/>
      <c r="GBR2796" s="653"/>
      <c r="GBS2796" s="653"/>
      <c r="GBT2796" s="653"/>
      <c r="GBU2796" s="653"/>
      <c r="GBV2796" s="653"/>
      <c r="GBW2796" s="653"/>
      <c r="GBX2796" s="653"/>
      <c r="GBY2796" s="653"/>
      <c r="GBZ2796" s="653"/>
      <c r="GCA2796" s="653"/>
      <c r="GCB2796" s="653"/>
      <c r="GCC2796" s="653"/>
      <c r="GCD2796" s="653"/>
      <c r="GCE2796" s="653"/>
      <c r="GCF2796" s="653"/>
      <c r="GCG2796" s="653"/>
      <c r="GCH2796" s="653"/>
      <c r="GCI2796" s="653"/>
      <c r="GCJ2796" s="653"/>
      <c r="GCK2796" s="653"/>
      <c r="GCL2796" s="653"/>
      <c r="GCM2796" s="653"/>
      <c r="GCN2796" s="653"/>
      <c r="GCO2796" s="653"/>
      <c r="GCP2796" s="653"/>
      <c r="GCQ2796" s="653"/>
      <c r="GCR2796" s="653"/>
      <c r="GCS2796" s="653"/>
      <c r="GCT2796" s="653"/>
      <c r="GCU2796" s="653"/>
      <c r="GCV2796" s="653"/>
      <c r="GCW2796" s="653"/>
      <c r="GCX2796" s="653"/>
      <c r="GCY2796" s="653"/>
      <c r="GCZ2796" s="653"/>
      <c r="GDA2796" s="653"/>
      <c r="GDB2796" s="653"/>
      <c r="GDC2796" s="653"/>
      <c r="GDD2796" s="653"/>
      <c r="GDE2796" s="653"/>
      <c r="GDF2796" s="653"/>
      <c r="GDG2796" s="653"/>
      <c r="GDH2796" s="653"/>
      <c r="GDI2796" s="653"/>
      <c r="GDJ2796" s="653"/>
      <c r="GDK2796" s="653"/>
      <c r="GDL2796" s="653"/>
      <c r="GDM2796" s="653"/>
      <c r="GDN2796" s="653"/>
      <c r="GDO2796" s="653"/>
      <c r="GDP2796" s="653"/>
      <c r="GDQ2796" s="653"/>
      <c r="GDR2796" s="653"/>
      <c r="GDS2796" s="653"/>
      <c r="GDT2796" s="653"/>
      <c r="GDU2796" s="653"/>
      <c r="GDV2796" s="653"/>
      <c r="GDW2796" s="653"/>
      <c r="GDX2796" s="653"/>
      <c r="GDY2796" s="653"/>
      <c r="GDZ2796" s="653"/>
      <c r="GEA2796" s="653"/>
      <c r="GEB2796" s="653"/>
      <c r="GEC2796" s="653"/>
      <c r="GED2796" s="653"/>
      <c r="GEE2796" s="653"/>
      <c r="GEF2796" s="653"/>
      <c r="GEG2796" s="653"/>
      <c r="GEH2796" s="653"/>
      <c r="GEI2796" s="653"/>
      <c r="GEJ2796" s="653"/>
      <c r="GEK2796" s="653"/>
      <c r="GEL2796" s="653"/>
      <c r="GEM2796" s="653"/>
      <c r="GEN2796" s="653"/>
      <c r="GEO2796" s="653"/>
      <c r="GEP2796" s="653"/>
      <c r="GEQ2796" s="653"/>
      <c r="GER2796" s="653"/>
      <c r="GES2796" s="653"/>
      <c r="GET2796" s="653"/>
      <c r="GEU2796" s="653"/>
      <c r="GEV2796" s="653"/>
      <c r="GEW2796" s="653"/>
      <c r="GEX2796" s="653"/>
      <c r="GEY2796" s="653"/>
      <c r="GEZ2796" s="653"/>
      <c r="GFA2796" s="653"/>
      <c r="GFB2796" s="653"/>
      <c r="GFC2796" s="653"/>
      <c r="GFD2796" s="653"/>
      <c r="GFE2796" s="653"/>
      <c r="GFF2796" s="653"/>
      <c r="GFG2796" s="653"/>
      <c r="GFH2796" s="653"/>
      <c r="GFI2796" s="653"/>
      <c r="GFJ2796" s="653"/>
      <c r="GFK2796" s="653"/>
      <c r="GFL2796" s="653"/>
      <c r="GFM2796" s="653"/>
      <c r="GFN2796" s="653"/>
      <c r="GFO2796" s="653"/>
      <c r="GFP2796" s="653"/>
      <c r="GFQ2796" s="653"/>
      <c r="GFR2796" s="653"/>
      <c r="GFS2796" s="653"/>
      <c r="GFT2796" s="653"/>
      <c r="GFU2796" s="653"/>
      <c r="GFV2796" s="653"/>
      <c r="GFW2796" s="653"/>
      <c r="GFX2796" s="653"/>
      <c r="GFY2796" s="653"/>
      <c r="GFZ2796" s="653"/>
      <c r="GGA2796" s="653"/>
      <c r="GGB2796" s="653"/>
      <c r="GGC2796" s="653"/>
      <c r="GGD2796" s="653"/>
      <c r="GGE2796" s="653"/>
      <c r="GGF2796" s="653"/>
      <c r="GGG2796" s="653"/>
      <c r="GGH2796" s="653"/>
      <c r="GGI2796" s="653"/>
      <c r="GGJ2796" s="653"/>
      <c r="GGK2796" s="653"/>
      <c r="GGL2796" s="653"/>
      <c r="GGM2796" s="653"/>
      <c r="GGN2796" s="653"/>
      <c r="GGO2796" s="653"/>
      <c r="GGP2796" s="653"/>
      <c r="GGQ2796" s="653"/>
      <c r="GGR2796" s="653"/>
      <c r="GGS2796" s="653"/>
      <c r="GGT2796" s="653"/>
      <c r="GGU2796" s="653"/>
      <c r="GGV2796" s="653"/>
      <c r="GGW2796" s="653"/>
      <c r="GGX2796" s="653"/>
      <c r="GGY2796" s="653"/>
      <c r="GGZ2796" s="653"/>
      <c r="GHA2796" s="653"/>
      <c r="GHB2796" s="653"/>
      <c r="GHC2796" s="653"/>
      <c r="GHD2796" s="653"/>
      <c r="GHE2796" s="653"/>
      <c r="GHF2796" s="653"/>
      <c r="GHG2796" s="653"/>
      <c r="GHH2796" s="653"/>
      <c r="GHI2796" s="653"/>
      <c r="GHJ2796" s="653"/>
      <c r="GHK2796" s="653"/>
      <c r="GHL2796" s="653"/>
      <c r="GHM2796" s="653"/>
      <c r="GHN2796" s="653"/>
      <c r="GHO2796" s="653"/>
      <c r="GHP2796" s="653"/>
      <c r="GHQ2796" s="653"/>
      <c r="GHR2796" s="653"/>
      <c r="GHS2796" s="653"/>
      <c r="GHT2796" s="653"/>
      <c r="GHU2796" s="653"/>
      <c r="GHV2796" s="653"/>
      <c r="GHW2796" s="653"/>
      <c r="GHX2796" s="653"/>
      <c r="GHY2796" s="653"/>
      <c r="GHZ2796" s="653"/>
      <c r="GIA2796" s="653"/>
      <c r="GIB2796" s="653"/>
      <c r="GIC2796" s="653"/>
      <c r="GID2796" s="653"/>
      <c r="GIE2796" s="653"/>
      <c r="GIF2796" s="653"/>
      <c r="GIG2796" s="653"/>
      <c r="GIH2796" s="653"/>
      <c r="GII2796" s="653"/>
      <c r="GIJ2796" s="653"/>
      <c r="GIK2796" s="653"/>
      <c r="GIL2796" s="653"/>
      <c r="GIM2796" s="653"/>
      <c r="GIN2796" s="653"/>
      <c r="GIO2796" s="653"/>
      <c r="GIP2796" s="653"/>
      <c r="GIQ2796" s="653"/>
      <c r="GIR2796" s="653"/>
      <c r="GIS2796" s="653"/>
      <c r="GIT2796" s="653"/>
      <c r="GIU2796" s="653"/>
      <c r="GIV2796" s="653"/>
      <c r="GIW2796" s="653"/>
      <c r="GIX2796" s="653"/>
      <c r="GIY2796" s="653"/>
      <c r="GIZ2796" s="653"/>
      <c r="GJA2796" s="653"/>
      <c r="GJB2796" s="653"/>
      <c r="GJC2796" s="653"/>
      <c r="GJD2796" s="653"/>
      <c r="GJE2796" s="653"/>
      <c r="GJF2796" s="653"/>
      <c r="GJG2796" s="653"/>
      <c r="GJH2796" s="653"/>
      <c r="GJI2796" s="653"/>
      <c r="GJJ2796" s="653"/>
      <c r="GJK2796" s="653"/>
      <c r="GJL2796" s="653"/>
      <c r="GJM2796" s="653"/>
      <c r="GJN2796" s="653"/>
      <c r="GJO2796" s="653"/>
      <c r="GJP2796" s="653"/>
      <c r="GJQ2796" s="653"/>
      <c r="GJR2796" s="653"/>
      <c r="GJS2796" s="653"/>
      <c r="GJT2796" s="653"/>
      <c r="GJU2796" s="653"/>
      <c r="GJV2796" s="653"/>
      <c r="GJW2796" s="653"/>
      <c r="GJX2796" s="653"/>
      <c r="GJY2796" s="653"/>
      <c r="GJZ2796" s="653"/>
      <c r="GKA2796" s="653"/>
      <c r="GKB2796" s="653"/>
      <c r="GKC2796" s="653"/>
      <c r="GKD2796" s="653"/>
      <c r="GKE2796" s="653"/>
      <c r="GKF2796" s="653"/>
      <c r="GKG2796" s="653"/>
      <c r="GKH2796" s="653"/>
      <c r="GKI2796" s="653"/>
      <c r="GKJ2796" s="653"/>
      <c r="GKK2796" s="653"/>
      <c r="GKL2796" s="653"/>
      <c r="GKM2796" s="653"/>
      <c r="GKN2796" s="653"/>
      <c r="GKO2796" s="653"/>
      <c r="GKP2796" s="653"/>
      <c r="GKQ2796" s="653"/>
      <c r="GKR2796" s="653"/>
      <c r="GKS2796" s="653"/>
      <c r="GKT2796" s="653"/>
      <c r="GKU2796" s="653"/>
      <c r="GKV2796" s="653"/>
      <c r="GKW2796" s="653"/>
      <c r="GKX2796" s="653"/>
      <c r="GKY2796" s="653"/>
      <c r="GKZ2796" s="653"/>
      <c r="GLA2796" s="653"/>
      <c r="GLB2796" s="653"/>
      <c r="GLC2796" s="653"/>
      <c r="GLD2796" s="653"/>
      <c r="GLE2796" s="653"/>
      <c r="GLF2796" s="653"/>
      <c r="GLG2796" s="653"/>
      <c r="GLH2796" s="653"/>
      <c r="GLI2796" s="653"/>
      <c r="GLJ2796" s="653"/>
      <c r="GLK2796" s="653"/>
      <c r="GLL2796" s="653"/>
      <c r="GLM2796" s="653"/>
      <c r="GLN2796" s="653"/>
      <c r="GLO2796" s="653"/>
      <c r="GLP2796" s="653"/>
      <c r="GLQ2796" s="653"/>
      <c r="GLR2796" s="653"/>
      <c r="GLS2796" s="653"/>
      <c r="GLT2796" s="653"/>
      <c r="GLU2796" s="653"/>
      <c r="GLV2796" s="653"/>
      <c r="GLW2796" s="653"/>
      <c r="GLX2796" s="653"/>
      <c r="GLY2796" s="653"/>
      <c r="GLZ2796" s="653"/>
      <c r="GMA2796" s="653"/>
      <c r="GMB2796" s="653"/>
      <c r="GMC2796" s="653"/>
      <c r="GMD2796" s="653"/>
      <c r="GME2796" s="653"/>
      <c r="GMF2796" s="653"/>
      <c r="GMG2796" s="653"/>
      <c r="GMH2796" s="653"/>
      <c r="GMI2796" s="653"/>
      <c r="GMJ2796" s="653"/>
      <c r="GMK2796" s="653"/>
      <c r="GML2796" s="653"/>
      <c r="GMM2796" s="653"/>
      <c r="GMN2796" s="653"/>
      <c r="GMO2796" s="653"/>
      <c r="GMP2796" s="653"/>
      <c r="GMQ2796" s="653"/>
      <c r="GMR2796" s="653"/>
      <c r="GMS2796" s="653"/>
      <c r="GMT2796" s="653"/>
      <c r="GMU2796" s="653"/>
      <c r="GMV2796" s="653"/>
      <c r="GMW2796" s="653"/>
      <c r="GMX2796" s="653"/>
      <c r="GMY2796" s="653"/>
      <c r="GMZ2796" s="653"/>
      <c r="GNA2796" s="653"/>
      <c r="GNB2796" s="653"/>
      <c r="GNC2796" s="653"/>
      <c r="GND2796" s="653"/>
      <c r="GNE2796" s="653"/>
      <c r="GNF2796" s="653"/>
      <c r="GNG2796" s="653"/>
      <c r="GNH2796" s="653"/>
      <c r="GNI2796" s="653"/>
      <c r="GNJ2796" s="653"/>
      <c r="GNK2796" s="653"/>
      <c r="GNL2796" s="653"/>
      <c r="GNM2796" s="653"/>
      <c r="GNN2796" s="653"/>
      <c r="GNO2796" s="653"/>
      <c r="GNP2796" s="653"/>
      <c r="GNQ2796" s="653"/>
      <c r="GNR2796" s="653"/>
      <c r="GNS2796" s="653"/>
      <c r="GNT2796" s="653"/>
      <c r="GNU2796" s="653"/>
      <c r="GNV2796" s="653"/>
      <c r="GNW2796" s="653"/>
      <c r="GNX2796" s="653"/>
      <c r="GNY2796" s="653"/>
      <c r="GNZ2796" s="653"/>
      <c r="GOA2796" s="653"/>
      <c r="GOB2796" s="653"/>
      <c r="GOC2796" s="653"/>
      <c r="GOD2796" s="653"/>
      <c r="GOE2796" s="653"/>
      <c r="GOF2796" s="653"/>
      <c r="GOG2796" s="653"/>
      <c r="GOH2796" s="653"/>
      <c r="GOI2796" s="653"/>
      <c r="GOJ2796" s="653"/>
      <c r="GOK2796" s="653"/>
      <c r="GOL2796" s="653"/>
      <c r="GOM2796" s="653"/>
      <c r="GON2796" s="653"/>
      <c r="GOO2796" s="653"/>
      <c r="GOP2796" s="653"/>
      <c r="GOQ2796" s="653"/>
      <c r="GOR2796" s="653"/>
      <c r="GOS2796" s="653"/>
      <c r="GOT2796" s="653"/>
      <c r="GOU2796" s="653"/>
      <c r="GOV2796" s="653"/>
      <c r="GOW2796" s="653"/>
      <c r="GOX2796" s="653"/>
      <c r="GOY2796" s="653"/>
      <c r="GOZ2796" s="653"/>
      <c r="GPA2796" s="653"/>
      <c r="GPB2796" s="653"/>
      <c r="GPC2796" s="653"/>
      <c r="GPD2796" s="653"/>
      <c r="GPE2796" s="653"/>
      <c r="GPF2796" s="653"/>
      <c r="GPG2796" s="653"/>
      <c r="GPH2796" s="653"/>
      <c r="GPI2796" s="653"/>
      <c r="GPJ2796" s="653"/>
      <c r="GPK2796" s="653"/>
      <c r="GPL2796" s="653"/>
      <c r="GPM2796" s="653"/>
      <c r="GPN2796" s="653"/>
      <c r="GPO2796" s="653"/>
      <c r="GPP2796" s="653"/>
      <c r="GPQ2796" s="653"/>
      <c r="GPR2796" s="653"/>
      <c r="GPS2796" s="653"/>
      <c r="GPT2796" s="653"/>
      <c r="GPU2796" s="653"/>
      <c r="GPV2796" s="653"/>
      <c r="GPW2796" s="653"/>
      <c r="GPX2796" s="653"/>
      <c r="GPY2796" s="653"/>
      <c r="GPZ2796" s="653"/>
      <c r="GQA2796" s="653"/>
      <c r="GQB2796" s="653"/>
      <c r="GQC2796" s="653"/>
      <c r="GQD2796" s="653"/>
      <c r="GQE2796" s="653"/>
      <c r="GQF2796" s="653"/>
      <c r="GQG2796" s="653"/>
      <c r="GQH2796" s="653"/>
      <c r="GQI2796" s="653"/>
      <c r="GQJ2796" s="653"/>
      <c r="GQK2796" s="653"/>
      <c r="GQL2796" s="653"/>
      <c r="GQM2796" s="653"/>
      <c r="GQN2796" s="653"/>
      <c r="GQO2796" s="653"/>
      <c r="GQP2796" s="653"/>
      <c r="GQQ2796" s="653"/>
      <c r="GQR2796" s="653"/>
      <c r="GQS2796" s="653"/>
      <c r="GQT2796" s="653"/>
      <c r="GQU2796" s="653"/>
      <c r="GQV2796" s="653"/>
      <c r="GQW2796" s="653"/>
      <c r="GQX2796" s="653"/>
      <c r="GQY2796" s="653"/>
      <c r="GQZ2796" s="653"/>
      <c r="GRA2796" s="653"/>
      <c r="GRB2796" s="653"/>
      <c r="GRC2796" s="653"/>
      <c r="GRD2796" s="653"/>
      <c r="GRE2796" s="653"/>
      <c r="GRF2796" s="653"/>
      <c r="GRG2796" s="653"/>
      <c r="GRH2796" s="653"/>
      <c r="GRI2796" s="653"/>
      <c r="GRJ2796" s="653"/>
      <c r="GRK2796" s="653"/>
      <c r="GRL2796" s="653"/>
      <c r="GRM2796" s="653"/>
      <c r="GRN2796" s="653"/>
      <c r="GRO2796" s="653"/>
      <c r="GRP2796" s="653"/>
      <c r="GRQ2796" s="653"/>
      <c r="GRR2796" s="653"/>
      <c r="GRS2796" s="653"/>
      <c r="GRT2796" s="653"/>
      <c r="GRU2796" s="653"/>
      <c r="GRV2796" s="653"/>
      <c r="GRW2796" s="653"/>
      <c r="GRX2796" s="653"/>
      <c r="GRY2796" s="653"/>
      <c r="GRZ2796" s="653"/>
      <c r="GSA2796" s="653"/>
      <c r="GSB2796" s="653"/>
      <c r="GSC2796" s="653"/>
      <c r="GSD2796" s="653"/>
      <c r="GSE2796" s="653"/>
      <c r="GSF2796" s="653"/>
      <c r="GSG2796" s="653"/>
      <c r="GSH2796" s="653"/>
      <c r="GSI2796" s="653"/>
      <c r="GSJ2796" s="653"/>
      <c r="GSK2796" s="653"/>
      <c r="GSL2796" s="653"/>
      <c r="GSM2796" s="653"/>
      <c r="GSN2796" s="653"/>
      <c r="GSO2796" s="653"/>
      <c r="GSP2796" s="653"/>
      <c r="GSQ2796" s="653"/>
      <c r="GSR2796" s="653"/>
      <c r="GSS2796" s="653"/>
      <c r="GST2796" s="653"/>
      <c r="GSU2796" s="653"/>
      <c r="GSV2796" s="653"/>
      <c r="GSW2796" s="653"/>
      <c r="GSX2796" s="653"/>
      <c r="GSY2796" s="653"/>
      <c r="GSZ2796" s="653"/>
      <c r="GTA2796" s="653"/>
      <c r="GTB2796" s="653"/>
      <c r="GTC2796" s="653"/>
      <c r="GTD2796" s="653"/>
      <c r="GTE2796" s="653"/>
      <c r="GTF2796" s="653"/>
      <c r="GTG2796" s="653"/>
      <c r="GTH2796" s="653"/>
      <c r="GTI2796" s="653"/>
      <c r="GTJ2796" s="653"/>
      <c r="GTK2796" s="653"/>
      <c r="GTL2796" s="653"/>
      <c r="GTM2796" s="653"/>
      <c r="GTN2796" s="653"/>
      <c r="GTO2796" s="653"/>
      <c r="GTP2796" s="653"/>
      <c r="GTQ2796" s="653"/>
      <c r="GTR2796" s="653"/>
      <c r="GTS2796" s="653"/>
      <c r="GTT2796" s="653"/>
      <c r="GTU2796" s="653"/>
      <c r="GTV2796" s="653"/>
      <c r="GTW2796" s="653"/>
      <c r="GTX2796" s="653"/>
      <c r="GTY2796" s="653"/>
      <c r="GTZ2796" s="653"/>
      <c r="GUA2796" s="653"/>
      <c r="GUB2796" s="653"/>
      <c r="GUC2796" s="653"/>
      <c r="GUD2796" s="653"/>
      <c r="GUE2796" s="653"/>
      <c r="GUF2796" s="653"/>
      <c r="GUG2796" s="653"/>
      <c r="GUH2796" s="653"/>
      <c r="GUI2796" s="653"/>
      <c r="GUJ2796" s="653"/>
      <c r="GUK2796" s="653"/>
      <c r="GUL2796" s="653"/>
      <c r="GUM2796" s="653"/>
      <c r="GUN2796" s="653"/>
      <c r="GUO2796" s="653"/>
      <c r="GUP2796" s="653"/>
      <c r="GUQ2796" s="653"/>
      <c r="GUR2796" s="653"/>
      <c r="GUS2796" s="653"/>
      <c r="GUT2796" s="653"/>
      <c r="GUU2796" s="653"/>
      <c r="GUV2796" s="653"/>
      <c r="GUW2796" s="653"/>
      <c r="GUX2796" s="653"/>
      <c r="GUY2796" s="653"/>
      <c r="GUZ2796" s="653"/>
      <c r="GVA2796" s="653"/>
      <c r="GVB2796" s="653"/>
      <c r="GVC2796" s="653"/>
      <c r="GVD2796" s="653"/>
      <c r="GVE2796" s="653"/>
      <c r="GVF2796" s="653"/>
      <c r="GVG2796" s="653"/>
      <c r="GVH2796" s="653"/>
      <c r="GVI2796" s="653"/>
      <c r="GVJ2796" s="653"/>
      <c r="GVK2796" s="653"/>
      <c r="GVL2796" s="653"/>
      <c r="GVM2796" s="653"/>
      <c r="GVN2796" s="653"/>
      <c r="GVO2796" s="653"/>
      <c r="GVP2796" s="653"/>
      <c r="GVQ2796" s="653"/>
      <c r="GVR2796" s="653"/>
      <c r="GVS2796" s="653"/>
      <c r="GVT2796" s="653"/>
      <c r="GVU2796" s="653"/>
      <c r="GVV2796" s="653"/>
      <c r="GVW2796" s="653"/>
      <c r="GVX2796" s="653"/>
      <c r="GVY2796" s="653"/>
      <c r="GVZ2796" s="653"/>
      <c r="GWA2796" s="653"/>
      <c r="GWB2796" s="653"/>
      <c r="GWC2796" s="653"/>
      <c r="GWD2796" s="653"/>
      <c r="GWE2796" s="653"/>
      <c r="GWF2796" s="653"/>
      <c r="GWG2796" s="653"/>
      <c r="GWH2796" s="653"/>
      <c r="GWI2796" s="653"/>
      <c r="GWJ2796" s="653"/>
      <c r="GWK2796" s="653"/>
      <c r="GWL2796" s="653"/>
      <c r="GWM2796" s="653"/>
      <c r="GWN2796" s="653"/>
      <c r="GWO2796" s="653"/>
      <c r="GWP2796" s="653"/>
      <c r="GWQ2796" s="653"/>
      <c r="GWR2796" s="653"/>
      <c r="GWS2796" s="653"/>
      <c r="GWT2796" s="653"/>
      <c r="GWU2796" s="653"/>
      <c r="GWV2796" s="653"/>
      <c r="GWW2796" s="653"/>
      <c r="GWX2796" s="653"/>
      <c r="GWY2796" s="653"/>
      <c r="GWZ2796" s="653"/>
      <c r="GXA2796" s="653"/>
      <c r="GXB2796" s="653"/>
      <c r="GXC2796" s="653"/>
      <c r="GXD2796" s="653"/>
      <c r="GXE2796" s="653"/>
      <c r="GXF2796" s="653"/>
      <c r="GXG2796" s="653"/>
      <c r="GXH2796" s="653"/>
      <c r="GXI2796" s="653"/>
      <c r="GXJ2796" s="653"/>
      <c r="GXK2796" s="653"/>
      <c r="GXL2796" s="653"/>
      <c r="GXM2796" s="653"/>
      <c r="GXN2796" s="653"/>
      <c r="GXO2796" s="653"/>
      <c r="GXP2796" s="653"/>
      <c r="GXQ2796" s="653"/>
      <c r="GXR2796" s="653"/>
      <c r="GXS2796" s="653"/>
      <c r="GXT2796" s="653"/>
      <c r="GXU2796" s="653"/>
      <c r="GXV2796" s="653"/>
      <c r="GXW2796" s="653"/>
      <c r="GXX2796" s="653"/>
      <c r="GXY2796" s="653"/>
      <c r="GXZ2796" s="653"/>
      <c r="GYA2796" s="653"/>
      <c r="GYB2796" s="653"/>
      <c r="GYC2796" s="653"/>
      <c r="GYD2796" s="653"/>
      <c r="GYE2796" s="653"/>
      <c r="GYF2796" s="653"/>
      <c r="GYG2796" s="653"/>
      <c r="GYH2796" s="653"/>
      <c r="GYI2796" s="653"/>
      <c r="GYJ2796" s="653"/>
      <c r="GYK2796" s="653"/>
      <c r="GYL2796" s="653"/>
      <c r="GYM2796" s="653"/>
      <c r="GYN2796" s="653"/>
      <c r="GYO2796" s="653"/>
      <c r="GYP2796" s="653"/>
      <c r="GYQ2796" s="653"/>
      <c r="GYR2796" s="653"/>
      <c r="GYS2796" s="653"/>
      <c r="GYT2796" s="653"/>
      <c r="GYU2796" s="653"/>
      <c r="GYV2796" s="653"/>
      <c r="GYW2796" s="653"/>
      <c r="GYX2796" s="653"/>
      <c r="GYY2796" s="653"/>
      <c r="GYZ2796" s="653"/>
      <c r="GZA2796" s="653"/>
      <c r="GZB2796" s="653"/>
      <c r="GZC2796" s="653"/>
      <c r="GZD2796" s="653"/>
      <c r="GZE2796" s="653"/>
      <c r="GZF2796" s="653"/>
      <c r="GZG2796" s="653"/>
      <c r="GZH2796" s="653"/>
      <c r="GZI2796" s="653"/>
      <c r="GZJ2796" s="653"/>
      <c r="GZK2796" s="653"/>
      <c r="GZL2796" s="653"/>
      <c r="GZM2796" s="653"/>
      <c r="GZN2796" s="653"/>
      <c r="GZO2796" s="653"/>
      <c r="GZP2796" s="653"/>
      <c r="GZQ2796" s="653"/>
      <c r="GZR2796" s="653"/>
      <c r="GZS2796" s="653"/>
      <c r="GZT2796" s="653"/>
      <c r="GZU2796" s="653"/>
      <c r="GZV2796" s="653"/>
      <c r="GZW2796" s="653"/>
      <c r="GZX2796" s="653"/>
      <c r="GZY2796" s="653"/>
      <c r="GZZ2796" s="653"/>
      <c r="HAA2796" s="653"/>
      <c r="HAB2796" s="653"/>
      <c r="HAC2796" s="653"/>
      <c r="HAD2796" s="653"/>
      <c r="HAE2796" s="653"/>
      <c r="HAF2796" s="653"/>
      <c r="HAG2796" s="653"/>
      <c r="HAH2796" s="653"/>
      <c r="HAI2796" s="653"/>
      <c r="HAJ2796" s="653"/>
      <c r="HAK2796" s="653"/>
      <c r="HAL2796" s="653"/>
      <c r="HAM2796" s="653"/>
      <c r="HAN2796" s="653"/>
      <c r="HAO2796" s="653"/>
      <c r="HAP2796" s="653"/>
      <c r="HAQ2796" s="653"/>
      <c r="HAR2796" s="653"/>
      <c r="HAS2796" s="653"/>
      <c r="HAT2796" s="653"/>
      <c r="HAU2796" s="653"/>
      <c r="HAV2796" s="653"/>
      <c r="HAW2796" s="653"/>
      <c r="HAX2796" s="653"/>
      <c r="HAY2796" s="653"/>
      <c r="HAZ2796" s="653"/>
      <c r="HBA2796" s="653"/>
      <c r="HBB2796" s="653"/>
      <c r="HBC2796" s="653"/>
      <c r="HBD2796" s="653"/>
      <c r="HBE2796" s="653"/>
      <c r="HBF2796" s="653"/>
      <c r="HBG2796" s="653"/>
      <c r="HBH2796" s="653"/>
      <c r="HBI2796" s="653"/>
      <c r="HBJ2796" s="653"/>
      <c r="HBK2796" s="653"/>
      <c r="HBL2796" s="653"/>
      <c r="HBM2796" s="653"/>
      <c r="HBN2796" s="653"/>
      <c r="HBO2796" s="653"/>
      <c r="HBP2796" s="653"/>
      <c r="HBQ2796" s="653"/>
      <c r="HBR2796" s="653"/>
      <c r="HBS2796" s="653"/>
      <c r="HBT2796" s="653"/>
      <c r="HBU2796" s="653"/>
      <c r="HBV2796" s="653"/>
      <c r="HBW2796" s="653"/>
      <c r="HBX2796" s="653"/>
      <c r="HBY2796" s="653"/>
      <c r="HBZ2796" s="653"/>
      <c r="HCA2796" s="653"/>
      <c r="HCB2796" s="653"/>
      <c r="HCC2796" s="653"/>
      <c r="HCD2796" s="653"/>
      <c r="HCE2796" s="653"/>
      <c r="HCF2796" s="653"/>
      <c r="HCG2796" s="653"/>
      <c r="HCH2796" s="653"/>
      <c r="HCI2796" s="653"/>
      <c r="HCJ2796" s="653"/>
      <c r="HCK2796" s="653"/>
      <c r="HCL2796" s="653"/>
      <c r="HCM2796" s="653"/>
      <c r="HCN2796" s="653"/>
      <c r="HCO2796" s="653"/>
      <c r="HCP2796" s="653"/>
      <c r="HCQ2796" s="653"/>
      <c r="HCR2796" s="653"/>
      <c r="HCS2796" s="653"/>
      <c r="HCT2796" s="653"/>
      <c r="HCU2796" s="653"/>
      <c r="HCV2796" s="653"/>
      <c r="HCW2796" s="653"/>
      <c r="HCX2796" s="653"/>
      <c r="HCY2796" s="653"/>
      <c r="HCZ2796" s="653"/>
      <c r="HDA2796" s="653"/>
      <c r="HDB2796" s="653"/>
      <c r="HDC2796" s="653"/>
      <c r="HDD2796" s="653"/>
      <c r="HDE2796" s="653"/>
      <c r="HDF2796" s="653"/>
      <c r="HDG2796" s="653"/>
      <c r="HDH2796" s="653"/>
      <c r="HDI2796" s="653"/>
      <c r="HDJ2796" s="653"/>
      <c r="HDK2796" s="653"/>
      <c r="HDL2796" s="653"/>
      <c r="HDM2796" s="653"/>
      <c r="HDN2796" s="653"/>
      <c r="HDO2796" s="653"/>
      <c r="HDP2796" s="653"/>
      <c r="HDQ2796" s="653"/>
      <c r="HDR2796" s="653"/>
      <c r="HDS2796" s="653"/>
      <c r="HDT2796" s="653"/>
      <c r="HDU2796" s="653"/>
      <c r="HDV2796" s="653"/>
      <c r="HDW2796" s="653"/>
      <c r="HDX2796" s="653"/>
      <c r="HDY2796" s="653"/>
      <c r="HDZ2796" s="653"/>
      <c r="HEA2796" s="653"/>
      <c r="HEB2796" s="653"/>
      <c r="HEC2796" s="653"/>
      <c r="HED2796" s="653"/>
      <c r="HEE2796" s="653"/>
      <c r="HEF2796" s="653"/>
      <c r="HEG2796" s="653"/>
      <c r="HEH2796" s="653"/>
      <c r="HEI2796" s="653"/>
      <c r="HEJ2796" s="653"/>
      <c r="HEK2796" s="653"/>
      <c r="HEL2796" s="653"/>
      <c r="HEM2796" s="653"/>
      <c r="HEN2796" s="653"/>
      <c r="HEO2796" s="653"/>
      <c r="HEP2796" s="653"/>
      <c r="HEQ2796" s="653"/>
      <c r="HER2796" s="653"/>
      <c r="HES2796" s="653"/>
      <c r="HET2796" s="653"/>
      <c r="HEU2796" s="653"/>
      <c r="HEV2796" s="653"/>
      <c r="HEW2796" s="653"/>
      <c r="HEX2796" s="653"/>
      <c r="HEY2796" s="653"/>
      <c r="HEZ2796" s="653"/>
      <c r="HFA2796" s="653"/>
      <c r="HFB2796" s="653"/>
      <c r="HFC2796" s="653"/>
      <c r="HFD2796" s="653"/>
      <c r="HFE2796" s="653"/>
      <c r="HFF2796" s="653"/>
      <c r="HFG2796" s="653"/>
      <c r="HFH2796" s="653"/>
      <c r="HFI2796" s="653"/>
      <c r="HFJ2796" s="653"/>
      <c r="HFK2796" s="653"/>
      <c r="HFL2796" s="653"/>
      <c r="HFM2796" s="653"/>
      <c r="HFN2796" s="653"/>
      <c r="HFO2796" s="653"/>
      <c r="HFP2796" s="653"/>
      <c r="HFQ2796" s="653"/>
      <c r="HFR2796" s="653"/>
      <c r="HFS2796" s="653"/>
      <c r="HFT2796" s="653"/>
      <c r="HFU2796" s="653"/>
      <c r="HFV2796" s="653"/>
      <c r="HFW2796" s="653"/>
      <c r="HFX2796" s="653"/>
      <c r="HFY2796" s="653"/>
      <c r="HFZ2796" s="653"/>
      <c r="HGA2796" s="653"/>
      <c r="HGB2796" s="653"/>
      <c r="HGC2796" s="653"/>
      <c r="HGD2796" s="653"/>
      <c r="HGE2796" s="653"/>
      <c r="HGF2796" s="653"/>
      <c r="HGG2796" s="653"/>
      <c r="HGH2796" s="653"/>
      <c r="HGI2796" s="653"/>
      <c r="HGJ2796" s="653"/>
      <c r="HGK2796" s="653"/>
      <c r="HGL2796" s="653"/>
      <c r="HGM2796" s="653"/>
      <c r="HGN2796" s="653"/>
      <c r="HGO2796" s="653"/>
      <c r="HGP2796" s="653"/>
      <c r="HGQ2796" s="653"/>
      <c r="HGR2796" s="653"/>
      <c r="HGS2796" s="653"/>
      <c r="HGT2796" s="653"/>
      <c r="HGU2796" s="653"/>
      <c r="HGV2796" s="653"/>
      <c r="HGW2796" s="653"/>
      <c r="HGX2796" s="653"/>
      <c r="HGY2796" s="653"/>
      <c r="HGZ2796" s="653"/>
      <c r="HHA2796" s="653"/>
      <c r="HHB2796" s="653"/>
      <c r="HHC2796" s="653"/>
      <c r="HHD2796" s="653"/>
      <c r="HHE2796" s="653"/>
      <c r="HHF2796" s="653"/>
      <c r="HHG2796" s="653"/>
      <c r="HHH2796" s="653"/>
      <c r="HHI2796" s="653"/>
      <c r="HHJ2796" s="653"/>
      <c r="HHK2796" s="653"/>
      <c r="HHL2796" s="653"/>
      <c r="HHM2796" s="653"/>
      <c r="HHN2796" s="653"/>
      <c r="HHO2796" s="653"/>
      <c r="HHP2796" s="653"/>
      <c r="HHQ2796" s="653"/>
      <c r="HHR2796" s="653"/>
      <c r="HHS2796" s="653"/>
      <c r="HHT2796" s="653"/>
      <c r="HHU2796" s="653"/>
      <c r="HHV2796" s="653"/>
      <c r="HHW2796" s="653"/>
      <c r="HHX2796" s="653"/>
      <c r="HHY2796" s="653"/>
      <c r="HHZ2796" s="653"/>
      <c r="HIA2796" s="653"/>
      <c r="HIB2796" s="653"/>
      <c r="HIC2796" s="653"/>
      <c r="HID2796" s="653"/>
      <c r="HIE2796" s="653"/>
      <c r="HIF2796" s="653"/>
      <c r="HIG2796" s="653"/>
      <c r="HIH2796" s="653"/>
      <c r="HII2796" s="653"/>
      <c r="HIJ2796" s="653"/>
      <c r="HIK2796" s="653"/>
      <c r="HIL2796" s="653"/>
      <c r="HIM2796" s="653"/>
      <c r="HIN2796" s="653"/>
      <c r="HIO2796" s="653"/>
      <c r="HIP2796" s="653"/>
      <c r="HIQ2796" s="653"/>
      <c r="HIR2796" s="653"/>
      <c r="HIS2796" s="653"/>
      <c r="HIT2796" s="653"/>
      <c r="HIU2796" s="653"/>
      <c r="HIV2796" s="653"/>
      <c r="HIW2796" s="653"/>
      <c r="HIX2796" s="653"/>
      <c r="HIY2796" s="653"/>
      <c r="HIZ2796" s="653"/>
      <c r="HJA2796" s="653"/>
      <c r="HJB2796" s="653"/>
      <c r="HJC2796" s="653"/>
      <c r="HJD2796" s="653"/>
      <c r="HJE2796" s="653"/>
      <c r="HJF2796" s="653"/>
      <c r="HJG2796" s="653"/>
      <c r="HJH2796" s="653"/>
      <c r="HJI2796" s="653"/>
      <c r="HJJ2796" s="653"/>
      <c r="HJK2796" s="653"/>
      <c r="HJL2796" s="653"/>
      <c r="HJM2796" s="653"/>
      <c r="HJN2796" s="653"/>
      <c r="HJO2796" s="653"/>
      <c r="HJP2796" s="653"/>
      <c r="HJQ2796" s="653"/>
      <c r="HJR2796" s="653"/>
      <c r="HJS2796" s="653"/>
      <c r="HJT2796" s="653"/>
      <c r="HJU2796" s="653"/>
      <c r="HJV2796" s="653"/>
      <c r="HJW2796" s="653"/>
      <c r="HJX2796" s="653"/>
      <c r="HJY2796" s="653"/>
      <c r="HJZ2796" s="653"/>
      <c r="HKA2796" s="653"/>
      <c r="HKB2796" s="653"/>
      <c r="HKC2796" s="653"/>
      <c r="HKD2796" s="653"/>
      <c r="HKE2796" s="653"/>
      <c r="HKF2796" s="653"/>
      <c r="HKG2796" s="653"/>
      <c r="HKH2796" s="653"/>
      <c r="HKI2796" s="653"/>
      <c r="HKJ2796" s="653"/>
      <c r="HKK2796" s="653"/>
      <c r="HKL2796" s="653"/>
      <c r="HKM2796" s="653"/>
      <c r="HKN2796" s="653"/>
      <c r="HKO2796" s="653"/>
      <c r="HKP2796" s="653"/>
      <c r="HKQ2796" s="653"/>
      <c r="HKR2796" s="653"/>
      <c r="HKS2796" s="653"/>
      <c r="HKT2796" s="653"/>
      <c r="HKU2796" s="653"/>
      <c r="HKV2796" s="653"/>
      <c r="HKW2796" s="653"/>
      <c r="HKX2796" s="653"/>
      <c r="HKY2796" s="653"/>
      <c r="HKZ2796" s="653"/>
      <c r="HLA2796" s="653"/>
      <c r="HLB2796" s="653"/>
      <c r="HLC2796" s="653"/>
      <c r="HLD2796" s="653"/>
      <c r="HLE2796" s="653"/>
      <c r="HLF2796" s="653"/>
      <c r="HLG2796" s="653"/>
      <c r="HLH2796" s="653"/>
      <c r="HLI2796" s="653"/>
      <c r="HLJ2796" s="653"/>
      <c r="HLK2796" s="653"/>
      <c r="HLL2796" s="653"/>
      <c r="HLM2796" s="653"/>
      <c r="HLN2796" s="653"/>
      <c r="HLO2796" s="653"/>
      <c r="HLP2796" s="653"/>
      <c r="HLQ2796" s="653"/>
      <c r="HLR2796" s="653"/>
      <c r="HLS2796" s="653"/>
      <c r="HLT2796" s="653"/>
      <c r="HLU2796" s="653"/>
      <c r="HLV2796" s="653"/>
      <c r="HLW2796" s="653"/>
      <c r="HLX2796" s="653"/>
      <c r="HLY2796" s="653"/>
      <c r="HLZ2796" s="653"/>
      <c r="HMA2796" s="653"/>
      <c r="HMB2796" s="653"/>
      <c r="HMC2796" s="653"/>
      <c r="HMD2796" s="653"/>
      <c r="HME2796" s="653"/>
      <c r="HMF2796" s="653"/>
      <c r="HMG2796" s="653"/>
      <c r="HMH2796" s="653"/>
      <c r="HMI2796" s="653"/>
      <c r="HMJ2796" s="653"/>
      <c r="HMK2796" s="653"/>
      <c r="HML2796" s="653"/>
      <c r="HMM2796" s="653"/>
      <c r="HMN2796" s="653"/>
      <c r="HMO2796" s="653"/>
      <c r="HMP2796" s="653"/>
      <c r="HMQ2796" s="653"/>
      <c r="HMR2796" s="653"/>
      <c r="HMS2796" s="653"/>
      <c r="HMT2796" s="653"/>
      <c r="HMU2796" s="653"/>
      <c r="HMV2796" s="653"/>
      <c r="HMW2796" s="653"/>
      <c r="HMX2796" s="653"/>
      <c r="HMY2796" s="653"/>
      <c r="HMZ2796" s="653"/>
      <c r="HNA2796" s="653"/>
      <c r="HNB2796" s="653"/>
      <c r="HNC2796" s="653"/>
      <c r="HND2796" s="653"/>
      <c r="HNE2796" s="653"/>
      <c r="HNF2796" s="653"/>
      <c r="HNG2796" s="653"/>
      <c r="HNH2796" s="653"/>
      <c r="HNI2796" s="653"/>
      <c r="HNJ2796" s="653"/>
      <c r="HNK2796" s="653"/>
      <c r="HNL2796" s="653"/>
      <c r="HNM2796" s="653"/>
      <c r="HNN2796" s="653"/>
      <c r="HNO2796" s="653"/>
      <c r="HNP2796" s="653"/>
      <c r="HNQ2796" s="653"/>
      <c r="HNR2796" s="653"/>
      <c r="HNS2796" s="653"/>
      <c r="HNT2796" s="653"/>
      <c r="HNU2796" s="653"/>
      <c r="HNV2796" s="653"/>
      <c r="HNW2796" s="653"/>
      <c r="HNX2796" s="653"/>
      <c r="HNY2796" s="653"/>
      <c r="HNZ2796" s="653"/>
      <c r="HOA2796" s="653"/>
      <c r="HOB2796" s="653"/>
      <c r="HOC2796" s="653"/>
      <c r="HOD2796" s="653"/>
      <c r="HOE2796" s="653"/>
      <c r="HOF2796" s="653"/>
      <c r="HOG2796" s="653"/>
      <c r="HOH2796" s="653"/>
      <c r="HOI2796" s="653"/>
      <c r="HOJ2796" s="653"/>
      <c r="HOK2796" s="653"/>
      <c r="HOL2796" s="653"/>
      <c r="HOM2796" s="653"/>
      <c r="HON2796" s="653"/>
      <c r="HOO2796" s="653"/>
      <c r="HOP2796" s="653"/>
      <c r="HOQ2796" s="653"/>
      <c r="HOR2796" s="653"/>
      <c r="HOS2796" s="653"/>
      <c r="HOT2796" s="653"/>
      <c r="HOU2796" s="653"/>
      <c r="HOV2796" s="653"/>
      <c r="HOW2796" s="653"/>
      <c r="HOX2796" s="653"/>
      <c r="HOY2796" s="653"/>
      <c r="HOZ2796" s="653"/>
      <c r="HPA2796" s="653"/>
      <c r="HPB2796" s="653"/>
      <c r="HPC2796" s="653"/>
      <c r="HPD2796" s="653"/>
      <c r="HPE2796" s="653"/>
      <c r="HPF2796" s="653"/>
      <c r="HPG2796" s="653"/>
      <c r="HPH2796" s="653"/>
      <c r="HPI2796" s="653"/>
      <c r="HPJ2796" s="653"/>
      <c r="HPK2796" s="653"/>
      <c r="HPL2796" s="653"/>
      <c r="HPM2796" s="653"/>
      <c r="HPN2796" s="653"/>
      <c r="HPO2796" s="653"/>
      <c r="HPP2796" s="653"/>
      <c r="HPQ2796" s="653"/>
      <c r="HPR2796" s="653"/>
      <c r="HPS2796" s="653"/>
      <c r="HPT2796" s="653"/>
      <c r="HPU2796" s="653"/>
      <c r="HPV2796" s="653"/>
      <c r="HPW2796" s="653"/>
      <c r="HPX2796" s="653"/>
      <c r="HPY2796" s="653"/>
      <c r="HPZ2796" s="653"/>
      <c r="HQA2796" s="653"/>
      <c r="HQB2796" s="653"/>
      <c r="HQC2796" s="653"/>
      <c r="HQD2796" s="653"/>
      <c r="HQE2796" s="653"/>
      <c r="HQF2796" s="653"/>
      <c r="HQG2796" s="653"/>
      <c r="HQH2796" s="653"/>
      <c r="HQI2796" s="653"/>
      <c r="HQJ2796" s="653"/>
      <c r="HQK2796" s="653"/>
      <c r="HQL2796" s="653"/>
      <c r="HQM2796" s="653"/>
      <c r="HQN2796" s="653"/>
      <c r="HQO2796" s="653"/>
      <c r="HQP2796" s="653"/>
      <c r="HQQ2796" s="653"/>
      <c r="HQR2796" s="653"/>
      <c r="HQS2796" s="653"/>
      <c r="HQT2796" s="653"/>
      <c r="HQU2796" s="653"/>
      <c r="HQV2796" s="653"/>
      <c r="HQW2796" s="653"/>
      <c r="HQX2796" s="653"/>
      <c r="HQY2796" s="653"/>
      <c r="HQZ2796" s="653"/>
      <c r="HRA2796" s="653"/>
      <c r="HRB2796" s="653"/>
      <c r="HRC2796" s="653"/>
      <c r="HRD2796" s="653"/>
      <c r="HRE2796" s="653"/>
      <c r="HRF2796" s="653"/>
      <c r="HRG2796" s="653"/>
      <c r="HRH2796" s="653"/>
      <c r="HRI2796" s="653"/>
      <c r="HRJ2796" s="653"/>
      <c r="HRK2796" s="653"/>
      <c r="HRL2796" s="653"/>
      <c r="HRM2796" s="653"/>
      <c r="HRN2796" s="653"/>
      <c r="HRO2796" s="653"/>
      <c r="HRP2796" s="653"/>
      <c r="HRQ2796" s="653"/>
      <c r="HRR2796" s="653"/>
      <c r="HRS2796" s="653"/>
      <c r="HRT2796" s="653"/>
      <c r="HRU2796" s="653"/>
      <c r="HRV2796" s="653"/>
      <c r="HRW2796" s="653"/>
      <c r="HRX2796" s="653"/>
      <c r="HRY2796" s="653"/>
      <c r="HRZ2796" s="653"/>
      <c r="HSA2796" s="653"/>
      <c r="HSB2796" s="653"/>
      <c r="HSC2796" s="653"/>
      <c r="HSD2796" s="653"/>
      <c r="HSE2796" s="653"/>
      <c r="HSF2796" s="653"/>
      <c r="HSG2796" s="653"/>
      <c r="HSH2796" s="653"/>
      <c r="HSI2796" s="653"/>
      <c r="HSJ2796" s="653"/>
      <c r="HSK2796" s="653"/>
      <c r="HSL2796" s="653"/>
      <c r="HSM2796" s="653"/>
      <c r="HSN2796" s="653"/>
      <c r="HSO2796" s="653"/>
      <c r="HSP2796" s="653"/>
      <c r="HSQ2796" s="653"/>
      <c r="HSR2796" s="653"/>
      <c r="HSS2796" s="653"/>
      <c r="HST2796" s="653"/>
      <c r="HSU2796" s="653"/>
      <c r="HSV2796" s="653"/>
      <c r="HSW2796" s="653"/>
      <c r="HSX2796" s="653"/>
      <c r="HSY2796" s="653"/>
      <c r="HSZ2796" s="653"/>
      <c r="HTA2796" s="653"/>
      <c r="HTB2796" s="653"/>
      <c r="HTC2796" s="653"/>
      <c r="HTD2796" s="653"/>
      <c r="HTE2796" s="653"/>
      <c r="HTF2796" s="653"/>
      <c r="HTG2796" s="653"/>
      <c r="HTH2796" s="653"/>
      <c r="HTI2796" s="653"/>
      <c r="HTJ2796" s="653"/>
      <c r="HTK2796" s="653"/>
      <c r="HTL2796" s="653"/>
      <c r="HTM2796" s="653"/>
      <c r="HTN2796" s="653"/>
      <c r="HTO2796" s="653"/>
      <c r="HTP2796" s="653"/>
      <c r="HTQ2796" s="653"/>
      <c r="HTR2796" s="653"/>
      <c r="HTS2796" s="653"/>
      <c r="HTT2796" s="653"/>
      <c r="HTU2796" s="653"/>
      <c r="HTV2796" s="653"/>
      <c r="HTW2796" s="653"/>
      <c r="HTX2796" s="653"/>
      <c r="HTY2796" s="653"/>
      <c r="HTZ2796" s="653"/>
      <c r="HUA2796" s="653"/>
      <c r="HUB2796" s="653"/>
      <c r="HUC2796" s="653"/>
      <c r="HUD2796" s="653"/>
      <c r="HUE2796" s="653"/>
      <c r="HUF2796" s="653"/>
      <c r="HUG2796" s="653"/>
      <c r="HUH2796" s="653"/>
      <c r="HUI2796" s="653"/>
      <c r="HUJ2796" s="653"/>
      <c r="HUK2796" s="653"/>
      <c r="HUL2796" s="653"/>
      <c r="HUM2796" s="653"/>
      <c r="HUN2796" s="653"/>
      <c r="HUO2796" s="653"/>
      <c r="HUP2796" s="653"/>
      <c r="HUQ2796" s="653"/>
      <c r="HUR2796" s="653"/>
      <c r="HUS2796" s="653"/>
      <c r="HUT2796" s="653"/>
      <c r="HUU2796" s="653"/>
      <c r="HUV2796" s="653"/>
      <c r="HUW2796" s="653"/>
      <c r="HUX2796" s="653"/>
      <c r="HUY2796" s="653"/>
      <c r="HUZ2796" s="653"/>
      <c r="HVA2796" s="653"/>
      <c r="HVB2796" s="653"/>
      <c r="HVC2796" s="653"/>
      <c r="HVD2796" s="653"/>
      <c r="HVE2796" s="653"/>
      <c r="HVF2796" s="653"/>
      <c r="HVG2796" s="653"/>
      <c r="HVH2796" s="653"/>
      <c r="HVI2796" s="653"/>
      <c r="HVJ2796" s="653"/>
      <c r="HVK2796" s="653"/>
      <c r="HVL2796" s="653"/>
      <c r="HVM2796" s="653"/>
      <c r="HVN2796" s="653"/>
      <c r="HVO2796" s="653"/>
      <c r="HVP2796" s="653"/>
      <c r="HVQ2796" s="653"/>
      <c r="HVR2796" s="653"/>
      <c r="HVS2796" s="653"/>
      <c r="HVT2796" s="653"/>
      <c r="HVU2796" s="653"/>
      <c r="HVV2796" s="653"/>
      <c r="HVW2796" s="653"/>
      <c r="HVX2796" s="653"/>
      <c r="HVY2796" s="653"/>
      <c r="HVZ2796" s="653"/>
      <c r="HWA2796" s="653"/>
      <c r="HWB2796" s="653"/>
      <c r="HWC2796" s="653"/>
      <c r="HWD2796" s="653"/>
      <c r="HWE2796" s="653"/>
      <c r="HWF2796" s="653"/>
      <c r="HWG2796" s="653"/>
      <c r="HWH2796" s="653"/>
      <c r="HWI2796" s="653"/>
      <c r="HWJ2796" s="653"/>
      <c r="HWK2796" s="653"/>
      <c r="HWL2796" s="653"/>
      <c r="HWM2796" s="653"/>
      <c r="HWN2796" s="653"/>
      <c r="HWO2796" s="653"/>
      <c r="HWP2796" s="653"/>
      <c r="HWQ2796" s="653"/>
      <c r="HWR2796" s="653"/>
      <c r="HWS2796" s="653"/>
      <c r="HWT2796" s="653"/>
      <c r="HWU2796" s="653"/>
      <c r="HWV2796" s="653"/>
      <c r="HWW2796" s="653"/>
      <c r="HWX2796" s="653"/>
      <c r="HWY2796" s="653"/>
      <c r="HWZ2796" s="653"/>
      <c r="HXA2796" s="653"/>
      <c r="HXB2796" s="653"/>
      <c r="HXC2796" s="653"/>
      <c r="HXD2796" s="653"/>
      <c r="HXE2796" s="653"/>
      <c r="HXF2796" s="653"/>
      <c r="HXG2796" s="653"/>
      <c r="HXH2796" s="653"/>
      <c r="HXI2796" s="653"/>
      <c r="HXJ2796" s="653"/>
      <c r="HXK2796" s="653"/>
      <c r="HXL2796" s="653"/>
      <c r="HXM2796" s="653"/>
      <c r="HXN2796" s="653"/>
      <c r="HXO2796" s="653"/>
      <c r="HXP2796" s="653"/>
      <c r="HXQ2796" s="653"/>
      <c r="HXR2796" s="653"/>
      <c r="HXS2796" s="653"/>
      <c r="HXT2796" s="653"/>
      <c r="HXU2796" s="653"/>
      <c r="HXV2796" s="653"/>
      <c r="HXW2796" s="653"/>
      <c r="HXX2796" s="653"/>
      <c r="HXY2796" s="653"/>
      <c r="HXZ2796" s="653"/>
      <c r="HYA2796" s="653"/>
      <c r="HYB2796" s="653"/>
      <c r="HYC2796" s="653"/>
      <c r="HYD2796" s="653"/>
      <c r="HYE2796" s="653"/>
      <c r="HYF2796" s="653"/>
      <c r="HYG2796" s="653"/>
      <c r="HYH2796" s="653"/>
      <c r="HYI2796" s="653"/>
      <c r="HYJ2796" s="653"/>
      <c r="HYK2796" s="653"/>
      <c r="HYL2796" s="653"/>
      <c r="HYM2796" s="653"/>
      <c r="HYN2796" s="653"/>
      <c r="HYO2796" s="653"/>
      <c r="HYP2796" s="653"/>
      <c r="HYQ2796" s="653"/>
      <c r="HYR2796" s="653"/>
      <c r="HYS2796" s="653"/>
      <c r="HYT2796" s="653"/>
      <c r="HYU2796" s="653"/>
      <c r="HYV2796" s="653"/>
      <c r="HYW2796" s="653"/>
      <c r="HYX2796" s="653"/>
      <c r="HYY2796" s="653"/>
      <c r="HYZ2796" s="653"/>
      <c r="HZA2796" s="653"/>
      <c r="HZB2796" s="653"/>
      <c r="HZC2796" s="653"/>
      <c r="HZD2796" s="653"/>
      <c r="HZE2796" s="653"/>
      <c r="HZF2796" s="653"/>
      <c r="HZG2796" s="653"/>
      <c r="HZH2796" s="653"/>
      <c r="HZI2796" s="653"/>
      <c r="HZJ2796" s="653"/>
      <c r="HZK2796" s="653"/>
      <c r="HZL2796" s="653"/>
      <c r="HZM2796" s="653"/>
      <c r="HZN2796" s="653"/>
      <c r="HZO2796" s="653"/>
      <c r="HZP2796" s="653"/>
      <c r="HZQ2796" s="653"/>
      <c r="HZR2796" s="653"/>
      <c r="HZS2796" s="653"/>
      <c r="HZT2796" s="653"/>
      <c r="HZU2796" s="653"/>
      <c r="HZV2796" s="653"/>
      <c r="HZW2796" s="653"/>
      <c r="HZX2796" s="653"/>
      <c r="HZY2796" s="653"/>
      <c r="HZZ2796" s="653"/>
      <c r="IAA2796" s="653"/>
      <c r="IAB2796" s="653"/>
      <c r="IAC2796" s="653"/>
      <c r="IAD2796" s="653"/>
      <c r="IAE2796" s="653"/>
      <c r="IAF2796" s="653"/>
      <c r="IAG2796" s="653"/>
      <c r="IAH2796" s="653"/>
      <c r="IAI2796" s="653"/>
      <c r="IAJ2796" s="653"/>
      <c r="IAK2796" s="653"/>
      <c r="IAL2796" s="653"/>
      <c r="IAM2796" s="653"/>
      <c r="IAN2796" s="653"/>
      <c r="IAO2796" s="653"/>
      <c r="IAP2796" s="653"/>
      <c r="IAQ2796" s="653"/>
      <c r="IAR2796" s="653"/>
      <c r="IAS2796" s="653"/>
      <c r="IAT2796" s="653"/>
      <c r="IAU2796" s="653"/>
      <c r="IAV2796" s="653"/>
      <c r="IAW2796" s="653"/>
      <c r="IAX2796" s="653"/>
      <c r="IAY2796" s="653"/>
      <c r="IAZ2796" s="653"/>
      <c r="IBA2796" s="653"/>
      <c r="IBB2796" s="653"/>
      <c r="IBC2796" s="653"/>
      <c r="IBD2796" s="653"/>
      <c r="IBE2796" s="653"/>
      <c r="IBF2796" s="653"/>
      <c r="IBG2796" s="653"/>
      <c r="IBH2796" s="653"/>
      <c r="IBI2796" s="653"/>
      <c r="IBJ2796" s="653"/>
      <c r="IBK2796" s="653"/>
      <c r="IBL2796" s="653"/>
      <c r="IBM2796" s="653"/>
      <c r="IBN2796" s="653"/>
      <c r="IBO2796" s="653"/>
      <c r="IBP2796" s="653"/>
      <c r="IBQ2796" s="653"/>
      <c r="IBR2796" s="653"/>
      <c r="IBS2796" s="653"/>
      <c r="IBT2796" s="653"/>
      <c r="IBU2796" s="653"/>
      <c r="IBV2796" s="653"/>
      <c r="IBW2796" s="653"/>
      <c r="IBX2796" s="653"/>
      <c r="IBY2796" s="653"/>
      <c r="IBZ2796" s="653"/>
      <c r="ICA2796" s="653"/>
      <c r="ICB2796" s="653"/>
      <c r="ICC2796" s="653"/>
      <c r="ICD2796" s="653"/>
      <c r="ICE2796" s="653"/>
      <c r="ICF2796" s="653"/>
      <c r="ICG2796" s="653"/>
      <c r="ICH2796" s="653"/>
      <c r="ICI2796" s="653"/>
      <c r="ICJ2796" s="653"/>
      <c r="ICK2796" s="653"/>
      <c r="ICL2796" s="653"/>
      <c r="ICM2796" s="653"/>
      <c r="ICN2796" s="653"/>
      <c r="ICO2796" s="653"/>
      <c r="ICP2796" s="653"/>
      <c r="ICQ2796" s="653"/>
      <c r="ICR2796" s="653"/>
      <c r="ICS2796" s="653"/>
      <c r="ICT2796" s="653"/>
      <c r="ICU2796" s="653"/>
      <c r="ICV2796" s="653"/>
      <c r="ICW2796" s="653"/>
      <c r="ICX2796" s="653"/>
      <c r="ICY2796" s="653"/>
      <c r="ICZ2796" s="653"/>
      <c r="IDA2796" s="653"/>
      <c r="IDB2796" s="653"/>
      <c r="IDC2796" s="653"/>
      <c r="IDD2796" s="653"/>
      <c r="IDE2796" s="653"/>
      <c r="IDF2796" s="653"/>
      <c r="IDG2796" s="653"/>
      <c r="IDH2796" s="653"/>
      <c r="IDI2796" s="653"/>
      <c r="IDJ2796" s="653"/>
      <c r="IDK2796" s="653"/>
      <c r="IDL2796" s="653"/>
      <c r="IDM2796" s="653"/>
      <c r="IDN2796" s="653"/>
      <c r="IDO2796" s="653"/>
      <c r="IDP2796" s="653"/>
      <c r="IDQ2796" s="653"/>
      <c r="IDR2796" s="653"/>
      <c r="IDS2796" s="653"/>
      <c r="IDT2796" s="653"/>
      <c r="IDU2796" s="653"/>
      <c r="IDV2796" s="653"/>
      <c r="IDW2796" s="653"/>
      <c r="IDX2796" s="653"/>
      <c r="IDY2796" s="653"/>
      <c r="IDZ2796" s="653"/>
      <c r="IEA2796" s="653"/>
      <c r="IEB2796" s="653"/>
      <c r="IEC2796" s="653"/>
      <c r="IED2796" s="653"/>
      <c r="IEE2796" s="653"/>
      <c r="IEF2796" s="653"/>
      <c r="IEG2796" s="653"/>
      <c r="IEH2796" s="653"/>
      <c r="IEI2796" s="653"/>
      <c r="IEJ2796" s="653"/>
      <c r="IEK2796" s="653"/>
      <c r="IEL2796" s="653"/>
      <c r="IEM2796" s="653"/>
      <c r="IEN2796" s="653"/>
      <c r="IEO2796" s="653"/>
      <c r="IEP2796" s="653"/>
      <c r="IEQ2796" s="653"/>
      <c r="IER2796" s="653"/>
      <c r="IES2796" s="653"/>
      <c r="IET2796" s="653"/>
      <c r="IEU2796" s="653"/>
      <c r="IEV2796" s="653"/>
      <c r="IEW2796" s="653"/>
      <c r="IEX2796" s="653"/>
      <c r="IEY2796" s="653"/>
      <c r="IEZ2796" s="653"/>
      <c r="IFA2796" s="653"/>
      <c r="IFB2796" s="653"/>
      <c r="IFC2796" s="653"/>
      <c r="IFD2796" s="653"/>
      <c r="IFE2796" s="653"/>
      <c r="IFF2796" s="653"/>
      <c r="IFG2796" s="653"/>
      <c r="IFH2796" s="653"/>
      <c r="IFI2796" s="653"/>
      <c r="IFJ2796" s="653"/>
      <c r="IFK2796" s="653"/>
      <c r="IFL2796" s="653"/>
      <c r="IFM2796" s="653"/>
      <c r="IFN2796" s="653"/>
      <c r="IFO2796" s="653"/>
      <c r="IFP2796" s="653"/>
      <c r="IFQ2796" s="653"/>
      <c r="IFR2796" s="653"/>
      <c r="IFS2796" s="653"/>
      <c r="IFT2796" s="653"/>
      <c r="IFU2796" s="653"/>
      <c r="IFV2796" s="653"/>
      <c r="IFW2796" s="653"/>
      <c r="IFX2796" s="653"/>
      <c r="IFY2796" s="653"/>
      <c r="IFZ2796" s="653"/>
      <c r="IGA2796" s="653"/>
      <c r="IGB2796" s="653"/>
      <c r="IGC2796" s="653"/>
      <c r="IGD2796" s="653"/>
      <c r="IGE2796" s="653"/>
      <c r="IGF2796" s="653"/>
      <c r="IGG2796" s="653"/>
      <c r="IGH2796" s="653"/>
      <c r="IGI2796" s="653"/>
      <c r="IGJ2796" s="653"/>
      <c r="IGK2796" s="653"/>
      <c r="IGL2796" s="653"/>
      <c r="IGM2796" s="653"/>
      <c r="IGN2796" s="653"/>
      <c r="IGO2796" s="653"/>
      <c r="IGP2796" s="653"/>
      <c r="IGQ2796" s="653"/>
      <c r="IGR2796" s="653"/>
      <c r="IGS2796" s="653"/>
      <c r="IGT2796" s="653"/>
      <c r="IGU2796" s="653"/>
      <c r="IGV2796" s="653"/>
      <c r="IGW2796" s="653"/>
      <c r="IGX2796" s="653"/>
      <c r="IGY2796" s="653"/>
      <c r="IGZ2796" s="653"/>
      <c r="IHA2796" s="653"/>
      <c r="IHB2796" s="653"/>
      <c r="IHC2796" s="653"/>
      <c r="IHD2796" s="653"/>
      <c r="IHE2796" s="653"/>
      <c r="IHF2796" s="653"/>
      <c r="IHG2796" s="653"/>
      <c r="IHH2796" s="653"/>
      <c r="IHI2796" s="653"/>
      <c r="IHJ2796" s="653"/>
      <c r="IHK2796" s="653"/>
      <c r="IHL2796" s="653"/>
      <c r="IHM2796" s="653"/>
      <c r="IHN2796" s="653"/>
      <c r="IHO2796" s="653"/>
      <c r="IHP2796" s="653"/>
      <c r="IHQ2796" s="653"/>
      <c r="IHR2796" s="653"/>
      <c r="IHS2796" s="653"/>
      <c r="IHT2796" s="653"/>
      <c r="IHU2796" s="653"/>
      <c r="IHV2796" s="653"/>
      <c r="IHW2796" s="653"/>
      <c r="IHX2796" s="653"/>
      <c r="IHY2796" s="653"/>
      <c r="IHZ2796" s="653"/>
      <c r="IIA2796" s="653"/>
      <c r="IIB2796" s="653"/>
      <c r="IIC2796" s="653"/>
      <c r="IID2796" s="653"/>
      <c r="IIE2796" s="653"/>
      <c r="IIF2796" s="653"/>
      <c r="IIG2796" s="653"/>
      <c r="IIH2796" s="653"/>
      <c r="III2796" s="653"/>
      <c r="IIJ2796" s="653"/>
      <c r="IIK2796" s="653"/>
      <c r="IIL2796" s="653"/>
      <c r="IIM2796" s="653"/>
      <c r="IIN2796" s="653"/>
      <c r="IIO2796" s="653"/>
      <c r="IIP2796" s="653"/>
      <c r="IIQ2796" s="653"/>
      <c r="IIR2796" s="653"/>
      <c r="IIS2796" s="653"/>
      <c r="IIT2796" s="653"/>
      <c r="IIU2796" s="653"/>
      <c r="IIV2796" s="653"/>
      <c r="IIW2796" s="653"/>
      <c r="IIX2796" s="653"/>
      <c r="IIY2796" s="653"/>
      <c r="IIZ2796" s="653"/>
      <c r="IJA2796" s="653"/>
      <c r="IJB2796" s="653"/>
      <c r="IJC2796" s="653"/>
      <c r="IJD2796" s="653"/>
      <c r="IJE2796" s="653"/>
      <c r="IJF2796" s="653"/>
      <c r="IJG2796" s="653"/>
      <c r="IJH2796" s="653"/>
      <c r="IJI2796" s="653"/>
      <c r="IJJ2796" s="653"/>
      <c r="IJK2796" s="653"/>
      <c r="IJL2796" s="653"/>
      <c r="IJM2796" s="653"/>
      <c r="IJN2796" s="653"/>
      <c r="IJO2796" s="653"/>
      <c r="IJP2796" s="653"/>
      <c r="IJQ2796" s="653"/>
      <c r="IJR2796" s="653"/>
      <c r="IJS2796" s="653"/>
      <c r="IJT2796" s="653"/>
      <c r="IJU2796" s="653"/>
      <c r="IJV2796" s="653"/>
      <c r="IJW2796" s="653"/>
      <c r="IJX2796" s="653"/>
      <c r="IJY2796" s="653"/>
      <c r="IJZ2796" s="653"/>
      <c r="IKA2796" s="653"/>
      <c r="IKB2796" s="653"/>
      <c r="IKC2796" s="653"/>
      <c r="IKD2796" s="653"/>
      <c r="IKE2796" s="653"/>
      <c r="IKF2796" s="653"/>
      <c r="IKG2796" s="653"/>
      <c r="IKH2796" s="653"/>
      <c r="IKI2796" s="653"/>
      <c r="IKJ2796" s="653"/>
      <c r="IKK2796" s="653"/>
      <c r="IKL2796" s="653"/>
      <c r="IKM2796" s="653"/>
      <c r="IKN2796" s="653"/>
      <c r="IKO2796" s="653"/>
      <c r="IKP2796" s="653"/>
      <c r="IKQ2796" s="653"/>
      <c r="IKR2796" s="653"/>
      <c r="IKS2796" s="653"/>
      <c r="IKT2796" s="653"/>
      <c r="IKU2796" s="653"/>
      <c r="IKV2796" s="653"/>
      <c r="IKW2796" s="653"/>
      <c r="IKX2796" s="653"/>
      <c r="IKY2796" s="653"/>
      <c r="IKZ2796" s="653"/>
      <c r="ILA2796" s="653"/>
      <c r="ILB2796" s="653"/>
      <c r="ILC2796" s="653"/>
      <c r="ILD2796" s="653"/>
      <c r="ILE2796" s="653"/>
      <c r="ILF2796" s="653"/>
      <c r="ILG2796" s="653"/>
      <c r="ILH2796" s="653"/>
      <c r="ILI2796" s="653"/>
      <c r="ILJ2796" s="653"/>
      <c r="ILK2796" s="653"/>
      <c r="ILL2796" s="653"/>
      <c r="ILM2796" s="653"/>
      <c r="ILN2796" s="653"/>
      <c r="ILO2796" s="653"/>
      <c r="ILP2796" s="653"/>
      <c r="ILQ2796" s="653"/>
      <c r="ILR2796" s="653"/>
      <c r="ILS2796" s="653"/>
      <c r="ILT2796" s="653"/>
      <c r="ILU2796" s="653"/>
      <c r="ILV2796" s="653"/>
      <c r="ILW2796" s="653"/>
      <c r="ILX2796" s="653"/>
      <c r="ILY2796" s="653"/>
      <c r="ILZ2796" s="653"/>
      <c r="IMA2796" s="653"/>
      <c r="IMB2796" s="653"/>
      <c r="IMC2796" s="653"/>
      <c r="IMD2796" s="653"/>
      <c r="IME2796" s="653"/>
      <c r="IMF2796" s="653"/>
      <c r="IMG2796" s="653"/>
      <c r="IMH2796" s="653"/>
      <c r="IMI2796" s="653"/>
      <c r="IMJ2796" s="653"/>
      <c r="IMK2796" s="653"/>
      <c r="IML2796" s="653"/>
      <c r="IMM2796" s="653"/>
      <c r="IMN2796" s="653"/>
      <c r="IMO2796" s="653"/>
      <c r="IMP2796" s="653"/>
      <c r="IMQ2796" s="653"/>
      <c r="IMR2796" s="653"/>
      <c r="IMS2796" s="653"/>
      <c r="IMT2796" s="653"/>
      <c r="IMU2796" s="653"/>
      <c r="IMV2796" s="653"/>
      <c r="IMW2796" s="653"/>
      <c r="IMX2796" s="653"/>
      <c r="IMY2796" s="653"/>
      <c r="IMZ2796" s="653"/>
      <c r="INA2796" s="653"/>
      <c r="INB2796" s="653"/>
      <c r="INC2796" s="653"/>
      <c r="IND2796" s="653"/>
      <c r="INE2796" s="653"/>
      <c r="INF2796" s="653"/>
      <c r="ING2796" s="653"/>
      <c r="INH2796" s="653"/>
      <c r="INI2796" s="653"/>
      <c r="INJ2796" s="653"/>
      <c r="INK2796" s="653"/>
      <c r="INL2796" s="653"/>
      <c r="INM2796" s="653"/>
      <c r="INN2796" s="653"/>
      <c r="INO2796" s="653"/>
      <c r="INP2796" s="653"/>
      <c r="INQ2796" s="653"/>
      <c r="INR2796" s="653"/>
      <c r="INS2796" s="653"/>
      <c r="INT2796" s="653"/>
      <c r="INU2796" s="653"/>
      <c r="INV2796" s="653"/>
      <c r="INW2796" s="653"/>
      <c r="INX2796" s="653"/>
      <c r="INY2796" s="653"/>
      <c r="INZ2796" s="653"/>
      <c r="IOA2796" s="653"/>
      <c r="IOB2796" s="653"/>
      <c r="IOC2796" s="653"/>
      <c r="IOD2796" s="653"/>
      <c r="IOE2796" s="653"/>
      <c r="IOF2796" s="653"/>
      <c r="IOG2796" s="653"/>
      <c r="IOH2796" s="653"/>
      <c r="IOI2796" s="653"/>
      <c r="IOJ2796" s="653"/>
      <c r="IOK2796" s="653"/>
      <c r="IOL2796" s="653"/>
      <c r="IOM2796" s="653"/>
      <c r="ION2796" s="653"/>
      <c r="IOO2796" s="653"/>
      <c r="IOP2796" s="653"/>
      <c r="IOQ2796" s="653"/>
      <c r="IOR2796" s="653"/>
      <c r="IOS2796" s="653"/>
      <c r="IOT2796" s="653"/>
      <c r="IOU2796" s="653"/>
      <c r="IOV2796" s="653"/>
      <c r="IOW2796" s="653"/>
      <c r="IOX2796" s="653"/>
      <c r="IOY2796" s="653"/>
      <c r="IOZ2796" s="653"/>
      <c r="IPA2796" s="653"/>
      <c r="IPB2796" s="653"/>
      <c r="IPC2796" s="653"/>
      <c r="IPD2796" s="653"/>
      <c r="IPE2796" s="653"/>
      <c r="IPF2796" s="653"/>
      <c r="IPG2796" s="653"/>
      <c r="IPH2796" s="653"/>
      <c r="IPI2796" s="653"/>
      <c r="IPJ2796" s="653"/>
      <c r="IPK2796" s="653"/>
      <c r="IPL2796" s="653"/>
      <c r="IPM2796" s="653"/>
      <c r="IPN2796" s="653"/>
      <c r="IPO2796" s="653"/>
      <c r="IPP2796" s="653"/>
      <c r="IPQ2796" s="653"/>
      <c r="IPR2796" s="653"/>
      <c r="IPS2796" s="653"/>
      <c r="IPT2796" s="653"/>
      <c r="IPU2796" s="653"/>
      <c r="IPV2796" s="653"/>
      <c r="IPW2796" s="653"/>
      <c r="IPX2796" s="653"/>
      <c r="IPY2796" s="653"/>
      <c r="IPZ2796" s="653"/>
      <c r="IQA2796" s="653"/>
      <c r="IQB2796" s="653"/>
      <c r="IQC2796" s="653"/>
      <c r="IQD2796" s="653"/>
      <c r="IQE2796" s="653"/>
      <c r="IQF2796" s="653"/>
      <c r="IQG2796" s="653"/>
      <c r="IQH2796" s="653"/>
      <c r="IQI2796" s="653"/>
      <c r="IQJ2796" s="653"/>
      <c r="IQK2796" s="653"/>
      <c r="IQL2796" s="653"/>
      <c r="IQM2796" s="653"/>
      <c r="IQN2796" s="653"/>
      <c r="IQO2796" s="653"/>
      <c r="IQP2796" s="653"/>
      <c r="IQQ2796" s="653"/>
      <c r="IQR2796" s="653"/>
      <c r="IQS2796" s="653"/>
      <c r="IQT2796" s="653"/>
      <c r="IQU2796" s="653"/>
      <c r="IQV2796" s="653"/>
      <c r="IQW2796" s="653"/>
      <c r="IQX2796" s="653"/>
      <c r="IQY2796" s="653"/>
      <c r="IQZ2796" s="653"/>
      <c r="IRA2796" s="653"/>
      <c r="IRB2796" s="653"/>
      <c r="IRC2796" s="653"/>
      <c r="IRD2796" s="653"/>
      <c r="IRE2796" s="653"/>
      <c r="IRF2796" s="653"/>
      <c r="IRG2796" s="653"/>
      <c r="IRH2796" s="653"/>
      <c r="IRI2796" s="653"/>
      <c r="IRJ2796" s="653"/>
      <c r="IRK2796" s="653"/>
      <c r="IRL2796" s="653"/>
      <c r="IRM2796" s="653"/>
      <c r="IRN2796" s="653"/>
      <c r="IRO2796" s="653"/>
      <c r="IRP2796" s="653"/>
      <c r="IRQ2796" s="653"/>
      <c r="IRR2796" s="653"/>
      <c r="IRS2796" s="653"/>
      <c r="IRT2796" s="653"/>
      <c r="IRU2796" s="653"/>
      <c r="IRV2796" s="653"/>
      <c r="IRW2796" s="653"/>
      <c r="IRX2796" s="653"/>
      <c r="IRY2796" s="653"/>
      <c r="IRZ2796" s="653"/>
      <c r="ISA2796" s="653"/>
      <c r="ISB2796" s="653"/>
      <c r="ISC2796" s="653"/>
      <c r="ISD2796" s="653"/>
      <c r="ISE2796" s="653"/>
      <c r="ISF2796" s="653"/>
      <c r="ISG2796" s="653"/>
      <c r="ISH2796" s="653"/>
      <c r="ISI2796" s="653"/>
      <c r="ISJ2796" s="653"/>
      <c r="ISK2796" s="653"/>
      <c r="ISL2796" s="653"/>
      <c r="ISM2796" s="653"/>
      <c r="ISN2796" s="653"/>
      <c r="ISO2796" s="653"/>
      <c r="ISP2796" s="653"/>
      <c r="ISQ2796" s="653"/>
      <c r="ISR2796" s="653"/>
      <c r="ISS2796" s="653"/>
      <c r="IST2796" s="653"/>
      <c r="ISU2796" s="653"/>
      <c r="ISV2796" s="653"/>
      <c r="ISW2796" s="653"/>
      <c r="ISX2796" s="653"/>
      <c r="ISY2796" s="653"/>
      <c r="ISZ2796" s="653"/>
      <c r="ITA2796" s="653"/>
      <c r="ITB2796" s="653"/>
      <c r="ITC2796" s="653"/>
      <c r="ITD2796" s="653"/>
      <c r="ITE2796" s="653"/>
      <c r="ITF2796" s="653"/>
      <c r="ITG2796" s="653"/>
      <c r="ITH2796" s="653"/>
      <c r="ITI2796" s="653"/>
      <c r="ITJ2796" s="653"/>
      <c r="ITK2796" s="653"/>
      <c r="ITL2796" s="653"/>
      <c r="ITM2796" s="653"/>
      <c r="ITN2796" s="653"/>
      <c r="ITO2796" s="653"/>
      <c r="ITP2796" s="653"/>
      <c r="ITQ2796" s="653"/>
      <c r="ITR2796" s="653"/>
      <c r="ITS2796" s="653"/>
      <c r="ITT2796" s="653"/>
      <c r="ITU2796" s="653"/>
      <c r="ITV2796" s="653"/>
      <c r="ITW2796" s="653"/>
      <c r="ITX2796" s="653"/>
      <c r="ITY2796" s="653"/>
      <c r="ITZ2796" s="653"/>
      <c r="IUA2796" s="653"/>
      <c r="IUB2796" s="653"/>
      <c r="IUC2796" s="653"/>
      <c r="IUD2796" s="653"/>
      <c r="IUE2796" s="653"/>
      <c r="IUF2796" s="653"/>
      <c r="IUG2796" s="653"/>
      <c r="IUH2796" s="653"/>
      <c r="IUI2796" s="653"/>
      <c r="IUJ2796" s="653"/>
      <c r="IUK2796" s="653"/>
      <c r="IUL2796" s="653"/>
      <c r="IUM2796" s="653"/>
      <c r="IUN2796" s="653"/>
      <c r="IUO2796" s="653"/>
      <c r="IUP2796" s="653"/>
      <c r="IUQ2796" s="653"/>
      <c r="IUR2796" s="653"/>
      <c r="IUS2796" s="653"/>
      <c r="IUT2796" s="653"/>
      <c r="IUU2796" s="653"/>
      <c r="IUV2796" s="653"/>
      <c r="IUW2796" s="653"/>
      <c r="IUX2796" s="653"/>
      <c r="IUY2796" s="653"/>
      <c r="IUZ2796" s="653"/>
      <c r="IVA2796" s="653"/>
      <c r="IVB2796" s="653"/>
      <c r="IVC2796" s="653"/>
      <c r="IVD2796" s="653"/>
      <c r="IVE2796" s="653"/>
      <c r="IVF2796" s="653"/>
      <c r="IVG2796" s="653"/>
      <c r="IVH2796" s="653"/>
      <c r="IVI2796" s="653"/>
      <c r="IVJ2796" s="653"/>
      <c r="IVK2796" s="653"/>
      <c r="IVL2796" s="653"/>
      <c r="IVM2796" s="653"/>
      <c r="IVN2796" s="653"/>
      <c r="IVO2796" s="653"/>
      <c r="IVP2796" s="653"/>
      <c r="IVQ2796" s="653"/>
      <c r="IVR2796" s="653"/>
      <c r="IVS2796" s="653"/>
      <c r="IVT2796" s="653"/>
      <c r="IVU2796" s="653"/>
      <c r="IVV2796" s="653"/>
      <c r="IVW2796" s="653"/>
      <c r="IVX2796" s="653"/>
      <c r="IVY2796" s="653"/>
      <c r="IVZ2796" s="653"/>
      <c r="IWA2796" s="653"/>
      <c r="IWB2796" s="653"/>
      <c r="IWC2796" s="653"/>
      <c r="IWD2796" s="653"/>
      <c r="IWE2796" s="653"/>
      <c r="IWF2796" s="653"/>
      <c r="IWG2796" s="653"/>
      <c r="IWH2796" s="653"/>
      <c r="IWI2796" s="653"/>
      <c r="IWJ2796" s="653"/>
      <c r="IWK2796" s="653"/>
      <c r="IWL2796" s="653"/>
      <c r="IWM2796" s="653"/>
      <c r="IWN2796" s="653"/>
      <c r="IWO2796" s="653"/>
      <c r="IWP2796" s="653"/>
      <c r="IWQ2796" s="653"/>
      <c r="IWR2796" s="653"/>
      <c r="IWS2796" s="653"/>
      <c r="IWT2796" s="653"/>
      <c r="IWU2796" s="653"/>
      <c r="IWV2796" s="653"/>
      <c r="IWW2796" s="653"/>
      <c r="IWX2796" s="653"/>
      <c r="IWY2796" s="653"/>
      <c r="IWZ2796" s="653"/>
      <c r="IXA2796" s="653"/>
      <c r="IXB2796" s="653"/>
      <c r="IXC2796" s="653"/>
      <c r="IXD2796" s="653"/>
      <c r="IXE2796" s="653"/>
      <c r="IXF2796" s="653"/>
      <c r="IXG2796" s="653"/>
      <c r="IXH2796" s="653"/>
      <c r="IXI2796" s="653"/>
      <c r="IXJ2796" s="653"/>
      <c r="IXK2796" s="653"/>
      <c r="IXL2796" s="653"/>
      <c r="IXM2796" s="653"/>
      <c r="IXN2796" s="653"/>
      <c r="IXO2796" s="653"/>
      <c r="IXP2796" s="653"/>
      <c r="IXQ2796" s="653"/>
      <c r="IXR2796" s="653"/>
      <c r="IXS2796" s="653"/>
      <c r="IXT2796" s="653"/>
      <c r="IXU2796" s="653"/>
      <c r="IXV2796" s="653"/>
      <c r="IXW2796" s="653"/>
      <c r="IXX2796" s="653"/>
      <c r="IXY2796" s="653"/>
      <c r="IXZ2796" s="653"/>
      <c r="IYA2796" s="653"/>
      <c r="IYB2796" s="653"/>
      <c r="IYC2796" s="653"/>
      <c r="IYD2796" s="653"/>
      <c r="IYE2796" s="653"/>
      <c r="IYF2796" s="653"/>
      <c r="IYG2796" s="653"/>
      <c r="IYH2796" s="653"/>
      <c r="IYI2796" s="653"/>
      <c r="IYJ2796" s="653"/>
      <c r="IYK2796" s="653"/>
      <c r="IYL2796" s="653"/>
      <c r="IYM2796" s="653"/>
      <c r="IYN2796" s="653"/>
      <c r="IYO2796" s="653"/>
      <c r="IYP2796" s="653"/>
      <c r="IYQ2796" s="653"/>
      <c r="IYR2796" s="653"/>
      <c r="IYS2796" s="653"/>
      <c r="IYT2796" s="653"/>
      <c r="IYU2796" s="653"/>
      <c r="IYV2796" s="653"/>
      <c r="IYW2796" s="653"/>
      <c r="IYX2796" s="653"/>
      <c r="IYY2796" s="653"/>
      <c r="IYZ2796" s="653"/>
      <c r="IZA2796" s="653"/>
      <c r="IZB2796" s="653"/>
      <c r="IZC2796" s="653"/>
      <c r="IZD2796" s="653"/>
      <c r="IZE2796" s="653"/>
      <c r="IZF2796" s="653"/>
      <c r="IZG2796" s="653"/>
      <c r="IZH2796" s="653"/>
      <c r="IZI2796" s="653"/>
      <c r="IZJ2796" s="653"/>
      <c r="IZK2796" s="653"/>
      <c r="IZL2796" s="653"/>
      <c r="IZM2796" s="653"/>
      <c r="IZN2796" s="653"/>
      <c r="IZO2796" s="653"/>
      <c r="IZP2796" s="653"/>
      <c r="IZQ2796" s="653"/>
      <c r="IZR2796" s="653"/>
      <c r="IZS2796" s="653"/>
      <c r="IZT2796" s="653"/>
      <c r="IZU2796" s="653"/>
      <c r="IZV2796" s="653"/>
      <c r="IZW2796" s="653"/>
      <c r="IZX2796" s="653"/>
      <c r="IZY2796" s="653"/>
      <c r="IZZ2796" s="653"/>
      <c r="JAA2796" s="653"/>
      <c r="JAB2796" s="653"/>
      <c r="JAC2796" s="653"/>
      <c r="JAD2796" s="653"/>
      <c r="JAE2796" s="653"/>
      <c r="JAF2796" s="653"/>
      <c r="JAG2796" s="653"/>
      <c r="JAH2796" s="653"/>
      <c r="JAI2796" s="653"/>
      <c r="JAJ2796" s="653"/>
      <c r="JAK2796" s="653"/>
      <c r="JAL2796" s="653"/>
      <c r="JAM2796" s="653"/>
      <c r="JAN2796" s="653"/>
      <c r="JAO2796" s="653"/>
      <c r="JAP2796" s="653"/>
      <c r="JAQ2796" s="653"/>
      <c r="JAR2796" s="653"/>
      <c r="JAS2796" s="653"/>
      <c r="JAT2796" s="653"/>
      <c r="JAU2796" s="653"/>
      <c r="JAV2796" s="653"/>
      <c r="JAW2796" s="653"/>
      <c r="JAX2796" s="653"/>
      <c r="JAY2796" s="653"/>
      <c r="JAZ2796" s="653"/>
      <c r="JBA2796" s="653"/>
      <c r="JBB2796" s="653"/>
      <c r="JBC2796" s="653"/>
      <c r="JBD2796" s="653"/>
      <c r="JBE2796" s="653"/>
      <c r="JBF2796" s="653"/>
      <c r="JBG2796" s="653"/>
      <c r="JBH2796" s="653"/>
      <c r="JBI2796" s="653"/>
      <c r="JBJ2796" s="653"/>
      <c r="JBK2796" s="653"/>
      <c r="JBL2796" s="653"/>
      <c r="JBM2796" s="653"/>
      <c r="JBN2796" s="653"/>
      <c r="JBO2796" s="653"/>
      <c r="JBP2796" s="653"/>
      <c r="JBQ2796" s="653"/>
      <c r="JBR2796" s="653"/>
      <c r="JBS2796" s="653"/>
      <c r="JBT2796" s="653"/>
      <c r="JBU2796" s="653"/>
      <c r="JBV2796" s="653"/>
      <c r="JBW2796" s="653"/>
      <c r="JBX2796" s="653"/>
      <c r="JBY2796" s="653"/>
      <c r="JBZ2796" s="653"/>
      <c r="JCA2796" s="653"/>
      <c r="JCB2796" s="653"/>
      <c r="JCC2796" s="653"/>
      <c r="JCD2796" s="653"/>
      <c r="JCE2796" s="653"/>
      <c r="JCF2796" s="653"/>
      <c r="JCG2796" s="653"/>
      <c r="JCH2796" s="653"/>
      <c r="JCI2796" s="653"/>
      <c r="JCJ2796" s="653"/>
      <c r="JCK2796" s="653"/>
      <c r="JCL2796" s="653"/>
      <c r="JCM2796" s="653"/>
      <c r="JCN2796" s="653"/>
      <c r="JCO2796" s="653"/>
      <c r="JCP2796" s="653"/>
      <c r="JCQ2796" s="653"/>
      <c r="JCR2796" s="653"/>
      <c r="JCS2796" s="653"/>
      <c r="JCT2796" s="653"/>
      <c r="JCU2796" s="653"/>
      <c r="JCV2796" s="653"/>
      <c r="JCW2796" s="653"/>
      <c r="JCX2796" s="653"/>
      <c r="JCY2796" s="653"/>
      <c r="JCZ2796" s="653"/>
      <c r="JDA2796" s="653"/>
      <c r="JDB2796" s="653"/>
      <c r="JDC2796" s="653"/>
      <c r="JDD2796" s="653"/>
      <c r="JDE2796" s="653"/>
      <c r="JDF2796" s="653"/>
      <c r="JDG2796" s="653"/>
      <c r="JDH2796" s="653"/>
      <c r="JDI2796" s="653"/>
      <c r="JDJ2796" s="653"/>
      <c r="JDK2796" s="653"/>
      <c r="JDL2796" s="653"/>
      <c r="JDM2796" s="653"/>
      <c r="JDN2796" s="653"/>
      <c r="JDO2796" s="653"/>
      <c r="JDP2796" s="653"/>
      <c r="JDQ2796" s="653"/>
      <c r="JDR2796" s="653"/>
      <c r="JDS2796" s="653"/>
      <c r="JDT2796" s="653"/>
      <c r="JDU2796" s="653"/>
      <c r="JDV2796" s="653"/>
      <c r="JDW2796" s="653"/>
      <c r="JDX2796" s="653"/>
      <c r="JDY2796" s="653"/>
      <c r="JDZ2796" s="653"/>
      <c r="JEA2796" s="653"/>
      <c r="JEB2796" s="653"/>
      <c r="JEC2796" s="653"/>
      <c r="JED2796" s="653"/>
      <c r="JEE2796" s="653"/>
      <c r="JEF2796" s="653"/>
      <c r="JEG2796" s="653"/>
      <c r="JEH2796" s="653"/>
      <c r="JEI2796" s="653"/>
      <c r="JEJ2796" s="653"/>
      <c r="JEK2796" s="653"/>
      <c r="JEL2796" s="653"/>
      <c r="JEM2796" s="653"/>
      <c r="JEN2796" s="653"/>
      <c r="JEO2796" s="653"/>
      <c r="JEP2796" s="653"/>
      <c r="JEQ2796" s="653"/>
      <c r="JER2796" s="653"/>
      <c r="JES2796" s="653"/>
      <c r="JET2796" s="653"/>
      <c r="JEU2796" s="653"/>
      <c r="JEV2796" s="653"/>
      <c r="JEW2796" s="653"/>
      <c r="JEX2796" s="653"/>
      <c r="JEY2796" s="653"/>
      <c r="JEZ2796" s="653"/>
      <c r="JFA2796" s="653"/>
      <c r="JFB2796" s="653"/>
      <c r="JFC2796" s="653"/>
      <c r="JFD2796" s="653"/>
      <c r="JFE2796" s="653"/>
      <c r="JFF2796" s="653"/>
      <c r="JFG2796" s="653"/>
      <c r="JFH2796" s="653"/>
      <c r="JFI2796" s="653"/>
      <c r="JFJ2796" s="653"/>
      <c r="JFK2796" s="653"/>
      <c r="JFL2796" s="653"/>
      <c r="JFM2796" s="653"/>
      <c r="JFN2796" s="653"/>
      <c r="JFO2796" s="653"/>
      <c r="JFP2796" s="653"/>
      <c r="JFQ2796" s="653"/>
      <c r="JFR2796" s="653"/>
      <c r="JFS2796" s="653"/>
      <c r="JFT2796" s="653"/>
      <c r="JFU2796" s="653"/>
      <c r="JFV2796" s="653"/>
      <c r="JFW2796" s="653"/>
      <c r="JFX2796" s="653"/>
      <c r="JFY2796" s="653"/>
      <c r="JFZ2796" s="653"/>
      <c r="JGA2796" s="653"/>
      <c r="JGB2796" s="653"/>
      <c r="JGC2796" s="653"/>
      <c r="JGD2796" s="653"/>
      <c r="JGE2796" s="653"/>
      <c r="JGF2796" s="653"/>
      <c r="JGG2796" s="653"/>
      <c r="JGH2796" s="653"/>
      <c r="JGI2796" s="653"/>
      <c r="JGJ2796" s="653"/>
      <c r="JGK2796" s="653"/>
      <c r="JGL2796" s="653"/>
      <c r="JGM2796" s="653"/>
      <c r="JGN2796" s="653"/>
      <c r="JGO2796" s="653"/>
      <c r="JGP2796" s="653"/>
      <c r="JGQ2796" s="653"/>
      <c r="JGR2796" s="653"/>
      <c r="JGS2796" s="653"/>
      <c r="JGT2796" s="653"/>
      <c r="JGU2796" s="653"/>
      <c r="JGV2796" s="653"/>
      <c r="JGW2796" s="653"/>
      <c r="JGX2796" s="653"/>
      <c r="JGY2796" s="653"/>
      <c r="JGZ2796" s="653"/>
      <c r="JHA2796" s="653"/>
      <c r="JHB2796" s="653"/>
      <c r="JHC2796" s="653"/>
      <c r="JHD2796" s="653"/>
      <c r="JHE2796" s="653"/>
      <c r="JHF2796" s="653"/>
      <c r="JHG2796" s="653"/>
      <c r="JHH2796" s="653"/>
      <c r="JHI2796" s="653"/>
      <c r="JHJ2796" s="653"/>
      <c r="JHK2796" s="653"/>
      <c r="JHL2796" s="653"/>
      <c r="JHM2796" s="653"/>
      <c r="JHN2796" s="653"/>
      <c r="JHO2796" s="653"/>
      <c r="JHP2796" s="653"/>
      <c r="JHQ2796" s="653"/>
      <c r="JHR2796" s="653"/>
      <c r="JHS2796" s="653"/>
      <c r="JHT2796" s="653"/>
      <c r="JHU2796" s="653"/>
      <c r="JHV2796" s="653"/>
      <c r="JHW2796" s="653"/>
      <c r="JHX2796" s="653"/>
      <c r="JHY2796" s="653"/>
      <c r="JHZ2796" s="653"/>
      <c r="JIA2796" s="653"/>
      <c r="JIB2796" s="653"/>
      <c r="JIC2796" s="653"/>
      <c r="JID2796" s="653"/>
      <c r="JIE2796" s="653"/>
      <c r="JIF2796" s="653"/>
      <c r="JIG2796" s="653"/>
      <c r="JIH2796" s="653"/>
      <c r="JII2796" s="653"/>
      <c r="JIJ2796" s="653"/>
      <c r="JIK2796" s="653"/>
      <c r="JIL2796" s="653"/>
      <c r="JIM2796" s="653"/>
      <c r="JIN2796" s="653"/>
      <c r="JIO2796" s="653"/>
      <c r="JIP2796" s="653"/>
      <c r="JIQ2796" s="653"/>
      <c r="JIR2796" s="653"/>
      <c r="JIS2796" s="653"/>
      <c r="JIT2796" s="653"/>
      <c r="JIU2796" s="653"/>
      <c r="JIV2796" s="653"/>
      <c r="JIW2796" s="653"/>
      <c r="JIX2796" s="653"/>
      <c r="JIY2796" s="653"/>
      <c r="JIZ2796" s="653"/>
      <c r="JJA2796" s="653"/>
      <c r="JJB2796" s="653"/>
      <c r="JJC2796" s="653"/>
      <c r="JJD2796" s="653"/>
      <c r="JJE2796" s="653"/>
      <c r="JJF2796" s="653"/>
      <c r="JJG2796" s="653"/>
      <c r="JJH2796" s="653"/>
      <c r="JJI2796" s="653"/>
      <c r="JJJ2796" s="653"/>
      <c r="JJK2796" s="653"/>
      <c r="JJL2796" s="653"/>
      <c r="JJM2796" s="653"/>
      <c r="JJN2796" s="653"/>
      <c r="JJO2796" s="653"/>
      <c r="JJP2796" s="653"/>
      <c r="JJQ2796" s="653"/>
      <c r="JJR2796" s="653"/>
      <c r="JJS2796" s="653"/>
      <c r="JJT2796" s="653"/>
      <c r="JJU2796" s="653"/>
      <c r="JJV2796" s="653"/>
      <c r="JJW2796" s="653"/>
      <c r="JJX2796" s="653"/>
      <c r="JJY2796" s="653"/>
      <c r="JJZ2796" s="653"/>
      <c r="JKA2796" s="653"/>
      <c r="JKB2796" s="653"/>
      <c r="JKC2796" s="653"/>
      <c r="JKD2796" s="653"/>
      <c r="JKE2796" s="653"/>
      <c r="JKF2796" s="653"/>
      <c r="JKG2796" s="653"/>
      <c r="JKH2796" s="653"/>
      <c r="JKI2796" s="653"/>
      <c r="JKJ2796" s="653"/>
      <c r="JKK2796" s="653"/>
      <c r="JKL2796" s="653"/>
      <c r="JKM2796" s="653"/>
      <c r="JKN2796" s="653"/>
      <c r="JKO2796" s="653"/>
      <c r="JKP2796" s="653"/>
      <c r="JKQ2796" s="653"/>
      <c r="JKR2796" s="653"/>
      <c r="JKS2796" s="653"/>
      <c r="JKT2796" s="653"/>
      <c r="JKU2796" s="653"/>
      <c r="JKV2796" s="653"/>
      <c r="JKW2796" s="653"/>
      <c r="JKX2796" s="653"/>
      <c r="JKY2796" s="653"/>
      <c r="JKZ2796" s="653"/>
      <c r="JLA2796" s="653"/>
      <c r="JLB2796" s="653"/>
      <c r="JLC2796" s="653"/>
      <c r="JLD2796" s="653"/>
      <c r="JLE2796" s="653"/>
      <c r="JLF2796" s="653"/>
      <c r="JLG2796" s="653"/>
      <c r="JLH2796" s="653"/>
      <c r="JLI2796" s="653"/>
      <c r="JLJ2796" s="653"/>
      <c r="JLK2796" s="653"/>
      <c r="JLL2796" s="653"/>
      <c r="JLM2796" s="653"/>
      <c r="JLN2796" s="653"/>
      <c r="JLO2796" s="653"/>
      <c r="JLP2796" s="653"/>
      <c r="JLQ2796" s="653"/>
      <c r="JLR2796" s="653"/>
      <c r="JLS2796" s="653"/>
      <c r="JLT2796" s="653"/>
      <c r="JLU2796" s="653"/>
      <c r="JLV2796" s="653"/>
      <c r="JLW2796" s="653"/>
      <c r="JLX2796" s="653"/>
      <c r="JLY2796" s="653"/>
      <c r="JLZ2796" s="653"/>
      <c r="JMA2796" s="653"/>
      <c r="JMB2796" s="653"/>
      <c r="JMC2796" s="653"/>
      <c r="JMD2796" s="653"/>
      <c r="JME2796" s="653"/>
      <c r="JMF2796" s="653"/>
      <c r="JMG2796" s="653"/>
      <c r="JMH2796" s="653"/>
      <c r="JMI2796" s="653"/>
      <c r="JMJ2796" s="653"/>
      <c r="JMK2796" s="653"/>
      <c r="JML2796" s="653"/>
      <c r="JMM2796" s="653"/>
      <c r="JMN2796" s="653"/>
      <c r="JMO2796" s="653"/>
      <c r="JMP2796" s="653"/>
      <c r="JMQ2796" s="653"/>
      <c r="JMR2796" s="653"/>
      <c r="JMS2796" s="653"/>
      <c r="JMT2796" s="653"/>
      <c r="JMU2796" s="653"/>
      <c r="JMV2796" s="653"/>
      <c r="JMW2796" s="653"/>
      <c r="JMX2796" s="653"/>
      <c r="JMY2796" s="653"/>
      <c r="JMZ2796" s="653"/>
      <c r="JNA2796" s="653"/>
      <c r="JNB2796" s="653"/>
      <c r="JNC2796" s="653"/>
      <c r="JND2796" s="653"/>
      <c r="JNE2796" s="653"/>
      <c r="JNF2796" s="653"/>
      <c r="JNG2796" s="653"/>
      <c r="JNH2796" s="653"/>
      <c r="JNI2796" s="653"/>
      <c r="JNJ2796" s="653"/>
      <c r="JNK2796" s="653"/>
      <c r="JNL2796" s="653"/>
      <c r="JNM2796" s="653"/>
      <c r="JNN2796" s="653"/>
      <c r="JNO2796" s="653"/>
      <c r="JNP2796" s="653"/>
      <c r="JNQ2796" s="653"/>
      <c r="JNR2796" s="653"/>
      <c r="JNS2796" s="653"/>
      <c r="JNT2796" s="653"/>
      <c r="JNU2796" s="653"/>
      <c r="JNV2796" s="653"/>
      <c r="JNW2796" s="653"/>
      <c r="JNX2796" s="653"/>
      <c r="JNY2796" s="653"/>
      <c r="JNZ2796" s="653"/>
      <c r="JOA2796" s="653"/>
      <c r="JOB2796" s="653"/>
      <c r="JOC2796" s="653"/>
      <c r="JOD2796" s="653"/>
      <c r="JOE2796" s="653"/>
      <c r="JOF2796" s="653"/>
      <c r="JOG2796" s="653"/>
      <c r="JOH2796" s="653"/>
      <c r="JOI2796" s="653"/>
      <c r="JOJ2796" s="653"/>
      <c r="JOK2796" s="653"/>
      <c r="JOL2796" s="653"/>
      <c r="JOM2796" s="653"/>
      <c r="JON2796" s="653"/>
      <c r="JOO2796" s="653"/>
      <c r="JOP2796" s="653"/>
      <c r="JOQ2796" s="653"/>
      <c r="JOR2796" s="653"/>
      <c r="JOS2796" s="653"/>
      <c r="JOT2796" s="653"/>
      <c r="JOU2796" s="653"/>
      <c r="JOV2796" s="653"/>
      <c r="JOW2796" s="653"/>
      <c r="JOX2796" s="653"/>
      <c r="JOY2796" s="653"/>
      <c r="JOZ2796" s="653"/>
      <c r="JPA2796" s="653"/>
      <c r="JPB2796" s="653"/>
      <c r="JPC2796" s="653"/>
      <c r="JPD2796" s="653"/>
      <c r="JPE2796" s="653"/>
      <c r="JPF2796" s="653"/>
      <c r="JPG2796" s="653"/>
      <c r="JPH2796" s="653"/>
      <c r="JPI2796" s="653"/>
      <c r="JPJ2796" s="653"/>
      <c r="JPK2796" s="653"/>
      <c r="JPL2796" s="653"/>
      <c r="JPM2796" s="653"/>
      <c r="JPN2796" s="653"/>
      <c r="JPO2796" s="653"/>
      <c r="JPP2796" s="653"/>
      <c r="JPQ2796" s="653"/>
      <c r="JPR2796" s="653"/>
      <c r="JPS2796" s="653"/>
      <c r="JPT2796" s="653"/>
      <c r="JPU2796" s="653"/>
      <c r="JPV2796" s="653"/>
      <c r="JPW2796" s="653"/>
      <c r="JPX2796" s="653"/>
      <c r="JPY2796" s="653"/>
      <c r="JPZ2796" s="653"/>
      <c r="JQA2796" s="653"/>
      <c r="JQB2796" s="653"/>
      <c r="JQC2796" s="653"/>
      <c r="JQD2796" s="653"/>
      <c r="JQE2796" s="653"/>
      <c r="JQF2796" s="653"/>
      <c r="JQG2796" s="653"/>
      <c r="JQH2796" s="653"/>
      <c r="JQI2796" s="653"/>
      <c r="JQJ2796" s="653"/>
      <c r="JQK2796" s="653"/>
      <c r="JQL2796" s="653"/>
      <c r="JQM2796" s="653"/>
      <c r="JQN2796" s="653"/>
      <c r="JQO2796" s="653"/>
      <c r="JQP2796" s="653"/>
      <c r="JQQ2796" s="653"/>
      <c r="JQR2796" s="653"/>
      <c r="JQS2796" s="653"/>
      <c r="JQT2796" s="653"/>
      <c r="JQU2796" s="653"/>
      <c r="JQV2796" s="653"/>
      <c r="JQW2796" s="653"/>
      <c r="JQX2796" s="653"/>
      <c r="JQY2796" s="653"/>
      <c r="JQZ2796" s="653"/>
      <c r="JRA2796" s="653"/>
      <c r="JRB2796" s="653"/>
      <c r="JRC2796" s="653"/>
      <c r="JRD2796" s="653"/>
      <c r="JRE2796" s="653"/>
      <c r="JRF2796" s="653"/>
      <c r="JRG2796" s="653"/>
      <c r="JRH2796" s="653"/>
      <c r="JRI2796" s="653"/>
      <c r="JRJ2796" s="653"/>
      <c r="JRK2796" s="653"/>
      <c r="JRL2796" s="653"/>
      <c r="JRM2796" s="653"/>
      <c r="JRN2796" s="653"/>
      <c r="JRO2796" s="653"/>
      <c r="JRP2796" s="653"/>
      <c r="JRQ2796" s="653"/>
      <c r="JRR2796" s="653"/>
      <c r="JRS2796" s="653"/>
      <c r="JRT2796" s="653"/>
      <c r="JRU2796" s="653"/>
      <c r="JRV2796" s="653"/>
      <c r="JRW2796" s="653"/>
      <c r="JRX2796" s="653"/>
      <c r="JRY2796" s="653"/>
      <c r="JRZ2796" s="653"/>
      <c r="JSA2796" s="653"/>
      <c r="JSB2796" s="653"/>
      <c r="JSC2796" s="653"/>
      <c r="JSD2796" s="653"/>
      <c r="JSE2796" s="653"/>
      <c r="JSF2796" s="653"/>
      <c r="JSG2796" s="653"/>
      <c r="JSH2796" s="653"/>
      <c r="JSI2796" s="653"/>
      <c r="JSJ2796" s="653"/>
      <c r="JSK2796" s="653"/>
      <c r="JSL2796" s="653"/>
      <c r="JSM2796" s="653"/>
      <c r="JSN2796" s="653"/>
      <c r="JSO2796" s="653"/>
      <c r="JSP2796" s="653"/>
      <c r="JSQ2796" s="653"/>
      <c r="JSR2796" s="653"/>
      <c r="JSS2796" s="653"/>
      <c r="JST2796" s="653"/>
      <c r="JSU2796" s="653"/>
      <c r="JSV2796" s="653"/>
      <c r="JSW2796" s="653"/>
      <c r="JSX2796" s="653"/>
      <c r="JSY2796" s="653"/>
      <c r="JSZ2796" s="653"/>
      <c r="JTA2796" s="653"/>
      <c r="JTB2796" s="653"/>
      <c r="JTC2796" s="653"/>
      <c r="JTD2796" s="653"/>
      <c r="JTE2796" s="653"/>
      <c r="JTF2796" s="653"/>
      <c r="JTG2796" s="653"/>
      <c r="JTH2796" s="653"/>
      <c r="JTI2796" s="653"/>
      <c r="JTJ2796" s="653"/>
      <c r="JTK2796" s="653"/>
      <c r="JTL2796" s="653"/>
      <c r="JTM2796" s="653"/>
      <c r="JTN2796" s="653"/>
      <c r="JTO2796" s="653"/>
      <c r="JTP2796" s="653"/>
      <c r="JTQ2796" s="653"/>
      <c r="JTR2796" s="653"/>
      <c r="JTS2796" s="653"/>
      <c r="JTT2796" s="653"/>
      <c r="JTU2796" s="653"/>
      <c r="JTV2796" s="653"/>
      <c r="JTW2796" s="653"/>
      <c r="JTX2796" s="653"/>
      <c r="JTY2796" s="653"/>
      <c r="JTZ2796" s="653"/>
      <c r="JUA2796" s="653"/>
      <c r="JUB2796" s="653"/>
      <c r="JUC2796" s="653"/>
      <c r="JUD2796" s="653"/>
      <c r="JUE2796" s="653"/>
      <c r="JUF2796" s="653"/>
      <c r="JUG2796" s="653"/>
      <c r="JUH2796" s="653"/>
      <c r="JUI2796" s="653"/>
      <c r="JUJ2796" s="653"/>
      <c r="JUK2796" s="653"/>
      <c r="JUL2796" s="653"/>
      <c r="JUM2796" s="653"/>
      <c r="JUN2796" s="653"/>
      <c r="JUO2796" s="653"/>
      <c r="JUP2796" s="653"/>
      <c r="JUQ2796" s="653"/>
      <c r="JUR2796" s="653"/>
      <c r="JUS2796" s="653"/>
      <c r="JUT2796" s="653"/>
      <c r="JUU2796" s="653"/>
      <c r="JUV2796" s="653"/>
      <c r="JUW2796" s="653"/>
      <c r="JUX2796" s="653"/>
      <c r="JUY2796" s="653"/>
      <c r="JUZ2796" s="653"/>
      <c r="JVA2796" s="653"/>
      <c r="JVB2796" s="653"/>
      <c r="JVC2796" s="653"/>
      <c r="JVD2796" s="653"/>
      <c r="JVE2796" s="653"/>
      <c r="JVF2796" s="653"/>
      <c r="JVG2796" s="653"/>
      <c r="JVH2796" s="653"/>
      <c r="JVI2796" s="653"/>
      <c r="JVJ2796" s="653"/>
      <c r="JVK2796" s="653"/>
      <c r="JVL2796" s="653"/>
      <c r="JVM2796" s="653"/>
      <c r="JVN2796" s="653"/>
      <c r="JVO2796" s="653"/>
      <c r="JVP2796" s="653"/>
      <c r="JVQ2796" s="653"/>
      <c r="JVR2796" s="653"/>
      <c r="JVS2796" s="653"/>
      <c r="JVT2796" s="653"/>
      <c r="JVU2796" s="653"/>
      <c r="JVV2796" s="653"/>
      <c r="JVW2796" s="653"/>
      <c r="JVX2796" s="653"/>
      <c r="JVY2796" s="653"/>
      <c r="JVZ2796" s="653"/>
      <c r="JWA2796" s="653"/>
      <c r="JWB2796" s="653"/>
      <c r="JWC2796" s="653"/>
      <c r="JWD2796" s="653"/>
      <c r="JWE2796" s="653"/>
      <c r="JWF2796" s="653"/>
      <c r="JWG2796" s="653"/>
      <c r="JWH2796" s="653"/>
      <c r="JWI2796" s="653"/>
      <c r="JWJ2796" s="653"/>
      <c r="JWK2796" s="653"/>
      <c r="JWL2796" s="653"/>
      <c r="JWM2796" s="653"/>
      <c r="JWN2796" s="653"/>
      <c r="JWO2796" s="653"/>
      <c r="JWP2796" s="653"/>
      <c r="JWQ2796" s="653"/>
      <c r="JWR2796" s="653"/>
      <c r="JWS2796" s="653"/>
      <c r="JWT2796" s="653"/>
      <c r="JWU2796" s="653"/>
      <c r="JWV2796" s="653"/>
      <c r="JWW2796" s="653"/>
      <c r="JWX2796" s="653"/>
      <c r="JWY2796" s="653"/>
      <c r="JWZ2796" s="653"/>
      <c r="JXA2796" s="653"/>
      <c r="JXB2796" s="653"/>
      <c r="JXC2796" s="653"/>
      <c r="JXD2796" s="653"/>
      <c r="JXE2796" s="653"/>
      <c r="JXF2796" s="653"/>
      <c r="JXG2796" s="653"/>
      <c r="JXH2796" s="653"/>
      <c r="JXI2796" s="653"/>
      <c r="JXJ2796" s="653"/>
      <c r="JXK2796" s="653"/>
      <c r="JXL2796" s="653"/>
      <c r="JXM2796" s="653"/>
      <c r="JXN2796" s="653"/>
      <c r="JXO2796" s="653"/>
      <c r="JXP2796" s="653"/>
      <c r="JXQ2796" s="653"/>
      <c r="JXR2796" s="653"/>
      <c r="JXS2796" s="653"/>
      <c r="JXT2796" s="653"/>
      <c r="JXU2796" s="653"/>
      <c r="JXV2796" s="653"/>
      <c r="JXW2796" s="653"/>
      <c r="JXX2796" s="653"/>
      <c r="JXY2796" s="653"/>
      <c r="JXZ2796" s="653"/>
      <c r="JYA2796" s="653"/>
      <c r="JYB2796" s="653"/>
      <c r="JYC2796" s="653"/>
      <c r="JYD2796" s="653"/>
      <c r="JYE2796" s="653"/>
      <c r="JYF2796" s="653"/>
      <c r="JYG2796" s="653"/>
      <c r="JYH2796" s="653"/>
      <c r="JYI2796" s="653"/>
      <c r="JYJ2796" s="653"/>
      <c r="JYK2796" s="653"/>
      <c r="JYL2796" s="653"/>
      <c r="JYM2796" s="653"/>
      <c r="JYN2796" s="653"/>
      <c r="JYO2796" s="653"/>
      <c r="JYP2796" s="653"/>
      <c r="JYQ2796" s="653"/>
      <c r="JYR2796" s="653"/>
      <c r="JYS2796" s="653"/>
      <c r="JYT2796" s="653"/>
      <c r="JYU2796" s="653"/>
      <c r="JYV2796" s="653"/>
      <c r="JYW2796" s="653"/>
      <c r="JYX2796" s="653"/>
      <c r="JYY2796" s="653"/>
      <c r="JYZ2796" s="653"/>
      <c r="JZA2796" s="653"/>
      <c r="JZB2796" s="653"/>
      <c r="JZC2796" s="653"/>
      <c r="JZD2796" s="653"/>
      <c r="JZE2796" s="653"/>
      <c r="JZF2796" s="653"/>
      <c r="JZG2796" s="653"/>
      <c r="JZH2796" s="653"/>
      <c r="JZI2796" s="653"/>
      <c r="JZJ2796" s="653"/>
      <c r="JZK2796" s="653"/>
      <c r="JZL2796" s="653"/>
      <c r="JZM2796" s="653"/>
      <c r="JZN2796" s="653"/>
      <c r="JZO2796" s="653"/>
      <c r="JZP2796" s="653"/>
      <c r="JZQ2796" s="653"/>
      <c r="JZR2796" s="653"/>
      <c r="JZS2796" s="653"/>
      <c r="JZT2796" s="653"/>
      <c r="JZU2796" s="653"/>
      <c r="JZV2796" s="653"/>
      <c r="JZW2796" s="653"/>
      <c r="JZX2796" s="653"/>
      <c r="JZY2796" s="653"/>
      <c r="JZZ2796" s="653"/>
      <c r="KAA2796" s="653"/>
      <c r="KAB2796" s="653"/>
      <c r="KAC2796" s="653"/>
      <c r="KAD2796" s="653"/>
      <c r="KAE2796" s="653"/>
      <c r="KAF2796" s="653"/>
      <c r="KAG2796" s="653"/>
      <c r="KAH2796" s="653"/>
      <c r="KAI2796" s="653"/>
      <c r="KAJ2796" s="653"/>
      <c r="KAK2796" s="653"/>
      <c r="KAL2796" s="653"/>
      <c r="KAM2796" s="653"/>
      <c r="KAN2796" s="653"/>
      <c r="KAO2796" s="653"/>
      <c r="KAP2796" s="653"/>
      <c r="KAQ2796" s="653"/>
      <c r="KAR2796" s="653"/>
      <c r="KAS2796" s="653"/>
      <c r="KAT2796" s="653"/>
      <c r="KAU2796" s="653"/>
      <c r="KAV2796" s="653"/>
      <c r="KAW2796" s="653"/>
      <c r="KAX2796" s="653"/>
      <c r="KAY2796" s="653"/>
      <c r="KAZ2796" s="653"/>
      <c r="KBA2796" s="653"/>
      <c r="KBB2796" s="653"/>
      <c r="KBC2796" s="653"/>
      <c r="KBD2796" s="653"/>
      <c r="KBE2796" s="653"/>
      <c r="KBF2796" s="653"/>
      <c r="KBG2796" s="653"/>
      <c r="KBH2796" s="653"/>
      <c r="KBI2796" s="653"/>
      <c r="KBJ2796" s="653"/>
      <c r="KBK2796" s="653"/>
      <c r="KBL2796" s="653"/>
      <c r="KBM2796" s="653"/>
      <c r="KBN2796" s="653"/>
      <c r="KBO2796" s="653"/>
      <c r="KBP2796" s="653"/>
      <c r="KBQ2796" s="653"/>
      <c r="KBR2796" s="653"/>
      <c r="KBS2796" s="653"/>
      <c r="KBT2796" s="653"/>
      <c r="KBU2796" s="653"/>
      <c r="KBV2796" s="653"/>
      <c r="KBW2796" s="653"/>
      <c r="KBX2796" s="653"/>
      <c r="KBY2796" s="653"/>
      <c r="KBZ2796" s="653"/>
      <c r="KCA2796" s="653"/>
      <c r="KCB2796" s="653"/>
      <c r="KCC2796" s="653"/>
      <c r="KCD2796" s="653"/>
      <c r="KCE2796" s="653"/>
      <c r="KCF2796" s="653"/>
      <c r="KCG2796" s="653"/>
      <c r="KCH2796" s="653"/>
      <c r="KCI2796" s="653"/>
      <c r="KCJ2796" s="653"/>
      <c r="KCK2796" s="653"/>
      <c r="KCL2796" s="653"/>
      <c r="KCM2796" s="653"/>
      <c r="KCN2796" s="653"/>
      <c r="KCO2796" s="653"/>
      <c r="KCP2796" s="653"/>
      <c r="KCQ2796" s="653"/>
      <c r="KCR2796" s="653"/>
      <c r="KCS2796" s="653"/>
      <c r="KCT2796" s="653"/>
      <c r="KCU2796" s="653"/>
      <c r="KCV2796" s="653"/>
      <c r="KCW2796" s="653"/>
      <c r="KCX2796" s="653"/>
      <c r="KCY2796" s="653"/>
      <c r="KCZ2796" s="653"/>
      <c r="KDA2796" s="653"/>
      <c r="KDB2796" s="653"/>
      <c r="KDC2796" s="653"/>
      <c r="KDD2796" s="653"/>
      <c r="KDE2796" s="653"/>
      <c r="KDF2796" s="653"/>
      <c r="KDG2796" s="653"/>
      <c r="KDH2796" s="653"/>
      <c r="KDI2796" s="653"/>
      <c r="KDJ2796" s="653"/>
      <c r="KDK2796" s="653"/>
      <c r="KDL2796" s="653"/>
      <c r="KDM2796" s="653"/>
      <c r="KDN2796" s="653"/>
      <c r="KDO2796" s="653"/>
      <c r="KDP2796" s="653"/>
      <c r="KDQ2796" s="653"/>
      <c r="KDR2796" s="653"/>
      <c r="KDS2796" s="653"/>
      <c r="KDT2796" s="653"/>
      <c r="KDU2796" s="653"/>
      <c r="KDV2796" s="653"/>
      <c r="KDW2796" s="653"/>
      <c r="KDX2796" s="653"/>
      <c r="KDY2796" s="653"/>
      <c r="KDZ2796" s="653"/>
      <c r="KEA2796" s="653"/>
      <c r="KEB2796" s="653"/>
      <c r="KEC2796" s="653"/>
      <c r="KED2796" s="653"/>
      <c r="KEE2796" s="653"/>
      <c r="KEF2796" s="653"/>
      <c r="KEG2796" s="653"/>
      <c r="KEH2796" s="653"/>
      <c r="KEI2796" s="653"/>
      <c r="KEJ2796" s="653"/>
      <c r="KEK2796" s="653"/>
      <c r="KEL2796" s="653"/>
      <c r="KEM2796" s="653"/>
      <c r="KEN2796" s="653"/>
      <c r="KEO2796" s="653"/>
      <c r="KEP2796" s="653"/>
      <c r="KEQ2796" s="653"/>
      <c r="KER2796" s="653"/>
      <c r="KES2796" s="653"/>
      <c r="KET2796" s="653"/>
      <c r="KEU2796" s="653"/>
      <c r="KEV2796" s="653"/>
      <c r="KEW2796" s="653"/>
      <c r="KEX2796" s="653"/>
      <c r="KEY2796" s="653"/>
      <c r="KEZ2796" s="653"/>
      <c r="KFA2796" s="653"/>
      <c r="KFB2796" s="653"/>
      <c r="KFC2796" s="653"/>
      <c r="KFD2796" s="653"/>
      <c r="KFE2796" s="653"/>
      <c r="KFF2796" s="653"/>
      <c r="KFG2796" s="653"/>
      <c r="KFH2796" s="653"/>
      <c r="KFI2796" s="653"/>
      <c r="KFJ2796" s="653"/>
      <c r="KFK2796" s="653"/>
      <c r="KFL2796" s="653"/>
      <c r="KFM2796" s="653"/>
      <c r="KFN2796" s="653"/>
      <c r="KFO2796" s="653"/>
      <c r="KFP2796" s="653"/>
      <c r="KFQ2796" s="653"/>
      <c r="KFR2796" s="653"/>
      <c r="KFS2796" s="653"/>
      <c r="KFT2796" s="653"/>
      <c r="KFU2796" s="653"/>
      <c r="KFV2796" s="653"/>
      <c r="KFW2796" s="653"/>
      <c r="KFX2796" s="653"/>
      <c r="KFY2796" s="653"/>
      <c r="KFZ2796" s="653"/>
      <c r="KGA2796" s="653"/>
      <c r="KGB2796" s="653"/>
      <c r="KGC2796" s="653"/>
      <c r="KGD2796" s="653"/>
      <c r="KGE2796" s="653"/>
      <c r="KGF2796" s="653"/>
      <c r="KGG2796" s="653"/>
      <c r="KGH2796" s="653"/>
      <c r="KGI2796" s="653"/>
      <c r="KGJ2796" s="653"/>
      <c r="KGK2796" s="653"/>
      <c r="KGL2796" s="653"/>
      <c r="KGM2796" s="653"/>
      <c r="KGN2796" s="653"/>
      <c r="KGO2796" s="653"/>
      <c r="KGP2796" s="653"/>
      <c r="KGQ2796" s="653"/>
      <c r="KGR2796" s="653"/>
      <c r="KGS2796" s="653"/>
      <c r="KGT2796" s="653"/>
      <c r="KGU2796" s="653"/>
      <c r="KGV2796" s="653"/>
      <c r="KGW2796" s="653"/>
      <c r="KGX2796" s="653"/>
      <c r="KGY2796" s="653"/>
      <c r="KGZ2796" s="653"/>
      <c r="KHA2796" s="653"/>
      <c r="KHB2796" s="653"/>
      <c r="KHC2796" s="653"/>
      <c r="KHD2796" s="653"/>
      <c r="KHE2796" s="653"/>
      <c r="KHF2796" s="653"/>
      <c r="KHG2796" s="653"/>
      <c r="KHH2796" s="653"/>
      <c r="KHI2796" s="653"/>
      <c r="KHJ2796" s="653"/>
      <c r="KHK2796" s="653"/>
      <c r="KHL2796" s="653"/>
      <c r="KHM2796" s="653"/>
      <c r="KHN2796" s="653"/>
      <c r="KHO2796" s="653"/>
      <c r="KHP2796" s="653"/>
      <c r="KHQ2796" s="653"/>
      <c r="KHR2796" s="653"/>
      <c r="KHS2796" s="653"/>
      <c r="KHT2796" s="653"/>
      <c r="KHU2796" s="653"/>
      <c r="KHV2796" s="653"/>
      <c r="KHW2796" s="653"/>
      <c r="KHX2796" s="653"/>
      <c r="KHY2796" s="653"/>
      <c r="KHZ2796" s="653"/>
      <c r="KIA2796" s="653"/>
      <c r="KIB2796" s="653"/>
      <c r="KIC2796" s="653"/>
      <c r="KID2796" s="653"/>
      <c r="KIE2796" s="653"/>
      <c r="KIF2796" s="653"/>
      <c r="KIG2796" s="653"/>
      <c r="KIH2796" s="653"/>
      <c r="KII2796" s="653"/>
      <c r="KIJ2796" s="653"/>
      <c r="KIK2796" s="653"/>
      <c r="KIL2796" s="653"/>
      <c r="KIM2796" s="653"/>
      <c r="KIN2796" s="653"/>
      <c r="KIO2796" s="653"/>
      <c r="KIP2796" s="653"/>
      <c r="KIQ2796" s="653"/>
      <c r="KIR2796" s="653"/>
      <c r="KIS2796" s="653"/>
      <c r="KIT2796" s="653"/>
      <c r="KIU2796" s="653"/>
      <c r="KIV2796" s="653"/>
      <c r="KIW2796" s="653"/>
      <c r="KIX2796" s="653"/>
      <c r="KIY2796" s="653"/>
      <c r="KIZ2796" s="653"/>
      <c r="KJA2796" s="653"/>
      <c r="KJB2796" s="653"/>
      <c r="KJC2796" s="653"/>
      <c r="KJD2796" s="653"/>
      <c r="KJE2796" s="653"/>
      <c r="KJF2796" s="653"/>
      <c r="KJG2796" s="653"/>
      <c r="KJH2796" s="653"/>
      <c r="KJI2796" s="653"/>
      <c r="KJJ2796" s="653"/>
      <c r="KJK2796" s="653"/>
      <c r="KJL2796" s="653"/>
      <c r="KJM2796" s="653"/>
      <c r="KJN2796" s="653"/>
      <c r="KJO2796" s="653"/>
      <c r="KJP2796" s="653"/>
      <c r="KJQ2796" s="653"/>
      <c r="KJR2796" s="653"/>
      <c r="KJS2796" s="653"/>
      <c r="KJT2796" s="653"/>
      <c r="KJU2796" s="653"/>
      <c r="KJV2796" s="653"/>
      <c r="KJW2796" s="653"/>
      <c r="KJX2796" s="653"/>
      <c r="KJY2796" s="653"/>
      <c r="KJZ2796" s="653"/>
      <c r="KKA2796" s="653"/>
      <c r="KKB2796" s="653"/>
      <c r="KKC2796" s="653"/>
      <c r="KKD2796" s="653"/>
      <c r="KKE2796" s="653"/>
      <c r="KKF2796" s="653"/>
      <c r="KKG2796" s="653"/>
      <c r="KKH2796" s="653"/>
      <c r="KKI2796" s="653"/>
      <c r="KKJ2796" s="653"/>
      <c r="KKK2796" s="653"/>
      <c r="KKL2796" s="653"/>
      <c r="KKM2796" s="653"/>
      <c r="KKN2796" s="653"/>
      <c r="KKO2796" s="653"/>
      <c r="KKP2796" s="653"/>
      <c r="KKQ2796" s="653"/>
      <c r="KKR2796" s="653"/>
      <c r="KKS2796" s="653"/>
      <c r="KKT2796" s="653"/>
      <c r="KKU2796" s="653"/>
      <c r="KKV2796" s="653"/>
      <c r="KKW2796" s="653"/>
      <c r="KKX2796" s="653"/>
      <c r="KKY2796" s="653"/>
      <c r="KKZ2796" s="653"/>
      <c r="KLA2796" s="653"/>
      <c r="KLB2796" s="653"/>
      <c r="KLC2796" s="653"/>
      <c r="KLD2796" s="653"/>
      <c r="KLE2796" s="653"/>
      <c r="KLF2796" s="653"/>
      <c r="KLG2796" s="653"/>
      <c r="KLH2796" s="653"/>
      <c r="KLI2796" s="653"/>
      <c r="KLJ2796" s="653"/>
      <c r="KLK2796" s="653"/>
      <c r="KLL2796" s="653"/>
      <c r="KLM2796" s="653"/>
      <c r="KLN2796" s="653"/>
      <c r="KLO2796" s="653"/>
      <c r="KLP2796" s="653"/>
      <c r="KLQ2796" s="653"/>
      <c r="KLR2796" s="653"/>
      <c r="KLS2796" s="653"/>
      <c r="KLT2796" s="653"/>
      <c r="KLU2796" s="653"/>
      <c r="KLV2796" s="653"/>
      <c r="KLW2796" s="653"/>
      <c r="KLX2796" s="653"/>
      <c r="KLY2796" s="653"/>
      <c r="KLZ2796" s="653"/>
      <c r="KMA2796" s="653"/>
      <c r="KMB2796" s="653"/>
      <c r="KMC2796" s="653"/>
      <c r="KMD2796" s="653"/>
      <c r="KME2796" s="653"/>
      <c r="KMF2796" s="653"/>
      <c r="KMG2796" s="653"/>
      <c r="KMH2796" s="653"/>
      <c r="KMI2796" s="653"/>
      <c r="KMJ2796" s="653"/>
      <c r="KMK2796" s="653"/>
      <c r="KML2796" s="653"/>
      <c r="KMM2796" s="653"/>
      <c r="KMN2796" s="653"/>
      <c r="KMO2796" s="653"/>
      <c r="KMP2796" s="653"/>
      <c r="KMQ2796" s="653"/>
      <c r="KMR2796" s="653"/>
      <c r="KMS2796" s="653"/>
      <c r="KMT2796" s="653"/>
      <c r="KMU2796" s="653"/>
      <c r="KMV2796" s="653"/>
      <c r="KMW2796" s="653"/>
      <c r="KMX2796" s="653"/>
      <c r="KMY2796" s="653"/>
      <c r="KMZ2796" s="653"/>
      <c r="KNA2796" s="653"/>
      <c r="KNB2796" s="653"/>
      <c r="KNC2796" s="653"/>
      <c r="KND2796" s="653"/>
      <c r="KNE2796" s="653"/>
      <c r="KNF2796" s="653"/>
      <c r="KNG2796" s="653"/>
      <c r="KNH2796" s="653"/>
      <c r="KNI2796" s="653"/>
      <c r="KNJ2796" s="653"/>
      <c r="KNK2796" s="653"/>
      <c r="KNL2796" s="653"/>
      <c r="KNM2796" s="653"/>
      <c r="KNN2796" s="653"/>
      <c r="KNO2796" s="653"/>
      <c r="KNP2796" s="653"/>
      <c r="KNQ2796" s="653"/>
      <c r="KNR2796" s="653"/>
      <c r="KNS2796" s="653"/>
      <c r="KNT2796" s="653"/>
      <c r="KNU2796" s="653"/>
      <c r="KNV2796" s="653"/>
      <c r="KNW2796" s="653"/>
      <c r="KNX2796" s="653"/>
      <c r="KNY2796" s="653"/>
      <c r="KNZ2796" s="653"/>
      <c r="KOA2796" s="653"/>
      <c r="KOB2796" s="653"/>
      <c r="KOC2796" s="653"/>
      <c r="KOD2796" s="653"/>
      <c r="KOE2796" s="653"/>
      <c r="KOF2796" s="653"/>
      <c r="KOG2796" s="653"/>
      <c r="KOH2796" s="653"/>
      <c r="KOI2796" s="653"/>
      <c r="KOJ2796" s="653"/>
      <c r="KOK2796" s="653"/>
      <c r="KOL2796" s="653"/>
      <c r="KOM2796" s="653"/>
      <c r="KON2796" s="653"/>
      <c r="KOO2796" s="653"/>
      <c r="KOP2796" s="653"/>
      <c r="KOQ2796" s="653"/>
      <c r="KOR2796" s="653"/>
      <c r="KOS2796" s="653"/>
      <c r="KOT2796" s="653"/>
      <c r="KOU2796" s="653"/>
      <c r="KOV2796" s="653"/>
      <c r="KOW2796" s="653"/>
      <c r="KOX2796" s="653"/>
      <c r="KOY2796" s="653"/>
      <c r="KOZ2796" s="653"/>
      <c r="KPA2796" s="653"/>
      <c r="KPB2796" s="653"/>
      <c r="KPC2796" s="653"/>
      <c r="KPD2796" s="653"/>
      <c r="KPE2796" s="653"/>
      <c r="KPF2796" s="653"/>
      <c r="KPG2796" s="653"/>
      <c r="KPH2796" s="653"/>
      <c r="KPI2796" s="653"/>
      <c r="KPJ2796" s="653"/>
      <c r="KPK2796" s="653"/>
      <c r="KPL2796" s="653"/>
      <c r="KPM2796" s="653"/>
      <c r="KPN2796" s="653"/>
      <c r="KPO2796" s="653"/>
      <c r="KPP2796" s="653"/>
      <c r="KPQ2796" s="653"/>
      <c r="KPR2796" s="653"/>
      <c r="KPS2796" s="653"/>
      <c r="KPT2796" s="653"/>
      <c r="KPU2796" s="653"/>
      <c r="KPV2796" s="653"/>
      <c r="KPW2796" s="653"/>
      <c r="KPX2796" s="653"/>
      <c r="KPY2796" s="653"/>
      <c r="KPZ2796" s="653"/>
      <c r="KQA2796" s="653"/>
      <c r="KQB2796" s="653"/>
      <c r="KQC2796" s="653"/>
      <c r="KQD2796" s="653"/>
      <c r="KQE2796" s="653"/>
      <c r="KQF2796" s="653"/>
      <c r="KQG2796" s="653"/>
      <c r="KQH2796" s="653"/>
      <c r="KQI2796" s="653"/>
      <c r="KQJ2796" s="653"/>
      <c r="KQK2796" s="653"/>
      <c r="KQL2796" s="653"/>
      <c r="KQM2796" s="653"/>
      <c r="KQN2796" s="653"/>
      <c r="KQO2796" s="653"/>
      <c r="KQP2796" s="653"/>
      <c r="KQQ2796" s="653"/>
      <c r="KQR2796" s="653"/>
      <c r="KQS2796" s="653"/>
      <c r="KQT2796" s="653"/>
      <c r="KQU2796" s="653"/>
      <c r="KQV2796" s="653"/>
      <c r="KQW2796" s="653"/>
      <c r="KQX2796" s="653"/>
      <c r="KQY2796" s="653"/>
      <c r="KQZ2796" s="653"/>
      <c r="KRA2796" s="653"/>
      <c r="KRB2796" s="653"/>
      <c r="KRC2796" s="653"/>
      <c r="KRD2796" s="653"/>
      <c r="KRE2796" s="653"/>
      <c r="KRF2796" s="653"/>
      <c r="KRG2796" s="653"/>
      <c r="KRH2796" s="653"/>
      <c r="KRI2796" s="653"/>
      <c r="KRJ2796" s="653"/>
      <c r="KRK2796" s="653"/>
      <c r="KRL2796" s="653"/>
      <c r="KRM2796" s="653"/>
      <c r="KRN2796" s="653"/>
      <c r="KRO2796" s="653"/>
      <c r="KRP2796" s="653"/>
      <c r="KRQ2796" s="653"/>
      <c r="KRR2796" s="653"/>
      <c r="KRS2796" s="653"/>
      <c r="KRT2796" s="653"/>
      <c r="KRU2796" s="653"/>
      <c r="KRV2796" s="653"/>
      <c r="KRW2796" s="653"/>
      <c r="KRX2796" s="653"/>
      <c r="KRY2796" s="653"/>
      <c r="KRZ2796" s="653"/>
      <c r="KSA2796" s="653"/>
      <c r="KSB2796" s="653"/>
      <c r="KSC2796" s="653"/>
      <c r="KSD2796" s="653"/>
      <c r="KSE2796" s="653"/>
      <c r="KSF2796" s="653"/>
      <c r="KSG2796" s="653"/>
      <c r="KSH2796" s="653"/>
      <c r="KSI2796" s="653"/>
      <c r="KSJ2796" s="653"/>
      <c r="KSK2796" s="653"/>
      <c r="KSL2796" s="653"/>
      <c r="KSM2796" s="653"/>
      <c r="KSN2796" s="653"/>
      <c r="KSO2796" s="653"/>
      <c r="KSP2796" s="653"/>
      <c r="KSQ2796" s="653"/>
      <c r="KSR2796" s="653"/>
      <c r="KSS2796" s="653"/>
      <c r="KST2796" s="653"/>
      <c r="KSU2796" s="653"/>
      <c r="KSV2796" s="653"/>
      <c r="KSW2796" s="653"/>
      <c r="KSX2796" s="653"/>
      <c r="KSY2796" s="653"/>
      <c r="KSZ2796" s="653"/>
      <c r="KTA2796" s="653"/>
      <c r="KTB2796" s="653"/>
      <c r="KTC2796" s="653"/>
      <c r="KTD2796" s="653"/>
      <c r="KTE2796" s="653"/>
      <c r="KTF2796" s="653"/>
      <c r="KTG2796" s="653"/>
      <c r="KTH2796" s="653"/>
      <c r="KTI2796" s="653"/>
      <c r="KTJ2796" s="653"/>
      <c r="KTK2796" s="653"/>
      <c r="KTL2796" s="653"/>
      <c r="KTM2796" s="653"/>
      <c r="KTN2796" s="653"/>
      <c r="KTO2796" s="653"/>
      <c r="KTP2796" s="653"/>
      <c r="KTQ2796" s="653"/>
      <c r="KTR2796" s="653"/>
      <c r="KTS2796" s="653"/>
      <c r="KTT2796" s="653"/>
      <c r="KTU2796" s="653"/>
      <c r="KTV2796" s="653"/>
      <c r="KTW2796" s="653"/>
      <c r="KTX2796" s="653"/>
      <c r="KTY2796" s="653"/>
      <c r="KTZ2796" s="653"/>
      <c r="KUA2796" s="653"/>
      <c r="KUB2796" s="653"/>
      <c r="KUC2796" s="653"/>
      <c r="KUD2796" s="653"/>
      <c r="KUE2796" s="653"/>
      <c r="KUF2796" s="653"/>
      <c r="KUG2796" s="653"/>
      <c r="KUH2796" s="653"/>
      <c r="KUI2796" s="653"/>
      <c r="KUJ2796" s="653"/>
      <c r="KUK2796" s="653"/>
      <c r="KUL2796" s="653"/>
      <c r="KUM2796" s="653"/>
      <c r="KUN2796" s="653"/>
      <c r="KUO2796" s="653"/>
      <c r="KUP2796" s="653"/>
      <c r="KUQ2796" s="653"/>
      <c r="KUR2796" s="653"/>
      <c r="KUS2796" s="653"/>
      <c r="KUT2796" s="653"/>
      <c r="KUU2796" s="653"/>
      <c r="KUV2796" s="653"/>
      <c r="KUW2796" s="653"/>
      <c r="KUX2796" s="653"/>
      <c r="KUY2796" s="653"/>
      <c r="KUZ2796" s="653"/>
      <c r="KVA2796" s="653"/>
      <c r="KVB2796" s="653"/>
      <c r="KVC2796" s="653"/>
      <c r="KVD2796" s="653"/>
      <c r="KVE2796" s="653"/>
      <c r="KVF2796" s="653"/>
      <c r="KVG2796" s="653"/>
      <c r="KVH2796" s="653"/>
      <c r="KVI2796" s="653"/>
      <c r="KVJ2796" s="653"/>
      <c r="KVK2796" s="653"/>
      <c r="KVL2796" s="653"/>
      <c r="KVM2796" s="653"/>
      <c r="KVN2796" s="653"/>
      <c r="KVO2796" s="653"/>
      <c r="KVP2796" s="653"/>
      <c r="KVQ2796" s="653"/>
      <c r="KVR2796" s="653"/>
      <c r="KVS2796" s="653"/>
      <c r="KVT2796" s="653"/>
      <c r="KVU2796" s="653"/>
      <c r="KVV2796" s="653"/>
      <c r="KVW2796" s="653"/>
      <c r="KVX2796" s="653"/>
      <c r="KVY2796" s="653"/>
      <c r="KVZ2796" s="653"/>
      <c r="KWA2796" s="653"/>
      <c r="KWB2796" s="653"/>
      <c r="KWC2796" s="653"/>
      <c r="KWD2796" s="653"/>
      <c r="KWE2796" s="653"/>
      <c r="KWF2796" s="653"/>
      <c r="KWG2796" s="653"/>
      <c r="KWH2796" s="653"/>
      <c r="KWI2796" s="653"/>
      <c r="KWJ2796" s="653"/>
      <c r="KWK2796" s="653"/>
      <c r="KWL2796" s="653"/>
      <c r="KWM2796" s="653"/>
      <c r="KWN2796" s="653"/>
      <c r="KWO2796" s="653"/>
      <c r="KWP2796" s="653"/>
      <c r="KWQ2796" s="653"/>
      <c r="KWR2796" s="653"/>
      <c r="KWS2796" s="653"/>
      <c r="KWT2796" s="653"/>
      <c r="KWU2796" s="653"/>
      <c r="KWV2796" s="653"/>
      <c r="KWW2796" s="653"/>
      <c r="KWX2796" s="653"/>
      <c r="KWY2796" s="653"/>
      <c r="KWZ2796" s="653"/>
      <c r="KXA2796" s="653"/>
      <c r="KXB2796" s="653"/>
      <c r="KXC2796" s="653"/>
      <c r="KXD2796" s="653"/>
      <c r="KXE2796" s="653"/>
      <c r="KXF2796" s="653"/>
      <c r="KXG2796" s="653"/>
      <c r="KXH2796" s="653"/>
      <c r="KXI2796" s="653"/>
      <c r="KXJ2796" s="653"/>
      <c r="KXK2796" s="653"/>
      <c r="KXL2796" s="653"/>
      <c r="KXM2796" s="653"/>
      <c r="KXN2796" s="653"/>
      <c r="KXO2796" s="653"/>
      <c r="KXP2796" s="653"/>
      <c r="KXQ2796" s="653"/>
      <c r="KXR2796" s="653"/>
      <c r="KXS2796" s="653"/>
      <c r="KXT2796" s="653"/>
      <c r="KXU2796" s="653"/>
      <c r="KXV2796" s="653"/>
      <c r="KXW2796" s="653"/>
      <c r="KXX2796" s="653"/>
      <c r="KXY2796" s="653"/>
      <c r="KXZ2796" s="653"/>
      <c r="KYA2796" s="653"/>
      <c r="KYB2796" s="653"/>
      <c r="KYC2796" s="653"/>
      <c r="KYD2796" s="653"/>
      <c r="KYE2796" s="653"/>
      <c r="KYF2796" s="653"/>
      <c r="KYG2796" s="653"/>
      <c r="KYH2796" s="653"/>
      <c r="KYI2796" s="653"/>
      <c r="KYJ2796" s="653"/>
      <c r="KYK2796" s="653"/>
      <c r="KYL2796" s="653"/>
      <c r="KYM2796" s="653"/>
      <c r="KYN2796" s="653"/>
      <c r="KYO2796" s="653"/>
      <c r="KYP2796" s="653"/>
      <c r="KYQ2796" s="653"/>
      <c r="KYR2796" s="653"/>
      <c r="KYS2796" s="653"/>
      <c r="KYT2796" s="653"/>
      <c r="KYU2796" s="653"/>
      <c r="KYV2796" s="653"/>
      <c r="KYW2796" s="653"/>
      <c r="KYX2796" s="653"/>
      <c r="KYY2796" s="653"/>
      <c r="KYZ2796" s="653"/>
      <c r="KZA2796" s="653"/>
      <c r="KZB2796" s="653"/>
      <c r="KZC2796" s="653"/>
      <c r="KZD2796" s="653"/>
      <c r="KZE2796" s="653"/>
      <c r="KZF2796" s="653"/>
      <c r="KZG2796" s="653"/>
      <c r="KZH2796" s="653"/>
      <c r="KZI2796" s="653"/>
      <c r="KZJ2796" s="653"/>
      <c r="KZK2796" s="653"/>
      <c r="KZL2796" s="653"/>
      <c r="KZM2796" s="653"/>
      <c r="KZN2796" s="653"/>
      <c r="KZO2796" s="653"/>
      <c r="KZP2796" s="653"/>
      <c r="KZQ2796" s="653"/>
      <c r="KZR2796" s="653"/>
      <c r="KZS2796" s="653"/>
      <c r="KZT2796" s="653"/>
      <c r="KZU2796" s="653"/>
      <c r="KZV2796" s="653"/>
      <c r="KZW2796" s="653"/>
      <c r="KZX2796" s="653"/>
      <c r="KZY2796" s="653"/>
      <c r="KZZ2796" s="653"/>
      <c r="LAA2796" s="653"/>
      <c r="LAB2796" s="653"/>
      <c r="LAC2796" s="653"/>
      <c r="LAD2796" s="653"/>
      <c r="LAE2796" s="653"/>
      <c r="LAF2796" s="653"/>
      <c r="LAG2796" s="653"/>
      <c r="LAH2796" s="653"/>
      <c r="LAI2796" s="653"/>
      <c r="LAJ2796" s="653"/>
      <c r="LAK2796" s="653"/>
      <c r="LAL2796" s="653"/>
      <c r="LAM2796" s="653"/>
      <c r="LAN2796" s="653"/>
      <c r="LAO2796" s="653"/>
      <c r="LAP2796" s="653"/>
      <c r="LAQ2796" s="653"/>
      <c r="LAR2796" s="653"/>
      <c r="LAS2796" s="653"/>
      <c r="LAT2796" s="653"/>
      <c r="LAU2796" s="653"/>
      <c r="LAV2796" s="653"/>
      <c r="LAW2796" s="653"/>
      <c r="LAX2796" s="653"/>
      <c r="LAY2796" s="653"/>
      <c r="LAZ2796" s="653"/>
      <c r="LBA2796" s="653"/>
      <c r="LBB2796" s="653"/>
      <c r="LBC2796" s="653"/>
      <c r="LBD2796" s="653"/>
      <c r="LBE2796" s="653"/>
      <c r="LBF2796" s="653"/>
      <c r="LBG2796" s="653"/>
      <c r="LBH2796" s="653"/>
      <c r="LBI2796" s="653"/>
      <c r="LBJ2796" s="653"/>
      <c r="LBK2796" s="653"/>
      <c r="LBL2796" s="653"/>
      <c r="LBM2796" s="653"/>
      <c r="LBN2796" s="653"/>
      <c r="LBO2796" s="653"/>
      <c r="LBP2796" s="653"/>
      <c r="LBQ2796" s="653"/>
      <c r="LBR2796" s="653"/>
      <c r="LBS2796" s="653"/>
      <c r="LBT2796" s="653"/>
      <c r="LBU2796" s="653"/>
      <c r="LBV2796" s="653"/>
      <c r="LBW2796" s="653"/>
      <c r="LBX2796" s="653"/>
      <c r="LBY2796" s="653"/>
      <c r="LBZ2796" s="653"/>
      <c r="LCA2796" s="653"/>
      <c r="LCB2796" s="653"/>
      <c r="LCC2796" s="653"/>
      <c r="LCD2796" s="653"/>
      <c r="LCE2796" s="653"/>
      <c r="LCF2796" s="653"/>
      <c r="LCG2796" s="653"/>
      <c r="LCH2796" s="653"/>
      <c r="LCI2796" s="653"/>
      <c r="LCJ2796" s="653"/>
      <c r="LCK2796" s="653"/>
      <c r="LCL2796" s="653"/>
      <c r="LCM2796" s="653"/>
      <c r="LCN2796" s="653"/>
      <c r="LCO2796" s="653"/>
      <c r="LCP2796" s="653"/>
      <c r="LCQ2796" s="653"/>
      <c r="LCR2796" s="653"/>
      <c r="LCS2796" s="653"/>
      <c r="LCT2796" s="653"/>
      <c r="LCU2796" s="653"/>
      <c r="LCV2796" s="653"/>
      <c r="LCW2796" s="653"/>
      <c r="LCX2796" s="653"/>
      <c r="LCY2796" s="653"/>
      <c r="LCZ2796" s="653"/>
      <c r="LDA2796" s="653"/>
      <c r="LDB2796" s="653"/>
      <c r="LDC2796" s="653"/>
      <c r="LDD2796" s="653"/>
      <c r="LDE2796" s="653"/>
      <c r="LDF2796" s="653"/>
      <c r="LDG2796" s="653"/>
      <c r="LDH2796" s="653"/>
      <c r="LDI2796" s="653"/>
      <c r="LDJ2796" s="653"/>
      <c r="LDK2796" s="653"/>
      <c r="LDL2796" s="653"/>
      <c r="LDM2796" s="653"/>
      <c r="LDN2796" s="653"/>
      <c r="LDO2796" s="653"/>
      <c r="LDP2796" s="653"/>
      <c r="LDQ2796" s="653"/>
      <c r="LDR2796" s="653"/>
      <c r="LDS2796" s="653"/>
      <c r="LDT2796" s="653"/>
      <c r="LDU2796" s="653"/>
      <c r="LDV2796" s="653"/>
      <c r="LDW2796" s="653"/>
      <c r="LDX2796" s="653"/>
      <c r="LDY2796" s="653"/>
      <c r="LDZ2796" s="653"/>
      <c r="LEA2796" s="653"/>
      <c r="LEB2796" s="653"/>
      <c r="LEC2796" s="653"/>
      <c r="LED2796" s="653"/>
      <c r="LEE2796" s="653"/>
      <c r="LEF2796" s="653"/>
      <c r="LEG2796" s="653"/>
      <c r="LEH2796" s="653"/>
      <c r="LEI2796" s="653"/>
      <c r="LEJ2796" s="653"/>
      <c r="LEK2796" s="653"/>
      <c r="LEL2796" s="653"/>
      <c r="LEM2796" s="653"/>
      <c r="LEN2796" s="653"/>
      <c r="LEO2796" s="653"/>
      <c r="LEP2796" s="653"/>
      <c r="LEQ2796" s="653"/>
      <c r="LER2796" s="653"/>
      <c r="LES2796" s="653"/>
      <c r="LET2796" s="653"/>
      <c r="LEU2796" s="653"/>
      <c r="LEV2796" s="653"/>
      <c r="LEW2796" s="653"/>
      <c r="LEX2796" s="653"/>
      <c r="LEY2796" s="653"/>
      <c r="LEZ2796" s="653"/>
      <c r="LFA2796" s="653"/>
      <c r="LFB2796" s="653"/>
      <c r="LFC2796" s="653"/>
      <c r="LFD2796" s="653"/>
      <c r="LFE2796" s="653"/>
      <c r="LFF2796" s="653"/>
      <c r="LFG2796" s="653"/>
      <c r="LFH2796" s="653"/>
      <c r="LFI2796" s="653"/>
      <c r="LFJ2796" s="653"/>
      <c r="LFK2796" s="653"/>
      <c r="LFL2796" s="653"/>
      <c r="LFM2796" s="653"/>
      <c r="LFN2796" s="653"/>
      <c r="LFO2796" s="653"/>
      <c r="LFP2796" s="653"/>
      <c r="LFQ2796" s="653"/>
      <c r="LFR2796" s="653"/>
      <c r="LFS2796" s="653"/>
      <c r="LFT2796" s="653"/>
      <c r="LFU2796" s="653"/>
      <c r="LFV2796" s="653"/>
      <c r="LFW2796" s="653"/>
      <c r="LFX2796" s="653"/>
      <c r="LFY2796" s="653"/>
      <c r="LFZ2796" s="653"/>
      <c r="LGA2796" s="653"/>
      <c r="LGB2796" s="653"/>
      <c r="LGC2796" s="653"/>
      <c r="LGD2796" s="653"/>
      <c r="LGE2796" s="653"/>
      <c r="LGF2796" s="653"/>
      <c r="LGG2796" s="653"/>
      <c r="LGH2796" s="653"/>
      <c r="LGI2796" s="653"/>
      <c r="LGJ2796" s="653"/>
      <c r="LGK2796" s="653"/>
      <c r="LGL2796" s="653"/>
      <c r="LGM2796" s="653"/>
      <c r="LGN2796" s="653"/>
      <c r="LGO2796" s="653"/>
      <c r="LGP2796" s="653"/>
      <c r="LGQ2796" s="653"/>
      <c r="LGR2796" s="653"/>
      <c r="LGS2796" s="653"/>
      <c r="LGT2796" s="653"/>
      <c r="LGU2796" s="653"/>
      <c r="LGV2796" s="653"/>
      <c r="LGW2796" s="653"/>
      <c r="LGX2796" s="653"/>
      <c r="LGY2796" s="653"/>
      <c r="LGZ2796" s="653"/>
      <c r="LHA2796" s="653"/>
      <c r="LHB2796" s="653"/>
      <c r="LHC2796" s="653"/>
      <c r="LHD2796" s="653"/>
      <c r="LHE2796" s="653"/>
      <c r="LHF2796" s="653"/>
      <c r="LHG2796" s="653"/>
      <c r="LHH2796" s="653"/>
      <c r="LHI2796" s="653"/>
      <c r="LHJ2796" s="653"/>
      <c r="LHK2796" s="653"/>
      <c r="LHL2796" s="653"/>
      <c r="LHM2796" s="653"/>
      <c r="LHN2796" s="653"/>
      <c r="LHO2796" s="653"/>
      <c r="LHP2796" s="653"/>
      <c r="LHQ2796" s="653"/>
      <c r="LHR2796" s="653"/>
      <c r="LHS2796" s="653"/>
      <c r="LHT2796" s="653"/>
      <c r="LHU2796" s="653"/>
      <c r="LHV2796" s="653"/>
      <c r="LHW2796" s="653"/>
      <c r="LHX2796" s="653"/>
      <c r="LHY2796" s="653"/>
      <c r="LHZ2796" s="653"/>
      <c r="LIA2796" s="653"/>
      <c r="LIB2796" s="653"/>
      <c r="LIC2796" s="653"/>
      <c r="LID2796" s="653"/>
      <c r="LIE2796" s="653"/>
      <c r="LIF2796" s="653"/>
      <c r="LIG2796" s="653"/>
      <c r="LIH2796" s="653"/>
      <c r="LII2796" s="653"/>
      <c r="LIJ2796" s="653"/>
      <c r="LIK2796" s="653"/>
      <c r="LIL2796" s="653"/>
      <c r="LIM2796" s="653"/>
      <c r="LIN2796" s="653"/>
      <c r="LIO2796" s="653"/>
      <c r="LIP2796" s="653"/>
      <c r="LIQ2796" s="653"/>
      <c r="LIR2796" s="653"/>
      <c r="LIS2796" s="653"/>
      <c r="LIT2796" s="653"/>
      <c r="LIU2796" s="653"/>
      <c r="LIV2796" s="653"/>
      <c r="LIW2796" s="653"/>
      <c r="LIX2796" s="653"/>
      <c r="LIY2796" s="653"/>
      <c r="LIZ2796" s="653"/>
      <c r="LJA2796" s="653"/>
      <c r="LJB2796" s="653"/>
      <c r="LJC2796" s="653"/>
      <c r="LJD2796" s="653"/>
      <c r="LJE2796" s="653"/>
      <c r="LJF2796" s="653"/>
      <c r="LJG2796" s="653"/>
      <c r="LJH2796" s="653"/>
      <c r="LJI2796" s="653"/>
      <c r="LJJ2796" s="653"/>
      <c r="LJK2796" s="653"/>
      <c r="LJL2796" s="653"/>
      <c r="LJM2796" s="653"/>
      <c r="LJN2796" s="653"/>
      <c r="LJO2796" s="653"/>
      <c r="LJP2796" s="653"/>
      <c r="LJQ2796" s="653"/>
      <c r="LJR2796" s="653"/>
      <c r="LJS2796" s="653"/>
      <c r="LJT2796" s="653"/>
      <c r="LJU2796" s="653"/>
      <c r="LJV2796" s="653"/>
      <c r="LJW2796" s="653"/>
      <c r="LJX2796" s="653"/>
      <c r="LJY2796" s="653"/>
      <c r="LJZ2796" s="653"/>
      <c r="LKA2796" s="653"/>
      <c r="LKB2796" s="653"/>
      <c r="LKC2796" s="653"/>
      <c r="LKD2796" s="653"/>
      <c r="LKE2796" s="653"/>
      <c r="LKF2796" s="653"/>
      <c r="LKG2796" s="653"/>
      <c r="LKH2796" s="653"/>
      <c r="LKI2796" s="653"/>
      <c r="LKJ2796" s="653"/>
      <c r="LKK2796" s="653"/>
      <c r="LKL2796" s="653"/>
      <c r="LKM2796" s="653"/>
      <c r="LKN2796" s="653"/>
      <c r="LKO2796" s="653"/>
      <c r="LKP2796" s="653"/>
      <c r="LKQ2796" s="653"/>
      <c r="LKR2796" s="653"/>
      <c r="LKS2796" s="653"/>
      <c r="LKT2796" s="653"/>
      <c r="LKU2796" s="653"/>
      <c r="LKV2796" s="653"/>
      <c r="LKW2796" s="653"/>
      <c r="LKX2796" s="653"/>
      <c r="LKY2796" s="653"/>
      <c r="LKZ2796" s="653"/>
      <c r="LLA2796" s="653"/>
      <c r="LLB2796" s="653"/>
      <c r="LLC2796" s="653"/>
      <c r="LLD2796" s="653"/>
      <c r="LLE2796" s="653"/>
      <c r="LLF2796" s="653"/>
      <c r="LLG2796" s="653"/>
      <c r="LLH2796" s="653"/>
      <c r="LLI2796" s="653"/>
      <c r="LLJ2796" s="653"/>
      <c r="LLK2796" s="653"/>
      <c r="LLL2796" s="653"/>
      <c r="LLM2796" s="653"/>
      <c r="LLN2796" s="653"/>
      <c r="LLO2796" s="653"/>
      <c r="LLP2796" s="653"/>
      <c r="LLQ2796" s="653"/>
      <c r="LLR2796" s="653"/>
      <c r="LLS2796" s="653"/>
      <c r="LLT2796" s="653"/>
      <c r="LLU2796" s="653"/>
      <c r="LLV2796" s="653"/>
      <c r="LLW2796" s="653"/>
      <c r="LLX2796" s="653"/>
      <c r="LLY2796" s="653"/>
      <c r="LLZ2796" s="653"/>
      <c r="LMA2796" s="653"/>
      <c r="LMB2796" s="653"/>
      <c r="LMC2796" s="653"/>
      <c r="LMD2796" s="653"/>
      <c r="LME2796" s="653"/>
      <c r="LMF2796" s="653"/>
      <c r="LMG2796" s="653"/>
      <c r="LMH2796" s="653"/>
      <c r="LMI2796" s="653"/>
      <c r="LMJ2796" s="653"/>
      <c r="LMK2796" s="653"/>
      <c r="LML2796" s="653"/>
      <c r="LMM2796" s="653"/>
      <c r="LMN2796" s="653"/>
      <c r="LMO2796" s="653"/>
      <c r="LMP2796" s="653"/>
      <c r="LMQ2796" s="653"/>
      <c r="LMR2796" s="653"/>
      <c r="LMS2796" s="653"/>
      <c r="LMT2796" s="653"/>
      <c r="LMU2796" s="653"/>
      <c r="LMV2796" s="653"/>
      <c r="LMW2796" s="653"/>
      <c r="LMX2796" s="653"/>
      <c r="LMY2796" s="653"/>
      <c r="LMZ2796" s="653"/>
      <c r="LNA2796" s="653"/>
      <c r="LNB2796" s="653"/>
      <c r="LNC2796" s="653"/>
      <c r="LND2796" s="653"/>
      <c r="LNE2796" s="653"/>
      <c r="LNF2796" s="653"/>
      <c r="LNG2796" s="653"/>
      <c r="LNH2796" s="653"/>
      <c r="LNI2796" s="653"/>
      <c r="LNJ2796" s="653"/>
      <c r="LNK2796" s="653"/>
      <c r="LNL2796" s="653"/>
      <c r="LNM2796" s="653"/>
      <c r="LNN2796" s="653"/>
      <c r="LNO2796" s="653"/>
      <c r="LNP2796" s="653"/>
      <c r="LNQ2796" s="653"/>
      <c r="LNR2796" s="653"/>
      <c r="LNS2796" s="653"/>
      <c r="LNT2796" s="653"/>
      <c r="LNU2796" s="653"/>
      <c r="LNV2796" s="653"/>
      <c r="LNW2796" s="653"/>
      <c r="LNX2796" s="653"/>
      <c r="LNY2796" s="653"/>
      <c r="LNZ2796" s="653"/>
      <c r="LOA2796" s="653"/>
      <c r="LOB2796" s="653"/>
      <c r="LOC2796" s="653"/>
      <c r="LOD2796" s="653"/>
      <c r="LOE2796" s="653"/>
      <c r="LOF2796" s="653"/>
      <c r="LOG2796" s="653"/>
      <c r="LOH2796" s="653"/>
      <c r="LOI2796" s="653"/>
      <c r="LOJ2796" s="653"/>
      <c r="LOK2796" s="653"/>
      <c r="LOL2796" s="653"/>
      <c r="LOM2796" s="653"/>
      <c r="LON2796" s="653"/>
      <c r="LOO2796" s="653"/>
      <c r="LOP2796" s="653"/>
      <c r="LOQ2796" s="653"/>
      <c r="LOR2796" s="653"/>
      <c r="LOS2796" s="653"/>
      <c r="LOT2796" s="653"/>
      <c r="LOU2796" s="653"/>
      <c r="LOV2796" s="653"/>
      <c r="LOW2796" s="653"/>
      <c r="LOX2796" s="653"/>
      <c r="LOY2796" s="653"/>
      <c r="LOZ2796" s="653"/>
      <c r="LPA2796" s="653"/>
      <c r="LPB2796" s="653"/>
      <c r="LPC2796" s="653"/>
      <c r="LPD2796" s="653"/>
      <c r="LPE2796" s="653"/>
      <c r="LPF2796" s="653"/>
      <c r="LPG2796" s="653"/>
      <c r="LPH2796" s="653"/>
      <c r="LPI2796" s="653"/>
      <c r="LPJ2796" s="653"/>
      <c r="LPK2796" s="653"/>
      <c r="LPL2796" s="653"/>
      <c r="LPM2796" s="653"/>
      <c r="LPN2796" s="653"/>
      <c r="LPO2796" s="653"/>
      <c r="LPP2796" s="653"/>
      <c r="LPQ2796" s="653"/>
      <c r="LPR2796" s="653"/>
      <c r="LPS2796" s="653"/>
      <c r="LPT2796" s="653"/>
      <c r="LPU2796" s="653"/>
      <c r="LPV2796" s="653"/>
      <c r="LPW2796" s="653"/>
      <c r="LPX2796" s="653"/>
      <c r="LPY2796" s="653"/>
      <c r="LPZ2796" s="653"/>
      <c r="LQA2796" s="653"/>
      <c r="LQB2796" s="653"/>
      <c r="LQC2796" s="653"/>
      <c r="LQD2796" s="653"/>
      <c r="LQE2796" s="653"/>
      <c r="LQF2796" s="653"/>
      <c r="LQG2796" s="653"/>
      <c r="LQH2796" s="653"/>
      <c r="LQI2796" s="653"/>
      <c r="LQJ2796" s="653"/>
      <c r="LQK2796" s="653"/>
      <c r="LQL2796" s="653"/>
      <c r="LQM2796" s="653"/>
      <c r="LQN2796" s="653"/>
      <c r="LQO2796" s="653"/>
      <c r="LQP2796" s="653"/>
      <c r="LQQ2796" s="653"/>
      <c r="LQR2796" s="653"/>
      <c r="LQS2796" s="653"/>
      <c r="LQT2796" s="653"/>
      <c r="LQU2796" s="653"/>
      <c r="LQV2796" s="653"/>
      <c r="LQW2796" s="653"/>
      <c r="LQX2796" s="653"/>
      <c r="LQY2796" s="653"/>
      <c r="LQZ2796" s="653"/>
      <c r="LRA2796" s="653"/>
      <c r="LRB2796" s="653"/>
      <c r="LRC2796" s="653"/>
      <c r="LRD2796" s="653"/>
      <c r="LRE2796" s="653"/>
      <c r="LRF2796" s="653"/>
      <c r="LRG2796" s="653"/>
      <c r="LRH2796" s="653"/>
      <c r="LRI2796" s="653"/>
      <c r="LRJ2796" s="653"/>
      <c r="LRK2796" s="653"/>
      <c r="LRL2796" s="653"/>
      <c r="LRM2796" s="653"/>
      <c r="LRN2796" s="653"/>
      <c r="LRO2796" s="653"/>
      <c r="LRP2796" s="653"/>
      <c r="LRQ2796" s="653"/>
      <c r="LRR2796" s="653"/>
      <c r="LRS2796" s="653"/>
      <c r="LRT2796" s="653"/>
      <c r="LRU2796" s="653"/>
      <c r="LRV2796" s="653"/>
      <c r="LRW2796" s="653"/>
      <c r="LRX2796" s="653"/>
      <c r="LRY2796" s="653"/>
      <c r="LRZ2796" s="653"/>
      <c r="LSA2796" s="653"/>
      <c r="LSB2796" s="653"/>
      <c r="LSC2796" s="653"/>
      <c r="LSD2796" s="653"/>
      <c r="LSE2796" s="653"/>
      <c r="LSF2796" s="653"/>
      <c r="LSG2796" s="653"/>
      <c r="LSH2796" s="653"/>
      <c r="LSI2796" s="653"/>
      <c r="LSJ2796" s="653"/>
      <c r="LSK2796" s="653"/>
      <c r="LSL2796" s="653"/>
      <c r="LSM2796" s="653"/>
      <c r="LSN2796" s="653"/>
      <c r="LSO2796" s="653"/>
      <c r="LSP2796" s="653"/>
      <c r="LSQ2796" s="653"/>
      <c r="LSR2796" s="653"/>
      <c r="LSS2796" s="653"/>
      <c r="LST2796" s="653"/>
      <c r="LSU2796" s="653"/>
      <c r="LSV2796" s="653"/>
      <c r="LSW2796" s="653"/>
      <c r="LSX2796" s="653"/>
      <c r="LSY2796" s="653"/>
      <c r="LSZ2796" s="653"/>
      <c r="LTA2796" s="653"/>
      <c r="LTB2796" s="653"/>
      <c r="LTC2796" s="653"/>
      <c r="LTD2796" s="653"/>
      <c r="LTE2796" s="653"/>
      <c r="LTF2796" s="653"/>
      <c r="LTG2796" s="653"/>
      <c r="LTH2796" s="653"/>
      <c r="LTI2796" s="653"/>
      <c r="LTJ2796" s="653"/>
      <c r="LTK2796" s="653"/>
      <c r="LTL2796" s="653"/>
      <c r="LTM2796" s="653"/>
      <c r="LTN2796" s="653"/>
      <c r="LTO2796" s="653"/>
      <c r="LTP2796" s="653"/>
      <c r="LTQ2796" s="653"/>
      <c r="LTR2796" s="653"/>
      <c r="LTS2796" s="653"/>
      <c r="LTT2796" s="653"/>
      <c r="LTU2796" s="653"/>
      <c r="LTV2796" s="653"/>
      <c r="LTW2796" s="653"/>
      <c r="LTX2796" s="653"/>
      <c r="LTY2796" s="653"/>
      <c r="LTZ2796" s="653"/>
      <c r="LUA2796" s="653"/>
      <c r="LUB2796" s="653"/>
      <c r="LUC2796" s="653"/>
      <c r="LUD2796" s="653"/>
      <c r="LUE2796" s="653"/>
      <c r="LUF2796" s="653"/>
      <c r="LUG2796" s="653"/>
      <c r="LUH2796" s="653"/>
      <c r="LUI2796" s="653"/>
      <c r="LUJ2796" s="653"/>
      <c r="LUK2796" s="653"/>
      <c r="LUL2796" s="653"/>
      <c r="LUM2796" s="653"/>
      <c r="LUN2796" s="653"/>
      <c r="LUO2796" s="653"/>
      <c r="LUP2796" s="653"/>
      <c r="LUQ2796" s="653"/>
      <c r="LUR2796" s="653"/>
      <c r="LUS2796" s="653"/>
      <c r="LUT2796" s="653"/>
      <c r="LUU2796" s="653"/>
      <c r="LUV2796" s="653"/>
      <c r="LUW2796" s="653"/>
      <c r="LUX2796" s="653"/>
      <c r="LUY2796" s="653"/>
      <c r="LUZ2796" s="653"/>
      <c r="LVA2796" s="653"/>
      <c r="LVB2796" s="653"/>
      <c r="LVC2796" s="653"/>
      <c r="LVD2796" s="653"/>
      <c r="LVE2796" s="653"/>
      <c r="LVF2796" s="653"/>
      <c r="LVG2796" s="653"/>
      <c r="LVH2796" s="653"/>
      <c r="LVI2796" s="653"/>
      <c r="LVJ2796" s="653"/>
      <c r="LVK2796" s="653"/>
      <c r="LVL2796" s="653"/>
      <c r="LVM2796" s="653"/>
      <c r="LVN2796" s="653"/>
      <c r="LVO2796" s="653"/>
      <c r="LVP2796" s="653"/>
      <c r="LVQ2796" s="653"/>
      <c r="LVR2796" s="653"/>
      <c r="LVS2796" s="653"/>
      <c r="LVT2796" s="653"/>
      <c r="LVU2796" s="653"/>
      <c r="LVV2796" s="653"/>
      <c r="LVW2796" s="653"/>
      <c r="LVX2796" s="653"/>
      <c r="LVY2796" s="653"/>
      <c r="LVZ2796" s="653"/>
      <c r="LWA2796" s="653"/>
      <c r="LWB2796" s="653"/>
      <c r="LWC2796" s="653"/>
      <c r="LWD2796" s="653"/>
      <c r="LWE2796" s="653"/>
      <c r="LWF2796" s="653"/>
      <c r="LWG2796" s="653"/>
      <c r="LWH2796" s="653"/>
      <c r="LWI2796" s="653"/>
      <c r="LWJ2796" s="653"/>
      <c r="LWK2796" s="653"/>
      <c r="LWL2796" s="653"/>
      <c r="LWM2796" s="653"/>
      <c r="LWN2796" s="653"/>
      <c r="LWO2796" s="653"/>
      <c r="LWP2796" s="653"/>
      <c r="LWQ2796" s="653"/>
      <c r="LWR2796" s="653"/>
      <c r="LWS2796" s="653"/>
      <c r="LWT2796" s="653"/>
      <c r="LWU2796" s="653"/>
      <c r="LWV2796" s="653"/>
      <c r="LWW2796" s="653"/>
      <c r="LWX2796" s="653"/>
      <c r="LWY2796" s="653"/>
      <c r="LWZ2796" s="653"/>
      <c r="LXA2796" s="653"/>
      <c r="LXB2796" s="653"/>
      <c r="LXC2796" s="653"/>
      <c r="LXD2796" s="653"/>
      <c r="LXE2796" s="653"/>
      <c r="LXF2796" s="653"/>
      <c r="LXG2796" s="653"/>
      <c r="LXH2796" s="653"/>
      <c r="LXI2796" s="653"/>
      <c r="LXJ2796" s="653"/>
      <c r="LXK2796" s="653"/>
      <c r="LXL2796" s="653"/>
      <c r="LXM2796" s="653"/>
      <c r="LXN2796" s="653"/>
      <c r="LXO2796" s="653"/>
      <c r="LXP2796" s="653"/>
      <c r="LXQ2796" s="653"/>
      <c r="LXR2796" s="653"/>
      <c r="LXS2796" s="653"/>
      <c r="LXT2796" s="653"/>
      <c r="LXU2796" s="653"/>
      <c r="LXV2796" s="653"/>
      <c r="LXW2796" s="653"/>
      <c r="LXX2796" s="653"/>
      <c r="LXY2796" s="653"/>
      <c r="LXZ2796" s="653"/>
      <c r="LYA2796" s="653"/>
      <c r="LYB2796" s="653"/>
      <c r="LYC2796" s="653"/>
      <c r="LYD2796" s="653"/>
      <c r="LYE2796" s="653"/>
      <c r="LYF2796" s="653"/>
      <c r="LYG2796" s="653"/>
      <c r="LYH2796" s="653"/>
      <c r="LYI2796" s="653"/>
      <c r="LYJ2796" s="653"/>
      <c r="LYK2796" s="653"/>
      <c r="LYL2796" s="653"/>
      <c r="LYM2796" s="653"/>
      <c r="LYN2796" s="653"/>
      <c r="LYO2796" s="653"/>
      <c r="LYP2796" s="653"/>
      <c r="LYQ2796" s="653"/>
      <c r="LYR2796" s="653"/>
      <c r="LYS2796" s="653"/>
      <c r="LYT2796" s="653"/>
      <c r="LYU2796" s="653"/>
      <c r="LYV2796" s="653"/>
      <c r="LYW2796" s="653"/>
      <c r="LYX2796" s="653"/>
      <c r="LYY2796" s="653"/>
      <c r="LYZ2796" s="653"/>
      <c r="LZA2796" s="653"/>
      <c r="LZB2796" s="653"/>
      <c r="LZC2796" s="653"/>
      <c r="LZD2796" s="653"/>
      <c r="LZE2796" s="653"/>
      <c r="LZF2796" s="653"/>
      <c r="LZG2796" s="653"/>
      <c r="LZH2796" s="653"/>
      <c r="LZI2796" s="653"/>
      <c r="LZJ2796" s="653"/>
      <c r="LZK2796" s="653"/>
      <c r="LZL2796" s="653"/>
      <c r="LZM2796" s="653"/>
      <c r="LZN2796" s="653"/>
      <c r="LZO2796" s="653"/>
      <c r="LZP2796" s="653"/>
      <c r="LZQ2796" s="653"/>
      <c r="LZR2796" s="653"/>
      <c r="LZS2796" s="653"/>
      <c r="LZT2796" s="653"/>
      <c r="LZU2796" s="653"/>
      <c r="LZV2796" s="653"/>
      <c r="LZW2796" s="653"/>
      <c r="LZX2796" s="653"/>
      <c r="LZY2796" s="653"/>
      <c r="LZZ2796" s="653"/>
      <c r="MAA2796" s="653"/>
      <c r="MAB2796" s="653"/>
      <c r="MAC2796" s="653"/>
      <c r="MAD2796" s="653"/>
      <c r="MAE2796" s="653"/>
      <c r="MAF2796" s="653"/>
      <c r="MAG2796" s="653"/>
      <c r="MAH2796" s="653"/>
      <c r="MAI2796" s="653"/>
      <c r="MAJ2796" s="653"/>
      <c r="MAK2796" s="653"/>
      <c r="MAL2796" s="653"/>
      <c r="MAM2796" s="653"/>
      <c r="MAN2796" s="653"/>
      <c r="MAO2796" s="653"/>
      <c r="MAP2796" s="653"/>
      <c r="MAQ2796" s="653"/>
      <c r="MAR2796" s="653"/>
      <c r="MAS2796" s="653"/>
      <c r="MAT2796" s="653"/>
      <c r="MAU2796" s="653"/>
      <c r="MAV2796" s="653"/>
      <c r="MAW2796" s="653"/>
      <c r="MAX2796" s="653"/>
      <c r="MAY2796" s="653"/>
      <c r="MAZ2796" s="653"/>
      <c r="MBA2796" s="653"/>
      <c r="MBB2796" s="653"/>
      <c r="MBC2796" s="653"/>
      <c r="MBD2796" s="653"/>
      <c r="MBE2796" s="653"/>
      <c r="MBF2796" s="653"/>
      <c r="MBG2796" s="653"/>
      <c r="MBH2796" s="653"/>
      <c r="MBI2796" s="653"/>
      <c r="MBJ2796" s="653"/>
      <c r="MBK2796" s="653"/>
      <c r="MBL2796" s="653"/>
      <c r="MBM2796" s="653"/>
      <c r="MBN2796" s="653"/>
      <c r="MBO2796" s="653"/>
      <c r="MBP2796" s="653"/>
      <c r="MBQ2796" s="653"/>
      <c r="MBR2796" s="653"/>
      <c r="MBS2796" s="653"/>
      <c r="MBT2796" s="653"/>
      <c r="MBU2796" s="653"/>
      <c r="MBV2796" s="653"/>
      <c r="MBW2796" s="653"/>
      <c r="MBX2796" s="653"/>
      <c r="MBY2796" s="653"/>
      <c r="MBZ2796" s="653"/>
      <c r="MCA2796" s="653"/>
      <c r="MCB2796" s="653"/>
      <c r="MCC2796" s="653"/>
      <c r="MCD2796" s="653"/>
      <c r="MCE2796" s="653"/>
      <c r="MCF2796" s="653"/>
      <c r="MCG2796" s="653"/>
      <c r="MCH2796" s="653"/>
      <c r="MCI2796" s="653"/>
      <c r="MCJ2796" s="653"/>
      <c r="MCK2796" s="653"/>
      <c r="MCL2796" s="653"/>
      <c r="MCM2796" s="653"/>
      <c r="MCN2796" s="653"/>
      <c r="MCO2796" s="653"/>
      <c r="MCP2796" s="653"/>
      <c r="MCQ2796" s="653"/>
      <c r="MCR2796" s="653"/>
      <c r="MCS2796" s="653"/>
      <c r="MCT2796" s="653"/>
      <c r="MCU2796" s="653"/>
      <c r="MCV2796" s="653"/>
      <c r="MCW2796" s="653"/>
      <c r="MCX2796" s="653"/>
      <c r="MCY2796" s="653"/>
      <c r="MCZ2796" s="653"/>
      <c r="MDA2796" s="653"/>
      <c r="MDB2796" s="653"/>
      <c r="MDC2796" s="653"/>
      <c r="MDD2796" s="653"/>
      <c r="MDE2796" s="653"/>
      <c r="MDF2796" s="653"/>
      <c r="MDG2796" s="653"/>
      <c r="MDH2796" s="653"/>
      <c r="MDI2796" s="653"/>
      <c r="MDJ2796" s="653"/>
      <c r="MDK2796" s="653"/>
      <c r="MDL2796" s="653"/>
      <c r="MDM2796" s="653"/>
      <c r="MDN2796" s="653"/>
      <c r="MDO2796" s="653"/>
      <c r="MDP2796" s="653"/>
      <c r="MDQ2796" s="653"/>
      <c r="MDR2796" s="653"/>
      <c r="MDS2796" s="653"/>
      <c r="MDT2796" s="653"/>
      <c r="MDU2796" s="653"/>
      <c r="MDV2796" s="653"/>
      <c r="MDW2796" s="653"/>
      <c r="MDX2796" s="653"/>
      <c r="MDY2796" s="653"/>
      <c r="MDZ2796" s="653"/>
      <c r="MEA2796" s="653"/>
      <c r="MEB2796" s="653"/>
      <c r="MEC2796" s="653"/>
      <c r="MED2796" s="653"/>
      <c r="MEE2796" s="653"/>
      <c r="MEF2796" s="653"/>
      <c r="MEG2796" s="653"/>
      <c r="MEH2796" s="653"/>
      <c r="MEI2796" s="653"/>
      <c r="MEJ2796" s="653"/>
      <c r="MEK2796" s="653"/>
      <c r="MEL2796" s="653"/>
      <c r="MEM2796" s="653"/>
      <c r="MEN2796" s="653"/>
      <c r="MEO2796" s="653"/>
      <c r="MEP2796" s="653"/>
      <c r="MEQ2796" s="653"/>
      <c r="MER2796" s="653"/>
      <c r="MES2796" s="653"/>
      <c r="MET2796" s="653"/>
      <c r="MEU2796" s="653"/>
      <c r="MEV2796" s="653"/>
      <c r="MEW2796" s="653"/>
      <c r="MEX2796" s="653"/>
      <c r="MEY2796" s="653"/>
      <c r="MEZ2796" s="653"/>
      <c r="MFA2796" s="653"/>
      <c r="MFB2796" s="653"/>
      <c r="MFC2796" s="653"/>
      <c r="MFD2796" s="653"/>
      <c r="MFE2796" s="653"/>
      <c r="MFF2796" s="653"/>
      <c r="MFG2796" s="653"/>
      <c r="MFH2796" s="653"/>
      <c r="MFI2796" s="653"/>
      <c r="MFJ2796" s="653"/>
      <c r="MFK2796" s="653"/>
      <c r="MFL2796" s="653"/>
      <c r="MFM2796" s="653"/>
      <c r="MFN2796" s="653"/>
      <c r="MFO2796" s="653"/>
      <c r="MFP2796" s="653"/>
      <c r="MFQ2796" s="653"/>
      <c r="MFR2796" s="653"/>
      <c r="MFS2796" s="653"/>
      <c r="MFT2796" s="653"/>
      <c r="MFU2796" s="653"/>
      <c r="MFV2796" s="653"/>
      <c r="MFW2796" s="653"/>
      <c r="MFX2796" s="653"/>
      <c r="MFY2796" s="653"/>
      <c r="MFZ2796" s="653"/>
      <c r="MGA2796" s="653"/>
      <c r="MGB2796" s="653"/>
      <c r="MGC2796" s="653"/>
      <c r="MGD2796" s="653"/>
      <c r="MGE2796" s="653"/>
      <c r="MGF2796" s="653"/>
      <c r="MGG2796" s="653"/>
      <c r="MGH2796" s="653"/>
      <c r="MGI2796" s="653"/>
      <c r="MGJ2796" s="653"/>
      <c r="MGK2796" s="653"/>
      <c r="MGL2796" s="653"/>
      <c r="MGM2796" s="653"/>
      <c r="MGN2796" s="653"/>
      <c r="MGO2796" s="653"/>
      <c r="MGP2796" s="653"/>
      <c r="MGQ2796" s="653"/>
      <c r="MGR2796" s="653"/>
      <c r="MGS2796" s="653"/>
      <c r="MGT2796" s="653"/>
      <c r="MGU2796" s="653"/>
      <c r="MGV2796" s="653"/>
      <c r="MGW2796" s="653"/>
      <c r="MGX2796" s="653"/>
      <c r="MGY2796" s="653"/>
      <c r="MGZ2796" s="653"/>
      <c r="MHA2796" s="653"/>
      <c r="MHB2796" s="653"/>
      <c r="MHC2796" s="653"/>
      <c r="MHD2796" s="653"/>
      <c r="MHE2796" s="653"/>
      <c r="MHF2796" s="653"/>
      <c r="MHG2796" s="653"/>
      <c r="MHH2796" s="653"/>
      <c r="MHI2796" s="653"/>
      <c r="MHJ2796" s="653"/>
      <c r="MHK2796" s="653"/>
      <c r="MHL2796" s="653"/>
      <c r="MHM2796" s="653"/>
      <c r="MHN2796" s="653"/>
      <c r="MHO2796" s="653"/>
      <c r="MHP2796" s="653"/>
      <c r="MHQ2796" s="653"/>
      <c r="MHR2796" s="653"/>
      <c r="MHS2796" s="653"/>
      <c r="MHT2796" s="653"/>
      <c r="MHU2796" s="653"/>
      <c r="MHV2796" s="653"/>
      <c r="MHW2796" s="653"/>
      <c r="MHX2796" s="653"/>
      <c r="MHY2796" s="653"/>
      <c r="MHZ2796" s="653"/>
      <c r="MIA2796" s="653"/>
      <c r="MIB2796" s="653"/>
      <c r="MIC2796" s="653"/>
      <c r="MID2796" s="653"/>
      <c r="MIE2796" s="653"/>
      <c r="MIF2796" s="653"/>
      <c r="MIG2796" s="653"/>
      <c r="MIH2796" s="653"/>
      <c r="MII2796" s="653"/>
      <c r="MIJ2796" s="653"/>
      <c r="MIK2796" s="653"/>
      <c r="MIL2796" s="653"/>
      <c r="MIM2796" s="653"/>
      <c r="MIN2796" s="653"/>
      <c r="MIO2796" s="653"/>
      <c r="MIP2796" s="653"/>
      <c r="MIQ2796" s="653"/>
      <c r="MIR2796" s="653"/>
      <c r="MIS2796" s="653"/>
      <c r="MIT2796" s="653"/>
      <c r="MIU2796" s="653"/>
      <c r="MIV2796" s="653"/>
      <c r="MIW2796" s="653"/>
      <c r="MIX2796" s="653"/>
      <c r="MIY2796" s="653"/>
      <c r="MIZ2796" s="653"/>
      <c r="MJA2796" s="653"/>
      <c r="MJB2796" s="653"/>
      <c r="MJC2796" s="653"/>
      <c r="MJD2796" s="653"/>
      <c r="MJE2796" s="653"/>
      <c r="MJF2796" s="653"/>
      <c r="MJG2796" s="653"/>
      <c r="MJH2796" s="653"/>
      <c r="MJI2796" s="653"/>
      <c r="MJJ2796" s="653"/>
      <c r="MJK2796" s="653"/>
      <c r="MJL2796" s="653"/>
      <c r="MJM2796" s="653"/>
      <c r="MJN2796" s="653"/>
      <c r="MJO2796" s="653"/>
      <c r="MJP2796" s="653"/>
      <c r="MJQ2796" s="653"/>
      <c r="MJR2796" s="653"/>
      <c r="MJS2796" s="653"/>
      <c r="MJT2796" s="653"/>
      <c r="MJU2796" s="653"/>
      <c r="MJV2796" s="653"/>
      <c r="MJW2796" s="653"/>
      <c r="MJX2796" s="653"/>
      <c r="MJY2796" s="653"/>
      <c r="MJZ2796" s="653"/>
      <c r="MKA2796" s="653"/>
      <c r="MKB2796" s="653"/>
      <c r="MKC2796" s="653"/>
      <c r="MKD2796" s="653"/>
      <c r="MKE2796" s="653"/>
      <c r="MKF2796" s="653"/>
      <c r="MKG2796" s="653"/>
      <c r="MKH2796" s="653"/>
      <c r="MKI2796" s="653"/>
      <c r="MKJ2796" s="653"/>
      <c r="MKK2796" s="653"/>
      <c r="MKL2796" s="653"/>
      <c r="MKM2796" s="653"/>
      <c r="MKN2796" s="653"/>
      <c r="MKO2796" s="653"/>
      <c r="MKP2796" s="653"/>
      <c r="MKQ2796" s="653"/>
      <c r="MKR2796" s="653"/>
      <c r="MKS2796" s="653"/>
      <c r="MKT2796" s="653"/>
      <c r="MKU2796" s="653"/>
      <c r="MKV2796" s="653"/>
      <c r="MKW2796" s="653"/>
      <c r="MKX2796" s="653"/>
      <c r="MKY2796" s="653"/>
      <c r="MKZ2796" s="653"/>
      <c r="MLA2796" s="653"/>
      <c r="MLB2796" s="653"/>
      <c r="MLC2796" s="653"/>
      <c r="MLD2796" s="653"/>
      <c r="MLE2796" s="653"/>
      <c r="MLF2796" s="653"/>
      <c r="MLG2796" s="653"/>
      <c r="MLH2796" s="653"/>
      <c r="MLI2796" s="653"/>
      <c r="MLJ2796" s="653"/>
      <c r="MLK2796" s="653"/>
      <c r="MLL2796" s="653"/>
      <c r="MLM2796" s="653"/>
      <c r="MLN2796" s="653"/>
      <c r="MLO2796" s="653"/>
      <c r="MLP2796" s="653"/>
      <c r="MLQ2796" s="653"/>
      <c r="MLR2796" s="653"/>
      <c r="MLS2796" s="653"/>
      <c r="MLT2796" s="653"/>
      <c r="MLU2796" s="653"/>
      <c r="MLV2796" s="653"/>
      <c r="MLW2796" s="653"/>
      <c r="MLX2796" s="653"/>
      <c r="MLY2796" s="653"/>
      <c r="MLZ2796" s="653"/>
      <c r="MMA2796" s="653"/>
      <c r="MMB2796" s="653"/>
      <c r="MMC2796" s="653"/>
      <c r="MMD2796" s="653"/>
      <c r="MME2796" s="653"/>
      <c r="MMF2796" s="653"/>
      <c r="MMG2796" s="653"/>
      <c r="MMH2796" s="653"/>
      <c r="MMI2796" s="653"/>
      <c r="MMJ2796" s="653"/>
      <c r="MMK2796" s="653"/>
      <c r="MML2796" s="653"/>
      <c r="MMM2796" s="653"/>
      <c r="MMN2796" s="653"/>
      <c r="MMO2796" s="653"/>
      <c r="MMP2796" s="653"/>
      <c r="MMQ2796" s="653"/>
      <c r="MMR2796" s="653"/>
      <c r="MMS2796" s="653"/>
      <c r="MMT2796" s="653"/>
      <c r="MMU2796" s="653"/>
      <c r="MMV2796" s="653"/>
      <c r="MMW2796" s="653"/>
      <c r="MMX2796" s="653"/>
      <c r="MMY2796" s="653"/>
      <c r="MMZ2796" s="653"/>
      <c r="MNA2796" s="653"/>
      <c r="MNB2796" s="653"/>
      <c r="MNC2796" s="653"/>
      <c r="MND2796" s="653"/>
      <c r="MNE2796" s="653"/>
      <c r="MNF2796" s="653"/>
      <c r="MNG2796" s="653"/>
      <c r="MNH2796" s="653"/>
      <c r="MNI2796" s="653"/>
      <c r="MNJ2796" s="653"/>
      <c r="MNK2796" s="653"/>
      <c r="MNL2796" s="653"/>
      <c r="MNM2796" s="653"/>
      <c r="MNN2796" s="653"/>
      <c r="MNO2796" s="653"/>
      <c r="MNP2796" s="653"/>
      <c r="MNQ2796" s="653"/>
      <c r="MNR2796" s="653"/>
      <c r="MNS2796" s="653"/>
      <c r="MNT2796" s="653"/>
      <c r="MNU2796" s="653"/>
      <c r="MNV2796" s="653"/>
      <c r="MNW2796" s="653"/>
      <c r="MNX2796" s="653"/>
      <c r="MNY2796" s="653"/>
      <c r="MNZ2796" s="653"/>
      <c r="MOA2796" s="653"/>
      <c r="MOB2796" s="653"/>
      <c r="MOC2796" s="653"/>
      <c r="MOD2796" s="653"/>
      <c r="MOE2796" s="653"/>
      <c r="MOF2796" s="653"/>
      <c r="MOG2796" s="653"/>
      <c r="MOH2796" s="653"/>
      <c r="MOI2796" s="653"/>
      <c r="MOJ2796" s="653"/>
      <c r="MOK2796" s="653"/>
      <c r="MOL2796" s="653"/>
      <c r="MOM2796" s="653"/>
      <c r="MON2796" s="653"/>
      <c r="MOO2796" s="653"/>
      <c r="MOP2796" s="653"/>
      <c r="MOQ2796" s="653"/>
      <c r="MOR2796" s="653"/>
      <c r="MOS2796" s="653"/>
      <c r="MOT2796" s="653"/>
      <c r="MOU2796" s="653"/>
      <c r="MOV2796" s="653"/>
      <c r="MOW2796" s="653"/>
      <c r="MOX2796" s="653"/>
      <c r="MOY2796" s="653"/>
      <c r="MOZ2796" s="653"/>
      <c r="MPA2796" s="653"/>
      <c r="MPB2796" s="653"/>
      <c r="MPC2796" s="653"/>
      <c r="MPD2796" s="653"/>
      <c r="MPE2796" s="653"/>
      <c r="MPF2796" s="653"/>
      <c r="MPG2796" s="653"/>
      <c r="MPH2796" s="653"/>
      <c r="MPI2796" s="653"/>
      <c r="MPJ2796" s="653"/>
      <c r="MPK2796" s="653"/>
      <c r="MPL2796" s="653"/>
      <c r="MPM2796" s="653"/>
      <c r="MPN2796" s="653"/>
      <c r="MPO2796" s="653"/>
      <c r="MPP2796" s="653"/>
      <c r="MPQ2796" s="653"/>
      <c r="MPR2796" s="653"/>
      <c r="MPS2796" s="653"/>
      <c r="MPT2796" s="653"/>
      <c r="MPU2796" s="653"/>
      <c r="MPV2796" s="653"/>
      <c r="MPW2796" s="653"/>
      <c r="MPX2796" s="653"/>
      <c r="MPY2796" s="653"/>
      <c r="MPZ2796" s="653"/>
      <c r="MQA2796" s="653"/>
      <c r="MQB2796" s="653"/>
      <c r="MQC2796" s="653"/>
      <c r="MQD2796" s="653"/>
      <c r="MQE2796" s="653"/>
      <c r="MQF2796" s="653"/>
      <c r="MQG2796" s="653"/>
      <c r="MQH2796" s="653"/>
      <c r="MQI2796" s="653"/>
      <c r="MQJ2796" s="653"/>
      <c r="MQK2796" s="653"/>
      <c r="MQL2796" s="653"/>
      <c r="MQM2796" s="653"/>
      <c r="MQN2796" s="653"/>
      <c r="MQO2796" s="653"/>
      <c r="MQP2796" s="653"/>
      <c r="MQQ2796" s="653"/>
      <c r="MQR2796" s="653"/>
      <c r="MQS2796" s="653"/>
      <c r="MQT2796" s="653"/>
      <c r="MQU2796" s="653"/>
      <c r="MQV2796" s="653"/>
      <c r="MQW2796" s="653"/>
      <c r="MQX2796" s="653"/>
      <c r="MQY2796" s="653"/>
      <c r="MQZ2796" s="653"/>
      <c r="MRA2796" s="653"/>
      <c r="MRB2796" s="653"/>
      <c r="MRC2796" s="653"/>
      <c r="MRD2796" s="653"/>
      <c r="MRE2796" s="653"/>
      <c r="MRF2796" s="653"/>
      <c r="MRG2796" s="653"/>
      <c r="MRH2796" s="653"/>
      <c r="MRI2796" s="653"/>
      <c r="MRJ2796" s="653"/>
      <c r="MRK2796" s="653"/>
      <c r="MRL2796" s="653"/>
      <c r="MRM2796" s="653"/>
      <c r="MRN2796" s="653"/>
      <c r="MRO2796" s="653"/>
      <c r="MRP2796" s="653"/>
      <c r="MRQ2796" s="653"/>
      <c r="MRR2796" s="653"/>
      <c r="MRS2796" s="653"/>
      <c r="MRT2796" s="653"/>
      <c r="MRU2796" s="653"/>
      <c r="MRV2796" s="653"/>
      <c r="MRW2796" s="653"/>
      <c r="MRX2796" s="653"/>
      <c r="MRY2796" s="653"/>
      <c r="MRZ2796" s="653"/>
      <c r="MSA2796" s="653"/>
      <c r="MSB2796" s="653"/>
      <c r="MSC2796" s="653"/>
      <c r="MSD2796" s="653"/>
      <c r="MSE2796" s="653"/>
      <c r="MSF2796" s="653"/>
      <c r="MSG2796" s="653"/>
      <c r="MSH2796" s="653"/>
      <c r="MSI2796" s="653"/>
      <c r="MSJ2796" s="653"/>
      <c r="MSK2796" s="653"/>
      <c r="MSL2796" s="653"/>
      <c r="MSM2796" s="653"/>
      <c r="MSN2796" s="653"/>
      <c r="MSO2796" s="653"/>
      <c r="MSP2796" s="653"/>
      <c r="MSQ2796" s="653"/>
      <c r="MSR2796" s="653"/>
      <c r="MSS2796" s="653"/>
      <c r="MST2796" s="653"/>
      <c r="MSU2796" s="653"/>
      <c r="MSV2796" s="653"/>
      <c r="MSW2796" s="653"/>
      <c r="MSX2796" s="653"/>
      <c r="MSY2796" s="653"/>
      <c r="MSZ2796" s="653"/>
      <c r="MTA2796" s="653"/>
      <c r="MTB2796" s="653"/>
      <c r="MTC2796" s="653"/>
      <c r="MTD2796" s="653"/>
      <c r="MTE2796" s="653"/>
      <c r="MTF2796" s="653"/>
      <c r="MTG2796" s="653"/>
      <c r="MTH2796" s="653"/>
      <c r="MTI2796" s="653"/>
      <c r="MTJ2796" s="653"/>
      <c r="MTK2796" s="653"/>
      <c r="MTL2796" s="653"/>
      <c r="MTM2796" s="653"/>
      <c r="MTN2796" s="653"/>
      <c r="MTO2796" s="653"/>
      <c r="MTP2796" s="653"/>
      <c r="MTQ2796" s="653"/>
      <c r="MTR2796" s="653"/>
      <c r="MTS2796" s="653"/>
      <c r="MTT2796" s="653"/>
      <c r="MTU2796" s="653"/>
      <c r="MTV2796" s="653"/>
      <c r="MTW2796" s="653"/>
      <c r="MTX2796" s="653"/>
      <c r="MTY2796" s="653"/>
      <c r="MTZ2796" s="653"/>
      <c r="MUA2796" s="653"/>
      <c r="MUB2796" s="653"/>
      <c r="MUC2796" s="653"/>
      <c r="MUD2796" s="653"/>
      <c r="MUE2796" s="653"/>
      <c r="MUF2796" s="653"/>
      <c r="MUG2796" s="653"/>
      <c r="MUH2796" s="653"/>
      <c r="MUI2796" s="653"/>
      <c r="MUJ2796" s="653"/>
      <c r="MUK2796" s="653"/>
      <c r="MUL2796" s="653"/>
      <c r="MUM2796" s="653"/>
      <c r="MUN2796" s="653"/>
      <c r="MUO2796" s="653"/>
      <c r="MUP2796" s="653"/>
      <c r="MUQ2796" s="653"/>
      <c r="MUR2796" s="653"/>
      <c r="MUS2796" s="653"/>
      <c r="MUT2796" s="653"/>
      <c r="MUU2796" s="653"/>
      <c r="MUV2796" s="653"/>
      <c r="MUW2796" s="653"/>
      <c r="MUX2796" s="653"/>
      <c r="MUY2796" s="653"/>
      <c r="MUZ2796" s="653"/>
      <c r="MVA2796" s="653"/>
      <c r="MVB2796" s="653"/>
      <c r="MVC2796" s="653"/>
      <c r="MVD2796" s="653"/>
      <c r="MVE2796" s="653"/>
      <c r="MVF2796" s="653"/>
      <c r="MVG2796" s="653"/>
      <c r="MVH2796" s="653"/>
      <c r="MVI2796" s="653"/>
      <c r="MVJ2796" s="653"/>
      <c r="MVK2796" s="653"/>
      <c r="MVL2796" s="653"/>
      <c r="MVM2796" s="653"/>
      <c r="MVN2796" s="653"/>
      <c r="MVO2796" s="653"/>
      <c r="MVP2796" s="653"/>
      <c r="MVQ2796" s="653"/>
      <c r="MVR2796" s="653"/>
      <c r="MVS2796" s="653"/>
      <c r="MVT2796" s="653"/>
      <c r="MVU2796" s="653"/>
      <c r="MVV2796" s="653"/>
      <c r="MVW2796" s="653"/>
      <c r="MVX2796" s="653"/>
      <c r="MVY2796" s="653"/>
      <c r="MVZ2796" s="653"/>
      <c r="MWA2796" s="653"/>
      <c r="MWB2796" s="653"/>
      <c r="MWC2796" s="653"/>
      <c r="MWD2796" s="653"/>
      <c r="MWE2796" s="653"/>
      <c r="MWF2796" s="653"/>
      <c r="MWG2796" s="653"/>
      <c r="MWH2796" s="653"/>
      <c r="MWI2796" s="653"/>
      <c r="MWJ2796" s="653"/>
      <c r="MWK2796" s="653"/>
      <c r="MWL2796" s="653"/>
      <c r="MWM2796" s="653"/>
      <c r="MWN2796" s="653"/>
      <c r="MWO2796" s="653"/>
      <c r="MWP2796" s="653"/>
      <c r="MWQ2796" s="653"/>
      <c r="MWR2796" s="653"/>
      <c r="MWS2796" s="653"/>
      <c r="MWT2796" s="653"/>
      <c r="MWU2796" s="653"/>
      <c r="MWV2796" s="653"/>
      <c r="MWW2796" s="653"/>
      <c r="MWX2796" s="653"/>
      <c r="MWY2796" s="653"/>
      <c r="MWZ2796" s="653"/>
      <c r="MXA2796" s="653"/>
      <c r="MXB2796" s="653"/>
      <c r="MXC2796" s="653"/>
      <c r="MXD2796" s="653"/>
      <c r="MXE2796" s="653"/>
      <c r="MXF2796" s="653"/>
      <c r="MXG2796" s="653"/>
      <c r="MXH2796" s="653"/>
      <c r="MXI2796" s="653"/>
      <c r="MXJ2796" s="653"/>
      <c r="MXK2796" s="653"/>
      <c r="MXL2796" s="653"/>
      <c r="MXM2796" s="653"/>
      <c r="MXN2796" s="653"/>
      <c r="MXO2796" s="653"/>
      <c r="MXP2796" s="653"/>
      <c r="MXQ2796" s="653"/>
      <c r="MXR2796" s="653"/>
      <c r="MXS2796" s="653"/>
      <c r="MXT2796" s="653"/>
      <c r="MXU2796" s="653"/>
      <c r="MXV2796" s="653"/>
      <c r="MXW2796" s="653"/>
      <c r="MXX2796" s="653"/>
      <c r="MXY2796" s="653"/>
      <c r="MXZ2796" s="653"/>
      <c r="MYA2796" s="653"/>
      <c r="MYB2796" s="653"/>
      <c r="MYC2796" s="653"/>
      <c r="MYD2796" s="653"/>
      <c r="MYE2796" s="653"/>
      <c r="MYF2796" s="653"/>
      <c r="MYG2796" s="653"/>
      <c r="MYH2796" s="653"/>
      <c r="MYI2796" s="653"/>
      <c r="MYJ2796" s="653"/>
      <c r="MYK2796" s="653"/>
      <c r="MYL2796" s="653"/>
      <c r="MYM2796" s="653"/>
      <c r="MYN2796" s="653"/>
      <c r="MYO2796" s="653"/>
      <c r="MYP2796" s="653"/>
      <c r="MYQ2796" s="653"/>
      <c r="MYR2796" s="653"/>
      <c r="MYS2796" s="653"/>
      <c r="MYT2796" s="653"/>
      <c r="MYU2796" s="653"/>
      <c r="MYV2796" s="653"/>
      <c r="MYW2796" s="653"/>
      <c r="MYX2796" s="653"/>
      <c r="MYY2796" s="653"/>
      <c r="MYZ2796" s="653"/>
      <c r="MZA2796" s="653"/>
      <c r="MZB2796" s="653"/>
      <c r="MZC2796" s="653"/>
      <c r="MZD2796" s="653"/>
      <c r="MZE2796" s="653"/>
      <c r="MZF2796" s="653"/>
      <c r="MZG2796" s="653"/>
      <c r="MZH2796" s="653"/>
      <c r="MZI2796" s="653"/>
      <c r="MZJ2796" s="653"/>
      <c r="MZK2796" s="653"/>
      <c r="MZL2796" s="653"/>
      <c r="MZM2796" s="653"/>
      <c r="MZN2796" s="653"/>
      <c r="MZO2796" s="653"/>
      <c r="MZP2796" s="653"/>
      <c r="MZQ2796" s="653"/>
      <c r="MZR2796" s="653"/>
      <c r="MZS2796" s="653"/>
      <c r="MZT2796" s="653"/>
      <c r="MZU2796" s="653"/>
      <c r="MZV2796" s="653"/>
      <c r="MZW2796" s="653"/>
      <c r="MZX2796" s="653"/>
      <c r="MZY2796" s="653"/>
      <c r="MZZ2796" s="653"/>
      <c r="NAA2796" s="653"/>
      <c r="NAB2796" s="653"/>
      <c r="NAC2796" s="653"/>
      <c r="NAD2796" s="653"/>
      <c r="NAE2796" s="653"/>
      <c r="NAF2796" s="653"/>
      <c r="NAG2796" s="653"/>
      <c r="NAH2796" s="653"/>
      <c r="NAI2796" s="653"/>
      <c r="NAJ2796" s="653"/>
      <c r="NAK2796" s="653"/>
      <c r="NAL2796" s="653"/>
      <c r="NAM2796" s="653"/>
      <c r="NAN2796" s="653"/>
      <c r="NAO2796" s="653"/>
      <c r="NAP2796" s="653"/>
      <c r="NAQ2796" s="653"/>
      <c r="NAR2796" s="653"/>
      <c r="NAS2796" s="653"/>
      <c r="NAT2796" s="653"/>
      <c r="NAU2796" s="653"/>
      <c r="NAV2796" s="653"/>
      <c r="NAW2796" s="653"/>
      <c r="NAX2796" s="653"/>
      <c r="NAY2796" s="653"/>
      <c r="NAZ2796" s="653"/>
      <c r="NBA2796" s="653"/>
      <c r="NBB2796" s="653"/>
      <c r="NBC2796" s="653"/>
      <c r="NBD2796" s="653"/>
      <c r="NBE2796" s="653"/>
      <c r="NBF2796" s="653"/>
      <c r="NBG2796" s="653"/>
      <c r="NBH2796" s="653"/>
      <c r="NBI2796" s="653"/>
      <c r="NBJ2796" s="653"/>
      <c r="NBK2796" s="653"/>
      <c r="NBL2796" s="653"/>
      <c r="NBM2796" s="653"/>
      <c r="NBN2796" s="653"/>
      <c r="NBO2796" s="653"/>
      <c r="NBP2796" s="653"/>
      <c r="NBQ2796" s="653"/>
      <c r="NBR2796" s="653"/>
      <c r="NBS2796" s="653"/>
      <c r="NBT2796" s="653"/>
      <c r="NBU2796" s="653"/>
      <c r="NBV2796" s="653"/>
      <c r="NBW2796" s="653"/>
      <c r="NBX2796" s="653"/>
      <c r="NBY2796" s="653"/>
      <c r="NBZ2796" s="653"/>
      <c r="NCA2796" s="653"/>
      <c r="NCB2796" s="653"/>
      <c r="NCC2796" s="653"/>
      <c r="NCD2796" s="653"/>
      <c r="NCE2796" s="653"/>
      <c r="NCF2796" s="653"/>
      <c r="NCG2796" s="653"/>
      <c r="NCH2796" s="653"/>
      <c r="NCI2796" s="653"/>
      <c r="NCJ2796" s="653"/>
      <c r="NCK2796" s="653"/>
      <c r="NCL2796" s="653"/>
      <c r="NCM2796" s="653"/>
      <c r="NCN2796" s="653"/>
      <c r="NCO2796" s="653"/>
      <c r="NCP2796" s="653"/>
      <c r="NCQ2796" s="653"/>
      <c r="NCR2796" s="653"/>
      <c r="NCS2796" s="653"/>
      <c r="NCT2796" s="653"/>
      <c r="NCU2796" s="653"/>
      <c r="NCV2796" s="653"/>
      <c r="NCW2796" s="653"/>
      <c r="NCX2796" s="653"/>
      <c r="NCY2796" s="653"/>
      <c r="NCZ2796" s="653"/>
      <c r="NDA2796" s="653"/>
      <c r="NDB2796" s="653"/>
      <c r="NDC2796" s="653"/>
      <c r="NDD2796" s="653"/>
      <c r="NDE2796" s="653"/>
      <c r="NDF2796" s="653"/>
      <c r="NDG2796" s="653"/>
      <c r="NDH2796" s="653"/>
      <c r="NDI2796" s="653"/>
      <c r="NDJ2796" s="653"/>
      <c r="NDK2796" s="653"/>
      <c r="NDL2796" s="653"/>
      <c r="NDM2796" s="653"/>
      <c r="NDN2796" s="653"/>
      <c r="NDO2796" s="653"/>
      <c r="NDP2796" s="653"/>
      <c r="NDQ2796" s="653"/>
      <c r="NDR2796" s="653"/>
      <c r="NDS2796" s="653"/>
      <c r="NDT2796" s="653"/>
      <c r="NDU2796" s="653"/>
      <c r="NDV2796" s="653"/>
      <c r="NDW2796" s="653"/>
      <c r="NDX2796" s="653"/>
      <c r="NDY2796" s="653"/>
      <c r="NDZ2796" s="653"/>
      <c r="NEA2796" s="653"/>
      <c r="NEB2796" s="653"/>
      <c r="NEC2796" s="653"/>
      <c r="NED2796" s="653"/>
      <c r="NEE2796" s="653"/>
      <c r="NEF2796" s="653"/>
      <c r="NEG2796" s="653"/>
      <c r="NEH2796" s="653"/>
      <c r="NEI2796" s="653"/>
      <c r="NEJ2796" s="653"/>
      <c r="NEK2796" s="653"/>
      <c r="NEL2796" s="653"/>
      <c r="NEM2796" s="653"/>
      <c r="NEN2796" s="653"/>
      <c r="NEO2796" s="653"/>
      <c r="NEP2796" s="653"/>
      <c r="NEQ2796" s="653"/>
      <c r="NER2796" s="653"/>
      <c r="NES2796" s="653"/>
      <c r="NET2796" s="653"/>
      <c r="NEU2796" s="653"/>
      <c r="NEV2796" s="653"/>
      <c r="NEW2796" s="653"/>
      <c r="NEX2796" s="653"/>
      <c r="NEY2796" s="653"/>
      <c r="NEZ2796" s="653"/>
      <c r="NFA2796" s="653"/>
      <c r="NFB2796" s="653"/>
      <c r="NFC2796" s="653"/>
      <c r="NFD2796" s="653"/>
      <c r="NFE2796" s="653"/>
      <c r="NFF2796" s="653"/>
      <c r="NFG2796" s="653"/>
      <c r="NFH2796" s="653"/>
      <c r="NFI2796" s="653"/>
      <c r="NFJ2796" s="653"/>
      <c r="NFK2796" s="653"/>
      <c r="NFL2796" s="653"/>
      <c r="NFM2796" s="653"/>
      <c r="NFN2796" s="653"/>
      <c r="NFO2796" s="653"/>
      <c r="NFP2796" s="653"/>
      <c r="NFQ2796" s="653"/>
      <c r="NFR2796" s="653"/>
      <c r="NFS2796" s="653"/>
      <c r="NFT2796" s="653"/>
      <c r="NFU2796" s="653"/>
      <c r="NFV2796" s="653"/>
      <c r="NFW2796" s="653"/>
      <c r="NFX2796" s="653"/>
      <c r="NFY2796" s="653"/>
      <c r="NFZ2796" s="653"/>
      <c r="NGA2796" s="653"/>
      <c r="NGB2796" s="653"/>
      <c r="NGC2796" s="653"/>
      <c r="NGD2796" s="653"/>
      <c r="NGE2796" s="653"/>
      <c r="NGF2796" s="653"/>
      <c r="NGG2796" s="653"/>
      <c r="NGH2796" s="653"/>
      <c r="NGI2796" s="653"/>
      <c r="NGJ2796" s="653"/>
      <c r="NGK2796" s="653"/>
      <c r="NGL2796" s="653"/>
      <c r="NGM2796" s="653"/>
      <c r="NGN2796" s="653"/>
      <c r="NGO2796" s="653"/>
      <c r="NGP2796" s="653"/>
      <c r="NGQ2796" s="653"/>
      <c r="NGR2796" s="653"/>
      <c r="NGS2796" s="653"/>
      <c r="NGT2796" s="653"/>
      <c r="NGU2796" s="653"/>
      <c r="NGV2796" s="653"/>
      <c r="NGW2796" s="653"/>
      <c r="NGX2796" s="653"/>
      <c r="NGY2796" s="653"/>
      <c r="NGZ2796" s="653"/>
      <c r="NHA2796" s="653"/>
      <c r="NHB2796" s="653"/>
      <c r="NHC2796" s="653"/>
      <c r="NHD2796" s="653"/>
      <c r="NHE2796" s="653"/>
      <c r="NHF2796" s="653"/>
      <c r="NHG2796" s="653"/>
      <c r="NHH2796" s="653"/>
      <c r="NHI2796" s="653"/>
      <c r="NHJ2796" s="653"/>
      <c r="NHK2796" s="653"/>
      <c r="NHL2796" s="653"/>
      <c r="NHM2796" s="653"/>
      <c r="NHN2796" s="653"/>
      <c r="NHO2796" s="653"/>
      <c r="NHP2796" s="653"/>
      <c r="NHQ2796" s="653"/>
      <c r="NHR2796" s="653"/>
      <c r="NHS2796" s="653"/>
      <c r="NHT2796" s="653"/>
      <c r="NHU2796" s="653"/>
      <c r="NHV2796" s="653"/>
      <c r="NHW2796" s="653"/>
      <c r="NHX2796" s="653"/>
      <c r="NHY2796" s="653"/>
      <c r="NHZ2796" s="653"/>
      <c r="NIA2796" s="653"/>
      <c r="NIB2796" s="653"/>
      <c r="NIC2796" s="653"/>
      <c r="NID2796" s="653"/>
      <c r="NIE2796" s="653"/>
      <c r="NIF2796" s="653"/>
      <c r="NIG2796" s="653"/>
      <c r="NIH2796" s="653"/>
      <c r="NII2796" s="653"/>
      <c r="NIJ2796" s="653"/>
      <c r="NIK2796" s="653"/>
      <c r="NIL2796" s="653"/>
      <c r="NIM2796" s="653"/>
      <c r="NIN2796" s="653"/>
      <c r="NIO2796" s="653"/>
      <c r="NIP2796" s="653"/>
      <c r="NIQ2796" s="653"/>
      <c r="NIR2796" s="653"/>
      <c r="NIS2796" s="653"/>
      <c r="NIT2796" s="653"/>
      <c r="NIU2796" s="653"/>
      <c r="NIV2796" s="653"/>
      <c r="NIW2796" s="653"/>
      <c r="NIX2796" s="653"/>
      <c r="NIY2796" s="653"/>
      <c r="NIZ2796" s="653"/>
      <c r="NJA2796" s="653"/>
      <c r="NJB2796" s="653"/>
      <c r="NJC2796" s="653"/>
      <c r="NJD2796" s="653"/>
      <c r="NJE2796" s="653"/>
      <c r="NJF2796" s="653"/>
      <c r="NJG2796" s="653"/>
      <c r="NJH2796" s="653"/>
      <c r="NJI2796" s="653"/>
      <c r="NJJ2796" s="653"/>
      <c r="NJK2796" s="653"/>
      <c r="NJL2796" s="653"/>
      <c r="NJM2796" s="653"/>
      <c r="NJN2796" s="653"/>
      <c r="NJO2796" s="653"/>
      <c r="NJP2796" s="653"/>
      <c r="NJQ2796" s="653"/>
      <c r="NJR2796" s="653"/>
      <c r="NJS2796" s="653"/>
      <c r="NJT2796" s="653"/>
      <c r="NJU2796" s="653"/>
      <c r="NJV2796" s="653"/>
      <c r="NJW2796" s="653"/>
      <c r="NJX2796" s="653"/>
      <c r="NJY2796" s="653"/>
      <c r="NJZ2796" s="653"/>
      <c r="NKA2796" s="653"/>
      <c r="NKB2796" s="653"/>
      <c r="NKC2796" s="653"/>
      <c r="NKD2796" s="653"/>
      <c r="NKE2796" s="653"/>
      <c r="NKF2796" s="653"/>
      <c r="NKG2796" s="653"/>
      <c r="NKH2796" s="653"/>
      <c r="NKI2796" s="653"/>
      <c r="NKJ2796" s="653"/>
      <c r="NKK2796" s="653"/>
      <c r="NKL2796" s="653"/>
      <c r="NKM2796" s="653"/>
      <c r="NKN2796" s="653"/>
      <c r="NKO2796" s="653"/>
      <c r="NKP2796" s="653"/>
      <c r="NKQ2796" s="653"/>
      <c r="NKR2796" s="653"/>
      <c r="NKS2796" s="653"/>
      <c r="NKT2796" s="653"/>
      <c r="NKU2796" s="653"/>
      <c r="NKV2796" s="653"/>
      <c r="NKW2796" s="653"/>
      <c r="NKX2796" s="653"/>
      <c r="NKY2796" s="653"/>
      <c r="NKZ2796" s="653"/>
      <c r="NLA2796" s="653"/>
      <c r="NLB2796" s="653"/>
      <c r="NLC2796" s="653"/>
      <c r="NLD2796" s="653"/>
      <c r="NLE2796" s="653"/>
      <c r="NLF2796" s="653"/>
      <c r="NLG2796" s="653"/>
      <c r="NLH2796" s="653"/>
      <c r="NLI2796" s="653"/>
      <c r="NLJ2796" s="653"/>
      <c r="NLK2796" s="653"/>
      <c r="NLL2796" s="653"/>
      <c r="NLM2796" s="653"/>
      <c r="NLN2796" s="653"/>
      <c r="NLO2796" s="653"/>
      <c r="NLP2796" s="653"/>
      <c r="NLQ2796" s="653"/>
      <c r="NLR2796" s="653"/>
      <c r="NLS2796" s="653"/>
      <c r="NLT2796" s="653"/>
      <c r="NLU2796" s="653"/>
      <c r="NLV2796" s="653"/>
      <c r="NLW2796" s="653"/>
      <c r="NLX2796" s="653"/>
      <c r="NLY2796" s="653"/>
      <c r="NLZ2796" s="653"/>
      <c r="NMA2796" s="653"/>
      <c r="NMB2796" s="653"/>
      <c r="NMC2796" s="653"/>
      <c r="NMD2796" s="653"/>
      <c r="NME2796" s="653"/>
      <c r="NMF2796" s="653"/>
      <c r="NMG2796" s="653"/>
      <c r="NMH2796" s="653"/>
      <c r="NMI2796" s="653"/>
      <c r="NMJ2796" s="653"/>
      <c r="NMK2796" s="653"/>
      <c r="NML2796" s="653"/>
      <c r="NMM2796" s="653"/>
      <c r="NMN2796" s="653"/>
      <c r="NMO2796" s="653"/>
      <c r="NMP2796" s="653"/>
      <c r="NMQ2796" s="653"/>
      <c r="NMR2796" s="653"/>
      <c r="NMS2796" s="653"/>
      <c r="NMT2796" s="653"/>
      <c r="NMU2796" s="653"/>
      <c r="NMV2796" s="653"/>
      <c r="NMW2796" s="653"/>
      <c r="NMX2796" s="653"/>
      <c r="NMY2796" s="653"/>
      <c r="NMZ2796" s="653"/>
      <c r="NNA2796" s="653"/>
      <c r="NNB2796" s="653"/>
      <c r="NNC2796" s="653"/>
      <c r="NND2796" s="653"/>
      <c r="NNE2796" s="653"/>
      <c r="NNF2796" s="653"/>
      <c r="NNG2796" s="653"/>
      <c r="NNH2796" s="653"/>
      <c r="NNI2796" s="653"/>
      <c r="NNJ2796" s="653"/>
      <c r="NNK2796" s="653"/>
      <c r="NNL2796" s="653"/>
      <c r="NNM2796" s="653"/>
      <c r="NNN2796" s="653"/>
      <c r="NNO2796" s="653"/>
      <c r="NNP2796" s="653"/>
      <c r="NNQ2796" s="653"/>
      <c r="NNR2796" s="653"/>
      <c r="NNS2796" s="653"/>
      <c r="NNT2796" s="653"/>
      <c r="NNU2796" s="653"/>
      <c r="NNV2796" s="653"/>
      <c r="NNW2796" s="653"/>
      <c r="NNX2796" s="653"/>
      <c r="NNY2796" s="653"/>
      <c r="NNZ2796" s="653"/>
      <c r="NOA2796" s="653"/>
      <c r="NOB2796" s="653"/>
      <c r="NOC2796" s="653"/>
      <c r="NOD2796" s="653"/>
      <c r="NOE2796" s="653"/>
      <c r="NOF2796" s="653"/>
      <c r="NOG2796" s="653"/>
      <c r="NOH2796" s="653"/>
      <c r="NOI2796" s="653"/>
      <c r="NOJ2796" s="653"/>
      <c r="NOK2796" s="653"/>
      <c r="NOL2796" s="653"/>
      <c r="NOM2796" s="653"/>
      <c r="NON2796" s="653"/>
      <c r="NOO2796" s="653"/>
      <c r="NOP2796" s="653"/>
      <c r="NOQ2796" s="653"/>
      <c r="NOR2796" s="653"/>
      <c r="NOS2796" s="653"/>
      <c r="NOT2796" s="653"/>
      <c r="NOU2796" s="653"/>
      <c r="NOV2796" s="653"/>
      <c r="NOW2796" s="653"/>
      <c r="NOX2796" s="653"/>
      <c r="NOY2796" s="653"/>
      <c r="NOZ2796" s="653"/>
      <c r="NPA2796" s="653"/>
      <c r="NPB2796" s="653"/>
      <c r="NPC2796" s="653"/>
      <c r="NPD2796" s="653"/>
      <c r="NPE2796" s="653"/>
      <c r="NPF2796" s="653"/>
      <c r="NPG2796" s="653"/>
      <c r="NPH2796" s="653"/>
      <c r="NPI2796" s="653"/>
      <c r="NPJ2796" s="653"/>
      <c r="NPK2796" s="653"/>
      <c r="NPL2796" s="653"/>
      <c r="NPM2796" s="653"/>
      <c r="NPN2796" s="653"/>
      <c r="NPO2796" s="653"/>
      <c r="NPP2796" s="653"/>
      <c r="NPQ2796" s="653"/>
      <c r="NPR2796" s="653"/>
      <c r="NPS2796" s="653"/>
      <c r="NPT2796" s="653"/>
      <c r="NPU2796" s="653"/>
      <c r="NPV2796" s="653"/>
      <c r="NPW2796" s="653"/>
      <c r="NPX2796" s="653"/>
      <c r="NPY2796" s="653"/>
      <c r="NPZ2796" s="653"/>
      <c r="NQA2796" s="653"/>
      <c r="NQB2796" s="653"/>
      <c r="NQC2796" s="653"/>
      <c r="NQD2796" s="653"/>
      <c r="NQE2796" s="653"/>
      <c r="NQF2796" s="653"/>
      <c r="NQG2796" s="653"/>
      <c r="NQH2796" s="653"/>
      <c r="NQI2796" s="653"/>
      <c r="NQJ2796" s="653"/>
      <c r="NQK2796" s="653"/>
      <c r="NQL2796" s="653"/>
      <c r="NQM2796" s="653"/>
      <c r="NQN2796" s="653"/>
      <c r="NQO2796" s="653"/>
      <c r="NQP2796" s="653"/>
      <c r="NQQ2796" s="653"/>
      <c r="NQR2796" s="653"/>
      <c r="NQS2796" s="653"/>
      <c r="NQT2796" s="653"/>
      <c r="NQU2796" s="653"/>
      <c r="NQV2796" s="653"/>
      <c r="NQW2796" s="653"/>
      <c r="NQX2796" s="653"/>
      <c r="NQY2796" s="653"/>
      <c r="NQZ2796" s="653"/>
      <c r="NRA2796" s="653"/>
      <c r="NRB2796" s="653"/>
      <c r="NRC2796" s="653"/>
      <c r="NRD2796" s="653"/>
      <c r="NRE2796" s="653"/>
      <c r="NRF2796" s="653"/>
      <c r="NRG2796" s="653"/>
      <c r="NRH2796" s="653"/>
      <c r="NRI2796" s="653"/>
      <c r="NRJ2796" s="653"/>
      <c r="NRK2796" s="653"/>
      <c r="NRL2796" s="653"/>
      <c r="NRM2796" s="653"/>
      <c r="NRN2796" s="653"/>
      <c r="NRO2796" s="653"/>
      <c r="NRP2796" s="653"/>
      <c r="NRQ2796" s="653"/>
      <c r="NRR2796" s="653"/>
      <c r="NRS2796" s="653"/>
      <c r="NRT2796" s="653"/>
      <c r="NRU2796" s="653"/>
      <c r="NRV2796" s="653"/>
      <c r="NRW2796" s="653"/>
      <c r="NRX2796" s="653"/>
      <c r="NRY2796" s="653"/>
      <c r="NRZ2796" s="653"/>
      <c r="NSA2796" s="653"/>
      <c r="NSB2796" s="653"/>
      <c r="NSC2796" s="653"/>
      <c r="NSD2796" s="653"/>
      <c r="NSE2796" s="653"/>
      <c r="NSF2796" s="653"/>
      <c r="NSG2796" s="653"/>
      <c r="NSH2796" s="653"/>
      <c r="NSI2796" s="653"/>
      <c r="NSJ2796" s="653"/>
      <c r="NSK2796" s="653"/>
      <c r="NSL2796" s="653"/>
      <c r="NSM2796" s="653"/>
      <c r="NSN2796" s="653"/>
      <c r="NSO2796" s="653"/>
      <c r="NSP2796" s="653"/>
      <c r="NSQ2796" s="653"/>
      <c r="NSR2796" s="653"/>
      <c r="NSS2796" s="653"/>
      <c r="NST2796" s="653"/>
      <c r="NSU2796" s="653"/>
      <c r="NSV2796" s="653"/>
      <c r="NSW2796" s="653"/>
      <c r="NSX2796" s="653"/>
      <c r="NSY2796" s="653"/>
      <c r="NSZ2796" s="653"/>
      <c r="NTA2796" s="653"/>
      <c r="NTB2796" s="653"/>
      <c r="NTC2796" s="653"/>
      <c r="NTD2796" s="653"/>
      <c r="NTE2796" s="653"/>
      <c r="NTF2796" s="653"/>
      <c r="NTG2796" s="653"/>
      <c r="NTH2796" s="653"/>
      <c r="NTI2796" s="653"/>
      <c r="NTJ2796" s="653"/>
      <c r="NTK2796" s="653"/>
      <c r="NTL2796" s="653"/>
      <c r="NTM2796" s="653"/>
      <c r="NTN2796" s="653"/>
      <c r="NTO2796" s="653"/>
      <c r="NTP2796" s="653"/>
      <c r="NTQ2796" s="653"/>
      <c r="NTR2796" s="653"/>
      <c r="NTS2796" s="653"/>
      <c r="NTT2796" s="653"/>
      <c r="NTU2796" s="653"/>
      <c r="NTV2796" s="653"/>
      <c r="NTW2796" s="653"/>
      <c r="NTX2796" s="653"/>
      <c r="NTY2796" s="653"/>
      <c r="NTZ2796" s="653"/>
      <c r="NUA2796" s="653"/>
      <c r="NUB2796" s="653"/>
      <c r="NUC2796" s="653"/>
      <c r="NUD2796" s="653"/>
      <c r="NUE2796" s="653"/>
      <c r="NUF2796" s="653"/>
      <c r="NUG2796" s="653"/>
      <c r="NUH2796" s="653"/>
      <c r="NUI2796" s="653"/>
      <c r="NUJ2796" s="653"/>
      <c r="NUK2796" s="653"/>
      <c r="NUL2796" s="653"/>
      <c r="NUM2796" s="653"/>
      <c r="NUN2796" s="653"/>
      <c r="NUO2796" s="653"/>
      <c r="NUP2796" s="653"/>
      <c r="NUQ2796" s="653"/>
      <c r="NUR2796" s="653"/>
      <c r="NUS2796" s="653"/>
      <c r="NUT2796" s="653"/>
      <c r="NUU2796" s="653"/>
      <c r="NUV2796" s="653"/>
      <c r="NUW2796" s="653"/>
      <c r="NUX2796" s="653"/>
      <c r="NUY2796" s="653"/>
      <c r="NUZ2796" s="653"/>
      <c r="NVA2796" s="653"/>
      <c r="NVB2796" s="653"/>
      <c r="NVC2796" s="653"/>
      <c r="NVD2796" s="653"/>
      <c r="NVE2796" s="653"/>
      <c r="NVF2796" s="653"/>
      <c r="NVG2796" s="653"/>
      <c r="NVH2796" s="653"/>
      <c r="NVI2796" s="653"/>
      <c r="NVJ2796" s="653"/>
      <c r="NVK2796" s="653"/>
      <c r="NVL2796" s="653"/>
      <c r="NVM2796" s="653"/>
      <c r="NVN2796" s="653"/>
      <c r="NVO2796" s="653"/>
      <c r="NVP2796" s="653"/>
      <c r="NVQ2796" s="653"/>
      <c r="NVR2796" s="653"/>
      <c r="NVS2796" s="653"/>
      <c r="NVT2796" s="653"/>
      <c r="NVU2796" s="653"/>
      <c r="NVV2796" s="653"/>
      <c r="NVW2796" s="653"/>
      <c r="NVX2796" s="653"/>
      <c r="NVY2796" s="653"/>
      <c r="NVZ2796" s="653"/>
      <c r="NWA2796" s="653"/>
      <c r="NWB2796" s="653"/>
      <c r="NWC2796" s="653"/>
      <c r="NWD2796" s="653"/>
      <c r="NWE2796" s="653"/>
      <c r="NWF2796" s="653"/>
      <c r="NWG2796" s="653"/>
      <c r="NWH2796" s="653"/>
      <c r="NWI2796" s="653"/>
      <c r="NWJ2796" s="653"/>
      <c r="NWK2796" s="653"/>
      <c r="NWL2796" s="653"/>
      <c r="NWM2796" s="653"/>
      <c r="NWN2796" s="653"/>
      <c r="NWO2796" s="653"/>
      <c r="NWP2796" s="653"/>
      <c r="NWQ2796" s="653"/>
      <c r="NWR2796" s="653"/>
      <c r="NWS2796" s="653"/>
      <c r="NWT2796" s="653"/>
      <c r="NWU2796" s="653"/>
      <c r="NWV2796" s="653"/>
      <c r="NWW2796" s="653"/>
      <c r="NWX2796" s="653"/>
      <c r="NWY2796" s="653"/>
      <c r="NWZ2796" s="653"/>
      <c r="NXA2796" s="653"/>
      <c r="NXB2796" s="653"/>
      <c r="NXC2796" s="653"/>
      <c r="NXD2796" s="653"/>
      <c r="NXE2796" s="653"/>
      <c r="NXF2796" s="653"/>
      <c r="NXG2796" s="653"/>
      <c r="NXH2796" s="653"/>
      <c r="NXI2796" s="653"/>
      <c r="NXJ2796" s="653"/>
      <c r="NXK2796" s="653"/>
      <c r="NXL2796" s="653"/>
      <c r="NXM2796" s="653"/>
      <c r="NXN2796" s="653"/>
      <c r="NXO2796" s="653"/>
      <c r="NXP2796" s="653"/>
      <c r="NXQ2796" s="653"/>
      <c r="NXR2796" s="653"/>
      <c r="NXS2796" s="653"/>
      <c r="NXT2796" s="653"/>
      <c r="NXU2796" s="653"/>
      <c r="NXV2796" s="653"/>
      <c r="NXW2796" s="653"/>
      <c r="NXX2796" s="653"/>
      <c r="NXY2796" s="653"/>
      <c r="NXZ2796" s="653"/>
      <c r="NYA2796" s="653"/>
      <c r="NYB2796" s="653"/>
      <c r="NYC2796" s="653"/>
      <c r="NYD2796" s="653"/>
      <c r="NYE2796" s="653"/>
      <c r="NYF2796" s="653"/>
      <c r="NYG2796" s="653"/>
      <c r="NYH2796" s="653"/>
      <c r="NYI2796" s="653"/>
      <c r="NYJ2796" s="653"/>
      <c r="NYK2796" s="653"/>
      <c r="NYL2796" s="653"/>
      <c r="NYM2796" s="653"/>
      <c r="NYN2796" s="653"/>
      <c r="NYO2796" s="653"/>
      <c r="NYP2796" s="653"/>
      <c r="NYQ2796" s="653"/>
      <c r="NYR2796" s="653"/>
      <c r="NYS2796" s="653"/>
      <c r="NYT2796" s="653"/>
      <c r="NYU2796" s="653"/>
      <c r="NYV2796" s="653"/>
      <c r="NYW2796" s="653"/>
      <c r="NYX2796" s="653"/>
      <c r="NYY2796" s="653"/>
      <c r="NYZ2796" s="653"/>
      <c r="NZA2796" s="653"/>
      <c r="NZB2796" s="653"/>
      <c r="NZC2796" s="653"/>
      <c r="NZD2796" s="653"/>
      <c r="NZE2796" s="653"/>
      <c r="NZF2796" s="653"/>
      <c r="NZG2796" s="653"/>
      <c r="NZH2796" s="653"/>
      <c r="NZI2796" s="653"/>
      <c r="NZJ2796" s="653"/>
      <c r="NZK2796" s="653"/>
      <c r="NZL2796" s="653"/>
      <c r="NZM2796" s="653"/>
      <c r="NZN2796" s="653"/>
      <c r="NZO2796" s="653"/>
      <c r="NZP2796" s="653"/>
      <c r="NZQ2796" s="653"/>
      <c r="NZR2796" s="653"/>
      <c r="NZS2796" s="653"/>
      <c r="NZT2796" s="653"/>
      <c r="NZU2796" s="653"/>
      <c r="NZV2796" s="653"/>
      <c r="NZW2796" s="653"/>
      <c r="NZX2796" s="653"/>
      <c r="NZY2796" s="653"/>
      <c r="NZZ2796" s="653"/>
      <c r="OAA2796" s="653"/>
      <c r="OAB2796" s="653"/>
      <c r="OAC2796" s="653"/>
      <c r="OAD2796" s="653"/>
      <c r="OAE2796" s="653"/>
      <c r="OAF2796" s="653"/>
      <c r="OAG2796" s="653"/>
      <c r="OAH2796" s="653"/>
      <c r="OAI2796" s="653"/>
      <c r="OAJ2796" s="653"/>
      <c r="OAK2796" s="653"/>
      <c r="OAL2796" s="653"/>
      <c r="OAM2796" s="653"/>
      <c r="OAN2796" s="653"/>
      <c r="OAO2796" s="653"/>
      <c r="OAP2796" s="653"/>
      <c r="OAQ2796" s="653"/>
      <c r="OAR2796" s="653"/>
      <c r="OAS2796" s="653"/>
      <c r="OAT2796" s="653"/>
      <c r="OAU2796" s="653"/>
      <c r="OAV2796" s="653"/>
      <c r="OAW2796" s="653"/>
      <c r="OAX2796" s="653"/>
      <c r="OAY2796" s="653"/>
      <c r="OAZ2796" s="653"/>
      <c r="OBA2796" s="653"/>
      <c r="OBB2796" s="653"/>
      <c r="OBC2796" s="653"/>
      <c r="OBD2796" s="653"/>
      <c r="OBE2796" s="653"/>
      <c r="OBF2796" s="653"/>
      <c r="OBG2796" s="653"/>
      <c r="OBH2796" s="653"/>
      <c r="OBI2796" s="653"/>
      <c r="OBJ2796" s="653"/>
      <c r="OBK2796" s="653"/>
      <c r="OBL2796" s="653"/>
      <c r="OBM2796" s="653"/>
      <c r="OBN2796" s="653"/>
      <c r="OBO2796" s="653"/>
      <c r="OBP2796" s="653"/>
      <c r="OBQ2796" s="653"/>
      <c r="OBR2796" s="653"/>
      <c r="OBS2796" s="653"/>
      <c r="OBT2796" s="653"/>
      <c r="OBU2796" s="653"/>
      <c r="OBV2796" s="653"/>
      <c r="OBW2796" s="653"/>
      <c r="OBX2796" s="653"/>
      <c r="OBY2796" s="653"/>
      <c r="OBZ2796" s="653"/>
      <c r="OCA2796" s="653"/>
      <c r="OCB2796" s="653"/>
      <c r="OCC2796" s="653"/>
      <c r="OCD2796" s="653"/>
      <c r="OCE2796" s="653"/>
      <c r="OCF2796" s="653"/>
      <c r="OCG2796" s="653"/>
      <c r="OCH2796" s="653"/>
      <c r="OCI2796" s="653"/>
      <c r="OCJ2796" s="653"/>
      <c r="OCK2796" s="653"/>
      <c r="OCL2796" s="653"/>
      <c r="OCM2796" s="653"/>
      <c r="OCN2796" s="653"/>
      <c r="OCO2796" s="653"/>
      <c r="OCP2796" s="653"/>
      <c r="OCQ2796" s="653"/>
      <c r="OCR2796" s="653"/>
      <c r="OCS2796" s="653"/>
      <c r="OCT2796" s="653"/>
      <c r="OCU2796" s="653"/>
      <c r="OCV2796" s="653"/>
      <c r="OCW2796" s="653"/>
      <c r="OCX2796" s="653"/>
      <c r="OCY2796" s="653"/>
      <c r="OCZ2796" s="653"/>
      <c r="ODA2796" s="653"/>
      <c r="ODB2796" s="653"/>
      <c r="ODC2796" s="653"/>
      <c r="ODD2796" s="653"/>
      <c r="ODE2796" s="653"/>
      <c r="ODF2796" s="653"/>
      <c r="ODG2796" s="653"/>
      <c r="ODH2796" s="653"/>
      <c r="ODI2796" s="653"/>
      <c r="ODJ2796" s="653"/>
      <c r="ODK2796" s="653"/>
      <c r="ODL2796" s="653"/>
      <c r="ODM2796" s="653"/>
      <c r="ODN2796" s="653"/>
      <c r="ODO2796" s="653"/>
      <c r="ODP2796" s="653"/>
      <c r="ODQ2796" s="653"/>
      <c r="ODR2796" s="653"/>
      <c r="ODS2796" s="653"/>
      <c r="ODT2796" s="653"/>
      <c r="ODU2796" s="653"/>
      <c r="ODV2796" s="653"/>
      <c r="ODW2796" s="653"/>
      <c r="ODX2796" s="653"/>
      <c r="ODY2796" s="653"/>
      <c r="ODZ2796" s="653"/>
      <c r="OEA2796" s="653"/>
      <c r="OEB2796" s="653"/>
      <c r="OEC2796" s="653"/>
      <c r="OED2796" s="653"/>
      <c r="OEE2796" s="653"/>
      <c r="OEF2796" s="653"/>
      <c r="OEG2796" s="653"/>
      <c r="OEH2796" s="653"/>
      <c r="OEI2796" s="653"/>
      <c r="OEJ2796" s="653"/>
      <c r="OEK2796" s="653"/>
      <c r="OEL2796" s="653"/>
      <c r="OEM2796" s="653"/>
      <c r="OEN2796" s="653"/>
      <c r="OEO2796" s="653"/>
      <c r="OEP2796" s="653"/>
      <c r="OEQ2796" s="653"/>
      <c r="OER2796" s="653"/>
      <c r="OES2796" s="653"/>
      <c r="OET2796" s="653"/>
      <c r="OEU2796" s="653"/>
      <c r="OEV2796" s="653"/>
      <c r="OEW2796" s="653"/>
      <c r="OEX2796" s="653"/>
      <c r="OEY2796" s="653"/>
      <c r="OEZ2796" s="653"/>
      <c r="OFA2796" s="653"/>
      <c r="OFB2796" s="653"/>
      <c r="OFC2796" s="653"/>
      <c r="OFD2796" s="653"/>
      <c r="OFE2796" s="653"/>
      <c r="OFF2796" s="653"/>
      <c r="OFG2796" s="653"/>
      <c r="OFH2796" s="653"/>
      <c r="OFI2796" s="653"/>
      <c r="OFJ2796" s="653"/>
      <c r="OFK2796" s="653"/>
      <c r="OFL2796" s="653"/>
      <c r="OFM2796" s="653"/>
      <c r="OFN2796" s="653"/>
      <c r="OFO2796" s="653"/>
      <c r="OFP2796" s="653"/>
      <c r="OFQ2796" s="653"/>
      <c r="OFR2796" s="653"/>
      <c r="OFS2796" s="653"/>
      <c r="OFT2796" s="653"/>
      <c r="OFU2796" s="653"/>
      <c r="OFV2796" s="653"/>
      <c r="OFW2796" s="653"/>
      <c r="OFX2796" s="653"/>
      <c r="OFY2796" s="653"/>
      <c r="OFZ2796" s="653"/>
      <c r="OGA2796" s="653"/>
      <c r="OGB2796" s="653"/>
      <c r="OGC2796" s="653"/>
      <c r="OGD2796" s="653"/>
      <c r="OGE2796" s="653"/>
      <c r="OGF2796" s="653"/>
      <c r="OGG2796" s="653"/>
      <c r="OGH2796" s="653"/>
      <c r="OGI2796" s="653"/>
      <c r="OGJ2796" s="653"/>
      <c r="OGK2796" s="653"/>
      <c r="OGL2796" s="653"/>
      <c r="OGM2796" s="653"/>
      <c r="OGN2796" s="653"/>
      <c r="OGO2796" s="653"/>
      <c r="OGP2796" s="653"/>
      <c r="OGQ2796" s="653"/>
      <c r="OGR2796" s="653"/>
      <c r="OGS2796" s="653"/>
      <c r="OGT2796" s="653"/>
      <c r="OGU2796" s="653"/>
      <c r="OGV2796" s="653"/>
      <c r="OGW2796" s="653"/>
      <c r="OGX2796" s="653"/>
      <c r="OGY2796" s="653"/>
      <c r="OGZ2796" s="653"/>
      <c r="OHA2796" s="653"/>
      <c r="OHB2796" s="653"/>
      <c r="OHC2796" s="653"/>
      <c r="OHD2796" s="653"/>
      <c r="OHE2796" s="653"/>
      <c r="OHF2796" s="653"/>
      <c r="OHG2796" s="653"/>
      <c r="OHH2796" s="653"/>
      <c r="OHI2796" s="653"/>
      <c r="OHJ2796" s="653"/>
      <c r="OHK2796" s="653"/>
      <c r="OHL2796" s="653"/>
      <c r="OHM2796" s="653"/>
      <c r="OHN2796" s="653"/>
      <c r="OHO2796" s="653"/>
      <c r="OHP2796" s="653"/>
      <c r="OHQ2796" s="653"/>
      <c r="OHR2796" s="653"/>
      <c r="OHS2796" s="653"/>
      <c r="OHT2796" s="653"/>
      <c r="OHU2796" s="653"/>
      <c r="OHV2796" s="653"/>
      <c r="OHW2796" s="653"/>
      <c r="OHX2796" s="653"/>
      <c r="OHY2796" s="653"/>
      <c r="OHZ2796" s="653"/>
      <c r="OIA2796" s="653"/>
      <c r="OIB2796" s="653"/>
      <c r="OIC2796" s="653"/>
      <c r="OID2796" s="653"/>
      <c r="OIE2796" s="653"/>
      <c r="OIF2796" s="653"/>
      <c r="OIG2796" s="653"/>
      <c r="OIH2796" s="653"/>
      <c r="OII2796" s="653"/>
      <c r="OIJ2796" s="653"/>
      <c r="OIK2796" s="653"/>
      <c r="OIL2796" s="653"/>
      <c r="OIM2796" s="653"/>
      <c r="OIN2796" s="653"/>
      <c r="OIO2796" s="653"/>
      <c r="OIP2796" s="653"/>
      <c r="OIQ2796" s="653"/>
      <c r="OIR2796" s="653"/>
      <c r="OIS2796" s="653"/>
      <c r="OIT2796" s="653"/>
      <c r="OIU2796" s="653"/>
      <c r="OIV2796" s="653"/>
      <c r="OIW2796" s="653"/>
      <c r="OIX2796" s="653"/>
      <c r="OIY2796" s="653"/>
      <c r="OIZ2796" s="653"/>
      <c r="OJA2796" s="653"/>
      <c r="OJB2796" s="653"/>
      <c r="OJC2796" s="653"/>
      <c r="OJD2796" s="653"/>
      <c r="OJE2796" s="653"/>
      <c r="OJF2796" s="653"/>
      <c r="OJG2796" s="653"/>
      <c r="OJH2796" s="653"/>
      <c r="OJI2796" s="653"/>
      <c r="OJJ2796" s="653"/>
      <c r="OJK2796" s="653"/>
      <c r="OJL2796" s="653"/>
      <c r="OJM2796" s="653"/>
      <c r="OJN2796" s="653"/>
      <c r="OJO2796" s="653"/>
      <c r="OJP2796" s="653"/>
      <c r="OJQ2796" s="653"/>
      <c r="OJR2796" s="653"/>
      <c r="OJS2796" s="653"/>
      <c r="OJT2796" s="653"/>
      <c r="OJU2796" s="653"/>
      <c r="OJV2796" s="653"/>
      <c r="OJW2796" s="653"/>
      <c r="OJX2796" s="653"/>
      <c r="OJY2796" s="653"/>
      <c r="OJZ2796" s="653"/>
      <c r="OKA2796" s="653"/>
      <c r="OKB2796" s="653"/>
      <c r="OKC2796" s="653"/>
      <c r="OKD2796" s="653"/>
      <c r="OKE2796" s="653"/>
      <c r="OKF2796" s="653"/>
      <c r="OKG2796" s="653"/>
      <c r="OKH2796" s="653"/>
      <c r="OKI2796" s="653"/>
      <c r="OKJ2796" s="653"/>
      <c r="OKK2796" s="653"/>
      <c r="OKL2796" s="653"/>
      <c r="OKM2796" s="653"/>
      <c r="OKN2796" s="653"/>
      <c r="OKO2796" s="653"/>
      <c r="OKP2796" s="653"/>
      <c r="OKQ2796" s="653"/>
      <c r="OKR2796" s="653"/>
      <c r="OKS2796" s="653"/>
      <c r="OKT2796" s="653"/>
      <c r="OKU2796" s="653"/>
      <c r="OKV2796" s="653"/>
      <c r="OKW2796" s="653"/>
      <c r="OKX2796" s="653"/>
      <c r="OKY2796" s="653"/>
      <c r="OKZ2796" s="653"/>
      <c r="OLA2796" s="653"/>
      <c r="OLB2796" s="653"/>
      <c r="OLC2796" s="653"/>
      <c r="OLD2796" s="653"/>
      <c r="OLE2796" s="653"/>
      <c r="OLF2796" s="653"/>
      <c r="OLG2796" s="653"/>
      <c r="OLH2796" s="653"/>
      <c r="OLI2796" s="653"/>
      <c r="OLJ2796" s="653"/>
      <c r="OLK2796" s="653"/>
      <c r="OLL2796" s="653"/>
      <c r="OLM2796" s="653"/>
      <c r="OLN2796" s="653"/>
      <c r="OLO2796" s="653"/>
      <c r="OLP2796" s="653"/>
      <c r="OLQ2796" s="653"/>
      <c r="OLR2796" s="653"/>
      <c r="OLS2796" s="653"/>
      <c r="OLT2796" s="653"/>
      <c r="OLU2796" s="653"/>
      <c r="OLV2796" s="653"/>
      <c r="OLW2796" s="653"/>
      <c r="OLX2796" s="653"/>
      <c r="OLY2796" s="653"/>
      <c r="OLZ2796" s="653"/>
      <c r="OMA2796" s="653"/>
      <c r="OMB2796" s="653"/>
      <c r="OMC2796" s="653"/>
      <c r="OMD2796" s="653"/>
      <c r="OME2796" s="653"/>
      <c r="OMF2796" s="653"/>
      <c r="OMG2796" s="653"/>
      <c r="OMH2796" s="653"/>
      <c r="OMI2796" s="653"/>
      <c r="OMJ2796" s="653"/>
      <c r="OMK2796" s="653"/>
      <c r="OML2796" s="653"/>
      <c r="OMM2796" s="653"/>
      <c r="OMN2796" s="653"/>
      <c r="OMO2796" s="653"/>
      <c r="OMP2796" s="653"/>
      <c r="OMQ2796" s="653"/>
      <c r="OMR2796" s="653"/>
      <c r="OMS2796" s="653"/>
      <c r="OMT2796" s="653"/>
      <c r="OMU2796" s="653"/>
      <c r="OMV2796" s="653"/>
      <c r="OMW2796" s="653"/>
      <c r="OMX2796" s="653"/>
      <c r="OMY2796" s="653"/>
      <c r="OMZ2796" s="653"/>
      <c r="ONA2796" s="653"/>
      <c r="ONB2796" s="653"/>
      <c r="ONC2796" s="653"/>
      <c r="OND2796" s="653"/>
      <c r="ONE2796" s="653"/>
      <c r="ONF2796" s="653"/>
      <c r="ONG2796" s="653"/>
      <c r="ONH2796" s="653"/>
      <c r="ONI2796" s="653"/>
      <c r="ONJ2796" s="653"/>
      <c r="ONK2796" s="653"/>
      <c r="ONL2796" s="653"/>
      <c r="ONM2796" s="653"/>
      <c r="ONN2796" s="653"/>
      <c r="ONO2796" s="653"/>
      <c r="ONP2796" s="653"/>
      <c r="ONQ2796" s="653"/>
      <c r="ONR2796" s="653"/>
      <c r="ONS2796" s="653"/>
      <c r="ONT2796" s="653"/>
      <c r="ONU2796" s="653"/>
      <c r="ONV2796" s="653"/>
      <c r="ONW2796" s="653"/>
      <c r="ONX2796" s="653"/>
      <c r="ONY2796" s="653"/>
      <c r="ONZ2796" s="653"/>
      <c r="OOA2796" s="653"/>
      <c r="OOB2796" s="653"/>
      <c r="OOC2796" s="653"/>
      <c r="OOD2796" s="653"/>
      <c r="OOE2796" s="653"/>
      <c r="OOF2796" s="653"/>
      <c r="OOG2796" s="653"/>
      <c r="OOH2796" s="653"/>
      <c r="OOI2796" s="653"/>
      <c r="OOJ2796" s="653"/>
      <c r="OOK2796" s="653"/>
      <c r="OOL2796" s="653"/>
      <c r="OOM2796" s="653"/>
      <c r="OON2796" s="653"/>
      <c r="OOO2796" s="653"/>
      <c r="OOP2796" s="653"/>
      <c r="OOQ2796" s="653"/>
      <c r="OOR2796" s="653"/>
      <c r="OOS2796" s="653"/>
      <c r="OOT2796" s="653"/>
      <c r="OOU2796" s="653"/>
      <c r="OOV2796" s="653"/>
      <c r="OOW2796" s="653"/>
      <c r="OOX2796" s="653"/>
      <c r="OOY2796" s="653"/>
      <c r="OOZ2796" s="653"/>
      <c r="OPA2796" s="653"/>
      <c r="OPB2796" s="653"/>
      <c r="OPC2796" s="653"/>
      <c r="OPD2796" s="653"/>
      <c r="OPE2796" s="653"/>
      <c r="OPF2796" s="653"/>
      <c r="OPG2796" s="653"/>
      <c r="OPH2796" s="653"/>
      <c r="OPI2796" s="653"/>
      <c r="OPJ2796" s="653"/>
      <c r="OPK2796" s="653"/>
      <c r="OPL2796" s="653"/>
      <c r="OPM2796" s="653"/>
      <c r="OPN2796" s="653"/>
      <c r="OPO2796" s="653"/>
      <c r="OPP2796" s="653"/>
      <c r="OPQ2796" s="653"/>
      <c r="OPR2796" s="653"/>
      <c r="OPS2796" s="653"/>
      <c r="OPT2796" s="653"/>
      <c r="OPU2796" s="653"/>
      <c r="OPV2796" s="653"/>
      <c r="OPW2796" s="653"/>
      <c r="OPX2796" s="653"/>
      <c r="OPY2796" s="653"/>
      <c r="OPZ2796" s="653"/>
      <c r="OQA2796" s="653"/>
      <c r="OQB2796" s="653"/>
      <c r="OQC2796" s="653"/>
      <c r="OQD2796" s="653"/>
      <c r="OQE2796" s="653"/>
      <c r="OQF2796" s="653"/>
      <c r="OQG2796" s="653"/>
      <c r="OQH2796" s="653"/>
      <c r="OQI2796" s="653"/>
      <c r="OQJ2796" s="653"/>
      <c r="OQK2796" s="653"/>
      <c r="OQL2796" s="653"/>
      <c r="OQM2796" s="653"/>
      <c r="OQN2796" s="653"/>
      <c r="OQO2796" s="653"/>
      <c r="OQP2796" s="653"/>
      <c r="OQQ2796" s="653"/>
      <c r="OQR2796" s="653"/>
      <c r="OQS2796" s="653"/>
      <c r="OQT2796" s="653"/>
      <c r="OQU2796" s="653"/>
      <c r="OQV2796" s="653"/>
      <c r="OQW2796" s="653"/>
      <c r="OQX2796" s="653"/>
      <c r="OQY2796" s="653"/>
      <c r="OQZ2796" s="653"/>
      <c r="ORA2796" s="653"/>
      <c r="ORB2796" s="653"/>
      <c r="ORC2796" s="653"/>
      <c r="ORD2796" s="653"/>
      <c r="ORE2796" s="653"/>
      <c r="ORF2796" s="653"/>
      <c r="ORG2796" s="653"/>
      <c r="ORH2796" s="653"/>
      <c r="ORI2796" s="653"/>
      <c r="ORJ2796" s="653"/>
      <c r="ORK2796" s="653"/>
      <c r="ORL2796" s="653"/>
      <c r="ORM2796" s="653"/>
      <c r="ORN2796" s="653"/>
      <c r="ORO2796" s="653"/>
      <c r="ORP2796" s="653"/>
      <c r="ORQ2796" s="653"/>
      <c r="ORR2796" s="653"/>
      <c r="ORS2796" s="653"/>
      <c r="ORT2796" s="653"/>
      <c r="ORU2796" s="653"/>
      <c r="ORV2796" s="653"/>
      <c r="ORW2796" s="653"/>
      <c r="ORX2796" s="653"/>
      <c r="ORY2796" s="653"/>
      <c r="ORZ2796" s="653"/>
      <c r="OSA2796" s="653"/>
      <c r="OSB2796" s="653"/>
      <c r="OSC2796" s="653"/>
      <c r="OSD2796" s="653"/>
      <c r="OSE2796" s="653"/>
      <c r="OSF2796" s="653"/>
      <c r="OSG2796" s="653"/>
      <c r="OSH2796" s="653"/>
      <c r="OSI2796" s="653"/>
      <c r="OSJ2796" s="653"/>
      <c r="OSK2796" s="653"/>
      <c r="OSL2796" s="653"/>
      <c r="OSM2796" s="653"/>
      <c r="OSN2796" s="653"/>
      <c r="OSO2796" s="653"/>
      <c r="OSP2796" s="653"/>
      <c r="OSQ2796" s="653"/>
      <c r="OSR2796" s="653"/>
      <c r="OSS2796" s="653"/>
      <c r="OST2796" s="653"/>
      <c r="OSU2796" s="653"/>
      <c r="OSV2796" s="653"/>
      <c r="OSW2796" s="653"/>
      <c r="OSX2796" s="653"/>
      <c r="OSY2796" s="653"/>
      <c r="OSZ2796" s="653"/>
      <c r="OTA2796" s="653"/>
      <c r="OTB2796" s="653"/>
      <c r="OTC2796" s="653"/>
      <c r="OTD2796" s="653"/>
      <c r="OTE2796" s="653"/>
      <c r="OTF2796" s="653"/>
      <c r="OTG2796" s="653"/>
      <c r="OTH2796" s="653"/>
      <c r="OTI2796" s="653"/>
      <c r="OTJ2796" s="653"/>
      <c r="OTK2796" s="653"/>
      <c r="OTL2796" s="653"/>
      <c r="OTM2796" s="653"/>
      <c r="OTN2796" s="653"/>
      <c r="OTO2796" s="653"/>
      <c r="OTP2796" s="653"/>
      <c r="OTQ2796" s="653"/>
      <c r="OTR2796" s="653"/>
      <c r="OTS2796" s="653"/>
      <c r="OTT2796" s="653"/>
      <c r="OTU2796" s="653"/>
      <c r="OTV2796" s="653"/>
      <c r="OTW2796" s="653"/>
      <c r="OTX2796" s="653"/>
      <c r="OTY2796" s="653"/>
      <c r="OTZ2796" s="653"/>
      <c r="OUA2796" s="653"/>
      <c r="OUB2796" s="653"/>
      <c r="OUC2796" s="653"/>
      <c r="OUD2796" s="653"/>
      <c r="OUE2796" s="653"/>
      <c r="OUF2796" s="653"/>
      <c r="OUG2796" s="653"/>
      <c r="OUH2796" s="653"/>
      <c r="OUI2796" s="653"/>
      <c r="OUJ2796" s="653"/>
      <c r="OUK2796" s="653"/>
      <c r="OUL2796" s="653"/>
      <c r="OUM2796" s="653"/>
      <c r="OUN2796" s="653"/>
      <c r="OUO2796" s="653"/>
      <c r="OUP2796" s="653"/>
      <c r="OUQ2796" s="653"/>
      <c r="OUR2796" s="653"/>
      <c r="OUS2796" s="653"/>
      <c r="OUT2796" s="653"/>
      <c r="OUU2796" s="653"/>
      <c r="OUV2796" s="653"/>
      <c r="OUW2796" s="653"/>
      <c r="OUX2796" s="653"/>
      <c r="OUY2796" s="653"/>
      <c r="OUZ2796" s="653"/>
      <c r="OVA2796" s="653"/>
      <c r="OVB2796" s="653"/>
      <c r="OVC2796" s="653"/>
      <c r="OVD2796" s="653"/>
      <c r="OVE2796" s="653"/>
      <c r="OVF2796" s="653"/>
      <c r="OVG2796" s="653"/>
      <c r="OVH2796" s="653"/>
      <c r="OVI2796" s="653"/>
      <c r="OVJ2796" s="653"/>
      <c r="OVK2796" s="653"/>
      <c r="OVL2796" s="653"/>
      <c r="OVM2796" s="653"/>
      <c r="OVN2796" s="653"/>
      <c r="OVO2796" s="653"/>
      <c r="OVP2796" s="653"/>
      <c r="OVQ2796" s="653"/>
      <c r="OVR2796" s="653"/>
      <c r="OVS2796" s="653"/>
      <c r="OVT2796" s="653"/>
      <c r="OVU2796" s="653"/>
      <c r="OVV2796" s="653"/>
      <c r="OVW2796" s="653"/>
      <c r="OVX2796" s="653"/>
      <c r="OVY2796" s="653"/>
      <c r="OVZ2796" s="653"/>
      <c r="OWA2796" s="653"/>
      <c r="OWB2796" s="653"/>
      <c r="OWC2796" s="653"/>
      <c r="OWD2796" s="653"/>
      <c r="OWE2796" s="653"/>
      <c r="OWF2796" s="653"/>
      <c r="OWG2796" s="653"/>
      <c r="OWH2796" s="653"/>
      <c r="OWI2796" s="653"/>
      <c r="OWJ2796" s="653"/>
      <c r="OWK2796" s="653"/>
      <c r="OWL2796" s="653"/>
      <c r="OWM2796" s="653"/>
      <c r="OWN2796" s="653"/>
      <c r="OWO2796" s="653"/>
      <c r="OWP2796" s="653"/>
      <c r="OWQ2796" s="653"/>
      <c r="OWR2796" s="653"/>
      <c r="OWS2796" s="653"/>
      <c r="OWT2796" s="653"/>
      <c r="OWU2796" s="653"/>
      <c r="OWV2796" s="653"/>
      <c r="OWW2796" s="653"/>
      <c r="OWX2796" s="653"/>
      <c r="OWY2796" s="653"/>
      <c r="OWZ2796" s="653"/>
      <c r="OXA2796" s="653"/>
      <c r="OXB2796" s="653"/>
      <c r="OXC2796" s="653"/>
      <c r="OXD2796" s="653"/>
      <c r="OXE2796" s="653"/>
      <c r="OXF2796" s="653"/>
      <c r="OXG2796" s="653"/>
      <c r="OXH2796" s="653"/>
      <c r="OXI2796" s="653"/>
      <c r="OXJ2796" s="653"/>
      <c r="OXK2796" s="653"/>
      <c r="OXL2796" s="653"/>
      <c r="OXM2796" s="653"/>
      <c r="OXN2796" s="653"/>
      <c r="OXO2796" s="653"/>
      <c r="OXP2796" s="653"/>
      <c r="OXQ2796" s="653"/>
      <c r="OXR2796" s="653"/>
      <c r="OXS2796" s="653"/>
      <c r="OXT2796" s="653"/>
      <c r="OXU2796" s="653"/>
      <c r="OXV2796" s="653"/>
      <c r="OXW2796" s="653"/>
      <c r="OXX2796" s="653"/>
      <c r="OXY2796" s="653"/>
      <c r="OXZ2796" s="653"/>
      <c r="OYA2796" s="653"/>
      <c r="OYB2796" s="653"/>
      <c r="OYC2796" s="653"/>
      <c r="OYD2796" s="653"/>
      <c r="OYE2796" s="653"/>
      <c r="OYF2796" s="653"/>
      <c r="OYG2796" s="653"/>
      <c r="OYH2796" s="653"/>
      <c r="OYI2796" s="653"/>
      <c r="OYJ2796" s="653"/>
      <c r="OYK2796" s="653"/>
      <c r="OYL2796" s="653"/>
      <c r="OYM2796" s="653"/>
      <c r="OYN2796" s="653"/>
      <c r="OYO2796" s="653"/>
      <c r="OYP2796" s="653"/>
      <c r="OYQ2796" s="653"/>
      <c r="OYR2796" s="653"/>
      <c r="OYS2796" s="653"/>
      <c r="OYT2796" s="653"/>
      <c r="OYU2796" s="653"/>
      <c r="OYV2796" s="653"/>
      <c r="OYW2796" s="653"/>
      <c r="OYX2796" s="653"/>
      <c r="OYY2796" s="653"/>
      <c r="OYZ2796" s="653"/>
      <c r="OZA2796" s="653"/>
      <c r="OZB2796" s="653"/>
      <c r="OZC2796" s="653"/>
      <c r="OZD2796" s="653"/>
      <c r="OZE2796" s="653"/>
      <c r="OZF2796" s="653"/>
      <c r="OZG2796" s="653"/>
      <c r="OZH2796" s="653"/>
      <c r="OZI2796" s="653"/>
      <c r="OZJ2796" s="653"/>
      <c r="OZK2796" s="653"/>
      <c r="OZL2796" s="653"/>
      <c r="OZM2796" s="653"/>
      <c r="OZN2796" s="653"/>
      <c r="OZO2796" s="653"/>
      <c r="OZP2796" s="653"/>
      <c r="OZQ2796" s="653"/>
      <c r="OZR2796" s="653"/>
      <c r="OZS2796" s="653"/>
      <c r="OZT2796" s="653"/>
      <c r="OZU2796" s="653"/>
      <c r="OZV2796" s="653"/>
      <c r="OZW2796" s="653"/>
      <c r="OZX2796" s="653"/>
      <c r="OZY2796" s="653"/>
      <c r="OZZ2796" s="653"/>
      <c r="PAA2796" s="653"/>
      <c r="PAB2796" s="653"/>
      <c r="PAC2796" s="653"/>
      <c r="PAD2796" s="653"/>
      <c r="PAE2796" s="653"/>
      <c r="PAF2796" s="653"/>
      <c r="PAG2796" s="653"/>
      <c r="PAH2796" s="653"/>
      <c r="PAI2796" s="653"/>
      <c r="PAJ2796" s="653"/>
      <c r="PAK2796" s="653"/>
      <c r="PAL2796" s="653"/>
      <c r="PAM2796" s="653"/>
      <c r="PAN2796" s="653"/>
      <c r="PAO2796" s="653"/>
      <c r="PAP2796" s="653"/>
      <c r="PAQ2796" s="653"/>
      <c r="PAR2796" s="653"/>
      <c r="PAS2796" s="653"/>
      <c r="PAT2796" s="653"/>
      <c r="PAU2796" s="653"/>
      <c r="PAV2796" s="653"/>
      <c r="PAW2796" s="653"/>
      <c r="PAX2796" s="653"/>
      <c r="PAY2796" s="653"/>
      <c r="PAZ2796" s="653"/>
      <c r="PBA2796" s="653"/>
      <c r="PBB2796" s="653"/>
      <c r="PBC2796" s="653"/>
      <c r="PBD2796" s="653"/>
      <c r="PBE2796" s="653"/>
      <c r="PBF2796" s="653"/>
      <c r="PBG2796" s="653"/>
      <c r="PBH2796" s="653"/>
      <c r="PBI2796" s="653"/>
      <c r="PBJ2796" s="653"/>
      <c r="PBK2796" s="653"/>
      <c r="PBL2796" s="653"/>
      <c r="PBM2796" s="653"/>
      <c r="PBN2796" s="653"/>
      <c r="PBO2796" s="653"/>
      <c r="PBP2796" s="653"/>
      <c r="PBQ2796" s="653"/>
      <c r="PBR2796" s="653"/>
      <c r="PBS2796" s="653"/>
      <c r="PBT2796" s="653"/>
      <c r="PBU2796" s="653"/>
      <c r="PBV2796" s="653"/>
      <c r="PBW2796" s="653"/>
      <c r="PBX2796" s="653"/>
      <c r="PBY2796" s="653"/>
      <c r="PBZ2796" s="653"/>
      <c r="PCA2796" s="653"/>
      <c r="PCB2796" s="653"/>
      <c r="PCC2796" s="653"/>
      <c r="PCD2796" s="653"/>
      <c r="PCE2796" s="653"/>
      <c r="PCF2796" s="653"/>
      <c r="PCG2796" s="653"/>
      <c r="PCH2796" s="653"/>
      <c r="PCI2796" s="653"/>
      <c r="PCJ2796" s="653"/>
      <c r="PCK2796" s="653"/>
      <c r="PCL2796" s="653"/>
      <c r="PCM2796" s="653"/>
      <c r="PCN2796" s="653"/>
      <c r="PCO2796" s="653"/>
      <c r="PCP2796" s="653"/>
      <c r="PCQ2796" s="653"/>
      <c r="PCR2796" s="653"/>
      <c r="PCS2796" s="653"/>
      <c r="PCT2796" s="653"/>
      <c r="PCU2796" s="653"/>
      <c r="PCV2796" s="653"/>
      <c r="PCW2796" s="653"/>
      <c r="PCX2796" s="653"/>
      <c r="PCY2796" s="653"/>
      <c r="PCZ2796" s="653"/>
      <c r="PDA2796" s="653"/>
      <c r="PDB2796" s="653"/>
      <c r="PDC2796" s="653"/>
      <c r="PDD2796" s="653"/>
      <c r="PDE2796" s="653"/>
      <c r="PDF2796" s="653"/>
      <c r="PDG2796" s="653"/>
      <c r="PDH2796" s="653"/>
      <c r="PDI2796" s="653"/>
      <c r="PDJ2796" s="653"/>
      <c r="PDK2796" s="653"/>
      <c r="PDL2796" s="653"/>
      <c r="PDM2796" s="653"/>
      <c r="PDN2796" s="653"/>
      <c r="PDO2796" s="653"/>
      <c r="PDP2796" s="653"/>
      <c r="PDQ2796" s="653"/>
      <c r="PDR2796" s="653"/>
      <c r="PDS2796" s="653"/>
      <c r="PDT2796" s="653"/>
      <c r="PDU2796" s="653"/>
      <c r="PDV2796" s="653"/>
      <c r="PDW2796" s="653"/>
      <c r="PDX2796" s="653"/>
      <c r="PDY2796" s="653"/>
      <c r="PDZ2796" s="653"/>
      <c r="PEA2796" s="653"/>
      <c r="PEB2796" s="653"/>
      <c r="PEC2796" s="653"/>
      <c r="PED2796" s="653"/>
      <c r="PEE2796" s="653"/>
      <c r="PEF2796" s="653"/>
      <c r="PEG2796" s="653"/>
      <c r="PEH2796" s="653"/>
      <c r="PEI2796" s="653"/>
      <c r="PEJ2796" s="653"/>
      <c r="PEK2796" s="653"/>
      <c r="PEL2796" s="653"/>
      <c r="PEM2796" s="653"/>
      <c r="PEN2796" s="653"/>
      <c r="PEO2796" s="653"/>
      <c r="PEP2796" s="653"/>
      <c r="PEQ2796" s="653"/>
      <c r="PER2796" s="653"/>
      <c r="PES2796" s="653"/>
      <c r="PET2796" s="653"/>
      <c r="PEU2796" s="653"/>
      <c r="PEV2796" s="653"/>
      <c r="PEW2796" s="653"/>
      <c r="PEX2796" s="653"/>
      <c r="PEY2796" s="653"/>
      <c r="PEZ2796" s="653"/>
      <c r="PFA2796" s="653"/>
      <c r="PFB2796" s="653"/>
      <c r="PFC2796" s="653"/>
      <c r="PFD2796" s="653"/>
      <c r="PFE2796" s="653"/>
      <c r="PFF2796" s="653"/>
      <c r="PFG2796" s="653"/>
      <c r="PFH2796" s="653"/>
      <c r="PFI2796" s="653"/>
      <c r="PFJ2796" s="653"/>
      <c r="PFK2796" s="653"/>
      <c r="PFL2796" s="653"/>
      <c r="PFM2796" s="653"/>
      <c r="PFN2796" s="653"/>
      <c r="PFO2796" s="653"/>
      <c r="PFP2796" s="653"/>
      <c r="PFQ2796" s="653"/>
      <c r="PFR2796" s="653"/>
      <c r="PFS2796" s="653"/>
      <c r="PFT2796" s="653"/>
      <c r="PFU2796" s="653"/>
      <c r="PFV2796" s="653"/>
      <c r="PFW2796" s="653"/>
      <c r="PFX2796" s="653"/>
      <c r="PFY2796" s="653"/>
      <c r="PFZ2796" s="653"/>
      <c r="PGA2796" s="653"/>
      <c r="PGB2796" s="653"/>
      <c r="PGC2796" s="653"/>
      <c r="PGD2796" s="653"/>
      <c r="PGE2796" s="653"/>
      <c r="PGF2796" s="653"/>
      <c r="PGG2796" s="653"/>
      <c r="PGH2796" s="653"/>
      <c r="PGI2796" s="653"/>
      <c r="PGJ2796" s="653"/>
      <c r="PGK2796" s="653"/>
      <c r="PGL2796" s="653"/>
      <c r="PGM2796" s="653"/>
      <c r="PGN2796" s="653"/>
      <c r="PGO2796" s="653"/>
      <c r="PGP2796" s="653"/>
      <c r="PGQ2796" s="653"/>
      <c r="PGR2796" s="653"/>
      <c r="PGS2796" s="653"/>
      <c r="PGT2796" s="653"/>
      <c r="PGU2796" s="653"/>
      <c r="PGV2796" s="653"/>
      <c r="PGW2796" s="653"/>
      <c r="PGX2796" s="653"/>
      <c r="PGY2796" s="653"/>
      <c r="PGZ2796" s="653"/>
      <c r="PHA2796" s="653"/>
      <c r="PHB2796" s="653"/>
      <c r="PHC2796" s="653"/>
      <c r="PHD2796" s="653"/>
      <c r="PHE2796" s="653"/>
      <c r="PHF2796" s="653"/>
      <c r="PHG2796" s="653"/>
      <c r="PHH2796" s="653"/>
      <c r="PHI2796" s="653"/>
      <c r="PHJ2796" s="653"/>
      <c r="PHK2796" s="653"/>
      <c r="PHL2796" s="653"/>
      <c r="PHM2796" s="653"/>
      <c r="PHN2796" s="653"/>
      <c r="PHO2796" s="653"/>
      <c r="PHP2796" s="653"/>
      <c r="PHQ2796" s="653"/>
      <c r="PHR2796" s="653"/>
      <c r="PHS2796" s="653"/>
      <c r="PHT2796" s="653"/>
      <c r="PHU2796" s="653"/>
      <c r="PHV2796" s="653"/>
      <c r="PHW2796" s="653"/>
      <c r="PHX2796" s="653"/>
      <c r="PHY2796" s="653"/>
      <c r="PHZ2796" s="653"/>
      <c r="PIA2796" s="653"/>
      <c r="PIB2796" s="653"/>
      <c r="PIC2796" s="653"/>
      <c r="PID2796" s="653"/>
      <c r="PIE2796" s="653"/>
      <c r="PIF2796" s="653"/>
      <c r="PIG2796" s="653"/>
      <c r="PIH2796" s="653"/>
      <c r="PII2796" s="653"/>
      <c r="PIJ2796" s="653"/>
      <c r="PIK2796" s="653"/>
      <c r="PIL2796" s="653"/>
      <c r="PIM2796" s="653"/>
      <c r="PIN2796" s="653"/>
      <c r="PIO2796" s="653"/>
      <c r="PIP2796" s="653"/>
      <c r="PIQ2796" s="653"/>
      <c r="PIR2796" s="653"/>
      <c r="PIS2796" s="653"/>
      <c r="PIT2796" s="653"/>
      <c r="PIU2796" s="653"/>
      <c r="PIV2796" s="653"/>
      <c r="PIW2796" s="653"/>
      <c r="PIX2796" s="653"/>
      <c r="PIY2796" s="653"/>
      <c r="PIZ2796" s="653"/>
      <c r="PJA2796" s="653"/>
      <c r="PJB2796" s="653"/>
      <c r="PJC2796" s="653"/>
      <c r="PJD2796" s="653"/>
      <c r="PJE2796" s="653"/>
      <c r="PJF2796" s="653"/>
      <c r="PJG2796" s="653"/>
      <c r="PJH2796" s="653"/>
      <c r="PJI2796" s="653"/>
      <c r="PJJ2796" s="653"/>
      <c r="PJK2796" s="653"/>
      <c r="PJL2796" s="653"/>
      <c r="PJM2796" s="653"/>
      <c r="PJN2796" s="653"/>
      <c r="PJO2796" s="653"/>
      <c r="PJP2796" s="653"/>
      <c r="PJQ2796" s="653"/>
      <c r="PJR2796" s="653"/>
      <c r="PJS2796" s="653"/>
      <c r="PJT2796" s="653"/>
      <c r="PJU2796" s="653"/>
      <c r="PJV2796" s="653"/>
      <c r="PJW2796" s="653"/>
      <c r="PJX2796" s="653"/>
      <c r="PJY2796" s="653"/>
      <c r="PJZ2796" s="653"/>
      <c r="PKA2796" s="653"/>
      <c r="PKB2796" s="653"/>
      <c r="PKC2796" s="653"/>
      <c r="PKD2796" s="653"/>
      <c r="PKE2796" s="653"/>
      <c r="PKF2796" s="653"/>
      <c r="PKG2796" s="653"/>
      <c r="PKH2796" s="653"/>
      <c r="PKI2796" s="653"/>
      <c r="PKJ2796" s="653"/>
      <c r="PKK2796" s="653"/>
      <c r="PKL2796" s="653"/>
      <c r="PKM2796" s="653"/>
      <c r="PKN2796" s="653"/>
      <c r="PKO2796" s="653"/>
      <c r="PKP2796" s="653"/>
      <c r="PKQ2796" s="653"/>
      <c r="PKR2796" s="653"/>
      <c r="PKS2796" s="653"/>
      <c r="PKT2796" s="653"/>
      <c r="PKU2796" s="653"/>
      <c r="PKV2796" s="653"/>
      <c r="PKW2796" s="653"/>
      <c r="PKX2796" s="653"/>
      <c r="PKY2796" s="653"/>
      <c r="PKZ2796" s="653"/>
      <c r="PLA2796" s="653"/>
      <c r="PLB2796" s="653"/>
      <c r="PLC2796" s="653"/>
      <c r="PLD2796" s="653"/>
      <c r="PLE2796" s="653"/>
      <c r="PLF2796" s="653"/>
      <c r="PLG2796" s="653"/>
      <c r="PLH2796" s="653"/>
      <c r="PLI2796" s="653"/>
      <c r="PLJ2796" s="653"/>
      <c r="PLK2796" s="653"/>
      <c r="PLL2796" s="653"/>
      <c r="PLM2796" s="653"/>
      <c r="PLN2796" s="653"/>
      <c r="PLO2796" s="653"/>
      <c r="PLP2796" s="653"/>
      <c r="PLQ2796" s="653"/>
      <c r="PLR2796" s="653"/>
      <c r="PLS2796" s="653"/>
      <c r="PLT2796" s="653"/>
      <c r="PLU2796" s="653"/>
      <c r="PLV2796" s="653"/>
      <c r="PLW2796" s="653"/>
      <c r="PLX2796" s="653"/>
      <c r="PLY2796" s="653"/>
      <c r="PLZ2796" s="653"/>
      <c r="PMA2796" s="653"/>
      <c r="PMB2796" s="653"/>
      <c r="PMC2796" s="653"/>
      <c r="PMD2796" s="653"/>
      <c r="PME2796" s="653"/>
      <c r="PMF2796" s="653"/>
      <c r="PMG2796" s="653"/>
      <c r="PMH2796" s="653"/>
      <c r="PMI2796" s="653"/>
      <c r="PMJ2796" s="653"/>
      <c r="PMK2796" s="653"/>
      <c r="PML2796" s="653"/>
      <c r="PMM2796" s="653"/>
      <c r="PMN2796" s="653"/>
      <c r="PMO2796" s="653"/>
      <c r="PMP2796" s="653"/>
      <c r="PMQ2796" s="653"/>
      <c r="PMR2796" s="653"/>
      <c r="PMS2796" s="653"/>
      <c r="PMT2796" s="653"/>
      <c r="PMU2796" s="653"/>
      <c r="PMV2796" s="653"/>
      <c r="PMW2796" s="653"/>
      <c r="PMX2796" s="653"/>
      <c r="PMY2796" s="653"/>
      <c r="PMZ2796" s="653"/>
      <c r="PNA2796" s="653"/>
      <c r="PNB2796" s="653"/>
      <c r="PNC2796" s="653"/>
      <c r="PND2796" s="653"/>
      <c r="PNE2796" s="653"/>
      <c r="PNF2796" s="653"/>
      <c r="PNG2796" s="653"/>
      <c r="PNH2796" s="653"/>
      <c r="PNI2796" s="653"/>
      <c r="PNJ2796" s="653"/>
      <c r="PNK2796" s="653"/>
      <c r="PNL2796" s="653"/>
      <c r="PNM2796" s="653"/>
      <c r="PNN2796" s="653"/>
      <c r="PNO2796" s="653"/>
      <c r="PNP2796" s="653"/>
      <c r="PNQ2796" s="653"/>
      <c r="PNR2796" s="653"/>
      <c r="PNS2796" s="653"/>
      <c r="PNT2796" s="653"/>
      <c r="PNU2796" s="653"/>
      <c r="PNV2796" s="653"/>
      <c r="PNW2796" s="653"/>
      <c r="PNX2796" s="653"/>
      <c r="PNY2796" s="653"/>
      <c r="PNZ2796" s="653"/>
      <c r="POA2796" s="653"/>
      <c r="POB2796" s="653"/>
      <c r="POC2796" s="653"/>
      <c r="POD2796" s="653"/>
      <c r="POE2796" s="653"/>
      <c r="POF2796" s="653"/>
      <c r="POG2796" s="653"/>
      <c r="POH2796" s="653"/>
      <c r="POI2796" s="653"/>
      <c r="POJ2796" s="653"/>
      <c r="POK2796" s="653"/>
      <c r="POL2796" s="653"/>
      <c r="POM2796" s="653"/>
      <c r="PON2796" s="653"/>
      <c r="POO2796" s="653"/>
      <c r="POP2796" s="653"/>
      <c r="POQ2796" s="653"/>
      <c r="POR2796" s="653"/>
      <c r="POS2796" s="653"/>
      <c r="POT2796" s="653"/>
      <c r="POU2796" s="653"/>
      <c r="POV2796" s="653"/>
      <c r="POW2796" s="653"/>
      <c r="POX2796" s="653"/>
      <c r="POY2796" s="653"/>
      <c r="POZ2796" s="653"/>
      <c r="PPA2796" s="653"/>
      <c r="PPB2796" s="653"/>
      <c r="PPC2796" s="653"/>
      <c r="PPD2796" s="653"/>
      <c r="PPE2796" s="653"/>
      <c r="PPF2796" s="653"/>
      <c r="PPG2796" s="653"/>
      <c r="PPH2796" s="653"/>
      <c r="PPI2796" s="653"/>
      <c r="PPJ2796" s="653"/>
      <c r="PPK2796" s="653"/>
      <c r="PPL2796" s="653"/>
      <c r="PPM2796" s="653"/>
      <c r="PPN2796" s="653"/>
      <c r="PPO2796" s="653"/>
      <c r="PPP2796" s="653"/>
      <c r="PPQ2796" s="653"/>
      <c r="PPR2796" s="653"/>
      <c r="PPS2796" s="653"/>
      <c r="PPT2796" s="653"/>
      <c r="PPU2796" s="653"/>
      <c r="PPV2796" s="653"/>
      <c r="PPW2796" s="653"/>
      <c r="PPX2796" s="653"/>
      <c r="PPY2796" s="653"/>
      <c r="PPZ2796" s="653"/>
      <c r="PQA2796" s="653"/>
      <c r="PQB2796" s="653"/>
      <c r="PQC2796" s="653"/>
      <c r="PQD2796" s="653"/>
      <c r="PQE2796" s="653"/>
      <c r="PQF2796" s="653"/>
      <c r="PQG2796" s="653"/>
      <c r="PQH2796" s="653"/>
      <c r="PQI2796" s="653"/>
      <c r="PQJ2796" s="653"/>
      <c r="PQK2796" s="653"/>
      <c r="PQL2796" s="653"/>
      <c r="PQM2796" s="653"/>
      <c r="PQN2796" s="653"/>
      <c r="PQO2796" s="653"/>
      <c r="PQP2796" s="653"/>
      <c r="PQQ2796" s="653"/>
      <c r="PQR2796" s="653"/>
      <c r="PQS2796" s="653"/>
      <c r="PQT2796" s="653"/>
      <c r="PQU2796" s="653"/>
      <c r="PQV2796" s="653"/>
      <c r="PQW2796" s="653"/>
      <c r="PQX2796" s="653"/>
      <c r="PQY2796" s="653"/>
      <c r="PQZ2796" s="653"/>
      <c r="PRA2796" s="653"/>
      <c r="PRB2796" s="653"/>
      <c r="PRC2796" s="653"/>
      <c r="PRD2796" s="653"/>
      <c r="PRE2796" s="653"/>
      <c r="PRF2796" s="653"/>
      <c r="PRG2796" s="653"/>
      <c r="PRH2796" s="653"/>
      <c r="PRI2796" s="653"/>
      <c r="PRJ2796" s="653"/>
      <c r="PRK2796" s="653"/>
      <c r="PRL2796" s="653"/>
      <c r="PRM2796" s="653"/>
      <c r="PRN2796" s="653"/>
      <c r="PRO2796" s="653"/>
      <c r="PRP2796" s="653"/>
      <c r="PRQ2796" s="653"/>
      <c r="PRR2796" s="653"/>
      <c r="PRS2796" s="653"/>
      <c r="PRT2796" s="653"/>
      <c r="PRU2796" s="653"/>
      <c r="PRV2796" s="653"/>
      <c r="PRW2796" s="653"/>
      <c r="PRX2796" s="653"/>
      <c r="PRY2796" s="653"/>
      <c r="PRZ2796" s="653"/>
      <c r="PSA2796" s="653"/>
      <c r="PSB2796" s="653"/>
      <c r="PSC2796" s="653"/>
      <c r="PSD2796" s="653"/>
      <c r="PSE2796" s="653"/>
      <c r="PSF2796" s="653"/>
      <c r="PSG2796" s="653"/>
      <c r="PSH2796" s="653"/>
      <c r="PSI2796" s="653"/>
      <c r="PSJ2796" s="653"/>
      <c r="PSK2796" s="653"/>
      <c r="PSL2796" s="653"/>
      <c r="PSM2796" s="653"/>
      <c r="PSN2796" s="653"/>
      <c r="PSO2796" s="653"/>
      <c r="PSP2796" s="653"/>
      <c r="PSQ2796" s="653"/>
      <c r="PSR2796" s="653"/>
      <c r="PSS2796" s="653"/>
      <c r="PST2796" s="653"/>
      <c r="PSU2796" s="653"/>
      <c r="PSV2796" s="653"/>
      <c r="PSW2796" s="653"/>
      <c r="PSX2796" s="653"/>
      <c r="PSY2796" s="653"/>
      <c r="PSZ2796" s="653"/>
      <c r="PTA2796" s="653"/>
      <c r="PTB2796" s="653"/>
      <c r="PTC2796" s="653"/>
      <c r="PTD2796" s="653"/>
      <c r="PTE2796" s="653"/>
      <c r="PTF2796" s="653"/>
      <c r="PTG2796" s="653"/>
      <c r="PTH2796" s="653"/>
      <c r="PTI2796" s="653"/>
      <c r="PTJ2796" s="653"/>
      <c r="PTK2796" s="653"/>
      <c r="PTL2796" s="653"/>
      <c r="PTM2796" s="653"/>
      <c r="PTN2796" s="653"/>
      <c r="PTO2796" s="653"/>
      <c r="PTP2796" s="653"/>
      <c r="PTQ2796" s="653"/>
      <c r="PTR2796" s="653"/>
      <c r="PTS2796" s="653"/>
      <c r="PTT2796" s="653"/>
      <c r="PTU2796" s="653"/>
      <c r="PTV2796" s="653"/>
      <c r="PTW2796" s="653"/>
      <c r="PTX2796" s="653"/>
      <c r="PTY2796" s="653"/>
      <c r="PTZ2796" s="653"/>
      <c r="PUA2796" s="653"/>
      <c r="PUB2796" s="653"/>
      <c r="PUC2796" s="653"/>
      <c r="PUD2796" s="653"/>
      <c r="PUE2796" s="653"/>
      <c r="PUF2796" s="653"/>
      <c r="PUG2796" s="653"/>
      <c r="PUH2796" s="653"/>
      <c r="PUI2796" s="653"/>
      <c r="PUJ2796" s="653"/>
      <c r="PUK2796" s="653"/>
      <c r="PUL2796" s="653"/>
      <c r="PUM2796" s="653"/>
      <c r="PUN2796" s="653"/>
      <c r="PUO2796" s="653"/>
      <c r="PUP2796" s="653"/>
      <c r="PUQ2796" s="653"/>
      <c r="PUR2796" s="653"/>
      <c r="PUS2796" s="653"/>
      <c r="PUT2796" s="653"/>
      <c r="PUU2796" s="653"/>
      <c r="PUV2796" s="653"/>
      <c r="PUW2796" s="653"/>
      <c r="PUX2796" s="653"/>
      <c r="PUY2796" s="653"/>
      <c r="PUZ2796" s="653"/>
      <c r="PVA2796" s="653"/>
      <c r="PVB2796" s="653"/>
      <c r="PVC2796" s="653"/>
      <c r="PVD2796" s="653"/>
      <c r="PVE2796" s="653"/>
      <c r="PVF2796" s="653"/>
      <c r="PVG2796" s="653"/>
      <c r="PVH2796" s="653"/>
      <c r="PVI2796" s="653"/>
      <c r="PVJ2796" s="653"/>
      <c r="PVK2796" s="653"/>
      <c r="PVL2796" s="653"/>
      <c r="PVM2796" s="653"/>
      <c r="PVN2796" s="653"/>
      <c r="PVO2796" s="653"/>
      <c r="PVP2796" s="653"/>
      <c r="PVQ2796" s="653"/>
      <c r="PVR2796" s="653"/>
      <c r="PVS2796" s="653"/>
      <c r="PVT2796" s="653"/>
      <c r="PVU2796" s="653"/>
      <c r="PVV2796" s="653"/>
      <c r="PVW2796" s="653"/>
      <c r="PVX2796" s="653"/>
      <c r="PVY2796" s="653"/>
      <c r="PVZ2796" s="653"/>
      <c r="PWA2796" s="653"/>
      <c r="PWB2796" s="653"/>
      <c r="PWC2796" s="653"/>
      <c r="PWD2796" s="653"/>
      <c r="PWE2796" s="653"/>
      <c r="PWF2796" s="653"/>
      <c r="PWG2796" s="653"/>
      <c r="PWH2796" s="653"/>
      <c r="PWI2796" s="653"/>
      <c r="PWJ2796" s="653"/>
      <c r="PWK2796" s="653"/>
      <c r="PWL2796" s="653"/>
      <c r="PWM2796" s="653"/>
      <c r="PWN2796" s="653"/>
      <c r="PWO2796" s="653"/>
      <c r="PWP2796" s="653"/>
      <c r="PWQ2796" s="653"/>
      <c r="PWR2796" s="653"/>
      <c r="PWS2796" s="653"/>
      <c r="PWT2796" s="653"/>
      <c r="PWU2796" s="653"/>
      <c r="PWV2796" s="653"/>
      <c r="PWW2796" s="653"/>
      <c r="PWX2796" s="653"/>
      <c r="PWY2796" s="653"/>
      <c r="PWZ2796" s="653"/>
      <c r="PXA2796" s="653"/>
      <c r="PXB2796" s="653"/>
      <c r="PXC2796" s="653"/>
      <c r="PXD2796" s="653"/>
      <c r="PXE2796" s="653"/>
      <c r="PXF2796" s="653"/>
      <c r="PXG2796" s="653"/>
      <c r="PXH2796" s="653"/>
      <c r="PXI2796" s="653"/>
      <c r="PXJ2796" s="653"/>
      <c r="PXK2796" s="653"/>
      <c r="PXL2796" s="653"/>
      <c r="PXM2796" s="653"/>
      <c r="PXN2796" s="653"/>
      <c r="PXO2796" s="653"/>
      <c r="PXP2796" s="653"/>
      <c r="PXQ2796" s="653"/>
      <c r="PXR2796" s="653"/>
      <c r="PXS2796" s="653"/>
      <c r="PXT2796" s="653"/>
      <c r="PXU2796" s="653"/>
      <c r="PXV2796" s="653"/>
      <c r="PXW2796" s="653"/>
      <c r="PXX2796" s="653"/>
      <c r="PXY2796" s="653"/>
      <c r="PXZ2796" s="653"/>
      <c r="PYA2796" s="653"/>
      <c r="PYB2796" s="653"/>
      <c r="PYC2796" s="653"/>
      <c r="PYD2796" s="653"/>
      <c r="PYE2796" s="653"/>
      <c r="PYF2796" s="653"/>
      <c r="PYG2796" s="653"/>
      <c r="PYH2796" s="653"/>
      <c r="PYI2796" s="653"/>
      <c r="PYJ2796" s="653"/>
      <c r="PYK2796" s="653"/>
      <c r="PYL2796" s="653"/>
      <c r="PYM2796" s="653"/>
      <c r="PYN2796" s="653"/>
      <c r="PYO2796" s="653"/>
      <c r="PYP2796" s="653"/>
      <c r="PYQ2796" s="653"/>
      <c r="PYR2796" s="653"/>
      <c r="PYS2796" s="653"/>
      <c r="PYT2796" s="653"/>
      <c r="PYU2796" s="653"/>
      <c r="PYV2796" s="653"/>
      <c r="PYW2796" s="653"/>
      <c r="PYX2796" s="653"/>
      <c r="PYY2796" s="653"/>
      <c r="PYZ2796" s="653"/>
      <c r="PZA2796" s="653"/>
      <c r="PZB2796" s="653"/>
      <c r="PZC2796" s="653"/>
      <c r="PZD2796" s="653"/>
      <c r="PZE2796" s="653"/>
      <c r="PZF2796" s="653"/>
      <c r="PZG2796" s="653"/>
      <c r="PZH2796" s="653"/>
      <c r="PZI2796" s="653"/>
      <c r="PZJ2796" s="653"/>
      <c r="PZK2796" s="653"/>
      <c r="PZL2796" s="653"/>
      <c r="PZM2796" s="653"/>
      <c r="PZN2796" s="653"/>
      <c r="PZO2796" s="653"/>
      <c r="PZP2796" s="653"/>
      <c r="PZQ2796" s="653"/>
      <c r="PZR2796" s="653"/>
      <c r="PZS2796" s="653"/>
      <c r="PZT2796" s="653"/>
      <c r="PZU2796" s="653"/>
      <c r="PZV2796" s="653"/>
      <c r="PZW2796" s="653"/>
      <c r="PZX2796" s="653"/>
      <c r="PZY2796" s="653"/>
      <c r="PZZ2796" s="653"/>
      <c r="QAA2796" s="653"/>
      <c r="QAB2796" s="653"/>
      <c r="QAC2796" s="653"/>
      <c r="QAD2796" s="653"/>
      <c r="QAE2796" s="653"/>
      <c r="QAF2796" s="653"/>
      <c r="QAG2796" s="653"/>
      <c r="QAH2796" s="653"/>
      <c r="QAI2796" s="653"/>
      <c r="QAJ2796" s="653"/>
      <c r="QAK2796" s="653"/>
      <c r="QAL2796" s="653"/>
      <c r="QAM2796" s="653"/>
      <c r="QAN2796" s="653"/>
      <c r="QAO2796" s="653"/>
      <c r="QAP2796" s="653"/>
      <c r="QAQ2796" s="653"/>
      <c r="QAR2796" s="653"/>
      <c r="QAS2796" s="653"/>
      <c r="QAT2796" s="653"/>
      <c r="QAU2796" s="653"/>
      <c r="QAV2796" s="653"/>
      <c r="QAW2796" s="653"/>
      <c r="QAX2796" s="653"/>
      <c r="QAY2796" s="653"/>
      <c r="QAZ2796" s="653"/>
      <c r="QBA2796" s="653"/>
      <c r="QBB2796" s="653"/>
      <c r="QBC2796" s="653"/>
      <c r="QBD2796" s="653"/>
      <c r="QBE2796" s="653"/>
      <c r="QBF2796" s="653"/>
      <c r="QBG2796" s="653"/>
      <c r="QBH2796" s="653"/>
      <c r="QBI2796" s="653"/>
      <c r="QBJ2796" s="653"/>
      <c r="QBK2796" s="653"/>
      <c r="QBL2796" s="653"/>
      <c r="QBM2796" s="653"/>
      <c r="QBN2796" s="653"/>
      <c r="QBO2796" s="653"/>
      <c r="QBP2796" s="653"/>
      <c r="QBQ2796" s="653"/>
      <c r="QBR2796" s="653"/>
      <c r="QBS2796" s="653"/>
      <c r="QBT2796" s="653"/>
      <c r="QBU2796" s="653"/>
      <c r="QBV2796" s="653"/>
      <c r="QBW2796" s="653"/>
      <c r="QBX2796" s="653"/>
      <c r="QBY2796" s="653"/>
      <c r="QBZ2796" s="653"/>
      <c r="QCA2796" s="653"/>
      <c r="QCB2796" s="653"/>
      <c r="QCC2796" s="653"/>
      <c r="QCD2796" s="653"/>
      <c r="QCE2796" s="653"/>
      <c r="QCF2796" s="653"/>
      <c r="QCG2796" s="653"/>
      <c r="QCH2796" s="653"/>
      <c r="QCI2796" s="653"/>
      <c r="QCJ2796" s="653"/>
      <c r="QCK2796" s="653"/>
      <c r="QCL2796" s="653"/>
      <c r="QCM2796" s="653"/>
      <c r="QCN2796" s="653"/>
      <c r="QCO2796" s="653"/>
      <c r="QCP2796" s="653"/>
      <c r="QCQ2796" s="653"/>
      <c r="QCR2796" s="653"/>
      <c r="QCS2796" s="653"/>
      <c r="QCT2796" s="653"/>
      <c r="QCU2796" s="653"/>
      <c r="QCV2796" s="653"/>
      <c r="QCW2796" s="653"/>
      <c r="QCX2796" s="653"/>
      <c r="QCY2796" s="653"/>
      <c r="QCZ2796" s="653"/>
      <c r="QDA2796" s="653"/>
      <c r="QDB2796" s="653"/>
      <c r="QDC2796" s="653"/>
      <c r="QDD2796" s="653"/>
      <c r="QDE2796" s="653"/>
      <c r="QDF2796" s="653"/>
      <c r="QDG2796" s="653"/>
      <c r="QDH2796" s="653"/>
      <c r="QDI2796" s="653"/>
      <c r="QDJ2796" s="653"/>
      <c r="QDK2796" s="653"/>
      <c r="QDL2796" s="653"/>
      <c r="QDM2796" s="653"/>
      <c r="QDN2796" s="653"/>
      <c r="QDO2796" s="653"/>
      <c r="QDP2796" s="653"/>
      <c r="QDQ2796" s="653"/>
      <c r="QDR2796" s="653"/>
      <c r="QDS2796" s="653"/>
      <c r="QDT2796" s="653"/>
      <c r="QDU2796" s="653"/>
      <c r="QDV2796" s="653"/>
      <c r="QDW2796" s="653"/>
      <c r="QDX2796" s="653"/>
      <c r="QDY2796" s="653"/>
      <c r="QDZ2796" s="653"/>
      <c r="QEA2796" s="653"/>
      <c r="QEB2796" s="653"/>
      <c r="QEC2796" s="653"/>
      <c r="QED2796" s="653"/>
      <c r="QEE2796" s="653"/>
      <c r="QEF2796" s="653"/>
      <c r="QEG2796" s="653"/>
      <c r="QEH2796" s="653"/>
      <c r="QEI2796" s="653"/>
      <c r="QEJ2796" s="653"/>
      <c r="QEK2796" s="653"/>
      <c r="QEL2796" s="653"/>
      <c r="QEM2796" s="653"/>
      <c r="QEN2796" s="653"/>
      <c r="QEO2796" s="653"/>
      <c r="QEP2796" s="653"/>
      <c r="QEQ2796" s="653"/>
      <c r="QER2796" s="653"/>
      <c r="QES2796" s="653"/>
      <c r="QET2796" s="653"/>
      <c r="QEU2796" s="653"/>
      <c r="QEV2796" s="653"/>
      <c r="QEW2796" s="653"/>
      <c r="QEX2796" s="653"/>
      <c r="QEY2796" s="653"/>
      <c r="QEZ2796" s="653"/>
      <c r="QFA2796" s="653"/>
      <c r="QFB2796" s="653"/>
      <c r="QFC2796" s="653"/>
      <c r="QFD2796" s="653"/>
      <c r="QFE2796" s="653"/>
      <c r="QFF2796" s="653"/>
      <c r="QFG2796" s="653"/>
      <c r="QFH2796" s="653"/>
      <c r="QFI2796" s="653"/>
      <c r="QFJ2796" s="653"/>
      <c r="QFK2796" s="653"/>
      <c r="QFL2796" s="653"/>
      <c r="QFM2796" s="653"/>
      <c r="QFN2796" s="653"/>
      <c r="QFO2796" s="653"/>
      <c r="QFP2796" s="653"/>
      <c r="QFQ2796" s="653"/>
      <c r="QFR2796" s="653"/>
      <c r="QFS2796" s="653"/>
      <c r="QFT2796" s="653"/>
      <c r="QFU2796" s="653"/>
      <c r="QFV2796" s="653"/>
      <c r="QFW2796" s="653"/>
      <c r="QFX2796" s="653"/>
      <c r="QFY2796" s="653"/>
      <c r="QFZ2796" s="653"/>
      <c r="QGA2796" s="653"/>
      <c r="QGB2796" s="653"/>
      <c r="QGC2796" s="653"/>
      <c r="QGD2796" s="653"/>
      <c r="QGE2796" s="653"/>
      <c r="QGF2796" s="653"/>
      <c r="QGG2796" s="653"/>
      <c r="QGH2796" s="653"/>
      <c r="QGI2796" s="653"/>
      <c r="QGJ2796" s="653"/>
      <c r="QGK2796" s="653"/>
      <c r="QGL2796" s="653"/>
      <c r="QGM2796" s="653"/>
      <c r="QGN2796" s="653"/>
      <c r="QGO2796" s="653"/>
      <c r="QGP2796" s="653"/>
      <c r="QGQ2796" s="653"/>
      <c r="QGR2796" s="653"/>
      <c r="QGS2796" s="653"/>
      <c r="QGT2796" s="653"/>
      <c r="QGU2796" s="653"/>
      <c r="QGV2796" s="653"/>
      <c r="QGW2796" s="653"/>
      <c r="QGX2796" s="653"/>
      <c r="QGY2796" s="653"/>
      <c r="QGZ2796" s="653"/>
      <c r="QHA2796" s="653"/>
      <c r="QHB2796" s="653"/>
      <c r="QHC2796" s="653"/>
      <c r="QHD2796" s="653"/>
      <c r="QHE2796" s="653"/>
      <c r="QHF2796" s="653"/>
      <c r="QHG2796" s="653"/>
      <c r="QHH2796" s="653"/>
      <c r="QHI2796" s="653"/>
      <c r="QHJ2796" s="653"/>
      <c r="QHK2796" s="653"/>
      <c r="QHL2796" s="653"/>
      <c r="QHM2796" s="653"/>
      <c r="QHN2796" s="653"/>
      <c r="QHO2796" s="653"/>
      <c r="QHP2796" s="653"/>
      <c r="QHQ2796" s="653"/>
      <c r="QHR2796" s="653"/>
      <c r="QHS2796" s="653"/>
      <c r="QHT2796" s="653"/>
      <c r="QHU2796" s="653"/>
      <c r="QHV2796" s="653"/>
      <c r="QHW2796" s="653"/>
      <c r="QHX2796" s="653"/>
      <c r="QHY2796" s="653"/>
      <c r="QHZ2796" s="653"/>
      <c r="QIA2796" s="653"/>
      <c r="QIB2796" s="653"/>
      <c r="QIC2796" s="653"/>
      <c r="QID2796" s="653"/>
      <c r="QIE2796" s="653"/>
      <c r="QIF2796" s="653"/>
      <c r="QIG2796" s="653"/>
      <c r="QIH2796" s="653"/>
      <c r="QII2796" s="653"/>
      <c r="QIJ2796" s="653"/>
      <c r="QIK2796" s="653"/>
      <c r="QIL2796" s="653"/>
      <c r="QIM2796" s="653"/>
      <c r="QIN2796" s="653"/>
      <c r="QIO2796" s="653"/>
      <c r="QIP2796" s="653"/>
      <c r="QIQ2796" s="653"/>
      <c r="QIR2796" s="653"/>
      <c r="QIS2796" s="653"/>
      <c r="QIT2796" s="653"/>
      <c r="QIU2796" s="653"/>
      <c r="QIV2796" s="653"/>
      <c r="QIW2796" s="653"/>
      <c r="QIX2796" s="653"/>
      <c r="QIY2796" s="653"/>
      <c r="QIZ2796" s="653"/>
      <c r="QJA2796" s="653"/>
      <c r="QJB2796" s="653"/>
      <c r="QJC2796" s="653"/>
      <c r="QJD2796" s="653"/>
      <c r="QJE2796" s="653"/>
      <c r="QJF2796" s="653"/>
      <c r="QJG2796" s="653"/>
      <c r="QJH2796" s="653"/>
      <c r="QJI2796" s="653"/>
      <c r="QJJ2796" s="653"/>
      <c r="QJK2796" s="653"/>
      <c r="QJL2796" s="653"/>
      <c r="QJM2796" s="653"/>
      <c r="QJN2796" s="653"/>
      <c r="QJO2796" s="653"/>
      <c r="QJP2796" s="653"/>
      <c r="QJQ2796" s="653"/>
      <c r="QJR2796" s="653"/>
      <c r="QJS2796" s="653"/>
      <c r="QJT2796" s="653"/>
      <c r="QJU2796" s="653"/>
      <c r="QJV2796" s="653"/>
      <c r="QJW2796" s="653"/>
      <c r="QJX2796" s="653"/>
      <c r="QJY2796" s="653"/>
      <c r="QJZ2796" s="653"/>
      <c r="QKA2796" s="653"/>
      <c r="QKB2796" s="653"/>
      <c r="QKC2796" s="653"/>
      <c r="QKD2796" s="653"/>
      <c r="QKE2796" s="653"/>
      <c r="QKF2796" s="653"/>
      <c r="QKG2796" s="653"/>
      <c r="QKH2796" s="653"/>
      <c r="QKI2796" s="653"/>
      <c r="QKJ2796" s="653"/>
      <c r="QKK2796" s="653"/>
      <c r="QKL2796" s="653"/>
      <c r="QKM2796" s="653"/>
      <c r="QKN2796" s="653"/>
      <c r="QKO2796" s="653"/>
      <c r="QKP2796" s="653"/>
      <c r="QKQ2796" s="653"/>
      <c r="QKR2796" s="653"/>
      <c r="QKS2796" s="653"/>
      <c r="QKT2796" s="653"/>
      <c r="QKU2796" s="653"/>
      <c r="QKV2796" s="653"/>
      <c r="QKW2796" s="653"/>
      <c r="QKX2796" s="653"/>
      <c r="QKY2796" s="653"/>
      <c r="QKZ2796" s="653"/>
      <c r="QLA2796" s="653"/>
      <c r="QLB2796" s="653"/>
      <c r="QLC2796" s="653"/>
      <c r="QLD2796" s="653"/>
      <c r="QLE2796" s="653"/>
      <c r="QLF2796" s="653"/>
      <c r="QLG2796" s="653"/>
      <c r="QLH2796" s="653"/>
      <c r="QLI2796" s="653"/>
      <c r="QLJ2796" s="653"/>
      <c r="QLK2796" s="653"/>
      <c r="QLL2796" s="653"/>
      <c r="QLM2796" s="653"/>
      <c r="QLN2796" s="653"/>
      <c r="QLO2796" s="653"/>
      <c r="QLP2796" s="653"/>
      <c r="QLQ2796" s="653"/>
      <c r="QLR2796" s="653"/>
      <c r="QLS2796" s="653"/>
      <c r="QLT2796" s="653"/>
      <c r="QLU2796" s="653"/>
      <c r="QLV2796" s="653"/>
      <c r="QLW2796" s="653"/>
      <c r="QLX2796" s="653"/>
      <c r="QLY2796" s="653"/>
      <c r="QLZ2796" s="653"/>
      <c r="QMA2796" s="653"/>
      <c r="QMB2796" s="653"/>
      <c r="QMC2796" s="653"/>
      <c r="QMD2796" s="653"/>
      <c r="QME2796" s="653"/>
      <c r="QMF2796" s="653"/>
      <c r="QMG2796" s="653"/>
      <c r="QMH2796" s="653"/>
      <c r="QMI2796" s="653"/>
      <c r="QMJ2796" s="653"/>
      <c r="QMK2796" s="653"/>
      <c r="QML2796" s="653"/>
      <c r="QMM2796" s="653"/>
      <c r="QMN2796" s="653"/>
      <c r="QMO2796" s="653"/>
      <c r="QMP2796" s="653"/>
      <c r="QMQ2796" s="653"/>
      <c r="QMR2796" s="653"/>
      <c r="QMS2796" s="653"/>
      <c r="QMT2796" s="653"/>
      <c r="QMU2796" s="653"/>
      <c r="QMV2796" s="653"/>
      <c r="QMW2796" s="653"/>
      <c r="QMX2796" s="653"/>
      <c r="QMY2796" s="653"/>
      <c r="QMZ2796" s="653"/>
      <c r="QNA2796" s="653"/>
      <c r="QNB2796" s="653"/>
      <c r="QNC2796" s="653"/>
      <c r="QND2796" s="653"/>
      <c r="QNE2796" s="653"/>
      <c r="QNF2796" s="653"/>
      <c r="QNG2796" s="653"/>
      <c r="QNH2796" s="653"/>
      <c r="QNI2796" s="653"/>
      <c r="QNJ2796" s="653"/>
      <c r="QNK2796" s="653"/>
      <c r="QNL2796" s="653"/>
      <c r="QNM2796" s="653"/>
      <c r="QNN2796" s="653"/>
      <c r="QNO2796" s="653"/>
      <c r="QNP2796" s="653"/>
      <c r="QNQ2796" s="653"/>
      <c r="QNR2796" s="653"/>
      <c r="QNS2796" s="653"/>
      <c r="QNT2796" s="653"/>
      <c r="QNU2796" s="653"/>
      <c r="QNV2796" s="653"/>
      <c r="QNW2796" s="653"/>
      <c r="QNX2796" s="653"/>
      <c r="QNY2796" s="653"/>
      <c r="QNZ2796" s="653"/>
      <c r="QOA2796" s="653"/>
      <c r="QOB2796" s="653"/>
      <c r="QOC2796" s="653"/>
      <c r="QOD2796" s="653"/>
      <c r="QOE2796" s="653"/>
      <c r="QOF2796" s="653"/>
      <c r="QOG2796" s="653"/>
      <c r="QOH2796" s="653"/>
      <c r="QOI2796" s="653"/>
      <c r="QOJ2796" s="653"/>
      <c r="QOK2796" s="653"/>
      <c r="QOL2796" s="653"/>
      <c r="QOM2796" s="653"/>
      <c r="QON2796" s="653"/>
      <c r="QOO2796" s="653"/>
      <c r="QOP2796" s="653"/>
      <c r="QOQ2796" s="653"/>
      <c r="QOR2796" s="653"/>
      <c r="QOS2796" s="653"/>
      <c r="QOT2796" s="653"/>
      <c r="QOU2796" s="653"/>
      <c r="QOV2796" s="653"/>
      <c r="QOW2796" s="653"/>
      <c r="QOX2796" s="653"/>
      <c r="QOY2796" s="653"/>
      <c r="QOZ2796" s="653"/>
      <c r="QPA2796" s="653"/>
      <c r="QPB2796" s="653"/>
      <c r="QPC2796" s="653"/>
      <c r="QPD2796" s="653"/>
      <c r="QPE2796" s="653"/>
      <c r="QPF2796" s="653"/>
      <c r="QPG2796" s="653"/>
      <c r="QPH2796" s="653"/>
      <c r="QPI2796" s="653"/>
      <c r="QPJ2796" s="653"/>
      <c r="QPK2796" s="653"/>
      <c r="QPL2796" s="653"/>
      <c r="QPM2796" s="653"/>
      <c r="QPN2796" s="653"/>
      <c r="QPO2796" s="653"/>
      <c r="QPP2796" s="653"/>
      <c r="QPQ2796" s="653"/>
      <c r="QPR2796" s="653"/>
      <c r="QPS2796" s="653"/>
      <c r="QPT2796" s="653"/>
      <c r="QPU2796" s="653"/>
      <c r="QPV2796" s="653"/>
      <c r="QPW2796" s="653"/>
      <c r="QPX2796" s="653"/>
      <c r="QPY2796" s="653"/>
      <c r="QPZ2796" s="653"/>
      <c r="QQA2796" s="653"/>
      <c r="QQB2796" s="653"/>
      <c r="QQC2796" s="653"/>
      <c r="QQD2796" s="653"/>
      <c r="QQE2796" s="653"/>
      <c r="QQF2796" s="653"/>
      <c r="QQG2796" s="653"/>
      <c r="QQH2796" s="653"/>
      <c r="QQI2796" s="653"/>
      <c r="QQJ2796" s="653"/>
      <c r="QQK2796" s="653"/>
      <c r="QQL2796" s="653"/>
      <c r="QQM2796" s="653"/>
      <c r="QQN2796" s="653"/>
      <c r="QQO2796" s="653"/>
      <c r="QQP2796" s="653"/>
      <c r="QQQ2796" s="653"/>
      <c r="QQR2796" s="653"/>
      <c r="QQS2796" s="653"/>
      <c r="QQT2796" s="653"/>
      <c r="QQU2796" s="653"/>
      <c r="QQV2796" s="653"/>
      <c r="QQW2796" s="653"/>
      <c r="QQX2796" s="653"/>
      <c r="QQY2796" s="653"/>
      <c r="QQZ2796" s="653"/>
      <c r="QRA2796" s="653"/>
      <c r="QRB2796" s="653"/>
      <c r="QRC2796" s="653"/>
      <c r="QRD2796" s="653"/>
      <c r="QRE2796" s="653"/>
      <c r="QRF2796" s="653"/>
      <c r="QRG2796" s="653"/>
      <c r="QRH2796" s="653"/>
      <c r="QRI2796" s="653"/>
      <c r="QRJ2796" s="653"/>
      <c r="QRK2796" s="653"/>
      <c r="QRL2796" s="653"/>
      <c r="QRM2796" s="653"/>
      <c r="QRN2796" s="653"/>
      <c r="QRO2796" s="653"/>
      <c r="QRP2796" s="653"/>
      <c r="QRQ2796" s="653"/>
      <c r="QRR2796" s="653"/>
      <c r="QRS2796" s="653"/>
      <c r="QRT2796" s="653"/>
      <c r="QRU2796" s="653"/>
      <c r="QRV2796" s="653"/>
      <c r="QRW2796" s="653"/>
      <c r="QRX2796" s="653"/>
      <c r="QRY2796" s="653"/>
      <c r="QRZ2796" s="653"/>
      <c r="QSA2796" s="653"/>
      <c r="QSB2796" s="653"/>
      <c r="QSC2796" s="653"/>
      <c r="QSD2796" s="653"/>
      <c r="QSE2796" s="653"/>
      <c r="QSF2796" s="653"/>
      <c r="QSG2796" s="653"/>
      <c r="QSH2796" s="653"/>
      <c r="QSI2796" s="653"/>
      <c r="QSJ2796" s="653"/>
      <c r="QSK2796" s="653"/>
      <c r="QSL2796" s="653"/>
      <c r="QSM2796" s="653"/>
      <c r="QSN2796" s="653"/>
      <c r="QSO2796" s="653"/>
      <c r="QSP2796" s="653"/>
      <c r="QSQ2796" s="653"/>
      <c r="QSR2796" s="653"/>
      <c r="QSS2796" s="653"/>
      <c r="QST2796" s="653"/>
      <c r="QSU2796" s="653"/>
      <c r="QSV2796" s="653"/>
      <c r="QSW2796" s="653"/>
      <c r="QSX2796" s="653"/>
      <c r="QSY2796" s="653"/>
      <c r="QSZ2796" s="653"/>
      <c r="QTA2796" s="653"/>
      <c r="QTB2796" s="653"/>
      <c r="QTC2796" s="653"/>
      <c r="QTD2796" s="653"/>
      <c r="QTE2796" s="653"/>
      <c r="QTF2796" s="653"/>
      <c r="QTG2796" s="653"/>
      <c r="QTH2796" s="653"/>
      <c r="QTI2796" s="653"/>
      <c r="QTJ2796" s="653"/>
      <c r="QTK2796" s="653"/>
      <c r="QTL2796" s="653"/>
      <c r="QTM2796" s="653"/>
      <c r="QTN2796" s="653"/>
      <c r="QTO2796" s="653"/>
      <c r="QTP2796" s="653"/>
      <c r="QTQ2796" s="653"/>
      <c r="QTR2796" s="653"/>
      <c r="QTS2796" s="653"/>
      <c r="QTT2796" s="653"/>
      <c r="QTU2796" s="653"/>
      <c r="QTV2796" s="653"/>
      <c r="QTW2796" s="653"/>
      <c r="QTX2796" s="653"/>
      <c r="QTY2796" s="653"/>
      <c r="QTZ2796" s="653"/>
      <c r="QUA2796" s="653"/>
      <c r="QUB2796" s="653"/>
      <c r="QUC2796" s="653"/>
      <c r="QUD2796" s="653"/>
      <c r="QUE2796" s="653"/>
      <c r="QUF2796" s="653"/>
      <c r="QUG2796" s="653"/>
      <c r="QUH2796" s="653"/>
      <c r="QUI2796" s="653"/>
      <c r="QUJ2796" s="653"/>
      <c r="QUK2796" s="653"/>
      <c r="QUL2796" s="653"/>
      <c r="QUM2796" s="653"/>
      <c r="QUN2796" s="653"/>
      <c r="QUO2796" s="653"/>
      <c r="QUP2796" s="653"/>
      <c r="QUQ2796" s="653"/>
      <c r="QUR2796" s="653"/>
      <c r="QUS2796" s="653"/>
      <c r="QUT2796" s="653"/>
      <c r="QUU2796" s="653"/>
      <c r="QUV2796" s="653"/>
      <c r="QUW2796" s="653"/>
      <c r="QUX2796" s="653"/>
      <c r="QUY2796" s="653"/>
      <c r="QUZ2796" s="653"/>
      <c r="QVA2796" s="653"/>
      <c r="QVB2796" s="653"/>
      <c r="QVC2796" s="653"/>
      <c r="QVD2796" s="653"/>
      <c r="QVE2796" s="653"/>
      <c r="QVF2796" s="653"/>
      <c r="QVG2796" s="653"/>
      <c r="QVH2796" s="653"/>
      <c r="QVI2796" s="653"/>
      <c r="QVJ2796" s="653"/>
      <c r="QVK2796" s="653"/>
      <c r="QVL2796" s="653"/>
      <c r="QVM2796" s="653"/>
      <c r="QVN2796" s="653"/>
      <c r="QVO2796" s="653"/>
      <c r="QVP2796" s="653"/>
      <c r="QVQ2796" s="653"/>
      <c r="QVR2796" s="653"/>
      <c r="QVS2796" s="653"/>
      <c r="QVT2796" s="653"/>
      <c r="QVU2796" s="653"/>
      <c r="QVV2796" s="653"/>
      <c r="QVW2796" s="653"/>
      <c r="QVX2796" s="653"/>
      <c r="QVY2796" s="653"/>
      <c r="QVZ2796" s="653"/>
      <c r="QWA2796" s="653"/>
      <c r="QWB2796" s="653"/>
      <c r="QWC2796" s="653"/>
      <c r="QWD2796" s="653"/>
      <c r="QWE2796" s="653"/>
      <c r="QWF2796" s="653"/>
      <c r="QWG2796" s="653"/>
      <c r="QWH2796" s="653"/>
      <c r="QWI2796" s="653"/>
      <c r="QWJ2796" s="653"/>
      <c r="QWK2796" s="653"/>
      <c r="QWL2796" s="653"/>
      <c r="QWM2796" s="653"/>
      <c r="QWN2796" s="653"/>
      <c r="QWO2796" s="653"/>
      <c r="QWP2796" s="653"/>
      <c r="QWQ2796" s="653"/>
      <c r="QWR2796" s="653"/>
      <c r="QWS2796" s="653"/>
      <c r="QWT2796" s="653"/>
      <c r="QWU2796" s="653"/>
      <c r="QWV2796" s="653"/>
      <c r="QWW2796" s="653"/>
      <c r="QWX2796" s="653"/>
      <c r="QWY2796" s="653"/>
      <c r="QWZ2796" s="653"/>
      <c r="QXA2796" s="653"/>
      <c r="QXB2796" s="653"/>
      <c r="QXC2796" s="653"/>
      <c r="QXD2796" s="653"/>
      <c r="QXE2796" s="653"/>
      <c r="QXF2796" s="653"/>
      <c r="QXG2796" s="653"/>
      <c r="QXH2796" s="653"/>
      <c r="QXI2796" s="653"/>
      <c r="QXJ2796" s="653"/>
      <c r="QXK2796" s="653"/>
      <c r="QXL2796" s="653"/>
      <c r="QXM2796" s="653"/>
      <c r="QXN2796" s="653"/>
      <c r="QXO2796" s="653"/>
      <c r="QXP2796" s="653"/>
      <c r="QXQ2796" s="653"/>
      <c r="QXR2796" s="653"/>
      <c r="QXS2796" s="653"/>
      <c r="QXT2796" s="653"/>
      <c r="QXU2796" s="653"/>
      <c r="QXV2796" s="653"/>
      <c r="QXW2796" s="653"/>
      <c r="QXX2796" s="653"/>
      <c r="QXY2796" s="653"/>
      <c r="QXZ2796" s="653"/>
      <c r="QYA2796" s="653"/>
      <c r="QYB2796" s="653"/>
      <c r="QYC2796" s="653"/>
      <c r="QYD2796" s="653"/>
      <c r="QYE2796" s="653"/>
      <c r="QYF2796" s="653"/>
      <c r="QYG2796" s="653"/>
      <c r="QYH2796" s="653"/>
      <c r="QYI2796" s="653"/>
      <c r="QYJ2796" s="653"/>
      <c r="QYK2796" s="653"/>
      <c r="QYL2796" s="653"/>
      <c r="QYM2796" s="653"/>
      <c r="QYN2796" s="653"/>
      <c r="QYO2796" s="653"/>
      <c r="QYP2796" s="653"/>
      <c r="QYQ2796" s="653"/>
      <c r="QYR2796" s="653"/>
      <c r="QYS2796" s="653"/>
      <c r="QYT2796" s="653"/>
      <c r="QYU2796" s="653"/>
      <c r="QYV2796" s="653"/>
      <c r="QYW2796" s="653"/>
      <c r="QYX2796" s="653"/>
      <c r="QYY2796" s="653"/>
      <c r="QYZ2796" s="653"/>
      <c r="QZA2796" s="653"/>
      <c r="QZB2796" s="653"/>
      <c r="QZC2796" s="653"/>
      <c r="QZD2796" s="653"/>
      <c r="QZE2796" s="653"/>
      <c r="QZF2796" s="653"/>
      <c r="QZG2796" s="653"/>
      <c r="QZH2796" s="653"/>
      <c r="QZI2796" s="653"/>
      <c r="QZJ2796" s="653"/>
      <c r="QZK2796" s="653"/>
      <c r="QZL2796" s="653"/>
      <c r="QZM2796" s="653"/>
      <c r="QZN2796" s="653"/>
      <c r="QZO2796" s="653"/>
      <c r="QZP2796" s="653"/>
      <c r="QZQ2796" s="653"/>
      <c r="QZR2796" s="653"/>
      <c r="QZS2796" s="653"/>
      <c r="QZT2796" s="653"/>
      <c r="QZU2796" s="653"/>
      <c r="QZV2796" s="653"/>
      <c r="QZW2796" s="653"/>
      <c r="QZX2796" s="653"/>
      <c r="QZY2796" s="653"/>
      <c r="QZZ2796" s="653"/>
      <c r="RAA2796" s="653"/>
      <c r="RAB2796" s="653"/>
      <c r="RAC2796" s="653"/>
      <c r="RAD2796" s="653"/>
      <c r="RAE2796" s="653"/>
      <c r="RAF2796" s="653"/>
      <c r="RAG2796" s="653"/>
      <c r="RAH2796" s="653"/>
      <c r="RAI2796" s="653"/>
      <c r="RAJ2796" s="653"/>
      <c r="RAK2796" s="653"/>
      <c r="RAL2796" s="653"/>
      <c r="RAM2796" s="653"/>
      <c r="RAN2796" s="653"/>
      <c r="RAO2796" s="653"/>
      <c r="RAP2796" s="653"/>
      <c r="RAQ2796" s="653"/>
      <c r="RAR2796" s="653"/>
      <c r="RAS2796" s="653"/>
      <c r="RAT2796" s="653"/>
      <c r="RAU2796" s="653"/>
      <c r="RAV2796" s="653"/>
      <c r="RAW2796" s="653"/>
      <c r="RAX2796" s="653"/>
      <c r="RAY2796" s="653"/>
      <c r="RAZ2796" s="653"/>
      <c r="RBA2796" s="653"/>
      <c r="RBB2796" s="653"/>
      <c r="RBC2796" s="653"/>
      <c r="RBD2796" s="653"/>
      <c r="RBE2796" s="653"/>
      <c r="RBF2796" s="653"/>
      <c r="RBG2796" s="653"/>
      <c r="RBH2796" s="653"/>
      <c r="RBI2796" s="653"/>
      <c r="RBJ2796" s="653"/>
      <c r="RBK2796" s="653"/>
      <c r="RBL2796" s="653"/>
      <c r="RBM2796" s="653"/>
      <c r="RBN2796" s="653"/>
      <c r="RBO2796" s="653"/>
      <c r="RBP2796" s="653"/>
      <c r="RBQ2796" s="653"/>
      <c r="RBR2796" s="653"/>
      <c r="RBS2796" s="653"/>
      <c r="RBT2796" s="653"/>
      <c r="RBU2796" s="653"/>
      <c r="RBV2796" s="653"/>
      <c r="RBW2796" s="653"/>
      <c r="RBX2796" s="653"/>
      <c r="RBY2796" s="653"/>
      <c r="RBZ2796" s="653"/>
      <c r="RCA2796" s="653"/>
      <c r="RCB2796" s="653"/>
      <c r="RCC2796" s="653"/>
      <c r="RCD2796" s="653"/>
      <c r="RCE2796" s="653"/>
      <c r="RCF2796" s="653"/>
      <c r="RCG2796" s="653"/>
      <c r="RCH2796" s="653"/>
      <c r="RCI2796" s="653"/>
      <c r="RCJ2796" s="653"/>
      <c r="RCK2796" s="653"/>
      <c r="RCL2796" s="653"/>
      <c r="RCM2796" s="653"/>
      <c r="RCN2796" s="653"/>
      <c r="RCO2796" s="653"/>
      <c r="RCP2796" s="653"/>
      <c r="RCQ2796" s="653"/>
      <c r="RCR2796" s="653"/>
      <c r="RCS2796" s="653"/>
      <c r="RCT2796" s="653"/>
      <c r="RCU2796" s="653"/>
      <c r="RCV2796" s="653"/>
      <c r="RCW2796" s="653"/>
      <c r="RCX2796" s="653"/>
      <c r="RCY2796" s="653"/>
      <c r="RCZ2796" s="653"/>
      <c r="RDA2796" s="653"/>
      <c r="RDB2796" s="653"/>
      <c r="RDC2796" s="653"/>
      <c r="RDD2796" s="653"/>
      <c r="RDE2796" s="653"/>
      <c r="RDF2796" s="653"/>
      <c r="RDG2796" s="653"/>
      <c r="RDH2796" s="653"/>
      <c r="RDI2796" s="653"/>
      <c r="RDJ2796" s="653"/>
      <c r="RDK2796" s="653"/>
      <c r="RDL2796" s="653"/>
      <c r="RDM2796" s="653"/>
      <c r="RDN2796" s="653"/>
      <c r="RDO2796" s="653"/>
      <c r="RDP2796" s="653"/>
      <c r="RDQ2796" s="653"/>
      <c r="RDR2796" s="653"/>
      <c r="RDS2796" s="653"/>
      <c r="RDT2796" s="653"/>
      <c r="RDU2796" s="653"/>
      <c r="RDV2796" s="653"/>
      <c r="RDW2796" s="653"/>
      <c r="RDX2796" s="653"/>
      <c r="RDY2796" s="653"/>
      <c r="RDZ2796" s="653"/>
      <c r="REA2796" s="653"/>
      <c r="REB2796" s="653"/>
      <c r="REC2796" s="653"/>
      <c r="RED2796" s="653"/>
      <c r="REE2796" s="653"/>
      <c r="REF2796" s="653"/>
      <c r="REG2796" s="653"/>
      <c r="REH2796" s="653"/>
      <c r="REI2796" s="653"/>
      <c r="REJ2796" s="653"/>
      <c r="REK2796" s="653"/>
      <c r="REL2796" s="653"/>
      <c r="REM2796" s="653"/>
      <c r="REN2796" s="653"/>
      <c r="REO2796" s="653"/>
      <c r="REP2796" s="653"/>
      <c r="REQ2796" s="653"/>
      <c r="RER2796" s="653"/>
      <c r="RES2796" s="653"/>
      <c r="RET2796" s="653"/>
      <c r="REU2796" s="653"/>
      <c r="REV2796" s="653"/>
      <c r="REW2796" s="653"/>
      <c r="REX2796" s="653"/>
      <c r="REY2796" s="653"/>
      <c r="REZ2796" s="653"/>
      <c r="RFA2796" s="653"/>
      <c r="RFB2796" s="653"/>
      <c r="RFC2796" s="653"/>
      <c r="RFD2796" s="653"/>
      <c r="RFE2796" s="653"/>
      <c r="RFF2796" s="653"/>
      <c r="RFG2796" s="653"/>
      <c r="RFH2796" s="653"/>
      <c r="RFI2796" s="653"/>
      <c r="RFJ2796" s="653"/>
      <c r="RFK2796" s="653"/>
      <c r="RFL2796" s="653"/>
      <c r="RFM2796" s="653"/>
      <c r="RFN2796" s="653"/>
      <c r="RFO2796" s="653"/>
      <c r="RFP2796" s="653"/>
      <c r="RFQ2796" s="653"/>
      <c r="RFR2796" s="653"/>
      <c r="RFS2796" s="653"/>
      <c r="RFT2796" s="653"/>
      <c r="RFU2796" s="653"/>
      <c r="RFV2796" s="653"/>
      <c r="RFW2796" s="653"/>
      <c r="RFX2796" s="653"/>
      <c r="RFY2796" s="653"/>
      <c r="RFZ2796" s="653"/>
      <c r="RGA2796" s="653"/>
      <c r="RGB2796" s="653"/>
      <c r="RGC2796" s="653"/>
      <c r="RGD2796" s="653"/>
      <c r="RGE2796" s="653"/>
      <c r="RGF2796" s="653"/>
      <c r="RGG2796" s="653"/>
      <c r="RGH2796" s="653"/>
      <c r="RGI2796" s="653"/>
      <c r="RGJ2796" s="653"/>
      <c r="RGK2796" s="653"/>
      <c r="RGL2796" s="653"/>
      <c r="RGM2796" s="653"/>
      <c r="RGN2796" s="653"/>
      <c r="RGO2796" s="653"/>
      <c r="RGP2796" s="653"/>
      <c r="RGQ2796" s="653"/>
      <c r="RGR2796" s="653"/>
      <c r="RGS2796" s="653"/>
      <c r="RGT2796" s="653"/>
      <c r="RGU2796" s="653"/>
      <c r="RGV2796" s="653"/>
      <c r="RGW2796" s="653"/>
      <c r="RGX2796" s="653"/>
      <c r="RGY2796" s="653"/>
      <c r="RGZ2796" s="653"/>
      <c r="RHA2796" s="653"/>
      <c r="RHB2796" s="653"/>
      <c r="RHC2796" s="653"/>
      <c r="RHD2796" s="653"/>
      <c r="RHE2796" s="653"/>
      <c r="RHF2796" s="653"/>
      <c r="RHG2796" s="653"/>
      <c r="RHH2796" s="653"/>
      <c r="RHI2796" s="653"/>
      <c r="RHJ2796" s="653"/>
      <c r="RHK2796" s="653"/>
      <c r="RHL2796" s="653"/>
      <c r="RHM2796" s="653"/>
      <c r="RHN2796" s="653"/>
      <c r="RHO2796" s="653"/>
      <c r="RHP2796" s="653"/>
      <c r="RHQ2796" s="653"/>
      <c r="RHR2796" s="653"/>
      <c r="RHS2796" s="653"/>
      <c r="RHT2796" s="653"/>
      <c r="RHU2796" s="653"/>
      <c r="RHV2796" s="653"/>
      <c r="RHW2796" s="653"/>
      <c r="RHX2796" s="653"/>
      <c r="RHY2796" s="653"/>
      <c r="RHZ2796" s="653"/>
      <c r="RIA2796" s="653"/>
      <c r="RIB2796" s="653"/>
      <c r="RIC2796" s="653"/>
      <c r="RID2796" s="653"/>
      <c r="RIE2796" s="653"/>
      <c r="RIF2796" s="653"/>
      <c r="RIG2796" s="653"/>
      <c r="RIH2796" s="653"/>
      <c r="RII2796" s="653"/>
      <c r="RIJ2796" s="653"/>
      <c r="RIK2796" s="653"/>
      <c r="RIL2796" s="653"/>
      <c r="RIM2796" s="653"/>
      <c r="RIN2796" s="653"/>
      <c r="RIO2796" s="653"/>
      <c r="RIP2796" s="653"/>
      <c r="RIQ2796" s="653"/>
      <c r="RIR2796" s="653"/>
      <c r="RIS2796" s="653"/>
      <c r="RIT2796" s="653"/>
      <c r="RIU2796" s="653"/>
      <c r="RIV2796" s="653"/>
      <c r="RIW2796" s="653"/>
      <c r="RIX2796" s="653"/>
      <c r="RIY2796" s="653"/>
      <c r="RIZ2796" s="653"/>
      <c r="RJA2796" s="653"/>
      <c r="RJB2796" s="653"/>
      <c r="RJC2796" s="653"/>
      <c r="RJD2796" s="653"/>
      <c r="RJE2796" s="653"/>
      <c r="RJF2796" s="653"/>
      <c r="RJG2796" s="653"/>
      <c r="RJH2796" s="653"/>
      <c r="RJI2796" s="653"/>
      <c r="RJJ2796" s="653"/>
      <c r="RJK2796" s="653"/>
      <c r="RJL2796" s="653"/>
      <c r="RJM2796" s="653"/>
      <c r="RJN2796" s="653"/>
      <c r="RJO2796" s="653"/>
      <c r="RJP2796" s="653"/>
      <c r="RJQ2796" s="653"/>
      <c r="RJR2796" s="653"/>
      <c r="RJS2796" s="653"/>
      <c r="RJT2796" s="653"/>
      <c r="RJU2796" s="653"/>
      <c r="RJV2796" s="653"/>
      <c r="RJW2796" s="653"/>
      <c r="RJX2796" s="653"/>
      <c r="RJY2796" s="653"/>
      <c r="RJZ2796" s="653"/>
      <c r="RKA2796" s="653"/>
      <c r="RKB2796" s="653"/>
      <c r="RKC2796" s="653"/>
      <c r="RKD2796" s="653"/>
      <c r="RKE2796" s="653"/>
      <c r="RKF2796" s="653"/>
      <c r="RKG2796" s="653"/>
      <c r="RKH2796" s="653"/>
      <c r="RKI2796" s="653"/>
      <c r="RKJ2796" s="653"/>
      <c r="RKK2796" s="653"/>
      <c r="RKL2796" s="653"/>
      <c r="RKM2796" s="653"/>
      <c r="RKN2796" s="653"/>
      <c r="RKO2796" s="653"/>
      <c r="RKP2796" s="653"/>
      <c r="RKQ2796" s="653"/>
      <c r="RKR2796" s="653"/>
      <c r="RKS2796" s="653"/>
      <c r="RKT2796" s="653"/>
      <c r="RKU2796" s="653"/>
      <c r="RKV2796" s="653"/>
      <c r="RKW2796" s="653"/>
      <c r="RKX2796" s="653"/>
      <c r="RKY2796" s="653"/>
      <c r="RKZ2796" s="653"/>
      <c r="RLA2796" s="653"/>
      <c r="RLB2796" s="653"/>
      <c r="RLC2796" s="653"/>
      <c r="RLD2796" s="653"/>
      <c r="RLE2796" s="653"/>
      <c r="RLF2796" s="653"/>
      <c r="RLG2796" s="653"/>
      <c r="RLH2796" s="653"/>
      <c r="RLI2796" s="653"/>
      <c r="RLJ2796" s="653"/>
      <c r="RLK2796" s="653"/>
      <c r="RLL2796" s="653"/>
      <c r="RLM2796" s="653"/>
      <c r="RLN2796" s="653"/>
      <c r="RLO2796" s="653"/>
      <c r="RLP2796" s="653"/>
      <c r="RLQ2796" s="653"/>
      <c r="RLR2796" s="653"/>
      <c r="RLS2796" s="653"/>
      <c r="RLT2796" s="653"/>
      <c r="RLU2796" s="653"/>
      <c r="RLV2796" s="653"/>
      <c r="RLW2796" s="653"/>
      <c r="RLX2796" s="653"/>
      <c r="RLY2796" s="653"/>
      <c r="RLZ2796" s="653"/>
      <c r="RMA2796" s="653"/>
      <c r="RMB2796" s="653"/>
      <c r="RMC2796" s="653"/>
      <c r="RMD2796" s="653"/>
      <c r="RME2796" s="653"/>
      <c r="RMF2796" s="653"/>
      <c r="RMG2796" s="653"/>
      <c r="RMH2796" s="653"/>
      <c r="RMI2796" s="653"/>
      <c r="RMJ2796" s="653"/>
      <c r="RMK2796" s="653"/>
      <c r="RML2796" s="653"/>
      <c r="RMM2796" s="653"/>
      <c r="RMN2796" s="653"/>
      <c r="RMO2796" s="653"/>
      <c r="RMP2796" s="653"/>
      <c r="RMQ2796" s="653"/>
      <c r="RMR2796" s="653"/>
      <c r="RMS2796" s="653"/>
      <c r="RMT2796" s="653"/>
      <c r="RMU2796" s="653"/>
      <c r="RMV2796" s="653"/>
      <c r="RMW2796" s="653"/>
      <c r="RMX2796" s="653"/>
      <c r="RMY2796" s="653"/>
      <c r="RMZ2796" s="653"/>
      <c r="RNA2796" s="653"/>
      <c r="RNB2796" s="653"/>
      <c r="RNC2796" s="653"/>
      <c r="RND2796" s="653"/>
      <c r="RNE2796" s="653"/>
      <c r="RNF2796" s="653"/>
      <c r="RNG2796" s="653"/>
      <c r="RNH2796" s="653"/>
      <c r="RNI2796" s="653"/>
      <c r="RNJ2796" s="653"/>
      <c r="RNK2796" s="653"/>
      <c r="RNL2796" s="653"/>
      <c r="RNM2796" s="653"/>
      <c r="RNN2796" s="653"/>
      <c r="RNO2796" s="653"/>
      <c r="RNP2796" s="653"/>
      <c r="RNQ2796" s="653"/>
      <c r="RNR2796" s="653"/>
      <c r="RNS2796" s="653"/>
      <c r="RNT2796" s="653"/>
      <c r="RNU2796" s="653"/>
      <c r="RNV2796" s="653"/>
      <c r="RNW2796" s="653"/>
      <c r="RNX2796" s="653"/>
      <c r="RNY2796" s="653"/>
      <c r="RNZ2796" s="653"/>
      <c r="ROA2796" s="653"/>
      <c r="ROB2796" s="653"/>
      <c r="ROC2796" s="653"/>
      <c r="ROD2796" s="653"/>
      <c r="ROE2796" s="653"/>
      <c r="ROF2796" s="653"/>
      <c r="ROG2796" s="653"/>
      <c r="ROH2796" s="653"/>
      <c r="ROI2796" s="653"/>
      <c r="ROJ2796" s="653"/>
      <c r="ROK2796" s="653"/>
      <c r="ROL2796" s="653"/>
      <c r="ROM2796" s="653"/>
      <c r="RON2796" s="653"/>
      <c r="ROO2796" s="653"/>
      <c r="ROP2796" s="653"/>
      <c r="ROQ2796" s="653"/>
      <c r="ROR2796" s="653"/>
      <c r="ROS2796" s="653"/>
      <c r="ROT2796" s="653"/>
      <c r="ROU2796" s="653"/>
      <c r="ROV2796" s="653"/>
      <c r="ROW2796" s="653"/>
      <c r="ROX2796" s="653"/>
      <c r="ROY2796" s="653"/>
      <c r="ROZ2796" s="653"/>
      <c r="RPA2796" s="653"/>
      <c r="RPB2796" s="653"/>
      <c r="RPC2796" s="653"/>
      <c r="RPD2796" s="653"/>
      <c r="RPE2796" s="653"/>
      <c r="RPF2796" s="653"/>
      <c r="RPG2796" s="653"/>
      <c r="RPH2796" s="653"/>
      <c r="RPI2796" s="653"/>
      <c r="RPJ2796" s="653"/>
      <c r="RPK2796" s="653"/>
      <c r="RPL2796" s="653"/>
      <c r="RPM2796" s="653"/>
      <c r="RPN2796" s="653"/>
      <c r="RPO2796" s="653"/>
      <c r="RPP2796" s="653"/>
      <c r="RPQ2796" s="653"/>
      <c r="RPR2796" s="653"/>
      <c r="RPS2796" s="653"/>
      <c r="RPT2796" s="653"/>
      <c r="RPU2796" s="653"/>
      <c r="RPV2796" s="653"/>
      <c r="RPW2796" s="653"/>
      <c r="RPX2796" s="653"/>
      <c r="RPY2796" s="653"/>
      <c r="RPZ2796" s="653"/>
      <c r="RQA2796" s="653"/>
      <c r="RQB2796" s="653"/>
      <c r="RQC2796" s="653"/>
      <c r="RQD2796" s="653"/>
      <c r="RQE2796" s="653"/>
      <c r="RQF2796" s="653"/>
      <c r="RQG2796" s="653"/>
      <c r="RQH2796" s="653"/>
      <c r="RQI2796" s="653"/>
      <c r="RQJ2796" s="653"/>
      <c r="RQK2796" s="653"/>
      <c r="RQL2796" s="653"/>
      <c r="RQM2796" s="653"/>
      <c r="RQN2796" s="653"/>
      <c r="RQO2796" s="653"/>
      <c r="RQP2796" s="653"/>
      <c r="RQQ2796" s="653"/>
      <c r="RQR2796" s="653"/>
      <c r="RQS2796" s="653"/>
      <c r="RQT2796" s="653"/>
      <c r="RQU2796" s="653"/>
      <c r="RQV2796" s="653"/>
      <c r="RQW2796" s="653"/>
      <c r="RQX2796" s="653"/>
      <c r="RQY2796" s="653"/>
      <c r="RQZ2796" s="653"/>
      <c r="RRA2796" s="653"/>
      <c r="RRB2796" s="653"/>
      <c r="RRC2796" s="653"/>
      <c r="RRD2796" s="653"/>
      <c r="RRE2796" s="653"/>
      <c r="RRF2796" s="653"/>
      <c r="RRG2796" s="653"/>
      <c r="RRH2796" s="653"/>
      <c r="RRI2796" s="653"/>
      <c r="RRJ2796" s="653"/>
      <c r="RRK2796" s="653"/>
      <c r="RRL2796" s="653"/>
      <c r="RRM2796" s="653"/>
      <c r="RRN2796" s="653"/>
      <c r="RRO2796" s="653"/>
      <c r="RRP2796" s="653"/>
      <c r="RRQ2796" s="653"/>
      <c r="RRR2796" s="653"/>
      <c r="RRS2796" s="653"/>
      <c r="RRT2796" s="653"/>
      <c r="RRU2796" s="653"/>
      <c r="RRV2796" s="653"/>
      <c r="RRW2796" s="653"/>
      <c r="RRX2796" s="653"/>
      <c r="RRY2796" s="653"/>
      <c r="RRZ2796" s="653"/>
      <c r="RSA2796" s="653"/>
      <c r="RSB2796" s="653"/>
      <c r="RSC2796" s="653"/>
      <c r="RSD2796" s="653"/>
      <c r="RSE2796" s="653"/>
      <c r="RSF2796" s="653"/>
      <c r="RSG2796" s="653"/>
      <c r="RSH2796" s="653"/>
      <c r="RSI2796" s="653"/>
      <c r="RSJ2796" s="653"/>
      <c r="RSK2796" s="653"/>
      <c r="RSL2796" s="653"/>
      <c r="RSM2796" s="653"/>
      <c r="RSN2796" s="653"/>
      <c r="RSO2796" s="653"/>
      <c r="RSP2796" s="653"/>
      <c r="RSQ2796" s="653"/>
      <c r="RSR2796" s="653"/>
      <c r="RSS2796" s="653"/>
      <c r="RST2796" s="653"/>
      <c r="RSU2796" s="653"/>
      <c r="RSV2796" s="653"/>
      <c r="RSW2796" s="653"/>
      <c r="RSX2796" s="653"/>
      <c r="RSY2796" s="653"/>
      <c r="RSZ2796" s="653"/>
      <c r="RTA2796" s="653"/>
      <c r="RTB2796" s="653"/>
      <c r="RTC2796" s="653"/>
      <c r="RTD2796" s="653"/>
      <c r="RTE2796" s="653"/>
      <c r="RTF2796" s="653"/>
      <c r="RTG2796" s="653"/>
      <c r="RTH2796" s="653"/>
      <c r="RTI2796" s="653"/>
      <c r="RTJ2796" s="653"/>
      <c r="RTK2796" s="653"/>
      <c r="RTL2796" s="653"/>
      <c r="RTM2796" s="653"/>
      <c r="RTN2796" s="653"/>
      <c r="RTO2796" s="653"/>
      <c r="RTP2796" s="653"/>
      <c r="RTQ2796" s="653"/>
      <c r="RTR2796" s="653"/>
      <c r="RTS2796" s="653"/>
      <c r="RTT2796" s="653"/>
      <c r="RTU2796" s="653"/>
      <c r="RTV2796" s="653"/>
      <c r="RTW2796" s="653"/>
      <c r="RTX2796" s="653"/>
      <c r="RTY2796" s="653"/>
      <c r="RTZ2796" s="653"/>
      <c r="RUA2796" s="653"/>
      <c r="RUB2796" s="653"/>
      <c r="RUC2796" s="653"/>
      <c r="RUD2796" s="653"/>
      <c r="RUE2796" s="653"/>
      <c r="RUF2796" s="653"/>
      <c r="RUG2796" s="653"/>
      <c r="RUH2796" s="653"/>
      <c r="RUI2796" s="653"/>
      <c r="RUJ2796" s="653"/>
      <c r="RUK2796" s="653"/>
      <c r="RUL2796" s="653"/>
      <c r="RUM2796" s="653"/>
      <c r="RUN2796" s="653"/>
      <c r="RUO2796" s="653"/>
      <c r="RUP2796" s="653"/>
      <c r="RUQ2796" s="653"/>
      <c r="RUR2796" s="653"/>
      <c r="RUS2796" s="653"/>
      <c r="RUT2796" s="653"/>
      <c r="RUU2796" s="653"/>
      <c r="RUV2796" s="653"/>
      <c r="RUW2796" s="653"/>
      <c r="RUX2796" s="653"/>
      <c r="RUY2796" s="653"/>
      <c r="RUZ2796" s="653"/>
      <c r="RVA2796" s="653"/>
      <c r="RVB2796" s="653"/>
      <c r="RVC2796" s="653"/>
      <c r="RVD2796" s="653"/>
      <c r="RVE2796" s="653"/>
      <c r="RVF2796" s="653"/>
      <c r="RVG2796" s="653"/>
      <c r="RVH2796" s="653"/>
      <c r="RVI2796" s="653"/>
      <c r="RVJ2796" s="653"/>
      <c r="RVK2796" s="653"/>
      <c r="RVL2796" s="653"/>
      <c r="RVM2796" s="653"/>
      <c r="RVN2796" s="653"/>
      <c r="RVO2796" s="653"/>
      <c r="RVP2796" s="653"/>
      <c r="RVQ2796" s="653"/>
      <c r="RVR2796" s="653"/>
      <c r="RVS2796" s="653"/>
      <c r="RVT2796" s="653"/>
      <c r="RVU2796" s="653"/>
      <c r="RVV2796" s="653"/>
      <c r="RVW2796" s="653"/>
      <c r="RVX2796" s="653"/>
      <c r="RVY2796" s="653"/>
      <c r="RVZ2796" s="653"/>
      <c r="RWA2796" s="653"/>
      <c r="RWB2796" s="653"/>
      <c r="RWC2796" s="653"/>
      <c r="RWD2796" s="653"/>
      <c r="RWE2796" s="653"/>
      <c r="RWF2796" s="653"/>
      <c r="RWG2796" s="653"/>
      <c r="RWH2796" s="653"/>
      <c r="RWI2796" s="653"/>
      <c r="RWJ2796" s="653"/>
      <c r="RWK2796" s="653"/>
      <c r="RWL2796" s="653"/>
      <c r="RWM2796" s="653"/>
      <c r="RWN2796" s="653"/>
      <c r="RWO2796" s="653"/>
      <c r="RWP2796" s="653"/>
      <c r="RWQ2796" s="653"/>
      <c r="RWR2796" s="653"/>
      <c r="RWS2796" s="653"/>
      <c r="RWT2796" s="653"/>
      <c r="RWU2796" s="653"/>
      <c r="RWV2796" s="653"/>
      <c r="RWW2796" s="653"/>
      <c r="RWX2796" s="653"/>
      <c r="RWY2796" s="653"/>
      <c r="RWZ2796" s="653"/>
      <c r="RXA2796" s="653"/>
      <c r="RXB2796" s="653"/>
      <c r="RXC2796" s="653"/>
      <c r="RXD2796" s="653"/>
      <c r="RXE2796" s="653"/>
      <c r="RXF2796" s="653"/>
      <c r="RXG2796" s="653"/>
      <c r="RXH2796" s="653"/>
      <c r="RXI2796" s="653"/>
      <c r="RXJ2796" s="653"/>
      <c r="RXK2796" s="653"/>
      <c r="RXL2796" s="653"/>
      <c r="RXM2796" s="653"/>
      <c r="RXN2796" s="653"/>
      <c r="RXO2796" s="653"/>
      <c r="RXP2796" s="653"/>
      <c r="RXQ2796" s="653"/>
      <c r="RXR2796" s="653"/>
      <c r="RXS2796" s="653"/>
      <c r="RXT2796" s="653"/>
      <c r="RXU2796" s="653"/>
      <c r="RXV2796" s="653"/>
      <c r="RXW2796" s="653"/>
      <c r="RXX2796" s="653"/>
      <c r="RXY2796" s="653"/>
      <c r="RXZ2796" s="653"/>
      <c r="RYA2796" s="653"/>
      <c r="RYB2796" s="653"/>
      <c r="RYC2796" s="653"/>
      <c r="RYD2796" s="653"/>
      <c r="RYE2796" s="653"/>
      <c r="RYF2796" s="653"/>
      <c r="RYG2796" s="653"/>
      <c r="RYH2796" s="653"/>
      <c r="RYI2796" s="653"/>
      <c r="RYJ2796" s="653"/>
      <c r="RYK2796" s="653"/>
      <c r="RYL2796" s="653"/>
      <c r="RYM2796" s="653"/>
      <c r="RYN2796" s="653"/>
      <c r="RYO2796" s="653"/>
      <c r="RYP2796" s="653"/>
      <c r="RYQ2796" s="653"/>
      <c r="RYR2796" s="653"/>
      <c r="RYS2796" s="653"/>
      <c r="RYT2796" s="653"/>
      <c r="RYU2796" s="653"/>
      <c r="RYV2796" s="653"/>
      <c r="RYW2796" s="653"/>
      <c r="RYX2796" s="653"/>
      <c r="RYY2796" s="653"/>
      <c r="RYZ2796" s="653"/>
      <c r="RZA2796" s="653"/>
      <c r="RZB2796" s="653"/>
      <c r="RZC2796" s="653"/>
      <c r="RZD2796" s="653"/>
      <c r="RZE2796" s="653"/>
      <c r="RZF2796" s="653"/>
      <c r="RZG2796" s="653"/>
      <c r="RZH2796" s="653"/>
      <c r="RZI2796" s="653"/>
      <c r="RZJ2796" s="653"/>
      <c r="RZK2796" s="653"/>
      <c r="RZL2796" s="653"/>
      <c r="RZM2796" s="653"/>
      <c r="RZN2796" s="653"/>
      <c r="RZO2796" s="653"/>
      <c r="RZP2796" s="653"/>
      <c r="RZQ2796" s="653"/>
      <c r="RZR2796" s="653"/>
      <c r="RZS2796" s="653"/>
      <c r="RZT2796" s="653"/>
      <c r="RZU2796" s="653"/>
      <c r="RZV2796" s="653"/>
      <c r="RZW2796" s="653"/>
      <c r="RZX2796" s="653"/>
      <c r="RZY2796" s="653"/>
      <c r="RZZ2796" s="653"/>
      <c r="SAA2796" s="653"/>
      <c r="SAB2796" s="653"/>
      <c r="SAC2796" s="653"/>
      <c r="SAD2796" s="653"/>
      <c r="SAE2796" s="653"/>
      <c r="SAF2796" s="653"/>
      <c r="SAG2796" s="653"/>
      <c r="SAH2796" s="653"/>
      <c r="SAI2796" s="653"/>
      <c r="SAJ2796" s="653"/>
      <c r="SAK2796" s="653"/>
      <c r="SAL2796" s="653"/>
      <c r="SAM2796" s="653"/>
      <c r="SAN2796" s="653"/>
      <c r="SAO2796" s="653"/>
      <c r="SAP2796" s="653"/>
      <c r="SAQ2796" s="653"/>
      <c r="SAR2796" s="653"/>
      <c r="SAS2796" s="653"/>
      <c r="SAT2796" s="653"/>
      <c r="SAU2796" s="653"/>
      <c r="SAV2796" s="653"/>
      <c r="SAW2796" s="653"/>
      <c r="SAX2796" s="653"/>
      <c r="SAY2796" s="653"/>
      <c r="SAZ2796" s="653"/>
      <c r="SBA2796" s="653"/>
      <c r="SBB2796" s="653"/>
      <c r="SBC2796" s="653"/>
      <c r="SBD2796" s="653"/>
      <c r="SBE2796" s="653"/>
      <c r="SBF2796" s="653"/>
      <c r="SBG2796" s="653"/>
      <c r="SBH2796" s="653"/>
      <c r="SBI2796" s="653"/>
      <c r="SBJ2796" s="653"/>
      <c r="SBK2796" s="653"/>
      <c r="SBL2796" s="653"/>
      <c r="SBM2796" s="653"/>
      <c r="SBN2796" s="653"/>
      <c r="SBO2796" s="653"/>
      <c r="SBP2796" s="653"/>
      <c r="SBQ2796" s="653"/>
      <c r="SBR2796" s="653"/>
      <c r="SBS2796" s="653"/>
      <c r="SBT2796" s="653"/>
      <c r="SBU2796" s="653"/>
      <c r="SBV2796" s="653"/>
      <c r="SBW2796" s="653"/>
      <c r="SBX2796" s="653"/>
      <c r="SBY2796" s="653"/>
      <c r="SBZ2796" s="653"/>
      <c r="SCA2796" s="653"/>
      <c r="SCB2796" s="653"/>
      <c r="SCC2796" s="653"/>
      <c r="SCD2796" s="653"/>
      <c r="SCE2796" s="653"/>
      <c r="SCF2796" s="653"/>
      <c r="SCG2796" s="653"/>
      <c r="SCH2796" s="653"/>
      <c r="SCI2796" s="653"/>
      <c r="SCJ2796" s="653"/>
      <c r="SCK2796" s="653"/>
      <c r="SCL2796" s="653"/>
      <c r="SCM2796" s="653"/>
      <c r="SCN2796" s="653"/>
      <c r="SCO2796" s="653"/>
      <c r="SCP2796" s="653"/>
      <c r="SCQ2796" s="653"/>
      <c r="SCR2796" s="653"/>
      <c r="SCS2796" s="653"/>
      <c r="SCT2796" s="653"/>
      <c r="SCU2796" s="653"/>
      <c r="SCV2796" s="653"/>
      <c r="SCW2796" s="653"/>
      <c r="SCX2796" s="653"/>
      <c r="SCY2796" s="653"/>
      <c r="SCZ2796" s="653"/>
      <c r="SDA2796" s="653"/>
      <c r="SDB2796" s="653"/>
      <c r="SDC2796" s="653"/>
      <c r="SDD2796" s="653"/>
      <c r="SDE2796" s="653"/>
      <c r="SDF2796" s="653"/>
      <c r="SDG2796" s="653"/>
      <c r="SDH2796" s="653"/>
      <c r="SDI2796" s="653"/>
      <c r="SDJ2796" s="653"/>
      <c r="SDK2796" s="653"/>
      <c r="SDL2796" s="653"/>
      <c r="SDM2796" s="653"/>
      <c r="SDN2796" s="653"/>
      <c r="SDO2796" s="653"/>
      <c r="SDP2796" s="653"/>
      <c r="SDQ2796" s="653"/>
      <c r="SDR2796" s="653"/>
      <c r="SDS2796" s="653"/>
      <c r="SDT2796" s="653"/>
      <c r="SDU2796" s="653"/>
      <c r="SDV2796" s="653"/>
      <c r="SDW2796" s="653"/>
      <c r="SDX2796" s="653"/>
      <c r="SDY2796" s="653"/>
      <c r="SDZ2796" s="653"/>
      <c r="SEA2796" s="653"/>
      <c r="SEB2796" s="653"/>
      <c r="SEC2796" s="653"/>
      <c r="SED2796" s="653"/>
      <c r="SEE2796" s="653"/>
      <c r="SEF2796" s="653"/>
      <c r="SEG2796" s="653"/>
      <c r="SEH2796" s="653"/>
      <c r="SEI2796" s="653"/>
      <c r="SEJ2796" s="653"/>
      <c r="SEK2796" s="653"/>
      <c r="SEL2796" s="653"/>
      <c r="SEM2796" s="653"/>
      <c r="SEN2796" s="653"/>
      <c r="SEO2796" s="653"/>
      <c r="SEP2796" s="653"/>
      <c r="SEQ2796" s="653"/>
      <c r="SER2796" s="653"/>
      <c r="SES2796" s="653"/>
      <c r="SET2796" s="653"/>
      <c r="SEU2796" s="653"/>
      <c r="SEV2796" s="653"/>
      <c r="SEW2796" s="653"/>
      <c r="SEX2796" s="653"/>
      <c r="SEY2796" s="653"/>
      <c r="SEZ2796" s="653"/>
      <c r="SFA2796" s="653"/>
      <c r="SFB2796" s="653"/>
      <c r="SFC2796" s="653"/>
      <c r="SFD2796" s="653"/>
      <c r="SFE2796" s="653"/>
      <c r="SFF2796" s="653"/>
      <c r="SFG2796" s="653"/>
      <c r="SFH2796" s="653"/>
      <c r="SFI2796" s="653"/>
      <c r="SFJ2796" s="653"/>
      <c r="SFK2796" s="653"/>
      <c r="SFL2796" s="653"/>
      <c r="SFM2796" s="653"/>
      <c r="SFN2796" s="653"/>
      <c r="SFO2796" s="653"/>
      <c r="SFP2796" s="653"/>
      <c r="SFQ2796" s="653"/>
      <c r="SFR2796" s="653"/>
      <c r="SFS2796" s="653"/>
      <c r="SFT2796" s="653"/>
      <c r="SFU2796" s="653"/>
      <c r="SFV2796" s="653"/>
      <c r="SFW2796" s="653"/>
      <c r="SFX2796" s="653"/>
      <c r="SFY2796" s="653"/>
      <c r="SFZ2796" s="653"/>
      <c r="SGA2796" s="653"/>
      <c r="SGB2796" s="653"/>
      <c r="SGC2796" s="653"/>
      <c r="SGD2796" s="653"/>
      <c r="SGE2796" s="653"/>
      <c r="SGF2796" s="653"/>
      <c r="SGG2796" s="653"/>
      <c r="SGH2796" s="653"/>
      <c r="SGI2796" s="653"/>
      <c r="SGJ2796" s="653"/>
      <c r="SGK2796" s="653"/>
      <c r="SGL2796" s="653"/>
      <c r="SGM2796" s="653"/>
      <c r="SGN2796" s="653"/>
      <c r="SGO2796" s="653"/>
      <c r="SGP2796" s="653"/>
      <c r="SGQ2796" s="653"/>
      <c r="SGR2796" s="653"/>
      <c r="SGS2796" s="653"/>
      <c r="SGT2796" s="653"/>
      <c r="SGU2796" s="653"/>
      <c r="SGV2796" s="653"/>
      <c r="SGW2796" s="653"/>
      <c r="SGX2796" s="653"/>
      <c r="SGY2796" s="653"/>
      <c r="SGZ2796" s="653"/>
      <c r="SHA2796" s="653"/>
      <c r="SHB2796" s="653"/>
      <c r="SHC2796" s="653"/>
      <c r="SHD2796" s="653"/>
      <c r="SHE2796" s="653"/>
      <c r="SHF2796" s="653"/>
      <c r="SHG2796" s="653"/>
      <c r="SHH2796" s="653"/>
      <c r="SHI2796" s="653"/>
      <c r="SHJ2796" s="653"/>
      <c r="SHK2796" s="653"/>
      <c r="SHL2796" s="653"/>
      <c r="SHM2796" s="653"/>
      <c r="SHN2796" s="653"/>
      <c r="SHO2796" s="653"/>
      <c r="SHP2796" s="653"/>
      <c r="SHQ2796" s="653"/>
      <c r="SHR2796" s="653"/>
      <c r="SHS2796" s="653"/>
      <c r="SHT2796" s="653"/>
      <c r="SHU2796" s="653"/>
      <c r="SHV2796" s="653"/>
      <c r="SHW2796" s="653"/>
      <c r="SHX2796" s="653"/>
      <c r="SHY2796" s="653"/>
      <c r="SHZ2796" s="653"/>
      <c r="SIA2796" s="653"/>
      <c r="SIB2796" s="653"/>
      <c r="SIC2796" s="653"/>
      <c r="SID2796" s="653"/>
      <c r="SIE2796" s="653"/>
      <c r="SIF2796" s="653"/>
      <c r="SIG2796" s="653"/>
      <c r="SIH2796" s="653"/>
      <c r="SII2796" s="653"/>
      <c r="SIJ2796" s="653"/>
      <c r="SIK2796" s="653"/>
      <c r="SIL2796" s="653"/>
      <c r="SIM2796" s="653"/>
      <c r="SIN2796" s="653"/>
      <c r="SIO2796" s="653"/>
      <c r="SIP2796" s="653"/>
      <c r="SIQ2796" s="653"/>
      <c r="SIR2796" s="653"/>
      <c r="SIS2796" s="653"/>
      <c r="SIT2796" s="653"/>
      <c r="SIU2796" s="653"/>
      <c r="SIV2796" s="653"/>
      <c r="SIW2796" s="653"/>
      <c r="SIX2796" s="653"/>
      <c r="SIY2796" s="653"/>
      <c r="SIZ2796" s="653"/>
      <c r="SJA2796" s="653"/>
      <c r="SJB2796" s="653"/>
      <c r="SJC2796" s="653"/>
      <c r="SJD2796" s="653"/>
      <c r="SJE2796" s="653"/>
      <c r="SJF2796" s="653"/>
      <c r="SJG2796" s="653"/>
      <c r="SJH2796" s="653"/>
      <c r="SJI2796" s="653"/>
      <c r="SJJ2796" s="653"/>
      <c r="SJK2796" s="653"/>
      <c r="SJL2796" s="653"/>
      <c r="SJM2796" s="653"/>
      <c r="SJN2796" s="653"/>
      <c r="SJO2796" s="653"/>
      <c r="SJP2796" s="653"/>
      <c r="SJQ2796" s="653"/>
      <c r="SJR2796" s="653"/>
      <c r="SJS2796" s="653"/>
      <c r="SJT2796" s="653"/>
      <c r="SJU2796" s="653"/>
      <c r="SJV2796" s="653"/>
      <c r="SJW2796" s="653"/>
      <c r="SJX2796" s="653"/>
      <c r="SJY2796" s="653"/>
      <c r="SJZ2796" s="653"/>
      <c r="SKA2796" s="653"/>
      <c r="SKB2796" s="653"/>
      <c r="SKC2796" s="653"/>
      <c r="SKD2796" s="653"/>
      <c r="SKE2796" s="653"/>
      <c r="SKF2796" s="653"/>
      <c r="SKG2796" s="653"/>
      <c r="SKH2796" s="653"/>
      <c r="SKI2796" s="653"/>
      <c r="SKJ2796" s="653"/>
      <c r="SKK2796" s="653"/>
      <c r="SKL2796" s="653"/>
      <c r="SKM2796" s="653"/>
      <c r="SKN2796" s="653"/>
      <c r="SKO2796" s="653"/>
      <c r="SKP2796" s="653"/>
      <c r="SKQ2796" s="653"/>
      <c r="SKR2796" s="653"/>
      <c r="SKS2796" s="653"/>
      <c r="SKT2796" s="653"/>
      <c r="SKU2796" s="653"/>
      <c r="SKV2796" s="653"/>
      <c r="SKW2796" s="653"/>
      <c r="SKX2796" s="653"/>
      <c r="SKY2796" s="653"/>
      <c r="SKZ2796" s="653"/>
      <c r="SLA2796" s="653"/>
      <c r="SLB2796" s="653"/>
      <c r="SLC2796" s="653"/>
      <c r="SLD2796" s="653"/>
      <c r="SLE2796" s="653"/>
      <c r="SLF2796" s="653"/>
      <c r="SLG2796" s="653"/>
      <c r="SLH2796" s="653"/>
      <c r="SLI2796" s="653"/>
      <c r="SLJ2796" s="653"/>
      <c r="SLK2796" s="653"/>
      <c r="SLL2796" s="653"/>
      <c r="SLM2796" s="653"/>
      <c r="SLN2796" s="653"/>
      <c r="SLO2796" s="653"/>
      <c r="SLP2796" s="653"/>
      <c r="SLQ2796" s="653"/>
      <c r="SLR2796" s="653"/>
      <c r="SLS2796" s="653"/>
      <c r="SLT2796" s="653"/>
      <c r="SLU2796" s="653"/>
      <c r="SLV2796" s="653"/>
      <c r="SLW2796" s="653"/>
      <c r="SLX2796" s="653"/>
      <c r="SLY2796" s="653"/>
      <c r="SLZ2796" s="653"/>
      <c r="SMA2796" s="653"/>
      <c r="SMB2796" s="653"/>
      <c r="SMC2796" s="653"/>
      <c r="SMD2796" s="653"/>
      <c r="SME2796" s="653"/>
      <c r="SMF2796" s="653"/>
      <c r="SMG2796" s="653"/>
      <c r="SMH2796" s="653"/>
      <c r="SMI2796" s="653"/>
      <c r="SMJ2796" s="653"/>
      <c r="SMK2796" s="653"/>
      <c r="SML2796" s="653"/>
      <c r="SMM2796" s="653"/>
      <c r="SMN2796" s="653"/>
      <c r="SMO2796" s="653"/>
      <c r="SMP2796" s="653"/>
      <c r="SMQ2796" s="653"/>
      <c r="SMR2796" s="653"/>
      <c r="SMS2796" s="653"/>
      <c r="SMT2796" s="653"/>
      <c r="SMU2796" s="653"/>
      <c r="SMV2796" s="653"/>
      <c r="SMW2796" s="653"/>
      <c r="SMX2796" s="653"/>
      <c r="SMY2796" s="653"/>
      <c r="SMZ2796" s="653"/>
      <c r="SNA2796" s="653"/>
      <c r="SNB2796" s="653"/>
      <c r="SNC2796" s="653"/>
      <c r="SND2796" s="653"/>
      <c r="SNE2796" s="653"/>
      <c r="SNF2796" s="653"/>
      <c r="SNG2796" s="653"/>
      <c r="SNH2796" s="653"/>
      <c r="SNI2796" s="653"/>
      <c r="SNJ2796" s="653"/>
      <c r="SNK2796" s="653"/>
      <c r="SNL2796" s="653"/>
      <c r="SNM2796" s="653"/>
      <c r="SNN2796" s="653"/>
      <c r="SNO2796" s="653"/>
      <c r="SNP2796" s="653"/>
      <c r="SNQ2796" s="653"/>
      <c r="SNR2796" s="653"/>
      <c r="SNS2796" s="653"/>
      <c r="SNT2796" s="653"/>
      <c r="SNU2796" s="653"/>
      <c r="SNV2796" s="653"/>
      <c r="SNW2796" s="653"/>
      <c r="SNX2796" s="653"/>
      <c r="SNY2796" s="653"/>
      <c r="SNZ2796" s="653"/>
      <c r="SOA2796" s="653"/>
      <c r="SOB2796" s="653"/>
      <c r="SOC2796" s="653"/>
      <c r="SOD2796" s="653"/>
      <c r="SOE2796" s="653"/>
      <c r="SOF2796" s="653"/>
      <c r="SOG2796" s="653"/>
      <c r="SOH2796" s="653"/>
      <c r="SOI2796" s="653"/>
      <c r="SOJ2796" s="653"/>
      <c r="SOK2796" s="653"/>
      <c r="SOL2796" s="653"/>
      <c r="SOM2796" s="653"/>
      <c r="SON2796" s="653"/>
      <c r="SOO2796" s="653"/>
      <c r="SOP2796" s="653"/>
      <c r="SOQ2796" s="653"/>
      <c r="SOR2796" s="653"/>
      <c r="SOS2796" s="653"/>
      <c r="SOT2796" s="653"/>
      <c r="SOU2796" s="653"/>
      <c r="SOV2796" s="653"/>
      <c r="SOW2796" s="653"/>
      <c r="SOX2796" s="653"/>
      <c r="SOY2796" s="653"/>
      <c r="SOZ2796" s="653"/>
      <c r="SPA2796" s="653"/>
      <c r="SPB2796" s="653"/>
      <c r="SPC2796" s="653"/>
      <c r="SPD2796" s="653"/>
      <c r="SPE2796" s="653"/>
      <c r="SPF2796" s="653"/>
      <c r="SPG2796" s="653"/>
      <c r="SPH2796" s="653"/>
      <c r="SPI2796" s="653"/>
      <c r="SPJ2796" s="653"/>
      <c r="SPK2796" s="653"/>
      <c r="SPL2796" s="653"/>
      <c r="SPM2796" s="653"/>
      <c r="SPN2796" s="653"/>
      <c r="SPO2796" s="653"/>
      <c r="SPP2796" s="653"/>
      <c r="SPQ2796" s="653"/>
      <c r="SPR2796" s="653"/>
      <c r="SPS2796" s="653"/>
      <c r="SPT2796" s="653"/>
      <c r="SPU2796" s="653"/>
      <c r="SPV2796" s="653"/>
      <c r="SPW2796" s="653"/>
      <c r="SPX2796" s="653"/>
      <c r="SPY2796" s="653"/>
      <c r="SPZ2796" s="653"/>
      <c r="SQA2796" s="653"/>
      <c r="SQB2796" s="653"/>
      <c r="SQC2796" s="653"/>
      <c r="SQD2796" s="653"/>
      <c r="SQE2796" s="653"/>
      <c r="SQF2796" s="653"/>
      <c r="SQG2796" s="653"/>
      <c r="SQH2796" s="653"/>
      <c r="SQI2796" s="653"/>
      <c r="SQJ2796" s="653"/>
      <c r="SQK2796" s="653"/>
      <c r="SQL2796" s="653"/>
      <c r="SQM2796" s="653"/>
      <c r="SQN2796" s="653"/>
      <c r="SQO2796" s="653"/>
      <c r="SQP2796" s="653"/>
      <c r="SQQ2796" s="653"/>
      <c r="SQR2796" s="653"/>
      <c r="SQS2796" s="653"/>
      <c r="SQT2796" s="653"/>
      <c r="SQU2796" s="653"/>
      <c r="SQV2796" s="653"/>
      <c r="SQW2796" s="653"/>
      <c r="SQX2796" s="653"/>
      <c r="SQY2796" s="653"/>
      <c r="SQZ2796" s="653"/>
      <c r="SRA2796" s="653"/>
      <c r="SRB2796" s="653"/>
      <c r="SRC2796" s="653"/>
      <c r="SRD2796" s="653"/>
      <c r="SRE2796" s="653"/>
      <c r="SRF2796" s="653"/>
      <c r="SRG2796" s="653"/>
      <c r="SRH2796" s="653"/>
      <c r="SRI2796" s="653"/>
      <c r="SRJ2796" s="653"/>
      <c r="SRK2796" s="653"/>
      <c r="SRL2796" s="653"/>
      <c r="SRM2796" s="653"/>
      <c r="SRN2796" s="653"/>
      <c r="SRO2796" s="653"/>
      <c r="SRP2796" s="653"/>
      <c r="SRQ2796" s="653"/>
      <c r="SRR2796" s="653"/>
      <c r="SRS2796" s="653"/>
      <c r="SRT2796" s="653"/>
      <c r="SRU2796" s="653"/>
      <c r="SRV2796" s="653"/>
      <c r="SRW2796" s="653"/>
      <c r="SRX2796" s="653"/>
      <c r="SRY2796" s="653"/>
      <c r="SRZ2796" s="653"/>
      <c r="SSA2796" s="653"/>
      <c r="SSB2796" s="653"/>
      <c r="SSC2796" s="653"/>
      <c r="SSD2796" s="653"/>
      <c r="SSE2796" s="653"/>
      <c r="SSF2796" s="653"/>
      <c r="SSG2796" s="653"/>
      <c r="SSH2796" s="653"/>
      <c r="SSI2796" s="653"/>
      <c r="SSJ2796" s="653"/>
      <c r="SSK2796" s="653"/>
      <c r="SSL2796" s="653"/>
      <c r="SSM2796" s="653"/>
      <c r="SSN2796" s="653"/>
      <c r="SSO2796" s="653"/>
      <c r="SSP2796" s="653"/>
      <c r="SSQ2796" s="653"/>
      <c r="SSR2796" s="653"/>
      <c r="SSS2796" s="653"/>
      <c r="SST2796" s="653"/>
      <c r="SSU2796" s="653"/>
      <c r="SSV2796" s="653"/>
      <c r="SSW2796" s="653"/>
      <c r="SSX2796" s="653"/>
      <c r="SSY2796" s="653"/>
      <c r="SSZ2796" s="653"/>
      <c r="STA2796" s="653"/>
      <c r="STB2796" s="653"/>
      <c r="STC2796" s="653"/>
      <c r="STD2796" s="653"/>
      <c r="STE2796" s="653"/>
      <c r="STF2796" s="653"/>
      <c r="STG2796" s="653"/>
      <c r="STH2796" s="653"/>
      <c r="STI2796" s="653"/>
      <c r="STJ2796" s="653"/>
      <c r="STK2796" s="653"/>
      <c r="STL2796" s="653"/>
      <c r="STM2796" s="653"/>
      <c r="STN2796" s="653"/>
      <c r="STO2796" s="653"/>
      <c r="STP2796" s="653"/>
      <c r="STQ2796" s="653"/>
      <c r="STR2796" s="653"/>
      <c r="STS2796" s="653"/>
      <c r="STT2796" s="653"/>
      <c r="STU2796" s="653"/>
      <c r="STV2796" s="653"/>
      <c r="STW2796" s="653"/>
      <c r="STX2796" s="653"/>
      <c r="STY2796" s="653"/>
      <c r="STZ2796" s="653"/>
      <c r="SUA2796" s="653"/>
      <c r="SUB2796" s="653"/>
      <c r="SUC2796" s="653"/>
      <c r="SUD2796" s="653"/>
      <c r="SUE2796" s="653"/>
      <c r="SUF2796" s="653"/>
      <c r="SUG2796" s="653"/>
      <c r="SUH2796" s="653"/>
      <c r="SUI2796" s="653"/>
      <c r="SUJ2796" s="653"/>
      <c r="SUK2796" s="653"/>
      <c r="SUL2796" s="653"/>
      <c r="SUM2796" s="653"/>
      <c r="SUN2796" s="653"/>
      <c r="SUO2796" s="653"/>
      <c r="SUP2796" s="653"/>
      <c r="SUQ2796" s="653"/>
      <c r="SUR2796" s="653"/>
      <c r="SUS2796" s="653"/>
      <c r="SUT2796" s="653"/>
      <c r="SUU2796" s="653"/>
      <c r="SUV2796" s="653"/>
      <c r="SUW2796" s="653"/>
      <c r="SUX2796" s="653"/>
      <c r="SUY2796" s="653"/>
      <c r="SUZ2796" s="653"/>
      <c r="SVA2796" s="653"/>
      <c r="SVB2796" s="653"/>
      <c r="SVC2796" s="653"/>
      <c r="SVD2796" s="653"/>
      <c r="SVE2796" s="653"/>
      <c r="SVF2796" s="653"/>
      <c r="SVG2796" s="653"/>
      <c r="SVH2796" s="653"/>
      <c r="SVI2796" s="653"/>
      <c r="SVJ2796" s="653"/>
      <c r="SVK2796" s="653"/>
      <c r="SVL2796" s="653"/>
      <c r="SVM2796" s="653"/>
      <c r="SVN2796" s="653"/>
      <c r="SVO2796" s="653"/>
      <c r="SVP2796" s="653"/>
      <c r="SVQ2796" s="653"/>
      <c r="SVR2796" s="653"/>
      <c r="SVS2796" s="653"/>
      <c r="SVT2796" s="653"/>
      <c r="SVU2796" s="653"/>
      <c r="SVV2796" s="653"/>
      <c r="SVW2796" s="653"/>
      <c r="SVX2796" s="653"/>
      <c r="SVY2796" s="653"/>
      <c r="SVZ2796" s="653"/>
      <c r="SWA2796" s="653"/>
      <c r="SWB2796" s="653"/>
      <c r="SWC2796" s="653"/>
      <c r="SWD2796" s="653"/>
      <c r="SWE2796" s="653"/>
      <c r="SWF2796" s="653"/>
      <c r="SWG2796" s="653"/>
      <c r="SWH2796" s="653"/>
      <c r="SWI2796" s="653"/>
      <c r="SWJ2796" s="653"/>
      <c r="SWK2796" s="653"/>
      <c r="SWL2796" s="653"/>
      <c r="SWM2796" s="653"/>
      <c r="SWN2796" s="653"/>
      <c r="SWO2796" s="653"/>
      <c r="SWP2796" s="653"/>
      <c r="SWQ2796" s="653"/>
      <c r="SWR2796" s="653"/>
      <c r="SWS2796" s="653"/>
      <c r="SWT2796" s="653"/>
      <c r="SWU2796" s="653"/>
      <c r="SWV2796" s="653"/>
      <c r="SWW2796" s="653"/>
      <c r="SWX2796" s="653"/>
      <c r="SWY2796" s="653"/>
      <c r="SWZ2796" s="653"/>
      <c r="SXA2796" s="653"/>
      <c r="SXB2796" s="653"/>
      <c r="SXC2796" s="653"/>
      <c r="SXD2796" s="653"/>
      <c r="SXE2796" s="653"/>
      <c r="SXF2796" s="653"/>
      <c r="SXG2796" s="653"/>
      <c r="SXH2796" s="653"/>
      <c r="SXI2796" s="653"/>
      <c r="SXJ2796" s="653"/>
      <c r="SXK2796" s="653"/>
      <c r="SXL2796" s="653"/>
      <c r="SXM2796" s="653"/>
      <c r="SXN2796" s="653"/>
      <c r="SXO2796" s="653"/>
      <c r="SXP2796" s="653"/>
      <c r="SXQ2796" s="653"/>
      <c r="SXR2796" s="653"/>
      <c r="SXS2796" s="653"/>
      <c r="SXT2796" s="653"/>
      <c r="SXU2796" s="653"/>
      <c r="SXV2796" s="653"/>
      <c r="SXW2796" s="653"/>
      <c r="SXX2796" s="653"/>
      <c r="SXY2796" s="653"/>
      <c r="SXZ2796" s="653"/>
      <c r="SYA2796" s="653"/>
      <c r="SYB2796" s="653"/>
      <c r="SYC2796" s="653"/>
      <c r="SYD2796" s="653"/>
      <c r="SYE2796" s="653"/>
      <c r="SYF2796" s="653"/>
      <c r="SYG2796" s="653"/>
      <c r="SYH2796" s="653"/>
      <c r="SYI2796" s="653"/>
      <c r="SYJ2796" s="653"/>
      <c r="SYK2796" s="653"/>
      <c r="SYL2796" s="653"/>
      <c r="SYM2796" s="653"/>
      <c r="SYN2796" s="653"/>
      <c r="SYO2796" s="653"/>
      <c r="SYP2796" s="653"/>
      <c r="SYQ2796" s="653"/>
      <c r="SYR2796" s="653"/>
      <c r="SYS2796" s="653"/>
      <c r="SYT2796" s="653"/>
      <c r="SYU2796" s="653"/>
      <c r="SYV2796" s="653"/>
      <c r="SYW2796" s="653"/>
      <c r="SYX2796" s="653"/>
      <c r="SYY2796" s="653"/>
      <c r="SYZ2796" s="653"/>
      <c r="SZA2796" s="653"/>
      <c r="SZB2796" s="653"/>
      <c r="SZC2796" s="653"/>
      <c r="SZD2796" s="653"/>
      <c r="SZE2796" s="653"/>
      <c r="SZF2796" s="653"/>
      <c r="SZG2796" s="653"/>
      <c r="SZH2796" s="653"/>
      <c r="SZI2796" s="653"/>
      <c r="SZJ2796" s="653"/>
      <c r="SZK2796" s="653"/>
      <c r="SZL2796" s="653"/>
      <c r="SZM2796" s="653"/>
      <c r="SZN2796" s="653"/>
      <c r="SZO2796" s="653"/>
      <c r="SZP2796" s="653"/>
      <c r="SZQ2796" s="653"/>
      <c r="SZR2796" s="653"/>
      <c r="SZS2796" s="653"/>
      <c r="SZT2796" s="653"/>
      <c r="SZU2796" s="653"/>
      <c r="SZV2796" s="653"/>
      <c r="SZW2796" s="653"/>
      <c r="SZX2796" s="653"/>
      <c r="SZY2796" s="653"/>
      <c r="SZZ2796" s="653"/>
      <c r="TAA2796" s="653"/>
      <c r="TAB2796" s="653"/>
      <c r="TAC2796" s="653"/>
      <c r="TAD2796" s="653"/>
      <c r="TAE2796" s="653"/>
      <c r="TAF2796" s="653"/>
      <c r="TAG2796" s="653"/>
      <c r="TAH2796" s="653"/>
      <c r="TAI2796" s="653"/>
      <c r="TAJ2796" s="653"/>
      <c r="TAK2796" s="653"/>
      <c r="TAL2796" s="653"/>
      <c r="TAM2796" s="653"/>
      <c r="TAN2796" s="653"/>
      <c r="TAO2796" s="653"/>
      <c r="TAP2796" s="653"/>
      <c r="TAQ2796" s="653"/>
      <c r="TAR2796" s="653"/>
      <c r="TAS2796" s="653"/>
      <c r="TAT2796" s="653"/>
      <c r="TAU2796" s="653"/>
      <c r="TAV2796" s="653"/>
      <c r="TAW2796" s="653"/>
      <c r="TAX2796" s="653"/>
      <c r="TAY2796" s="653"/>
      <c r="TAZ2796" s="653"/>
      <c r="TBA2796" s="653"/>
      <c r="TBB2796" s="653"/>
      <c r="TBC2796" s="653"/>
      <c r="TBD2796" s="653"/>
      <c r="TBE2796" s="653"/>
      <c r="TBF2796" s="653"/>
      <c r="TBG2796" s="653"/>
      <c r="TBH2796" s="653"/>
      <c r="TBI2796" s="653"/>
      <c r="TBJ2796" s="653"/>
      <c r="TBK2796" s="653"/>
      <c r="TBL2796" s="653"/>
      <c r="TBM2796" s="653"/>
      <c r="TBN2796" s="653"/>
      <c r="TBO2796" s="653"/>
      <c r="TBP2796" s="653"/>
      <c r="TBQ2796" s="653"/>
      <c r="TBR2796" s="653"/>
      <c r="TBS2796" s="653"/>
      <c r="TBT2796" s="653"/>
      <c r="TBU2796" s="653"/>
      <c r="TBV2796" s="653"/>
      <c r="TBW2796" s="653"/>
      <c r="TBX2796" s="653"/>
      <c r="TBY2796" s="653"/>
      <c r="TBZ2796" s="653"/>
      <c r="TCA2796" s="653"/>
      <c r="TCB2796" s="653"/>
      <c r="TCC2796" s="653"/>
      <c r="TCD2796" s="653"/>
      <c r="TCE2796" s="653"/>
      <c r="TCF2796" s="653"/>
      <c r="TCG2796" s="653"/>
      <c r="TCH2796" s="653"/>
      <c r="TCI2796" s="653"/>
      <c r="TCJ2796" s="653"/>
      <c r="TCK2796" s="653"/>
      <c r="TCL2796" s="653"/>
      <c r="TCM2796" s="653"/>
      <c r="TCN2796" s="653"/>
      <c r="TCO2796" s="653"/>
      <c r="TCP2796" s="653"/>
      <c r="TCQ2796" s="653"/>
      <c r="TCR2796" s="653"/>
      <c r="TCS2796" s="653"/>
      <c r="TCT2796" s="653"/>
      <c r="TCU2796" s="653"/>
      <c r="TCV2796" s="653"/>
      <c r="TCW2796" s="653"/>
      <c r="TCX2796" s="653"/>
      <c r="TCY2796" s="653"/>
      <c r="TCZ2796" s="653"/>
      <c r="TDA2796" s="653"/>
      <c r="TDB2796" s="653"/>
      <c r="TDC2796" s="653"/>
      <c r="TDD2796" s="653"/>
      <c r="TDE2796" s="653"/>
      <c r="TDF2796" s="653"/>
      <c r="TDG2796" s="653"/>
      <c r="TDH2796" s="653"/>
      <c r="TDI2796" s="653"/>
      <c r="TDJ2796" s="653"/>
      <c r="TDK2796" s="653"/>
      <c r="TDL2796" s="653"/>
      <c r="TDM2796" s="653"/>
      <c r="TDN2796" s="653"/>
      <c r="TDO2796" s="653"/>
      <c r="TDP2796" s="653"/>
      <c r="TDQ2796" s="653"/>
      <c r="TDR2796" s="653"/>
      <c r="TDS2796" s="653"/>
      <c r="TDT2796" s="653"/>
      <c r="TDU2796" s="653"/>
      <c r="TDV2796" s="653"/>
      <c r="TDW2796" s="653"/>
      <c r="TDX2796" s="653"/>
      <c r="TDY2796" s="653"/>
      <c r="TDZ2796" s="653"/>
      <c r="TEA2796" s="653"/>
      <c r="TEB2796" s="653"/>
      <c r="TEC2796" s="653"/>
      <c r="TED2796" s="653"/>
      <c r="TEE2796" s="653"/>
      <c r="TEF2796" s="653"/>
      <c r="TEG2796" s="653"/>
      <c r="TEH2796" s="653"/>
      <c r="TEI2796" s="653"/>
      <c r="TEJ2796" s="653"/>
      <c r="TEK2796" s="653"/>
      <c r="TEL2796" s="653"/>
      <c r="TEM2796" s="653"/>
      <c r="TEN2796" s="653"/>
      <c r="TEO2796" s="653"/>
      <c r="TEP2796" s="653"/>
      <c r="TEQ2796" s="653"/>
      <c r="TER2796" s="653"/>
      <c r="TES2796" s="653"/>
      <c r="TET2796" s="653"/>
      <c r="TEU2796" s="653"/>
      <c r="TEV2796" s="653"/>
      <c r="TEW2796" s="653"/>
      <c r="TEX2796" s="653"/>
      <c r="TEY2796" s="653"/>
      <c r="TEZ2796" s="653"/>
      <c r="TFA2796" s="653"/>
      <c r="TFB2796" s="653"/>
      <c r="TFC2796" s="653"/>
      <c r="TFD2796" s="653"/>
      <c r="TFE2796" s="653"/>
      <c r="TFF2796" s="653"/>
      <c r="TFG2796" s="653"/>
      <c r="TFH2796" s="653"/>
      <c r="TFI2796" s="653"/>
      <c r="TFJ2796" s="653"/>
      <c r="TFK2796" s="653"/>
      <c r="TFL2796" s="653"/>
      <c r="TFM2796" s="653"/>
      <c r="TFN2796" s="653"/>
      <c r="TFO2796" s="653"/>
      <c r="TFP2796" s="653"/>
      <c r="TFQ2796" s="653"/>
      <c r="TFR2796" s="653"/>
      <c r="TFS2796" s="653"/>
      <c r="TFT2796" s="653"/>
      <c r="TFU2796" s="653"/>
      <c r="TFV2796" s="653"/>
      <c r="TFW2796" s="653"/>
      <c r="TFX2796" s="653"/>
      <c r="TFY2796" s="653"/>
      <c r="TFZ2796" s="653"/>
      <c r="TGA2796" s="653"/>
      <c r="TGB2796" s="653"/>
      <c r="TGC2796" s="653"/>
      <c r="TGD2796" s="653"/>
      <c r="TGE2796" s="653"/>
      <c r="TGF2796" s="653"/>
      <c r="TGG2796" s="653"/>
      <c r="TGH2796" s="653"/>
      <c r="TGI2796" s="653"/>
      <c r="TGJ2796" s="653"/>
      <c r="TGK2796" s="653"/>
      <c r="TGL2796" s="653"/>
      <c r="TGM2796" s="653"/>
      <c r="TGN2796" s="653"/>
      <c r="TGO2796" s="653"/>
      <c r="TGP2796" s="653"/>
      <c r="TGQ2796" s="653"/>
      <c r="TGR2796" s="653"/>
      <c r="TGS2796" s="653"/>
      <c r="TGT2796" s="653"/>
      <c r="TGU2796" s="653"/>
      <c r="TGV2796" s="653"/>
      <c r="TGW2796" s="653"/>
      <c r="TGX2796" s="653"/>
      <c r="TGY2796" s="653"/>
      <c r="TGZ2796" s="653"/>
      <c r="THA2796" s="653"/>
      <c r="THB2796" s="653"/>
      <c r="THC2796" s="653"/>
      <c r="THD2796" s="653"/>
      <c r="THE2796" s="653"/>
      <c r="THF2796" s="653"/>
      <c r="THG2796" s="653"/>
      <c r="THH2796" s="653"/>
      <c r="THI2796" s="653"/>
      <c r="THJ2796" s="653"/>
      <c r="THK2796" s="653"/>
      <c r="THL2796" s="653"/>
      <c r="THM2796" s="653"/>
      <c r="THN2796" s="653"/>
      <c r="THO2796" s="653"/>
      <c r="THP2796" s="653"/>
      <c r="THQ2796" s="653"/>
      <c r="THR2796" s="653"/>
      <c r="THS2796" s="653"/>
      <c r="THT2796" s="653"/>
      <c r="THU2796" s="653"/>
      <c r="THV2796" s="653"/>
      <c r="THW2796" s="653"/>
      <c r="THX2796" s="653"/>
      <c r="THY2796" s="653"/>
      <c r="THZ2796" s="653"/>
      <c r="TIA2796" s="653"/>
      <c r="TIB2796" s="653"/>
      <c r="TIC2796" s="653"/>
      <c r="TID2796" s="653"/>
      <c r="TIE2796" s="653"/>
      <c r="TIF2796" s="653"/>
      <c r="TIG2796" s="653"/>
      <c r="TIH2796" s="653"/>
      <c r="TII2796" s="653"/>
      <c r="TIJ2796" s="653"/>
      <c r="TIK2796" s="653"/>
      <c r="TIL2796" s="653"/>
      <c r="TIM2796" s="653"/>
      <c r="TIN2796" s="653"/>
      <c r="TIO2796" s="653"/>
      <c r="TIP2796" s="653"/>
      <c r="TIQ2796" s="653"/>
      <c r="TIR2796" s="653"/>
      <c r="TIS2796" s="653"/>
      <c r="TIT2796" s="653"/>
      <c r="TIU2796" s="653"/>
      <c r="TIV2796" s="653"/>
      <c r="TIW2796" s="653"/>
      <c r="TIX2796" s="653"/>
      <c r="TIY2796" s="653"/>
      <c r="TIZ2796" s="653"/>
      <c r="TJA2796" s="653"/>
      <c r="TJB2796" s="653"/>
      <c r="TJC2796" s="653"/>
      <c r="TJD2796" s="653"/>
      <c r="TJE2796" s="653"/>
      <c r="TJF2796" s="653"/>
      <c r="TJG2796" s="653"/>
      <c r="TJH2796" s="653"/>
      <c r="TJI2796" s="653"/>
      <c r="TJJ2796" s="653"/>
      <c r="TJK2796" s="653"/>
      <c r="TJL2796" s="653"/>
      <c r="TJM2796" s="653"/>
      <c r="TJN2796" s="653"/>
      <c r="TJO2796" s="653"/>
      <c r="TJP2796" s="653"/>
      <c r="TJQ2796" s="653"/>
      <c r="TJR2796" s="653"/>
      <c r="TJS2796" s="653"/>
      <c r="TJT2796" s="653"/>
      <c r="TJU2796" s="653"/>
      <c r="TJV2796" s="653"/>
      <c r="TJW2796" s="653"/>
      <c r="TJX2796" s="653"/>
      <c r="TJY2796" s="653"/>
      <c r="TJZ2796" s="653"/>
      <c r="TKA2796" s="653"/>
      <c r="TKB2796" s="653"/>
      <c r="TKC2796" s="653"/>
      <c r="TKD2796" s="653"/>
      <c r="TKE2796" s="653"/>
      <c r="TKF2796" s="653"/>
      <c r="TKG2796" s="653"/>
      <c r="TKH2796" s="653"/>
      <c r="TKI2796" s="653"/>
      <c r="TKJ2796" s="653"/>
      <c r="TKK2796" s="653"/>
      <c r="TKL2796" s="653"/>
      <c r="TKM2796" s="653"/>
      <c r="TKN2796" s="653"/>
      <c r="TKO2796" s="653"/>
      <c r="TKP2796" s="653"/>
      <c r="TKQ2796" s="653"/>
      <c r="TKR2796" s="653"/>
      <c r="TKS2796" s="653"/>
      <c r="TKT2796" s="653"/>
      <c r="TKU2796" s="653"/>
      <c r="TKV2796" s="653"/>
      <c r="TKW2796" s="653"/>
      <c r="TKX2796" s="653"/>
      <c r="TKY2796" s="653"/>
      <c r="TKZ2796" s="653"/>
      <c r="TLA2796" s="653"/>
      <c r="TLB2796" s="653"/>
      <c r="TLC2796" s="653"/>
      <c r="TLD2796" s="653"/>
      <c r="TLE2796" s="653"/>
      <c r="TLF2796" s="653"/>
      <c r="TLG2796" s="653"/>
      <c r="TLH2796" s="653"/>
      <c r="TLI2796" s="653"/>
      <c r="TLJ2796" s="653"/>
      <c r="TLK2796" s="653"/>
      <c r="TLL2796" s="653"/>
      <c r="TLM2796" s="653"/>
      <c r="TLN2796" s="653"/>
      <c r="TLO2796" s="653"/>
      <c r="TLP2796" s="653"/>
      <c r="TLQ2796" s="653"/>
      <c r="TLR2796" s="653"/>
      <c r="TLS2796" s="653"/>
      <c r="TLT2796" s="653"/>
      <c r="TLU2796" s="653"/>
      <c r="TLV2796" s="653"/>
      <c r="TLW2796" s="653"/>
      <c r="TLX2796" s="653"/>
      <c r="TLY2796" s="653"/>
      <c r="TLZ2796" s="653"/>
      <c r="TMA2796" s="653"/>
      <c r="TMB2796" s="653"/>
      <c r="TMC2796" s="653"/>
      <c r="TMD2796" s="653"/>
      <c r="TME2796" s="653"/>
      <c r="TMF2796" s="653"/>
      <c r="TMG2796" s="653"/>
      <c r="TMH2796" s="653"/>
      <c r="TMI2796" s="653"/>
      <c r="TMJ2796" s="653"/>
      <c r="TMK2796" s="653"/>
      <c r="TML2796" s="653"/>
      <c r="TMM2796" s="653"/>
      <c r="TMN2796" s="653"/>
      <c r="TMO2796" s="653"/>
      <c r="TMP2796" s="653"/>
      <c r="TMQ2796" s="653"/>
      <c r="TMR2796" s="653"/>
      <c r="TMS2796" s="653"/>
      <c r="TMT2796" s="653"/>
      <c r="TMU2796" s="653"/>
      <c r="TMV2796" s="653"/>
      <c r="TMW2796" s="653"/>
      <c r="TMX2796" s="653"/>
      <c r="TMY2796" s="653"/>
      <c r="TMZ2796" s="653"/>
      <c r="TNA2796" s="653"/>
      <c r="TNB2796" s="653"/>
      <c r="TNC2796" s="653"/>
      <c r="TND2796" s="653"/>
      <c r="TNE2796" s="653"/>
      <c r="TNF2796" s="653"/>
      <c r="TNG2796" s="653"/>
      <c r="TNH2796" s="653"/>
      <c r="TNI2796" s="653"/>
      <c r="TNJ2796" s="653"/>
      <c r="TNK2796" s="653"/>
      <c r="TNL2796" s="653"/>
      <c r="TNM2796" s="653"/>
      <c r="TNN2796" s="653"/>
      <c r="TNO2796" s="653"/>
      <c r="TNP2796" s="653"/>
      <c r="TNQ2796" s="653"/>
      <c r="TNR2796" s="653"/>
      <c r="TNS2796" s="653"/>
      <c r="TNT2796" s="653"/>
      <c r="TNU2796" s="653"/>
      <c r="TNV2796" s="653"/>
      <c r="TNW2796" s="653"/>
      <c r="TNX2796" s="653"/>
      <c r="TNY2796" s="653"/>
      <c r="TNZ2796" s="653"/>
      <c r="TOA2796" s="653"/>
      <c r="TOB2796" s="653"/>
      <c r="TOC2796" s="653"/>
      <c r="TOD2796" s="653"/>
      <c r="TOE2796" s="653"/>
      <c r="TOF2796" s="653"/>
      <c r="TOG2796" s="653"/>
      <c r="TOH2796" s="653"/>
      <c r="TOI2796" s="653"/>
      <c r="TOJ2796" s="653"/>
      <c r="TOK2796" s="653"/>
      <c r="TOL2796" s="653"/>
      <c r="TOM2796" s="653"/>
      <c r="TON2796" s="653"/>
      <c r="TOO2796" s="653"/>
      <c r="TOP2796" s="653"/>
      <c r="TOQ2796" s="653"/>
      <c r="TOR2796" s="653"/>
      <c r="TOS2796" s="653"/>
      <c r="TOT2796" s="653"/>
      <c r="TOU2796" s="653"/>
      <c r="TOV2796" s="653"/>
      <c r="TOW2796" s="653"/>
      <c r="TOX2796" s="653"/>
      <c r="TOY2796" s="653"/>
      <c r="TOZ2796" s="653"/>
      <c r="TPA2796" s="653"/>
      <c r="TPB2796" s="653"/>
      <c r="TPC2796" s="653"/>
      <c r="TPD2796" s="653"/>
      <c r="TPE2796" s="653"/>
      <c r="TPF2796" s="653"/>
      <c r="TPG2796" s="653"/>
      <c r="TPH2796" s="653"/>
      <c r="TPI2796" s="653"/>
      <c r="TPJ2796" s="653"/>
      <c r="TPK2796" s="653"/>
      <c r="TPL2796" s="653"/>
      <c r="TPM2796" s="653"/>
      <c r="TPN2796" s="653"/>
      <c r="TPO2796" s="653"/>
      <c r="TPP2796" s="653"/>
      <c r="TPQ2796" s="653"/>
      <c r="TPR2796" s="653"/>
      <c r="TPS2796" s="653"/>
      <c r="TPT2796" s="653"/>
      <c r="TPU2796" s="653"/>
      <c r="TPV2796" s="653"/>
      <c r="TPW2796" s="653"/>
      <c r="TPX2796" s="653"/>
      <c r="TPY2796" s="653"/>
      <c r="TPZ2796" s="653"/>
      <c r="TQA2796" s="653"/>
      <c r="TQB2796" s="653"/>
      <c r="TQC2796" s="653"/>
      <c r="TQD2796" s="653"/>
      <c r="TQE2796" s="653"/>
      <c r="TQF2796" s="653"/>
      <c r="TQG2796" s="653"/>
      <c r="TQH2796" s="653"/>
      <c r="TQI2796" s="653"/>
      <c r="TQJ2796" s="653"/>
      <c r="TQK2796" s="653"/>
      <c r="TQL2796" s="653"/>
      <c r="TQM2796" s="653"/>
      <c r="TQN2796" s="653"/>
      <c r="TQO2796" s="653"/>
      <c r="TQP2796" s="653"/>
      <c r="TQQ2796" s="653"/>
      <c r="TQR2796" s="653"/>
      <c r="TQS2796" s="653"/>
      <c r="TQT2796" s="653"/>
      <c r="TQU2796" s="653"/>
      <c r="TQV2796" s="653"/>
      <c r="TQW2796" s="653"/>
      <c r="TQX2796" s="653"/>
      <c r="TQY2796" s="653"/>
      <c r="TQZ2796" s="653"/>
      <c r="TRA2796" s="653"/>
      <c r="TRB2796" s="653"/>
      <c r="TRC2796" s="653"/>
      <c r="TRD2796" s="653"/>
      <c r="TRE2796" s="653"/>
      <c r="TRF2796" s="653"/>
      <c r="TRG2796" s="653"/>
      <c r="TRH2796" s="653"/>
      <c r="TRI2796" s="653"/>
      <c r="TRJ2796" s="653"/>
      <c r="TRK2796" s="653"/>
      <c r="TRL2796" s="653"/>
      <c r="TRM2796" s="653"/>
      <c r="TRN2796" s="653"/>
      <c r="TRO2796" s="653"/>
      <c r="TRP2796" s="653"/>
      <c r="TRQ2796" s="653"/>
      <c r="TRR2796" s="653"/>
      <c r="TRS2796" s="653"/>
      <c r="TRT2796" s="653"/>
      <c r="TRU2796" s="653"/>
      <c r="TRV2796" s="653"/>
      <c r="TRW2796" s="653"/>
      <c r="TRX2796" s="653"/>
      <c r="TRY2796" s="653"/>
      <c r="TRZ2796" s="653"/>
      <c r="TSA2796" s="653"/>
      <c r="TSB2796" s="653"/>
      <c r="TSC2796" s="653"/>
      <c r="TSD2796" s="653"/>
      <c r="TSE2796" s="653"/>
      <c r="TSF2796" s="653"/>
      <c r="TSG2796" s="653"/>
      <c r="TSH2796" s="653"/>
      <c r="TSI2796" s="653"/>
      <c r="TSJ2796" s="653"/>
      <c r="TSK2796" s="653"/>
      <c r="TSL2796" s="653"/>
      <c r="TSM2796" s="653"/>
      <c r="TSN2796" s="653"/>
      <c r="TSO2796" s="653"/>
      <c r="TSP2796" s="653"/>
      <c r="TSQ2796" s="653"/>
      <c r="TSR2796" s="653"/>
      <c r="TSS2796" s="653"/>
      <c r="TST2796" s="653"/>
      <c r="TSU2796" s="653"/>
      <c r="TSV2796" s="653"/>
      <c r="TSW2796" s="653"/>
      <c r="TSX2796" s="653"/>
      <c r="TSY2796" s="653"/>
      <c r="TSZ2796" s="653"/>
      <c r="TTA2796" s="653"/>
      <c r="TTB2796" s="653"/>
      <c r="TTC2796" s="653"/>
      <c r="TTD2796" s="653"/>
      <c r="TTE2796" s="653"/>
      <c r="TTF2796" s="653"/>
      <c r="TTG2796" s="653"/>
      <c r="TTH2796" s="653"/>
      <c r="TTI2796" s="653"/>
      <c r="TTJ2796" s="653"/>
      <c r="TTK2796" s="653"/>
      <c r="TTL2796" s="653"/>
      <c r="TTM2796" s="653"/>
      <c r="TTN2796" s="653"/>
      <c r="TTO2796" s="653"/>
      <c r="TTP2796" s="653"/>
      <c r="TTQ2796" s="653"/>
      <c r="TTR2796" s="653"/>
      <c r="TTS2796" s="653"/>
      <c r="TTT2796" s="653"/>
      <c r="TTU2796" s="653"/>
      <c r="TTV2796" s="653"/>
      <c r="TTW2796" s="653"/>
      <c r="TTX2796" s="653"/>
      <c r="TTY2796" s="653"/>
      <c r="TTZ2796" s="653"/>
      <c r="TUA2796" s="653"/>
      <c r="TUB2796" s="653"/>
      <c r="TUC2796" s="653"/>
      <c r="TUD2796" s="653"/>
      <c r="TUE2796" s="653"/>
      <c r="TUF2796" s="653"/>
      <c r="TUG2796" s="653"/>
      <c r="TUH2796" s="653"/>
      <c r="TUI2796" s="653"/>
      <c r="TUJ2796" s="653"/>
      <c r="TUK2796" s="653"/>
      <c r="TUL2796" s="653"/>
      <c r="TUM2796" s="653"/>
      <c r="TUN2796" s="653"/>
      <c r="TUO2796" s="653"/>
      <c r="TUP2796" s="653"/>
      <c r="TUQ2796" s="653"/>
      <c r="TUR2796" s="653"/>
      <c r="TUS2796" s="653"/>
      <c r="TUT2796" s="653"/>
      <c r="TUU2796" s="653"/>
      <c r="TUV2796" s="653"/>
      <c r="TUW2796" s="653"/>
      <c r="TUX2796" s="653"/>
      <c r="TUY2796" s="653"/>
      <c r="TUZ2796" s="653"/>
      <c r="TVA2796" s="653"/>
      <c r="TVB2796" s="653"/>
      <c r="TVC2796" s="653"/>
      <c r="TVD2796" s="653"/>
      <c r="TVE2796" s="653"/>
      <c r="TVF2796" s="653"/>
      <c r="TVG2796" s="653"/>
      <c r="TVH2796" s="653"/>
      <c r="TVI2796" s="653"/>
      <c r="TVJ2796" s="653"/>
      <c r="TVK2796" s="653"/>
      <c r="TVL2796" s="653"/>
      <c r="TVM2796" s="653"/>
      <c r="TVN2796" s="653"/>
      <c r="TVO2796" s="653"/>
      <c r="TVP2796" s="653"/>
      <c r="TVQ2796" s="653"/>
      <c r="TVR2796" s="653"/>
      <c r="TVS2796" s="653"/>
      <c r="TVT2796" s="653"/>
      <c r="TVU2796" s="653"/>
      <c r="TVV2796" s="653"/>
      <c r="TVW2796" s="653"/>
      <c r="TVX2796" s="653"/>
      <c r="TVY2796" s="653"/>
      <c r="TVZ2796" s="653"/>
      <c r="TWA2796" s="653"/>
      <c r="TWB2796" s="653"/>
      <c r="TWC2796" s="653"/>
      <c r="TWD2796" s="653"/>
      <c r="TWE2796" s="653"/>
      <c r="TWF2796" s="653"/>
      <c r="TWG2796" s="653"/>
      <c r="TWH2796" s="653"/>
      <c r="TWI2796" s="653"/>
      <c r="TWJ2796" s="653"/>
      <c r="TWK2796" s="653"/>
      <c r="TWL2796" s="653"/>
      <c r="TWM2796" s="653"/>
      <c r="TWN2796" s="653"/>
      <c r="TWO2796" s="653"/>
      <c r="TWP2796" s="653"/>
      <c r="TWQ2796" s="653"/>
      <c r="TWR2796" s="653"/>
      <c r="TWS2796" s="653"/>
      <c r="TWT2796" s="653"/>
      <c r="TWU2796" s="653"/>
      <c r="TWV2796" s="653"/>
      <c r="TWW2796" s="653"/>
      <c r="TWX2796" s="653"/>
      <c r="TWY2796" s="653"/>
      <c r="TWZ2796" s="653"/>
      <c r="TXA2796" s="653"/>
      <c r="TXB2796" s="653"/>
      <c r="TXC2796" s="653"/>
      <c r="TXD2796" s="653"/>
      <c r="TXE2796" s="653"/>
      <c r="TXF2796" s="653"/>
      <c r="TXG2796" s="653"/>
      <c r="TXH2796" s="653"/>
      <c r="TXI2796" s="653"/>
      <c r="TXJ2796" s="653"/>
      <c r="TXK2796" s="653"/>
      <c r="TXL2796" s="653"/>
      <c r="TXM2796" s="653"/>
      <c r="TXN2796" s="653"/>
      <c r="TXO2796" s="653"/>
      <c r="TXP2796" s="653"/>
      <c r="TXQ2796" s="653"/>
      <c r="TXR2796" s="653"/>
      <c r="TXS2796" s="653"/>
      <c r="TXT2796" s="653"/>
      <c r="TXU2796" s="653"/>
      <c r="TXV2796" s="653"/>
      <c r="TXW2796" s="653"/>
      <c r="TXX2796" s="653"/>
      <c r="TXY2796" s="653"/>
      <c r="TXZ2796" s="653"/>
      <c r="TYA2796" s="653"/>
      <c r="TYB2796" s="653"/>
      <c r="TYC2796" s="653"/>
      <c r="TYD2796" s="653"/>
      <c r="TYE2796" s="653"/>
      <c r="TYF2796" s="653"/>
      <c r="TYG2796" s="653"/>
      <c r="TYH2796" s="653"/>
      <c r="TYI2796" s="653"/>
      <c r="TYJ2796" s="653"/>
      <c r="TYK2796" s="653"/>
      <c r="TYL2796" s="653"/>
      <c r="TYM2796" s="653"/>
      <c r="TYN2796" s="653"/>
      <c r="TYO2796" s="653"/>
      <c r="TYP2796" s="653"/>
      <c r="TYQ2796" s="653"/>
      <c r="TYR2796" s="653"/>
      <c r="TYS2796" s="653"/>
      <c r="TYT2796" s="653"/>
      <c r="TYU2796" s="653"/>
      <c r="TYV2796" s="653"/>
      <c r="TYW2796" s="653"/>
      <c r="TYX2796" s="653"/>
      <c r="TYY2796" s="653"/>
      <c r="TYZ2796" s="653"/>
      <c r="TZA2796" s="653"/>
      <c r="TZB2796" s="653"/>
      <c r="TZC2796" s="653"/>
      <c r="TZD2796" s="653"/>
      <c r="TZE2796" s="653"/>
      <c r="TZF2796" s="653"/>
      <c r="TZG2796" s="653"/>
      <c r="TZH2796" s="653"/>
      <c r="TZI2796" s="653"/>
      <c r="TZJ2796" s="653"/>
      <c r="TZK2796" s="653"/>
      <c r="TZL2796" s="653"/>
      <c r="TZM2796" s="653"/>
      <c r="TZN2796" s="653"/>
      <c r="TZO2796" s="653"/>
      <c r="TZP2796" s="653"/>
      <c r="TZQ2796" s="653"/>
      <c r="TZR2796" s="653"/>
      <c r="TZS2796" s="653"/>
      <c r="TZT2796" s="653"/>
      <c r="TZU2796" s="653"/>
      <c r="TZV2796" s="653"/>
      <c r="TZW2796" s="653"/>
      <c r="TZX2796" s="653"/>
      <c r="TZY2796" s="653"/>
      <c r="TZZ2796" s="653"/>
      <c r="UAA2796" s="653"/>
      <c r="UAB2796" s="653"/>
      <c r="UAC2796" s="653"/>
      <c r="UAD2796" s="653"/>
      <c r="UAE2796" s="653"/>
      <c r="UAF2796" s="653"/>
      <c r="UAG2796" s="653"/>
      <c r="UAH2796" s="653"/>
      <c r="UAI2796" s="653"/>
      <c r="UAJ2796" s="653"/>
      <c r="UAK2796" s="653"/>
      <c r="UAL2796" s="653"/>
      <c r="UAM2796" s="653"/>
      <c r="UAN2796" s="653"/>
      <c r="UAO2796" s="653"/>
      <c r="UAP2796" s="653"/>
      <c r="UAQ2796" s="653"/>
      <c r="UAR2796" s="653"/>
      <c r="UAS2796" s="653"/>
      <c r="UAT2796" s="653"/>
      <c r="UAU2796" s="653"/>
      <c r="UAV2796" s="653"/>
      <c r="UAW2796" s="653"/>
      <c r="UAX2796" s="653"/>
      <c r="UAY2796" s="653"/>
      <c r="UAZ2796" s="653"/>
      <c r="UBA2796" s="653"/>
      <c r="UBB2796" s="653"/>
      <c r="UBC2796" s="653"/>
      <c r="UBD2796" s="653"/>
      <c r="UBE2796" s="653"/>
      <c r="UBF2796" s="653"/>
      <c r="UBG2796" s="653"/>
      <c r="UBH2796" s="653"/>
      <c r="UBI2796" s="653"/>
      <c r="UBJ2796" s="653"/>
      <c r="UBK2796" s="653"/>
      <c r="UBL2796" s="653"/>
      <c r="UBM2796" s="653"/>
      <c r="UBN2796" s="653"/>
      <c r="UBO2796" s="653"/>
      <c r="UBP2796" s="653"/>
      <c r="UBQ2796" s="653"/>
      <c r="UBR2796" s="653"/>
      <c r="UBS2796" s="653"/>
      <c r="UBT2796" s="653"/>
      <c r="UBU2796" s="653"/>
      <c r="UBV2796" s="653"/>
      <c r="UBW2796" s="653"/>
      <c r="UBX2796" s="653"/>
      <c r="UBY2796" s="653"/>
      <c r="UBZ2796" s="653"/>
      <c r="UCA2796" s="653"/>
      <c r="UCB2796" s="653"/>
      <c r="UCC2796" s="653"/>
      <c r="UCD2796" s="653"/>
      <c r="UCE2796" s="653"/>
      <c r="UCF2796" s="653"/>
      <c r="UCG2796" s="653"/>
      <c r="UCH2796" s="653"/>
      <c r="UCI2796" s="653"/>
      <c r="UCJ2796" s="653"/>
      <c r="UCK2796" s="653"/>
      <c r="UCL2796" s="653"/>
      <c r="UCM2796" s="653"/>
      <c r="UCN2796" s="653"/>
      <c r="UCO2796" s="653"/>
      <c r="UCP2796" s="653"/>
      <c r="UCQ2796" s="653"/>
      <c r="UCR2796" s="653"/>
      <c r="UCS2796" s="653"/>
      <c r="UCT2796" s="653"/>
      <c r="UCU2796" s="653"/>
      <c r="UCV2796" s="653"/>
      <c r="UCW2796" s="653"/>
      <c r="UCX2796" s="653"/>
      <c r="UCY2796" s="653"/>
      <c r="UCZ2796" s="653"/>
      <c r="UDA2796" s="653"/>
      <c r="UDB2796" s="653"/>
      <c r="UDC2796" s="653"/>
      <c r="UDD2796" s="653"/>
      <c r="UDE2796" s="653"/>
      <c r="UDF2796" s="653"/>
      <c r="UDG2796" s="653"/>
      <c r="UDH2796" s="653"/>
      <c r="UDI2796" s="653"/>
      <c r="UDJ2796" s="653"/>
      <c r="UDK2796" s="653"/>
      <c r="UDL2796" s="653"/>
      <c r="UDM2796" s="653"/>
      <c r="UDN2796" s="653"/>
      <c r="UDO2796" s="653"/>
      <c r="UDP2796" s="653"/>
      <c r="UDQ2796" s="653"/>
      <c r="UDR2796" s="653"/>
      <c r="UDS2796" s="653"/>
      <c r="UDT2796" s="653"/>
      <c r="UDU2796" s="653"/>
      <c r="UDV2796" s="653"/>
      <c r="UDW2796" s="653"/>
      <c r="UDX2796" s="653"/>
      <c r="UDY2796" s="653"/>
      <c r="UDZ2796" s="653"/>
      <c r="UEA2796" s="653"/>
      <c r="UEB2796" s="653"/>
      <c r="UEC2796" s="653"/>
      <c r="UED2796" s="653"/>
      <c r="UEE2796" s="653"/>
      <c r="UEF2796" s="653"/>
      <c r="UEG2796" s="653"/>
      <c r="UEH2796" s="653"/>
      <c r="UEI2796" s="653"/>
      <c r="UEJ2796" s="653"/>
      <c r="UEK2796" s="653"/>
      <c r="UEL2796" s="653"/>
      <c r="UEM2796" s="653"/>
      <c r="UEN2796" s="653"/>
      <c r="UEO2796" s="653"/>
      <c r="UEP2796" s="653"/>
      <c r="UEQ2796" s="653"/>
      <c r="UER2796" s="653"/>
      <c r="UES2796" s="653"/>
      <c r="UET2796" s="653"/>
      <c r="UEU2796" s="653"/>
      <c r="UEV2796" s="653"/>
      <c r="UEW2796" s="653"/>
      <c r="UEX2796" s="653"/>
      <c r="UEY2796" s="653"/>
      <c r="UEZ2796" s="653"/>
      <c r="UFA2796" s="653"/>
      <c r="UFB2796" s="653"/>
      <c r="UFC2796" s="653"/>
      <c r="UFD2796" s="653"/>
      <c r="UFE2796" s="653"/>
      <c r="UFF2796" s="653"/>
      <c r="UFG2796" s="653"/>
      <c r="UFH2796" s="653"/>
      <c r="UFI2796" s="653"/>
      <c r="UFJ2796" s="653"/>
      <c r="UFK2796" s="653"/>
      <c r="UFL2796" s="653"/>
      <c r="UFM2796" s="653"/>
      <c r="UFN2796" s="653"/>
      <c r="UFO2796" s="653"/>
      <c r="UFP2796" s="653"/>
      <c r="UFQ2796" s="653"/>
      <c r="UFR2796" s="653"/>
      <c r="UFS2796" s="653"/>
      <c r="UFT2796" s="653"/>
      <c r="UFU2796" s="653"/>
      <c r="UFV2796" s="653"/>
      <c r="UFW2796" s="653"/>
      <c r="UFX2796" s="653"/>
      <c r="UFY2796" s="653"/>
      <c r="UFZ2796" s="653"/>
      <c r="UGA2796" s="653"/>
      <c r="UGB2796" s="653"/>
      <c r="UGC2796" s="653"/>
      <c r="UGD2796" s="653"/>
      <c r="UGE2796" s="653"/>
      <c r="UGF2796" s="653"/>
      <c r="UGG2796" s="653"/>
      <c r="UGH2796" s="653"/>
      <c r="UGI2796" s="653"/>
      <c r="UGJ2796" s="653"/>
      <c r="UGK2796" s="653"/>
      <c r="UGL2796" s="653"/>
      <c r="UGM2796" s="653"/>
      <c r="UGN2796" s="653"/>
      <c r="UGO2796" s="653"/>
      <c r="UGP2796" s="653"/>
      <c r="UGQ2796" s="653"/>
      <c r="UGR2796" s="653"/>
      <c r="UGS2796" s="653"/>
      <c r="UGT2796" s="653"/>
      <c r="UGU2796" s="653"/>
      <c r="UGV2796" s="653"/>
      <c r="UGW2796" s="653"/>
      <c r="UGX2796" s="653"/>
      <c r="UGY2796" s="653"/>
      <c r="UGZ2796" s="653"/>
      <c r="UHA2796" s="653"/>
      <c r="UHB2796" s="653"/>
      <c r="UHC2796" s="653"/>
      <c r="UHD2796" s="653"/>
      <c r="UHE2796" s="653"/>
      <c r="UHF2796" s="653"/>
      <c r="UHG2796" s="653"/>
      <c r="UHH2796" s="653"/>
      <c r="UHI2796" s="653"/>
      <c r="UHJ2796" s="653"/>
      <c r="UHK2796" s="653"/>
      <c r="UHL2796" s="653"/>
      <c r="UHM2796" s="653"/>
      <c r="UHN2796" s="653"/>
      <c r="UHO2796" s="653"/>
      <c r="UHP2796" s="653"/>
      <c r="UHQ2796" s="653"/>
      <c r="UHR2796" s="653"/>
      <c r="UHS2796" s="653"/>
      <c r="UHT2796" s="653"/>
      <c r="UHU2796" s="653"/>
      <c r="UHV2796" s="653"/>
      <c r="UHW2796" s="653"/>
      <c r="UHX2796" s="653"/>
      <c r="UHY2796" s="653"/>
      <c r="UHZ2796" s="653"/>
      <c r="UIA2796" s="653"/>
      <c r="UIB2796" s="653"/>
      <c r="UIC2796" s="653"/>
      <c r="UID2796" s="653"/>
      <c r="UIE2796" s="653"/>
      <c r="UIF2796" s="653"/>
      <c r="UIG2796" s="653"/>
      <c r="UIH2796" s="653"/>
      <c r="UII2796" s="653"/>
      <c r="UIJ2796" s="653"/>
      <c r="UIK2796" s="653"/>
      <c r="UIL2796" s="653"/>
      <c r="UIM2796" s="653"/>
      <c r="UIN2796" s="653"/>
      <c r="UIO2796" s="653"/>
      <c r="UIP2796" s="653"/>
      <c r="UIQ2796" s="653"/>
      <c r="UIR2796" s="653"/>
      <c r="UIS2796" s="653"/>
      <c r="UIT2796" s="653"/>
      <c r="UIU2796" s="653"/>
      <c r="UIV2796" s="653"/>
      <c r="UIW2796" s="653"/>
      <c r="UIX2796" s="653"/>
      <c r="UIY2796" s="653"/>
      <c r="UIZ2796" s="653"/>
      <c r="UJA2796" s="653"/>
      <c r="UJB2796" s="653"/>
      <c r="UJC2796" s="653"/>
      <c r="UJD2796" s="653"/>
      <c r="UJE2796" s="653"/>
      <c r="UJF2796" s="653"/>
      <c r="UJG2796" s="653"/>
      <c r="UJH2796" s="653"/>
      <c r="UJI2796" s="653"/>
      <c r="UJJ2796" s="653"/>
      <c r="UJK2796" s="653"/>
      <c r="UJL2796" s="653"/>
      <c r="UJM2796" s="653"/>
      <c r="UJN2796" s="653"/>
      <c r="UJO2796" s="653"/>
      <c r="UJP2796" s="653"/>
      <c r="UJQ2796" s="653"/>
      <c r="UJR2796" s="653"/>
      <c r="UJS2796" s="653"/>
      <c r="UJT2796" s="653"/>
      <c r="UJU2796" s="653"/>
      <c r="UJV2796" s="653"/>
      <c r="UJW2796" s="653"/>
      <c r="UJX2796" s="653"/>
      <c r="UJY2796" s="653"/>
      <c r="UJZ2796" s="653"/>
      <c r="UKA2796" s="653"/>
      <c r="UKB2796" s="653"/>
      <c r="UKC2796" s="653"/>
      <c r="UKD2796" s="653"/>
      <c r="UKE2796" s="653"/>
      <c r="UKF2796" s="653"/>
      <c r="UKG2796" s="653"/>
      <c r="UKH2796" s="653"/>
      <c r="UKI2796" s="653"/>
      <c r="UKJ2796" s="653"/>
      <c r="UKK2796" s="653"/>
      <c r="UKL2796" s="653"/>
      <c r="UKM2796" s="653"/>
      <c r="UKN2796" s="653"/>
      <c r="UKO2796" s="653"/>
      <c r="UKP2796" s="653"/>
      <c r="UKQ2796" s="653"/>
      <c r="UKR2796" s="653"/>
      <c r="UKS2796" s="653"/>
      <c r="UKT2796" s="653"/>
      <c r="UKU2796" s="653"/>
      <c r="UKV2796" s="653"/>
      <c r="UKW2796" s="653"/>
      <c r="UKX2796" s="653"/>
      <c r="UKY2796" s="653"/>
      <c r="UKZ2796" s="653"/>
      <c r="ULA2796" s="653"/>
      <c r="ULB2796" s="653"/>
      <c r="ULC2796" s="653"/>
      <c r="ULD2796" s="653"/>
      <c r="ULE2796" s="653"/>
      <c r="ULF2796" s="653"/>
      <c r="ULG2796" s="653"/>
      <c r="ULH2796" s="653"/>
      <c r="ULI2796" s="653"/>
      <c r="ULJ2796" s="653"/>
      <c r="ULK2796" s="653"/>
      <c r="ULL2796" s="653"/>
      <c r="ULM2796" s="653"/>
      <c r="ULN2796" s="653"/>
      <c r="ULO2796" s="653"/>
      <c r="ULP2796" s="653"/>
      <c r="ULQ2796" s="653"/>
      <c r="ULR2796" s="653"/>
      <c r="ULS2796" s="653"/>
      <c r="ULT2796" s="653"/>
      <c r="ULU2796" s="653"/>
      <c r="ULV2796" s="653"/>
      <c r="ULW2796" s="653"/>
      <c r="ULX2796" s="653"/>
      <c r="ULY2796" s="653"/>
      <c r="ULZ2796" s="653"/>
      <c r="UMA2796" s="653"/>
      <c r="UMB2796" s="653"/>
      <c r="UMC2796" s="653"/>
      <c r="UMD2796" s="653"/>
      <c r="UME2796" s="653"/>
      <c r="UMF2796" s="653"/>
      <c r="UMG2796" s="653"/>
      <c r="UMH2796" s="653"/>
      <c r="UMI2796" s="653"/>
      <c r="UMJ2796" s="653"/>
      <c r="UMK2796" s="653"/>
      <c r="UML2796" s="653"/>
      <c r="UMM2796" s="653"/>
      <c r="UMN2796" s="653"/>
      <c r="UMO2796" s="653"/>
      <c r="UMP2796" s="653"/>
      <c r="UMQ2796" s="653"/>
      <c r="UMR2796" s="653"/>
      <c r="UMS2796" s="653"/>
      <c r="UMT2796" s="653"/>
      <c r="UMU2796" s="653"/>
      <c r="UMV2796" s="653"/>
      <c r="UMW2796" s="653"/>
      <c r="UMX2796" s="653"/>
      <c r="UMY2796" s="653"/>
      <c r="UMZ2796" s="653"/>
      <c r="UNA2796" s="653"/>
      <c r="UNB2796" s="653"/>
      <c r="UNC2796" s="653"/>
      <c r="UND2796" s="653"/>
      <c r="UNE2796" s="653"/>
      <c r="UNF2796" s="653"/>
      <c r="UNG2796" s="653"/>
      <c r="UNH2796" s="653"/>
      <c r="UNI2796" s="653"/>
      <c r="UNJ2796" s="653"/>
      <c r="UNK2796" s="653"/>
      <c r="UNL2796" s="653"/>
      <c r="UNM2796" s="653"/>
      <c r="UNN2796" s="653"/>
      <c r="UNO2796" s="653"/>
      <c r="UNP2796" s="653"/>
      <c r="UNQ2796" s="653"/>
      <c r="UNR2796" s="653"/>
      <c r="UNS2796" s="653"/>
      <c r="UNT2796" s="653"/>
      <c r="UNU2796" s="653"/>
      <c r="UNV2796" s="653"/>
      <c r="UNW2796" s="653"/>
      <c r="UNX2796" s="653"/>
      <c r="UNY2796" s="653"/>
      <c r="UNZ2796" s="653"/>
      <c r="UOA2796" s="653"/>
      <c r="UOB2796" s="653"/>
      <c r="UOC2796" s="653"/>
      <c r="UOD2796" s="653"/>
      <c r="UOE2796" s="653"/>
      <c r="UOF2796" s="653"/>
      <c r="UOG2796" s="653"/>
      <c r="UOH2796" s="653"/>
      <c r="UOI2796" s="653"/>
      <c r="UOJ2796" s="653"/>
      <c r="UOK2796" s="653"/>
      <c r="UOL2796" s="653"/>
      <c r="UOM2796" s="653"/>
      <c r="UON2796" s="653"/>
      <c r="UOO2796" s="653"/>
      <c r="UOP2796" s="653"/>
      <c r="UOQ2796" s="653"/>
      <c r="UOR2796" s="653"/>
      <c r="UOS2796" s="653"/>
      <c r="UOT2796" s="653"/>
      <c r="UOU2796" s="653"/>
      <c r="UOV2796" s="653"/>
      <c r="UOW2796" s="653"/>
      <c r="UOX2796" s="653"/>
      <c r="UOY2796" s="653"/>
      <c r="UOZ2796" s="653"/>
      <c r="UPA2796" s="653"/>
      <c r="UPB2796" s="653"/>
      <c r="UPC2796" s="653"/>
      <c r="UPD2796" s="653"/>
      <c r="UPE2796" s="653"/>
      <c r="UPF2796" s="653"/>
      <c r="UPG2796" s="653"/>
      <c r="UPH2796" s="653"/>
      <c r="UPI2796" s="653"/>
      <c r="UPJ2796" s="653"/>
      <c r="UPK2796" s="653"/>
      <c r="UPL2796" s="653"/>
      <c r="UPM2796" s="653"/>
      <c r="UPN2796" s="653"/>
      <c r="UPO2796" s="653"/>
      <c r="UPP2796" s="653"/>
      <c r="UPQ2796" s="653"/>
      <c r="UPR2796" s="653"/>
      <c r="UPS2796" s="653"/>
      <c r="UPT2796" s="653"/>
      <c r="UPU2796" s="653"/>
      <c r="UPV2796" s="653"/>
      <c r="UPW2796" s="653"/>
      <c r="UPX2796" s="653"/>
      <c r="UPY2796" s="653"/>
      <c r="UPZ2796" s="653"/>
      <c r="UQA2796" s="653"/>
      <c r="UQB2796" s="653"/>
      <c r="UQC2796" s="653"/>
      <c r="UQD2796" s="653"/>
      <c r="UQE2796" s="653"/>
      <c r="UQF2796" s="653"/>
      <c r="UQG2796" s="653"/>
      <c r="UQH2796" s="653"/>
      <c r="UQI2796" s="653"/>
      <c r="UQJ2796" s="653"/>
      <c r="UQK2796" s="653"/>
      <c r="UQL2796" s="653"/>
      <c r="UQM2796" s="653"/>
      <c r="UQN2796" s="653"/>
      <c r="UQO2796" s="653"/>
      <c r="UQP2796" s="653"/>
      <c r="UQQ2796" s="653"/>
      <c r="UQR2796" s="653"/>
      <c r="UQS2796" s="653"/>
      <c r="UQT2796" s="653"/>
      <c r="UQU2796" s="653"/>
      <c r="UQV2796" s="653"/>
      <c r="UQW2796" s="653"/>
      <c r="UQX2796" s="653"/>
      <c r="UQY2796" s="653"/>
      <c r="UQZ2796" s="653"/>
      <c r="URA2796" s="653"/>
      <c r="URB2796" s="653"/>
      <c r="URC2796" s="653"/>
      <c r="URD2796" s="653"/>
      <c r="URE2796" s="653"/>
      <c r="URF2796" s="653"/>
      <c r="URG2796" s="653"/>
      <c r="URH2796" s="653"/>
      <c r="URI2796" s="653"/>
      <c r="URJ2796" s="653"/>
      <c r="URK2796" s="653"/>
      <c r="URL2796" s="653"/>
      <c r="URM2796" s="653"/>
      <c r="URN2796" s="653"/>
      <c r="URO2796" s="653"/>
      <c r="URP2796" s="653"/>
      <c r="URQ2796" s="653"/>
      <c r="URR2796" s="653"/>
      <c r="URS2796" s="653"/>
      <c r="URT2796" s="653"/>
      <c r="URU2796" s="653"/>
      <c r="URV2796" s="653"/>
      <c r="URW2796" s="653"/>
      <c r="URX2796" s="653"/>
      <c r="URY2796" s="653"/>
      <c r="URZ2796" s="653"/>
      <c r="USA2796" s="653"/>
      <c r="USB2796" s="653"/>
      <c r="USC2796" s="653"/>
      <c r="USD2796" s="653"/>
      <c r="USE2796" s="653"/>
      <c r="USF2796" s="653"/>
      <c r="USG2796" s="653"/>
      <c r="USH2796" s="653"/>
      <c r="USI2796" s="653"/>
      <c r="USJ2796" s="653"/>
      <c r="USK2796" s="653"/>
      <c r="USL2796" s="653"/>
      <c r="USM2796" s="653"/>
      <c r="USN2796" s="653"/>
      <c r="USO2796" s="653"/>
      <c r="USP2796" s="653"/>
      <c r="USQ2796" s="653"/>
      <c r="USR2796" s="653"/>
      <c r="USS2796" s="653"/>
      <c r="UST2796" s="653"/>
      <c r="USU2796" s="653"/>
      <c r="USV2796" s="653"/>
      <c r="USW2796" s="653"/>
      <c r="USX2796" s="653"/>
      <c r="USY2796" s="653"/>
      <c r="USZ2796" s="653"/>
      <c r="UTA2796" s="653"/>
      <c r="UTB2796" s="653"/>
      <c r="UTC2796" s="653"/>
      <c r="UTD2796" s="653"/>
      <c r="UTE2796" s="653"/>
      <c r="UTF2796" s="653"/>
      <c r="UTG2796" s="653"/>
      <c r="UTH2796" s="653"/>
      <c r="UTI2796" s="653"/>
      <c r="UTJ2796" s="653"/>
      <c r="UTK2796" s="653"/>
      <c r="UTL2796" s="653"/>
      <c r="UTM2796" s="653"/>
      <c r="UTN2796" s="653"/>
      <c r="UTO2796" s="653"/>
      <c r="UTP2796" s="653"/>
      <c r="UTQ2796" s="653"/>
      <c r="UTR2796" s="653"/>
      <c r="UTS2796" s="653"/>
      <c r="UTT2796" s="653"/>
      <c r="UTU2796" s="653"/>
      <c r="UTV2796" s="653"/>
      <c r="UTW2796" s="653"/>
      <c r="UTX2796" s="653"/>
      <c r="UTY2796" s="653"/>
      <c r="UTZ2796" s="653"/>
      <c r="UUA2796" s="653"/>
      <c r="UUB2796" s="653"/>
      <c r="UUC2796" s="653"/>
      <c r="UUD2796" s="653"/>
      <c r="UUE2796" s="653"/>
      <c r="UUF2796" s="653"/>
      <c r="UUG2796" s="653"/>
      <c r="UUH2796" s="653"/>
      <c r="UUI2796" s="653"/>
      <c r="UUJ2796" s="653"/>
      <c r="UUK2796" s="653"/>
      <c r="UUL2796" s="653"/>
      <c r="UUM2796" s="653"/>
      <c r="UUN2796" s="653"/>
      <c r="UUO2796" s="653"/>
      <c r="UUP2796" s="653"/>
      <c r="UUQ2796" s="653"/>
      <c r="UUR2796" s="653"/>
      <c r="UUS2796" s="653"/>
      <c r="UUT2796" s="653"/>
      <c r="UUU2796" s="653"/>
      <c r="UUV2796" s="653"/>
      <c r="UUW2796" s="653"/>
      <c r="UUX2796" s="653"/>
      <c r="UUY2796" s="653"/>
      <c r="UUZ2796" s="653"/>
      <c r="UVA2796" s="653"/>
      <c r="UVB2796" s="653"/>
      <c r="UVC2796" s="653"/>
      <c r="UVD2796" s="653"/>
      <c r="UVE2796" s="653"/>
      <c r="UVF2796" s="653"/>
      <c r="UVG2796" s="653"/>
      <c r="UVH2796" s="653"/>
      <c r="UVI2796" s="653"/>
      <c r="UVJ2796" s="653"/>
      <c r="UVK2796" s="653"/>
      <c r="UVL2796" s="653"/>
      <c r="UVM2796" s="653"/>
      <c r="UVN2796" s="653"/>
      <c r="UVO2796" s="653"/>
      <c r="UVP2796" s="653"/>
      <c r="UVQ2796" s="653"/>
      <c r="UVR2796" s="653"/>
      <c r="UVS2796" s="653"/>
      <c r="UVT2796" s="653"/>
      <c r="UVU2796" s="653"/>
      <c r="UVV2796" s="653"/>
      <c r="UVW2796" s="653"/>
      <c r="UVX2796" s="653"/>
      <c r="UVY2796" s="653"/>
      <c r="UVZ2796" s="653"/>
      <c r="UWA2796" s="653"/>
      <c r="UWB2796" s="653"/>
      <c r="UWC2796" s="653"/>
      <c r="UWD2796" s="653"/>
      <c r="UWE2796" s="653"/>
      <c r="UWF2796" s="653"/>
      <c r="UWG2796" s="653"/>
      <c r="UWH2796" s="653"/>
      <c r="UWI2796" s="653"/>
      <c r="UWJ2796" s="653"/>
      <c r="UWK2796" s="653"/>
      <c r="UWL2796" s="653"/>
      <c r="UWM2796" s="653"/>
      <c r="UWN2796" s="653"/>
      <c r="UWO2796" s="653"/>
      <c r="UWP2796" s="653"/>
      <c r="UWQ2796" s="653"/>
      <c r="UWR2796" s="653"/>
      <c r="UWS2796" s="653"/>
      <c r="UWT2796" s="653"/>
      <c r="UWU2796" s="653"/>
      <c r="UWV2796" s="653"/>
      <c r="UWW2796" s="653"/>
      <c r="UWX2796" s="653"/>
      <c r="UWY2796" s="653"/>
      <c r="UWZ2796" s="653"/>
      <c r="UXA2796" s="653"/>
      <c r="UXB2796" s="653"/>
      <c r="UXC2796" s="653"/>
      <c r="UXD2796" s="653"/>
      <c r="UXE2796" s="653"/>
      <c r="UXF2796" s="653"/>
      <c r="UXG2796" s="653"/>
      <c r="UXH2796" s="653"/>
      <c r="UXI2796" s="653"/>
      <c r="UXJ2796" s="653"/>
      <c r="UXK2796" s="653"/>
      <c r="UXL2796" s="653"/>
      <c r="UXM2796" s="653"/>
      <c r="UXN2796" s="653"/>
      <c r="UXO2796" s="653"/>
      <c r="UXP2796" s="653"/>
      <c r="UXQ2796" s="653"/>
      <c r="UXR2796" s="653"/>
      <c r="UXS2796" s="653"/>
      <c r="UXT2796" s="653"/>
      <c r="UXU2796" s="653"/>
      <c r="UXV2796" s="653"/>
      <c r="UXW2796" s="653"/>
      <c r="UXX2796" s="653"/>
      <c r="UXY2796" s="653"/>
      <c r="UXZ2796" s="653"/>
      <c r="UYA2796" s="653"/>
      <c r="UYB2796" s="653"/>
      <c r="UYC2796" s="653"/>
      <c r="UYD2796" s="653"/>
      <c r="UYE2796" s="653"/>
      <c r="UYF2796" s="653"/>
      <c r="UYG2796" s="653"/>
      <c r="UYH2796" s="653"/>
      <c r="UYI2796" s="653"/>
      <c r="UYJ2796" s="653"/>
      <c r="UYK2796" s="653"/>
      <c r="UYL2796" s="653"/>
      <c r="UYM2796" s="653"/>
      <c r="UYN2796" s="653"/>
      <c r="UYO2796" s="653"/>
      <c r="UYP2796" s="653"/>
      <c r="UYQ2796" s="653"/>
      <c r="UYR2796" s="653"/>
      <c r="UYS2796" s="653"/>
      <c r="UYT2796" s="653"/>
      <c r="UYU2796" s="653"/>
      <c r="UYV2796" s="653"/>
      <c r="UYW2796" s="653"/>
      <c r="UYX2796" s="653"/>
      <c r="UYY2796" s="653"/>
      <c r="UYZ2796" s="653"/>
      <c r="UZA2796" s="653"/>
      <c r="UZB2796" s="653"/>
      <c r="UZC2796" s="653"/>
      <c r="UZD2796" s="653"/>
      <c r="UZE2796" s="653"/>
      <c r="UZF2796" s="653"/>
      <c r="UZG2796" s="653"/>
      <c r="UZH2796" s="653"/>
      <c r="UZI2796" s="653"/>
      <c r="UZJ2796" s="653"/>
      <c r="UZK2796" s="653"/>
      <c r="UZL2796" s="653"/>
      <c r="UZM2796" s="653"/>
      <c r="UZN2796" s="653"/>
      <c r="UZO2796" s="653"/>
      <c r="UZP2796" s="653"/>
      <c r="UZQ2796" s="653"/>
      <c r="UZR2796" s="653"/>
      <c r="UZS2796" s="653"/>
      <c r="UZT2796" s="653"/>
      <c r="UZU2796" s="653"/>
      <c r="UZV2796" s="653"/>
      <c r="UZW2796" s="653"/>
      <c r="UZX2796" s="653"/>
      <c r="UZY2796" s="653"/>
      <c r="UZZ2796" s="653"/>
      <c r="VAA2796" s="653"/>
      <c r="VAB2796" s="653"/>
      <c r="VAC2796" s="653"/>
      <c r="VAD2796" s="653"/>
      <c r="VAE2796" s="653"/>
      <c r="VAF2796" s="653"/>
      <c r="VAG2796" s="653"/>
      <c r="VAH2796" s="653"/>
      <c r="VAI2796" s="653"/>
      <c r="VAJ2796" s="653"/>
      <c r="VAK2796" s="653"/>
      <c r="VAL2796" s="653"/>
      <c r="VAM2796" s="653"/>
      <c r="VAN2796" s="653"/>
      <c r="VAO2796" s="653"/>
      <c r="VAP2796" s="653"/>
      <c r="VAQ2796" s="653"/>
      <c r="VAR2796" s="653"/>
      <c r="VAS2796" s="653"/>
      <c r="VAT2796" s="653"/>
      <c r="VAU2796" s="653"/>
      <c r="VAV2796" s="653"/>
      <c r="VAW2796" s="653"/>
      <c r="VAX2796" s="653"/>
      <c r="VAY2796" s="653"/>
      <c r="VAZ2796" s="653"/>
      <c r="VBA2796" s="653"/>
      <c r="VBB2796" s="653"/>
      <c r="VBC2796" s="653"/>
      <c r="VBD2796" s="653"/>
      <c r="VBE2796" s="653"/>
      <c r="VBF2796" s="653"/>
      <c r="VBG2796" s="653"/>
      <c r="VBH2796" s="653"/>
      <c r="VBI2796" s="653"/>
      <c r="VBJ2796" s="653"/>
      <c r="VBK2796" s="653"/>
      <c r="VBL2796" s="653"/>
      <c r="VBM2796" s="653"/>
      <c r="VBN2796" s="653"/>
      <c r="VBO2796" s="653"/>
      <c r="VBP2796" s="653"/>
      <c r="VBQ2796" s="653"/>
      <c r="VBR2796" s="653"/>
      <c r="VBS2796" s="653"/>
      <c r="VBT2796" s="653"/>
      <c r="VBU2796" s="653"/>
      <c r="VBV2796" s="653"/>
      <c r="VBW2796" s="653"/>
      <c r="VBX2796" s="653"/>
      <c r="VBY2796" s="653"/>
      <c r="VBZ2796" s="653"/>
      <c r="VCA2796" s="653"/>
      <c r="VCB2796" s="653"/>
      <c r="VCC2796" s="653"/>
      <c r="VCD2796" s="653"/>
      <c r="VCE2796" s="653"/>
      <c r="VCF2796" s="653"/>
      <c r="VCG2796" s="653"/>
      <c r="VCH2796" s="653"/>
      <c r="VCI2796" s="653"/>
      <c r="VCJ2796" s="653"/>
      <c r="VCK2796" s="653"/>
      <c r="VCL2796" s="653"/>
      <c r="VCM2796" s="653"/>
      <c r="VCN2796" s="653"/>
      <c r="VCO2796" s="653"/>
      <c r="VCP2796" s="653"/>
      <c r="VCQ2796" s="653"/>
      <c r="VCR2796" s="653"/>
      <c r="VCS2796" s="653"/>
      <c r="VCT2796" s="653"/>
      <c r="VCU2796" s="653"/>
      <c r="VCV2796" s="653"/>
      <c r="VCW2796" s="653"/>
      <c r="VCX2796" s="653"/>
      <c r="VCY2796" s="653"/>
      <c r="VCZ2796" s="653"/>
      <c r="VDA2796" s="653"/>
      <c r="VDB2796" s="653"/>
      <c r="VDC2796" s="653"/>
      <c r="VDD2796" s="653"/>
      <c r="VDE2796" s="653"/>
      <c r="VDF2796" s="653"/>
      <c r="VDG2796" s="653"/>
      <c r="VDH2796" s="653"/>
      <c r="VDI2796" s="653"/>
      <c r="VDJ2796" s="653"/>
      <c r="VDK2796" s="653"/>
      <c r="VDL2796" s="653"/>
      <c r="VDM2796" s="653"/>
      <c r="VDN2796" s="653"/>
      <c r="VDO2796" s="653"/>
      <c r="VDP2796" s="653"/>
      <c r="VDQ2796" s="653"/>
      <c r="VDR2796" s="653"/>
      <c r="VDS2796" s="653"/>
      <c r="VDT2796" s="653"/>
      <c r="VDU2796" s="653"/>
      <c r="VDV2796" s="653"/>
      <c r="VDW2796" s="653"/>
      <c r="VDX2796" s="653"/>
      <c r="VDY2796" s="653"/>
      <c r="VDZ2796" s="653"/>
      <c r="VEA2796" s="653"/>
      <c r="VEB2796" s="653"/>
      <c r="VEC2796" s="653"/>
      <c r="VED2796" s="653"/>
      <c r="VEE2796" s="653"/>
      <c r="VEF2796" s="653"/>
      <c r="VEG2796" s="653"/>
      <c r="VEH2796" s="653"/>
      <c r="VEI2796" s="653"/>
      <c r="VEJ2796" s="653"/>
      <c r="VEK2796" s="653"/>
      <c r="VEL2796" s="653"/>
      <c r="VEM2796" s="653"/>
      <c r="VEN2796" s="653"/>
      <c r="VEO2796" s="653"/>
      <c r="VEP2796" s="653"/>
      <c r="VEQ2796" s="653"/>
      <c r="VER2796" s="653"/>
      <c r="VES2796" s="653"/>
      <c r="VET2796" s="653"/>
      <c r="VEU2796" s="653"/>
      <c r="VEV2796" s="653"/>
      <c r="VEW2796" s="653"/>
      <c r="VEX2796" s="653"/>
      <c r="VEY2796" s="653"/>
      <c r="VEZ2796" s="653"/>
      <c r="VFA2796" s="653"/>
      <c r="VFB2796" s="653"/>
      <c r="VFC2796" s="653"/>
      <c r="VFD2796" s="653"/>
      <c r="VFE2796" s="653"/>
      <c r="VFF2796" s="653"/>
      <c r="VFG2796" s="653"/>
      <c r="VFH2796" s="653"/>
      <c r="VFI2796" s="653"/>
      <c r="VFJ2796" s="653"/>
      <c r="VFK2796" s="653"/>
      <c r="VFL2796" s="653"/>
      <c r="VFM2796" s="653"/>
      <c r="VFN2796" s="653"/>
      <c r="VFO2796" s="653"/>
      <c r="VFP2796" s="653"/>
      <c r="VFQ2796" s="653"/>
      <c r="VFR2796" s="653"/>
      <c r="VFS2796" s="653"/>
      <c r="VFT2796" s="653"/>
      <c r="VFU2796" s="653"/>
      <c r="VFV2796" s="653"/>
      <c r="VFW2796" s="653"/>
      <c r="VFX2796" s="653"/>
      <c r="VFY2796" s="653"/>
      <c r="VFZ2796" s="653"/>
      <c r="VGA2796" s="653"/>
      <c r="VGB2796" s="653"/>
      <c r="VGC2796" s="653"/>
      <c r="VGD2796" s="653"/>
      <c r="VGE2796" s="653"/>
      <c r="VGF2796" s="653"/>
      <c r="VGG2796" s="653"/>
      <c r="VGH2796" s="653"/>
      <c r="VGI2796" s="653"/>
      <c r="VGJ2796" s="653"/>
      <c r="VGK2796" s="653"/>
      <c r="VGL2796" s="653"/>
      <c r="VGM2796" s="653"/>
      <c r="VGN2796" s="653"/>
      <c r="VGO2796" s="653"/>
      <c r="VGP2796" s="653"/>
      <c r="VGQ2796" s="653"/>
      <c r="VGR2796" s="653"/>
      <c r="VGS2796" s="653"/>
      <c r="VGT2796" s="653"/>
      <c r="VGU2796" s="653"/>
      <c r="VGV2796" s="653"/>
      <c r="VGW2796" s="653"/>
      <c r="VGX2796" s="653"/>
      <c r="VGY2796" s="653"/>
      <c r="VGZ2796" s="653"/>
      <c r="VHA2796" s="653"/>
      <c r="VHB2796" s="653"/>
      <c r="VHC2796" s="653"/>
      <c r="VHD2796" s="653"/>
      <c r="VHE2796" s="653"/>
      <c r="VHF2796" s="653"/>
      <c r="VHG2796" s="653"/>
      <c r="VHH2796" s="653"/>
      <c r="VHI2796" s="653"/>
      <c r="VHJ2796" s="653"/>
      <c r="VHK2796" s="653"/>
      <c r="VHL2796" s="653"/>
      <c r="VHM2796" s="653"/>
      <c r="VHN2796" s="653"/>
      <c r="VHO2796" s="653"/>
      <c r="VHP2796" s="653"/>
      <c r="VHQ2796" s="653"/>
      <c r="VHR2796" s="653"/>
      <c r="VHS2796" s="653"/>
      <c r="VHT2796" s="653"/>
      <c r="VHU2796" s="653"/>
      <c r="VHV2796" s="653"/>
      <c r="VHW2796" s="653"/>
      <c r="VHX2796" s="653"/>
      <c r="VHY2796" s="653"/>
      <c r="VHZ2796" s="653"/>
      <c r="VIA2796" s="653"/>
      <c r="VIB2796" s="653"/>
      <c r="VIC2796" s="653"/>
      <c r="VID2796" s="653"/>
      <c r="VIE2796" s="653"/>
      <c r="VIF2796" s="653"/>
      <c r="VIG2796" s="653"/>
      <c r="VIH2796" s="653"/>
      <c r="VII2796" s="653"/>
      <c r="VIJ2796" s="653"/>
      <c r="VIK2796" s="653"/>
      <c r="VIL2796" s="653"/>
      <c r="VIM2796" s="653"/>
      <c r="VIN2796" s="653"/>
      <c r="VIO2796" s="653"/>
      <c r="VIP2796" s="653"/>
      <c r="VIQ2796" s="653"/>
      <c r="VIR2796" s="653"/>
      <c r="VIS2796" s="653"/>
      <c r="VIT2796" s="653"/>
      <c r="VIU2796" s="653"/>
      <c r="VIV2796" s="653"/>
      <c r="VIW2796" s="653"/>
      <c r="VIX2796" s="653"/>
      <c r="VIY2796" s="653"/>
      <c r="VIZ2796" s="653"/>
      <c r="VJA2796" s="653"/>
      <c r="VJB2796" s="653"/>
      <c r="VJC2796" s="653"/>
      <c r="VJD2796" s="653"/>
      <c r="VJE2796" s="653"/>
      <c r="VJF2796" s="653"/>
      <c r="VJG2796" s="653"/>
      <c r="VJH2796" s="653"/>
      <c r="VJI2796" s="653"/>
      <c r="VJJ2796" s="653"/>
      <c r="VJK2796" s="653"/>
      <c r="VJL2796" s="653"/>
      <c r="VJM2796" s="653"/>
      <c r="VJN2796" s="653"/>
      <c r="VJO2796" s="653"/>
      <c r="VJP2796" s="653"/>
      <c r="VJQ2796" s="653"/>
      <c r="VJR2796" s="653"/>
      <c r="VJS2796" s="653"/>
      <c r="VJT2796" s="653"/>
      <c r="VJU2796" s="653"/>
      <c r="VJV2796" s="653"/>
      <c r="VJW2796" s="653"/>
      <c r="VJX2796" s="653"/>
      <c r="VJY2796" s="653"/>
      <c r="VJZ2796" s="653"/>
      <c r="VKA2796" s="653"/>
      <c r="VKB2796" s="653"/>
      <c r="VKC2796" s="653"/>
      <c r="VKD2796" s="653"/>
      <c r="VKE2796" s="653"/>
      <c r="VKF2796" s="653"/>
      <c r="VKG2796" s="653"/>
      <c r="VKH2796" s="653"/>
      <c r="VKI2796" s="653"/>
      <c r="VKJ2796" s="653"/>
      <c r="VKK2796" s="653"/>
      <c r="VKL2796" s="653"/>
      <c r="VKM2796" s="653"/>
      <c r="VKN2796" s="653"/>
      <c r="VKO2796" s="653"/>
      <c r="VKP2796" s="653"/>
      <c r="VKQ2796" s="653"/>
      <c r="VKR2796" s="653"/>
      <c r="VKS2796" s="653"/>
      <c r="VKT2796" s="653"/>
      <c r="VKU2796" s="653"/>
      <c r="VKV2796" s="653"/>
      <c r="VKW2796" s="653"/>
      <c r="VKX2796" s="653"/>
      <c r="VKY2796" s="653"/>
      <c r="VKZ2796" s="653"/>
      <c r="VLA2796" s="653"/>
      <c r="VLB2796" s="653"/>
      <c r="VLC2796" s="653"/>
      <c r="VLD2796" s="653"/>
      <c r="VLE2796" s="653"/>
      <c r="VLF2796" s="653"/>
      <c r="VLG2796" s="653"/>
      <c r="VLH2796" s="653"/>
      <c r="VLI2796" s="653"/>
      <c r="VLJ2796" s="653"/>
      <c r="VLK2796" s="653"/>
      <c r="VLL2796" s="653"/>
      <c r="VLM2796" s="653"/>
      <c r="VLN2796" s="653"/>
      <c r="VLO2796" s="653"/>
      <c r="VLP2796" s="653"/>
      <c r="VLQ2796" s="653"/>
      <c r="VLR2796" s="653"/>
      <c r="VLS2796" s="653"/>
      <c r="VLT2796" s="653"/>
      <c r="VLU2796" s="653"/>
      <c r="VLV2796" s="653"/>
      <c r="VLW2796" s="653"/>
      <c r="VLX2796" s="653"/>
      <c r="VLY2796" s="653"/>
      <c r="VLZ2796" s="653"/>
      <c r="VMA2796" s="653"/>
      <c r="VMB2796" s="653"/>
      <c r="VMC2796" s="653"/>
      <c r="VMD2796" s="653"/>
      <c r="VME2796" s="653"/>
      <c r="VMF2796" s="653"/>
      <c r="VMG2796" s="653"/>
      <c r="VMH2796" s="653"/>
      <c r="VMI2796" s="653"/>
      <c r="VMJ2796" s="653"/>
      <c r="VMK2796" s="653"/>
      <c r="VML2796" s="653"/>
      <c r="VMM2796" s="653"/>
      <c r="VMN2796" s="653"/>
      <c r="VMO2796" s="653"/>
      <c r="VMP2796" s="653"/>
      <c r="VMQ2796" s="653"/>
      <c r="VMR2796" s="653"/>
      <c r="VMS2796" s="653"/>
      <c r="VMT2796" s="653"/>
      <c r="VMU2796" s="653"/>
      <c r="VMV2796" s="653"/>
      <c r="VMW2796" s="653"/>
      <c r="VMX2796" s="653"/>
      <c r="VMY2796" s="653"/>
      <c r="VMZ2796" s="653"/>
      <c r="VNA2796" s="653"/>
      <c r="VNB2796" s="653"/>
      <c r="VNC2796" s="653"/>
      <c r="VND2796" s="653"/>
      <c r="VNE2796" s="653"/>
      <c r="VNF2796" s="653"/>
      <c r="VNG2796" s="653"/>
      <c r="VNH2796" s="653"/>
      <c r="VNI2796" s="653"/>
      <c r="VNJ2796" s="653"/>
      <c r="VNK2796" s="653"/>
      <c r="VNL2796" s="653"/>
      <c r="VNM2796" s="653"/>
      <c r="VNN2796" s="653"/>
      <c r="VNO2796" s="653"/>
      <c r="VNP2796" s="653"/>
      <c r="VNQ2796" s="653"/>
      <c r="VNR2796" s="653"/>
      <c r="VNS2796" s="653"/>
      <c r="VNT2796" s="653"/>
      <c r="VNU2796" s="653"/>
      <c r="VNV2796" s="653"/>
      <c r="VNW2796" s="653"/>
      <c r="VNX2796" s="653"/>
      <c r="VNY2796" s="653"/>
      <c r="VNZ2796" s="653"/>
      <c r="VOA2796" s="653"/>
      <c r="VOB2796" s="653"/>
      <c r="VOC2796" s="653"/>
      <c r="VOD2796" s="653"/>
      <c r="VOE2796" s="653"/>
      <c r="VOF2796" s="653"/>
      <c r="VOG2796" s="653"/>
      <c r="VOH2796" s="653"/>
      <c r="VOI2796" s="653"/>
      <c r="VOJ2796" s="653"/>
      <c r="VOK2796" s="653"/>
      <c r="VOL2796" s="653"/>
      <c r="VOM2796" s="653"/>
      <c r="VON2796" s="653"/>
      <c r="VOO2796" s="653"/>
      <c r="VOP2796" s="653"/>
      <c r="VOQ2796" s="653"/>
      <c r="VOR2796" s="653"/>
      <c r="VOS2796" s="653"/>
      <c r="VOT2796" s="653"/>
      <c r="VOU2796" s="653"/>
      <c r="VOV2796" s="653"/>
      <c r="VOW2796" s="653"/>
      <c r="VOX2796" s="653"/>
      <c r="VOY2796" s="653"/>
      <c r="VOZ2796" s="653"/>
      <c r="VPA2796" s="653"/>
      <c r="VPB2796" s="653"/>
      <c r="VPC2796" s="653"/>
      <c r="VPD2796" s="653"/>
      <c r="VPE2796" s="653"/>
      <c r="VPF2796" s="653"/>
      <c r="VPG2796" s="653"/>
      <c r="VPH2796" s="653"/>
      <c r="VPI2796" s="653"/>
      <c r="VPJ2796" s="653"/>
      <c r="VPK2796" s="653"/>
      <c r="VPL2796" s="653"/>
      <c r="VPM2796" s="653"/>
      <c r="VPN2796" s="653"/>
      <c r="VPO2796" s="653"/>
      <c r="VPP2796" s="653"/>
      <c r="VPQ2796" s="653"/>
      <c r="VPR2796" s="653"/>
      <c r="VPS2796" s="653"/>
      <c r="VPT2796" s="653"/>
      <c r="VPU2796" s="653"/>
      <c r="VPV2796" s="653"/>
      <c r="VPW2796" s="653"/>
      <c r="VPX2796" s="653"/>
      <c r="VPY2796" s="653"/>
      <c r="VPZ2796" s="653"/>
      <c r="VQA2796" s="653"/>
      <c r="VQB2796" s="653"/>
      <c r="VQC2796" s="653"/>
      <c r="VQD2796" s="653"/>
      <c r="VQE2796" s="653"/>
      <c r="VQF2796" s="653"/>
      <c r="VQG2796" s="653"/>
      <c r="VQH2796" s="653"/>
      <c r="VQI2796" s="653"/>
      <c r="VQJ2796" s="653"/>
      <c r="VQK2796" s="653"/>
      <c r="VQL2796" s="653"/>
      <c r="VQM2796" s="653"/>
      <c r="VQN2796" s="653"/>
      <c r="VQO2796" s="653"/>
      <c r="VQP2796" s="653"/>
      <c r="VQQ2796" s="653"/>
      <c r="VQR2796" s="653"/>
      <c r="VQS2796" s="653"/>
      <c r="VQT2796" s="653"/>
      <c r="VQU2796" s="653"/>
      <c r="VQV2796" s="653"/>
      <c r="VQW2796" s="653"/>
      <c r="VQX2796" s="653"/>
      <c r="VQY2796" s="653"/>
      <c r="VQZ2796" s="653"/>
      <c r="VRA2796" s="653"/>
      <c r="VRB2796" s="653"/>
      <c r="VRC2796" s="653"/>
      <c r="VRD2796" s="653"/>
      <c r="VRE2796" s="653"/>
      <c r="VRF2796" s="653"/>
      <c r="VRG2796" s="653"/>
      <c r="VRH2796" s="653"/>
      <c r="VRI2796" s="653"/>
      <c r="VRJ2796" s="653"/>
      <c r="VRK2796" s="653"/>
      <c r="VRL2796" s="653"/>
      <c r="VRM2796" s="653"/>
      <c r="VRN2796" s="653"/>
      <c r="VRO2796" s="653"/>
      <c r="VRP2796" s="653"/>
      <c r="VRQ2796" s="653"/>
      <c r="VRR2796" s="653"/>
      <c r="VRS2796" s="653"/>
      <c r="VRT2796" s="653"/>
      <c r="VRU2796" s="653"/>
      <c r="VRV2796" s="653"/>
      <c r="VRW2796" s="653"/>
      <c r="VRX2796" s="653"/>
      <c r="VRY2796" s="653"/>
      <c r="VRZ2796" s="653"/>
      <c r="VSA2796" s="653"/>
      <c r="VSB2796" s="653"/>
      <c r="VSC2796" s="653"/>
      <c r="VSD2796" s="653"/>
      <c r="VSE2796" s="653"/>
      <c r="VSF2796" s="653"/>
      <c r="VSG2796" s="653"/>
      <c r="VSH2796" s="653"/>
      <c r="VSI2796" s="653"/>
      <c r="VSJ2796" s="653"/>
      <c r="VSK2796" s="653"/>
      <c r="VSL2796" s="653"/>
      <c r="VSM2796" s="653"/>
      <c r="VSN2796" s="653"/>
      <c r="VSO2796" s="653"/>
      <c r="VSP2796" s="653"/>
      <c r="VSQ2796" s="653"/>
      <c r="VSR2796" s="653"/>
      <c r="VSS2796" s="653"/>
      <c r="VST2796" s="653"/>
      <c r="VSU2796" s="653"/>
      <c r="VSV2796" s="653"/>
      <c r="VSW2796" s="653"/>
      <c r="VSX2796" s="653"/>
      <c r="VSY2796" s="653"/>
      <c r="VSZ2796" s="653"/>
      <c r="VTA2796" s="653"/>
      <c r="VTB2796" s="653"/>
      <c r="VTC2796" s="653"/>
      <c r="VTD2796" s="653"/>
      <c r="VTE2796" s="653"/>
      <c r="VTF2796" s="653"/>
      <c r="VTG2796" s="653"/>
      <c r="VTH2796" s="653"/>
      <c r="VTI2796" s="653"/>
      <c r="VTJ2796" s="653"/>
      <c r="VTK2796" s="653"/>
      <c r="VTL2796" s="653"/>
      <c r="VTM2796" s="653"/>
      <c r="VTN2796" s="653"/>
      <c r="VTO2796" s="653"/>
      <c r="VTP2796" s="653"/>
      <c r="VTQ2796" s="653"/>
      <c r="VTR2796" s="653"/>
      <c r="VTS2796" s="653"/>
      <c r="VTT2796" s="653"/>
      <c r="VTU2796" s="653"/>
      <c r="VTV2796" s="653"/>
      <c r="VTW2796" s="653"/>
      <c r="VTX2796" s="653"/>
      <c r="VTY2796" s="653"/>
      <c r="VTZ2796" s="653"/>
      <c r="VUA2796" s="653"/>
      <c r="VUB2796" s="653"/>
      <c r="VUC2796" s="653"/>
      <c r="VUD2796" s="653"/>
      <c r="VUE2796" s="653"/>
      <c r="VUF2796" s="653"/>
      <c r="VUG2796" s="653"/>
      <c r="VUH2796" s="653"/>
      <c r="VUI2796" s="653"/>
      <c r="VUJ2796" s="653"/>
      <c r="VUK2796" s="653"/>
      <c r="VUL2796" s="653"/>
      <c r="VUM2796" s="653"/>
      <c r="VUN2796" s="653"/>
      <c r="VUO2796" s="653"/>
      <c r="VUP2796" s="653"/>
      <c r="VUQ2796" s="653"/>
      <c r="VUR2796" s="653"/>
      <c r="VUS2796" s="653"/>
      <c r="VUT2796" s="653"/>
      <c r="VUU2796" s="653"/>
      <c r="VUV2796" s="653"/>
      <c r="VUW2796" s="653"/>
      <c r="VUX2796" s="653"/>
      <c r="VUY2796" s="653"/>
      <c r="VUZ2796" s="653"/>
      <c r="VVA2796" s="653"/>
      <c r="VVB2796" s="653"/>
      <c r="VVC2796" s="653"/>
      <c r="VVD2796" s="653"/>
      <c r="VVE2796" s="653"/>
      <c r="VVF2796" s="653"/>
      <c r="VVG2796" s="653"/>
      <c r="VVH2796" s="653"/>
      <c r="VVI2796" s="653"/>
      <c r="VVJ2796" s="653"/>
      <c r="VVK2796" s="653"/>
      <c r="VVL2796" s="653"/>
      <c r="VVM2796" s="653"/>
      <c r="VVN2796" s="653"/>
      <c r="VVO2796" s="653"/>
      <c r="VVP2796" s="653"/>
      <c r="VVQ2796" s="653"/>
      <c r="VVR2796" s="653"/>
      <c r="VVS2796" s="653"/>
      <c r="VVT2796" s="653"/>
      <c r="VVU2796" s="653"/>
      <c r="VVV2796" s="653"/>
      <c r="VVW2796" s="653"/>
      <c r="VVX2796" s="653"/>
      <c r="VVY2796" s="653"/>
      <c r="VVZ2796" s="653"/>
      <c r="VWA2796" s="653"/>
      <c r="VWB2796" s="653"/>
      <c r="VWC2796" s="653"/>
      <c r="VWD2796" s="653"/>
      <c r="VWE2796" s="653"/>
      <c r="VWF2796" s="653"/>
      <c r="VWG2796" s="653"/>
      <c r="VWH2796" s="653"/>
      <c r="VWI2796" s="653"/>
      <c r="VWJ2796" s="653"/>
      <c r="VWK2796" s="653"/>
      <c r="VWL2796" s="653"/>
      <c r="VWM2796" s="653"/>
      <c r="VWN2796" s="653"/>
      <c r="VWO2796" s="653"/>
      <c r="VWP2796" s="653"/>
      <c r="VWQ2796" s="653"/>
      <c r="VWR2796" s="653"/>
      <c r="VWS2796" s="653"/>
      <c r="VWT2796" s="653"/>
      <c r="VWU2796" s="653"/>
      <c r="VWV2796" s="653"/>
      <c r="VWW2796" s="653"/>
      <c r="VWX2796" s="653"/>
      <c r="VWY2796" s="653"/>
      <c r="VWZ2796" s="653"/>
      <c r="VXA2796" s="653"/>
      <c r="VXB2796" s="653"/>
      <c r="VXC2796" s="653"/>
      <c r="VXD2796" s="653"/>
      <c r="VXE2796" s="653"/>
      <c r="VXF2796" s="653"/>
      <c r="VXG2796" s="653"/>
      <c r="VXH2796" s="653"/>
      <c r="VXI2796" s="653"/>
      <c r="VXJ2796" s="653"/>
      <c r="VXK2796" s="653"/>
      <c r="VXL2796" s="653"/>
      <c r="VXM2796" s="653"/>
      <c r="VXN2796" s="653"/>
      <c r="VXO2796" s="653"/>
      <c r="VXP2796" s="653"/>
      <c r="VXQ2796" s="653"/>
      <c r="VXR2796" s="653"/>
      <c r="VXS2796" s="653"/>
      <c r="VXT2796" s="653"/>
      <c r="VXU2796" s="653"/>
      <c r="VXV2796" s="653"/>
      <c r="VXW2796" s="653"/>
      <c r="VXX2796" s="653"/>
      <c r="VXY2796" s="653"/>
      <c r="VXZ2796" s="653"/>
      <c r="VYA2796" s="653"/>
      <c r="VYB2796" s="653"/>
      <c r="VYC2796" s="653"/>
      <c r="VYD2796" s="653"/>
      <c r="VYE2796" s="653"/>
      <c r="VYF2796" s="653"/>
      <c r="VYG2796" s="653"/>
      <c r="VYH2796" s="653"/>
      <c r="VYI2796" s="653"/>
      <c r="VYJ2796" s="653"/>
      <c r="VYK2796" s="653"/>
      <c r="VYL2796" s="653"/>
      <c r="VYM2796" s="653"/>
      <c r="VYN2796" s="653"/>
      <c r="VYO2796" s="653"/>
      <c r="VYP2796" s="653"/>
      <c r="VYQ2796" s="653"/>
      <c r="VYR2796" s="653"/>
      <c r="VYS2796" s="653"/>
      <c r="VYT2796" s="653"/>
      <c r="VYU2796" s="653"/>
      <c r="VYV2796" s="653"/>
      <c r="VYW2796" s="653"/>
      <c r="VYX2796" s="653"/>
      <c r="VYY2796" s="653"/>
      <c r="VYZ2796" s="653"/>
      <c r="VZA2796" s="653"/>
      <c r="VZB2796" s="653"/>
      <c r="VZC2796" s="653"/>
      <c r="VZD2796" s="653"/>
      <c r="VZE2796" s="653"/>
      <c r="VZF2796" s="653"/>
      <c r="VZG2796" s="653"/>
      <c r="VZH2796" s="653"/>
      <c r="VZI2796" s="653"/>
      <c r="VZJ2796" s="653"/>
      <c r="VZK2796" s="653"/>
      <c r="VZL2796" s="653"/>
      <c r="VZM2796" s="653"/>
      <c r="VZN2796" s="653"/>
      <c r="VZO2796" s="653"/>
      <c r="VZP2796" s="653"/>
      <c r="VZQ2796" s="653"/>
      <c r="VZR2796" s="653"/>
      <c r="VZS2796" s="653"/>
      <c r="VZT2796" s="653"/>
      <c r="VZU2796" s="653"/>
      <c r="VZV2796" s="653"/>
      <c r="VZW2796" s="653"/>
      <c r="VZX2796" s="653"/>
      <c r="VZY2796" s="653"/>
      <c r="VZZ2796" s="653"/>
      <c r="WAA2796" s="653"/>
      <c r="WAB2796" s="653"/>
      <c r="WAC2796" s="653"/>
      <c r="WAD2796" s="653"/>
      <c r="WAE2796" s="653"/>
      <c r="WAF2796" s="653"/>
      <c r="WAG2796" s="653"/>
      <c r="WAH2796" s="653"/>
      <c r="WAI2796" s="653"/>
      <c r="WAJ2796" s="653"/>
      <c r="WAK2796" s="653"/>
      <c r="WAL2796" s="653"/>
      <c r="WAM2796" s="653"/>
      <c r="WAN2796" s="653"/>
      <c r="WAO2796" s="653"/>
      <c r="WAP2796" s="653"/>
      <c r="WAQ2796" s="653"/>
      <c r="WAR2796" s="653"/>
      <c r="WAS2796" s="653"/>
      <c r="WAT2796" s="653"/>
      <c r="WAU2796" s="653"/>
      <c r="WAV2796" s="653"/>
      <c r="WAW2796" s="653"/>
      <c r="WAX2796" s="653"/>
      <c r="WAY2796" s="653"/>
      <c r="WAZ2796" s="653"/>
      <c r="WBA2796" s="653"/>
      <c r="WBB2796" s="653"/>
      <c r="WBC2796" s="653"/>
      <c r="WBD2796" s="653"/>
      <c r="WBE2796" s="653"/>
      <c r="WBF2796" s="653"/>
      <c r="WBG2796" s="653"/>
      <c r="WBH2796" s="653"/>
      <c r="WBI2796" s="653"/>
      <c r="WBJ2796" s="653"/>
      <c r="WBK2796" s="653"/>
      <c r="WBL2796" s="653"/>
      <c r="WBM2796" s="653"/>
      <c r="WBN2796" s="653"/>
      <c r="WBO2796" s="653"/>
      <c r="WBP2796" s="653"/>
      <c r="WBQ2796" s="653"/>
      <c r="WBR2796" s="653"/>
      <c r="WBS2796" s="653"/>
      <c r="WBT2796" s="653"/>
      <c r="WBU2796" s="653"/>
      <c r="WBV2796" s="653"/>
      <c r="WBW2796" s="653"/>
      <c r="WBX2796" s="653"/>
      <c r="WBY2796" s="653"/>
      <c r="WBZ2796" s="653"/>
      <c r="WCA2796" s="653"/>
      <c r="WCB2796" s="653"/>
      <c r="WCC2796" s="653"/>
      <c r="WCD2796" s="653"/>
      <c r="WCE2796" s="653"/>
      <c r="WCF2796" s="653"/>
      <c r="WCG2796" s="653"/>
      <c r="WCH2796" s="653"/>
      <c r="WCI2796" s="653"/>
      <c r="WCJ2796" s="653"/>
      <c r="WCK2796" s="653"/>
      <c r="WCL2796" s="653"/>
      <c r="WCM2796" s="653"/>
      <c r="WCN2796" s="653"/>
      <c r="WCO2796" s="653"/>
      <c r="WCP2796" s="653"/>
      <c r="WCQ2796" s="653"/>
      <c r="WCR2796" s="653"/>
      <c r="WCS2796" s="653"/>
      <c r="WCT2796" s="653"/>
      <c r="WCU2796" s="653"/>
      <c r="WCV2796" s="653"/>
      <c r="WCW2796" s="653"/>
      <c r="WCX2796" s="653"/>
      <c r="WCY2796" s="653"/>
      <c r="WCZ2796" s="653"/>
      <c r="WDA2796" s="653"/>
      <c r="WDB2796" s="653"/>
      <c r="WDC2796" s="653"/>
      <c r="WDD2796" s="653"/>
      <c r="WDE2796" s="653"/>
      <c r="WDF2796" s="653"/>
      <c r="WDG2796" s="653"/>
      <c r="WDH2796" s="653"/>
      <c r="WDI2796" s="653"/>
      <c r="WDJ2796" s="653"/>
      <c r="WDK2796" s="653"/>
      <c r="WDL2796" s="653"/>
      <c r="WDM2796" s="653"/>
      <c r="WDN2796" s="653"/>
      <c r="WDO2796" s="653"/>
      <c r="WDP2796" s="653"/>
      <c r="WDQ2796" s="653"/>
      <c r="WDR2796" s="653"/>
      <c r="WDS2796" s="653"/>
      <c r="WDT2796" s="653"/>
      <c r="WDU2796" s="653"/>
      <c r="WDV2796" s="653"/>
      <c r="WDW2796" s="653"/>
      <c r="WDX2796" s="653"/>
      <c r="WDY2796" s="653"/>
      <c r="WDZ2796" s="653"/>
      <c r="WEA2796" s="653"/>
      <c r="WEB2796" s="653"/>
      <c r="WEC2796" s="653"/>
      <c r="WED2796" s="653"/>
      <c r="WEE2796" s="653"/>
      <c r="WEF2796" s="653"/>
      <c r="WEG2796" s="653"/>
      <c r="WEH2796" s="653"/>
      <c r="WEI2796" s="653"/>
      <c r="WEJ2796" s="653"/>
      <c r="WEK2796" s="653"/>
      <c r="WEL2796" s="653"/>
      <c r="WEM2796" s="653"/>
      <c r="WEN2796" s="653"/>
      <c r="WEO2796" s="653"/>
      <c r="WEP2796" s="653"/>
      <c r="WEQ2796" s="653"/>
      <c r="WER2796" s="653"/>
      <c r="WES2796" s="653"/>
      <c r="WET2796" s="653"/>
      <c r="WEU2796" s="653"/>
      <c r="WEV2796" s="653"/>
      <c r="WEW2796" s="653"/>
      <c r="WEX2796" s="653"/>
      <c r="WEY2796" s="653"/>
      <c r="WEZ2796" s="653"/>
      <c r="WFA2796" s="653"/>
      <c r="WFB2796" s="653"/>
      <c r="WFC2796" s="653"/>
      <c r="WFD2796" s="653"/>
      <c r="WFE2796" s="653"/>
      <c r="WFF2796" s="653"/>
      <c r="WFG2796" s="653"/>
      <c r="WFH2796" s="653"/>
      <c r="WFI2796" s="653"/>
      <c r="WFJ2796" s="653"/>
      <c r="WFK2796" s="653"/>
      <c r="WFL2796" s="653"/>
      <c r="WFM2796" s="653"/>
      <c r="WFN2796" s="653"/>
      <c r="WFO2796" s="653"/>
      <c r="WFP2796" s="653"/>
      <c r="WFQ2796" s="653"/>
      <c r="WFR2796" s="653"/>
      <c r="WFS2796" s="653"/>
      <c r="WFT2796" s="653"/>
      <c r="WFU2796" s="653"/>
      <c r="WFV2796" s="653"/>
      <c r="WFW2796" s="653"/>
      <c r="WFX2796" s="653"/>
      <c r="WFY2796" s="653"/>
      <c r="WFZ2796" s="653"/>
      <c r="WGA2796" s="653"/>
      <c r="WGB2796" s="653"/>
      <c r="WGC2796" s="653"/>
      <c r="WGD2796" s="653"/>
      <c r="WGE2796" s="653"/>
      <c r="WGF2796" s="653"/>
      <c r="WGG2796" s="653"/>
      <c r="WGH2796" s="653"/>
      <c r="WGI2796" s="653"/>
      <c r="WGJ2796" s="653"/>
      <c r="WGK2796" s="653"/>
      <c r="WGL2796" s="653"/>
      <c r="WGM2796" s="653"/>
      <c r="WGN2796" s="653"/>
      <c r="WGO2796" s="653"/>
      <c r="WGP2796" s="653"/>
      <c r="WGQ2796" s="653"/>
      <c r="WGR2796" s="653"/>
      <c r="WGS2796" s="653"/>
      <c r="WGT2796" s="653"/>
      <c r="WGU2796" s="653"/>
      <c r="WGV2796" s="653"/>
      <c r="WGW2796" s="653"/>
      <c r="WGX2796" s="653"/>
      <c r="WGY2796" s="653"/>
      <c r="WGZ2796" s="653"/>
      <c r="WHA2796" s="653"/>
      <c r="WHB2796" s="653"/>
      <c r="WHC2796" s="653"/>
      <c r="WHD2796" s="653"/>
      <c r="WHE2796" s="653"/>
      <c r="WHF2796" s="653"/>
      <c r="WHG2796" s="653"/>
      <c r="WHH2796" s="653"/>
      <c r="WHI2796" s="653"/>
      <c r="WHJ2796" s="653"/>
      <c r="WHK2796" s="653"/>
      <c r="WHL2796" s="653"/>
      <c r="WHM2796" s="653"/>
      <c r="WHN2796" s="653"/>
      <c r="WHO2796" s="653"/>
      <c r="WHP2796" s="653"/>
      <c r="WHQ2796" s="653"/>
      <c r="WHR2796" s="653"/>
      <c r="WHS2796" s="653"/>
      <c r="WHT2796" s="653"/>
      <c r="WHU2796" s="653"/>
      <c r="WHV2796" s="653"/>
      <c r="WHW2796" s="653"/>
      <c r="WHX2796" s="653"/>
      <c r="WHY2796" s="653"/>
      <c r="WHZ2796" s="653"/>
      <c r="WIA2796" s="653"/>
      <c r="WIB2796" s="653"/>
      <c r="WIC2796" s="653"/>
      <c r="WID2796" s="653"/>
      <c r="WIE2796" s="653"/>
      <c r="WIF2796" s="653"/>
      <c r="WIG2796" s="653"/>
      <c r="WIH2796" s="653"/>
      <c r="WII2796" s="653"/>
      <c r="WIJ2796" s="653"/>
      <c r="WIK2796" s="653"/>
      <c r="WIL2796" s="653"/>
      <c r="WIM2796" s="653"/>
      <c r="WIN2796" s="653"/>
      <c r="WIO2796" s="653"/>
      <c r="WIP2796" s="653"/>
      <c r="WIQ2796" s="653"/>
      <c r="WIR2796" s="653"/>
      <c r="WIS2796" s="653"/>
      <c r="WIT2796" s="653"/>
      <c r="WIU2796" s="653"/>
      <c r="WIV2796" s="653"/>
      <c r="WIW2796" s="653"/>
      <c r="WIX2796" s="653"/>
      <c r="WIY2796" s="653"/>
      <c r="WIZ2796" s="653"/>
      <c r="WJA2796" s="653"/>
      <c r="WJB2796" s="653"/>
      <c r="WJC2796" s="653"/>
      <c r="WJD2796" s="653"/>
      <c r="WJE2796" s="653"/>
      <c r="WJF2796" s="653"/>
      <c r="WJG2796" s="653"/>
      <c r="WJH2796" s="653"/>
      <c r="WJI2796" s="653"/>
      <c r="WJJ2796" s="653"/>
      <c r="WJK2796" s="653"/>
      <c r="WJL2796" s="653"/>
      <c r="WJM2796" s="653"/>
      <c r="WJN2796" s="653"/>
      <c r="WJO2796" s="653"/>
      <c r="WJP2796" s="653"/>
      <c r="WJQ2796" s="653"/>
      <c r="WJR2796" s="653"/>
      <c r="WJS2796" s="653"/>
      <c r="WJT2796" s="653"/>
      <c r="WJU2796" s="653"/>
      <c r="WJV2796" s="653"/>
      <c r="WJW2796" s="653"/>
      <c r="WJX2796" s="653"/>
      <c r="WJY2796" s="653"/>
      <c r="WJZ2796" s="653"/>
      <c r="WKA2796" s="653"/>
      <c r="WKB2796" s="653"/>
      <c r="WKC2796" s="653"/>
      <c r="WKD2796" s="653"/>
      <c r="WKE2796" s="653"/>
      <c r="WKF2796" s="653"/>
      <c r="WKG2796" s="653"/>
      <c r="WKH2796" s="653"/>
      <c r="WKI2796" s="653"/>
      <c r="WKJ2796" s="653"/>
      <c r="WKK2796" s="653"/>
      <c r="WKL2796" s="653"/>
      <c r="WKM2796" s="653"/>
      <c r="WKN2796" s="653"/>
      <c r="WKO2796" s="653"/>
      <c r="WKP2796" s="653"/>
      <c r="WKQ2796" s="653"/>
      <c r="WKR2796" s="653"/>
      <c r="WKS2796" s="653"/>
      <c r="WKT2796" s="653"/>
      <c r="WKU2796" s="653"/>
      <c r="WKV2796" s="653"/>
      <c r="WKW2796" s="653"/>
      <c r="WKX2796" s="653"/>
      <c r="WKY2796" s="653"/>
      <c r="WKZ2796" s="653"/>
      <c r="WLA2796" s="653"/>
      <c r="WLB2796" s="653"/>
      <c r="WLC2796" s="653"/>
      <c r="WLD2796" s="653"/>
      <c r="WLE2796" s="653"/>
      <c r="WLF2796" s="653"/>
      <c r="WLG2796" s="653"/>
      <c r="WLH2796" s="653"/>
      <c r="WLI2796" s="653"/>
      <c r="WLJ2796" s="653"/>
      <c r="WLK2796" s="653"/>
      <c r="WLL2796" s="653"/>
      <c r="WLM2796" s="653"/>
      <c r="WLN2796" s="653"/>
      <c r="WLO2796" s="653"/>
      <c r="WLP2796" s="653"/>
      <c r="WLQ2796" s="653"/>
      <c r="WLR2796" s="653"/>
      <c r="WLS2796" s="653"/>
      <c r="WLT2796" s="653"/>
      <c r="WLU2796" s="653"/>
      <c r="WLV2796" s="653"/>
      <c r="WLW2796" s="653"/>
      <c r="WLX2796" s="653"/>
      <c r="WLY2796" s="653"/>
      <c r="WLZ2796" s="653"/>
      <c r="WMA2796" s="653"/>
      <c r="WMB2796" s="653"/>
      <c r="WMC2796" s="653"/>
      <c r="WMD2796" s="653"/>
      <c r="WME2796" s="653"/>
      <c r="WMF2796" s="653"/>
      <c r="WMG2796" s="653"/>
      <c r="WMH2796" s="653"/>
      <c r="WMI2796" s="653"/>
      <c r="WMJ2796" s="653"/>
      <c r="WMK2796" s="653"/>
      <c r="WML2796" s="653"/>
      <c r="WMM2796" s="653"/>
      <c r="WMN2796" s="653"/>
      <c r="WMO2796" s="653"/>
      <c r="WMP2796" s="653"/>
      <c r="WMQ2796" s="653"/>
      <c r="WMR2796" s="653"/>
      <c r="WMS2796" s="653"/>
      <c r="WMT2796" s="653"/>
      <c r="WMU2796" s="653"/>
      <c r="WMV2796" s="653"/>
      <c r="WMW2796" s="653"/>
      <c r="WMX2796" s="653"/>
      <c r="WMY2796" s="653"/>
      <c r="WMZ2796" s="653"/>
      <c r="WNA2796" s="653"/>
      <c r="WNB2796" s="653"/>
      <c r="WNC2796" s="653"/>
      <c r="WND2796" s="653"/>
      <c r="WNE2796" s="653"/>
      <c r="WNF2796" s="653"/>
      <c r="WNG2796" s="653"/>
      <c r="WNH2796" s="653"/>
      <c r="WNI2796" s="653"/>
      <c r="WNJ2796" s="653"/>
      <c r="WNK2796" s="653"/>
      <c r="WNL2796" s="653"/>
      <c r="WNM2796" s="653"/>
      <c r="WNN2796" s="653"/>
      <c r="WNO2796" s="653"/>
      <c r="WNP2796" s="653"/>
      <c r="WNQ2796" s="653"/>
      <c r="WNR2796" s="653"/>
      <c r="WNS2796" s="653"/>
      <c r="WNT2796" s="653"/>
      <c r="WNU2796" s="653"/>
      <c r="WNV2796" s="653"/>
      <c r="WNW2796" s="653"/>
      <c r="WNX2796" s="653"/>
      <c r="WNY2796" s="653"/>
      <c r="WNZ2796" s="653"/>
      <c r="WOA2796" s="653"/>
      <c r="WOB2796" s="653"/>
      <c r="WOC2796" s="653"/>
      <c r="WOD2796" s="653"/>
      <c r="WOE2796" s="653"/>
      <c r="WOF2796" s="653"/>
      <c r="WOG2796" s="653"/>
      <c r="WOH2796" s="653"/>
      <c r="WOI2796" s="653"/>
      <c r="WOJ2796" s="653"/>
      <c r="WOK2796" s="653"/>
      <c r="WOL2796" s="653"/>
      <c r="WOM2796" s="653"/>
      <c r="WON2796" s="653"/>
      <c r="WOO2796" s="653"/>
      <c r="WOP2796" s="653"/>
      <c r="WOQ2796" s="653"/>
      <c r="WOR2796" s="653"/>
      <c r="WOS2796" s="653"/>
      <c r="WOT2796" s="653"/>
      <c r="WOU2796" s="653"/>
      <c r="WOV2796" s="653"/>
      <c r="WOW2796" s="653"/>
      <c r="WOX2796" s="653"/>
      <c r="WOY2796" s="653"/>
      <c r="WOZ2796" s="653"/>
      <c r="WPA2796" s="653"/>
      <c r="WPB2796" s="653"/>
      <c r="WPC2796" s="653"/>
      <c r="WPD2796" s="653"/>
      <c r="WPE2796" s="653"/>
      <c r="WPF2796" s="653"/>
      <c r="WPG2796" s="653"/>
      <c r="WPH2796" s="653"/>
      <c r="WPI2796" s="653"/>
      <c r="WPJ2796" s="653"/>
      <c r="WPK2796" s="653"/>
      <c r="WPL2796" s="653"/>
      <c r="WPM2796" s="653"/>
      <c r="WPN2796" s="653"/>
      <c r="WPO2796" s="653"/>
      <c r="WPP2796" s="653"/>
      <c r="WPQ2796" s="653"/>
      <c r="WPR2796" s="653"/>
      <c r="WPS2796" s="653"/>
      <c r="WPT2796" s="653"/>
      <c r="WPU2796" s="653"/>
      <c r="WPV2796" s="653"/>
      <c r="WPW2796" s="653"/>
      <c r="WPX2796" s="653"/>
      <c r="WPY2796" s="653"/>
      <c r="WPZ2796" s="653"/>
      <c r="WQA2796" s="653"/>
      <c r="WQB2796" s="653"/>
      <c r="WQC2796" s="653"/>
      <c r="WQD2796" s="653"/>
      <c r="WQE2796" s="653"/>
      <c r="WQF2796" s="653"/>
      <c r="WQG2796" s="653"/>
      <c r="WQH2796" s="653"/>
      <c r="WQI2796" s="653"/>
      <c r="WQJ2796" s="653"/>
      <c r="WQK2796" s="653"/>
      <c r="WQL2796" s="653"/>
      <c r="WQM2796" s="653"/>
      <c r="WQN2796" s="653"/>
      <c r="WQO2796" s="653"/>
      <c r="WQP2796" s="653"/>
      <c r="WQQ2796" s="653"/>
      <c r="WQR2796" s="653"/>
      <c r="WQS2796" s="653"/>
      <c r="WQT2796" s="653"/>
      <c r="WQU2796" s="653"/>
      <c r="WQV2796" s="653"/>
      <c r="WQW2796" s="653"/>
      <c r="WQX2796" s="653"/>
      <c r="WQY2796" s="653"/>
      <c r="WQZ2796" s="653"/>
      <c r="WRA2796" s="653"/>
      <c r="WRB2796" s="653"/>
      <c r="WRC2796" s="653"/>
      <c r="WRD2796" s="653"/>
      <c r="WRE2796" s="653"/>
      <c r="WRF2796" s="653"/>
      <c r="WRG2796" s="653"/>
      <c r="WRH2796" s="653"/>
      <c r="WRI2796" s="653"/>
      <c r="WRJ2796" s="653"/>
      <c r="WRK2796" s="653"/>
      <c r="WRL2796" s="653"/>
      <c r="WRM2796" s="653"/>
      <c r="WRN2796" s="653"/>
      <c r="WRO2796" s="653"/>
      <c r="WRP2796" s="653"/>
      <c r="WRQ2796" s="653"/>
      <c r="WRR2796" s="653"/>
      <c r="WRS2796" s="653"/>
      <c r="WRT2796" s="653"/>
      <c r="WRU2796" s="653"/>
      <c r="WRV2796" s="653"/>
      <c r="WRW2796" s="653"/>
      <c r="WRX2796" s="653"/>
      <c r="WRY2796" s="653"/>
      <c r="WRZ2796" s="653"/>
      <c r="WSA2796" s="653"/>
      <c r="WSB2796" s="653"/>
      <c r="WSC2796" s="653"/>
      <c r="WSD2796" s="653"/>
      <c r="WSE2796" s="653"/>
      <c r="WSF2796" s="653"/>
      <c r="WSG2796" s="653"/>
      <c r="WSH2796" s="653"/>
      <c r="WSI2796" s="653"/>
      <c r="WSJ2796" s="653"/>
      <c r="WSK2796" s="653"/>
      <c r="WSL2796" s="653"/>
      <c r="WSM2796" s="653"/>
      <c r="WSN2796" s="653"/>
      <c r="WSO2796" s="653"/>
      <c r="WSP2796" s="653"/>
      <c r="WSQ2796" s="653"/>
      <c r="WSR2796" s="653"/>
      <c r="WSS2796" s="653"/>
      <c r="WST2796" s="653"/>
      <c r="WSU2796" s="653"/>
      <c r="WSV2796" s="653"/>
      <c r="WSW2796" s="653"/>
      <c r="WSX2796" s="653"/>
      <c r="WSY2796" s="653"/>
      <c r="WSZ2796" s="653"/>
      <c r="WTA2796" s="653"/>
      <c r="WTB2796" s="653"/>
      <c r="WTC2796" s="653"/>
      <c r="WTD2796" s="653"/>
      <c r="WTE2796" s="653"/>
      <c r="WTF2796" s="653"/>
      <c r="WTG2796" s="653"/>
      <c r="WTH2796" s="653"/>
      <c r="WTI2796" s="653"/>
      <c r="WTJ2796" s="653"/>
      <c r="WTK2796" s="653"/>
      <c r="WTL2796" s="653"/>
      <c r="WTM2796" s="653"/>
      <c r="WTN2796" s="653"/>
      <c r="WTO2796" s="653"/>
      <c r="WTP2796" s="653"/>
      <c r="WTQ2796" s="653"/>
      <c r="WTR2796" s="653"/>
      <c r="WTS2796" s="653"/>
      <c r="WTT2796" s="653"/>
      <c r="WTU2796" s="653"/>
      <c r="WTV2796" s="653"/>
      <c r="WTW2796" s="653"/>
      <c r="WTX2796" s="653"/>
      <c r="WTY2796" s="653"/>
      <c r="WTZ2796" s="653"/>
      <c r="WUA2796" s="653"/>
      <c r="WUB2796" s="653"/>
      <c r="WUC2796" s="653"/>
      <c r="WUD2796" s="653"/>
      <c r="WUE2796" s="653"/>
      <c r="WUF2796" s="653"/>
      <c r="WUG2796" s="653"/>
      <c r="WUH2796" s="653"/>
      <c r="WUI2796" s="653"/>
      <c r="WUJ2796" s="653"/>
      <c r="WUK2796" s="653"/>
      <c r="WUL2796" s="653"/>
      <c r="WUM2796" s="653"/>
      <c r="WUN2796" s="653"/>
      <c r="WUO2796" s="653"/>
      <c r="WUP2796" s="653"/>
      <c r="WUQ2796" s="653"/>
      <c r="WUR2796" s="653"/>
      <c r="WUS2796" s="653"/>
      <c r="WUT2796" s="653"/>
      <c r="WUU2796" s="653"/>
      <c r="WUV2796" s="653"/>
      <c r="WUW2796" s="653"/>
      <c r="WUX2796" s="653"/>
      <c r="WUY2796" s="653"/>
      <c r="WUZ2796" s="653"/>
      <c r="WVA2796" s="653"/>
      <c r="WVB2796" s="653"/>
      <c r="WVC2796" s="653"/>
      <c r="WVD2796" s="653"/>
      <c r="WVE2796" s="653"/>
      <c r="WVF2796" s="653"/>
      <c r="WVG2796" s="653"/>
      <c r="WVH2796" s="653"/>
      <c r="WVI2796" s="653"/>
      <c r="WVJ2796" s="653"/>
      <c r="WVK2796" s="653"/>
      <c r="WVL2796" s="653"/>
      <c r="WVM2796" s="653"/>
      <c r="WVN2796" s="653"/>
      <c r="WVO2796" s="653"/>
      <c r="WVP2796" s="653"/>
      <c r="WVQ2796" s="653"/>
      <c r="WVR2796" s="653"/>
      <c r="WVS2796" s="653"/>
      <c r="WVT2796" s="653"/>
      <c r="WVU2796" s="653"/>
      <c r="WVV2796" s="653"/>
      <c r="WVW2796" s="653"/>
      <c r="WVX2796" s="653"/>
      <c r="WVY2796" s="653"/>
      <c r="WVZ2796" s="653"/>
      <c r="WWA2796" s="653"/>
      <c r="WWB2796" s="653"/>
      <c r="WWC2796" s="653"/>
      <c r="WWD2796" s="653"/>
      <c r="WWE2796" s="653"/>
      <c r="WWF2796" s="653"/>
      <c r="WWG2796" s="653"/>
      <c r="WWH2796" s="653"/>
      <c r="WWI2796" s="653"/>
      <c r="WWJ2796" s="653"/>
      <c r="WWK2796" s="653"/>
      <c r="WWL2796" s="653"/>
      <c r="WWM2796" s="653"/>
      <c r="WWN2796" s="653"/>
      <c r="WWO2796" s="653"/>
      <c r="WWP2796" s="653"/>
      <c r="WWQ2796" s="653"/>
      <c r="WWR2796" s="653"/>
      <c r="WWS2796" s="653"/>
      <c r="WWT2796" s="653"/>
      <c r="WWU2796" s="653"/>
      <c r="WWV2796" s="653"/>
      <c r="WWW2796" s="653"/>
      <c r="WWX2796" s="653"/>
      <c r="WWY2796" s="653"/>
      <c r="WWZ2796" s="653"/>
      <c r="WXA2796" s="653"/>
      <c r="WXB2796" s="653"/>
      <c r="WXC2796" s="653"/>
      <c r="WXD2796" s="653"/>
      <c r="WXE2796" s="653"/>
      <c r="WXF2796" s="653"/>
      <c r="WXG2796" s="653"/>
      <c r="WXH2796" s="653"/>
      <c r="WXI2796" s="653"/>
      <c r="WXJ2796" s="653"/>
      <c r="WXK2796" s="653"/>
      <c r="WXL2796" s="653"/>
      <c r="WXM2796" s="653"/>
      <c r="WXN2796" s="653"/>
      <c r="WXO2796" s="653"/>
      <c r="WXP2796" s="653"/>
      <c r="WXQ2796" s="653"/>
      <c r="WXR2796" s="653"/>
      <c r="WXS2796" s="653"/>
      <c r="WXT2796" s="653"/>
      <c r="WXU2796" s="653"/>
      <c r="WXV2796" s="653"/>
      <c r="WXW2796" s="653"/>
      <c r="WXX2796" s="653"/>
      <c r="WXY2796" s="653"/>
      <c r="WXZ2796" s="653"/>
      <c r="WYA2796" s="653"/>
      <c r="WYB2796" s="653"/>
      <c r="WYC2796" s="653"/>
      <c r="WYD2796" s="653"/>
      <c r="WYE2796" s="653"/>
      <c r="WYF2796" s="653"/>
      <c r="WYG2796" s="653"/>
      <c r="WYH2796" s="653"/>
      <c r="WYI2796" s="653"/>
      <c r="WYJ2796" s="653"/>
      <c r="WYK2796" s="653"/>
      <c r="WYL2796" s="653"/>
      <c r="WYM2796" s="653"/>
      <c r="WYN2796" s="653"/>
      <c r="WYO2796" s="653"/>
      <c r="WYP2796" s="653"/>
      <c r="WYQ2796" s="653"/>
      <c r="WYR2796" s="653"/>
      <c r="WYS2796" s="653"/>
      <c r="WYT2796" s="653"/>
      <c r="WYU2796" s="653"/>
      <c r="WYV2796" s="653"/>
      <c r="WYW2796" s="653"/>
      <c r="WYX2796" s="653"/>
      <c r="WYY2796" s="653"/>
      <c r="WYZ2796" s="653"/>
      <c r="WZA2796" s="653"/>
      <c r="WZB2796" s="653"/>
      <c r="WZC2796" s="653"/>
      <c r="WZD2796" s="653"/>
      <c r="WZE2796" s="653"/>
      <c r="WZF2796" s="653"/>
      <c r="WZG2796" s="653"/>
      <c r="WZH2796" s="653"/>
      <c r="WZI2796" s="653"/>
      <c r="WZJ2796" s="653"/>
      <c r="WZK2796" s="653"/>
      <c r="WZL2796" s="653"/>
      <c r="WZM2796" s="653"/>
      <c r="WZN2796" s="653"/>
      <c r="WZO2796" s="653"/>
      <c r="WZP2796" s="653"/>
      <c r="WZQ2796" s="653"/>
      <c r="WZR2796" s="653"/>
      <c r="WZS2796" s="653"/>
      <c r="WZT2796" s="653"/>
      <c r="WZU2796" s="653"/>
      <c r="WZV2796" s="653"/>
      <c r="WZW2796" s="653"/>
      <c r="WZX2796" s="653"/>
      <c r="WZY2796" s="653"/>
      <c r="WZZ2796" s="653"/>
      <c r="XAA2796" s="653"/>
      <c r="XAB2796" s="653"/>
      <c r="XAC2796" s="653"/>
      <c r="XAD2796" s="653"/>
      <c r="XAE2796" s="653"/>
      <c r="XAF2796" s="653"/>
      <c r="XAG2796" s="653"/>
      <c r="XAH2796" s="653"/>
      <c r="XAI2796" s="653"/>
      <c r="XAJ2796" s="653"/>
      <c r="XAK2796" s="653"/>
      <c r="XAL2796" s="653"/>
      <c r="XAM2796" s="653"/>
      <c r="XAN2796" s="653"/>
      <c r="XAO2796" s="653"/>
      <c r="XAP2796" s="653"/>
      <c r="XAQ2796" s="653"/>
      <c r="XAR2796" s="653"/>
      <c r="XAS2796" s="653"/>
      <c r="XAT2796" s="653"/>
      <c r="XAU2796" s="653"/>
      <c r="XAV2796" s="653"/>
      <c r="XAW2796" s="653"/>
      <c r="XAX2796" s="653"/>
      <c r="XAY2796" s="653"/>
      <c r="XAZ2796" s="653"/>
      <c r="XBA2796" s="653"/>
      <c r="XBB2796" s="653"/>
      <c r="XBC2796" s="653"/>
      <c r="XBD2796" s="653"/>
      <c r="XBE2796" s="653"/>
      <c r="XBF2796" s="653"/>
      <c r="XBG2796" s="653"/>
      <c r="XBH2796" s="653"/>
      <c r="XBI2796" s="653"/>
      <c r="XBJ2796" s="653"/>
      <c r="XBK2796" s="653"/>
      <c r="XBL2796" s="653"/>
      <c r="XBM2796" s="653"/>
      <c r="XBN2796" s="653"/>
      <c r="XBO2796" s="653"/>
      <c r="XBP2796" s="653"/>
      <c r="XBQ2796" s="653"/>
      <c r="XBR2796" s="653"/>
      <c r="XBS2796" s="653"/>
      <c r="XBT2796" s="653"/>
      <c r="XBU2796" s="653"/>
      <c r="XBV2796" s="653"/>
      <c r="XBW2796" s="653"/>
      <c r="XBX2796" s="653"/>
      <c r="XBY2796" s="653"/>
      <c r="XBZ2796" s="653"/>
      <c r="XCA2796" s="653"/>
      <c r="XCB2796" s="653"/>
      <c r="XCC2796" s="653"/>
      <c r="XCD2796" s="653"/>
      <c r="XCE2796" s="653"/>
      <c r="XCF2796" s="653"/>
      <c r="XCG2796" s="653"/>
      <c r="XCH2796" s="653"/>
      <c r="XCI2796" s="653"/>
      <c r="XCJ2796" s="653"/>
      <c r="XCK2796" s="653"/>
      <c r="XCL2796" s="653"/>
      <c r="XCM2796" s="653"/>
      <c r="XCN2796" s="653"/>
      <c r="XCO2796" s="653"/>
      <c r="XCP2796" s="653"/>
      <c r="XCQ2796" s="653"/>
      <c r="XCR2796" s="653"/>
      <c r="XCS2796" s="653"/>
      <c r="XCT2796" s="653"/>
      <c r="XCU2796" s="653"/>
      <c r="XCV2796" s="653"/>
      <c r="XCW2796" s="653"/>
      <c r="XCX2796" s="653"/>
      <c r="XCY2796" s="653"/>
      <c r="XCZ2796" s="653"/>
      <c r="XDA2796" s="653"/>
      <c r="XDB2796" s="653"/>
      <c r="XDC2796" s="653"/>
      <c r="XDD2796" s="653"/>
      <c r="XDE2796" s="653"/>
      <c r="XDF2796" s="653"/>
      <c r="XDG2796" s="653"/>
      <c r="XDH2796" s="653"/>
      <c r="XDI2796" s="653"/>
      <c r="XDJ2796" s="653"/>
      <c r="XDK2796" s="653"/>
      <c r="XDL2796" s="653"/>
      <c r="XDM2796" s="653"/>
      <c r="XDN2796" s="653"/>
      <c r="XDO2796" s="653"/>
      <c r="XDP2796" s="653"/>
      <c r="XDQ2796" s="653"/>
      <c r="XDR2796" s="653"/>
      <c r="XDS2796" s="653"/>
      <c r="XDT2796" s="653"/>
      <c r="XDU2796" s="653"/>
      <c r="XDV2796" s="653"/>
      <c r="XDW2796" s="653"/>
      <c r="XDX2796" s="653"/>
      <c r="XDY2796" s="653"/>
      <c r="XDZ2796" s="653"/>
      <c r="XEA2796" s="653"/>
      <c r="XEB2796" s="653"/>
      <c r="XEC2796" s="653"/>
      <c r="XED2796" s="653"/>
      <c r="XEE2796" s="653"/>
      <c r="XEF2796" s="653"/>
      <c r="XEG2796" s="653"/>
      <c r="XEH2796" s="653"/>
      <c r="XEI2796" s="653"/>
      <c r="XEJ2796" s="653"/>
      <c r="XEK2796" s="653"/>
      <c r="XEL2796" s="653"/>
      <c r="XEM2796" s="653"/>
      <c r="XEN2796" s="653"/>
      <c r="XEO2796" s="653"/>
      <c r="XEP2796" s="653"/>
      <c r="XEQ2796" s="653"/>
      <c r="XER2796" s="653"/>
      <c r="XES2796" s="653"/>
      <c r="XET2796" s="653"/>
      <c r="XEU2796" s="653"/>
      <c r="XEV2796" s="653"/>
      <c r="XEW2796" s="653"/>
      <c r="XEX2796" s="653"/>
      <c r="XEY2796" s="653"/>
      <c r="XEZ2796" s="653"/>
      <c r="XFA2796" s="653"/>
      <c r="XFB2796" s="653"/>
      <c r="XFC2796" s="653"/>
      <c r="XFD2796" s="653"/>
    </row>
    <row r="2797" spans="1:16384" s="8" customFormat="1" ht="30" x14ac:dyDescent="0.25">
      <c r="A2797" s="1117"/>
      <c r="B2797" s="913">
        <v>5134</v>
      </c>
      <c r="C2797" s="139">
        <v>71241200</v>
      </c>
      <c r="D2797" s="140" t="s">
        <v>519</v>
      </c>
      <c r="E2797" s="15" t="s">
        <v>126</v>
      </c>
      <c r="F2797" s="15" t="s">
        <v>121</v>
      </c>
      <c r="G2797" s="16">
        <v>3400000</v>
      </c>
      <c r="H2797" s="16">
        <v>3400000</v>
      </c>
      <c r="I2797" s="16">
        <v>1</v>
      </c>
    </row>
    <row r="2798" spans="1:16384" ht="30" x14ac:dyDescent="0.25">
      <c r="A2798" s="1117"/>
      <c r="B2798" s="12">
        <v>5134</v>
      </c>
      <c r="C2798" s="141" t="s">
        <v>774</v>
      </c>
      <c r="D2798" s="142" t="s">
        <v>775</v>
      </c>
      <c r="E2798" s="12" t="s">
        <v>172</v>
      </c>
      <c r="F2798" s="12" t="s">
        <v>121</v>
      </c>
      <c r="G2798" s="14">
        <v>100000</v>
      </c>
      <c r="H2798" s="14">
        <v>100000</v>
      </c>
      <c r="I2798" s="14">
        <v>1</v>
      </c>
    </row>
    <row r="2799" spans="1:16384" x14ac:dyDescent="0.25">
      <c r="A2799" s="1117"/>
      <c r="B2799" s="896" t="s">
        <v>118</v>
      </c>
      <c r="C2799" s="896"/>
      <c r="D2799" s="896"/>
      <c r="E2799" s="896"/>
      <c r="F2799" s="896"/>
      <c r="G2799" s="896"/>
      <c r="H2799" s="72">
        <v>500000</v>
      </c>
      <c r="I2799" s="72"/>
    </row>
    <row r="2800" spans="1:16384" x14ac:dyDescent="0.25">
      <c r="A2800" s="1117"/>
      <c r="B2800" s="899">
        <v>5134</v>
      </c>
      <c r="C2800" s="141" t="s">
        <v>776</v>
      </c>
      <c r="D2800" s="142" t="s">
        <v>164</v>
      </c>
      <c r="E2800" s="12" t="s">
        <v>126</v>
      </c>
      <c r="F2800" s="12" t="s">
        <v>121</v>
      </c>
      <c r="G2800" s="14">
        <v>500000</v>
      </c>
      <c r="H2800" s="14">
        <v>500000</v>
      </c>
      <c r="I2800" s="14">
        <v>1</v>
      </c>
    </row>
    <row r="2801" spans="1:9" x14ac:dyDescent="0.25">
      <c r="A2801" s="1117"/>
      <c r="B2801" s="895" t="s">
        <v>524</v>
      </c>
      <c r="C2801" s="895"/>
      <c r="D2801" s="895"/>
      <c r="E2801" s="895"/>
      <c r="F2801" s="895"/>
      <c r="G2801" s="895"/>
      <c r="H2801" s="2">
        <v>2000000</v>
      </c>
      <c r="I2801" s="2"/>
    </row>
    <row r="2802" spans="1:9" x14ac:dyDescent="0.25">
      <c r="A2802" s="1117"/>
      <c r="B2802" s="896" t="s">
        <v>118</v>
      </c>
      <c r="C2802" s="896"/>
      <c r="D2802" s="896"/>
      <c r="E2802" s="896"/>
      <c r="F2802" s="896"/>
      <c r="G2802" s="896"/>
      <c r="H2802" s="72">
        <v>2000000</v>
      </c>
      <c r="I2802" s="72"/>
    </row>
    <row r="2803" spans="1:9" ht="60" x14ac:dyDescent="0.25">
      <c r="A2803" s="1117"/>
      <c r="B2803" s="899">
        <v>4239</v>
      </c>
      <c r="C2803" s="141" t="s">
        <v>777</v>
      </c>
      <c r="D2803" s="142" t="s">
        <v>778</v>
      </c>
      <c r="E2803" s="12" t="s">
        <v>14</v>
      </c>
      <c r="F2803" s="12" t="s">
        <v>121</v>
      </c>
      <c r="G2803" s="14">
        <v>2000000</v>
      </c>
      <c r="H2803" s="14">
        <v>2000000</v>
      </c>
      <c r="I2803" s="14">
        <v>1</v>
      </c>
    </row>
    <row r="2804" spans="1:9" ht="42.75" customHeight="1" x14ac:dyDescent="0.25">
      <c r="A2804" s="1117"/>
      <c r="B2804" s="31">
        <v>4239</v>
      </c>
      <c r="C2804" s="31" t="s">
        <v>5440</v>
      </c>
      <c r="D2804" s="199" t="s">
        <v>778</v>
      </c>
      <c r="E2804" s="31" t="s">
        <v>14</v>
      </c>
      <c r="F2804" s="31" t="s">
        <v>121</v>
      </c>
      <c r="G2804" s="32">
        <v>400000</v>
      </c>
      <c r="H2804" s="32">
        <v>400000</v>
      </c>
      <c r="I2804" s="32">
        <v>1</v>
      </c>
    </row>
    <row r="2805" spans="1:9" ht="47.25" customHeight="1" x14ac:dyDescent="0.25">
      <c r="A2805" s="1117"/>
      <c r="B2805" s="31">
        <v>4239</v>
      </c>
      <c r="C2805" s="31" t="s">
        <v>5441</v>
      </c>
      <c r="D2805" s="199" t="s">
        <v>778</v>
      </c>
      <c r="E2805" s="31" t="s">
        <v>14</v>
      </c>
      <c r="F2805" s="31" t="s">
        <v>121</v>
      </c>
      <c r="G2805" s="32">
        <v>1000000</v>
      </c>
      <c r="H2805" s="32">
        <v>1000000</v>
      </c>
      <c r="I2805" s="32">
        <v>1</v>
      </c>
    </row>
    <row r="2806" spans="1:9" ht="47.25" customHeight="1" x14ac:dyDescent="0.25">
      <c r="A2806" s="1117"/>
      <c r="B2806" s="895" t="s">
        <v>7545</v>
      </c>
      <c r="C2806" s="895"/>
      <c r="D2806" s="895"/>
      <c r="E2806" s="895"/>
      <c r="F2806" s="895"/>
      <c r="G2806" s="895"/>
      <c r="H2806" s="32"/>
      <c r="I2806" s="32"/>
    </row>
    <row r="2807" spans="1:9" ht="18" customHeight="1" x14ac:dyDescent="0.25">
      <c r="A2807" s="1117"/>
      <c r="B2807" s="896" t="s">
        <v>154</v>
      </c>
      <c r="C2807" s="896"/>
      <c r="D2807" s="896"/>
      <c r="E2807" s="896"/>
      <c r="F2807" s="896"/>
      <c r="G2807" s="896"/>
      <c r="H2807" s="32"/>
      <c r="I2807" s="32"/>
    </row>
    <row r="2808" spans="1:9" ht="47.25" customHeight="1" x14ac:dyDescent="0.25">
      <c r="A2808" s="1117"/>
      <c r="B2808" s="455" t="s">
        <v>5304</v>
      </c>
      <c r="C2808" s="455" t="s">
        <v>7546</v>
      </c>
      <c r="D2808" s="455" t="s">
        <v>7466</v>
      </c>
      <c r="E2808" s="751" t="s">
        <v>126</v>
      </c>
      <c r="F2808" s="751" t="s">
        <v>121</v>
      </c>
      <c r="G2808" s="32">
        <v>0</v>
      </c>
      <c r="H2808" s="32">
        <v>0</v>
      </c>
      <c r="I2808" s="32">
        <v>1</v>
      </c>
    </row>
    <row r="2809" spans="1:9" ht="47.25" customHeight="1" x14ac:dyDescent="0.25">
      <c r="A2809" s="1117"/>
      <c r="B2809" s="896" t="s">
        <v>118</v>
      </c>
      <c r="C2809" s="896"/>
      <c r="D2809" s="896"/>
      <c r="E2809" s="896"/>
      <c r="F2809" s="896"/>
      <c r="G2809" s="896"/>
      <c r="H2809" s="32"/>
      <c r="I2809" s="32"/>
    </row>
    <row r="2810" spans="1:9" ht="20.25" customHeight="1" x14ac:dyDescent="0.25">
      <c r="A2810" s="1117"/>
      <c r="B2810" s="767" t="s">
        <v>5304</v>
      </c>
      <c r="C2810" s="767" t="s">
        <v>7590</v>
      </c>
      <c r="D2810" s="767" t="s">
        <v>5270</v>
      </c>
      <c r="E2810" s="31" t="s">
        <v>172</v>
      </c>
      <c r="F2810" s="199" t="s">
        <v>121</v>
      </c>
      <c r="G2810" s="32">
        <v>0</v>
      </c>
      <c r="H2810" s="32">
        <v>0</v>
      </c>
      <c r="I2810" s="32">
        <v>1</v>
      </c>
    </row>
    <row r="2811" spans="1:9" x14ac:dyDescent="0.25">
      <c r="A2811" s="1117"/>
      <c r="B2811" s="895" t="s">
        <v>5757</v>
      </c>
      <c r="C2811" s="895"/>
      <c r="D2811" s="895"/>
      <c r="E2811" s="895"/>
      <c r="F2811" s="895"/>
      <c r="G2811" s="895"/>
      <c r="H2811" s="2"/>
      <c r="I2811" s="2"/>
    </row>
    <row r="2812" spans="1:9" x14ac:dyDescent="0.25">
      <c r="A2812" s="1117"/>
      <c r="B2812" s="896" t="s">
        <v>154</v>
      </c>
      <c r="C2812" s="896"/>
      <c r="D2812" s="896"/>
      <c r="E2812" s="896"/>
      <c r="F2812" s="896"/>
      <c r="G2812" s="896"/>
      <c r="H2812" s="31"/>
      <c r="I2812" s="31"/>
    </row>
    <row r="2813" spans="1:9" ht="30" x14ac:dyDescent="0.25">
      <c r="A2813" s="1117"/>
      <c r="B2813" s="31" t="s">
        <v>5628</v>
      </c>
      <c r="C2813" s="31" t="s">
        <v>5744</v>
      </c>
      <c r="D2813" s="199" t="s">
        <v>4070</v>
      </c>
      <c r="E2813" s="346" t="s">
        <v>126</v>
      </c>
      <c r="F2813" s="31" t="s">
        <v>121</v>
      </c>
      <c r="G2813" s="336">
        <v>9796</v>
      </c>
      <c r="H2813" s="336">
        <v>9796</v>
      </c>
      <c r="I2813" s="31">
        <v>1</v>
      </c>
    </row>
    <row r="2814" spans="1:9" x14ac:dyDescent="0.25">
      <c r="A2814" s="1117"/>
      <c r="B2814" s="896" t="s">
        <v>118</v>
      </c>
      <c r="C2814" s="896"/>
      <c r="D2814" s="896"/>
      <c r="E2814" s="896"/>
      <c r="F2814" s="896"/>
      <c r="G2814" s="896"/>
      <c r="H2814" s="360"/>
      <c r="I2814" s="31"/>
    </row>
    <row r="2815" spans="1:9" ht="30" x14ac:dyDescent="0.25">
      <c r="A2815" s="1117"/>
      <c r="B2815" s="31" t="s">
        <v>5628</v>
      </c>
      <c r="C2815" s="199" t="s">
        <v>6421</v>
      </c>
      <c r="D2815" s="199" t="s">
        <v>5270</v>
      </c>
      <c r="E2815" s="31" t="s">
        <v>172</v>
      </c>
      <c r="F2815" s="199" t="s">
        <v>121</v>
      </c>
      <c r="G2815" s="356">
        <v>200</v>
      </c>
      <c r="H2815" s="356">
        <v>200</v>
      </c>
      <c r="I2815" s="31">
        <v>1</v>
      </c>
    </row>
    <row r="2816" spans="1:9" x14ac:dyDescent="0.25">
      <c r="A2816" s="1117"/>
      <c r="B2816" s="360"/>
      <c r="C2816" s="548"/>
      <c r="D2816" s="548"/>
      <c r="E2816" s="360"/>
      <c r="F2816" s="548"/>
      <c r="G2816" s="459"/>
      <c r="H2816" s="459"/>
      <c r="I2816" s="360"/>
    </row>
    <row r="2817" spans="1:9" x14ac:dyDescent="0.25">
      <c r="A2817" s="1117"/>
    </row>
    <row r="2818" spans="1:9" x14ac:dyDescent="0.25">
      <c r="A2818" s="1117"/>
      <c r="B2818" s="895" t="s">
        <v>5754</v>
      </c>
      <c r="C2818" s="895"/>
      <c r="D2818" s="895"/>
      <c r="E2818" s="895"/>
      <c r="F2818" s="895"/>
      <c r="G2818" s="895"/>
      <c r="H2818" s="31"/>
      <c r="I2818" s="31"/>
    </row>
    <row r="2819" spans="1:9" x14ac:dyDescent="0.25">
      <c r="A2819" s="1117"/>
      <c r="B2819" s="896" t="s">
        <v>154</v>
      </c>
      <c r="C2819" s="896"/>
      <c r="D2819" s="896"/>
      <c r="E2819" s="896"/>
      <c r="F2819" s="896"/>
      <c r="G2819" s="896"/>
      <c r="H2819" s="360"/>
      <c r="I2819" s="31"/>
    </row>
    <row r="2820" spans="1:9" ht="30" x14ac:dyDescent="0.25">
      <c r="A2820" s="1117"/>
      <c r="B2820" s="31" t="s">
        <v>5628</v>
      </c>
      <c r="C2820" s="31" t="s">
        <v>5755</v>
      </c>
      <c r="D2820" s="199" t="s">
        <v>5756</v>
      </c>
      <c r="E2820" s="31" t="s">
        <v>126</v>
      </c>
      <c r="F2820" s="31" t="s">
        <v>121</v>
      </c>
      <c r="G2820" s="31">
        <v>58920000</v>
      </c>
      <c r="H2820" s="31">
        <v>58920000</v>
      </c>
      <c r="I2820" s="31">
        <v>1</v>
      </c>
    </row>
    <row r="2821" spans="1:9" x14ac:dyDescent="0.25">
      <c r="A2821" s="1117"/>
      <c r="B2821" s="896" t="s">
        <v>118</v>
      </c>
      <c r="C2821" s="896"/>
      <c r="D2821" s="896"/>
      <c r="E2821" s="896"/>
      <c r="F2821" s="896"/>
      <c r="G2821" s="896"/>
      <c r="H2821" s="360"/>
      <c r="I2821" s="31"/>
    </row>
    <row r="2822" spans="1:9" ht="30" x14ac:dyDescent="0.25">
      <c r="A2822" s="1117"/>
      <c r="B2822" s="31" t="s">
        <v>5628</v>
      </c>
      <c r="C2822" s="31" t="s">
        <v>6412</v>
      </c>
      <c r="D2822" s="199" t="s">
        <v>5270</v>
      </c>
      <c r="E2822" s="31" t="s">
        <v>172</v>
      </c>
      <c r="F2822" s="31" t="s">
        <v>121</v>
      </c>
      <c r="G2822" s="458">
        <v>1080</v>
      </c>
      <c r="H2822" s="458">
        <v>1080</v>
      </c>
      <c r="I2822" s="31">
        <v>1</v>
      </c>
    </row>
    <row r="2823" spans="1:9" ht="15" customHeight="1" x14ac:dyDescent="0.25">
      <c r="A2823" s="1117"/>
      <c r="B2823" s="895" t="s">
        <v>7547</v>
      </c>
      <c r="C2823" s="895"/>
      <c r="D2823" s="895"/>
      <c r="E2823" s="895"/>
      <c r="F2823" s="895"/>
      <c r="G2823" s="895"/>
    </row>
    <row r="2824" spans="1:9" x14ac:dyDescent="0.25">
      <c r="A2824" s="1117"/>
    </row>
    <row r="2825" spans="1:9" x14ac:dyDescent="0.25">
      <c r="A2825" s="1117"/>
      <c r="B2825" s="31" t="s">
        <v>5705</v>
      </c>
      <c r="C2825" s="31" t="s">
        <v>7548</v>
      </c>
      <c r="D2825" s="31" t="s">
        <v>7435</v>
      </c>
      <c r="E2825" s="31" t="s">
        <v>126</v>
      </c>
      <c r="F2825" s="31" t="s">
        <v>15</v>
      </c>
      <c r="G2825" s="31">
        <v>0</v>
      </c>
      <c r="H2825" s="31">
        <v>0</v>
      </c>
      <c r="I2825" s="31">
        <v>30</v>
      </c>
    </row>
    <row r="2826" spans="1:9" x14ac:dyDescent="0.25">
      <c r="A2826" s="1117"/>
      <c r="B2826" s="895" t="s">
        <v>178</v>
      </c>
      <c r="C2826" s="895"/>
      <c r="D2826" s="895"/>
      <c r="E2826" s="895"/>
      <c r="F2826" s="895"/>
      <c r="G2826" s="895"/>
      <c r="H2826" s="2"/>
      <c r="I2826" s="2"/>
    </row>
    <row r="2827" spans="1:9" x14ac:dyDescent="0.25">
      <c r="A2827" s="1117"/>
      <c r="B2827" s="896" t="s">
        <v>11</v>
      </c>
      <c r="C2827" s="896"/>
      <c r="D2827" s="896"/>
      <c r="E2827" s="896"/>
      <c r="F2827" s="896"/>
      <c r="G2827" s="896"/>
      <c r="H2827" s="72">
        <v>10951206</v>
      </c>
      <c r="I2827" s="72"/>
    </row>
    <row r="2828" spans="1:9" ht="30" x14ac:dyDescent="0.25">
      <c r="A2828" s="1117"/>
      <c r="B2828" s="899">
        <v>5129</v>
      </c>
      <c r="C2828" s="141" t="s">
        <v>779</v>
      </c>
      <c r="D2828" s="142" t="s">
        <v>780</v>
      </c>
      <c r="E2828" s="12" t="s">
        <v>126</v>
      </c>
      <c r="F2828" s="12" t="s">
        <v>15</v>
      </c>
      <c r="G2828" s="14">
        <v>4297800</v>
      </c>
      <c r="H2828" s="14">
        <v>4297800</v>
      </c>
      <c r="I2828" s="14">
        <v>1</v>
      </c>
    </row>
    <row r="2829" spans="1:9" ht="30" x14ac:dyDescent="0.25">
      <c r="A2829" s="1117"/>
      <c r="B2829" s="899"/>
      <c r="C2829" s="141" t="s">
        <v>781</v>
      </c>
      <c r="D2829" s="142" t="s">
        <v>782</v>
      </c>
      <c r="E2829" s="12" t="s">
        <v>126</v>
      </c>
      <c r="F2829" s="12" t="s">
        <v>15</v>
      </c>
      <c r="G2829" s="14">
        <v>167040</v>
      </c>
      <c r="H2829" s="14">
        <v>167040</v>
      </c>
      <c r="I2829" s="14">
        <v>1</v>
      </c>
    </row>
    <row r="2830" spans="1:9" x14ac:dyDescent="0.25">
      <c r="A2830" s="1117"/>
      <c r="B2830" s="899"/>
      <c r="C2830" s="141" t="s">
        <v>783</v>
      </c>
      <c r="D2830" s="142" t="s">
        <v>784</v>
      </c>
      <c r="E2830" s="12" t="s">
        <v>126</v>
      </c>
      <c r="F2830" s="12" t="s">
        <v>15</v>
      </c>
      <c r="G2830" s="14">
        <v>115150</v>
      </c>
      <c r="H2830" s="14">
        <v>115150</v>
      </c>
      <c r="I2830" s="14">
        <v>1</v>
      </c>
    </row>
    <row r="2831" spans="1:9" ht="30" x14ac:dyDescent="0.25">
      <c r="A2831" s="1117"/>
      <c r="B2831" s="899"/>
      <c r="C2831" s="141" t="s">
        <v>785</v>
      </c>
      <c r="D2831" s="142" t="s">
        <v>786</v>
      </c>
      <c r="E2831" s="12" t="s">
        <v>126</v>
      </c>
      <c r="F2831" s="12" t="s">
        <v>15</v>
      </c>
      <c r="G2831" s="14">
        <v>104160</v>
      </c>
      <c r="H2831" s="14">
        <v>104160</v>
      </c>
      <c r="I2831" s="14">
        <v>1</v>
      </c>
    </row>
    <row r="2832" spans="1:9" ht="30" x14ac:dyDescent="0.25">
      <c r="A2832" s="1117"/>
      <c r="B2832" s="899"/>
      <c r="C2832" s="141" t="s">
        <v>787</v>
      </c>
      <c r="D2832" s="142" t="s">
        <v>788</v>
      </c>
      <c r="E2832" s="12" t="s">
        <v>126</v>
      </c>
      <c r="F2832" s="12" t="s">
        <v>15</v>
      </c>
      <c r="G2832" s="14">
        <v>74520</v>
      </c>
      <c r="H2832" s="14">
        <v>74520</v>
      </c>
      <c r="I2832" s="14">
        <v>1</v>
      </c>
    </row>
    <row r="2833" spans="1:9" x14ac:dyDescent="0.25">
      <c r="A2833" s="1117"/>
      <c r="B2833" s="899"/>
      <c r="C2833" s="141" t="s">
        <v>789</v>
      </c>
      <c r="D2833" s="142" t="s">
        <v>790</v>
      </c>
      <c r="E2833" s="12" t="s">
        <v>126</v>
      </c>
      <c r="F2833" s="12" t="s">
        <v>15</v>
      </c>
      <c r="G2833" s="14">
        <v>180</v>
      </c>
      <c r="H2833" s="14">
        <v>65520</v>
      </c>
      <c r="I2833" s="14">
        <v>364</v>
      </c>
    </row>
    <row r="2834" spans="1:9" ht="30" x14ac:dyDescent="0.25">
      <c r="A2834" s="1117"/>
      <c r="B2834" s="899"/>
      <c r="C2834" s="141" t="s">
        <v>791</v>
      </c>
      <c r="D2834" s="142" t="s">
        <v>792</v>
      </c>
      <c r="E2834" s="12" t="s">
        <v>126</v>
      </c>
      <c r="F2834" s="12" t="s">
        <v>15</v>
      </c>
      <c r="G2834" s="14">
        <v>174720</v>
      </c>
      <c r="H2834" s="14">
        <v>174720</v>
      </c>
      <c r="I2834" s="14">
        <v>1</v>
      </c>
    </row>
    <row r="2835" spans="1:9" ht="30" x14ac:dyDescent="0.25">
      <c r="A2835" s="1117"/>
      <c r="B2835" s="899"/>
      <c r="C2835" s="141" t="s">
        <v>793</v>
      </c>
      <c r="D2835" s="142" t="s">
        <v>794</v>
      </c>
      <c r="E2835" s="12" t="s">
        <v>126</v>
      </c>
      <c r="F2835" s="12" t="s">
        <v>15</v>
      </c>
      <c r="G2835" s="14">
        <v>272600</v>
      </c>
      <c r="H2835" s="14">
        <v>272600</v>
      </c>
      <c r="I2835" s="14">
        <v>1</v>
      </c>
    </row>
    <row r="2836" spans="1:9" x14ac:dyDescent="0.25">
      <c r="A2836" s="1117"/>
      <c r="B2836" s="899"/>
      <c r="C2836" s="141" t="s">
        <v>795</v>
      </c>
      <c r="D2836" s="142" t="s">
        <v>796</v>
      </c>
      <c r="E2836" s="12" t="s">
        <v>126</v>
      </c>
      <c r="F2836" s="12" t="s">
        <v>15</v>
      </c>
      <c r="G2836" s="14">
        <v>148480</v>
      </c>
      <c r="H2836" s="14">
        <v>148480</v>
      </c>
      <c r="I2836" s="14">
        <v>1</v>
      </c>
    </row>
    <row r="2837" spans="1:9" ht="30" x14ac:dyDescent="0.25">
      <c r="A2837" s="1117"/>
      <c r="B2837" s="899"/>
      <c r="C2837" s="141" t="s">
        <v>797</v>
      </c>
      <c r="D2837" s="142" t="s">
        <v>798</v>
      </c>
      <c r="E2837" s="12" t="s">
        <v>126</v>
      </c>
      <c r="F2837" s="12" t="s">
        <v>15</v>
      </c>
      <c r="G2837" s="14">
        <v>436800</v>
      </c>
      <c r="H2837" s="14">
        <v>436800</v>
      </c>
      <c r="I2837" s="14">
        <v>1</v>
      </c>
    </row>
    <row r="2838" spans="1:9" ht="30" x14ac:dyDescent="0.25">
      <c r="A2838" s="1117"/>
      <c r="B2838" s="899"/>
      <c r="C2838" s="141" t="s">
        <v>799</v>
      </c>
      <c r="D2838" s="142" t="s">
        <v>800</v>
      </c>
      <c r="E2838" s="12" t="s">
        <v>126</v>
      </c>
      <c r="F2838" s="12" t="s">
        <v>15</v>
      </c>
      <c r="G2838" s="14">
        <v>226208</v>
      </c>
      <c r="H2838" s="14">
        <v>452416</v>
      </c>
      <c r="I2838" s="14">
        <v>2</v>
      </c>
    </row>
    <row r="2839" spans="1:9" ht="30" x14ac:dyDescent="0.25">
      <c r="A2839" s="1117"/>
      <c r="B2839" s="899"/>
      <c r="C2839" s="141" t="s">
        <v>801</v>
      </c>
      <c r="D2839" s="142" t="s">
        <v>802</v>
      </c>
      <c r="E2839" s="12" t="s">
        <v>126</v>
      </c>
      <c r="F2839" s="12" t="s">
        <v>15</v>
      </c>
      <c r="G2839" s="14">
        <v>560000</v>
      </c>
      <c r="H2839" s="14">
        <v>2800000</v>
      </c>
      <c r="I2839" s="14">
        <v>5</v>
      </c>
    </row>
    <row r="2840" spans="1:9" ht="30" x14ac:dyDescent="0.25">
      <c r="A2840" s="1117"/>
      <c r="B2840" s="899"/>
      <c r="C2840" s="141" t="s">
        <v>803</v>
      </c>
      <c r="D2840" s="142" t="s">
        <v>804</v>
      </c>
      <c r="E2840" s="12" t="s">
        <v>126</v>
      </c>
      <c r="F2840" s="12" t="s">
        <v>15</v>
      </c>
      <c r="G2840" s="14">
        <v>620000</v>
      </c>
      <c r="H2840" s="14">
        <v>1240000</v>
      </c>
      <c r="I2840" s="14">
        <v>2</v>
      </c>
    </row>
    <row r="2841" spans="1:9" ht="30" x14ac:dyDescent="0.25">
      <c r="A2841" s="1117"/>
      <c r="B2841" s="899"/>
      <c r="C2841" s="141" t="s">
        <v>805</v>
      </c>
      <c r="D2841" s="142" t="s">
        <v>806</v>
      </c>
      <c r="E2841" s="12" t="s">
        <v>126</v>
      </c>
      <c r="F2841" s="12" t="s">
        <v>15</v>
      </c>
      <c r="G2841" s="14">
        <v>17200</v>
      </c>
      <c r="H2841" s="14">
        <v>602000</v>
      </c>
      <c r="I2841" s="14">
        <v>35</v>
      </c>
    </row>
    <row r="2842" spans="1:9" x14ac:dyDescent="0.25">
      <c r="A2842" s="1117"/>
      <c r="B2842" s="896" t="s">
        <v>118</v>
      </c>
      <c r="C2842" s="896"/>
      <c r="D2842" s="896"/>
      <c r="E2842" s="896"/>
      <c r="F2842" s="896"/>
      <c r="G2842" s="896"/>
      <c r="H2842" s="72">
        <v>223490</v>
      </c>
      <c r="I2842" s="72"/>
    </row>
    <row r="2843" spans="1:9" s="8" customFormat="1" ht="30" x14ac:dyDescent="0.25">
      <c r="A2843" s="1117"/>
      <c r="B2843" s="913">
        <v>5129</v>
      </c>
      <c r="C2843" s="139">
        <v>71351540</v>
      </c>
      <c r="D2843" s="140" t="s">
        <v>807</v>
      </c>
      <c r="E2843" s="15" t="s">
        <v>126</v>
      </c>
      <c r="F2843" s="15" t="s">
        <v>121</v>
      </c>
      <c r="G2843" s="16">
        <v>223490</v>
      </c>
      <c r="H2843" s="16">
        <v>223490</v>
      </c>
      <c r="I2843" s="16">
        <v>1</v>
      </c>
    </row>
    <row r="2844" spans="1:9" x14ac:dyDescent="0.25">
      <c r="A2844" s="1117"/>
      <c r="B2844" s="895" t="s">
        <v>214</v>
      </c>
      <c r="C2844" s="895"/>
      <c r="D2844" s="895"/>
      <c r="E2844" s="895"/>
      <c r="F2844" s="895"/>
      <c r="G2844" s="895"/>
      <c r="H2844" s="2">
        <v>48913690</v>
      </c>
      <c r="I2844" s="2"/>
    </row>
    <row r="2845" spans="1:9" x14ac:dyDescent="0.25">
      <c r="A2845" s="1117"/>
      <c r="B2845" s="896" t="s">
        <v>11</v>
      </c>
      <c r="C2845" s="896"/>
      <c r="D2845" s="896"/>
      <c r="E2845" s="896"/>
      <c r="F2845" s="896"/>
      <c r="G2845" s="896"/>
      <c r="H2845" s="72">
        <v>9999950</v>
      </c>
      <c r="I2845" s="72"/>
    </row>
    <row r="2846" spans="1:9" x14ac:dyDescent="0.25">
      <c r="A2846" s="1117"/>
      <c r="B2846" s="899">
        <v>4251</v>
      </c>
      <c r="C2846" s="141" t="s">
        <v>808</v>
      </c>
      <c r="D2846" s="142" t="s">
        <v>809</v>
      </c>
      <c r="E2846" s="12" t="s">
        <v>14</v>
      </c>
      <c r="F2846" s="12" t="s">
        <v>15</v>
      </c>
      <c r="G2846" s="14">
        <v>13380</v>
      </c>
      <c r="H2846" s="14">
        <v>200700</v>
      </c>
      <c r="I2846" s="14">
        <v>15</v>
      </c>
    </row>
    <row r="2847" spans="1:9" x14ac:dyDescent="0.25">
      <c r="A2847" s="1117"/>
      <c r="B2847" s="899"/>
      <c r="C2847" s="141" t="s">
        <v>810</v>
      </c>
      <c r="D2847" s="142" t="s">
        <v>811</v>
      </c>
      <c r="E2847" s="12" t="s">
        <v>14</v>
      </c>
      <c r="F2847" s="12" t="s">
        <v>470</v>
      </c>
      <c r="G2847" s="14">
        <v>1250</v>
      </c>
      <c r="H2847" s="14">
        <v>1875000</v>
      </c>
      <c r="I2847" s="14">
        <v>1500</v>
      </c>
    </row>
    <row r="2848" spans="1:9" x14ac:dyDescent="0.25">
      <c r="A2848" s="1117"/>
      <c r="B2848" s="899"/>
      <c r="C2848" s="141" t="s">
        <v>812</v>
      </c>
      <c r="D2848" s="142" t="s">
        <v>811</v>
      </c>
      <c r="E2848" s="12" t="s">
        <v>14</v>
      </c>
      <c r="F2848" s="12" t="s">
        <v>470</v>
      </c>
      <c r="G2848" s="14">
        <v>1450</v>
      </c>
      <c r="H2848" s="14">
        <v>7924250</v>
      </c>
      <c r="I2848" s="14">
        <v>5465</v>
      </c>
    </row>
    <row r="2849" spans="1:9" ht="15" customHeight="1" x14ac:dyDescent="0.25">
      <c r="A2849" s="1117"/>
      <c r="B2849" s="1009" t="s">
        <v>154</v>
      </c>
      <c r="C2849" s="1010"/>
      <c r="D2849" s="1010"/>
      <c r="E2849" s="1010"/>
      <c r="F2849" s="1010"/>
      <c r="G2849" s="1011"/>
      <c r="H2849" s="644">
        <v>38135400</v>
      </c>
      <c r="I2849" s="72"/>
    </row>
    <row r="2850" spans="1:9" ht="30" x14ac:dyDescent="0.25">
      <c r="A2850" s="1117"/>
      <c r="B2850" s="903">
        <v>4251</v>
      </c>
      <c r="C2850" s="141" t="s">
        <v>813</v>
      </c>
      <c r="D2850" s="141" t="s">
        <v>5802</v>
      </c>
      <c r="E2850" s="141" t="s">
        <v>126</v>
      </c>
      <c r="F2850" s="141" t="s">
        <v>121</v>
      </c>
      <c r="G2850" s="141">
        <v>3086000</v>
      </c>
      <c r="H2850" s="141">
        <v>3086000</v>
      </c>
      <c r="I2850" s="465">
        <v>1</v>
      </c>
    </row>
    <row r="2851" spans="1:9" ht="30" x14ac:dyDescent="0.25">
      <c r="A2851" s="1117"/>
      <c r="B2851" s="904"/>
      <c r="C2851" s="141" t="s">
        <v>813</v>
      </c>
      <c r="D2851" s="142" t="s">
        <v>814</v>
      </c>
      <c r="E2851" s="12" t="s">
        <v>149</v>
      </c>
      <c r="F2851" s="12" t="s">
        <v>121</v>
      </c>
      <c r="G2851" s="14">
        <v>38135400</v>
      </c>
      <c r="H2851" s="14">
        <v>38135400</v>
      </c>
      <c r="I2851" s="14">
        <v>1</v>
      </c>
    </row>
    <row r="2852" spans="1:9" x14ac:dyDescent="0.25">
      <c r="A2852" s="1117"/>
      <c r="B2852" s="896" t="s">
        <v>118</v>
      </c>
      <c r="C2852" s="896"/>
      <c r="D2852" s="896"/>
      <c r="E2852" s="896"/>
      <c r="F2852" s="896"/>
      <c r="G2852" s="896"/>
      <c r="H2852" s="72">
        <v>778340</v>
      </c>
      <c r="I2852" s="72"/>
    </row>
    <row r="2853" spans="1:9" s="8" customFormat="1" ht="30" x14ac:dyDescent="0.25">
      <c r="A2853" s="1117"/>
      <c r="B2853" s="913">
        <v>4251</v>
      </c>
      <c r="C2853" s="139">
        <v>71351540</v>
      </c>
      <c r="D2853" s="140" t="s">
        <v>815</v>
      </c>
      <c r="E2853" s="15" t="s">
        <v>149</v>
      </c>
      <c r="F2853" s="15" t="s">
        <v>121</v>
      </c>
      <c r="G2853" s="16">
        <v>778340</v>
      </c>
      <c r="H2853" s="16">
        <v>778340</v>
      </c>
      <c r="I2853" s="16">
        <v>1</v>
      </c>
    </row>
    <row r="2854" spans="1:9" x14ac:dyDescent="0.25">
      <c r="A2854" s="1117"/>
      <c r="B2854" s="895" t="s">
        <v>217</v>
      </c>
      <c r="C2854" s="895"/>
      <c r="D2854" s="895"/>
      <c r="E2854" s="895"/>
      <c r="F2854" s="895"/>
      <c r="G2854" s="895"/>
      <c r="H2854" s="2">
        <v>95260793</v>
      </c>
      <c r="I2854" s="2"/>
    </row>
    <row r="2855" spans="1:9" x14ac:dyDescent="0.25">
      <c r="A2855" s="1117"/>
      <c r="B2855" s="896" t="s">
        <v>11</v>
      </c>
      <c r="C2855" s="896"/>
      <c r="D2855" s="896"/>
      <c r="E2855" s="896"/>
      <c r="F2855" s="896"/>
      <c r="G2855" s="896"/>
      <c r="H2855" s="72">
        <v>27999650</v>
      </c>
      <c r="I2855" s="72"/>
    </row>
    <row r="2856" spans="1:9" s="8" customFormat="1" x14ac:dyDescent="0.25">
      <c r="A2856" s="1117"/>
      <c r="B2856" s="913">
        <v>4269</v>
      </c>
      <c r="C2856" s="139">
        <v>33141120</v>
      </c>
      <c r="D2856" s="140" t="s">
        <v>816</v>
      </c>
      <c r="E2856" s="15" t="s">
        <v>14</v>
      </c>
      <c r="F2856" s="15" t="s">
        <v>15</v>
      </c>
      <c r="G2856" s="16">
        <v>850</v>
      </c>
      <c r="H2856" s="16">
        <v>84150</v>
      </c>
      <c r="I2856" s="16">
        <v>99</v>
      </c>
    </row>
    <row r="2857" spans="1:9" s="8" customFormat="1" x14ac:dyDescent="0.25">
      <c r="A2857" s="1117"/>
      <c r="B2857" s="913"/>
      <c r="C2857" s="139">
        <v>44118300</v>
      </c>
      <c r="D2857" s="140" t="s">
        <v>817</v>
      </c>
      <c r="E2857" s="15" t="s">
        <v>14</v>
      </c>
      <c r="F2857" s="15" t="s">
        <v>470</v>
      </c>
      <c r="G2857" s="16">
        <v>5000</v>
      </c>
      <c r="H2857" s="16">
        <v>19600000</v>
      </c>
      <c r="I2857" s="16">
        <v>3920</v>
      </c>
    </row>
    <row r="2858" spans="1:9" s="8" customFormat="1" x14ac:dyDescent="0.25">
      <c r="A2858" s="1117"/>
      <c r="B2858" s="913"/>
      <c r="C2858" s="139">
        <v>44118300</v>
      </c>
      <c r="D2858" s="140" t="s">
        <v>817</v>
      </c>
      <c r="E2858" s="15" t="s">
        <v>14</v>
      </c>
      <c r="F2858" s="15" t="s">
        <v>470</v>
      </c>
      <c r="G2858" s="16">
        <v>4100</v>
      </c>
      <c r="H2858" s="16">
        <v>5022500</v>
      </c>
      <c r="I2858" s="16">
        <v>1225</v>
      </c>
    </row>
    <row r="2859" spans="1:9" s="8" customFormat="1" ht="30" x14ac:dyDescent="0.25">
      <c r="A2859" s="1117"/>
      <c r="B2859" s="913"/>
      <c r="C2859" s="139">
        <v>44118300</v>
      </c>
      <c r="D2859" s="140" t="s">
        <v>818</v>
      </c>
      <c r="E2859" s="15" t="s">
        <v>14</v>
      </c>
      <c r="F2859" s="15" t="s">
        <v>181</v>
      </c>
      <c r="G2859" s="16">
        <v>3200</v>
      </c>
      <c r="H2859" s="16">
        <v>960000</v>
      </c>
      <c r="I2859" s="16">
        <v>300</v>
      </c>
    </row>
    <row r="2860" spans="1:9" s="8" customFormat="1" x14ac:dyDescent="0.25">
      <c r="A2860" s="1117"/>
      <c r="B2860" s="913"/>
      <c r="C2860" s="139">
        <v>44163111</v>
      </c>
      <c r="D2860" s="140" t="s">
        <v>819</v>
      </c>
      <c r="E2860" s="15" t="s">
        <v>14</v>
      </c>
      <c r="F2860" s="15" t="s">
        <v>15</v>
      </c>
      <c r="G2860" s="16">
        <v>50700</v>
      </c>
      <c r="H2860" s="16">
        <v>2028000</v>
      </c>
      <c r="I2860" s="16">
        <v>40</v>
      </c>
    </row>
    <row r="2861" spans="1:9" s="8" customFormat="1" x14ac:dyDescent="0.25">
      <c r="A2861" s="1117"/>
      <c r="B2861" s="913"/>
      <c r="C2861" s="139">
        <v>44531110</v>
      </c>
      <c r="D2861" s="140" t="s">
        <v>820</v>
      </c>
      <c r="E2861" s="15" t="s">
        <v>14</v>
      </c>
      <c r="F2861" s="15" t="s">
        <v>15</v>
      </c>
      <c r="G2861" s="16">
        <v>25</v>
      </c>
      <c r="H2861" s="16">
        <v>125000</v>
      </c>
      <c r="I2861" s="16">
        <v>5000</v>
      </c>
    </row>
    <row r="2862" spans="1:9" s="8" customFormat="1" ht="15.75" thickBot="1" x14ac:dyDescent="0.3">
      <c r="A2862" s="1117"/>
      <c r="B2862" s="913"/>
      <c r="C2862" s="346" t="s">
        <v>5726</v>
      </c>
      <c r="D2862" s="239" t="s">
        <v>5727</v>
      </c>
      <c r="E2862" s="346" t="s">
        <v>14</v>
      </c>
      <c r="F2862" s="346" t="s">
        <v>15</v>
      </c>
      <c r="G2862" s="354">
        <v>850</v>
      </c>
      <c r="H2862" s="354">
        <v>170000</v>
      </c>
      <c r="I2862" s="354">
        <v>200</v>
      </c>
    </row>
    <row r="2863" spans="1:9" s="8" customFormat="1" ht="15.75" thickBot="1" x14ac:dyDescent="0.3">
      <c r="A2863" s="1117"/>
      <c r="B2863" s="913"/>
      <c r="C2863" s="346" t="s">
        <v>5728</v>
      </c>
      <c r="D2863" s="239" t="s">
        <v>5729</v>
      </c>
      <c r="E2863" s="346" t="s">
        <v>14</v>
      </c>
      <c r="F2863" s="346" t="s">
        <v>470</v>
      </c>
      <c r="G2863" s="355">
        <v>4100</v>
      </c>
      <c r="H2863" s="355">
        <f t="shared" ref="H2863:H2868" si="36">G2863*I2863</f>
        <v>10045000</v>
      </c>
      <c r="I2863" s="355">
        <v>2450</v>
      </c>
    </row>
    <row r="2864" spans="1:9" s="8" customFormat="1" ht="15.75" thickBot="1" x14ac:dyDescent="0.3">
      <c r="A2864" s="1117"/>
      <c r="B2864" s="913"/>
      <c r="C2864" s="346" t="s">
        <v>5730</v>
      </c>
      <c r="D2864" s="239" t="s">
        <v>5729</v>
      </c>
      <c r="E2864" s="346" t="s">
        <v>14</v>
      </c>
      <c r="F2864" s="346" t="s">
        <v>470</v>
      </c>
      <c r="G2864" s="355">
        <v>3200</v>
      </c>
      <c r="H2864" s="355">
        <f t="shared" si="36"/>
        <v>1920000</v>
      </c>
      <c r="I2864" s="354">
        <v>600</v>
      </c>
    </row>
    <row r="2865" spans="1:9" s="8" customFormat="1" ht="15.75" thickBot="1" x14ac:dyDescent="0.3">
      <c r="A2865" s="1117"/>
      <c r="B2865" s="913"/>
      <c r="C2865" s="346" t="s">
        <v>5731</v>
      </c>
      <c r="D2865" s="239" t="s">
        <v>5732</v>
      </c>
      <c r="E2865" s="346" t="s">
        <v>14</v>
      </c>
      <c r="F2865" s="346" t="s">
        <v>15</v>
      </c>
      <c r="G2865" s="354">
        <v>25</v>
      </c>
      <c r="H2865" s="355">
        <f t="shared" si="36"/>
        <v>254000</v>
      </c>
      <c r="I2865" s="355">
        <v>10160</v>
      </c>
    </row>
    <row r="2866" spans="1:9" s="8" customFormat="1" ht="15.75" thickBot="1" x14ac:dyDescent="0.3">
      <c r="A2866" s="1117"/>
      <c r="B2866" s="913"/>
      <c r="C2866" s="346" t="s">
        <v>5733</v>
      </c>
      <c r="D2866" s="239" t="s">
        <v>5732</v>
      </c>
      <c r="E2866" s="346" t="s">
        <v>14</v>
      </c>
      <c r="F2866" s="346" t="s">
        <v>15</v>
      </c>
      <c r="G2866" s="355">
        <v>50700</v>
      </c>
      <c r="H2866" s="355">
        <f t="shared" si="36"/>
        <v>4056000</v>
      </c>
      <c r="I2866" s="354">
        <v>80</v>
      </c>
    </row>
    <row r="2867" spans="1:9" s="8" customFormat="1" ht="15.75" thickBot="1" x14ac:dyDescent="0.3">
      <c r="A2867" s="1117"/>
      <c r="B2867" s="913"/>
      <c r="C2867" s="346" t="s">
        <v>5734</v>
      </c>
      <c r="D2867" s="239" t="s">
        <v>5729</v>
      </c>
      <c r="E2867" s="346" t="s">
        <v>14</v>
      </c>
      <c r="F2867" s="346" t="s">
        <v>470</v>
      </c>
      <c r="G2867" s="355">
        <v>5000</v>
      </c>
      <c r="H2867" s="355">
        <f t="shared" si="36"/>
        <v>41195000</v>
      </c>
      <c r="I2867" s="355">
        <v>8239</v>
      </c>
    </row>
    <row r="2868" spans="1:9" s="8" customFormat="1" ht="15.75" thickBot="1" x14ac:dyDescent="0.3">
      <c r="A2868" s="1117"/>
      <c r="B2868" s="913"/>
      <c r="C2868" s="346" t="s">
        <v>5735</v>
      </c>
      <c r="D2868" s="239" t="s">
        <v>5732</v>
      </c>
      <c r="E2868" s="346" t="s">
        <v>14</v>
      </c>
      <c r="F2868" s="346" t="s">
        <v>15</v>
      </c>
      <c r="G2868" s="354">
        <v>18</v>
      </c>
      <c r="H2868" s="355">
        <f t="shared" si="36"/>
        <v>360000</v>
      </c>
      <c r="I2868" s="355">
        <v>20000</v>
      </c>
    </row>
    <row r="2869" spans="1:9" s="8" customFormat="1" x14ac:dyDescent="0.25">
      <c r="A2869" s="1117"/>
      <c r="B2869" s="913"/>
      <c r="C2869" s="139">
        <v>44531110</v>
      </c>
      <c r="D2869" s="140" t="s">
        <v>820</v>
      </c>
      <c r="E2869" s="15" t="s">
        <v>14</v>
      </c>
      <c r="F2869" s="15" t="s">
        <v>15</v>
      </c>
      <c r="G2869" s="16">
        <v>18</v>
      </c>
      <c r="H2869" s="16">
        <v>180000</v>
      </c>
      <c r="I2869" s="16">
        <v>10000</v>
      </c>
    </row>
    <row r="2870" spans="1:9" x14ac:dyDescent="0.25">
      <c r="A2870" s="1117"/>
      <c r="B2870" s="896" t="s">
        <v>154</v>
      </c>
      <c r="C2870" s="896"/>
      <c r="D2870" s="896"/>
      <c r="E2870" s="896"/>
      <c r="F2870" s="896"/>
      <c r="G2870" s="896"/>
      <c r="H2870" s="72">
        <v>65627860</v>
      </c>
      <c r="I2870" s="72"/>
    </row>
    <row r="2871" spans="1:9" s="8" customFormat="1" ht="30" x14ac:dyDescent="0.25">
      <c r="A2871" s="1117"/>
      <c r="B2871" s="913">
        <v>5113</v>
      </c>
      <c r="C2871" s="139">
        <v>45261124</v>
      </c>
      <c r="D2871" s="140" t="s">
        <v>821</v>
      </c>
      <c r="E2871" s="15" t="s">
        <v>149</v>
      </c>
      <c r="F2871" s="15" t="s">
        <v>121</v>
      </c>
      <c r="G2871" s="16">
        <v>35008770</v>
      </c>
      <c r="H2871" s="16">
        <v>35008770</v>
      </c>
      <c r="I2871" s="16">
        <v>1</v>
      </c>
    </row>
    <row r="2872" spans="1:9" s="8" customFormat="1" ht="30" x14ac:dyDescent="0.25">
      <c r="A2872" s="1117"/>
      <c r="B2872" s="913"/>
      <c r="C2872" s="139">
        <v>45261124</v>
      </c>
      <c r="D2872" s="140" t="s">
        <v>822</v>
      </c>
      <c r="E2872" s="15" t="s">
        <v>149</v>
      </c>
      <c r="F2872" s="15" t="s">
        <v>121</v>
      </c>
      <c r="G2872" s="16">
        <v>15252920</v>
      </c>
      <c r="H2872" s="16">
        <v>15252920</v>
      </c>
      <c r="I2872" s="16">
        <v>1</v>
      </c>
    </row>
    <row r="2873" spans="1:9" s="8" customFormat="1" ht="30" x14ac:dyDescent="0.25">
      <c r="A2873" s="1117"/>
      <c r="B2873" s="913"/>
      <c r="C2873" s="139">
        <v>45261124</v>
      </c>
      <c r="D2873" s="140" t="s">
        <v>823</v>
      </c>
      <c r="E2873" s="15" t="s">
        <v>149</v>
      </c>
      <c r="F2873" s="15" t="s">
        <v>121</v>
      </c>
      <c r="G2873" s="16">
        <v>15366170</v>
      </c>
      <c r="H2873" s="16">
        <v>15366170</v>
      </c>
      <c r="I2873" s="16">
        <v>1</v>
      </c>
    </row>
    <row r="2874" spans="1:9" x14ac:dyDescent="0.25">
      <c r="A2874" s="1117"/>
      <c r="B2874" s="896" t="s">
        <v>118</v>
      </c>
      <c r="C2874" s="896"/>
      <c r="D2874" s="896"/>
      <c r="E2874" s="896"/>
      <c r="F2874" s="896"/>
      <c r="G2874" s="896"/>
      <c r="H2874" s="72">
        <v>1633283</v>
      </c>
      <c r="I2874" s="72"/>
    </row>
    <row r="2875" spans="1:9" s="8" customFormat="1" ht="30" x14ac:dyDescent="0.25">
      <c r="A2875" s="1117"/>
      <c r="B2875" s="913">
        <v>5113</v>
      </c>
      <c r="C2875" s="139">
        <v>71351540</v>
      </c>
      <c r="D2875" s="140" t="s">
        <v>824</v>
      </c>
      <c r="E2875" s="15" t="s">
        <v>149</v>
      </c>
      <c r="F2875" s="15" t="s">
        <v>121</v>
      </c>
      <c r="G2875" s="16">
        <v>671663</v>
      </c>
      <c r="H2875" s="16">
        <v>671663</v>
      </c>
      <c r="I2875" s="16">
        <v>1</v>
      </c>
    </row>
    <row r="2876" spans="1:9" s="8" customFormat="1" ht="30" x14ac:dyDescent="0.25">
      <c r="A2876" s="1117"/>
      <c r="B2876" s="913"/>
      <c r="C2876" s="139">
        <v>71351540</v>
      </c>
      <c r="D2876" s="140" t="s">
        <v>825</v>
      </c>
      <c r="E2876" s="15" t="s">
        <v>149</v>
      </c>
      <c r="F2876" s="15" t="s">
        <v>121</v>
      </c>
      <c r="G2876" s="16">
        <v>291273</v>
      </c>
      <c r="H2876" s="16">
        <v>291273</v>
      </c>
      <c r="I2876" s="16">
        <v>1</v>
      </c>
    </row>
    <row r="2877" spans="1:9" s="8" customFormat="1" ht="30" x14ac:dyDescent="0.25">
      <c r="A2877" s="1117"/>
      <c r="B2877" s="913"/>
      <c r="C2877" s="139">
        <v>71351540</v>
      </c>
      <c r="D2877" s="140" t="s">
        <v>826</v>
      </c>
      <c r="E2877" s="15" t="s">
        <v>149</v>
      </c>
      <c r="F2877" s="15" t="s">
        <v>121</v>
      </c>
      <c r="G2877" s="16">
        <v>293435</v>
      </c>
      <c r="H2877" s="16">
        <v>293435</v>
      </c>
      <c r="I2877" s="16">
        <v>1</v>
      </c>
    </row>
    <row r="2878" spans="1:9" s="8" customFormat="1" ht="30" x14ac:dyDescent="0.25">
      <c r="A2878" s="1117"/>
      <c r="B2878" s="913"/>
      <c r="C2878" s="139">
        <v>98111140</v>
      </c>
      <c r="D2878" s="140" t="s">
        <v>827</v>
      </c>
      <c r="E2878" s="15" t="s">
        <v>120</v>
      </c>
      <c r="F2878" s="15" t="s">
        <v>121</v>
      </c>
      <c r="G2878" s="16">
        <v>201499</v>
      </c>
      <c r="H2878" s="16">
        <v>201499</v>
      </c>
      <c r="I2878" s="16">
        <v>1</v>
      </c>
    </row>
    <row r="2879" spans="1:9" s="8" customFormat="1" ht="30" x14ac:dyDescent="0.25">
      <c r="A2879" s="1117"/>
      <c r="B2879" s="913"/>
      <c r="C2879" s="139">
        <v>98111140</v>
      </c>
      <c r="D2879" s="140" t="s">
        <v>828</v>
      </c>
      <c r="E2879" s="15" t="s">
        <v>120</v>
      </c>
      <c r="F2879" s="15" t="s">
        <v>121</v>
      </c>
      <c r="G2879" s="16">
        <v>87382</v>
      </c>
      <c r="H2879" s="16">
        <v>87382</v>
      </c>
      <c r="I2879" s="16">
        <v>1</v>
      </c>
    </row>
    <row r="2880" spans="1:9" s="8" customFormat="1" ht="30" x14ac:dyDescent="0.25">
      <c r="A2880" s="1117"/>
      <c r="B2880" s="913"/>
      <c r="C2880" s="139">
        <v>98111140</v>
      </c>
      <c r="D2880" s="140" t="s">
        <v>829</v>
      </c>
      <c r="E2880" s="15" t="s">
        <v>120</v>
      </c>
      <c r="F2880" s="15" t="s">
        <v>121</v>
      </c>
      <c r="G2880" s="16">
        <v>88031</v>
      </c>
      <c r="H2880" s="16">
        <v>88031</v>
      </c>
      <c r="I2880" s="16">
        <v>1</v>
      </c>
    </row>
    <row r="2881" spans="1:9" x14ac:dyDescent="0.25">
      <c r="A2881" s="1117"/>
      <c r="B2881" s="895" t="s">
        <v>228</v>
      </c>
      <c r="C2881" s="895"/>
      <c r="D2881" s="895"/>
      <c r="E2881" s="895"/>
      <c r="F2881" s="895"/>
      <c r="G2881" s="895"/>
      <c r="H2881" s="2">
        <v>158329480</v>
      </c>
      <c r="I2881" s="2"/>
    </row>
    <row r="2882" spans="1:9" x14ac:dyDescent="0.25">
      <c r="A2882" s="1117"/>
      <c r="B2882" s="896" t="s">
        <v>11</v>
      </c>
      <c r="C2882" s="896"/>
      <c r="D2882" s="896"/>
      <c r="E2882" s="896"/>
      <c r="F2882" s="896"/>
      <c r="G2882" s="896"/>
      <c r="H2882" s="72">
        <v>14307000</v>
      </c>
      <c r="I2882" s="72"/>
    </row>
    <row r="2883" spans="1:9" x14ac:dyDescent="0.25">
      <c r="A2883" s="1117"/>
      <c r="B2883" s="310"/>
      <c r="C2883" s="141" t="s">
        <v>5654</v>
      </c>
      <c r="D2883" s="141" t="s">
        <v>3999</v>
      </c>
      <c r="E2883" s="308" t="s">
        <v>14</v>
      </c>
      <c r="F2883" s="308" t="s">
        <v>15</v>
      </c>
      <c r="G2883" s="310">
        <v>64400</v>
      </c>
      <c r="H2883" s="304">
        <f>G2883*I2883</f>
        <v>3220000</v>
      </c>
      <c r="I2883" s="304">
        <v>50</v>
      </c>
    </row>
    <row r="2884" spans="1:9" s="8" customFormat="1" ht="30" x14ac:dyDescent="0.25">
      <c r="A2884" s="1117"/>
      <c r="B2884" s="899">
        <v>5129</v>
      </c>
      <c r="C2884" s="139">
        <v>34921440</v>
      </c>
      <c r="D2884" s="140" t="s">
        <v>561</v>
      </c>
      <c r="E2884" s="15" t="s">
        <v>126</v>
      </c>
      <c r="F2884" s="15" t="s">
        <v>15</v>
      </c>
      <c r="G2884" s="16">
        <v>34300</v>
      </c>
      <c r="H2884" s="16">
        <v>343000</v>
      </c>
      <c r="I2884" s="16">
        <v>10</v>
      </c>
    </row>
    <row r="2885" spans="1:9" ht="30" x14ac:dyDescent="0.25">
      <c r="A2885" s="1117"/>
      <c r="B2885" s="899"/>
      <c r="C2885" s="141" t="s">
        <v>830</v>
      </c>
      <c r="D2885" s="142" t="s">
        <v>831</v>
      </c>
      <c r="E2885" s="12" t="s">
        <v>14</v>
      </c>
      <c r="F2885" s="12" t="s">
        <v>15</v>
      </c>
      <c r="G2885" s="14">
        <v>323000</v>
      </c>
      <c r="H2885" s="14">
        <v>323000</v>
      </c>
      <c r="I2885" s="14">
        <v>1</v>
      </c>
    </row>
    <row r="2886" spans="1:9" x14ac:dyDescent="0.25">
      <c r="A2886" s="1117"/>
      <c r="B2886" s="899"/>
      <c r="C2886" s="141" t="s">
        <v>832</v>
      </c>
      <c r="D2886" s="142" t="s">
        <v>833</v>
      </c>
      <c r="E2886" s="12" t="s">
        <v>14</v>
      </c>
      <c r="F2886" s="12" t="s">
        <v>15</v>
      </c>
      <c r="G2886" s="14">
        <v>265000</v>
      </c>
      <c r="H2886" s="14">
        <v>530000</v>
      </c>
      <c r="I2886" s="14">
        <v>2</v>
      </c>
    </row>
    <row r="2887" spans="1:9" ht="30" x14ac:dyDescent="0.25">
      <c r="A2887" s="1117"/>
      <c r="B2887" s="899"/>
      <c r="C2887" s="141" t="s">
        <v>834</v>
      </c>
      <c r="D2887" s="142" t="s">
        <v>835</v>
      </c>
      <c r="E2887" s="12" t="s">
        <v>126</v>
      </c>
      <c r="F2887" s="12" t="s">
        <v>15</v>
      </c>
      <c r="G2887" s="14">
        <v>1342000</v>
      </c>
      <c r="H2887" s="14">
        <v>1342000</v>
      </c>
      <c r="I2887" s="14">
        <v>1</v>
      </c>
    </row>
    <row r="2888" spans="1:9" ht="30" x14ac:dyDescent="0.25">
      <c r="A2888" s="1117"/>
      <c r="B2888" s="899"/>
      <c r="C2888" s="141" t="s">
        <v>836</v>
      </c>
      <c r="D2888" s="142" t="s">
        <v>837</v>
      </c>
      <c r="E2888" s="12" t="s">
        <v>126</v>
      </c>
      <c r="F2888" s="12" t="s">
        <v>15</v>
      </c>
      <c r="G2888" s="14">
        <v>6345000</v>
      </c>
      <c r="H2888" s="14">
        <v>6345000</v>
      </c>
      <c r="I2888" s="14">
        <v>1</v>
      </c>
    </row>
    <row r="2889" spans="1:9" ht="45" x14ac:dyDescent="0.25">
      <c r="A2889" s="1117"/>
      <c r="B2889" s="899"/>
      <c r="C2889" s="141" t="s">
        <v>838</v>
      </c>
      <c r="D2889" s="142" t="s">
        <v>839</v>
      </c>
      <c r="E2889" s="12" t="s">
        <v>126</v>
      </c>
      <c r="F2889" s="12" t="s">
        <v>15</v>
      </c>
      <c r="G2889" s="14">
        <v>302000</v>
      </c>
      <c r="H2889" s="14">
        <v>604000</v>
      </c>
      <c r="I2889" s="14">
        <v>2</v>
      </c>
    </row>
    <row r="2890" spans="1:9" ht="30" x14ac:dyDescent="0.25">
      <c r="A2890" s="1117"/>
      <c r="B2890" s="899"/>
      <c r="C2890" s="141" t="s">
        <v>840</v>
      </c>
      <c r="D2890" s="142" t="s">
        <v>841</v>
      </c>
      <c r="E2890" s="12" t="s">
        <v>126</v>
      </c>
      <c r="F2890" s="12" t="s">
        <v>15</v>
      </c>
      <c r="G2890" s="14">
        <v>188000</v>
      </c>
      <c r="H2890" s="14">
        <v>188000</v>
      </c>
      <c r="I2890" s="14">
        <v>1</v>
      </c>
    </row>
    <row r="2891" spans="1:9" s="8" customFormat="1" ht="30" x14ac:dyDescent="0.25">
      <c r="A2891" s="1117"/>
      <c r="B2891" s="899"/>
      <c r="C2891" s="139" t="s">
        <v>5347</v>
      </c>
      <c r="D2891" s="140" t="s">
        <v>842</v>
      </c>
      <c r="E2891" s="15" t="s">
        <v>126</v>
      </c>
      <c r="F2891" s="15" t="s">
        <v>15</v>
      </c>
      <c r="G2891" s="16">
        <v>378000</v>
      </c>
      <c r="H2891" s="16">
        <v>756000</v>
      </c>
      <c r="I2891" s="16">
        <v>2</v>
      </c>
    </row>
    <row r="2892" spans="1:9" s="8" customFormat="1" ht="45" x14ac:dyDescent="0.25">
      <c r="A2892" s="1117"/>
      <c r="B2892" s="899"/>
      <c r="C2892" s="139" t="s">
        <v>5348</v>
      </c>
      <c r="D2892" s="140" t="s">
        <v>843</v>
      </c>
      <c r="E2892" s="15" t="s">
        <v>126</v>
      </c>
      <c r="F2892" s="15" t="s">
        <v>15</v>
      </c>
      <c r="G2892" s="16">
        <v>323000</v>
      </c>
      <c r="H2892" s="16">
        <v>323000</v>
      </c>
      <c r="I2892" s="16">
        <v>1</v>
      </c>
    </row>
    <row r="2893" spans="1:9" s="8" customFormat="1" ht="45" x14ac:dyDescent="0.25">
      <c r="A2893" s="1117"/>
      <c r="B2893" s="899"/>
      <c r="C2893" s="139" t="s">
        <v>5349</v>
      </c>
      <c r="D2893" s="140" t="s">
        <v>844</v>
      </c>
      <c r="E2893" s="15" t="s">
        <v>126</v>
      </c>
      <c r="F2893" s="15" t="s">
        <v>15</v>
      </c>
      <c r="G2893" s="16">
        <v>356000</v>
      </c>
      <c r="H2893" s="16">
        <v>356000</v>
      </c>
      <c r="I2893" s="16">
        <v>1</v>
      </c>
    </row>
    <row r="2894" spans="1:9" ht="30" x14ac:dyDescent="0.25">
      <c r="A2894" s="1117"/>
      <c r="B2894" s="899"/>
      <c r="C2894" s="141" t="s">
        <v>845</v>
      </c>
      <c r="D2894" s="142" t="s">
        <v>841</v>
      </c>
      <c r="E2894" s="12" t="s">
        <v>126</v>
      </c>
      <c r="F2894" s="12" t="s">
        <v>15</v>
      </c>
      <c r="G2894" s="14">
        <v>142000</v>
      </c>
      <c r="H2894" s="14">
        <v>142000</v>
      </c>
      <c r="I2894" s="14">
        <v>1</v>
      </c>
    </row>
    <row r="2895" spans="1:9" ht="30" x14ac:dyDescent="0.25">
      <c r="A2895" s="1117"/>
      <c r="B2895" s="899"/>
      <c r="C2895" s="141" t="s">
        <v>846</v>
      </c>
      <c r="D2895" s="142" t="s">
        <v>841</v>
      </c>
      <c r="E2895" s="12" t="s">
        <v>126</v>
      </c>
      <c r="F2895" s="12" t="s">
        <v>15</v>
      </c>
      <c r="G2895" s="14">
        <v>142000</v>
      </c>
      <c r="H2895" s="14">
        <v>142000</v>
      </c>
      <c r="I2895" s="14">
        <v>1</v>
      </c>
    </row>
    <row r="2896" spans="1:9" ht="30" x14ac:dyDescent="0.25">
      <c r="A2896" s="1117"/>
      <c r="B2896" s="899"/>
      <c r="C2896" s="141" t="s">
        <v>847</v>
      </c>
      <c r="D2896" s="142" t="s">
        <v>848</v>
      </c>
      <c r="E2896" s="12" t="s">
        <v>126</v>
      </c>
      <c r="F2896" s="12" t="s">
        <v>15</v>
      </c>
      <c r="G2896" s="14">
        <v>876000</v>
      </c>
      <c r="H2896" s="14">
        <v>876000</v>
      </c>
      <c r="I2896" s="14">
        <v>1</v>
      </c>
    </row>
    <row r="2897" spans="1:9" ht="30" x14ac:dyDescent="0.25">
      <c r="A2897" s="1117"/>
      <c r="B2897" s="899"/>
      <c r="C2897" s="141" t="s">
        <v>849</v>
      </c>
      <c r="D2897" s="142" t="s">
        <v>850</v>
      </c>
      <c r="E2897" s="12" t="s">
        <v>126</v>
      </c>
      <c r="F2897" s="12" t="s">
        <v>15</v>
      </c>
      <c r="G2897" s="14">
        <v>188000</v>
      </c>
      <c r="H2897" s="14">
        <v>188000</v>
      </c>
      <c r="I2897" s="14">
        <v>1</v>
      </c>
    </row>
    <row r="2898" spans="1:9" s="8" customFormat="1" x14ac:dyDescent="0.25">
      <c r="A2898" s="1117"/>
      <c r="B2898" s="899"/>
      <c r="C2898" s="139">
        <v>39111320</v>
      </c>
      <c r="D2898" s="140" t="s">
        <v>851</v>
      </c>
      <c r="E2898" s="15" t="s">
        <v>126</v>
      </c>
      <c r="F2898" s="15" t="s">
        <v>15</v>
      </c>
      <c r="G2898" s="16">
        <v>87600</v>
      </c>
      <c r="H2898" s="16">
        <v>876000</v>
      </c>
      <c r="I2898" s="16">
        <v>10</v>
      </c>
    </row>
    <row r="2899" spans="1:9" s="8" customFormat="1" ht="30" x14ac:dyDescent="0.25">
      <c r="A2899" s="1117"/>
      <c r="B2899" s="899"/>
      <c r="C2899" s="139">
        <v>39111320</v>
      </c>
      <c r="D2899" s="140" t="s">
        <v>852</v>
      </c>
      <c r="E2899" s="15" t="s">
        <v>126</v>
      </c>
      <c r="F2899" s="15" t="s">
        <v>15</v>
      </c>
      <c r="G2899" s="16">
        <v>97300</v>
      </c>
      <c r="H2899" s="16">
        <v>973000</v>
      </c>
      <c r="I2899" s="16">
        <v>10</v>
      </c>
    </row>
    <row r="2900" spans="1:9" x14ac:dyDescent="0.25">
      <c r="A2900" s="1117"/>
      <c r="B2900" s="896" t="s">
        <v>154</v>
      </c>
      <c r="C2900" s="896"/>
      <c r="D2900" s="896"/>
      <c r="E2900" s="896"/>
      <c r="F2900" s="896"/>
      <c r="G2900" s="896"/>
      <c r="H2900" s="72">
        <v>141092540</v>
      </c>
      <c r="I2900" s="72"/>
    </row>
    <row r="2901" spans="1:9" ht="30" x14ac:dyDescent="0.25">
      <c r="A2901" s="1117"/>
      <c r="B2901" s="700"/>
      <c r="C2901" s="142" t="s">
        <v>7323</v>
      </c>
      <c r="D2901" s="142" t="s">
        <v>536</v>
      </c>
      <c r="E2901" s="701" t="s">
        <v>126</v>
      </c>
      <c r="F2901" s="701" t="s">
        <v>121</v>
      </c>
      <c r="G2901" s="705">
        <v>14634.07</v>
      </c>
      <c r="H2901" s="705">
        <v>14634.07</v>
      </c>
      <c r="I2901" s="703">
        <v>1</v>
      </c>
    </row>
    <row r="2902" spans="1:9" ht="45" x14ac:dyDescent="0.25">
      <c r="A2902" s="1117"/>
      <c r="B2902" s="899">
        <v>4251</v>
      </c>
      <c r="C2902" s="141" t="s">
        <v>237</v>
      </c>
      <c r="D2902" s="142" t="s">
        <v>853</v>
      </c>
      <c r="E2902" s="12" t="s">
        <v>149</v>
      </c>
      <c r="F2902" s="12" t="s">
        <v>121</v>
      </c>
      <c r="G2902" s="14">
        <v>29400000</v>
      </c>
      <c r="H2902" s="14">
        <v>29400000</v>
      </c>
      <c r="I2902" s="14">
        <v>1</v>
      </c>
    </row>
    <row r="2903" spans="1:9" ht="30" x14ac:dyDescent="0.25">
      <c r="A2903" s="1117"/>
      <c r="B2903" s="899">
        <v>5113</v>
      </c>
      <c r="C2903" s="141" t="s">
        <v>854</v>
      </c>
      <c r="D2903" s="142" t="s">
        <v>855</v>
      </c>
      <c r="E2903" s="12" t="s">
        <v>149</v>
      </c>
      <c r="F2903" s="12" t="s">
        <v>121</v>
      </c>
      <c r="G2903" s="14">
        <v>16585540</v>
      </c>
      <c r="H2903" s="14">
        <v>16585540</v>
      </c>
      <c r="I2903" s="14">
        <v>1</v>
      </c>
    </row>
    <row r="2904" spans="1:9" ht="45" x14ac:dyDescent="0.25">
      <c r="A2904" s="1117"/>
      <c r="B2904" s="899"/>
      <c r="C2904" s="141" t="s">
        <v>856</v>
      </c>
      <c r="D2904" s="142" t="s">
        <v>857</v>
      </c>
      <c r="E2904" s="12" t="s">
        <v>149</v>
      </c>
      <c r="F2904" s="12" t="s">
        <v>121</v>
      </c>
      <c r="G2904" s="14">
        <v>22492850</v>
      </c>
      <c r="H2904" s="14">
        <v>22492850</v>
      </c>
      <c r="I2904" s="14">
        <v>1</v>
      </c>
    </row>
    <row r="2905" spans="1:9" ht="30" x14ac:dyDescent="0.25">
      <c r="A2905" s="1117"/>
      <c r="B2905" s="899"/>
      <c r="C2905" s="141" t="s">
        <v>858</v>
      </c>
      <c r="D2905" s="142" t="s">
        <v>859</v>
      </c>
      <c r="E2905" s="12" t="s">
        <v>149</v>
      </c>
      <c r="F2905" s="12" t="s">
        <v>121</v>
      </c>
      <c r="G2905" s="14">
        <v>23087360</v>
      </c>
      <c r="H2905" s="14">
        <v>23087360</v>
      </c>
      <c r="I2905" s="14">
        <v>1</v>
      </c>
    </row>
    <row r="2906" spans="1:9" ht="30" x14ac:dyDescent="0.25">
      <c r="A2906" s="1117"/>
      <c r="B2906" s="899"/>
      <c r="C2906" s="141" t="s">
        <v>6152</v>
      </c>
      <c r="D2906" s="142" t="s">
        <v>536</v>
      </c>
      <c r="E2906" s="383" t="s">
        <v>126</v>
      </c>
      <c r="F2906" s="383" t="s">
        <v>121</v>
      </c>
      <c r="G2906" s="356">
        <v>33588.199999999997</v>
      </c>
      <c r="H2906" s="356">
        <v>33588.199999999997</v>
      </c>
      <c r="I2906" s="14">
        <v>1</v>
      </c>
    </row>
    <row r="2907" spans="1:9" ht="30" x14ac:dyDescent="0.25">
      <c r="A2907" s="1117"/>
      <c r="B2907" s="899"/>
      <c r="C2907" s="141" t="s">
        <v>6153</v>
      </c>
      <c r="D2907" s="142" t="s">
        <v>536</v>
      </c>
      <c r="E2907" s="383" t="s">
        <v>126</v>
      </c>
      <c r="F2907" s="383" t="s">
        <v>121</v>
      </c>
      <c r="G2907" s="356">
        <v>20315.96</v>
      </c>
      <c r="H2907" s="356">
        <v>20315.96</v>
      </c>
      <c r="I2907" s="14">
        <v>1</v>
      </c>
    </row>
    <row r="2908" spans="1:9" ht="30" x14ac:dyDescent="0.25">
      <c r="A2908" s="1117"/>
      <c r="B2908" s="899"/>
      <c r="C2908" s="141" t="s">
        <v>6154</v>
      </c>
      <c r="D2908" s="142" t="s">
        <v>536</v>
      </c>
      <c r="E2908" s="383" t="s">
        <v>126</v>
      </c>
      <c r="F2908" s="383" t="s">
        <v>121</v>
      </c>
      <c r="G2908" s="356">
        <v>26976.420999999998</v>
      </c>
      <c r="H2908" s="356">
        <v>26976.420999999998</v>
      </c>
      <c r="I2908" s="14">
        <v>1</v>
      </c>
    </row>
    <row r="2909" spans="1:9" ht="30" x14ac:dyDescent="0.25">
      <c r="A2909" s="1117"/>
      <c r="B2909" s="899"/>
      <c r="C2909" s="141" t="s">
        <v>860</v>
      </c>
      <c r="D2909" s="142" t="s">
        <v>861</v>
      </c>
      <c r="E2909" s="12" t="s">
        <v>149</v>
      </c>
      <c r="F2909" s="12" t="s">
        <v>121</v>
      </c>
      <c r="G2909" s="14">
        <v>49526790</v>
      </c>
      <c r="H2909" s="14">
        <v>49526790</v>
      </c>
      <c r="I2909" s="14">
        <v>1</v>
      </c>
    </row>
    <row r="2910" spans="1:9" x14ac:dyDescent="0.25">
      <c r="A2910" s="1117"/>
      <c r="B2910" s="896" t="s">
        <v>118</v>
      </c>
      <c r="C2910" s="896"/>
      <c r="D2910" s="896"/>
      <c r="E2910" s="896"/>
      <c r="F2910" s="896"/>
      <c r="G2910" s="896"/>
      <c r="H2910" s="72">
        <v>2929940</v>
      </c>
      <c r="I2910" s="72"/>
    </row>
    <row r="2911" spans="1:9" s="8" customFormat="1" ht="45" x14ac:dyDescent="0.25">
      <c r="A2911" s="1117"/>
      <c r="B2911" s="913">
        <v>4251</v>
      </c>
      <c r="C2911" s="139">
        <v>71351540</v>
      </c>
      <c r="D2911" s="140" t="s">
        <v>862</v>
      </c>
      <c r="E2911" s="15" t="s">
        <v>149</v>
      </c>
      <c r="F2911" s="15" t="s">
        <v>121</v>
      </c>
      <c r="G2911" s="16">
        <v>600000</v>
      </c>
      <c r="H2911" s="16">
        <v>600000</v>
      </c>
      <c r="I2911" s="16">
        <v>1</v>
      </c>
    </row>
    <row r="2912" spans="1:9" s="8" customFormat="1" ht="30" x14ac:dyDescent="0.25">
      <c r="A2912" s="1117"/>
      <c r="B2912" s="899">
        <v>5113</v>
      </c>
      <c r="C2912" s="139">
        <v>71351540</v>
      </c>
      <c r="D2912" s="140" t="s">
        <v>863</v>
      </c>
      <c r="E2912" s="15" t="s">
        <v>149</v>
      </c>
      <c r="F2912" s="15" t="s">
        <v>121</v>
      </c>
      <c r="G2912" s="16">
        <v>270650</v>
      </c>
      <c r="H2912" s="16">
        <v>270650</v>
      </c>
      <c r="I2912" s="16">
        <v>1</v>
      </c>
    </row>
    <row r="2913" spans="1:9" s="8" customFormat="1" ht="30" x14ac:dyDescent="0.25">
      <c r="A2913" s="1117"/>
      <c r="B2913" s="899"/>
      <c r="C2913" s="141" t="s">
        <v>6418</v>
      </c>
      <c r="D2913" s="142" t="s">
        <v>5270</v>
      </c>
      <c r="E2913" s="141" t="s">
        <v>3127</v>
      </c>
      <c r="F2913" s="447" t="s">
        <v>121</v>
      </c>
      <c r="G2913" s="336">
        <v>312.06</v>
      </c>
      <c r="H2913" s="336">
        <v>312.06</v>
      </c>
      <c r="I2913" s="238">
        <v>1</v>
      </c>
    </row>
    <row r="2914" spans="1:9" s="8" customFormat="1" x14ac:dyDescent="0.25">
      <c r="A2914" s="1117"/>
      <c r="B2914" s="899"/>
      <c r="C2914" s="455" t="s">
        <v>7577</v>
      </c>
      <c r="D2914" s="455" t="s">
        <v>5270</v>
      </c>
      <c r="E2914" s="141" t="s">
        <v>3127</v>
      </c>
      <c r="F2914" s="762" t="s">
        <v>121</v>
      </c>
      <c r="G2914" s="399">
        <v>239.84</v>
      </c>
      <c r="H2914" s="399">
        <v>239.84</v>
      </c>
      <c r="I2914" s="238">
        <v>1</v>
      </c>
    </row>
    <row r="2915" spans="1:9" s="8" customFormat="1" x14ac:dyDescent="0.25">
      <c r="A2915" s="1117"/>
      <c r="B2915" s="899"/>
      <c r="C2915" s="840" t="s">
        <v>7940</v>
      </c>
      <c r="D2915" s="840" t="s">
        <v>532</v>
      </c>
      <c r="E2915" s="876" t="s">
        <v>120</v>
      </c>
      <c r="F2915" s="876" t="s">
        <v>121</v>
      </c>
      <c r="G2915" s="841">
        <v>71950</v>
      </c>
      <c r="H2915" s="841">
        <v>71950</v>
      </c>
      <c r="I2915" s="238">
        <v>1</v>
      </c>
    </row>
    <row r="2916" spans="1:9" s="8" customFormat="1" ht="30" x14ac:dyDescent="0.25">
      <c r="A2916" s="1117"/>
      <c r="B2916" s="899"/>
      <c r="C2916" s="141" t="s">
        <v>6419</v>
      </c>
      <c r="D2916" s="142" t="s">
        <v>5270</v>
      </c>
      <c r="E2916" s="141" t="s">
        <v>3127</v>
      </c>
      <c r="F2916" s="447" t="s">
        <v>121</v>
      </c>
      <c r="G2916" s="336">
        <v>544.10900000000004</v>
      </c>
      <c r="H2916" s="336">
        <v>544.10900000000004</v>
      </c>
      <c r="I2916" s="238">
        <v>1</v>
      </c>
    </row>
    <row r="2917" spans="1:9" s="8" customFormat="1" ht="30" x14ac:dyDescent="0.25">
      <c r="A2917" s="1117"/>
      <c r="B2917" s="899"/>
      <c r="C2917" s="141" t="s">
        <v>6420</v>
      </c>
      <c r="D2917" s="142" t="s">
        <v>5270</v>
      </c>
      <c r="E2917" s="141" t="s">
        <v>3127</v>
      </c>
      <c r="F2917" s="447" t="s">
        <v>121</v>
      </c>
      <c r="G2917" s="336">
        <v>677.42200000000003</v>
      </c>
      <c r="H2917" s="336">
        <v>677.42200000000003</v>
      </c>
      <c r="I2917" s="238">
        <v>1</v>
      </c>
    </row>
    <row r="2918" spans="1:9" s="8" customFormat="1" ht="30" x14ac:dyDescent="0.25">
      <c r="A2918" s="1117"/>
      <c r="B2918" s="899"/>
      <c r="C2918" s="142" t="s">
        <v>6422</v>
      </c>
      <c r="D2918" s="142" t="s">
        <v>5270</v>
      </c>
      <c r="E2918" s="447" t="s">
        <v>149</v>
      </c>
      <c r="F2918" s="447" t="s">
        <v>121</v>
      </c>
      <c r="G2918" s="366">
        <v>517416</v>
      </c>
      <c r="H2918" s="366">
        <v>517416</v>
      </c>
      <c r="I2918" s="238">
        <v>1</v>
      </c>
    </row>
    <row r="2919" spans="1:9" s="8" customFormat="1" ht="30" x14ac:dyDescent="0.25">
      <c r="A2919" s="1117"/>
      <c r="B2919" s="899"/>
      <c r="C2919" s="142" t="s">
        <v>6423</v>
      </c>
      <c r="D2919" s="142" t="s">
        <v>5270</v>
      </c>
      <c r="E2919" s="447" t="s">
        <v>149</v>
      </c>
      <c r="F2919" s="447" t="s">
        <v>121</v>
      </c>
      <c r="G2919" s="366">
        <v>230856</v>
      </c>
      <c r="H2919" s="366">
        <v>230856</v>
      </c>
      <c r="I2919" s="238">
        <v>1</v>
      </c>
    </row>
    <row r="2920" spans="1:9" s="8" customFormat="1" ht="30" x14ac:dyDescent="0.25">
      <c r="A2920" s="1117"/>
      <c r="B2920" s="899"/>
      <c r="C2920" s="142" t="s">
        <v>6424</v>
      </c>
      <c r="D2920" s="142" t="s">
        <v>5270</v>
      </c>
      <c r="E2920" s="447" t="s">
        <v>149</v>
      </c>
      <c r="F2920" s="447" t="s">
        <v>121</v>
      </c>
      <c r="G2920" s="366">
        <v>389136</v>
      </c>
      <c r="H2920" s="366">
        <v>389136</v>
      </c>
      <c r="I2920" s="238">
        <v>1</v>
      </c>
    </row>
    <row r="2921" spans="1:9" s="8" customFormat="1" ht="30" x14ac:dyDescent="0.25">
      <c r="A2921" s="1117"/>
      <c r="B2921" s="899"/>
      <c r="C2921" s="142" t="s">
        <v>6425</v>
      </c>
      <c r="D2921" s="142" t="s">
        <v>5270</v>
      </c>
      <c r="E2921" s="447" t="s">
        <v>149</v>
      </c>
      <c r="F2921" s="447" t="s">
        <v>121</v>
      </c>
      <c r="G2921" s="366">
        <v>791376</v>
      </c>
      <c r="H2921" s="366">
        <v>791376</v>
      </c>
      <c r="I2921" s="238">
        <v>1</v>
      </c>
    </row>
    <row r="2922" spans="1:9" s="8" customFormat="1" ht="30" x14ac:dyDescent="0.25">
      <c r="A2922" s="1117"/>
      <c r="B2922" s="899"/>
      <c r="C2922" s="142" t="s">
        <v>6426</v>
      </c>
      <c r="D2922" s="142" t="s">
        <v>5270</v>
      </c>
      <c r="E2922" s="447" t="s">
        <v>149</v>
      </c>
      <c r="F2922" s="447" t="s">
        <v>121</v>
      </c>
      <c r="G2922" s="366">
        <v>72696</v>
      </c>
      <c r="H2922" s="366">
        <v>72696</v>
      </c>
      <c r="I2922" s="238">
        <v>1</v>
      </c>
    </row>
    <row r="2923" spans="1:9" s="8" customFormat="1" ht="30" x14ac:dyDescent="0.25">
      <c r="A2923" s="1117"/>
      <c r="B2923" s="899"/>
      <c r="C2923" s="142" t="s">
        <v>6427</v>
      </c>
      <c r="D2923" s="142" t="s">
        <v>5270</v>
      </c>
      <c r="E2923" s="447" t="s">
        <v>149</v>
      </c>
      <c r="F2923" s="447" t="s">
        <v>121</v>
      </c>
      <c r="G2923" s="421">
        <v>289632</v>
      </c>
      <c r="H2923" s="421">
        <v>289632</v>
      </c>
      <c r="I2923" s="238">
        <v>1</v>
      </c>
    </row>
    <row r="2924" spans="1:9" s="8" customFormat="1" ht="45" x14ac:dyDescent="0.25">
      <c r="A2924" s="1117"/>
      <c r="B2924" s="899"/>
      <c r="C2924" s="139">
        <v>71351540</v>
      </c>
      <c r="D2924" s="140" t="s">
        <v>864</v>
      </c>
      <c r="E2924" s="15" t="s">
        <v>149</v>
      </c>
      <c r="F2924" s="15" t="s">
        <v>121</v>
      </c>
      <c r="G2924" s="16">
        <v>338340</v>
      </c>
      <c r="H2924" s="16">
        <v>338340</v>
      </c>
      <c r="I2924" s="16">
        <v>1</v>
      </c>
    </row>
    <row r="2925" spans="1:9" s="8" customFormat="1" ht="30" x14ac:dyDescent="0.25">
      <c r="A2925" s="1117"/>
      <c r="B2925" s="899"/>
      <c r="C2925" s="139">
        <v>71351540</v>
      </c>
      <c r="D2925" s="140" t="s">
        <v>865</v>
      </c>
      <c r="E2925" s="15" t="s">
        <v>149</v>
      </c>
      <c r="F2925" s="15" t="s">
        <v>121</v>
      </c>
      <c r="G2925" s="16">
        <v>371160</v>
      </c>
      <c r="H2925" s="16">
        <v>371160</v>
      </c>
      <c r="I2925" s="16">
        <v>1</v>
      </c>
    </row>
    <row r="2926" spans="1:9" s="8" customFormat="1" ht="30" x14ac:dyDescent="0.25">
      <c r="A2926" s="1117"/>
      <c r="B2926" s="899"/>
      <c r="C2926" s="139">
        <v>71351540</v>
      </c>
      <c r="D2926" s="140" t="s">
        <v>825</v>
      </c>
      <c r="E2926" s="15" t="s">
        <v>149</v>
      </c>
      <c r="F2926" s="15" t="s">
        <v>121</v>
      </c>
      <c r="G2926" s="16">
        <v>812110</v>
      </c>
      <c r="H2926" s="16">
        <v>812110</v>
      </c>
      <c r="I2926" s="16">
        <v>1</v>
      </c>
    </row>
    <row r="2927" spans="1:9" ht="30" x14ac:dyDescent="0.25">
      <c r="A2927" s="1117"/>
      <c r="B2927" s="899"/>
      <c r="C2927" s="141" t="s">
        <v>866</v>
      </c>
      <c r="D2927" s="142" t="s">
        <v>867</v>
      </c>
      <c r="E2927" s="12" t="s">
        <v>120</v>
      </c>
      <c r="F2927" s="12" t="s">
        <v>121</v>
      </c>
      <c r="G2927" s="14">
        <v>81200</v>
      </c>
      <c r="H2927" s="14">
        <v>81200</v>
      </c>
      <c r="I2927" s="14">
        <v>1</v>
      </c>
    </row>
    <row r="2928" spans="1:9" ht="45" x14ac:dyDescent="0.25">
      <c r="A2928" s="1117"/>
      <c r="B2928" s="899"/>
      <c r="C2928" s="141" t="s">
        <v>868</v>
      </c>
      <c r="D2928" s="142" t="s">
        <v>869</v>
      </c>
      <c r="E2928" s="12" t="s">
        <v>120</v>
      </c>
      <c r="F2928" s="12" t="s">
        <v>121</v>
      </c>
      <c r="G2928" s="14">
        <v>101500</v>
      </c>
      <c r="H2928" s="14">
        <v>101500</v>
      </c>
      <c r="I2928" s="14">
        <v>1</v>
      </c>
    </row>
    <row r="2929" spans="1:9" ht="30" x14ac:dyDescent="0.25">
      <c r="A2929" s="1117"/>
      <c r="B2929" s="899"/>
      <c r="C2929" s="141" t="s">
        <v>870</v>
      </c>
      <c r="D2929" s="142" t="s">
        <v>871</v>
      </c>
      <c r="E2929" s="12" t="s">
        <v>120</v>
      </c>
      <c r="F2929" s="12" t="s">
        <v>121</v>
      </c>
      <c r="G2929" s="14">
        <v>111350</v>
      </c>
      <c r="H2929" s="14">
        <v>111350</v>
      </c>
      <c r="I2929" s="14">
        <v>1</v>
      </c>
    </row>
    <row r="2930" spans="1:9" ht="30" x14ac:dyDescent="0.25">
      <c r="A2930" s="1117"/>
      <c r="B2930" s="899"/>
      <c r="C2930" s="141" t="s">
        <v>6155</v>
      </c>
      <c r="D2930" s="141" t="s">
        <v>532</v>
      </c>
      <c r="E2930" s="383" t="s">
        <v>120</v>
      </c>
      <c r="F2930" s="383" t="s">
        <v>121</v>
      </c>
      <c r="G2930" s="356">
        <v>203.227</v>
      </c>
      <c r="H2930" s="356">
        <v>203.227</v>
      </c>
      <c r="I2930" s="14">
        <v>1</v>
      </c>
    </row>
    <row r="2931" spans="1:9" ht="30" x14ac:dyDescent="0.25">
      <c r="A2931" s="1117"/>
      <c r="B2931" s="899"/>
      <c r="C2931" s="141" t="s">
        <v>6156</v>
      </c>
      <c r="D2931" s="141" t="s">
        <v>532</v>
      </c>
      <c r="E2931" s="383" t="s">
        <v>120</v>
      </c>
      <c r="F2931" s="383" t="s">
        <v>121</v>
      </c>
      <c r="G2931" s="356">
        <v>93.62</v>
      </c>
      <c r="H2931" s="356">
        <v>93.62</v>
      </c>
      <c r="I2931" s="14">
        <v>1</v>
      </c>
    </row>
    <row r="2932" spans="1:9" ht="30" x14ac:dyDescent="0.25">
      <c r="A2932" s="1117"/>
      <c r="B2932" s="899"/>
      <c r="C2932" s="141" t="s">
        <v>6157</v>
      </c>
      <c r="D2932" s="141" t="s">
        <v>532</v>
      </c>
      <c r="E2932" s="383" t="s">
        <v>120</v>
      </c>
      <c r="F2932" s="383" t="s">
        <v>121</v>
      </c>
      <c r="G2932" s="356">
        <v>163.233</v>
      </c>
      <c r="H2932" s="356">
        <v>163.233</v>
      </c>
      <c r="I2932" s="14">
        <v>1</v>
      </c>
    </row>
    <row r="2933" spans="1:9" ht="30" x14ac:dyDescent="0.25">
      <c r="A2933" s="1117"/>
      <c r="B2933" s="899"/>
      <c r="C2933" s="141" t="s">
        <v>872</v>
      </c>
      <c r="D2933" s="142" t="s">
        <v>828</v>
      </c>
      <c r="E2933" s="383" t="s">
        <v>120</v>
      </c>
      <c r="F2933" s="383" t="s">
        <v>121</v>
      </c>
      <c r="G2933" s="14">
        <v>243630</v>
      </c>
      <c r="H2933" s="14">
        <v>243630</v>
      </c>
      <c r="I2933" s="14">
        <v>1</v>
      </c>
    </row>
    <row r="2934" spans="1:9" x14ac:dyDescent="0.25">
      <c r="A2934" s="1117"/>
      <c r="B2934" s="895" t="s">
        <v>6410</v>
      </c>
      <c r="C2934" s="895"/>
      <c r="D2934" s="895"/>
      <c r="E2934" s="895"/>
      <c r="F2934" s="895"/>
      <c r="G2934" s="895"/>
      <c r="H2934" s="14"/>
      <c r="I2934" s="14"/>
    </row>
    <row r="2935" spans="1:9" ht="30" x14ac:dyDescent="0.25">
      <c r="A2935" s="1117"/>
      <c r="B2935" s="141" t="s">
        <v>5628</v>
      </c>
      <c r="C2935" s="141" t="s">
        <v>6411</v>
      </c>
      <c r="D2935" s="141" t="s">
        <v>5270</v>
      </c>
      <c r="E2935" s="141" t="s">
        <v>3127</v>
      </c>
      <c r="F2935" s="141" t="s">
        <v>121</v>
      </c>
      <c r="G2935" s="356">
        <v>320</v>
      </c>
      <c r="H2935" s="356">
        <v>320</v>
      </c>
      <c r="I2935" s="14">
        <v>1</v>
      </c>
    </row>
    <row r="2936" spans="1:9" x14ac:dyDescent="0.25">
      <c r="A2936" s="1117"/>
      <c r="B2936" s="447"/>
      <c r="C2936" s="141"/>
      <c r="D2936" s="142"/>
      <c r="E2936" s="447"/>
      <c r="F2936" s="447"/>
      <c r="G2936" s="14"/>
      <c r="H2936" s="14"/>
      <c r="I2936" s="14"/>
    </row>
    <row r="2937" spans="1:9" ht="30" customHeight="1" x14ac:dyDescent="0.25">
      <c r="A2937" s="1117"/>
      <c r="B2937" s="895" t="s">
        <v>258</v>
      </c>
      <c r="C2937" s="895"/>
      <c r="D2937" s="895"/>
      <c r="E2937" s="895"/>
      <c r="F2937" s="895"/>
      <c r="G2937" s="895"/>
      <c r="H2937" s="2">
        <v>62617600</v>
      </c>
      <c r="I2937" s="2"/>
    </row>
    <row r="2938" spans="1:9" x14ac:dyDescent="0.25">
      <c r="A2938" s="1117"/>
      <c r="B2938" s="896" t="s">
        <v>154</v>
      </c>
      <c r="C2938" s="896"/>
      <c r="D2938" s="896"/>
      <c r="E2938" s="896"/>
      <c r="F2938" s="896"/>
      <c r="G2938" s="896"/>
      <c r="H2938" s="72">
        <v>61477248</v>
      </c>
      <c r="I2938" s="72"/>
    </row>
    <row r="2939" spans="1:9" ht="30" x14ac:dyDescent="0.25">
      <c r="A2939" s="1117"/>
      <c r="B2939" s="925">
        <v>4251</v>
      </c>
      <c r="C2939" s="141" t="s">
        <v>5758</v>
      </c>
      <c r="D2939" s="141" t="s">
        <v>5759</v>
      </c>
      <c r="E2939" s="347" t="s">
        <v>126</v>
      </c>
      <c r="F2939" s="346" t="s">
        <v>121</v>
      </c>
      <c r="G2939" s="336">
        <v>15680</v>
      </c>
      <c r="H2939" s="336">
        <v>15680</v>
      </c>
      <c r="I2939" s="343">
        <v>1</v>
      </c>
    </row>
    <row r="2940" spans="1:9" s="8" customFormat="1" ht="30" x14ac:dyDescent="0.25">
      <c r="A2940" s="1117"/>
      <c r="B2940" s="926"/>
      <c r="C2940" s="139">
        <v>45211113</v>
      </c>
      <c r="D2940" s="140" t="s">
        <v>260</v>
      </c>
      <c r="E2940" s="15" t="s">
        <v>149</v>
      </c>
      <c r="F2940" s="15" t="s">
        <v>121</v>
      </c>
      <c r="G2940" s="16">
        <v>54992000</v>
      </c>
      <c r="H2940" s="16">
        <v>54992000</v>
      </c>
      <c r="I2940" s="16">
        <v>1</v>
      </c>
    </row>
    <row r="2941" spans="1:9" s="8" customFormat="1" ht="45" x14ac:dyDescent="0.25">
      <c r="A2941" s="1117"/>
      <c r="B2941" s="927"/>
      <c r="C2941" s="139">
        <v>45261170</v>
      </c>
      <c r="D2941" s="140" t="s">
        <v>873</v>
      </c>
      <c r="E2941" s="15" t="s">
        <v>149</v>
      </c>
      <c r="F2941" s="15" t="s">
        <v>121</v>
      </c>
      <c r="G2941" s="16">
        <v>6485248</v>
      </c>
      <c r="H2941" s="16">
        <v>6485248</v>
      </c>
      <c r="I2941" s="16">
        <v>1</v>
      </c>
    </row>
    <row r="2942" spans="1:9" x14ac:dyDescent="0.25">
      <c r="A2942" s="1117"/>
      <c r="B2942" s="896" t="s">
        <v>118</v>
      </c>
      <c r="C2942" s="896"/>
      <c r="D2942" s="896"/>
      <c r="E2942" s="896"/>
      <c r="F2942" s="896"/>
      <c r="G2942" s="896"/>
      <c r="H2942" s="72">
        <v>1140352</v>
      </c>
      <c r="I2942" s="72"/>
    </row>
    <row r="2943" spans="1:9" s="8" customFormat="1" ht="30" x14ac:dyDescent="0.25">
      <c r="A2943" s="1117"/>
      <c r="B2943" s="913">
        <v>4251</v>
      </c>
      <c r="C2943" s="139">
        <v>71351540</v>
      </c>
      <c r="D2943" s="140" t="s">
        <v>874</v>
      </c>
      <c r="E2943" s="15" t="s">
        <v>149</v>
      </c>
      <c r="F2943" s="15" t="s">
        <v>121</v>
      </c>
      <c r="G2943" s="16">
        <v>1008000</v>
      </c>
      <c r="H2943" s="16">
        <v>1008000</v>
      </c>
      <c r="I2943" s="16">
        <v>1</v>
      </c>
    </row>
    <row r="2944" spans="1:9" s="8" customFormat="1" ht="45" x14ac:dyDescent="0.25">
      <c r="A2944" s="1117"/>
      <c r="B2944" s="913"/>
      <c r="C2944" s="139">
        <v>71351540</v>
      </c>
      <c r="D2944" s="140" t="s">
        <v>875</v>
      </c>
      <c r="E2944" s="15" t="s">
        <v>149</v>
      </c>
      <c r="F2944" s="15" t="s">
        <v>121</v>
      </c>
      <c r="G2944" s="16">
        <v>132352</v>
      </c>
      <c r="H2944" s="16">
        <v>132352</v>
      </c>
      <c r="I2944" s="16">
        <v>1</v>
      </c>
    </row>
    <row r="2945" spans="1:9" s="8" customFormat="1" ht="15" customHeight="1" x14ac:dyDescent="0.25">
      <c r="A2945" s="1117"/>
      <c r="B2945" s="931" t="s">
        <v>5749</v>
      </c>
      <c r="C2945" s="932"/>
      <c r="D2945" s="932"/>
      <c r="E2945" s="932"/>
      <c r="F2945" s="932"/>
      <c r="G2945" s="932"/>
      <c r="H2945" s="932"/>
      <c r="I2945" s="933"/>
    </row>
    <row r="2946" spans="1:9" s="8" customFormat="1" ht="15" customHeight="1" x14ac:dyDescent="0.25">
      <c r="A2946" s="1117"/>
      <c r="C2946" s="896" t="s">
        <v>154</v>
      </c>
      <c r="D2946" s="896"/>
      <c r="E2946" s="896"/>
      <c r="F2946" s="896"/>
      <c r="G2946" s="896"/>
      <c r="H2946" s="896"/>
    </row>
    <row r="2947" spans="1:9" s="8" customFormat="1" ht="15" customHeight="1" x14ac:dyDescent="0.25">
      <c r="A2947" s="1117"/>
      <c r="B2947" s="455" t="s">
        <v>5628</v>
      </c>
      <c r="C2947" s="141" t="s">
        <v>7441</v>
      </c>
      <c r="D2947" s="141" t="s">
        <v>5753</v>
      </c>
      <c r="E2947" s="141" t="s">
        <v>126</v>
      </c>
      <c r="F2947" s="141" t="s">
        <v>121</v>
      </c>
      <c r="G2947" s="141">
        <v>6895600</v>
      </c>
      <c r="H2947" s="141">
        <v>6895600</v>
      </c>
      <c r="I2947" s="8">
        <v>1</v>
      </c>
    </row>
    <row r="2948" spans="1:9" s="8" customFormat="1" ht="15" customHeight="1" x14ac:dyDescent="0.25">
      <c r="A2948" s="1117"/>
      <c r="B2948" s="141" t="s">
        <v>5628</v>
      </c>
      <c r="C2948" s="141" t="s">
        <v>5752</v>
      </c>
      <c r="D2948" s="142" t="s">
        <v>5753</v>
      </c>
      <c r="E2948" s="346" t="s">
        <v>126</v>
      </c>
      <c r="F2948" s="346" t="s">
        <v>121</v>
      </c>
      <c r="G2948" s="346">
        <v>6932530</v>
      </c>
      <c r="H2948" s="346">
        <v>6932530</v>
      </c>
      <c r="I2948" s="294">
        <v>1</v>
      </c>
    </row>
    <row r="2949" spans="1:9" s="8" customFormat="1" ht="15" customHeight="1" x14ac:dyDescent="0.25">
      <c r="A2949" s="1117"/>
      <c r="B2949" s="896" t="s">
        <v>118</v>
      </c>
      <c r="C2949" s="896"/>
      <c r="D2949" s="896"/>
      <c r="E2949" s="896"/>
      <c r="F2949" s="896"/>
      <c r="G2949" s="896"/>
      <c r="H2949" s="16"/>
      <c r="I2949" s="16"/>
    </row>
    <row r="2950" spans="1:9" s="8" customFormat="1" ht="15" customHeight="1" x14ac:dyDescent="0.25">
      <c r="A2950" s="1117"/>
      <c r="B2950" s="447" t="s">
        <v>5274</v>
      </c>
      <c r="C2950" s="447" t="s">
        <v>6428</v>
      </c>
      <c r="D2950" s="447" t="s">
        <v>5270</v>
      </c>
      <c r="E2950" s="447" t="s">
        <v>3127</v>
      </c>
      <c r="F2950" s="447" t="s">
        <v>121</v>
      </c>
      <c r="G2950" s="366">
        <v>280490</v>
      </c>
      <c r="H2950" s="366">
        <v>280490</v>
      </c>
      <c r="I2950" s="447">
        <v>1</v>
      </c>
    </row>
    <row r="2951" spans="1:9" s="8" customFormat="1" ht="15" customHeight="1" x14ac:dyDescent="0.25">
      <c r="A2951" s="1117"/>
      <c r="B2951" s="447" t="s">
        <v>5628</v>
      </c>
      <c r="C2951" s="447" t="s">
        <v>6414</v>
      </c>
      <c r="D2951" s="447" t="s">
        <v>5270</v>
      </c>
      <c r="E2951" s="447" t="s">
        <v>3127</v>
      </c>
      <c r="F2951" s="447" t="s">
        <v>121</v>
      </c>
      <c r="G2951" s="336">
        <v>142.36000000000001</v>
      </c>
      <c r="H2951" s="336">
        <v>142.36000000000001</v>
      </c>
      <c r="I2951" s="447">
        <v>1</v>
      </c>
    </row>
    <row r="2952" spans="1:9" s="8" customFormat="1" ht="30" x14ac:dyDescent="0.25">
      <c r="A2952" s="1117"/>
      <c r="B2952" s="141" t="s">
        <v>6413</v>
      </c>
      <c r="C2952" s="141" t="s">
        <v>5750</v>
      </c>
      <c r="D2952" s="142" t="s">
        <v>532</v>
      </c>
      <c r="E2952" s="141" t="s">
        <v>120</v>
      </c>
      <c r="F2952" s="346" t="s">
        <v>121</v>
      </c>
      <c r="G2952" s="356">
        <v>42.71</v>
      </c>
      <c r="H2952" s="356">
        <v>42.71</v>
      </c>
      <c r="I2952" s="359">
        <v>1</v>
      </c>
    </row>
    <row r="2953" spans="1:9" s="8" customFormat="1" x14ac:dyDescent="0.25">
      <c r="A2953" s="1117"/>
      <c r="B2953" s="895" t="s">
        <v>6415</v>
      </c>
      <c r="C2953" s="895"/>
      <c r="D2953" s="895"/>
      <c r="E2953" s="895"/>
      <c r="F2953" s="895"/>
      <c r="G2953" s="895"/>
      <c r="H2953" s="459"/>
      <c r="I2953" s="359"/>
    </row>
    <row r="2954" spans="1:9" s="8" customFormat="1" x14ac:dyDescent="0.25">
      <c r="A2954" s="1117"/>
      <c r="B2954" s="896" t="s">
        <v>118</v>
      </c>
      <c r="C2954" s="896"/>
      <c r="D2954" s="896"/>
      <c r="E2954" s="896"/>
      <c r="F2954" s="896"/>
      <c r="G2954" s="896"/>
      <c r="H2954" s="459"/>
      <c r="I2954" s="359"/>
    </row>
    <row r="2955" spans="1:9" s="8" customFormat="1" ht="30" x14ac:dyDescent="0.25">
      <c r="A2955" s="1117"/>
      <c r="B2955" s="141" t="s">
        <v>5628</v>
      </c>
      <c r="C2955" s="141" t="s">
        <v>6416</v>
      </c>
      <c r="D2955" s="141" t="s">
        <v>5270</v>
      </c>
      <c r="E2955" s="141" t="s">
        <v>3127</v>
      </c>
      <c r="F2955" s="141" t="s">
        <v>121</v>
      </c>
      <c r="G2955" s="141">
        <v>390000</v>
      </c>
      <c r="H2955" s="141">
        <v>390000</v>
      </c>
      <c r="I2955" s="141">
        <v>1</v>
      </c>
    </row>
    <row r="2956" spans="1:9" x14ac:dyDescent="0.25">
      <c r="A2956" s="1117"/>
      <c r="B2956" s="895" t="s">
        <v>267</v>
      </c>
      <c r="C2956" s="895"/>
      <c r="D2956" s="895"/>
      <c r="E2956" s="895"/>
      <c r="F2956" s="895"/>
      <c r="G2956" s="895"/>
      <c r="H2956" s="2">
        <v>4700000</v>
      </c>
      <c r="I2956" s="2"/>
    </row>
    <row r="2957" spans="1:9" x14ac:dyDescent="0.25">
      <c r="A2957" s="1117"/>
      <c r="B2957" s="896" t="s">
        <v>118</v>
      </c>
      <c r="C2957" s="896"/>
      <c r="D2957" s="896"/>
      <c r="E2957" s="896"/>
      <c r="F2957" s="896"/>
      <c r="G2957" s="896"/>
      <c r="H2957" s="72">
        <v>4700000</v>
      </c>
      <c r="I2957" s="72"/>
    </row>
    <row r="2958" spans="1:9" ht="75" x14ac:dyDescent="0.25">
      <c r="A2958" s="1117"/>
      <c r="B2958" s="899">
        <v>4239</v>
      </c>
      <c r="C2958" s="141" t="s">
        <v>876</v>
      </c>
      <c r="D2958" s="142" t="s">
        <v>877</v>
      </c>
      <c r="E2958" s="12" t="s">
        <v>14</v>
      </c>
      <c r="F2958" s="12" t="s">
        <v>121</v>
      </c>
      <c r="G2958" s="14">
        <v>1000000</v>
      </c>
      <c r="H2958" s="14">
        <v>1000000</v>
      </c>
      <c r="I2958" s="14">
        <v>1</v>
      </c>
    </row>
    <row r="2959" spans="1:9" ht="60" x14ac:dyDescent="0.25">
      <c r="A2959" s="1117"/>
      <c r="B2959" s="899"/>
      <c r="C2959" s="141" t="s">
        <v>878</v>
      </c>
      <c r="D2959" s="142" t="s">
        <v>879</v>
      </c>
      <c r="E2959" s="12" t="s">
        <v>14</v>
      </c>
      <c r="F2959" s="12" t="s">
        <v>121</v>
      </c>
      <c r="G2959" s="14">
        <v>400000</v>
      </c>
      <c r="H2959" s="14">
        <v>400000</v>
      </c>
      <c r="I2959" s="14">
        <v>1</v>
      </c>
    </row>
    <row r="2960" spans="1:9" ht="60" x14ac:dyDescent="0.25">
      <c r="A2960" s="1117"/>
      <c r="B2960" s="899"/>
      <c r="C2960" s="141" t="s">
        <v>880</v>
      </c>
      <c r="D2960" s="142" t="s">
        <v>881</v>
      </c>
      <c r="E2960" s="12" t="s">
        <v>14</v>
      </c>
      <c r="F2960" s="12" t="s">
        <v>121</v>
      </c>
      <c r="G2960" s="14">
        <v>200000</v>
      </c>
      <c r="H2960" s="14">
        <v>200000</v>
      </c>
      <c r="I2960" s="14">
        <v>1</v>
      </c>
    </row>
    <row r="2961" spans="1:9" ht="75" x14ac:dyDescent="0.25">
      <c r="A2961" s="1117"/>
      <c r="B2961" s="899"/>
      <c r="C2961" s="141" t="s">
        <v>882</v>
      </c>
      <c r="D2961" s="142" t="s">
        <v>883</v>
      </c>
      <c r="E2961" s="12" t="s">
        <v>14</v>
      </c>
      <c r="F2961" s="12" t="s">
        <v>121</v>
      </c>
      <c r="G2961" s="14">
        <v>1000000</v>
      </c>
      <c r="H2961" s="14">
        <v>1000000</v>
      </c>
      <c r="I2961" s="14">
        <v>1</v>
      </c>
    </row>
    <row r="2962" spans="1:9" ht="45" x14ac:dyDescent="0.25">
      <c r="A2962" s="1117"/>
      <c r="B2962" s="899"/>
      <c r="C2962" s="141" t="s">
        <v>884</v>
      </c>
      <c r="D2962" s="142" t="s">
        <v>885</v>
      </c>
      <c r="E2962" s="12" t="s">
        <v>14</v>
      </c>
      <c r="F2962" s="12" t="s">
        <v>121</v>
      </c>
      <c r="G2962" s="14">
        <v>100000</v>
      </c>
      <c r="H2962" s="14">
        <v>100000</v>
      </c>
      <c r="I2962" s="14">
        <v>1</v>
      </c>
    </row>
    <row r="2963" spans="1:9" s="8" customFormat="1" ht="75" x14ac:dyDescent="0.25">
      <c r="A2963" s="1117"/>
      <c r="B2963" s="899"/>
      <c r="C2963" s="139">
        <v>92621110</v>
      </c>
      <c r="D2963" s="140" t="s">
        <v>886</v>
      </c>
      <c r="E2963" s="15" t="s">
        <v>14</v>
      </c>
      <c r="F2963" s="15" t="s">
        <v>121</v>
      </c>
      <c r="G2963" s="16">
        <v>0</v>
      </c>
      <c r="H2963" s="16">
        <v>0</v>
      </c>
      <c r="I2963" s="16">
        <v>1</v>
      </c>
    </row>
    <row r="2964" spans="1:9" s="8" customFormat="1" ht="75" x14ac:dyDescent="0.25">
      <c r="A2964" s="1117"/>
      <c r="B2964" s="899"/>
      <c r="C2964" s="139">
        <v>92621110</v>
      </c>
      <c r="D2964" s="140" t="s">
        <v>887</v>
      </c>
      <c r="E2964" s="15" t="s">
        <v>14</v>
      </c>
      <c r="F2964" s="15" t="s">
        <v>121</v>
      </c>
      <c r="G2964" s="16">
        <v>0</v>
      </c>
      <c r="H2964" s="16">
        <v>0</v>
      </c>
      <c r="I2964" s="16">
        <v>1</v>
      </c>
    </row>
    <row r="2965" spans="1:9" ht="60" x14ac:dyDescent="0.25">
      <c r="A2965" s="1117"/>
      <c r="B2965" s="899"/>
      <c r="C2965" s="141" t="s">
        <v>888</v>
      </c>
      <c r="D2965" s="142" t="s">
        <v>889</v>
      </c>
      <c r="E2965" s="12" t="s">
        <v>14</v>
      </c>
      <c r="F2965" s="12" t="s">
        <v>121</v>
      </c>
      <c r="G2965" s="14">
        <v>300000</v>
      </c>
      <c r="H2965" s="14">
        <v>300000</v>
      </c>
      <c r="I2965" s="14">
        <v>1</v>
      </c>
    </row>
    <row r="2966" spans="1:9" ht="75" x14ac:dyDescent="0.25">
      <c r="A2966" s="1117"/>
      <c r="B2966" s="899"/>
      <c r="C2966" s="141" t="s">
        <v>890</v>
      </c>
      <c r="D2966" s="142" t="s">
        <v>891</v>
      </c>
      <c r="E2966" s="12" t="s">
        <v>14</v>
      </c>
      <c r="F2966" s="12" t="s">
        <v>121</v>
      </c>
      <c r="G2966" s="14">
        <v>300000</v>
      </c>
      <c r="H2966" s="14">
        <v>300000</v>
      </c>
      <c r="I2966" s="14">
        <v>1</v>
      </c>
    </row>
    <row r="2967" spans="1:9" ht="75" x14ac:dyDescent="0.25">
      <c r="A2967" s="1117"/>
      <c r="B2967" s="899"/>
      <c r="C2967" s="141" t="s">
        <v>892</v>
      </c>
      <c r="D2967" s="142" t="s">
        <v>893</v>
      </c>
      <c r="E2967" s="12" t="s">
        <v>14</v>
      </c>
      <c r="F2967" s="12" t="s">
        <v>121</v>
      </c>
      <c r="G2967" s="14">
        <v>900000</v>
      </c>
      <c r="H2967" s="14">
        <v>900000</v>
      </c>
      <c r="I2967" s="14">
        <v>1</v>
      </c>
    </row>
    <row r="2968" spans="1:9" ht="30" x14ac:dyDescent="0.25">
      <c r="A2968" s="1117"/>
      <c r="B2968" s="899"/>
      <c r="C2968" s="142" t="s">
        <v>6739</v>
      </c>
      <c r="D2968" s="142" t="s">
        <v>5597</v>
      </c>
      <c r="E2968" s="541" t="s">
        <v>14</v>
      </c>
      <c r="F2968" s="541" t="s">
        <v>121</v>
      </c>
      <c r="G2968" s="547">
        <v>300</v>
      </c>
      <c r="H2968" s="547">
        <v>300</v>
      </c>
      <c r="I2968" s="14">
        <v>1</v>
      </c>
    </row>
    <row r="2969" spans="1:9" ht="60" x14ac:dyDescent="0.25">
      <c r="A2969" s="1117"/>
      <c r="B2969" s="899"/>
      <c r="C2969" s="141" t="s">
        <v>894</v>
      </c>
      <c r="D2969" s="142" t="s">
        <v>895</v>
      </c>
      <c r="E2969" s="12" t="s">
        <v>14</v>
      </c>
      <c r="F2969" s="12" t="s">
        <v>121</v>
      </c>
      <c r="G2969" s="14">
        <v>500000</v>
      </c>
      <c r="H2969" s="14">
        <v>500000</v>
      </c>
      <c r="I2969" s="14">
        <v>1</v>
      </c>
    </row>
    <row r="2970" spans="1:9" x14ac:dyDescent="0.25">
      <c r="A2970" s="1117"/>
      <c r="B2970" s="895" t="s">
        <v>896</v>
      </c>
      <c r="C2970" s="895"/>
      <c r="D2970" s="895"/>
      <c r="E2970" s="895"/>
      <c r="F2970" s="895"/>
      <c r="G2970" s="895"/>
      <c r="H2970" s="2">
        <v>10000000</v>
      </c>
      <c r="I2970" s="2"/>
    </row>
    <row r="2971" spans="1:9" x14ac:dyDescent="0.25">
      <c r="A2971" s="1117"/>
      <c r="B2971" s="896" t="s">
        <v>154</v>
      </c>
      <c r="C2971" s="896"/>
      <c r="D2971" s="896"/>
      <c r="E2971" s="896"/>
      <c r="F2971" s="896"/>
      <c r="G2971" s="896"/>
      <c r="H2971" s="72">
        <v>9800000</v>
      </c>
      <c r="I2971" s="72"/>
    </row>
    <row r="2972" spans="1:9" s="8" customFormat="1" ht="45" x14ac:dyDescent="0.25">
      <c r="A2972" s="1117"/>
      <c r="B2972" s="913">
        <v>4251</v>
      </c>
      <c r="C2972" s="139">
        <v>45221144</v>
      </c>
      <c r="D2972" s="140" t="s">
        <v>897</v>
      </c>
      <c r="E2972" s="15" t="s">
        <v>149</v>
      </c>
      <c r="F2972" s="15" t="s">
        <v>121</v>
      </c>
      <c r="G2972" s="16">
        <v>4900000</v>
      </c>
      <c r="H2972" s="16">
        <v>4900000</v>
      </c>
      <c r="I2972" s="16">
        <v>1</v>
      </c>
    </row>
    <row r="2973" spans="1:9" s="8" customFormat="1" ht="30" x14ac:dyDescent="0.25">
      <c r="A2973" s="1117"/>
      <c r="B2973" s="913"/>
      <c r="C2973" s="141" t="s">
        <v>5742</v>
      </c>
      <c r="D2973" s="142" t="s">
        <v>5743</v>
      </c>
      <c r="E2973" s="346" t="s">
        <v>126</v>
      </c>
      <c r="F2973" s="346" t="s">
        <v>121</v>
      </c>
      <c r="G2973" s="356">
        <v>19110</v>
      </c>
      <c r="H2973" s="356">
        <v>19110</v>
      </c>
      <c r="I2973" s="16">
        <v>1</v>
      </c>
    </row>
    <row r="2974" spans="1:9" s="8" customFormat="1" ht="45" x14ac:dyDescent="0.25">
      <c r="A2974" s="1117"/>
      <c r="B2974" s="913"/>
      <c r="C2974" s="139">
        <v>45231270</v>
      </c>
      <c r="D2974" s="140" t="s">
        <v>898</v>
      </c>
      <c r="E2974" s="15" t="s">
        <v>149</v>
      </c>
      <c r="F2974" s="15" t="s">
        <v>121</v>
      </c>
      <c r="G2974" s="16">
        <v>4900000</v>
      </c>
      <c r="H2974" s="16">
        <v>4900000</v>
      </c>
      <c r="I2974" s="16">
        <v>1</v>
      </c>
    </row>
    <row r="2975" spans="1:9" x14ac:dyDescent="0.25">
      <c r="A2975" s="1117"/>
      <c r="B2975" s="896" t="s">
        <v>118</v>
      </c>
      <c r="C2975" s="896"/>
      <c r="D2975" s="896"/>
      <c r="E2975" s="896"/>
      <c r="F2975" s="896"/>
      <c r="G2975" s="896"/>
      <c r="H2975" s="72">
        <v>200000</v>
      </c>
      <c r="I2975" s="72"/>
    </row>
    <row r="2976" spans="1:9" s="8" customFormat="1" ht="45" x14ac:dyDescent="0.25">
      <c r="A2976" s="1117"/>
      <c r="B2976" s="913">
        <v>4251</v>
      </c>
      <c r="C2976" s="139">
        <v>71351540</v>
      </c>
      <c r="D2976" s="140" t="s">
        <v>899</v>
      </c>
      <c r="E2976" s="15" t="s">
        <v>149</v>
      </c>
      <c r="F2976" s="15" t="s">
        <v>121</v>
      </c>
      <c r="G2976" s="16">
        <v>100000</v>
      </c>
      <c r="H2976" s="16">
        <v>100000</v>
      </c>
      <c r="I2976" s="16">
        <v>1</v>
      </c>
    </row>
    <row r="2977" spans="1:9" s="8" customFormat="1" ht="45" x14ac:dyDescent="0.25">
      <c r="A2977" s="1117"/>
      <c r="B2977" s="913"/>
      <c r="C2977" s="139">
        <v>71351540</v>
      </c>
      <c r="D2977" s="140" t="s">
        <v>900</v>
      </c>
      <c r="E2977" s="15" t="s">
        <v>149</v>
      </c>
      <c r="F2977" s="15" t="s">
        <v>121</v>
      </c>
      <c r="G2977" s="16">
        <v>100000</v>
      </c>
      <c r="H2977" s="16">
        <v>100000</v>
      </c>
      <c r="I2977" s="16">
        <v>1</v>
      </c>
    </row>
    <row r="2978" spans="1:9" x14ac:dyDescent="0.25">
      <c r="A2978" s="1117"/>
      <c r="B2978" s="895" t="s">
        <v>274</v>
      </c>
      <c r="C2978" s="895"/>
      <c r="D2978" s="895"/>
      <c r="E2978" s="895"/>
      <c r="F2978" s="895"/>
      <c r="G2978" s="895"/>
      <c r="H2978" s="2">
        <v>8346000</v>
      </c>
      <c r="I2978" s="2"/>
    </row>
    <row r="2979" spans="1:9" x14ac:dyDescent="0.25">
      <c r="A2979" s="1117"/>
      <c r="B2979" s="896" t="s">
        <v>11</v>
      </c>
      <c r="C2979" s="896"/>
      <c r="D2979" s="896"/>
      <c r="E2979" s="896"/>
      <c r="F2979" s="896"/>
      <c r="G2979" s="896"/>
      <c r="H2979" s="72">
        <v>4246000</v>
      </c>
      <c r="I2979" s="72"/>
    </row>
    <row r="2980" spans="1:9" ht="30" x14ac:dyDescent="0.25">
      <c r="A2980" s="1117"/>
      <c r="B2980" s="899">
        <v>4267</v>
      </c>
      <c r="C2980" s="141">
        <v>15897200</v>
      </c>
      <c r="D2980" s="142" t="s">
        <v>901</v>
      </c>
      <c r="E2980" s="12" t="s">
        <v>126</v>
      </c>
      <c r="F2980" s="12" t="s">
        <v>15</v>
      </c>
      <c r="G2980" s="14">
        <v>1100</v>
      </c>
      <c r="H2980" s="14">
        <v>4246000</v>
      </c>
      <c r="I2980" s="14">
        <v>3860</v>
      </c>
    </row>
    <row r="2981" spans="1:9" x14ac:dyDescent="0.25">
      <c r="A2981" s="1117"/>
      <c r="B2981" s="896" t="s">
        <v>118</v>
      </c>
      <c r="C2981" s="896"/>
      <c r="D2981" s="896"/>
      <c r="E2981" s="896"/>
      <c r="F2981" s="896"/>
      <c r="G2981" s="896"/>
      <c r="H2981" s="72">
        <v>4100000</v>
      </c>
      <c r="I2981" s="72"/>
    </row>
    <row r="2982" spans="1:9" ht="30" x14ac:dyDescent="0.25">
      <c r="A2982" s="1117"/>
      <c r="B2982" s="537"/>
      <c r="C2982" s="142" t="s">
        <v>6723</v>
      </c>
      <c r="D2982" s="142" t="s">
        <v>5455</v>
      </c>
      <c r="E2982" s="531" t="s">
        <v>14</v>
      </c>
      <c r="F2982" s="531" t="s">
        <v>121</v>
      </c>
      <c r="G2982" s="356">
        <v>1200</v>
      </c>
      <c r="H2982" s="356">
        <v>1200</v>
      </c>
      <c r="I2982" s="465">
        <v>1</v>
      </c>
    </row>
    <row r="2983" spans="1:9" ht="45" x14ac:dyDescent="0.25">
      <c r="A2983" s="1117"/>
      <c r="B2983" s="899">
        <v>4239</v>
      </c>
      <c r="C2983" s="141" t="s">
        <v>902</v>
      </c>
      <c r="D2983" s="142" t="s">
        <v>903</v>
      </c>
      <c r="E2983" s="12" t="s">
        <v>14</v>
      </c>
      <c r="F2983" s="12" t="s">
        <v>121</v>
      </c>
      <c r="G2983" s="14">
        <v>600000</v>
      </c>
      <c r="H2983" s="14">
        <v>600000</v>
      </c>
      <c r="I2983" s="14">
        <v>1</v>
      </c>
    </row>
    <row r="2984" spans="1:9" ht="45" x14ac:dyDescent="0.25">
      <c r="A2984" s="1117"/>
      <c r="B2984" s="899"/>
      <c r="C2984" s="141" t="s">
        <v>904</v>
      </c>
      <c r="D2984" s="142" t="s">
        <v>905</v>
      </c>
      <c r="E2984" s="12" t="s">
        <v>14</v>
      </c>
      <c r="F2984" s="12" t="s">
        <v>121</v>
      </c>
      <c r="G2984" s="14">
        <v>500000</v>
      </c>
      <c r="H2984" s="14">
        <v>500000</v>
      </c>
      <c r="I2984" s="14">
        <v>1</v>
      </c>
    </row>
    <row r="2985" spans="1:9" ht="30" x14ac:dyDescent="0.25">
      <c r="A2985" s="1117"/>
      <c r="B2985" s="899"/>
      <c r="C2985" s="141" t="s">
        <v>5714</v>
      </c>
      <c r="D2985" s="142" t="s">
        <v>5470</v>
      </c>
      <c r="E2985" s="324" t="s">
        <v>14</v>
      </c>
      <c r="F2985" s="324" t="s">
        <v>121</v>
      </c>
      <c r="G2985" s="14">
        <v>700000</v>
      </c>
      <c r="H2985" s="14">
        <v>700000</v>
      </c>
      <c r="I2985" s="14">
        <v>1</v>
      </c>
    </row>
    <row r="2986" spans="1:9" ht="30" x14ac:dyDescent="0.25">
      <c r="A2986" s="1117"/>
      <c r="B2986" s="899"/>
      <c r="C2986" s="141" t="s">
        <v>5715</v>
      </c>
      <c r="D2986" s="142" t="s">
        <v>5470</v>
      </c>
      <c r="E2986" s="324" t="s">
        <v>14</v>
      </c>
      <c r="F2986" s="324" t="s">
        <v>121</v>
      </c>
      <c r="G2986" s="14">
        <v>400000</v>
      </c>
      <c r="H2986" s="14">
        <v>400000</v>
      </c>
      <c r="I2986" s="14">
        <v>1</v>
      </c>
    </row>
    <row r="2987" spans="1:9" ht="30" x14ac:dyDescent="0.25">
      <c r="A2987" s="1117"/>
      <c r="B2987" s="899"/>
      <c r="C2987" s="141" t="s">
        <v>5716</v>
      </c>
      <c r="D2987" s="142" t="s">
        <v>5470</v>
      </c>
      <c r="E2987" s="324" t="s">
        <v>14</v>
      </c>
      <c r="F2987" s="324" t="s">
        <v>121</v>
      </c>
      <c r="G2987" s="14">
        <v>211000</v>
      </c>
      <c r="H2987" s="14">
        <v>211000</v>
      </c>
      <c r="I2987" s="14">
        <v>1</v>
      </c>
    </row>
    <row r="2988" spans="1:9" ht="30" x14ac:dyDescent="0.25">
      <c r="A2988" s="1117"/>
      <c r="B2988" s="899"/>
      <c r="C2988" s="141" t="s">
        <v>4034</v>
      </c>
      <c r="D2988" s="142" t="s">
        <v>5470</v>
      </c>
      <c r="E2988" s="324" t="s">
        <v>14</v>
      </c>
      <c r="F2988" s="324" t="s">
        <v>121</v>
      </c>
      <c r="G2988" s="14">
        <v>390000</v>
      </c>
      <c r="H2988" s="14">
        <v>390000</v>
      </c>
      <c r="I2988" s="14">
        <v>1</v>
      </c>
    </row>
    <row r="2989" spans="1:9" ht="30" x14ac:dyDescent="0.25">
      <c r="A2989" s="1117"/>
      <c r="B2989" s="899"/>
      <c r="C2989" s="141" t="s">
        <v>4036</v>
      </c>
      <c r="D2989" s="142" t="s">
        <v>5470</v>
      </c>
      <c r="E2989" s="324" t="s">
        <v>14</v>
      </c>
      <c r="F2989" s="324" t="s">
        <v>121</v>
      </c>
      <c r="G2989" s="14">
        <v>352000</v>
      </c>
      <c r="H2989" s="14">
        <v>352000</v>
      </c>
      <c r="I2989" s="14">
        <v>1</v>
      </c>
    </row>
    <row r="2990" spans="1:9" ht="30" x14ac:dyDescent="0.25">
      <c r="A2990" s="1117"/>
      <c r="B2990" s="899"/>
      <c r="C2990" s="141" t="s">
        <v>4038</v>
      </c>
      <c r="D2990" s="142" t="s">
        <v>5470</v>
      </c>
      <c r="E2990" s="324" t="s">
        <v>14</v>
      </c>
      <c r="F2990" s="324" t="s">
        <v>121</v>
      </c>
      <c r="G2990" s="14">
        <v>248500</v>
      </c>
      <c r="H2990" s="14">
        <v>248500</v>
      </c>
      <c r="I2990" s="14">
        <v>1</v>
      </c>
    </row>
    <row r="2991" spans="1:9" ht="30" x14ac:dyDescent="0.25">
      <c r="A2991" s="1117"/>
      <c r="B2991" s="899"/>
      <c r="C2991" s="141" t="s">
        <v>4044</v>
      </c>
      <c r="D2991" s="142" t="s">
        <v>5470</v>
      </c>
      <c r="E2991" s="324" t="s">
        <v>14</v>
      </c>
      <c r="F2991" s="324" t="s">
        <v>121</v>
      </c>
      <c r="G2991" s="14">
        <v>335000</v>
      </c>
      <c r="H2991" s="14">
        <v>335000</v>
      </c>
      <c r="I2991" s="14">
        <v>1</v>
      </c>
    </row>
    <row r="2992" spans="1:9" ht="30" x14ac:dyDescent="0.25">
      <c r="A2992" s="1117"/>
      <c r="B2992" s="899"/>
      <c r="C2992" s="141" t="s">
        <v>4040</v>
      </c>
      <c r="D2992" s="142" t="s">
        <v>5470</v>
      </c>
      <c r="E2992" s="324" t="s">
        <v>14</v>
      </c>
      <c r="F2992" s="324" t="s">
        <v>121</v>
      </c>
      <c r="G2992" s="14">
        <v>215500</v>
      </c>
      <c r="H2992" s="14">
        <v>215500</v>
      </c>
      <c r="I2992" s="14">
        <v>1</v>
      </c>
    </row>
    <row r="2993" spans="1:9" ht="30" x14ac:dyDescent="0.25">
      <c r="A2993" s="1117"/>
      <c r="B2993" s="899"/>
      <c r="C2993" s="141" t="s">
        <v>5717</v>
      </c>
      <c r="D2993" s="142" t="s">
        <v>5470</v>
      </c>
      <c r="E2993" s="324" t="s">
        <v>14</v>
      </c>
      <c r="F2993" s="324" t="s">
        <v>121</v>
      </c>
      <c r="G2993" s="14">
        <v>148000</v>
      </c>
      <c r="H2993" s="14">
        <v>148000</v>
      </c>
      <c r="I2993" s="14">
        <v>1</v>
      </c>
    </row>
    <row r="2994" spans="1:9" ht="60" x14ac:dyDescent="0.25">
      <c r="A2994" s="1117"/>
      <c r="B2994" s="899"/>
      <c r="C2994" s="141" t="s">
        <v>906</v>
      </c>
      <c r="D2994" s="142" t="s">
        <v>907</v>
      </c>
      <c r="E2994" s="12" t="s">
        <v>14</v>
      </c>
      <c r="F2994" s="12" t="s">
        <v>121</v>
      </c>
      <c r="G2994" s="14">
        <v>500000</v>
      </c>
      <c r="H2994" s="14">
        <v>500000</v>
      </c>
      <c r="I2994" s="14">
        <v>1</v>
      </c>
    </row>
    <row r="2995" spans="1:9" ht="30" x14ac:dyDescent="0.25">
      <c r="A2995" s="1117"/>
      <c r="B2995" s="899"/>
      <c r="C2995" s="142" t="s">
        <v>7161</v>
      </c>
      <c r="D2995" s="142" t="s">
        <v>5455</v>
      </c>
      <c r="E2995" s="142" t="s">
        <v>14</v>
      </c>
      <c r="F2995" s="142" t="s">
        <v>121</v>
      </c>
      <c r="G2995" s="142">
        <v>2500000</v>
      </c>
      <c r="H2995" s="142">
        <v>2500000</v>
      </c>
      <c r="I2995" s="142">
        <v>1</v>
      </c>
    </row>
    <row r="2996" spans="1:9" ht="60" x14ac:dyDescent="0.25">
      <c r="A2996" s="1117"/>
      <c r="B2996" s="899"/>
      <c r="C2996" s="141" t="s">
        <v>908</v>
      </c>
      <c r="D2996" s="142" t="s">
        <v>909</v>
      </c>
      <c r="E2996" s="12" t="s">
        <v>14</v>
      </c>
      <c r="F2996" s="12" t="s">
        <v>121</v>
      </c>
      <c r="G2996" s="14">
        <v>800000</v>
      </c>
      <c r="H2996" s="14">
        <v>800000</v>
      </c>
      <c r="I2996" s="14">
        <v>1</v>
      </c>
    </row>
    <row r="2997" spans="1:9" ht="60" x14ac:dyDescent="0.25">
      <c r="A2997" s="1117"/>
      <c r="B2997" s="899"/>
      <c r="C2997" s="141" t="s">
        <v>910</v>
      </c>
      <c r="D2997" s="142" t="s">
        <v>911</v>
      </c>
      <c r="E2997" s="12" t="s">
        <v>14</v>
      </c>
      <c r="F2997" s="12" t="s">
        <v>121</v>
      </c>
      <c r="G2997" s="14">
        <v>300000</v>
      </c>
      <c r="H2997" s="14">
        <v>300000</v>
      </c>
      <c r="I2997" s="14">
        <v>1</v>
      </c>
    </row>
    <row r="2998" spans="1:9" ht="45" x14ac:dyDescent="0.25">
      <c r="A2998" s="1117"/>
      <c r="B2998" s="899"/>
      <c r="C2998" s="141" t="s">
        <v>912</v>
      </c>
      <c r="D2998" s="142" t="s">
        <v>913</v>
      </c>
      <c r="E2998" s="12" t="s">
        <v>14</v>
      </c>
      <c r="F2998" s="12" t="s">
        <v>121</v>
      </c>
      <c r="G2998" s="14">
        <v>600000</v>
      </c>
      <c r="H2998" s="14">
        <v>600000</v>
      </c>
      <c r="I2998" s="14">
        <v>1</v>
      </c>
    </row>
    <row r="2999" spans="1:9" ht="30" x14ac:dyDescent="0.25">
      <c r="A2999" s="1117"/>
      <c r="B2999" s="899"/>
      <c r="C2999" s="141" t="s">
        <v>5851</v>
      </c>
      <c r="D2999" s="142" t="s">
        <v>5455</v>
      </c>
      <c r="E2999" s="346" t="s">
        <v>14</v>
      </c>
      <c r="F2999" s="346" t="s">
        <v>121</v>
      </c>
      <c r="G2999" s="336">
        <v>500</v>
      </c>
      <c r="H2999" s="336">
        <v>500</v>
      </c>
      <c r="I2999" s="14">
        <v>1</v>
      </c>
    </row>
    <row r="3000" spans="1:9" ht="30" x14ac:dyDescent="0.25">
      <c r="A3000" s="1117"/>
      <c r="B3000" s="899"/>
      <c r="C3000" s="141" t="s">
        <v>5852</v>
      </c>
      <c r="D3000" s="142" t="s">
        <v>5455</v>
      </c>
      <c r="E3000" s="346" t="s">
        <v>14</v>
      </c>
      <c r="F3000" s="346" t="s">
        <v>121</v>
      </c>
      <c r="G3000" s="336">
        <v>600</v>
      </c>
      <c r="H3000" s="336">
        <v>600</v>
      </c>
      <c r="I3000" s="14">
        <v>1</v>
      </c>
    </row>
    <row r="3001" spans="1:9" ht="30" x14ac:dyDescent="0.25">
      <c r="A3001" s="1117"/>
      <c r="B3001" s="899"/>
      <c r="C3001" s="141" t="s">
        <v>5853</v>
      </c>
      <c r="D3001" s="142" t="s">
        <v>5455</v>
      </c>
      <c r="E3001" s="346" t="s">
        <v>14</v>
      </c>
      <c r="F3001" s="346" t="s">
        <v>121</v>
      </c>
      <c r="G3001" s="336">
        <v>2000</v>
      </c>
      <c r="H3001" s="336">
        <v>2000</v>
      </c>
      <c r="I3001" s="14">
        <v>1</v>
      </c>
    </row>
    <row r="3002" spans="1:9" ht="30" x14ac:dyDescent="0.25">
      <c r="A3002" s="1117"/>
      <c r="B3002" s="899"/>
      <c r="C3002" s="141" t="s">
        <v>5854</v>
      </c>
      <c r="D3002" s="142" t="s">
        <v>5455</v>
      </c>
      <c r="E3002" s="346" t="s">
        <v>14</v>
      </c>
      <c r="F3002" s="346" t="s">
        <v>121</v>
      </c>
      <c r="G3002" s="336">
        <v>300</v>
      </c>
      <c r="H3002" s="336">
        <v>300</v>
      </c>
      <c r="I3002" s="14">
        <v>1</v>
      </c>
    </row>
    <row r="3003" spans="1:9" ht="30" x14ac:dyDescent="0.25">
      <c r="A3003" s="1117"/>
      <c r="B3003" s="899"/>
      <c r="C3003" s="141" t="s">
        <v>5855</v>
      </c>
      <c r="D3003" s="142" t="s">
        <v>5455</v>
      </c>
      <c r="E3003" s="346" t="s">
        <v>14</v>
      </c>
      <c r="F3003" s="346" t="s">
        <v>121</v>
      </c>
      <c r="G3003" s="336">
        <v>300</v>
      </c>
      <c r="H3003" s="336">
        <v>300</v>
      </c>
      <c r="I3003" s="14">
        <v>1</v>
      </c>
    </row>
    <row r="3004" spans="1:9" ht="30" x14ac:dyDescent="0.25">
      <c r="A3004" s="1117"/>
      <c r="B3004" s="899"/>
      <c r="C3004" s="141" t="s">
        <v>5856</v>
      </c>
      <c r="D3004" s="142" t="s">
        <v>5455</v>
      </c>
      <c r="E3004" s="346" t="s">
        <v>14</v>
      </c>
      <c r="F3004" s="346" t="s">
        <v>121</v>
      </c>
      <c r="G3004" s="336">
        <v>700</v>
      </c>
      <c r="H3004" s="336">
        <v>700</v>
      </c>
      <c r="I3004" s="14">
        <v>1</v>
      </c>
    </row>
    <row r="3005" spans="1:9" ht="45" x14ac:dyDescent="0.25">
      <c r="A3005" s="1117"/>
      <c r="B3005" s="899"/>
      <c r="C3005" s="141" t="s">
        <v>914</v>
      </c>
      <c r="D3005" s="142" t="s">
        <v>915</v>
      </c>
      <c r="E3005" s="12" t="s">
        <v>14</v>
      </c>
      <c r="F3005" s="12" t="s">
        <v>121</v>
      </c>
      <c r="G3005" s="14">
        <v>800000</v>
      </c>
      <c r="H3005" s="14">
        <v>800000</v>
      </c>
      <c r="I3005" s="14">
        <v>1</v>
      </c>
    </row>
    <row r="3006" spans="1:9" x14ac:dyDescent="0.25">
      <c r="A3006" s="1117"/>
      <c r="B3006" s="895" t="s">
        <v>296</v>
      </c>
      <c r="C3006" s="895"/>
      <c r="D3006" s="895"/>
      <c r="E3006" s="895"/>
      <c r="F3006" s="895"/>
      <c r="G3006" s="895"/>
      <c r="H3006" s="2">
        <v>0</v>
      </c>
      <c r="I3006" s="2"/>
    </row>
    <row r="3007" spans="1:9" x14ac:dyDescent="0.25">
      <c r="A3007" s="1117"/>
      <c r="B3007" s="896" t="s">
        <v>11</v>
      </c>
      <c r="C3007" s="896"/>
      <c r="D3007" s="896"/>
      <c r="E3007" s="896"/>
      <c r="F3007" s="896"/>
      <c r="G3007" s="896"/>
      <c r="H3007" s="72"/>
      <c r="I3007" s="72"/>
    </row>
    <row r="3008" spans="1:9" ht="30" x14ac:dyDescent="0.25">
      <c r="A3008" s="1117"/>
      <c r="B3008" s="142" t="s">
        <v>5628</v>
      </c>
      <c r="C3008" s="142" t="s">
        <v>6439</v>
      </c>
      <c r="D3008" s="142" t="s">
        <v>4070</v>
      </c>
      <c r="E3008" s="142" t="s">
        <v>126</v>
      </c>
      <c r="F3008" s="142" t="s">
        <v>121</v>
      </c>
      <c r="G3008" s="112">
        <v>2112.88</v>
      </c>
      <c r="H3008" s="112">
        <v>2112.88</v>
      </c>
      <c r="I3008" s="465">
        <v>1</v>
      </c>
    </row>
    <row r="3009" spans="1:11" x14ac:dyDescent="0.25">
      <c r="A3009" s="1117"/>
      <c r="B3009" s="896" t="s">
        <v>118</v>
      </c>
      <c r="C3009" s="896"/>
      <c r="D3009" s="896"/>
      <c r="E3009" s="896"/>
      <c r="F3009" s="896"/>
      <c r="G3009" s="896"/>
      <c r="H3009" s="72"/>
      <c r="I3009" s="72"/>
    </row>
    <row r="3010" spans="1:11" ht="30" x14ac:dyDescent="0.25">
      <c r="A3010" s="1117"/>
      <c r="B3010" s="350">
        <v>4239</v>
      </c>
      <c r="C3010" s="142" t="s">
        <v>5739</v>
      </c>
      <c r="D3010" s="142" t="s">
        <v>5470</v>
      </c>
      <c r="E3010" s="142" t="s">
        <v>14</v>
      </c>
      <c r="F3010" s="141" t="s">
        <v>121</v>
      </c>
      <c r="G3010" s="141">
        <v>1800000</v>
      </c>
      <c r="H3010" s="141">
        <v>1800000</v>
      </c>
      <c r="I3010" s="141">
        <v>1</v>
      </c>
    </row>
    <row r="3011" spans="1:11" ht="40.5" customHeight="1" x14ac:dyDescent="0.25">
      <c r="A3011" s="1117"/>
      <c r="B3011" s="1020" t="s">
        <v>297</v>
      </c>
      <c r="C3011" s="1021"/>
      <c r="D3011" s="1021"/>
      <c r="E3011" s="1021"/>
      <c r="F3011" s="1021"/>
      <c r="G3011" s="1022"/>
      <c r="H3011" s="2">
        <v>1800000</v>
      </c>
      <c r="I3011" s="2"/>
    </row>
    <row r="3012" spans="1:11" ht="40.5" customHeight="1" x14ac:dyDescent="0.25">
      <c r="A3012" s="1117"/>
      <c r="B3012" s="463"/>
      <c r="C3012" s="1131" t="s">
        <v>154</v>
      </c>
      <c r="D3012" s="1132"/>
      <c r="E3012" s="1132"/>
      <c r="F3012" s="1132"/>
      <c r="G3012" s="1132"/>
      <c r="H3012" s="1133"/>
      <c r="I3012" s="464"/>
    </row>
    <row r="3013" spans="1:11" ht="40.5" customHeight="1" x14ac:dyDescent="0.25">
      <c r="A3013" s="1117"/>
      <c r="B3013" s="447" t="s">
        <v>5628</v>
      </c>
      <c r="C3013" s="447" t="s">
        <v>6433</v>
      </c>
      <c r="D3013" s="447" t="s">
        <v>4070</v>
      </c>
      <c r="E3013" s="447" t="s">
        <v>126</v>
      </c>
      <c r="F3013" s="447" t="s">
        <v>121</v>
      </c>
      <c r="G3013" s="447">
        <v>2208920</v>
      </c>
      <c r="H3013" s="447">
        <v>2208920</v>
      </c>
      <c r="I3013" s="447">
        <v>1</v>
      </c>
      <c r="J3013" s="447"/>
      <c r="K3013" s="447"/>
    </row>
    <row r="3014" spans="1:11" ht="30" customHeight="1" x14ac:dyDescent="0.25">
      <c r="A3014" s="1117"/>
      <c r="B3014" s="928" t="s">
        <v>118</v>
      </c>
      <c r="C3014" s="929"/>
      <c r="D3014" s="929"/>
      <c r="E3014" s="929"/>
      <c r="F3014" s="929"/>
      <c r="G3014" s="930"/>
      <c r="H3014" s="72"/>
      <c r="I3014" s="72"/>
    </row>
    <row r="3015" spans="1:11" ht="30" customHeight="1" x14ac:dyDescent="0.25">
      <c r="A3015" s="1117"/>
      <c r="B3015" s="515" t="s">
        <v>5628</v>
      </c>
      <c r="C3015" s="515" t="s">
        <v>6677</v>
      </c>
      <c r="D3015" s="515" t="s">
        <v>5270</v>
      </c>
      <c r="E3015" s="521" t="s">
        <v>3127</v>
      </c>
      <c r="F3015" s="142" t="s">
        <v>121</v>
      </c>
      <c r="G3015" s="528">
        <v>45.08</v>
      </c>
      <c r="H3015" s="528">
        <v>45.08</v>
      </c>
      <c r="I3015" s="516">
        <v>1</v>
      </c>
    </row>
    <row r="3016" spans="1:11" ht="30" customHeight="1" x14ac:dyDescent="0.25">
      <c r="A3016" s="1117"/>
      <c r="B3016" s="902">
        <v>4239</v>
      </c>
      <c r="C3016" s="142" t="s">
        <v>6582</v>
      </c>
      <c r="D3016" s="142" t="s">
        <v>6583</v>
      </c>
      <c r="E3016" s="142" t="s">
        <v>14</v>
      </c>
      <c r="F3016" s="142" t="s">
        <v>121</v>
      </c>
      <c r="G3016" s="421">
        <v>600000</v>
      </c>
      <c r="H3016" s="421">
        <v>600000</v>
      </c>
      <c r="I3016" s="497">
        <v>1</v>
      </c>
    </row>
    <row r="3017" spans="1:11" x14ac:dyDescent="0.25">
      <c r="A3017" s="1117"/>
      <c r="B3017" s="904"/>
      <c r="C3017" s="141" t="s">
        <v>916</v>
      </c>
      <c r="D3017" s="142" t="s">
        <v>294</v>
      </c>
      <c r="E3017" s="12" t="s">
        <v>120</v>
      </c>
      <c r="F3017" s="12" t="s">
        <v>121</v>
      </c>
      <c r="G3017" s="14">
        <v>1800000</v>
      </c>
      <c r="H3017" s="14">
        <v>1800000</v>
      </c>
      <c r="I3017" s="14">
        <v>1</v>
      </c>
    </row>
    <row r="3018" spans="1:11" x14ac:dyDescent="0.25">
      <c r="A3018" s="1117"/>
      <c r="B3018" s="192">
        <v>4267</v>
      </c>
      <c r="C3018" s="141" t="s">
        <v>7147</v>
      </c>
      <c r="D3018" s="213" t="s">
        <v>4068</v>
      </c>
      <c r="E3018" s="192" t="s">
        <v>126</v>
      </c>
      <c r="F3018" s="50" t="s">
        <v>15</v>
      </c>
      <c r="G3018" s="62">
        <v>10000</v>
      </c>
      <c r="H3018" s="399">
        <v>2000</v>
      </c>
      <c r="I3018" s="215">
        <v>200</v>
      </c>
    </row>
    <row r="3019" spans="1:11" ht="36" customHeight="1" x14ac:dyDescent="0.25">
      <c r="A3019" s="1117"/>
      <c r="B3019" s="895" t="s">
        <v>6675</v>
      </c>
      <c r="C3019" s="895"/>
      <c r="D3019" s="895"/>
      <c r="E3019" s="895"/>
      <c r="F3019" s="895"/>
      <c r="G3019" s="895"/>
      <c r="H3019" s="214"/>
      <c r="I3019" s="215"/>
    </row>
    <row r="3020" spans="1:11" ht="36" customHeight="1" x14ac:dyDescent="0.25">
      <c r="A3020" s="1117"/>
      <c r="B3020" s="840" t="s">
        <v>5628</v>
      </c>
      <c r="C3020" s="840" t="s">
        <v>7911</v>
      </c>
      <c r="D3020" s="840" t="s">
        <v>4070</v>
      </c>
      <c r="E3020" s="872" t="s">
        <v>126</v>
      </c>
      <c r="F3020" s="142" t="s">
        <v>121</v>
      </c>
      <c r="G3020" s="841">
        <v>5096000</v>
      </c>
      <c r="H3020" s="841">
        <v>5096000</v>
      </c>
      <c r="I3020" s="215">
        <v>1</v>
      </c>
    </row>
    <row r="3021" spans="1:11" ht="30" x14ac:dyDescent="0.25">
      <c r="A3021" s="1117"/>
      <c r="B3021" s="142" t="s">
        <v>5628</v>
      </c>
      <c r="C3021" s="142" t="s">
        <v>6676</v>
      </c>
      <c r="D3021" s="142" t="s">
        <v>5270</v>
      </c>
      <c r="E3021" s="521" t="s">
        <v>3127</v>
      </c>
      <c r="F3021" s="142" t="s">
        <v>121</v>
      </c>
      <c r="G3021" s="421">
        <v>43120</v>
      </c>
      <c r="H3021" s="421">
        <v>43120</v>
      </c>
      <c r="I3021" s="215">
        <v>1</v>
      </c>
    </row>
    <row r="3022" spans="1:11" ht="30" x14ac:dyDescent="0.25">
      <c r="A3022" s="1117"/>
      <c r="B3022" s="534" t="s">
        <v>5598</v>
      </c>
      <c r="C3022" s="534" t="s">
        <v>6720</v>
      </c>
      <c r="D3022" s="534" t="s">
        <v>5470</v>
      </c>
      <c r="E3022" s="534" t="s">
        <v>14</v>
      </c>
      <c r="F3022" s="534" t="s">
        <v>121</v>
      </c>
      <c r="G3022" s="534">
        <v>700000</v>
      </c>
      <c r="H3022" s="534">
        <v>700000</v>
      </c>
      <c r="I3022" s="215">
        <v>1</v>
      </c>
    </row>
    <row r="3023" spans="1:11" ht="30" x14ac:dyDescent="0.25">
      <c r="A3023" s="1117"/>
      <c r="B3023" s="534" t="s">
        <v>5598</v>
      </c>
      <c r="C3023" s="534" t="s">
        <v>6721</v>
      </c>
      <c r="D3023" s="534" t="s">
        <v>5470</v>
      </c>
      <c r="E3023" s="534" t="s">
        <v>14</v>
      </c>
      <c r="F3023" s="534" t="s">
        <v>121</v>
      </c>
      <c r="G3023" s="534">
        <v>700000</v>
      </c>
      <c r="H3023" s="534">
        <v>700000</v>
      </c>
      <c r="I3023" s="215">
        <v>1</v>
      </c>
    </row>
    <row r="3024" spans="1:11" ht="30" x14ac:dyDescent="0.25">
      <c r="A3024" s="1117"/>
      <c r="B3024" s="534" t="s">
        <v>5598</v>
      </c>
      <c r="C3024" s="534" t="s">
        <v>6722</v>
      </c>
      <c r="D3024" s="534" t="s">
        <v>5470</v>
      </c>
      <c r="E3024" s="534" t="s">
        <v>14</v>
      </c>
      <c r="F3024" s="534" t="s">
        <v>121</v>
      </c>
      <c r="G3024" s="534">
        <v>700000</v>
      </c>
      <c r="H3024" s="534">
        <v>700000</v>
      </c>
      <c r="I3024" s="215">
        <v>1</v>
      </c>
    </row>
    <row r="3025" spans="1:9" ht="29.25" customHeight="1" x14ac:dyDescent="0.25">
      <c r="A3025" s="1117"/>
      <c r="B3025" s="895" t="s">
        <v>5745</v>
      </c>
      <c r="C3025" s="895"/>
      <c r="D3025" s="895"/>
      <c r="E3025" s="895"/>
      <c r="F3025" s="895"/>
      <c r="G3025" s="895"/>
      <c r="H3025" s="214"/>
      <c r="I3025" s="215"/>
    </row>
    <row r="3026" spans="1:9" x14ac:dyDescent="0.25">
      <c r="A3026" s="1117"/>
      <c r="B3026" s="1009" t="s">
        <v>11</v>
      </c>
      <c r="C3026" s="1010"/>
      <c r="D3026" s="1010"/>
      <c r="E3026" s="1010"/>
      <c r="F3026" s="1010"/>
      <c r="G3026" s="1011"/>
    </row>
    <row r="3027" spans="1:9" x14ac:dyDescent="0.25">
      <c r="A3027" s="1117"/>
      <c r="B3027" s="1009">
        <v>5129</v>
      </c>
      <c r="C3027" s="141" t="s">
        <v>7154</v>
      </c>
      <c r="D3027" s="141" t="s">
        <v>4059</v>
      </c>
      <c r="E3027" s="141" t="s">
        <v>14</v>
      </c>
      <c r="F3027" s="141" t="s">
        <v>15</v>
      </c>
      <c r="G3027" s="141">
        <v>150000</v>
      </c>
      <c r="H3027" s="399">
        <v>900</v>
      </c>
      <c r="I3027" s="5">
        <v>6</v>
      </c>
    </row>
    <row r="3028" spans="1:9" x14ac:dyDescent="0.25">
      <c r="A3028" s="1117"/>
      <c r="B3028" s="1017"/>
      <c r="C3028" s="141" t="s">
        <v>7151</v>
      </c>
      <c r="D3028" s="141" t="s">
        <v>5748</v>
      </c>
      <c r="E3028" s="141" t="s">
        <v>14</v>
      </c>
      <c r="F3028" s="141" t="s">
        <v>15</v>
      </c>
      <c r="G3028" s="141">
        <v>150000</v>
      </c>
      <c r="H3028" s="399">
        <v>150</v>
      </c>
      <c r="I3028" s="358">
        <v>1</v>
      </c>
    </row>
    <row r="3029" spans="1:9" x14ac:dyDescent="0.25">
      <c r="A3029" s="1117"/>
      <c r="B3029" s="1017"/>
      <c r="C3029" s="141" t="s">
        <v>7152</v>
      </c>
      <c r="D3029" s="141" t="s">
        <v>4065</v>
      </c>
      <c r="E3029" s="141" t="s">
        <v>14</v>
      </c>
      <c r="F3029" s="141" t="s">
        <v>15</v>
      </c>
      <c r="G3029" s="141">
        <v>140000</v>
      </c>
      <c r="H3029" s="399">
        <v>1260</v>
      </c>
      <c r="I3029" s="358">
        <v>9</v>
      </c>
    </row>
    <row r="3030" spans="1:9" x14ac:dyDescent="0.25">
      <c r="A3030" s="1117"/>
      <c r="B3030" s="1018"/>
      <c r="C3030" s="141" t="s">
        <v>7153</v>
      </c>
      <c r="D3030" s="141" t="s">
        <v>4061</v>
      </c>
      <c r="E3030" s="141" t="s">
        <v>14</v>
      </c>
      <c r="F3030" s="141" t="s">
        <v>15</v>
      </c>
      <c r="G3030" s="141">
        <v>220000</v>
      </c>
      <c r="H3030" s="399">
        <v>220</v>
      </c>
      <c r="I3030" s="358">
        <v>1</v>
      </c>
    </row>
    <row r="3031" spans="1:9" x14ac:dyDescent="0.25">
      <c r="A3031" s="1117"/>
      <c r="B3031" s="1014" t="s">
        <v>5671</v>
      </c>
      <c r="C3031" s="141" t="s">
        <v>5746</v>
      </c>
      <c r="D3031" s="142" t="s">
        <v>4065</v>
      </c>
      <c r="E3031" s="142" t="s">
        <v>14</v>
      </c>
      <c r="F3031" s="50" t="s">
        <v>15</v>
      </c>
      <c r="G3031" s="357">
        <v>140000</v>
      </c>
      <c r="H3031" s="336">
        <v>700</v>
      </c>
      <c r="I3031" s="358">
        <v>5</v>
      </c>
    </row>
    <row r="3032" spans="1:9" x14ac:dyDescent="0.25">
      <c r="A3032" s="1117"/>
      <c r="B3032" s="1015"/>
      <c r="C3032" s="141" t="s">
        <v>5751</v>
      </c>
      <c r="D3032" s="142" t="s">
        <v>4059</v>
      </c>
      <c r="E3032" s="142" t="s">
        <v>14</v>
      </c>
      <c r="F3032" s="50" t="s">
        <v>15</v>
      </c>
      <c r="G3032" s="357">
        <v>150000</v>
      </c>
      <c r="H3032" s="336">
        <v>600</v>
      </c>
      <c r="I3032" s="215">
        <v>4</v>
      </c>
    </row>
    <row r="3033" spans="1:9" x14ac:dyDescent="0.25">
      <c r="A3033" s="1117"/>
      <c r="B3033" s="1016"/>
      <c r="C3033" s="141" t="s">
        <v>5747</v>
      </c>
      <c r="D3033" s="142" t="s">
        <v>5748</v>
      </c>
      <c r="E3033" s="142" t="s">
        <v>14</v>
      </c>
      <c r="F3033" s="50" t="s">
        <v>15</v>
      </c>
      <c r="G3033" s="357">
        <v>150000</v>
      </c>
      <c r="H3033" s="336">
        <v>150</v>
      </c>
      <c r="I3033" s="358">
        <v>1</v>
      </c>
    </row>
    <row r="3034" spans="1:9" ht="36" customHeight="1" x14ac:dyDescent="0.25">
      <c r="A3034" s="1117"/>
      <c r="B3034" s="895" t="s">
        <v>7126</v>
      </c>
      <c r="C3034" s="895"/>
      <c r="D3034" s="895"/>
      <c r="E3034" s="895"/>
      <c r="F3034" s="895"/>
      <c r="G3034" s="895"/>
      <c r="H3034" s="629"/>
      <c r="I3034" s="358"/>
    </row>
    <row r="3035" spans="1:9" x14ac:dyDescent="0.25">
      <c r="A3035" s="1117"/>
      <c r="B3035" s="628"/>
      <c r="C3035" s="141"/>
      <c r="D3035" s="896" t="s">
        <v>11</v>
      </c>
      <c r="E3035" s="896"/>
      <c r="F3035" s="896"/>
      <c r="G3035" s="896"/>
      <c r="H3035" s="896"/>
      <c r="I3035" s="896"/>
    </row>
    <row r="3036" spans="1:9" x14ac:dyDescent="0.25">
      <c r="A3036" s="1117"/>
      <c r="B3036" s="141" t="s">
        <v>6295</v>
      </c>
      <c r="C3036" s="141" t="s">
        <v>7127</v>
      </c>
      <c r="D3036" s="141" t="s">
        <v>5615</v>
      </c>
      <c r="E3036" s="142" t="s">
        <v>14</v>
      </c>
      <c r="F3036" s="50" t="s">
        <v>15</v>
      </c>
      <c r="G3036" s="627">
        <v>10000</v>
      </c>
      <c r="H3036" s="630">
        <v>1500</v>
      </c>
      <c r="I3036" s="358">
        <v>150</v>
      </c>
    </row>
    <row r="3037" spans="1:9" x14ac:dyDescent="0.25">
      <c r="A3037" s="1117"/>
      <c r="B3037" s="946" t="s">
        <v>299</v>
      </c>
      <c r="C3037" s="946"/>
      <c r="D3037" s="946"/>
      <c r="E3037" s="946"/>
      <c r="F3037" s="946"/>
      <c r="G3037" s="946"/>
      <c r="H3037" s="2">
        <v>55233000</v>
      </c>
      <c r="I3037" s="2"/>
    </row>
    <row r="3038" spans="1:9" ht="30" customHeight="1" x14ac:dyDescent="0.25">
      <c r="A3038" s="1117"/>
      <c r="B3038" s="928" t="s">
        <v>118</v>
      </c>
      <c r="C3038" s="929"/>
      <c r="D3038" s="929"/>
      <c r="E3038" s="929"/>
      <c r="F3038" s="929"/>
      <c r="G3038" s="930"/>
      <c r="H3038" s="72">
        <v>55233000</v>
      </c>
      <c r="I3038" s="72"/>
    </row>
    <row r="3039" spans="1:9" s="8" customFormat="1" ht="30" x14ac:dyDescent="0.25">
      <c r="A3039" s="1117"/>
      <c r="B3039" s="15">
        <v>4215</v>
      </c>
      <c r="C3039" s="139">
        <v>66511120</v>
      </c>
      <c r="D3039" s="140" t="s">
        <v>300</v>
      </c>
      <c r="E3039" s="15" t="s">
        <v>149</v>
      </c>
      <c r="F3039" s="15" t="s">
        <v>121</v>
      </c>
      <c r="G3039" s="16">
        <v>55233000</v>
      </c>
      <c r="H3039" s="16">
        <v>55233000</v>
      </c>
      <c r="I3039" s="16">
        <v>1</v>
      </c>
    </row>
    <row r="3040" spans="1:9" x14ac:dyDescent="0.25">
      <c r="A3040" s="1117"/>
      <c r="B3040" s="946" t="s">
        <v>917</v>
      </c>
      <c r="C3040" s="946"/>
      <c r="D3040" s="946"/>
      <c r="E3040" s="946"/>
      <c r="F3040" s="946"/>
      <c r="G3040" s="946"/>
      <c r="H3040" s="2">
        <v>220649987</v>
      </c>
      <c r="I3040" s="2"/>
    </row>
    <row r="3041" spans="1:9" ht="30" customHeight="1" x14ac:dyDescent="0.25">
      <c r="A3041" s="1117"/>
      <c r="B3041" s="928" t="s">
        <v>154</v>
      </c>
      <c r="C3041" s="929"/>
      <c r="D3041" s="929"/>
      <c r="E3041" s="929"/>
      <c r="F3041" s="929"/>
      <c r="G3041" s="930"/>
      <c r="H3041" s="72">
        <v>216981588</v>
      </c>
      <c r="I3041" s="72"/>
    </row>
    <row r="3042" spans="1:9" s="8" customFormat="1" ht="45" x14ac:dyDescent="0.25">
      <c r="A3042" s="1117"/>
      <c r="B3042" s="15">
        <v>4251</v>
      </c>
      <c r="C3042" s="139">
        <v>45221142</v>
      </c>
      <c r="D3042" s="140" t="s">
        <v>918</v>
      </c>
      <c r="E3042" s="15" t="s">
        <v>149</v>
      </c>
      <c r="F3042" s="15" t="s">
        <v>121</v>
      </c>
      <c r="G3042" s="16">
        <v>9796080</v>
      </c>
      <c r="H3042" s="16">
        <v>9796080</v>
      </c>
      <c r="I3042" s="16">
        <v>1</v>
      </c>
    </row>
    <row r="3043" spans="1:9" ht="45" x14ac:dyDescent="0.25">
      <c r="A3043" s="1117"/>
      <c r="B3043" s="12"/>
      <c r="C3043" s="141" t="s">
        <v>919</v>
      </c>
      <c r="D3043" s="142" t="s">
        <v>920</v>
      </c>
      <c r="E3043" s="12" t="s">
        <v>149</v>
      </c>
      <c r="F3043" s="12" t="s">
        <v>121</v>
      </c>
      <c r="G3043" s="14">
        <v>66633600</v>
      </c>
      <c r="H3043" s="14">
        <v>66633600</v>
      </c>
      <c r="I3043" s="14">
        <v>1</v>
      </c>
    </row>
    <row r="3044" spans="1:9" s="8" customFormat="1" ht="30" x14ac:dyDescent="0.25">
      <c r="A3044" s="1117"/>
      <c r="B3044" s="15"/>
      <c r="C3044" s="139">
        <v>45231172</v>
      </c>
      <c r="D3044" s="140" t="s">
        <v>921</v>
      </c>
      <c r="E3044" s="15" t="s">
        <v>149</v>
      </c>
      <c r="F3044" s="15" t="s">
        <v>121</v>
      </c>
      <c r="G3044" s="16">
        <v>19600000</v>
      </c>
      <c r="H3044" s="16">
        <v>19600000</v>
      </c>
      <c r="I3044" s="16">
        <v>1</v>
      </c>
    </row>
    <row r="3045" spans="1:9" ht="30" x14ac:dyDescent="0.25">
      <c r="A3045" s="1117"/>
      <c r="B3045" s="12"/>
      <c r="C3045" s="141" t="s">
        <v>922</v>
      </c>
      <c r="D3045" s="142" t="s">
        <v>167</v>
      </c>
      <c r="E3045" s="12" t="s">
        <v>149</v>
      </c>
      <c r="F3045" s="12" t="s">
        <v>121</v>
      </c>
      <c r="G3045" s="14">
        <v>119971908</v>
      </c>
      <c r="H3045" s="14">
        <v>119971908</v>
      </c>
      <c r="I3045" s="14">
        <v>1</v>
      </c>
    </row>
    <row r="3046" spans="1:9" ht="45" x14ac:dyDescent="0.25">
      <c r="A3046" s="1117"/>
      <c r="B3046" s="12">
        <v>5112</v>
      </c>
      <c r="C3046" s="141" t="s">
        <v>6936</v>
      </c>
      <c r="D3046" s="142" t="s">
        <v>923</v>
      </c>
      <c r="E3046" s="12" t="s">
        <v>126</v>
      </c>
      <c r="F3046" s="12" t="s">
        <v>121</v>
      </c>
      <c r="G3046" s="569">
        <v>979.68200000000002</v>
      </c>
      <c r="H3046" s="569">
        <v>979.68200000000002</v>
      </c>
      <c r="I3046" s="14">
        <v>1</v>
      </c>
    </row>
    <row r="3047" spans="1:9" ht="30" customHeight="1" x14ac:dyDescent="0.25">
      <c r="A3047" s="1117"/>
      <c r="B3047" s="928" t="s">
        <v>118</v>
      </c>
      <c r="C3047" s="929"/>
      <c r="D3047" s="929"/>
      <c r="E3047" s="929"/>
      <c r="F3047" s="929"/>
      <c r="G3047" s="930"/>
      <c r="H3047" s="72">
        <v>3668399</v>
      </c>
      <c r="I3047" s="72"/>
    </row>
    <row r="3048" spans="1:9" s="8" customFormat="1" ht="30" x14ac:dyDescent="0.25">
      <c r="A3048" s="1117"/>
      <c r="B3048" s="15">
        <v>4251</v>
      </c>
      <c r="C3048" s="139">
        <v>71351540</v>
      </c>
      <c r="D3048" s="140" t="s">
        <v>924</v>
      </c>
      <c r="E3048" s="15" t="s">
        <v>149</v>
      </c>
      <c r="F3048" s="15" t="s">
        <v>121</v>
      </c>
      <c r="G3048" s="16">
        <v>1221479</v>
      </c>
      <c r="H3048" s="16">
        <v>1221479</v>
      </c>
      <c r="I3048" s="16">
        <v>1</v>
      </c>
    </row>
    <row r="3049" spans="1:9" s="8" customFormat="1" ht="30" x14ac:dyDescent="0.25">
      <c r="A3049" s="1117"/>
      <c r="B3049" s="15"/>
      <c r="C3049" s="139">
        <v>71351540</v>
      </c>
      <c r="D3049" s="140" t="s">
        <v>925</v>
      </c>
      <c r="E3049" s="15" t="s">
        <v>149</v>
      </c>
      <c r="F3049" s="15" t="s">
        <v>121</v>
      </c>
      <c r="G3049" s="16">
        <v>1827000</v>
      </c>
      <c r="H3049" s="16">
        <v>1827000</v>
      </c>
      <c r="I3049" s="16">
        <v>1</v>
      </c>
    </row>
    <row r="3050" spans="1:9" s="8" customFormat="1" ht="30" x14ac:dyDescent="0.25">
      <c r="A3050" s="1117"/>
      <c r="B3050" s="15"/>
      <c r="C3050" s="139">
        <v>71351540</v>
      </c>
      <c r="D3050" s="140" t="s">
        <v>926</v>
      </c>
      <c r="E3050" s="15" t="s">
        <v>149</v>
      </c>
      <c r="F3050" s="15" t="s">
        <v>121</v>
      </c>
      <c r="G3050" s="16">
        <v>400000</v>
      </c>
      <c r="H3050" s="16">
        <v>400000</v>
      </c>
      <c r="I3050" s="16">
        <v>1</v>
      </c>
    </row>
    <row r="3051" spans="1:9" s="8" customFormat="1" ht="30" x14ac:dyDescent="0.25">
      <c r="A3051" s="1117"/>
      <c r="B3051" s="15"/>
      <c r="C3051" s="139">
        <v>71351540</v>
      </c>
      <c r="D3051" s="140" t="s">
        <v>927</v>
      </c>
      <c r="E3051" s="15" t="s">
        <v>149</v>
      </c>
      <c r="F3051" s="15" t="s">
        <v>121</v>
      </c>
      <c r="G3051" s="16">
        <v>199920</v>
      </c>
      <c r="H3051" s="16">
        <v>199920</v>
      </c>
      <c r="I3051" s="16">
        <v>1</v>
      </c>
    </row>
    <row r="3052" spans="1:9" s="8" customFormat="1" ht="30" x14ac:dyDescent="0.25">
      <c r="A3052" s="1117"/>
      <c r="B3052" s="15">
        <v>5112</v>
      </c>
      <c r="C3052" s="139">
        <v>71351540</v>
      </c>
      <c r="D3052" s="140" t="s">
        <v>928</v>
      </c>
      <c r="E3052" s="15" t="s">
        <v>149</v>
      </c>
      <c r="F3052" s="15" t="s">
        <v>121</v>
      </c>
      <c r="G3052" s="16">
        <v>20000</v>
      </c>
      <c r="H3052" s="16">
        <v>20000</v>
      </c>
      <c r="I3052" s="16">
        <v>1</v>
      </c>
    </row>
    <row r="3053" spans="1:9" s="8" customFormat="1" x14ac:dyDescent="0.25">
      <c r="A3053" s="1117"/>
      <c r="B3053" s="946" t="s">
        <v>7279</v>
      </c>
      <c r="C3053" s="946"/>
      <c r="D3053" s="946"/>
      <c r="E3053" s="946"/>
      <c r="F3053" s="946"/>
      <c r="G3053" s="946"/>
      <c r="H3053" s="16"/>
      <c r="I3053" s="16"/>
    </row>
    <row r="3054" spans="1:9" s="8" customFormat="1" ht="30" customHeight="1" x14ac:dyDescent="0.25">
      <c r="A3054" s="1117"/>
      <c r="B3054" s="1009" t="s">
        <v>154</v>
      </c>
      <c r="C3054" s="1010"/>
      <c r="D3054" s="1010"/>
      <c r="E3054" s="1010"/>
      <c r="F3054" s="1010"/>
      <c r="G3054" s="1010"/>
      <c r="H3054" s="1010"/>
      <c r="I3054" s="1011"/>
    </row>
    <row r="3055" spans="1:9" s="8" customFormat="1" ht="30" customHeight="1" x14ac:dyDescent="0.25">
      <c r="A3055" s="1117"/>
      <c r="B3055" s="762" t="s">
        <v>5671</v>
      </c>
      <c r="C3055" s="762" t="s">
        <v>7280</v>
      </c>
      <c r="D3055" s="762" t="s">
        <v>4070</v>
      </c>
      <c r="E3055" s="762" t="s">
        <v>126</v>
      </c>
      <c r="F3055" s="762" t="s">
        <v>121</v>
      </c>
      <c r="G3055" s="762">
        <v>9800000</v>
      </c>
      <c r="H3055" s="762">
        <v>9800000</v>
      </c>
      <c r="I3055" s="762">
        <v>1</v>
      </c>
    </row>
    <row r="3056" spans="1:9" s="8" customFormat="1" ht="30" customHeight="1" x14ac:dyDescent="0.25">
      <c r="A3056" s="1117"/>
      <c r="B3056" s="928" t="s">
        <v>118</v>
      </c>
      <c r="C3056" s="929"/>
      <c r="D3056" s="929"/>
      <c r="E3056" s="929"/>
      <c r="F3056" s="929"/>
      <c r="G3056" s="930"/>
      <c r="H3056" s="764"/>
      <c r="I3056" s="765"/>
    </row>
    <row r="3057" spans="1:9" s="8" customFormat="1" x14ac:dyDescent="0.25">
      <c r="A3057" s="1117"/>
      <c r="B3057" s="762" t="s">
        <v>5671</v>
      </c>
      <c r="C3057" s="768" t="s">
        <v>7576</v>
      </c>
      <c r="D3057" s="768" t="s">
        <v>5270</v>
      </c>
      <c r="E3057" s="762" t="s">
        <v>172</v>
      </c>
      <c r="F3057" s="762" t="s">
        <v>121</v>
      </c>
      <c r="G3057" s="769">
        <v>200</v>
      </c>
      <c r="H3057" s="770">
        <v>200</v>
      </c>
      <c r="I3057" s="683">
        <v>1</v>
      </c>
    </row>
    <row r="3058" spans="1:9" x14ac:dyDescent="0.25">
      <c r="A3058" s="1117"/>
      <c r="B3058" s="946" t="s">
        <v>929</v>
      </c>
      <c r="C3058" s="946"/>
      <c r="D3058" s="946"/>
      <c r="E3058" s="946"/>
      <c r="F3058" s="946"/>
      <c r="G3058" s="946"/>
      <c r="H3058" s="2">
        <v>30000000</v>
      </c>
      <c r="I3058" s="2"/>
    </row>
    <row r="3059" spans="1:9" ht="30" x14ac:dyDescent="0.25">
      <c r="A3059" s="1117"/>
      <c r="B3059" s="13" t="s">
        <v>154</v>
      </c>
      <c r="C3059" s="138"/>
      <c r="D3059" s="138"/>
      <c r="E3059" s="13"/>
      <c r="F3059" s="13"/>
      <c r="G3059" s="72"/>
      <c r="H3059" s="72">
        <v>19600000</v>
      </c>
      <c r="I3059" s="72"/>
    </row>
    <row r="3060" spans="1:9" ht="45" x14ac:dyDescent="0.25">
      <c r="A3060" s="1117"/>
      <c r="B3060" s="12">
        <v>4861</v>
      </c>
      <c r="C3060" s="141" t="s">
        <v>930</v>
      </c>
      <c r="D3060" s="142" t="s">
        <v>931</v>
      </c>
      <c r="E3060" s="12" t="s">
        <v>149</v>
      </c>
      <c r="F3060" s="12" t="s">
        <v>121</v>
      </c>
      <c r="G3060" s="14">
        <v>19600000</v>
      </c>
      <c r="H3060" s="14">
        <v>19600000</v>
      </c>
      <c r="I3060" s="14">
        <v>1</v>
      </c>
    </row>
    <row r="3061" spans="1:9" ht="30" x14ac:dyDescent="0.25">
      <c r="A3061" s="1117"/>
      <c r="B3061" s="13" t="s">
        <v>118</v>
      </c>
      <c r="C3061" s="138"/>
      <c r="D3061" s="138"/>
      <c r="E3061" s="13"/>
      <c r="F3061" s="13"/>
      <c r="G3061" s="72"/>
      <c r="H3061" s="72">
        <v>10400000</v>
      </c>
      <c r="I3061" s="72"/>
    </row>
    <row r="3062" spans="1:9" ht="30" x14ac:dyDescent="0.25">
      <c r="A3062" s="1117"/>
      <c r="B3062" s="12">
        <v>4861</v>
      </c>
      <c r="C3062" s="141" t="s">
        <v>932</v>
      </c>
      <c r="D3062" s="142" t="s">
        <v>213</v>
      </c>
      <c r="E3062" s="12" t="s">
        <v>149</v>
      </c>
      <c r="F3062" s="12" t="s">
        <v>121</v>
      </c>
      <c r="G3062" s="14">
        <v>10000000</v>
      </c>
      <c r="H3062" s="14">
        <v>10000000</v>
      </c>
      <c r="I3062" s="14">
        <v>1</v>
      </c>
    </row>
    <row r="3063" spans="1:9" s="8" customFormat="1" ht="45" x14ac:dyDescent="0.25">
      <c r="A3063" s="1117"/>
      <c r="B3063" s="15"/>
      <c r="C3063" s="139">
        <v>71351540</v>
      </c>
      <c r="D3063" s="140" t="s">
        <v>933</v>
      </c>
      <c r="E3063" s="15" t="s">
        <v>149</v>
      </c>
      <c r="F3063" s="15" t="s">
        <v>121</v>
      </c>
      <c r="G3063" s="16">
        <v>400000</v>
      </c>
      <c r="H3063" s="16">
        <v>400000</v>
      </c>
      <c r="I3063" s="16">
        <v>1</v>
      </c>
    </row>
    <row r="3064" spans="1:9" x14ac:dyDescent="0.25">
      <c r="A3064" s="1117"/>
      <c r="B3064" s="946" t="s">
        <v>642</v>
      </c>
      <c r="C3064" s="946"/>
      <c r="D3064" s="946"/>
      <c r="E3064" s="946"/>
      <c r="F3064" s="946"/>
      <c r="G3064" s="946"/>
      <c r="H3064" s="2">
        <v>1820000</v>
      </c>
      <c r="I3064" s="2"/>
    </row>
    <row r="3065" spans="1:9" ht="30" x14ac:dyDescent="0.25">
      <c r="A3065" s="1117"/>
      <c r="B3065" s="13" t="s">
        <v>118</v>
      </c>
      <c r="C3065" s="138"/>
      <c r="D3065" s="138"/>
      <c r="E3065" s="13"/>
      <c r="F3065" s="13"/>
      <c r="G3065" s="72"/>
      <c r="H3065" s="72">
        <v>1820000</v>
      </c>
      <c r="I3065" s="72"/>
    </row>
    <row r="3066" spans="1:9" x14ac:dyDescent="0.25">
      <c r="A3066" s="1117"/>
      <c r="B3066" s="12">
        <v>4239</v>
      </c>
      <c r="C3066" s="141" t="s">
        <v>934</v>
      </c>
      <c r="D3066" s="142" t="s">
        <v>294</v>
      </c>
      <c r="E3066" s="12" t="s">
        <v>120</v>
      </c>
      <c r="F3066" s="12" t="s">
        <v>121</v>
      </c>
      <c r="G3066" s="14">
        <v>1820000</v>
      </c>
      <c r="H3066" s="14">
        <v>1820000</v>
      </c>
      <c r="I3066" s="14">
        <v>1</v>
      </c>
    </row>
    <row r="3067" spans="1:9" ht="30" x14ac:dyDescent="0.25">
      <c r="A3067" s="1117"/>
      <c r="B3067" s="194" t="s">
        <v>301</v>
      </c>
      <c r="C3067" s="194"/>
      <c r="D3067" s="194"/>
      <c r="E3067" s="194"/>
      <c r="F3067" s="194"/>
      <c r="G3067" s="191"/>
      <c r="H3067" s="191">
        <v>811230960</v>
      </c>
      <c r="I3067" s="191"/>
    </row>
    <row r="3068" spans="1:9" x14ac:dyDescent="0.25">
      <c r="B3068" s="21"/>
      <c r="C3068" s="137"/>
      <c r="D3068" s="137"/>
      <c r="E3068" s="21"/>
      <c r="F3068" s="21"/>
      <c r="G3068" s="22"/>
      <c r="H3068" s="22"/>
      <c r="I3068" s="22"/>
    </row>
    <row r="3069" spans="1:9" ht="38.25" customHeight="1" x14ac:dyDescent="0.25">
      <c r="A3069" s="1117" t="s">
        <v>5252</v>
      </c>
      <c r="B3069" s="901" t="s">
        <v>935</v>
      </c>
      <c r="C3069" s="901"/>
      <c r="D3069" s="901"/>
      <c r="E3069" s="901"/>
      <c r="F3069" s="901"/>
      <c r="G3069" s="901"/>
      <c r="H3069" s="901"/>
      <c r="I3069" s="901"/>
    </row>
    <row r="3070" spans="1:9" x14ac:dyDescent="0.25">
      <c r="A3070" s="1117"/>
      <c r="B3070" s="13"/>
      <c r="C3070" s="138"/>
      <c r="D3070" s="138"/>
      <c r="E3070" s="13"/>
      <c r="F3070" s="13"/>
      <c r="G3070" s="72"/>
      <c r="H3070" s="72"/>
      <c r="I3070" s="72"/>
    </row>
    <row r="3071" spans="1:9" x14ac:dyDescent="0.25">
      <c r="A3071" s="1117"/>
      <c r="B3071" s="896" t="s">
        <v>1</v>
      </c>
      <c r="C3071" s="947" t="s">
        <v>2</v>
      </c>
      <c r="D3071" s="947"/>
      <c r="E3071" s="896" t="s">
        <v>3</v>
      </c>
      <c r="F3071" s="896" t="s">
        <v>4</v>
      </c>
      <c r="G3071" s="909" t="s">
        <v>5</v>
      </c>
      <c r="H3071" s="909" t="s">
        <v>6</v>
      </c>
      <c r="I3071" s="909" t="s">
        <v>7</v>
      </c>
    </row>
    <row r="3072" spans="1:9" ht="60" x14ac:dyDescent="0.25">
      <c r="A3072" s="1117"/>
      <c r="B3072" s="896"/>
      <c r="C3072" s="138" t="s">
        <v>8</v>
      </c>
      <c r="D3072" s="138" t="s">
        <v>9</v>
      </c>
      <c r="E3072" s="896"/>
      <c r="F3072" s="896"/>
      <c r="G3072" s="909"/>
      <c r="H3072" s="909"/>
      <c r="I3072" s="909"/>
    </row>
    <row r="3073" spans="1:9" x14ac:dyDescent="0.25">
      <c r="A3073" s="1117"/>
      <c r="B3073" s="13"/>
      <c r="C3073" s="138">
        <v>1</v>
      </c>
      <c r="D3073" s="138">
        <v>2</v>
      </c>
      <c r="E3073" s="13">
        <v>3</v>
      </c>
      <c r="F3073" s="13">
        <v>4</v>
      </c>
      <c r="G3073" s="72">
        <v>5</v>
      </c>
      <c r="H3073" s="72">
        <v>6</v>
      </c>
      <c r="I3073" s="72">
        <v>7</v>
      </c>
    </row>
    <row r="3074" spans="1:9" x14ac:dyDescent="0.25">
      <c r="A3074" s="1117"/>
      <c r="B3074" s="895" t="s">
        <v>6304</v>
      </c>
      <c r="C3074" s="895"/>
      <c r="D3074" s="895"/>
      <c r="E3074" s="895"/>
      <c r="F3074" s="895"/>
      <c r="G3074" s="895"/>
      <c r="H3074" s="325"/>
      <c r="I3074" s="325"/>
    </row>
    <row r="3075" spans="1:9" x14ac:dyDescent="0.25">
      <c r="A3075" s="1117"/>
      <c r="B3075" s="896" t="s">
        <v>11</v>
      </c>
      <c r="C3075" s="896"/>
      <c r="D3075" s="896"/>
      <c r="E3075" s="896"/>
      <c r="F3075" s="896"/>
      <c r="G3075" s="896"/>
      <c r="H3075" s="412"/>
    </row>
    <row r="3076" spans="1:9" x14ac:dyDescent="0.25">
      <c r="A3076" s="1117"/>
      <c r="B3076" s="1144" t="s">
        <v>6301</v>
      </c>
      <c r="C3076" s="141" t="s">
        <v>6455</v>
      </c>
      <c r="D3076" s="141" t="s">
        <v>6456</v>
      </c>
      <c r="E3076" s="141" t="s">
        <v>14</v>
      </c>
      <c r="F3076" s="141" t="s">
        <v>15</v>
      </c>
      <c r="G3076" s="357">
        <v>3000</v>
      </c>
      <c r="H3076" s="336">
        <v>21</v>
      </c>
      <c r="I3076" s="141">
        <v>7</v>
      </c>
    </row>
    <row r="3077" spans="1:9" x14ac:dyDescent="0.25">
      <c r="A3077" s="1117"/>
      <c r="B3077" s="1145"/>
      <c r="C3077" s="141" t="s">
        <v>6457</v>
      </c>
      <c r="D3077" s="141" t="s">
        <v>19</v>
      </c>
      <c r="E3077" s="141" t="s">
        <v>14</v>
      </c>
      <c r="F3077" s="141" t="s">
        <v>15</v>
      </c>
      <c r="G3077" s="357">
        <v>200</v>
      </c>
      <c r="H3077" s="336">
        <v>10</v>
      </c>
      <c r="I3077" s="141">
        <v>50</v>
      </c>
    </row>
    <row r="3078" spans="1:9" x14ac:dyDescent="0.25">
      <c r="A3078" s="1117"/>
      <c r="B3078" s="1145"/>
      <c r="C3078" s="141" t="s">
        <v>6458</v>
      </c>
      <c r="D3078" s="141" t="s">
        <v>21</v>
      </c>
      <c r="E3078" s="141" t="s">
        <v>14</v>
      </c>
      <c r="F3078" s="141" t="s">
        <v>15</v>
      </c>
      <c r="G3078" s="357">
        <v>30</v>
      </c>
      <c r="H3078" s="336">
        <v>1.05</v>
      </c>
      <c r="I3078" s="141">
        <v>35</v>
      </c>
    </row>
    <row r="3079" spans="1:9" x14ac:dyDescent="0.25">
      <c r="A3079" s="1117"/>
      <c r="B3079" s="1145"/>
      <c r="C3079" s="141" t="s">
        <v>6459</v>
      </c>
      <c r="D3079" s="141" t="s">
        <v>6460</v>
      </c>
      <c r="E3079" s="141" t="s">
        <v>14</v>
      </c>
      <c r="F3079" s="141" t="s">
        <v>15</v>
      </c>
      <c r="G3079" s="357">
        <v>300</v>
      </c>
      <c r="H3079" s="336">
        <v>4.5</v>
      </c>
      <c r="I3079" s="141">
        <v>15</v>
      </c>
    </row>
    <row r="3080" spans="1:9" ht="30" x14ac:dyDescent="0.25">
      <c r="A3080" s="1117"/>
      <c r="B3080" s="1145"/>
      <c r="C3080" s="141" t="s">
        <v>6461</v>
      </c>
      <c r="D3080" s="141" t="s">
        <v>6225</v>
      </c>
      <c r="E3080" s="141" t="s">
        <v>14</v>
      </c>
      <c r="F3080" s="141" t="s">
        <v>15</v>
      </c>
      <c r="G3080" s="357">
        <v>590</v>
      </c>
      <c r="H3080" s="336">
        <v>17.11</v>
      </c>
      <c r="I3080" s="141">
        <v>29</v>
      </c>
    </row>
    <row r="3081" spans="1:9" x14ac:dyDescent="0.25">
      <c r="A3081" s="1117"/>
      <c r="B3081" s="1145"/>
      <c r="C3081" s="141" t="s">
        <v>6462</v>
      </c>
      <c r="D3081" s="141" t="s">
        <v>6463</v>
      </c>
      <c r="E3081" s="141" t="s">
        <v>14</v>
      </c>
      <c r="F3081" s="141" t="s">
        <v>15</v>
      </c>
      <c r="G3081" s="357">
        <v>3000</v>
      </c>
      <c r="H3081" s="336">
        <v>27</v>
      </c>
      <c r="I3081" s="141">
        <v>9</v>
      </c>
    </row>
    <row r="3082" spans="1:9" x14ac:dyDescent="0.25">
      <c r="A3082" s="1117"/>
      <c r="B3082" s="1145"/>
      <c r="C3082" s="141" t="s">
        <v>6464</v>
      </c>
      <c r="D3082" s="141" t="s">
        <v>6465</v>
      </c>
      <c r="E3082" s="141" t="s">
        <v>14</v>
      </c>
      <c r="F3082" s="141" t="s">
        <v>30</v>
      </c>
      <c r="G3082" s="357">
        <v>120</v>
      </c>
      <c r="H3082" s="336">
        <v>7.44</v>
      </c>
      <c r="I3082" s="141">
        <v>62</v>
      </c>
    </row>
    <row r="3083" spans="1:9" ht="30" x14ac:dyDescent="0.25">
      <c r="A3083" s="1117"/>
      <c r="B3083" s="1145"/>
      <c r="C3083" s="141" t="s">
        <v>6466</v>
      </c>
      <c r="D3083" s="141" t="s">
        <v>36</v>
      </c>
      <c r="E3083" s="141" t="s">
        <v>14</v>
      </c>
      <c r="F3083" s="141" t="s">
        <v>15</v>
      </c>
      <c r="G3083" s="357">
        <v>9</v>
      </c>
      <c r="H3083" s="336">
        <v>32.94</v>
      </c>
      <c r="I3083" s="141">
        <v>3660</v>
      </c>
    </row>
    <row r="3084" spans="1:9" x14ac:dyDescent="0.25">
      <c r="A3084" s="1117"/>
      <c r="B3084" s="1145"/>
      <c r="C3084" s="141" t="s">
        <v>6467</v>
      </c>
      <c r="D3084" s="141" t="s">
        <v>46</v>
      </c>
      <c r="E3084" s="141" t="s">
        <v>14</v>
      </c>
      <c r="F3084" s="141" t="s">
        <v>15</v>
      </c>
      <c r="G3084" s="357">
        <v>2400</v>
      </c>
      <c r="H3084" s="336">
        <v>12</v>
      </c>
      <c r="I3084" s="141">
        <v>5</v>
      </c>
    </row>
    <row r="3085" spans="1:9" x14ac:dyDescent="0.25">
      <c r="A3085" s="1117"/>
      <c r="B3085" s="1145"/>
      <c r="C3085" s="141" t="s">
        <v>6468</v>
      </c>
      <c r="D3085" s="141" t="s">
        <v>6469</v>
      </c>
      <c r="E3085" s="141" t="s">
        <v>14</v>
      </c>
      <c r="F3085" s="141" t="s">
        <v>15</v>
      </c>
      <c r="G3085" s="357">
        <v>4000</v>
      </c>
      <c r="H3085" s="336">
        <v>8</v>
      </c>
      <c r="I3085" s="141">
        <v>2</v>
      </c>
    </row>
    <row r="3086" spans="1:9" ht="30" x14ac:dyDescent="0.25">
      <c r="A3086" s="1117"/>
      <c r="B3086" s="1145"/>
      <c r="C3086" s="141" t="s">
        <v>6470</v>
      </c>
      <c r="D3086" s="141" t="s">
        <v>6471</v>
      </c>
      <c r="E3086" s="141" t="s">
        <v>14</v>
      </c>
      <c r="F3086" s="141" t="s">
        <v>6219</v>
      </c>
      <c r="G3086" s="357">
        <v>1150</v>
      </c>
      <c r="H3086" s="336">
        <v>270.25</v>
      </c>
      <c r="I3086" s="141">
        <v>235</v>
      </c>
    </row>
    <row r="3087" spans="1:9" ht="30" x14ac:dyDescent="0.25">
      <c r="A3087" s="1117"/>
      <c r="B3087" s="1146"/>
      <c r="C3087" s="141" t="s">
        <v>6302</v>
      </c>
      <c r="D3087" s="141" t="s">
        <v>6303</v>
      </c>
      <c r="E3087" s="141" t="s">
        <v>14</v>
      </c>
      <c r="F3087" s="141" t="s">
        <v>15</v>
      </c>
      <c r="G3087" s="141">
        <v>40000</v>
      </c>
      <c r="H3087" s="141">
        <v>80000</v>
      </c>
      <c r="I3087" s="141">
        <v>2</v>
      </c>
    </row>
    <row r="3088" spans="1:9" x14ac:dyDescent="0.25">
      <c r="A3088" s="1117"/>
      <c r="B3088" s="896" t="s">
        <v>118</v>
      </c>
      <c r="C3088" s="896"/>
      <c r="D3088" s="896"/>
      <c r="E3088" s="896"/>
      <c r="F3088" s="896"/>
      <c r="G3088" s="896"/>
      <c r="H3088" s="141"/>
      <c r="I3088" s="141"/>
    </row>
    <row r="3089" spans="1:9" ht="18" x14ac:dyDescent="0.25">
      <c r="A3089" s="1117"/>
      <c r="B3089" s="840" t="s">
        <v>7313</v>
      </c>
      <c r="C3089" s="840" t="s">
        <v>7861</v>
      </c>
      <c r="D3089" s="840" t="s">
        <v>6905</v>
      </c>
      <c r="E3089" s="846" t="s">
        <v>120</v>
      </c>
      <c r="F3089" s="141" t="s">
        <v>121</v>
      </c>
      <c r="G3089" s="841">
        <v>95000</v>
      </c>
      <c r="H3089" s="841">
        <v>95000</v>
      </c>
      <c r="I3089" s="141">
        <v>1</v>
      </c>
    </row>
    <row r="3090" spans="1:9" ht="18" x14ac:dyDescent="0.25">
      <c r="A3090" s="1117"/>
      <c r="B3090" s="840" t="s">
        <v>7313</v>
      </c>
      <c r="C3090" s="840" t="s">
        <v>7862</v>
      </c>
      <c r="D3090" s="840" t="s">
        <v>6905</v>
      </c>
      <c r="E3090" s="846" t="s">
        <v>120</v>
      </c>
      <c r="F3090" s="141" t="s">
        <v>121</v>
      </c>
      <c r="G3090" s="841">
        <v>95000</v>
      </c>
      <c r="H3090" s="841">
        <v>95000</v>
      </c>
      <c r="I3090" s="141">
        <v>1</v>
      </c>
    </row>
    <row r="3091" spans="1:9" x14ac:dyDescent="0.25">
      <c r="A3091" s="1117"/>
      <c r="B3091" s="895" t="s">
        <v>5861</v>
      </c>
      <c r="C3091" s="895"/>
      <c r="D3091" s="895"/>
      <c r="E3091" s="895"/>
      <c r="F3091" s="895"/>
      <c r="G3091" s="895"/>
      <c r="H3091" s="141"/>
      <c r="I3091" s="141"/>
    </row>
    <row r="3092" spans="1:9" x14ac:dyDescent="0.25">
      <c r="A3092" s="1117"/>
      <c r="B3092" s="896" t="s">
        <v>154</v>
      </c>
      <c r="C3092" s="896"/>
      <c r="D3092" s="896"/>
      <c r="E3092" s="896"/>
      <c r="F3092" s="896"/>
      <c r="G3092" s="896"/>
      <c r="H3092" s="325"/>
      <c r="I3092" s="325"/>
    </row>
    <row r="3093" spans="1:9" x14ac:dyDescent="0.25">
      <c r="A3093" s="1117"/>
      <c r="B3093" s="785" t="s">
        <v>5304</v>
      </c>
      <c r="C3093" s="785" t="s">
        <v>7751</v>
      </c>
      <c r="D3093" s="785" t="s">
        <v>4070</v>
      </c>
      <c r="E3093" s="537" t="s">
        <v>172</v>
      </c>
      <c r="F3093" s="141" t="s">
        <v>121</v>
      </c>
      <c r="G3093" s="788">
        <v>57208054</v>
      </c>
      <c r="H3093" s="788">
        <v>57208054</v>
      </c>
      <c r="I3093" s="141">
        <v>1</v>
      </c>
    </row>
    <row r="3094" spans="1:9" x14ac:dyDescent="0.25">
      <c r="A3094" s="1117"/>
      <c r="B3094" s="785" t="s">
        <v>5304</v>
      </c>
      <c r="C3094" s="785" t="s">
        <v>7752</v>
      </c>
      <c r="D3094" s="785" t="s">
        <v>4070</v>
      </c>
      <c r="E3094" s="537" t="s">
        <v>172</v>
      </c>
      <c r="F3094" s="141" t="s">
        <v>121</v>
      </c>
      <c r="G3094" s="788">
        <v>0</v>
      </c>
      <c r="H3094" s="788">
        <v>0</v>
      </c>
      <c r="I3094" s="141">
        <v>1</v>
      </c>
    </row>
    <row r="3095" spans="1:9" x14ac:dyDescent="0.25">
      <c r="A3095" s="1117"/>
      <c r="B3095" s="896" t="s">
        <v>118</v>
      </c>
      <c r="C3095" s="896"/>
      <c r="D3095" s="896"/>
      <c r="E3095" s="896"/>
      <c r="F3095" s="896"/>
      <c r="G3095" s="896"/>
      <c r="H3095" s="725"/>
      <c r="I3095" s="725"/>
    </row>
    <row r="3096" spans="1:9" x14ac:dyDescent="0.25">
      <c r="A3096" s="1117"/>
      <c r="B3096" s="455" t="s">
        <v>5304</v>
      </c>
      <c r="C3096" s="455" t="s">
        <v>7684</v>
      </c>
      <c r="D3096" s="455" t="s">
        <v>532</v>
      </c>
      <c r="E3096" s="141" t="s">
        <v>126</v>
      </c>
      <c r="F3096" s="141" t="s">
        <v>121</v>
      </c>
      <c r="G3096" s="456">
        <v>337692</v>
      </c>
      <c r="H3096" s="456">
        <v>337692</v>
      </c>
      <c r="I3096" s="793">
        <v>1</v>
      </c>
    </row>
    <row r="3097" spans="1:9" ht="30" x14ac:dyDescent="0.25">
      <c r="A3097" s="1117"/>
      <c r="B3097" s="141" t="s">
        <v>6823</v>
      </c>
      <c r="C3097" s="141" t="s">
        <v>7442</v>
      </c>
      <c r="D3097" s="141" t="s">
        <v>7443</v>
      </c>
      <c r="E3097" s="141" t="s">
        <v>126</v>
      </c>
      <c r="F3097" s="141" t="s">
        <v>121</v>
      </c>
      <c r="G3097" s="456">
        <v>100000</v>
      </c>
      <c r="H3097" s="456">
        <v>100000</v>
      </c>
      <c r="I3097" s="141">
        <v>1</v>
      </c>
    </row>
    <row r="3098" spans="1:9" ht="30" x14ac:dyDescent="0.25">
      <c r="A3098" s="1117"/>
      <c r="B3098" s="141" t="s">
        <v>6823</v>
      </c>
      <c r="C3098" s="141" t="s">
        <v>7444</v>
      </c>
      <c r="D3098" s="141" t="s">
        <v>7443</v>
      </c>
      <c r="E3098" s="141" t="s">
        <v>126</v>
      </c>
      <c r="F3098" s="141" t="s">
        <v>121</v>
      </c>
      <c r="G3098" s="456">
        <v>100000</v>
      </c>
      <c r="H3098" s="456">
        <v>100000</v>
      </c>
      <c r="I3098" s="141">
        <v>1</v>
      </c>
    </row>
    <row r="3099" spans="1:9" x14ac:dyDescent="0.25">
      <c r="A3099" s="1117"/>
      <c r="I3099" s="141">
        <v>1</v>
      </c>
    </row>
    <row r="3100" spans="1:9" x14ac:dyDescent="0.25">
      <c r="A3100" s="1117"/>
      <c r="B3100" s="895" t="s">
        <v>153</v>
      </c>
      <c r="C3100" s="895"/>
      <c r="D3100" s="895"/>
      <c r="E3100" s="895"/>
      <c r="F3100" s="895"/>
      <c r="G3100" s="895"/>
      <c r="H3100" s="2">
        <v>2407000</v>
      </c>
      <c r="I3100" s="2"/>
    </row>
    <row r="3101" spans="1:9" x14ac:dyDescent="0.25">
      <c r="A3101" s="1117"/>
      <c r="B3101" s="896" t="s">
        <v>154</v>
      </c>
      <c r="C3101" s="896"/>
      <c r="D3101" s="896"/>
      <c r="E3101" s="896"/>
      <c r="F3101" s="896"/>
      <c r="G3101" s="896"/>
      <c r="H3101" s="72">
        <v>2050560</v>
      </c>
      <c r="I3101" s="72"/>
    </row>
    <row r="3102" spans="1:9" ht="30" x14ac:dyDescent="0.25">
      <c r="A3102" s="1117"/>
      <c r="B3102" s="1012" t="s">
        <v>6689</v>
      </c>
      <c r="C3102" s="141" t="s">
        <v>6685</v>
      </c>
      <c r="D3102" s="142" t="s">
        <v>519</v>
      </c>
      <c r="E3102" s="141" t="s">
        <v>149</v>
      </c>
      <c r="F3102" s="141" t="s">
        <v>121</v>
      </c>
      <c r="G3102" s="141">
        <v>350000</v>
      </c>
      <c r="H3102" s="141">
        <v>350000</v>
      </c>
      <c r="I3102" s="141">
        <v>1</v>
      </c>
    </row>
    <row r="3103" spans="1:9" ht="30" x14ac:dyDescent="0.25">
      <c r="A3103" s="1117"/>
      <c r="B3103" s="1013"/>
      <c r="C3103" s="141" t="s">
        <v>6686</v>
      </c>
      <c r="D3103" s="142" t="s">
        <v>519</v>
      </c>
      <c r="E3103" s="141" t="s">
        <v>149</v>
      </c>
      <c r="F3103" s="141" t="s">
        <v>121</v>
      </c>
      <c r="G3103" s="141">
        <v>200000</v>
      </c>
      <c r="H3103" s="141">
        <v>200000</v>
      </c>
      <c r="I3103" s="141">
        <v>1</v>
      </c>
    </row>
    <row r="3104" spans="1:9" ht="30" x14ac:dyDescent="0.25">
      <c r="A3104" s="1117"/>
      <c r="B3104" s="1013"/>
      <c r="C3104" s="141" t="s">
        <v>6687</v>
      </c>
      <c r="D3104" s="142" t="s">
        <v>519</v>
      </c>
      <c r="E3104" s="141" t="s">
        <v>149</v>
      </c>
      <c r="F3104" s="141" t="s">
        <v>121</v>
      </c>
      <c r="G3104" s="141">
        <v>200000</v>
      </c>
      <c r="H3104" s="141">
        <v>200000</v>
      </c>
      <c r="I3104" s="141">
        <v>1</v>
      </c>
    </row>
    <row r="3105" spans="1:9" ht="30" x14ac:dyDescent="0.25">
      <c r="A3105" s="1117"/>
      <c r="B3105" s="1013"/>
      <c r="C3105" s="141" t="s">
        <v>6688</v>
      </c>
      <c r="D3105" s="142" t="s">
        <v>519</v>
      </c>
      <c r="E3105" s="141" t="s">
        <v>149</v>
      </c>
      <c r="F3105" s="141" t="s">
        <v>121</v>
      </c>
      <c r="G3105" s="141">
        <v>250000</v>
      </c>
      <c r="H3105" s="141">
        <v>250000</v>
      </c>
      <c r="I3105" s="141">
        <v>1</v>
      </c>
    </row>
    <row r="3106" spans="1:9" x14ac:dyDescent="0.25">
      <c r="A3106" s="1117"/>
      <c r="B3106" s="896" t="s">
        <v>118</v>
      </c>
      <c r="C3106" s="896"/>
      <c r="D3106" s="896"/>
      <c r="E3106" s="896"/>
      <c r="F3106" s="896"/>
      <c r="G3106" s="896"/>
      <c r="H3106" s="72">
        <v>356440</v>
      </c>
      <c r="I3106" s="72"/>
    </row>
    <row r="3107" spans="1:9" x14ac:dyDescent="0.25">
      <c r="A3107" s="1117"/>
      <c r="B3107" s="910">
        <v>5134</v>
      </c>
      <c r="C3107" s="141" t="s">
        <v>6784</v>
      </c>
      <c r="D3107" s="141" t="s">
        <v>164</v>
      </c>
      <c r="E3107" s="141" t="s">
        <v>126</v>
      </c>
      <c r="F3107" s="141" t="s">
        <v>121</v>
      </c>
      <c r="G3107" s="141">
        <v>25000</v>
      </c>
      <c r="H3107" s="141">
        <v>25000</v>
      </c>
      <c r="I3107" s="14">
        <v>1</v>
      </c>
    </row>
    <row r="3108" spans="1:9" x14ac:dyDescent="0.25">
      <c r="A3108" s="1117"/>
      <c r="B3108" s="911"/>
      <c r="C3108" s="141" t="s">
        <v>6785</v>
      </c>
      <c r="D3108" s="141" t="s">
        <v>164</v>
      </c>
      <c r="E3108" s="141" t="s">
        <v>126</v>
      </c>
      <c r="F3108" s="141" t="s">
        <v>121</v>
      </c>
      <c r="G3108" s="141">
        <v>100000</v>
      </c>
      <c r="H3108" s="141">
        <v>100000</v>
      </c>
      <c r="I3108" s="14">
        <v>1</v>
      </c>
    </row>
    <row r="3109" spans="1:9" x14ac:dyDescent="0.25">
      <c r="A3109" s="1117"/>
      <c r="B3109" s="911"/>
      <c r="C3109" s="141" t="s">
        <v>6684</v>
      </c>
      <c r="D3109" s="141" t="s">
        <v>164</v>
      </c>
      <c r="E3109" s="141" t="s">
        <v>149</v>
      </c>
      <c r="F3109" s="141" t="s">
        <v>121</v>
      </c>
      <c r="G3109" s="141">
        <v>100000</v>
      </c>
      <c r="H3109" s="141">
        <v>100000</v>
      </c>
      <c r="I3109" s="141">
        <v>1</v>
      </c>
    </row>
    <row r="3110" spans="1:9" x14ac:dyDescent="0.25">
      <c r="A3110" s="1117"/>
      <c r="B3110" s="912"/>
      <c r="C3110" s="141" t="s">
        <v>936</v>
      </c>
      <c r="D3110" s="142" t="s">
        <v>164</v>
      </c>
      <c r="E3110" s="12" t="s">
        <v>126</v>
      </c>
      <c r="F3110" s="12" t="s">
        <v>121</v>
      </c>
      <c r="G3110" s="14">
        <v>128600</v>
      </c>
      <c r="H3110" s="14">
        <v>128600</v>
      </c>
      <c r="I3110" s="14">
        <v>1</v>
      </c>
    </row>
    <row r="3111" spans="1:9" x14ac:dyDescent="0.25">
      <c r="A3111" s="1117"/>
      <c r="B3111" s="895" t="s">
        <v>165</v>
      </c>
      <c r="C3111" s="895"/>
      <c r="D3111" s="895"/>
      <c r="E3111" s="895"/>
      <c r="F3111" s="895"/>
      <c r="G3111" s="895"/>
      <c r="H3111" s="2">
        <v>28754640</v>
      </c>
      <c r="I3111" s="2"/>
    </row>
    <row r="3112" spans="1:9" x14ac:dyDescent="0.25">
      <c r="A3112" s="1117"/>
      <c r="B3112" s="896" t="s">
        <v>154</v>
      </c>
      <c r="C3112" s="896"/>
      <c r="D3112" s="896"/>
      <c r="E3112" s="896"/>
      <c r="F3112" s="896"/>
      <c r="G3112" s="896"/>
      <c r="H3112" s="72">
        <v>28179360</v>
      </c>
      <c r="I3112" s="72"/>
    </row>
    <row r="3113" spans="1:9" ht="30" x14ac:dyDescent="0.25">
      <c r="A3113" s="1117"/>
      <c r="B3113" s="899">
        <v>4251</v>
      </c>
      <c r="C3113" s="141" t="s">
        <v>937</v>
      </c>
      <c r="D3113" s="142" t="s">
        <v>167</v>
      </c>
      <c r="E3113" s="12" t="s">
        <v>149</v>
      </c>
      <c r="F3113" s="12" t="s">
        <v>121</v>
      </c>
      <c r="G3113" s="14">
        <v>28179360</v>
      </c>
      <c r="H3113" s="14">
        <v>28179360</v>
      </c>
      <c r="I3113" s="14">
        <v>1</v>
      </c>
    </row>
    <row r="3114" spans="1:9" x14ac:dyDescent="0.25">
      <c r="A3114" s="1117"/>
      <c r="B3114" s="896" t="s">
        <v>118</v>
      </c>
      <c r="C3114" s="896"/>
      <c r="D3114" s="896"/>
      <c r="E3114" s="896"/>
      <c r="F3114" s="896"/>
      <c r="G3114" s="896"/>
      <c r="H3114" s="72">
        <v>575280</v>
      </c>
      <c r="I3114" s="72"/>
    </row>
    <row r="3115" spans="1:9" s="8" customFormat="1" ht="45" x14ac:dyDescent="0.25">
      <c r="A3115" s="1117"/>
      <c r="B3115" s="913">
        <v>4251</v>
      </c>
      <c r="C3115" s="139">
        <v>71351540</v>
      </c>
      <c r="D3115" s="140" t="s">
        <v>938</v>
      </c>
      <c r="E3115" s="15" t="s">
        <v>149</v>
      </c>
      <c r="F3115" s="15" t="s">
        <v>121</v>
      </c>
      <c r="G3115" s="16">
        <v>575280</v>
      </c>
      <c r="H3115" s="16">
        <v>575280</v>
      </c>
      <c r="I3115" s="16">
        <v>1</v>
      </c>
    </row>
    <row r="3116" spans="1:9" x14ac:dyDescent="0.25">
      <c r="A3116" s="1117"/>
      <c r="B3116" s="895" t="s">
        <v>169</v>
      </c>
      <c r="C3116" s="895"/>
      <c r="D3116" s="895"/>
      <c r="E3116" s="895"/>
      <c r="F3116" s="895"/>
      <c r="G3116" s="895"/>
      <c r="H3116" s="2">
        <v>5099760</v>
      </c>
      <c r="I3116" s="2"/>
    </row>
    <row r="3117" spans="1:9" x14ac:dyDescent="0.25">
      <c r="A3117" s="1117"/>
      <c r="B3117" s="896" t="s">
        <v>154</v>
      </c>
      <c r="C3117" s="896"/>
      <c r="D3117" s="896"/>
      <c r="E3117" s="896"/>
      <c r="F3117" s="896"/>
      <c r="G3117" s="896"/>
      <c r="H3117" s="72">
        <v>4997760</v>
      </c>
      <c r="I3117" s="72"/>
    </row>
    <row r="3118" spans="1:9" ht="30" x14ac:dyDescent="0.25">
      <c r="A3118" s="1117"/>
      <c r="B3118" s="899">
        <v>4251</v>
      </c>
      <c r="C3118" s="141" t="s">
        <v>939</v>
      </c>
      <c r="D3118" s="142" t="s">
        <v>529</v>
      </c>
      <c r="E3118" s="12" t="s">
        <v>126</v>
      </c>
      <c r="F3118" s="12" t="s">
        <v>121</v>
      </c>
      <c r="G3118" s="14">
        <v>4997760</v>
      </c>
      <c r="H3118" s="14">
        <v>4997760</v>
      </c>
      <c r="I3118" s="14">
        <v>1</v>
      </c>
    </row>
    <row r="3119" spans="1:9" x14ac:dyDescent="0.25">
      <c r="A3119" s="1117"/>
      <c r="B3119" s="896" t="s">
        <v>118</v>
      </c>
      <c r="C3119" s="896"/>
      <c r="D3119" s="896"/>
      <c r="E3119" s="896"/>
      <c r="F3119" s="896"/>
      <c r="G3119" s="896"/>
      <c r="H3119" s="72">
        <v>102000</v>
      </c>
      <c r="I3119" s="72"/>
    </row>
    <row r="3120" spans="1:9" s="8" customFormat="1" ht="45" x14ac:dyDescent="0.25">
      <c r="A3120" s="1117"/>
      <c r="B3120" s="913">
        <v>4251</v>
      </c>
      <c r="C3120" s="139">
        <v>71351540</v>
      </c>
      <c r="D3120" s="140" t="s">
        <v>940</v>
      </c>
      <c r="E3120" s="15" t="s">
        <v>149</v>
      </c>
      <c r="F3120" s="15" t="s">
        <v>121</v>
      </c>
      <c r="G3120" s="16">
        <v>102000</v>
      </c>
      <c r="H3120" s="16">
        <v>102000</v>
      </c>
      <c r="I3120" s="16">
        <v>1</v>
      </c>
    </row>
    <row r="3121" spans="1:9" x14ac:dyDescent="0.25">
      <c r="A3121" s="1117"/>
      <c r="B3121" s="895" t="s">
        <v>173</v>
      </c>
      <c r="C3121" s="895"/>
      <c r="D3121" s="895"/>
      <c r="E3121" s="895"/>
      <c r="F3121" s="895"/>
      <c r="G3121" s="895"/>
      <c r="H3121" s="2">
        <v>6950510</v>
      </c>
      <c r="I3121" s="2"/>
    </row>
    <row r="3122" spans="1:9" x14ac:dyDescent="0.25">
      <c r="A3122" s="1117"/>
      <c r="B3122" s="896" t="s">
        <v>154</v>
      </c>
      <c r="C3122" s="896"/>
      <c r="D3122" s="896"/>
      <c r="E3122" s="896"/>
      <c r="F3122" s="896"/>
      <c r="G3122" s="896"/>
      <c r="H3122" s="72">
        <v>6810510</v>
      </c>
      <c r="I3122" s="72"/>
    </row>
    <row r="3123" spans="1:9" s="8" customFormat="1" ht="30" x14ac:dyDescent="0.25">
      <c r="A3123" s="1117"/>
      <c r="B3123" s="1019">
        <v>4251</v>
      </c>
      <c r="C3123" s="313" t="s">
        <v>5666</v>
      </c>
      <c r="D3123" s="198" t="s">
        <v>941</v>
      </c>
      <c r="E3123" s="313" t="s">
        <v>126</v>
      </c>
      <c r="F3123" s="313" t="s">
        <v>121</v>
      </c>
      <c r="G3123" s="53">
        <v>6810510</v>
      </c>
      <c r="H3123" s="53">
        <v>6810510</v>
      </c>
      <c r="I3123" s="53">
        <v>1</v>
      </c>
    </row>
    <row r="3124" spans="1:9" x14ac:dyDescent="0.25">
      <c r="A3124" s="1117"/>
      <c r="B3124" s="896" t="s">
        <v>118</v>
      </c>
      <c r="C3124" s="896"/>
      <c r="D3124" s="896"/>
      <c r="E3124" s="896"/>
      <c r="F3124" s="896"/>
      <c r="G3124" s="896"/>
      <c r="H3124" s="72">
        <v>140000</v>
      </c>
      <c r="I3124" s="72"/>
    </row>
    <row r="3125" spans="1:9" s="8" customFormat="1" ht="30" x14ac:dyDescent="0.25">
      <c r="A3125" s="1117"/>
      <c r="B3125" s="913">
        <v>4251</v>
      </c>
      <c r="C3125" s="139">
        <v>71351540</v>
      </c>
      <c r="D3125" s="140" t="s">
        <v>168</v>
      </c>
      <c r="E3125" s="15" t="s">
        <v>172</v>
      </c>
      <c r="F3125" s="15" t="s">
        <v>121</v>
      </c>
      <c r="G3125" s="16">
        <v>140000</v>
      </c>
      <c r="H3125" s="16">
        <v>140000</v>
      </c>
      <c r="I3125" s="16">
        <v>1</v>
      </c>
    </row>
    <row r="3126" spans="1:9" x14ac:dyDescent="0.25">
      <c r="A3126" s="1117"/>
      <c r="B3126" s="895" t="s">
        <v>175</v>
      </c>
      <c r="C3126" s="895"/>
      <c r="D3126" s="895"/>
      <c r="E3126" s="895"/>
      <c r="F3126" s="895"/>
      <c r="G3126" s="895"/>
      <c r="H3126" s="2">
        <v>2150400</v>
      </c>
      <c r="I3126" s="2"/>
    </row>
    <row r="3127" spans="1:9" x14ac:dyDescent="0.25">
      <c r="A3127" s="1117"/>
      <c r="B3127" s="896" t="s">
        <v>154</v>
      </c>
      <c r="C3127" s="896"/>
      <c r="D3127" s="896"/>
      <c r="E3127" s="896"/>
      <c r="F3127" s="896"/>
      <c r="G3127" s="896"/>
      <c r="H3127" s="72">
        <v>2150400</v>
      </c>
      <c r="I3127" s="72"/>
    </row>
    <row r="3128" spans="1:9" ht="30" x14ac:dyDescent="0.25">
      <c r="A3128" s="1117"/>
      <c r="B3128" s="899">
        <v>4251</v>
      </c>
      <c r="C3128" s="141" t="s">
        <v>942</v>
      </c>
      <c r="D3128" s="142" t="s">
        <v>943</v>
      </c>
      <c r="E3128" s="12" t="s">
        <v>126</v>
      </c>
      <c r="F3128" s="12" t="s">
        <v>121</v>
      </c>
      <c r="G3128" s="14">
        <v>2150400</v>
      </c>
      <c r="H3128" s="14">
        <v>2150400</v>
      </c>
      <c r="I3128" s="14">
        <v>1</v>
      </c>
    </row>
    <row r="3129" spans="1:9" x14ac:dyDescent="0.25">
      <c r="A3129" s="1117"/>
      <c r="B3129" s="895" t="s">
        <v>175</v>
      </c>
      <c r="C3129" s="895"/>
      <c r="D3129" s="895"/>
      <c r="E3129" s="895"/>
      <c r="F3129" s="895"/>
      <c r="G3129" s="895"/>
      <c r="H3129" s="2">
        <v>44000</v>
      </c>
      <c r="I3129" s="2"/>
    </row>
    <row r="3130" spans="1:9" x14ac:dyDescent="0.25">
      <c r="A3130" s="1117"/>
      <c r="B3130" s="896" t="s">
        <v>118</v>
      </c>
      <c r="C3130" s="896"/>
      <c r="D3130" s="896"/>
      <c r="E3130" s="896"/>
      <c r="F3130" s="896"/>
      <c r="G3130" s="896"/>
      <c r="H3130" s="72">
        <v>44000</v>
      </c>
      <c r="I3130" s="72"/>
    </row>
    <row r="3131" spans="1:9" s="8" customFormat="1" ht="30" x14ac:dyDescent="0.25">
      <c r="A3131" s="1117"/>
      <c r="B3131" s="913">
        <v>4251</v>
      </c>
      <c r="C3131" s="139">
        <v>71351540</v>
      </c>
      <c r="D3131" s="140" t="s">
        <v>168</v>
      </c>
      <c r="E3131" s="15" t="s">
        <v>149</v>
      </c>
      <c r="F3131" s="15" t="s">
        <v>121</v>
      </c>
      <c r="G3131" s="16">
        <v>44000</v>
      </c>
      <c r="H3131" s="16">
        <v>44000</v>
      </c>
      <c r="I3131" s="16">
        <v>1</v>
      </c>
    </row>
    <row r="3132" spans="1:9" s="8" customFormat="1" x14ac:dyDescent="0.25">
      <c r="A3132" s="1117"/>
      <c r="B3132" s="895" t="s">
        <v>5681</v>
      </c>
      <c r="C3132" s="895"/>
      <c r="D3132" s="895"/>
      <c r="E3132" s="895"/>
      <c r="F3132" s="895"/>
      <c r="G3132" s="895"/>
      <c r="H3132" s="16"/>
      <c r="I3132" s="16"/>
    </row>
    <row r="3133" spans="1:9" s="8" customFormat="1" ht="30" x14ac:dyDescent="0.25">
      <c r="A3133" s="1117"/>
      <c r="B3133" s="141">
        <v>5113</v>
      </c>
      <c r="C3133" s="141" t="s">
        <v>5682</v>
      </c>
      <c r="D3133" s="141" t="s">
        <v>5683</v>
      </c>
      <c r="E3133" s="141" t="s">
        <v>126</v>
      </c>
      <c r="F3133" s="141" t="s">
        <v>121</v>
      </c>
      <c r="G3133" s="141" t="s">
        <v>5684</v>
      </c>
      <c r="H3133" s="141" t="s">
        <v>5684</v>
      </c>
      <c r="I3133" s="141">
        <v>1</v>
      </c>
    </row>
    <row r="3134" spans="1:9" s="8" customFormat="1" x14ac:dyDescent="0.25">
      <c r="A3134" s="1117"/>
      <c r="B3134" s="896" t="s">
        <v>118</v>
      </c>
      <c r="C3134" s="896"/>
      <c r="D3134" s="896"/>
      <c r="E3134" s="896"/>
      <c r="F3134" s="896"/>
      <c r="G3134" s="896"/>
      <c r="H3134" s="141"/>
      <c r="I3134" s="141"/>
    </row>
    <row r="3135" spans="1:9" s="8" customFormat="1" ht="30" x14ac:dyDescent="0.25">
      <c r="A3135" s="1117"/>
      <c r="B3135" s="141" t="s">
        <v>5274</v>
      </c>
      <c r="C3135" s="141" t="s">
        <v>6565</v>
      </c>
      <c r="D3135" s="141" t="s">
        <v>5270</v>
      </c>
      <c r="E3135" s="141" t="s">
        <v>172</v>
      </c>
      <c r="F3135" s="141" t="s">
        <v>121</v>
      </c>
      <c r="G3135" s="421">
        <v>588588</v>
      </c>
      <c r="H3135" s="421">
        <v>588588</v>
      </c>
      <c r="I3135" s="141">
        <v>1</v>
      </c>
    </row>
    <row r="3136" spans="1:9" x14ac:dyDescent="0.25">
      <c r="A3136" s="1117"/>
      <c r="B3136" s="895" t="s">
        <v>217</v>
      </c>
      <c r="C3136" s="895"/>
      <c r="D3136" s="895"/>
      <c r="E3136" s="895"/>
      <c r="F3136" s="895"/>
      <c r="G3136" s="895"/>
      <c r="H3136" s="2">
        <v>19999050</v>
      </c>
      <c r="I3136" s="2"/>
    </row>
    <row r="3137" spans="1:9" x14ac:dyDescent="0.25">
      <c r="A3137" s="1117"/>
      <c r="B3137" s="896" t="s">
        <v>11</v>
      </c>
      <c r="C3137" s="896"/>
      <c r="D3137" s="896"/>
      <c r="E3137" s="896"/>
      <c r="F3137" s="896"/>
      <c r="G3137" s="896"/>
      <c r="H3137" s="72">
        <v>19999050</v>
      </c>
      <c r="I3137" s="72"/>
    </row>
    <row r="3138" spans="1:9" x14ac:dyDescent="0.25">
      <c r="A3138" s="1117"/>
      <c r="B3138" s="899">
        <v>4269</v>
      </c>
      <c r="C3138" s="141" t="s">
        <v>944</v>
      </c>
      <c r="D3138" s="142" t="s">
        <v>945</v>
      </c>
      <c r="E3138" s="12" t="s">
        <v>14</v>
      </c>
      <c r="F3138" s="12" t="s">
        <v>15</v>
      </c>
      <c r="G3138" s="14">
        <v>1300</v>
      </c>
      <c r="H3138" s="14">
        <v>104000</v>
      </c>
      <c r="I3138" s="14">
        <v>80</v>
      </c>
    </row>
    <row r="3139" spans="1:9" x14ac:dyDescent="0.25">
      <c r="A3139" s="1117"/>
      <c r="B3139" s="899"/>
      <c r="C3139" s="141" t="s">
        <v>946</v>
      </c>
      <c r="D3139" s="142" t="s">
        <v>945</v>
      </c>
      <c r="E3139" s="12" t="s">
        <v>14</v>
      </c>
      <c r="F3139" s="12" t="s">
        <v>15</v>
      </c>
      <c r="G3139" s="14">
        <v>700</v>
      </c>
      <c r="H3139" s="14">
        <v>56000</v>
      </c>
      <c r="I3139" s="14">
        <v>80</v>
      </c>
    </row>
    <row r="3140" spans="1:9" x14ac:dyDescent="0.25">
      <c r="A3140" s="1117"/>
      <c r="B3140" s="899"/>
      <c r="C3140" s="141" t="s">
        <v>6549</v>
      </c>
      <c r="D3140" s="142" t="s">
        <v>5866</v>
      </c>
      <c r="E3140" s="346" t="s">
        <v>14</v>
      </c>
      <c r="F3140" s="381" t="s">
        <v>49</v>
      </c>
      <c r="G3140" s="368">
        <v>3500</v>
      </c>
      <c r="H3140" s="369">
        <v>70</v>
      </c>
      <c r="I3140" s="14">
        <v>20</v>
      </c>
    </row>
    <row r="3141" spans="1:9" x14ac:dyDescent="0.25">
      <c r="A3141" s="1117"/>
      <c r="B3141" s="899"/>
      <c r="C3141" s="141" t="s">
        <v>5876</v>
      </c>
      <c r="D3141" s="142" t="s">
        <v>948</v>
      </c>
      <c r="E3141" s="12" t="s">
        <v>14</v>
      </c>
      <c r="F3141" s="12" t="s">
        <v>49</v>
      </c>
      <c r="G3141" s="14">
        <v>1500</v>
      </c>
      <c r="H3141" s="14">
        <f>G3141*I3141</f>
        <v>30000</v>
      </c>
      <c r="I3141" s="14">
        <v>20</v>
      </c>
    </row>
    <row r="3142" spans="1:9" x14ac:dyDescent="0.25">
      <c r="A3142" s="1117"/>
      <c r="B3142" s="899"/>
      <c r="C3142" s="141" t="s">
        <v>5864</v>
      </c>
      <c r="D3142" s="142" t="s">
        <v>949</v>
      </c>
      <c r="E3142" s="12" t="s">
        <v>14</v>
      </c>
      <c r="F3142" s="12" t="s">
        <v>470</v>
      </c>
      <c r="G3142" s="14">
        <v>4000</v>
      </c>
      <c r="H3142" s="14">
        <v>12400000</v>
      </c>
      <c r="I3142" s="14">
        <v>3100</v>
      </c>
    </row>
    <row r="3143" spans="1:9" x14ac:dyDescent="0.25">
      <c r="A3143" s="1117"/>
      <c r="B3143" s="899"/>
      <c r="C3143" s="141" t="s">
        <v>5863</v>
      </c>
      <c r="D3143" s="142" t="s">
        <v>949</v>
      </c>
      <c r="E3143" s="12" t="s">
        <v>14</v>
      </c>
      <c r="F3143" s="12" t="s">
        <v>470</v>
      </c>
      <c r="G3143" s="14">
        <v>3500</v>
      </c>
      <c r="H3143" s="14">
        <v>4200000</v>
      </c>
      <c r="I3143" s="14">
        <v>1200</v>
      </c>
    </row>
    <row r="3144" spans="1:9" x14ac:dyDescent="0.25">
      <c r="A3144" s="1117"/>
      <c r="B3144" s="899"/>
      <c r="C3144" s="141" t="s">
        <v>5862</v>
      </c>
      <c r="D3144" s="142" t="s">
        <v>950</v>
      </c>
      <c r="E3144" s="12" t="s">
        <v>14</v>
      </c>
      <c r="F3144" s="12" t="s">
        <v>474</v>
      </c>
      <c r="G3144" s="14">
        <v>200000</v>
      </c>
      <c r="H3144" s="14">
        <v>1500000</v>
      </c>
      <c r="I3144" s="14">
        <v>7.5</v>
      </c>
    </row>
    <row r="3145" spans="1:9" x14ac:dyDescent="0.25">
      <c r="A3145" s="1117"/>
      <c r="B3145" s="899"/>
      <c r="C3145" s="141" t="s">
        <v>5865</v>
      </c>
      <c r="D3145" s="142" t="s">
        <v>950</v>
      </c>
      <c r="E3145" s="12" t="s">
        <v>14</v>
      </c>
      <c r="F3145" s="12" t="s">
        <v>474</v>
      </c>
      <c r="G3145" s="14">
        <v>200000</v>
      </c>
      <c r="H3145" s="14">
        <v>700000</v>
      </c>
      <c r="I3145" s="14">
        <v>3.5</v>
      </c>
    </row>
    <row r="3146" spans="1:9" x14ac:dyDescent="0.25">
      <c r="A3146" s="1117"/>
      <c r="B3146" s="899"/>
      <c r="C3146" s="141" t="s">
        <v>5867</v>
      </c>
      <c r="D3146" s="142" t="s">
        <v>811</v>
      </c>
      <c r="E3146" s="346" t="s">
        <v>14</v>
      </c>
      <c r="F3146" s="346" t="s">
        <v>470</v>
      </c>
      <c r="G3146" s="368">
        <v>1500</v>
      </c>
      <c r="H3146" s="369">
        <v>210</v>
      </c>
      <c r="I3146" s="368">
        <v>140</v>
      </c>
    </row>
    <row r="3147" spans="1:9" x14ac:dyDescent="0.25">
      <c r="A3147" s="1117"/>
      <c r="B3147" s="899"/>
      <c r="C3147" s="141" t="s">
        <v>5877</v>
      </c>
      <c r="D3147" s="142" t="s">
        <v>443</v>
      </c>
      <c r="E3147" s="346" t="s">
        <v>14</v>
      </c>
      <c r="F3147" s="346" t="s">
        <v>49</v>
      </c>
      <c r="G3147" s="371">
        <v>850</v>
      </c>
      <c r="H3147" s="371">
        <v>153000</v>
      </c>
      <c r="I3147" s="371">
        <v>180</v>
      </c>
    </row>
    <row r="3148" spans="1:9" x14ac:dyDescent="0.25">
      <c r="A3148" s="1117"/>
      <c r="B3148" s="899"/>
      <c r="C3148" s="141" t="s">
        <v>5878</v>
      </c>
      <c r="D3148" s="142" t="s">
        <v>951</v>
      </c>
      <c r="E3148" s="346" t="s">
        <v>14</v>
      </c>
      <c r="F3148" s="346" t="s">
        <v>49</v>
      </c>
      <c r="G3148" s="371">
        <v>850</v>
      </c>
      <c r="H3148" s="371">
        <v>21250</v>
      </c>
      <c r="I3148" s="371">
        <v>25</v>
      </c>
    </row>
    <row r="3149" spans="1:9" x14ac:dyDescent="0.25">
      <c r="A3149" s="1117"/>
      <c r="B3149" s="899"/>
      <c r="C3149" s="141" t="s">
        <v>6550</v>
      </c>
      <c r="D3149" s="142" t="s">
        <v>952</v>
      </c>
      <c r="E3149" s="346" t="s">
        <v>14</v>
      </c>
      <c r="F3149" s="346" t="s">
        <v>15</v>
      </c>
      <c r="G3149" s="371">
        <v>25</v>
      </c>
      <c r="H3149" s="369">
        <v>375</v>
      </c>
      <c r="I3149" s="371">
        <v>15000</v>
      </c>
    </row>
    <row r="3150" spans="1:9" x14ac:dyDescent="0.25">
      <c r="A3150" s="1117"/>
      <c r="B3150" s="899"/>
      <c r="C3150" s="141" t="s">
        <v>5879</v>
      </c>
      <c r="D3150" s="142" t="s">
        <v>952</v>
      </c>
      <c r="E3150" s="346" t="s">
        <v>14</v>
      </c>
      <c r="F3150" s="346" t="s">
        <v>15</v>
      </c>
      <c r="G3150" s="371">
        <v>10</v>
      </c>
      <c r="H3150" s="371">
        <v>150000</v>
      </c>
      <c r="I3150" s="371">
        <v>15000</v>
      </c>
    </row>
    <row r="3151" spans="1:9" x14ac:dyDescent="0.25">
      <c r="A3151" s="1117"/>
      <c r="B3151" s="899"/>
      <c r="C3151" s="141" t="s">
        <v>5868</v>
      </c>
      <c r="D3151" s="142" t="s">
        <v>5869</v>
      </c>
      <c r="E3151" s="346" t="s">
        <v>14</v>
      </c>
      <c r="F3151" s="346" t="s">
        <v>402</v>
      </c>
      <c r="G3151" s="368">
        <v>1500</v>
      </c>
      <c r="H3151" s="369">
        <v>270</v>
      </c>
      <c r="I3151" s="368">
        <v>180</v>
      </c>
    </row>
    <row r="3152" spans="1:9" x14ac:dyDescent="0.25">
      <c r="A3152" s="1117"/>
      <c r="B3152" s="895" t="s">
        <v>228</v>
      </c>
      <c r="C3152" s="895"/>
      <c r="D3152" s="895"/>
      <c r="E3152" s="895"/>
      <c r="F3152" s="895"/>
      <c r="G3152" s="895"/>
      <c r="H3152" s="2">
        <v>17483850</v>
      </c>
      <c r="I3152" s="2"/>
    </row>
    <row r="3153" spans="1:9" ht="15" customHeight="1" x14ac:dyDescent="0.25">
      <c r="A3153" s="1117"/>
      <c r="B3153" s="928" t="s">
        <v>154</v>
      </c>
      <c r="C3153" s="929"/>
      <c r="D3153" s="929"/>
      <c r="E3153" s="929"/>
      <c r="F3153" s="929"/>
      <c r="G3153" s="930"/>
      <c r="H3153" s="72">
        <v>17483850</v>
      </c>
      <c r="I3153" s="72"/>
    </row>
    <row r="3154" spans="1:9" x14ac:dyDescent="0.25">
      <c r="A3154" s="1117"/>
      <c r="B3154" s="910">
        <v>5113</v>
      </c>
      <c r="C3154" s="141" t="s">
        <v>5685</v>
      </c>
      <c r="D3154" s="142" t="s">
        <v>5686</v>
      </c>
      <c r="E3154" s="142" t="s">
        <v>126</v>
      </c>
      <c r="F3154" s="142" t="s">
        <v>121</v>
      </c>
      <c r="G3154" s="333" t="s">
        <v>5687</v>
      </c>
      <c r="H3154" s="333" t="s">
        <v>5687</v>
      </c>
      <c r="I3154" s="142">
        <v>1</v>
      </c>
    </row>
    <row r="3155" spans="1:9" ht="75" x14ac:dyDescent="0.25">
      <c r="A3155" s="1117"/>
      <c r="B3155" s="912"/>
      <c r="C3155" s="141" t="s">
        <v>953</v>
      </c>
      <c r="D3155" s="142" t="s">
        <v>954</v>
      </c>
      <c r="E3155" s="12" t="s">
        <v>149</v>
      </c>
      <c r="F3155" s="12" t="s">
        <v>121</v>
      </c>
      <c r="G3155" s="14">
        <v>17483850</v>
      </c>
      <c r="H3155" s="14">
        <v>17483850</v>
      </c>
      <c r="I3155" s="14">
        <v>1</v>
      </c>
    </row>
    <row r="3156" spans="1:9" x14ac:dyDescent="0.25">
      <c r="A3156" s="1117"/>
      <c r="B3156" s="895" t="s">
        <v>228</v>
      </c>
      <c r="C3156" s="895"/>
      <c r="D3156" s="895"/>
      <c r="E3156" s="895"/>
      <c r="F3156" s="895"/>
      <c r="G3156" s="895"/>
      <c r="H3156" s="2">
        <v>434430</v>
      </c>
      <c r="I3156" s="2"/>
    </row>
    <row r="3157" spans="1:9" x14ac:dyDescent="0.25">
      <c r="A3157" s="1117"/>
      <c r="B3157" s="896" t="s">
        <v>118</v>
      </c>
      <c r="C3157" s="896"/>
      <c r="D3157" s="896"/>
      <c r="E3157" s="896"/>
      <c r="F3157" s="896"/>
      <c r="G3157" s="896"/>
      <c r="H3157" s="72">
        <v>434430</v>
      </c>
      <c r="I3157" s="72"/>
    </row>
    <row r="3158" spans="1:9" x14ac:dyDescent="0.25">
      <c r="A3158" s="1117"/>
      <c r="B3158" s="689" t="s">
        <v>5274</v>
      </c>
      <c r="C3158" s="689" t="s">
        <v>7300</v>
      </c>
      <c r="D3158" s="689" t="s">
        <v>532</v>
      </c>
      <c r="E3158" s="687" t="s">
        <v>120</v>
      </c>
      <c r="F3158" s="687" t="s">
        <v>121</v>
      </c>
      <c r="G3158" s="690">
        <v>50052</v>
      </c>
      <c r="H3158" s="690">
        <v>50052</v>
      </c>
      <c r="I3158" s="686">
        <v>1</v>
      </c>
    </row>
    <row r="3159" spans="1:9" ht="30" x14ac:dyDescent="0.25">
      <c r="A3159" s="1117"/>
      <c r="B3159" s="479" t="s">
        <v>5274</v>
      </c>
      <c r="C3159" s="198" t="s">
        <v>6564</v>
      </c>
      <c r="D3159" s="198" t="s">
        <v>5270</v>
      </c>
      <c r="E3159" s="480" t="s">
        <v>172</v>
      </c>
      <c r="F3159" s="480" t="s">
        <v>121</v>
      </c>
      <c r="G3159" s="490">
        <v>148.36799999999999</v>
      </c>
      <c r="H3159" s="490">
        <v>148.36799999999999</v>
      </c>
      <c r="I3159" s="14">
        <v>1</v>
      </c>
    </row>
    <row r="3160" spans="1:9" s="8" customFormat="1" ht="75" x14ac:dyDescent="0.25">
      <c r="A3160" s="1117"/>
      <c r="B3160" s="913">
        <v>5113</v>
      </c>
      <c r="C3160" s="139">
        <v>71351540</v>
      </c>
      <c r="D3160" s="140" t="s">
        <v>955</v>
      </c>
      <c r="E3160" s="15" t="s">
        <v>149</v>
      </c>
      <c r="F3160" s="15" t="s">
        <v>121</v>
      </c>
      <c r="G3160" s="16">
        <v>350000</v>
      </c>
      <c r="H3160" s="16">
        <v>350000</v>
      </c>
      <c r="I3160" s="16">
        <v>1</v>
      </c>
    </row>
    <row r="3161" spans="1:9" s="8" customFormat="1" ht="75" x14ac:dyDescent="0.25">
      <c r="A3161" s="1117"/>
      <c r="B3161" s="913"/>
      <c r="C3161" s="225" t="s">
        <v>5468</v>
      </c>
      <c r="D3161" s="198" t="s">
        <v>956</v>
      </c>
      <c r="E3161" s="225" t="s">
        <v>120</v>
      </c>
      <c r="F3161" s="225" t="s">
        <v>121</v>
      </c>
      <c r="G3161" s="53">
        <v>84430</v>
      </c>
      <c r="H3161" s="53">
        <v>84430</v>
      </c>
      <c r="I3161" s="53">
        <v>1</v>
      </c>
    </row>
    <row r="3162" spans="1:9" x14ac:dyDescent="0.25">
      <c r="A3162" s="1117"/>
      <c r="B3162" s="895" t="s">
        <v>267</v>
      </c>
      <c r="C3162" s="895"/>
      <c r="D3162" s="895"/>
      <c r="E3162" s="895"/>
      <c r="F3162" s="895"/>
      <c r="G3162" s="895"/>
      <c r="H3162" s="2">
        <v>2350000</v>
      </c>
      <c r="I3162" s="2"/>
    </row>
    <row r="3163" spans="1:9" x14ac:dyDescent="0.25">
      <c r="A3163" s="1117"/>
      <c r="B3163" s="896" t="s">
        <v>118</v>
      </c>
      <c r="C3163" s="896"/>
      <c r="D3163" s="896"/>
      <c r="E3163" s="896"/>
      <c r="F3163" s="896"/>
      <c r="G3163" s="896"/>
      <c r="H3163" s="72">
        <v>2350000</v>
      </c>
      <c r="I3163" s="72"/>
    </row>
    <row r="3164" spans="1:9" ht="105" x14ac:dyDescent="0.25">
      <c r="A3164" s="1117"/>
      <c r="B3164" s="899">
        <v>4239</v>
      </c>
      <c r="C3164" s="141" t="s">
        <v>957</v>
      </c>
      <c r="D3164" s="142" t="s">
        <v>958</v>
      </c>
      <c r="E3164" s="12" t="s">
        <v>14</v>
      </c>
      <c r="F3164" s="12" t="s">
        <v>121</v>
      </c>
      <c r="G3164" s="14">
        <v>640000</v>
      </c>
      <c r="H3164" s="14">
        <v>640000</v>
      </c>
      <c r="I3164" s="14">
        <v>1</v>
      </c>
    </row>
    <row r="3165" spans="1:9" ht="60" x14ac:dyDescent="0.25">
      <c r="A3165" s="1117"/>
      <c r="B3165" s="899"/>
      <c r="C3165" s="141" t="s">
        <v>959</v>
      </c>
      <c r="D3165" s="142" t="s">
        <v>960</v>
      </c>
      <c r="E3165" s="12" t="s">
        <v>14</v>
      </c>
      <c r="F3165" s="12" t="s">
        <v>121</v>
      </c>
      <c r="G3165" s="14">
        <v>200000</v>
      </c>
      <c r="H3165" s="14">
        <v>200000</v>
      </c>
      <c r="I3165" s="14">
        <v>1</v>
      </c>
    </row>
    <row r="3166" spans="1:9" ht="90" x14ac:dyDescent="0.25">
      <c r="A3166" s="1117"/>
      <c r="B3166" s="899"/>
      <c r="C3166" s="141" t="s">
        <v>961</v>
      </c>
      <c r="D3166" s="142" t="s">
        <v>962</v>
      </c>
      <c r="E3166" s="12" t="s">
        <v>14</v>
      </c>
      <c r="F3166" s="12" t="s">
        <v>121</v>
      </c>
      <c r="G3166" s="14">
        <v>200000</v>
      </c>
      <c r="H3166" s="14">
        <v>200000</v>
      </c>
      <c r="I3166" s="14">
        <v>1</v>
      </c>
    </row>
    <row r="3167" spans="1:9" ht="105" x14ac:dyDescent="0.25">
      <c r="A3167" s="1117"/>
      <c r="B3167" s="899"/>
      <c r="C3167" s="141" t="s">
        <v>963</v>
      </c>
      <c r="D3167" s="142" t="s">
        <v>5308</v>
      </c>
      <c r="E3167" s="12" t="s">
        <v>14</v>
      </c>
      <c r="F3167" s="12" t="s">
        <v>121</v>
      </c>
      <c r="G3167" s="14">
        <v>400000</v>
      </c>
      <c r="H3167" s="14">
        <v>400000</v>
      </c>
      <c r="I3167" s="14">
        <v>1</v>
      </c>
    </row>
    <row r="3168" spans="1:9" ht="75" x14ac:dyDescent="0.25">
      <c r="A3168" s="1117"/>
      <c r="B3168" s="899"/>
      <c r="C3168" s="141" t="s">
        <v>964</v>
      </c>
      <c r="D3168" s="142" t="s">
        <v>5309</v>
      </c>
      <c r="E3168" s="12" t="s">
        <v>14</v>
      </c>
      <c r="F3168" s="12" t="s">
        <v>121</v>
      </c>
      <c r="G3168" s="14">
        <v>500000</v>
      </c>
      <c r="H3168" s="14">
        <v>500000</v>
      </c>
      <c r="I3168" s="14">
        <v>1</v>
      </c>
    </row>
    <row r="3169" spans="1:9" ht="75" x14ac:dyDescent="0.25">
      <c r="A3169" s="1117"/>
      <c r="B3169" s="899"/>
      <c r="C3169" s="141" t="s">
        <v>965</v>
      </c>
      <c r="D3169" s="142" t="s">
        <v>966</v>
      </c>
      <c r="E3169" s="12" t="s">
        <v>14</v>
      </c>
      <c r="F3169" s="12" t="s">
        <v>121</v>
      </c>
      <c r="G3169" s="14">
        <v>150000</v>
      </c>
      <c r="H3169" s="14">
        <v>150000</v>
      </c>
      <c r="I3169" s="14">
        <v>1</v>
      </c>
    </row>
    <row r="3170" spans="1:9" ht="90" x14ac:dyDescent="0.25">
      <c r="A3170" s="1117"/>
      <c r="B3170" s="899"/>
      <c r="C3170" s="141" t="s">
        <v>967</v>
      </c>
      <c r="D3170" s="142" t="s">
        <v>968</v>
      </c>
      <c r="E3170" s="12" t="s">
        <v>14</v>
      </c>
      <c r="F3170" s="12" t="s">
        <v>121</v>
      </c>
      <c r="G3170" s="14">
        <v>260000</v>
      </c>
      <c r="H3170" s="14">
        <v>260000</v>
      </c>
      <c r="I3170" s="14">
        <v>1</v>
      </c>
    </row>
    <row r="3171" spans="1:9" x14ac:dyDescent="0.25">
      <c r="A3171" s="1117"/>
      <c r="B3171" s="895" t="s">
        <v>896</v>
      </c>
      <c r="C3171" s="895"/>
      <c r="D3171" s="895"/>
      <c r="E3171" s="895"/>
      <c r="F3171" s="895"/>
      <c r="G3171" s="895"/>
      <c r="H3171" s="2">
        <v>38500000</v>
      </c>
      <c r="I3171" s="2"/>
    </row>
    <row r="3172" spans="1:9" x14ac:dyDescent="0.25">
      <c r="A3172" s="1117"/>
      <c r="B3172" s="896" t="s">
        <v>154</v>
      </c>
      <c r="C3172" s="896"/>
      <c r="D3172" s="896"/>
      <c r="E3172" s="896"/>
      <c r="F3172" s="896"/>
      <c r="G3172" s="896"/>
      <c r="H3172" s="72">
        <v>38500000</v>
      </c>
      <c r="I3172" s="72"/>
    </row>
    <row r="3173" spans="1:9" s="8" customFormat="1" ht="30" x14ac:dyDescent="0.25">
      <c r="A3173" s="1117"/>
      <c r="B3173" s="141">
        <v>5113</v>
      </c>
      <c r="C3173" s="141" t="s">
        <v>5688</v>
      </c>
      <c r="D3173" s="141" t="s">
        <v>4070</v>
      </c>
      <c r="E3173" s="141" t="s">
        <v>126</v>
      </c>
      <c r="F3173" s="141" t="s">
        <v>121</v>
      </c>
      <c r="G3173" s="141" t="s">
        <v>5689</v>
      </c>
      <c r="H3173" s="141" t="s">
        <v>5689</v>
      </c>
      <c r="I3173" s="141">
        <v>1</v>
      </c>
    </row>
    <row r="3174" spans="1:9" s="8" customFormat="1" ht="30" x14ac:dyDescent="0.25">
      <c r="A3174" s="1117"/>
      <c r="B3174" s="141">
        <v>5112</v>
      </c>
      <c r="C3174" s="141" t="s">
        <v>7145</v>
      </c>
      <c r="D3174" s="141" t="s">
        <v>4070</v>
      </c>
      <c r="E3174" s="141" t="s">
        <v>126</v>
      </c>
      <c r="F3174" s="141" t="s">
        <v>121</v>
      </c>
      <c r="G3174" s="141">
        <v>26875138</v>
      </c>
      <c r="H3174" s="141">
        <v>26875138</v>
      </c>
      <c r="I3174" s="141">
        <v>1</v>
      </c>
    </row>
    <row r="3175" spans="1:9" s="8" customFormat="1" x14ac:dyDescent="0.25">
      <c r="A3175" s="1117"/>
      <c r="B3175" s="896" t="s">
        <v>118</v>
      </c>
      <c r="C3175" s="896"/>
      <c r="D3175" s="896"/>
      <c r="E3175" s="896"/>
      <c r="F3175" s="896"/>
      <c r="G3175" s="896"/>
      <c r="H3175" s="141"/>
      <c r="I3175" s="141"/>
    </row>
    <row r="3176" spans="1:9" s="8" customFormat="1" x14ac:dyDescent="0.25">
      <c r="A3176" s="1117"/>
      <c r="B3176" s="689" t="s">
        <v>5274</v>
      </c>
      <c r="C3176" s="689" t="s">
        <v>7301</v>
      </c>
      <c r="D3176" s="689" t="s">
        <v>532</v>
      </c>
      <c r="E3176" s="141" t="s">
        <v>120</v>
      </c>
      <c r="F3176" s="141" t="s">
        <v>121</v>
      </c>
      <c r="G3176" s="691">
        <v>44.508000000000003</v>
      </c>
      <c r="H3176" s="691">
        <v>44.508000000000003</v>
      </c>
      <c r="I3176" s="141">
        <v>1</v>
      </c>
    </row>
    <row r="3177" spans="1:9" s="8" customFormat="1" ht="30" x14ac:dyDescent="0.25">
      <c r="A3177" s="1117"/>
      <c r="B3177" s="141">
        <v>5112</v>
      </c>
      <c r="C3177" s="141" t="s">
        <v>7146</v>
      </c>
      <c r="D3177" s="141" t="s">
        <v>532</v>
      </c>
      <c r="E3177" s="141" t="s">
        <v>120</v>
      </c>
      <c r="F3177" s="141" t="s">
        <v>121</v>
      </c>
      <c r="G3177" s="141">
        <v>157884</v>
      </c>
      <c r="H3177" s="141">
        <v>157884</v>
      </c>
      <c r="I3177" s="141">
        <v>1</v>
      </c>
    </row>
    <row r="3178" spans="1:9" s="8" customFormat="1" ht="30" x14ac:dyDescent="0.25">
      <c r="A3178" s="1117"/>
      <c r="B3178" s="141" t="s">
        <v>5274</v>
      </c>
      <c r="C3178" s="141" t="s">
        <v>6566</v>
      </c>
      <c r="D3178" s="141" t="s">
        <v>5270</v>
      </c>
      <c r="E3178" s="141" t="s">
        <v>3127</v>
      </c>
      <c r="F3178" s="141" t="s">
        <v>121</v>
      </c>
      <c r="G3178" s="141">
        <v>166848</v>
      </c>
      <c r="H3178" s="141">
        <v>166848</v>
      </c>
      <c r="I3178" s="141">
        <v>1</v>
      </c>
    </row>
    <row r="3179" spans="1:9" x14ac:dyDescent="0.25">
      <c r="A3179" s="1117"/>
      <c r="B3179" s="895" t="s">
        <v>274</v>
      </c>
      <c r="C3179" s="895"/>
      <c r="D3179" s="895"/>
      <c r="E3179" s="895"/>
      <c r="F3179" s="895"/>
      <c r="G3179" s="895"/>
      <c r="H3179" s="2">
        <v>7999400</v>
      </c>
      <c r="I3179" s="2"/>
    </row>
    <row r="3180" spans="1:9" x14ac:dyDescent="0.25">
      <c r="A3180" s="1117"/>
      <c r="B3180" s="896" t="s">
        <v>11</v>
      </c>
      <c r="C3180" s="896"/>
      <c r="D3180" s="896"/>
      <c r="E3180" s="896"/>
      <c r="F3180" s="896"/>
      <c r="G3180" s="896"/>
      <c r="H3180" s="72">
        <v>499400</v>
      </c>
      <c r="I3180" s="72"/>
    </row>
    <row r="3181" spans="1:9" x14ac:dyDescent="0.25">
      <c r="A3181" s="1117"/>
      <c r="B3181" s="840" t="s">
        <v>5539</v>
      </c>
      <c r="C3181" s="840" t="s">
        <v>7819</v>
      </c>
      <c r="D3181" s="840" t="s">
        <v>4068</v>
      </c>
      <c r="E3181" s="141" t="s">
        <v>126</v>
      </c>
      <c r="F3181" s="836" t="s">
        <v>15</v>
      </c>
      <c r="G3181" s="859">
        <v>1300</v>
      </c>
      <c r="H3181" s="842">
        <v>499.2</v>
      </c>
      <c r="I3181" s="859">
        <v>384</v>
      </c>
    </row>
    <row r="3182" spans="1:9" x14ac:dyDescent="0.25">
      <c r="A3182" s="1117"/>
      <c r="B3182" s="896" t="s">
        <v>118</v>
      </c>
      <c r="C3182" s="896"/>
      <c r="D3182" s="896"/>
      <c r="E3182" s="896"/>
      <c r="F3182" s="896"/>
      <c r="G3182" s="896"/>
      <c r="H3182" s="72">
        <v>7500000</v>
      </c>
      <c r="I3182" s="72"/>
    </row>
    <row r="3183" spans="1:9" ht="45" x14ac:dyDescent="0.25">
      <c r="A3183" s="1117"/>
      <c r="B3183" s="899">
        <v>4239</v>
      </c>
      <c r="C3183" s="141" t="s">
        <v>969</v>
      </c>
      <c r="D3183" s="142" t="s">
        <v>970</v>
      </c>
      <c r="E3183" s="12" t="s">
        <v>14</v>
      </c>
      <c r="F3183" s="12" t="s">
        <v>121</v>
      </c>
      <c r="G3183" s="14">
        <v>500000</v>
      </c>
      <c r="H3183" s="14">
        <v>500000</v>
      </c>
      <c r="I3183" s="14">
        <v>1</v>
      </c>
    </row>
    <row r="3184" spans="1:9" ht="45" x14ac:dyDescent="0.25">
      <c r="A3184" s="1117"/>
      <c r="B3184" s="899"/>
      <c r="C3184" s="141" t="s">
        <v>971</v>
      </c>
      <c r="D3184" s="142" t="s">
        <v>972</v>
      </c>
      <c r="E3184" s="12" t="s">
        <v>14</v>
      </c>
      <c r="F3184" s="12" t="s">
        <v>121</v>
      </c>
      <c r="G3184" s="14">
        <v>400000</v>
      </c>
      <c r="H3184" s="14">
        <v>400000</v>
      </c>
      <c r="I3184" s="14">
        <v>1</v>
      </c>
    </row>
    <row r="3185" spans="1:9" ht="45" x14ac:dyDescent="0.25">
      <c r="A3185" s="1117"/>
      <c r="B3185" s="899"/>
      <c r="C3185" s="141" t="s">
        <v>973</v>
      </c>
      <c r="D3185" s="142" t="s">
        <v>974</v>
      </c>
      <c r="E3185" s="12" t="s">
        <v>14</v>
      </c>
      <c r="F3185" s="12" t="s">
        <v>121</v>
      </c>
      <c r="G3185" s="14">
        <v>250000</v>
      </c>
      <c r="H3185" s="14">
        <v>250000</v>
      </c>
      <c r="I3185" s="14">
        <v>1</v>
      </c>
    </row>
    <row r="3186" spans="1:9" ht="45" x14ac:dyDescent="0.25">
      <c r="A3186" s="1117"/>
      <c r="B3186" s="899"/>
      <c r="C3186" s="141" t="s">
        <v>975</v>
      </c>
      <c r="D3186" s="142" t="s">
        <v>976</v>
      </c>
      <c r="E3186" s="12" t="s">
        <v>14</v>
      </c>
      <c r="F3186" s="12" t="s">
        <v>121</v>
      </c>
      <c r="G3186" s="14">
        <v>400000</v>
      </c>
      <c r="H3186" s="14">
        <v>400000</v>
      </c>
      <c r="I3186" s="14">
        <v>1</v>
      </c>
    </row>
    <row r="3187" spans="1:9" ht="45" x14ac:dyDescent="0.25">
      <c r="A3187" s="1117"/>
      <c r="B3187" s="899"/>
      <c r="C3187" s="141" t="s">
        <v>977</v>
      </c>
      <c r="D3187" s="142" t="s">
        <v>978</v>
      </c>
      <c r="E3187" s="12" t="s">
        <v>14</v>
      </c>
      <c r="F3187" s="12" t="s">
        <v>121</v>
      </c>
      <c r="G3187" s="14">
        <v>600000</v>
      </c>
      <c r="H3187" s="14">
        <v>600000</v>
      </c>
      <c r="I3187" s="14">
        <v>1</v>
      </c>
    </row>
    <row r="3188" spans="1:9" ht="45" x14ac:dyDescent="0.25">
      <c r="A3188" s="1117"/>
      <c r="B3188" s="899"/>
      <c r="C3188" s="141" t="s">
        <v>979</v>
      </c>
      <c r="D3188" s="142" t="s">
        <v>980</v>
      </c>
      <c r="E3188" s="12" t="s">
        <v>14</v>
      </c>
      <c r="F3188" s="12" t="s">
        <v>121</v>
      </c>
      <c r="G3188" s="14">
        <v>600000</v>
      </c>
      <c r="H3188" s="14">
        <v>600000</v>
      </c>
      <c r="I3188" s="14">
        <v>1</v>
      </c>
    </row>
    <row r="3189" spans="1:9" ht="45" x14ac:dyDescent="0.25">
      <c r="A3189" s="1117"/>
      <c r="B3189" s="899"/>
      <c r="C3189" s="141" t="s">
        <v>981</v>
      </c>
      <c r="D3189" s="142" t="s">
        <v>982</v>
      </c>
      <c r="E3189" s="12" t="s">
        <v>14</v>
      </c>
      <c r="F3189" s="12" t="s">
        <v>121</v>
      </c>
      <c r="G3189" s="14">
        <v>500000</v>
      </c>
      <c r="H3189" s="14">
        <v>500000</v>
      </c>
      <c r="I3189" s="14">
        <v>1</v>
      </c>
    </row>
    <row r="3190" spans="1:9" ht="45" x14ac:dyDescent="0.25">
      <c r="A3190" s="1117"/>
      <c r="B3190" s="899"/>
      <c r="C3190" s="141" t="s">
        <v>983</v>
      </c>
      <c r="D3190" s="142" t="s">
        <v>984</v>
      </c>
      <c r="E3190" s="12" t="s">
        <v>14</v>
      </c>
      <c r="F3190" s="12" t="s">
        <v>121</v>
      </c>
      <c r="G3190" s="14">
        <v>400000</v>
      </c>
      <c r="H3190" s="14">
        <v>400000</v>
      </c>
      <c r="I3190" s="14">
        <v>1</v>
      </c>
    </row>
    <row r="3191" spans="1:9" ht="60" x14ac:dyDescent="0.25">
      <c r="A3191" s="1117"/>
      <c r="B3191" s="899"/>
      <c r="C3191" s="141" t="s">
        <v>985</v>
      </c>
      <c r="D3191" s="142" t="s">
        <v>986</v>
      </c>
      <c r="E3191" s="12" t="s">
        <v>14</v>
      </c>
      <c r="F3191" s="12" t="s">
        <v>121</v>
      </c>
      <c r="G3191" s="14">
        <v>100000</v>
      </c>
      <c r="H3191" s="14">
        <v>100000</v>
      </c>
      <c r="I3191" s="14">
        <v>1</v>
      </c>
    </row>
    <row r="3192" spans="1:9" ht="45" x14ac:dyDescent="0.25">
      <c r="A3192" s="1117"/>
      <c r="B3192" s="899"/>
      <c r="C3192" s="141" t="s">
        <v>987</v>
      </c>
      <c r="D3192" s="142" t="s">
        <v>988</v>
      </c>
      <c r="E3192" s="12" t="s">
        <v>14</v>
      </c>
      <c r="F3192" s="12" t="s">
        <v>121</v>
      </c>
      <c r="G3192" s="14">
        <v>200000</v>
      </c>
      <c r="H3192" s="14">
        <v>200000</v>
      </c>
      <c r="I3192" s="14">
        <v>1</v>
      </c>
    </row>
    <row r="3193" spans="1:9" ht="45" x14ac:dyDescent="0.25">
      <c r="A3193" s="1117"/>
      <c r="B3193" s="899"/>
      <c r="C3193" s="141" t="s">
        <v>989</v>
      </c>
      <c r="D3193" s="142" t="s">
        <v>990</v>
      </c>
      <c r="E3193" s="12" t="s">
        <v>14</v>
      </c>
      <c r="F3193" s="12" t="s">
        <v>121</v>
      </c>
      <c r="G3193" s="14">
        <v>400000</v>
      </c>
      <c r="H3193" s="14">
        <v>400000</v>
      </c>
      <c r="I3193" s="14">
        <v>1</v>
      </c>
    </row>
    <row r="3194" spans="1:9" ht="45" x14ac:dyDescent="0.25">
      <c r="A3194" s="1117"/>
      <c r="B3194" s="899"/>
      <c r="C3194" s="141" t="s">
        <v>991</v>
      </c>
      <c r="D3194" s="142" t="s">
        <v>992</v>
      </c>
      <c r="E3194" s="12" t="s">
        <v>14</v>
      </c>
      <c r="F3194" s="12" t="s">
        <v>121</v>
      </c>
      <c r="G3194" s="14">
        <v>300000</v>
      </c>
      <c r="H3194" s="14">
        <v>300000</v>
      </c>
      <c r="I3194" s="14">
        <v>1</v>
      </c>
    </row>
    <row r="3195" spans="1:9" ht="45" x14ac:dyDescent="0.25">
      <c r="A3195" s="1117"/>
      <c r="B3195" s="899"/>
      <c r="C3195" s="141" t="s">
        <v>993</v>
      </c>
      <c r="D3195" s="142" t="s">
        <v>994</v>
      </c>
      <c r="E3195" s="12" t="s">
        <v>14</v>
      </c>
      <c r="F3195" s="12" t="s">
        <v>121</v>
      </c>
      <c r="G3195" s="14">
        <v>850000</v>
      </c>
      <c r="H3195" s="14">
        <v>850000</v>
      </c>
      <c r="I3195" s="14">
        <v>1</v>
      </c>
    </row>
    <row r="3196" spans="1:9" ht="45" x14ac:dyDescent="0.25">
      <c r="A3196" s="1117"/>
      <c r="B3196" s="899"/>
      <c r="C3196" s="141" t="s">
        <v>995</v>
      </c>
      <c r="D3196" s="142" t="s">
        <v>996</v>
      </c>
      <c r="E3196" s="12" t="s">
        <v>14</v>
      </c>
      <c r="F3196" s="12" t="s">
        <v>121</v>
      </c>
      <c r="G3196" s="14">
        <v>2000000</v>
      </c>
      <c r="H3196" s="14">
        <v>2000000</v>
      </c>
      <c r="I3196" s="14">
        <v>1</v>
      </c>
    </row>
    <row r="3197" spans="1:9" x14ac:dyDescent="0.25">
      <c r="A3197" s="1117"/>
      <c r="B3197" s="895" t="s">
        <v>295</v>
      </c>
      <c r="C3197" s="895"/>
      <c r="D3197" s="895"/>
      <c r="E3197" s="895"/>
      <c r="F3197" s="895"/>
      <c r="G3197" s="895"/>
      <c r="H3197" s="2">
        <v>4700000</v>
      </c>
      <c r="I3197" s="2"/>
    </row>
    <row r="3198" spans="1:9" x14ac:dyDescent="0.25">
      <c r="A3198" s="1117"/>
      <c r="B3198" s="896" t="s">
        <v>11</v>
      </c>
      <c r="C3198" s="896"/>
      <c r="D3198" s="896"/>
      <c r="E3198" s="896"/>
      <c r="F3198" s="896"/>
      <c r="G3198" s="896"/>
      <c r="H3198" s="72">
        <v>4700000</v>
      </c>
      <c r="I3198" s="72"/>
    </row>
    <row r="3199" spans="1:9" x14ac:dyDescent="0.25">
      <c r="A3199" s="1117"/>
      <c r="B3199" s="141" t="s">
        <v>5705</v>
      </c>
      <c r="C3199" s="141" t="s">
        <v>7289</v>
      </c>
      <c r="D3199" s="141" t="s">
        <v>4061</v>
      </c>
      <c r="E3199" s="141" t="s">
        <v>14</v>
      </c>
      <c r="F3199" s="141" t="s">
        <v>15</v>
      </c>
      <c r="G3199" s="141">
        <v>150000</v>
      </c>
      <c r="H3199" s="691">
        <v>300</v>
      </c>
      <c r="I3199" s="141">
        <v>2</v>
      </c>
    </row>
    <row r="3200" spans="1:9" x14ac:dyDescent="0.25">
      <c r="A3200" s="1117"/>
      <c r="B3200" s="141" t="s">
        <v>5705</v>
      </c>
      <c r="C3200" s="141" t="s">
        <v>7290</v>
      </c>
      <c r="D3200" s="141" t="s">
        <v>7291</v>
      </c>
      <c r="E3200" s="141" t="s">
        <v>14</v>
      </c>
      <c r="F3200" s="141" t="s">
        <v>15</v>
      </c>
      <c r="G3200" s="141">
        <v>150000</v>
      </c>
      <c r="H3200" s="691">
        <v>1200</v>
      </c>
      <c r="I3200" s="141">
        <v>8</v>
      </c>
    </row>
    <row r="3201" spans="1:9" x14ac:dyDescent="0.25">
      <c r="A3201" s="1117"/>
      <c r="B3201" s="141" t="s">
        <v>5705</v>
      </c>
      <c r="C3201" s="141" t="s">
        <v>7292</v>
      </c>
      <c r="D3201" s="141" t="s">
        <v>5748</v>
      </c>
      <c r="E3201" s="141" t="s">
        <v>14</v>
      </c>
      <c r="F3201" s="141" t="s">
        <v>15</v>
      </c>
      <c r="G3201" s="141">
        <v>150000</v>
      </c>
      <c r="H3201" s="691">
        <v>150</v>
      </c>
      <c r="I3201" s="141">
        <v>1</v>
      </c>
    </row>
    <row r="3202" spans="1:9" x14ac:dyDescent="0.25">
      <c r="A3202" s="1117"/>
      <c r="B3202" s="141" t="s">
        <v>5705</v>
      </c>
      <c r="C3202" s="689" t="s">
        <v>7293</v>
      </c>
      <c r="D3202" s="689" t="s">
        <v>7294</v>
      </c>
      <c r="E3202" s="141" t="s">
        <v>14</v>
      </c>
      <c r="F3202" s="141" t="s">
        <v>15</v>
      </c>
      <c r="G3202" s="693">
        <v>15000</v>
      </c>
      <c r="H3202" s="691">
        <v>270</v>
      </c>
      <c r="I3202" s="693">
        <v>18</v>
      </c>
    </row>
    <row r="3203" spans="1:9" x14ac:dyDescent="0.25">
      <c r="A3203" s="1117"/>
      <c r="B3203" s="141" t="s">
        <v>5705</v>
      </c>
      <c r="C3203" s="689" t="s">
        <v>7295</v>
      </c>
      <c r="D3203" s="689" t="s">
        <v>4058</v>
      </c>
      <c r="E3203" s="141" t="s">
        <v>14</v>
      </c>
      <c r="F3203" s="141" t="s">
        <v>15</v>
      </c>
      <c r="G3203" s="693">
        <v>150000</v>
      </c>
      <c r="H3203" s="691">
        <v>150</v>
      </c>
      <c r="I3203" s="693">
        <v>1</v>
      </c>
    </row>
    <row r="3204" spans="1:9" x14ac:dyDescent="0.25">
      <c r="A3204" s="1117"/>
      <c r="B3204" s="141" t="s">
        <v>5705</v>
      </c>
      <c r="C3204" s="689" t="s">
        <v>7296</v>
      </c>
      <c r="D3204" s="689" t="s">
        <v>4058</v>
      </c>
      <c r="E3204" s="141" t="s">
        <v>14</v>
      </c>
      <c r="F3204" s="141" t="s">
        <v>15</v>
      </c>
      <c r="G3204" s="693">
        <v>150000</v>
      </c>
      <c r="H3204" s="691">
        <v>1050</v>
      </c>
      <c r="I3204" s="693">
        <v>7</v>
      </c>
    </row>
    <row r="3205" spans="1:9" x14ac:dyDescent="0.25">
      <c r="A3205" s="1117"/>
      <c r="B3205" s="141" t="s">
        <v>5705</v>
      </c>
      <c r="C3205" s="689" t="s">
        <v>7297</v>
      </c>
      <c r="D3205" s="689" t="s">
        <v>7298</v>
      </c>
      <c r="E3205" s="141" t="s">
        <v>14</v>
      </c>
      <c r="F3205" s="141" t="s">
        <v>15</v>
      </c>
      <c r="G3205" s="693">
        <v>60000</v>
      </c>
      <c r="H3205" s="691">
        <v>180</v>
      </c>
      <c r="I3205" s="693">
        <v>3</v>
      </c>
    </row>
    <row r="3206" spans="1:9" x14ac:dyDescent="0.25">
      <c r="A3206" s="1117"/>
      <c r="B3206" s="141"/>
      <c r="C3206" s="141"/>
      <c r="D3206" s="141"/>
      <c r="E3206" s="141"/>
      <c r="F3206" s="141"/>
      <c r="G3206" s="141"/>
      <c r="H3206" s="694"/>
      <c r="I3206" s="141"/>
    </row>
    <row r="3207" spans="1:9" ht="44.25" customHeight="1" x14ac:dyDescent="0.25">
      <c r="A3207" s="1117"/>
      <c r="B3207" s="895" t="s">
        <v>296</v>
      </c>
      <c r="C3207" s="895"/>
      <c r="D3207" s="895"/>
      <c r="E3207" s="895"/>
      <c r="F3207" s="895"/>
      <c r="G3207" s="895"/>
      <c r="H3207" s="2">
        <v>1000000</v>
      </c>
      <c r="I3207" s="2"/>
    </row>
    <row r="3208" spans="1:9" ht="21" customHeight="1" x14ac:dyDescent="0.25">
      <c r="A3208" s="1117"/>
      <c r="B3208" s="896" t="s">
        <v>11</v>
      </c>
      <c r="C3208" s="896"/>
      <c r="D3208" s="896"/>
      <c r="E3208" s="896"/>
      <c r="F3208" s="896"/>
      <c r="G3208" s="896"/>
      <c r="H3208" s="513"/>
      <c r="I3208" s="513"/>
    </row>
    <row r="3209" spans="1:9" ht="21" customHeight="1" x14ac:dyDescent="0.25">
      <c r="A3209" s="1117"/>
      <c r="B3209" s="455" t="s">
        <v>6295</v>
      </c>
      <c r="C3209" s="455" t="s">
        <v>7685</v>
      </c>
      <c r="D3209" s="455" t="s">
        <v>7686</v>
      </c>
      <c r="E3209" s="792" t="s">
        <v>14</v>
      </c>
      <c r="F3209" s="792" t="s">
        <v>15</v>
      </c>
      <c r="G3209" s="100">
        <v>10000</v>
      </c>
      <c r="H3209" s="399">
        <v>500</v>
      </c>
      <c r="I3209" s="100">
        <v>50</v>
      </c>
    </row>
    <row r="3210" spans="1:9" ht="21" customHeight="1" x14ac:dyDescent="0.25">
      <c r="A3210" s="1117"/>
      <c r="B3210" s="455" t="s">
        <v>6295</v>
      </c>
      <c r="C3210" s="455" t="s">
        <v>7687</v>
      </c>
      <c r="D3210" s="455" t="s">
        <v>7688</v>
      </c>
      <c r="E3210" s="792" t="s">
        <v>14</v>
      </c>
      <c r="F3210" s="792" t="s">
        <v>15</v>
      </c>
      <c r="G3210" s="100">
        <v>5000</v>
      </c>
      <c r="H3210" s="399">
        <v>250</v>
      </c>
      <c r="I3210" s="100">
        <v>50</v>
      </c>
    </row>
    <row r="3211" spans="1:9" ht="21" customHeight="1" x14ac:dyDescent="0.25">
      <c r="A3211" s="1117"/>
      <c r="B3211" s="141" t="s">
        <v>5539</v>
      </c>
      <c r="C3211" s="141" t="s">
        <v>6633</v>
      </c>
      <c r="D3211" s="141" t="s">
        <v>3786</v>
      </c>
      <c r="E3211" s="141" t="s">
        <v>126</v>
      </c>
      <c r="F3211" s="502" t="s">
        <v>121</v>
      </c>
      <c r="G3211" s="421">
        <v>660000</v>
      </c>
      <c r="H3211" s="421">
        <v>660000</v>
      </c>
      <c r="I3211" s="514">
        <v>1</v>
      </c>
    </row>
    <row r="3212" spans="1:9" ht="21" customHeight="1" x14ac:dyDescent="0.25">
      <c r="A3212" s="1117"/>
      <c r="B3212" s="141" t="s">
        <v>5539</v>
      </c>
      <c r="C3212" s="141" t="s">
        <v>6632</v>
      </c>
      <c r="D3212" s="141" t="s">
        <v>4068</v>
      </c>
      <c r="E3212" s="141" t="s">
        <v>126</v>
      </c>
      <c r="F3212" s="141" t="s">
        <v>15</v>
      </c>
      <c r="G3212" s="395">
        <v>10430</v>
      </c>
      <c r="H3212" s="356">
        <v>2086</v>
      </c>
      <c r="I3212" s="395">
        <v>200</v>
      </c>
    </row>
    <row r="3213" spans="1:9" ht="21" customHeight="1" x14ac:dyDescent="0.25">
      <c r="A3213" s="1117"/>
      <c r="B3213" s="141"/>
      <c r="C3213" s="840" t="s">
        <v>7820</v>
      </c>
      <c r="D3213" s="840" t="s">
        <v>5615</v>
      </c>
      <c r="E3213" s="837" t="s">
        <v>14</v>
      </c>
      <c r="F3213" s="837" t="s">
        <v>15</v>
      </c>
      <c r="G3213" s="859">
        <v>7500</v>
      </c>
      <c r="H3213" s="399">
        <v>300</v>
      </c>
      <c r="I3213" s="100">
        <v>40</v>
      </c>
    </row>
    <row r="3214" spans="1:9" ht="21" customHeight="1" x14ac:dyDescent="0.25">
      <c r="A3214" s="1117"/>
      <c r="B3214" s="141"/>
      <c r="C3214" s="840" t="s">
        <v>7821</v>
      </c>
      <c r="D3214" s="840" t="s">
        <v>7822</v>
      </c>
      <c r="E3214" s="837" t="s">
        <v>14</v>
      </c>
      <c r="F3214" s="837" t="s">
        <v>15</v>
      </c>
      <c r="G3214" s="859">
        <v>5000</v>
      </c>
      <c r="H3214" s="399">
        <v>250</v>
      </c>
      <c r="I3214" s="100">
        <v>50</v>
      </c>
    </row>
    <row r="3215" spans="1:9" ht="21" customHeight="1" x14ac:dyDescent="0.25">
      <c r="A3215" s="1117"/>
      <c r="B3215" s="141"/>
      <c r="C3215" s="840" t="s">
        <v>7823</v>
      </c>
      <c r="D3215" s="840" t="s">
        <v>7824</v>
      </c>
      <c r="E3215" s="837" t="s">
        <v>14</v>
      </c>
      <c r="F3215" s="837" t="s">
        <v>15</v>
      </c>
      <c r="G3215" s="859">
        <v>9500</v>
      </c>
      <c r="H3215" s="399">
        <v>380</v>
      </c>
      <c r="I3215" s="100">
        <v>40</v>
      </c>
    </row>
    <row r="3216" spans="1:9" ht="44.25" customHeight="1" x14ac:dyDescent="0.25">
      <c r="A3216" s="1117"/>
      <c r="B3216" s="141" t="s">
        <v>6295</v>
      </c>
      <c r="C3216" s="141" t="s">
        <v>6631</v>
      </c>
      <c r="D3216" s="141" t="s">
        <v>5615</v>
      </c>
      <c r="E3216" s="502" t="s">
        <v>14</v>
      </c>
      <c r="F3216" s="502" t="s">
        <v>15</v>
      </c>
      <c r="G3216" s="395">
        <v>12500</v>
      </c>
      <c r="H3216" s="356">
        <v>1000</v>
      </c>
      <c r="I3216" s="395">
        <v>80</v>
      </c>
    </row>
    <row r="3217" spans="1:9" x14ac:dyDescent="0.25">
      <c r="A3217" s="1117"/>
      <c r="H3217" s="72">
        <v>1000000</v>
      </c>
      <c r="I3217" s="72"/>
    </row>
    <row r="3218" spans="1:9" x14ac:dyDescent="0.25">
      <c r="A3218" s="1117"/>
      <c r="B3218" s="348"/>
      <c r="C3218" s="141" t="s">
        <v>997</v>
      </c>
      <c r="D3218" s="142" t="s">
        <v>294</v>
      </c>
      <c r="E3218" s="12" t="s">
        <v>120</v>
      </c>
      <c r="F3218" s="12" t="s">
        <v>121</v>
      </c>
      <c r="G3218" s="14">
        <v>1000000</v>
      </c>
      <c r="H3218" s="14">
        <v>1000000</v>
      </c>
      <c r="I3218" s="14">
        <v>1</v>
      </c>
    </row>
    <row r="3219" spans="1:9" x14ac:dyDescent="0.25">
      <c r="A3219" s="1117"/>
      <c r="B3219" s="895" t="s">
        <v>297</v>
      </c>
      <c r="C3219" s="895"/>
      <c r="D3219" s="895"/>
      <c r="E3219" s="895"/>
      <c r="F3219" s="895"/>
      <c r="G3219" s="895"/>
      <c r="H3219" s="2">
        <v>6000000</v>
      </c>
      <c r="I3219" s="2"/>
    </row>
    <row r="3220" spans="1:9" x14ac:dyDescent="0.25">
      <c r="A3220" s="1117"/>
      <c r="B3220" s="896" t="s">
        <v>11</v>
      </c>
      <c r="C3220" s="896"/>
      <c r="D3220" s="896"/>
      <c r="E3220" s="896"/>
      <c r="F3220" s="896"/>
      <c r="G3220" s="896"/>
      <c r="H3220" s="72">
        <v>6000000</v>
      </c>
      <c r="I3220" s="72"/>
    </row>
    <row r="3221" spans="1:9" x14ac:dyDescent="0.25">
      <c r="A3221" s="1117"/>
      <c r="B3221" s="738">
        <v>4269</v>
      </c>
      <c r="C3221" s="746" t="s">
        <v>7473</v>
      </c>
      <c r="D3221" s="746" t="s">
        <v>7474</v>
      </c>
      <c r="E3221" s="736" t="s">
        <v>14</v>
      </c>
      <c r="F3221" s="747" t="s">
        <v>6219</v>
      </c>
      <c r="G3221" s="747">
        <v>1500</v>
      </c>
      <c r="H3221" s="748">
        <v>10.5</v>
      </c>
      <c r="I3221" s="747">
        <v>7</v>
      </c>
    </row>
    <row r="3222" spans="1:9" x14ac:dyDescent="0.25">
      <c r="A3222" s="1117"/>
      <c r="B3222" s="778">
        <v>4269</v>
      </c>
      <c r="C3222" s="746" t="s">
        <v>7475</v>
      </c>
      <c r="D3222" s="746" t="s">
        <v>949</v>
      </c>
      <c r="E3222" s="736" t="s">
        <v>14</v>
      </c>
      <c r="F3222" s="747" t="s">
        <v>470</v>
      </c>
      <c r="G3222" s="747">
        <v>4607</v>
      </c>
      <c r="H3222" s="748">
        <v>239.56399999999999</v>
      </c>
      <c r="I3222" s="747">
        <v>52</v>
      </c>
    </row>
    <row r="3223" spans="1:9" x14ac:dyDescent="0.25">
      <c r="A3223" s="1117"/>
      <c r="B3223" s="778">
        <v>4269</v>
      </c>
      <c r="C3223" s="746" t="s">
        <v>7476</v>
      </c>
      <c r="D3223" s="746" t="s">
        <v>949</v>
      </c>
      <c r="E3223" s="736" t="s">
        <v>14</v>
      </c>
      <c r="F3223" s="747" t="s">
        <v>470</v>
      </c>
      <c r="G3223" s="747">
        <v>7535</v>
      </c>
      <c r="H3223" s="748">
        <v>45.21</v>
      </c>
      <c r="I3223" s="747">
        <v>6</v>
      </c>
    </row>
    <row r="3224" spans="1:9" x14ac:dyDescent="0.25">
      <c r="A3224" s="1117"/>
      <c r="B3224" s="778">
        <v>4269</v>
      </c>
      <c r="C3224" s="746" t="s">
        <v>7477</v>
      </c>
      <c r="D3224" s="746" t="s">
        <v>5869</v>
      </c>
      <c r="E3224" s="736" t="s">
        <v>14</v>
      </c>
      <c r="F3224" s="747" t="s">
        <v>402</v>
      </c>
      <c r="G3224" s="747">
        <v>1800</v>
      </c>
      <c r="H3224" s="748">
        <v>180</v>
      </c>
      <c r="I3224" s="747">
        <v>100</v>
      </c>
    </row>
    <row r="3225" spans="1:9" x14ac:dyDescent="0.25">
      <c r="A3225" s="1117"/>
      <c r="B3225" s="778">
        <v>4269</v>
      </c>
      <c r="C3225" s="746" t="s">
        <v>7478</v>
      </c>
      <c r="D3225" s="746" t="s">
        <v>7479</v>
      </c>
      <c r="E3225" s="736" t="s">
        <v>14</v>
      </c>
      <c r="F3225" s="747" t="s">
        <v>15</v>
      </c>
      <c r="G3225" s="747">
        <v>15</v>
      </c>
      <c r="H3225" s="748">
        <v>1.5</v>
      </c>
      <c r="I3225" s="747">
        <v>100</v>
      </c>
    </row>
    <row r="3226" spans="1:9" x14ac:dyDescent="0.25">
      <c r="A3226" s="1117"/>
      <c r="B3226" s="895" t="s">
        <v>998</v>
      </c>
      <c r="C3226" s="895"/>
      <c r="D3226" s="895"/>
      <c r="E3226" s="895"/>
      <c r="F3226" s="895"/>
      <c r="G3226" s="895"/>
      <c r="H3226" s="2">
        <v>80372858.159999996</v>
      </c>
      <c r="I3226" s="2"/>
    </row>
    <row r="3227" spans="1:9" x14ac:dyDescent="0.25">
      <c r="A3227" s="1117"/>
      <c r="B3227" s="896" t="s">
        <v>11</v>
      </c>
      <c r="C3227" s="896"/>
      <c r="D3227" s="896"/>
      <c r="E3227" s="896"/>
      <c r="F3227" s="896"/>
      <c r="G3227" s="896"/>
      <c r="H3227" s="72">
        <v>13583872.16</v>
      </c>
      <c r="I3227" s="72"/>
    </row>
    <row r="3228" spans="1:9" s="8" customFormat="1" x14ac:dyDescent="0.25">
      <c r="A3228" s="1117"/>
      <c r="B3228" s="913">
        <v>4212</v>
      </c>
      <c r="C3228" s="139" t="s">
        <v>999</v>
      </c>
      <c r="D3228" s="140" t="s">
        <v>1000</v>
      </c>
      <c r="E3228" s="15" t="s">
        <v>120</v>
      </c>
      <c r="F3228" s="15" t="s">
        <v>475</v>
      </c>
      <c r="G3228" s="16">
        <v>45</v>
      </c>
      <c r="H3228" s="16">
        <v>1999980</v>
      </c>
      <c r="I3228" s="16">
        <v>44444</v>
      </c>
    </row>
    <row r="3229" spans="1:9" x14ac:dyDescent="0.25">
      <c r="A3229" s="1117"/>
      <c r="B3229" s="899">
        <v>4261</v>
      </c>
      <c r="C3229" s="141" t="s">
        <v>1001</v>
      </c>
      <c r="D3229" s="142" t="s">
        <v>646</v>
      </c>
      <c r="E3229" s="12" t="s">
        <v>14</v>
      </c>
      <c r="F3229" s="12" t="s">
        <v>15</v>
      </c>
      <c r="G3229" s="14">
        <v>500</v>
      </c>
      <c r="H3229" s="14">
        <v>10000</v>
      </c>
      <c r="I3229" s="14">
        <v>20</v>
      </c>
    </row>
    <row r="3230" spans="1:9" x14ac:dyDescent="0.25">
      <c r="A3230" s="1117"/>
      <c r="B3230" s="899"/>
      <c r="C3230" s="141" t="s">
        <v>1002</v>
      </c>
      <c r="D3230" s="142" t="s">
        <v>308</v>
      </c>
      <c r="E3230" s="12" t="s">
        <v>14</v>
      </c>
      <c r="F3230" s="12" t="s">
        <v>15</v>
      </c>
      <c r="G3230" s="14">
        <v>230</v>
      </c>
      <c r="H3230" s="14">
        <v>4600</v>
      </c>
      <c r="I3230" s="14">
        <v>20</v>
      </c>
    </row>
    <row r="3231" spans="1:9" x14ac:dyDescent="0.25">
      <c r="A3231" s="1117"/>
      <c r="B3231" s="899"/>
      <c r="C3231" s="141" t="s">
        <v>1004</v>
      </c>
      <c r="D3231" s="142" t="s">
        <v>310</v>
      </c>
      <c r="E3231" s="12" t="s">
        <v>14</v>
      </c>
      <c r="F3231" s="12" t="s">
        <v>15</v>
      </c>
      <c r="G3231" s="14">
        <v>300</v>
      </c>
      <c r="H3231" s="14">
        <v>12000</v>
      </c>
      <c r="I3231" s="14">
        <v>40</v>
      </c>
    </row>
    <row r="3232" spans="1:9" x14ac:dyDescent="0.25">
      <c r="A3232" s="1117"/>
      <c r="B3232" s="899"/>
      <c r="C3232" s="141" t="s">
        <v>1005</v>
      </c>
      <c r="D3232" s="142" t="s">
        <v>13</v>
      </c>
      <c r="E3232" s="12" t="s">
        <v>14</v>
      </c>
      <c r="F3232" s="12" t="s">
        <v>15</v>
      </c>
      <c r="G3232" s="14">
        <v>3200</v>
      </c>
      <c r="H3232" s="14">
        <v>12800</v>
      </c>
      <c r="I3232" s="14">
        <v>4</v>
      </c>
    </row>
    <row r="3233" spans="1:9" x14ac:dyDescent="0.25">
      <c r="A3233" s="1117"/>
      <c r="B3233" s="899"/>
      <c r="C3233" s="141" t="s">
        <v>1006</v>
      </c>
      <c r="D3233" s="142" t="s">
        <v>17</v>
      </c>
      <c r="E3233" s="12" t="s">
        <v>14</v>
      </c>
      <c r="F3233" s="12" t="s">
        <v>15</v>
      </c>
      <c r="G3233" s="14">
        <v>100</v>
      </c>
      <c r="H3233" s="14">
        <v>11900</v>
      </c>
      <c r="I3233" s="14">
        <v>119</v>
      </c>
    </row>
    <row r="3234" spans="1:9" x14ac:dyDescent="0.25">
      <c r="A3234" s="1117"/>
      <c r="B3234" s="899"/>
      <c r="C3234" s="141" t="s">
        <v>1007</v>
      </c>
      <c r="D3234" s="142" t="s">
        <v>1008</v>
      </c>
      <c r="E3234" s="12" t="s">
        <v>14</v>
      </c>
      <c r="F3234" s="12" t="s">
        <v>30</v>
      </c>
      <c r="G3234" s="14">
        <v>90</v>
      </c>
      <c r="H3234" s="14">
        <v>1800</v>
      </c>
      <c r="I3234" s="14">
        <v>20</v>
      </c>
    </row>
    <row r="3235" spans="1:9" x14ac:dyDescent="0.25">
      <c r="A3235" s="1117"/>
      <c r="B3235" s="899"/>
      <c r="C3235" s="141" t="s">
        <v>1009</v>
      </c>
      <c r="D3235" s="142" t="s">
        <v>23</v>
      </c>
      <c r="E3235" s="12" t="s">
        <v>14</v>
      </c>
      <c r="F3235" s="12" t="s">
        <v>15</v>
      </c>
      <c r="G3235" s="14">
        <v>180</v>
      </c>
      <c r="H3235" s="14">
        <v>7200</v>
      </c>
      <c r="I3235" s="14">
        <v>40</v>
      </c>
    </row>
    <row r="3236" spans="1:9" x14ac:dyDescent="0.25">
      <c r="A3236" s="1117"/>
      <c r="B3236" s="899"/>
      <c r="C3236" s="141" t="s">
        <v>1010</v>
      </c>
      <c r="D3236" s="142" t="s">
        <v>27</v>
      </c>
      <c r="E3236" s="12" t="s">
        <v>14</v>
      </c>
      <c r="F3236" s="12" t="s">
        <v>15</v>
      </c>
      <c r="G3236" s="14">
        <v>100</v>
      </c>
      <c r="H3236" s="14">
        <v>5000</v>
      </c>
      <c r="I3236" s="14">
        <v>50</v>
      </c>
    </row>
    <row r="3237" spans="1:9" x14ac:dyDescent="0.25">
      <c r="A3237" s="1117"/>
      <c r="B3237" s="899"/>
      <c r="C3237" s="141" t="s">
        <v>1011</v>
      </c>
      <c r="D3237" s="142" t="s">
        <v>32</v>
      </c>
      <c r="E3237" s="12" t="s">
        <v>14</v>
      </c>
      <c r="F3237" s="12" t="s">
        <v>30</v>
      </c>
      <c r="G3237" s="14">
        <v>70</v>
      </c>
      <c r="H3237" s="14">
        <v>14000</v>
      </c>
      <c r="I3237" s="14">
        <v>200</v>
      </c>
    </row>
    <row r="3238" spans="1:9" x14ac:dyDescent="0.25">
      <c r="A3238" s="1117"/>
      <c r="B3238" s="899"/>
      <c r="C3238" s="141" t="s">
        <v>1013</v>
      </c>
      <c r="D3238" s="142" t="s">
        <v>38</v>
      </c>
      <c r="E3238" s="12" t="s">
        <v>14</v>
      </c>
      <c r="F3238" s="12" t="s">
        <v>15</v>
      </c>
      <c r="G3238" s="14">
        <v>120</v>
      </c>
      <c r="H3238" s="14">
        <v>12000</v>
      </c>
      <c r="I3238" s="14">
        <v>100</v>
      </c>
    </row>
    <row r="3239" spans="1:9" x14ac:dyDescent="0.25">
      <c r="A3239" s="1117"/>
      <c r="B3239" s="899"/>
      <c r="C3239" s="141" t="s">
        <v>1014</v>
      </c>
      <c r="D3239" s="142" t="s">
        <v>40</v>
      </c>
      <c r="E3239" s="12" t="s">
        <v>14</v>
      </c>
      <c r="F3239" s="12" t="s">
        <v>15</v>
      </c>
      <c r="G3239" s="14">
        <v>100</v>
      </c>
      <c r="H3239" s="14">
        <v>11000</v>
      </c>
      <c r="I3239" s="14">
        <v>110</v>
      </c>
    </row>
    <row r="3240" spans="1:9" x14ac:dyDescent="0.25">
      <c r="A3240" s="1117"/>
      <c r="B3240" s="899"/>
      <c r="C3240" s="141" t="s">
        <v>1015</v>
      </c>
      <c r="D3240" s="142" t="s">
        <v>42</v>
      </c>
      <c r="E3240" s="12" t="s">
        <v>14</v>
      </c>
      <c r="F3240" s="12" t="s">
        <v>15</v>
      </c>
      <c r="G3240" s="14">
        <v>700</v>
      </c>
      <c r="H3240" s="14">
        <v>119000</v>
      </c>
      <c r="I3240" s="14">
        <v>170</v>
      </c>
    </row>
    <row r="3241" spans="1:9" ht="30" x14ac:dyDescent="0.25">
      <c r="A3241" s="1117"/>
      <c r="B3241" s="899"/>
      <c r="C3241" s="141" t="s">
        <v>1016</v>
      </c>
      <c r="D3241" s="142" t="s">
        <v>53</v>
      </c>
      <c r="E3241" s="12" t="s">
        <v>14</v>
      </c>
      <c r="F3241" s="12" t="s">
        <v>30</v>
      </c>
      <c r="G3241" s="14">
        <v>230</v>
      </c>
      <c r="H3241" s="14">
        <v>34500</v>
      </c>
      <c r="I3241" s="14">
        <v>150</v>
      </c>
    </row>
    <row r="3242" spans="1:9" x14ac:dyDescent="0.25">
      <c r="A3242" s="1117"/>
      <c r="B3242" s="899"/>
      <c r="C3242" s="141" t="s">
        <v>1017</v>
      </c>
      <c r="D3242" s="142" t="s">
        <v>342</v>
      </c>
      <c r="E3242" s="12" t="s">
        <v>14</v>
      </c>
      <c r="F3242" s="12" t="s">
        <v>30</v>
      </c>
      <c r="G3242" s="14">
        <v>1200</v>
      </c>
      <c r="H3242" s="14">
        <v>48000</v>
      </c>
      <c r="I3242" s="14">
        <v>40</v>
      </c>
    </row>
    <row r="3243" spans="1:9" x14ac:dyDescent="0.25">
      <c r="A3243" s="1117"/>
      <c r="B3243" s="899"/>
      <c r="C3243" s="141" t="s">
        <v>1018</v>
      </c>
      <c r="D3243" s="142" t="s">
        <v>59</v>
      </c>
      <c r="E3243" s="12" t="s">
        <v>14</v>
      </c>
      <c r="F3243" s="12" t="s">
        <v>30</v>
      </c>
      <c r="G3243" s="14">
        <v>220</v>
      </c>
      <c r="H3243" s="14">
        <v>22000</v>
      </c>
      <c r="I3243" s="14">
        <v>100</v>
      </c>
    </row>
    <row r="3244" spans="1:9" x14ac:dyDescent="0.25">
      <c r="A3244" s="1117"/>
      <c r="B3244" s="899"/>
      <c r="C3244" s="141" t="s">
        <v>1019</v>
      </c>
      <c r="D3244" s="142" t="s">
        <v>61</v>
      </c>
      <c r="E3244" s="12" t="s">
        <v>14</v>
      </c>
      <c r="F3244" s="12" t="s">
        <v>15</v>
      </c>
      <c r="G3244" s="14">
        <v>55</v>
      </c>
      <c r="H3244" s="14">
        <v>5500</v>
      </c>
      <c r="I3244" s="14">
        <v>100</v>
      </c>
    </row>
    <row r="3245" spans="1:9" x14ac:dyDescent="0.25">
      <c r="A3245" s="1117"/>
      <c r="B3245" s="899">
        <v>4264</v>
      </c>
      <c r="C3245" s="141" t="s">
        <v>359</v>
      </c>
      <c r="D3245" s="142" t="s">
        <v>65</v>
      </c>
      <c r="E3245" s="12" t="s">
        <v>14</v>
      </c>
      <c r="F3245" s="12" t="s">
        <v>66</v>
      </c>
      <c r="G3245" s="14">
        <v>465.29</v>
      </c>
      <c r="H3245" s="14">
        <v>4142942.16</v>
      </c>
      <c r="I3245" s="14">
        <v>8904</v>
      </c>
    </row>
    <row r="3246" spans="1:9" x14ac:dyDescent="0.25">
      <c r="A3246" s="1117"/>
      <c r="B3246" s="899">
        <v>4267</v>
      </c>
      <c r="C3246" s="141" t="s">
        <v>1020</v>
      </c>
      <c r="D3246" s="142" t="s">
        <v>1021</v>
      </c>
      <c r="E3246" s="12" t="s">
        <v>14</v>
      </c>
      <c r="F3246" s="12" t="s">
        <v>15</v>
      </c>
      <c r="G3246" s="14">
        <v>3500</v>
      </c>
      <c r="H3246" s="14">
        <v>70000</v>
      </c>
      <c r="I3246" s="14">
        <v>20</v>
      </c>
    </row>
    <row r="3247" spans="1:9" x14ac:dyDescent="0.25">
      <c r="A3247" s="1117"/>
      <c r="B3247" s="899"/>
      <c r="C3247" s="141" t="s">
        <v>1022</v>
      </c>
      <c r="D3247" s="142" t="s">
        <v>1023</v>
      </c>
      <c r="E3247" s="12" t="s">
        <v>14</v>
      </c>
      <c r="F3247" s="12" t="s">
        <v>15</v>
      </c>
      <c r="G3247" s="14">
        <v>850</v>
      </c>
      <c r="H3247" s="14">
        <v>25500</v>
      </c>
      <c r="I3247" s="14">
        <v>30</v>
      </c>
    </row>
    <row r="3248" spans="1:9" x14ac:dyDescent="0.25">
      <c r="A3248" s="1117"/>
      <c r="B3248" s="899"/>
      <c r="C3248" s="141" t="s">
        <v>1024</v>
      </c>
      <c r="D3248" s="142" t="s">
        <v>82</v>
      </c>
      <c r="E3248" s="12" t="s">
        <v>14</v>
      </c>
      <c r="F3248" s="12" t="s">
        <v>15</v>
      </c>
      <c r="G3248" s="14">
        <v>120</v>
      </c>
      <c r="H3248" s="14">
        <v>41400</v>
      </c>
      <c r="I3248" s="14">
        <v>345</v>
      </c>
    </row>
    <row r="3249" spans="1:9" x14ac:dyDescent="0.25">
      <c r="A3249" s="1117"/>
      <c r="B3249" s="899"/>
      <c r="C3249" s="141" t="s">
        <v>1025</v>
      </c>
      <c r="D3249" s="142" t="s">
        <v>416</v>
      </c>
      <c r="E3249" s="12" t="s">
        <v>14</v>
      </c>
      <c r="F3249" s="12" t="s">
        <v>15</v>
      </c>
      <c r="G3249" s="14">
        <v>150</v>
      </c>
      <c r="H3249" s="14">
        <v>60750</v>
      </c>
      <c r="I3249" s="14">
        <v>405</v>
      </c>
    </row>
    <row r="3250" spans="1:9" x14ac:dyDescent="0.25">
      <c r="A3250" s="1117"/>
      <c r="B3250" s="899"/>
      <c r="C3250" s="141" t="s">
        <v>1026</v>
      </c>
      <c r="D3250" s="142" t="s">
        <v>1027</v>
      </c>
      <c r="E3250" s="12" t="s">
        <v>14</v>
      </c>
      <c r="F3250" s="12" t="s">
        <v>49</v>
      </c>
      <c r="G3250" s="14">
        <v>800</v>
      </c>
      <c r="H3250" s="14">
        <v>44000</v>
      </c>
      <c r="I3250" s="14">
        <v>55</v>
      </c>
    </row>
    <row r="3251" spans="1:9" x14ac:dyDescent="0.25">
      <c r="A3251" s="1117"/>
      <c r="B3251" s="899"/>
      <c r="C3251" s="141" t="s">
        <v>1028</v>
      </c>
      <c r="D3251" s="142" t="s">
        <v>426</v>
      </c>
      <c r="E3251" s="12" t="s">
        <v>14</v>
      </c>
      <c r="F3251" s="12" t="s">
        <v>49</v>
      </c>
      <c r="G3251" s="14">
        <v>1800</v>
      </c>
      <c r="H3251" s="14">
        <v>2700</v>
      </c>
      <c r="I3251" s="14">
        <v>1.5</v>
      </c>
    </row>
    <row r="3252" spans="1:9" x14ac:dyDescent="0.25">
      <c r="A3252" s="1117"/>
      <c r="B3252" s="899"/>
      <c r="C3252" s="141" t="s">
        <v>1029</v>
      </c>
      <c r="D3252" s="142" t="s">
        <v>101</v>
      </c>
      <c r="E3252" s="12" t="s">
        <v>14</v>
      </c>
      <c r="F3252" s="12" t="s">
        <v>66</v>
      </c>
      <c r="G3252" s="14">
        <v>1000</v>
      </c>
      <c r="H3252" s="14">
        <v>20000</v>
      </c>
      <c r="I3252" s="14">
        <v>20</v>
      </c>
    </row>
    <row r="3253" spans="1:9" x14ac:dyDescent="0.25">
      <c r="A3253" s="1117"/>
      <c r="B3253" s="899"/>
      <c r="C3253" s="141" t="s">
        <v>1030</v>
      </c>
      <c r="D3253" s="142" t="s">
        <v>103</v>
      </c>
      <c r="E3253" s="12" t="s">
        <v>14</v>
      </c>
      <c r="F3253" s="12" t="s">
        <v>66</v>
      </c>
      <c r="G3253" s="14">
        <v>1000</v>
      </c>
      <c r="H3253" s="14">
        <v>4500</v>
      </c>
      <c r="I3253" s="14">
        <v>4.5</v>
      </c>
    </row>
    <row r="3254" spans="1:9" x14ac:dyDescent="0.25">
      <c r="A3254" s="1117"/>
      <c r="B3254" s="899"/>
      <c r="C3254" s="141" t="s">
        <v>1031</v>
      </c>
      <c r="D3254" s="142" t="s">
        <v>1032</v>
      </c>
      <c r="E3254" s="12" t="s">
        <v>14</v>
      </c>
      <c r="F3254" s="12" t="s">
        <v>15</v>
      </c>
      <c r="G3254" s="14">
        <v>400</v>
      </c>
      <c r="H3254" s="14">
        <v>3600</v>
      </c>
      <c r="I3254" s="14">
        <v>9</v>
      </c>
    </row>
    <row r="3255" spans="1:9" x14ac:dyDescent="0.25">
      <c r="A3255" s="1117"/>
      <c r="B3255" s="899"/>
      <c r="C3255" s="141" t="s">
        <v>1033</v>
      </c>
      <c r="D3255" s="142" t="s">
        <v>107</v>
      </c>
      <c r="E3255" s="12" t="s">
        <v>14</v>
      </c>
      <c r="F3255" s="12" t="s">
        <v>15</v>
      </c>
      <c r="G3255" s="14">
        <v>1000</v>
      </c>
      <c r="H3255" s="14">
        <v>8000</v>
      </c>
      <c r="I3255" s="14">
        <v>8</v>
      </c>
    </row>
    <row r="3256" spans="1:9" x14ac:dyDescent="0.25">
      <c r="A3256" s="1117"/>
      <c r="B3256" s="899"/>
      <c r="C3256" s="141" t="s">
        <v>1034</v>
      </c>
      <c r="D3256" s="142" t="s">
        <v>702</v>
      </c>
      <c r="E3256" s="12" t="s">
        <v>14</v>
      </c>
      <c r="F3256" s="12" t="s">
        <v>15</v>
      </c>
      <c r="G3256" s="14">
        <v>3250</v>
      </c>
      <c r="H3256" s="14">
        <v>19500</v>
      </c>
      <c r="I3256" s="14">
        <v>6</v>
      </c>
    </row>
    <row r="3257" spans="1:9" x14ac:dyDescent="0.25">
      <c r="A3257" s="1117"/>
      <c r="B3257" s="899">
        <v>5121</v>
      </c>
      <c r="C3257" s="141" t="s">
        <v>1035</v>
      </c>
      <c r="D3257" s="142" t="s">
        <v>1036</v>
      </c>
      <c r="E3257" s="12" t="s">
        <v>14</v>
      </c>
      <c r="F3257" s="12" t="s">
        <v>15</v>
      </c>
      <c r="G3257" s="14">
        <v>5100000</v>
      </c>
      <c r="H3257" s="14">
        <v>5100000</v>
      </c>
      <c r="I3257" s="14">
        <v>1</v>
      </c>
    </row>
    <row r="3258" spans="1:9" x14ac:dyDescent="0.25">
      <c r="A3258" s="1117"/>
      <c r="B3258" s="899">
        <v>5122</v>
      </c>
      <c r="C3258" s="141" t="s">
        <v>1037</v>
      </c>
      <c r="D3258" s="142" t="s">
        <v>115</v>
      </c>
      <c r="E3258" s="12" t="s">
        <v>14</v>
      </c>
      <c r="F3258" s="12" t="s">
        <v>15</v>
      </c>
      <c r="G3258" s="14">
        <v>200000</v>
      </c>
      <c r="H3258" s="14">
        <v>400000</v>
      </c>
      <c r="I3258" s="14">
        <v>2</v>
      </c>
    </row>
    <row r="3259" spans="1:9" x14ac:dyDescent="0.25">
      <c r="A3259" s="1117"/>
      <c r="B3259" s="899"/>
      <c r="C3259" s="141" t="s">
        <v>1038</v>
      </c>
      <c r="D3259" s="142" t="s">
        <v>117</v>
      </c>
      <c r="E3259" s="12" t="s">
        <v>14</v>
      </c>
      <c r="F3259" s="12" t="s">
        <v>15</v>
      </c>
      <c r="G3259" s="14">
        <v>170000</v>
      </c>
      <c r="H3259" s="14">
        <v>340000</v>
      </c>
      <c r="I3259" s="14">
        <v>2</v>
      </c>
    </row>
    <row r="3260" spans="1:9" x14ac:dyDescent="0.25">
      <c r="A3260" s="1117"/>
      <c r="B3260" s="899"/>
      <c r="C3260" s="141" t="s">
        <v>1039</v>
      </c>
      <c r="D3260" s="142" t="s">
        <v>466</v>
      </c>
      <c r="E3260" s="12" t="s">
        <v>14</v>
      </c>
      <c r="F3260" s="12" t="s">
        <v>15</v>
      </c>
      <c r="G3260" s="14">
        <v>40000</v>
      </c>
      <c r="H3260" s="14">
        <v>80000</v>
      </c>
      <c r="I3260" s="14">
        <v>2</v>
      </c>
    </row>
    <row r="3261" spans="1:9" x14ac:dyDescent="0.25">
      <c r="A3261" s="1117"/>
      <c r="B3261" s="899"/>
      <c r="C3261" s="141" t="s">
        <v>1040</v>
      </c>
      <c r="D3261" s="142" t="s">
        <v>1041</v>
      </c>
      <c r="E3261" s="12" t="s">
        <v>14</v>
      </c>
      <c r="F3261" s="12" t="s">
        <v>15</v>
      </c>
      <c r="G3261" s="14">
        <v>100000</v>
      </c>
      <c r="H3261" s="14">
        <v>400000</v>
      </c>
      <c r="I3261" s="14">
        <v>4</v>
      </c>
    </row>
    <row r="3262" spans="1:9" x14ac:dyDescent="0.25">
      <c r="A3262" s="1117"/>
      <c r="B3262" s="896" t="s">
        <v>154</v>
      </c>
      <c r="C3262" s="896"/>
      <c r="D3262" s="896"/>
      <c r="E3262" s="896"/>
      <c r="F3262" s="896"/>
      <c r="G3262" s="896"/>
      <c r="H3262" s="72"/>
      <c r="I3262" s="72"/>
    </row>
    <row r="3263" spans="1:9" s="8" customFormat="1" x14ac:dyDescent="0.25">
      <c r="A3263" s="1117"/>
      <c r="B3263" s="913"/>
      <c r="C3263" s="139"/>
      <c r="D3263" s="140"/>
      <c r="E3263" s="15"/>
      <c r="F3263" s="15"/>
      <c r="G3263" s="16"/>
      <c r="H3263" s="16"/>
      <c r="I3263" s="16"/>
    </row>
    <row r="3264" spans="1:9" x14ac:dyDescent="0.25">
      <c r="A3264" s="1117"/>
      <c r="B3264" s="896" t="s">
        <v>118</v>
      </c>
      <c r="C3264" s="896"/>
      <c r="D3264" s="896"/>
      <c r="E3264" s="896"/>
      <c r="F3264" s="896"/>
      <c r="G3264" s="896"/>
      <c r="H3264" s="72">
        <v>6788986</v>
      </c>
      <c r="I3264" s="72"/>
    </row>
    <row r="3265" spans="1:9" s="8" customFormat="1" x14ac:dyDescent="0.25">
      <c r="A3265" s="1117"/>
      <c r="B3265" s="913">
        <v>4213</v>
      </c>
      <c r="C3265" s="139">
        <v>65111100</v>
      </c>
      <c r="D3265" s="140" t="s">
        <v>123</v>
      </c>
      <c r="E3265" s="15" t="s">
        <v>120</v>
      </c>
      <c r="F3265" s="15" t="s">
        <v>474</v>
      </c>
      <c r="G3265" s="16">
        <v>180</v>
      </c>
      <c r="H3265" s="16">
        <v>499985.99999999994</v>
      </c>
      <c r="I3265" s="16">
        <v>2777.7</v>
      </c>
    </row>
    <row r="3266" spans="1:9" ht="30" x14ac:dyDescent="0.25">
      <c r="A3266" s="1117"/>
      <c r="B3266" s="899">
        <v>4214</v>
      </c>
      <c r="C3266" s="141" t="s">
        <v>1042</v>
      </c>
      <c r="D3266" s="142" t="s">
        <v>128</v>
      </c>
      <c r="E3266" s="12" t="s">
        <v>120</v>
      </c>
      <c r="F3266" s="12" t="s">
        <v>121</v>
      </c>
      <c r="G3266" s="14">
        <v>1000000</v>
      </c>
      <c r="H3266" s="14">
        <v>1000000</v>
      </c>
      <c r="I3266" s="14">
        <v>1</v>
      </c>
    </row>
    <row r="3267" spans="1:9" ht="30" x14ac:dyDescent="0.25">
      <c r="A3267" s="1117"/>
      <c r="B3267" s="899"/>
      <c r="C3267" s="141" t="s">
        <v>1043</v>
      </c>
      <c r="D3267" s="142" t="s">
        <v>130</v>
      </c>
      <c r="E3267" s="12" t="s">
        <v>14</v>
      </c>
      <c r="F3267" s="12" t="s">
        <v>121</v>
      </c>
      <c r="G3267" s="14">
        <v>574200</v>
      </c>
      <c r="H3267" s="14">
        <v>574200</v>
      </c>
      <c r="I3267" s="14">
        <v>1</v>
      </c>
    </row>
    <row r="3268" spans="1:9" s="8" customFormat="1" ht="30" x14ac:dyDescent="0.25">
      <c r="A3268" s="1117"/>
      <c r="B3268" s="899"/>
      <c r="C3268" s="139">
        <v>64211130</v>
      </c>
      <c r="D3268" s="140" t="s">
        <v>131</v>
      </c>
      <c r="E3268" s="15" t="s">
        <v>120</v>
      </c>
      <c r="F3268" s="15" t="s">
        <v>121</v>
      </c>
      <c r="G3268" s="16">
        <v>784800</v>
      </c>
      <c r="H3268" s="16">
        <v>784800</v>
      </c>
      <c r="I3268" s="16">
        <v>1</v>
      </c>
    </row>
    <row r="3269" spans="1:9" ht="30" x14ac:dyDescent="0.25">
      <c r="A3269" s="1117"/>
      <c r="B3269" s="899"/>
      <c r="C3269" s="141" t="s">
        <v>1044</v>
      </c>
      <c r="D3269" s="142" t="s">
        <v>133</v>
      </c>
      <c r="E3269" s="12" t="s">
        <v>14</v>
      </c>
      <c r="F3269" s="12" t="s">
        <v>121</v>
      </c>
      <c r="G3269" s="14">
        <v>36000</v>
      </c>
      <c r="H3269" s="14">
        <v>36000</v>
      </c>
      <c r="I3269" s="14">
        <v>1</v>
      </c>
    </row>
    <row r="3270" spans="1:9" s="8" customFormat="1" ht="45" x14ac:dyDescent="0.25">
      <c r="A3270" s="1117"/>
      <c r="B3270" s="913">
        <v>4215</v>
      </c>
      <c r="C3270" s="139">
        <v>66511170</v>
      </c>
      <c r="D3270" s="140" t="s">
        <v>1045</v>
      </c>
      <c r="E3270" s="15" t="s">
        <v>120</v>
      </c>
      <c r="F3270" s="15" t="s">
        <v>15</v>
      </c>
      <c r="G3270" s="16">
        <v>100000</v>
      </c>
      <c r="H3270" s="16">
        <v>100000</v>
      </c>
      <c r="I3270" s="16">
        <v>1</v>
      </c>
    </row>
    <row r="3271" spans="1:9" s="8" customFormat="1" ht="45" x14ac:dyDescent="0.25">
      <c r="A3271" s="1117"/>
      <c r="B3271" s="913"/>
      <c r="C3271" s="139">
        <v>66511170</v>
      </c>
      <c r="D3271" s="140" t="s">
        <v>1046</v>
      </c>
      <c r="E3271" s="15" t="s">
        <v>120</v>
      </c>
      <c r="F3271" s="15" t="s">
        <v>15</v>
      </c>
      <c r="G3271" s="16">
        <v>100000</v>
      </c>
      <c r="H3271" s="16">
        <v>100000</v>
      </c>
      <c r="I3271" s="16">
        <v>1</v>
      </c>
    </row>
    <row r="3272" spans="1:9" s="8" customFormat="1" x14ac:dyDescent="0.25">
      <c r="A3272" s="1117"/>
      <c r="B3272" s="913">
        <v>4222</v>
      </c>
      <c r="C3272" s="139">
        <v>79991200</v>
      </c>
      <c r="D3272" s="140" t="s">
        <v>483</v>
      </c>
      <c r="E3272" s="15" t="s">
        <v>120</v>
      </c>
      <c r="F3272" s="15" t="s">
        <v>121</v>
      </c>
      <c r="G3272" s="16">
        <v>1000000</v>
      </c>
      <c r="H3272" s="16">
        <v>1000000</v>
      </c>
      <c r="I3272" s="16">
        <v>1</v>
      </c>
    </row>
    <row r="3273" spans="1:9" s="8" customFormat="1" ht="30" x14ac:dyDescent="0.25">
      <c r="A3273" s="1117"/>
      <c r="B3273" s="913">
        <v>4232</v>
      </c>
      <c r="C3273" s="139">
        <v>72261160</v>
      </c>
      <c r="D3273" s="140" t="s">
        <v>140</v>
      </c>
      <c r="E3273" s="15" t="s">
        <v>14</v>
      </c>
      <c r="F3273" s="15" t="s">
        <v>121</v>
      </c>
      <c r="G3273" s="16">
        <v>234000</v>
      </c>
      <c r="H3273" s="16">
        <v>234000</v>
      </c>
      <c r="I3273" s="16">
        <v>1</v>
      </c>
    </row>
    <row r="3274" spans="1:9" ht="30" x14ac:dyDescent="0.25">
      <c r="A3274" s="1117"/>
      <c r="B3274" s="899">
        <v>4234</v>
      </c>
      <c r="C3274" s="141" t="s">
        <v>1047</v>
      </c>
      <c r="D3274" s="142" t="s">
        <v>1048</v>
      </c>
      <c r="E3274" s="12" t="s">
        <v>14</v>
      </c>
      <c r="F3274" s="12" t="s">
        <v>121</v>
      </c>
      <c r="G3274" s="14">
        <v>50000</v>
      </c>
      <c r="H3274" s="14">
        <v>50000</v>
      </c>
      <c r="I3274" s="14">
        <v>1</v>
      </c>
    </row>
    <row r="3275" spans="1:9" ht="30" x14ac:dyDescent="0.25">
      <c r="A3275" s="1117"/>
      <c r="B3275" s="899"/>
      <c r="C3275" s="141" t="s">
        <v>1049</v>
      </c>
      <c r="D3275" s="142" t="s">
        <v>1048</v>
      </c>
      <c r="E3275" s="12" t="s">
        <v>14</v>
      </c>
      <c r="F3275" s="12" t="s">
        <v>121</v>
      </c>
      <c r="G3275" s="14">
        <v>10000</v>
      </c>
      <c r="H3275" s="14">
        <v>10000</v>
      </c>
      <c r="I3275" s="14">
        <v>1</v>
      </c>
    </row>
    <row r="3276" spans="1:9" s="8" customFormat="1" x14ac:dyDescent="0.25">
      <c r="A3276" s="1117"/>
      <c r="B3276" s="913">
        <v>4237</v>
      </c>
      <c r="C3276" s="139">
        <v>79111200</v>
      </c>
      <c r="D3276" s="140" t="s">
        <v>141</v>
      </c>
      <c r="E3276" s="15" t="s">
        <v>120</v>
      </c>
      <c r="F3276" s="15" t="s">
        <v>121</v>
      </c>
      <c r="G3276" s="16">
        <v>1000000</v>
      </c>
      <c r="H3276" s="16">
        <v>1000000</v>
      </c>
      <c r="I3276" s="16">
        <v>1</v>
      </c>
    </row>
    <row r="3277" spans="1:9" ht="30" x14ac:dyDescent="0.25">
      <c r="A3277" s="1117"/>
      <c r="B3277" s="899">
        <v>4252</v>
      </c>
      <c r="C3277" s="141" t="s">
        <v>1050</v>
      </c>
      <c r="D3277" s="142" t="s">
        <v>144</v>
      </c>
      <c r="E3277" s="12" t="s">
        <v>126</v>
      </c>
      <c r="F3277" s="12" t="s">
        <v>121</v>
      </c>
      <c r="G3277" s="14">
        <v>500000</v>
      </c>
      <c r="H3277" s="14">
        <v>500000</v>
      </c>
      <c r="I3277" s="14">
        <v>1</v>
      </c>
    </row>
    <row r="3278" spans="1:9" ht="30" x14ac:dyDescent="0.25">
      <c r="A3278" s="1117"/>
      <c r="B3278" s="899"/>
      <c r="C3278" s="141" t="s">
        <v>1051</v>
      </c>
      <c r="D3278" s="142" t="s">
        <v>144</v>
      </c>
      <c r="E3278" s="12" t="s">
        <v>126</v>
      </c>
      <c r="F3278" s="12" t="s">
        <v>121</v>
      </c>
      <c r="G3278" s="14">
        <v>600000</v>
      </c>
      <c r="H3278" s="14">
        <v>600000</v>
      </c>
      <c r="I3278" s="14">
        <v>1</v>
      </c>
    </row>
    <row r="3279" spans="1:9" ht="75" x14ac:dyDescent="0.25">
      <c r="A3279" s="1117"/>
      <c r="B3279" s="899"/>
      <c r="C3279" s="141" t="s">
        <v>1052</v>
      </c>
      <c r="D3279" s="142" t="s">
        <v>1053</v>
      </c>
      <c r="E3279" s="12" t="s">
        <v>149</v>
      </c>
      <c r="F3279" s="12" t="s">
        <v>121</v>
      </c>
      <c r="G3279" s="14">
        <v>100000</v>
      </c>
      <c r="H3279" s="14">
        <v>100000</v>
      </c>
      <c r="I3279" s="14">
        <v>1</v>
      </c>
    </row>
    <row r="3280" spans="1:9" ht="75" x14ac:dyDescent="0.25">
      <c r="A3280" s="1117"/>
      <c r="B3280" s="899"/>
      <c r="C3280" s="141" t="s">
        <v>1054</v>
      </c>
      <c r="D3280" s="142" t="s">
        <v>1055</v>
      </c>
      <c r="E3280" s="12" t="s">
        <v>149</v>
      </c>
      <c r="F3280" s="12" t="s">
        <v>121</v>
      </c>
      <c r="G3280" s="14">
        <v>104000</v>
      </c>
      <c r="H3280" s="14">
        <v>104000</v>
      </c>
      <c r="I3280" s="14">
        <v>1</v>
      </c>
    </row>
    <row r="3281" spans="1:9" ht="75" x14ac:dyDescent="0.25">
      <c r="A3281" s="1117"/>
      <c r="B3281" s="899"/>
      <c r="C3281" s="141" t="s">
        <v>1056</v>
      </c>
      <c r="D3281" s="142" t="s">
        <v>1057</v>
      </c>
      <c r="E3281" s="12" t="s">
        <v>149</v>
      </c>
      <c r="F3281" s="12" t="s">
        <v>121</v>
      </c>
      <c r="G3281" s="14">
        <v>96000</v>
      </c>
      <c r="H3281" s="14">
        <v>96000</v>
      </c>
      <c r="I3281" s="14">
        <v>1</v>
      </c>
    </row>
    <row r="3282" spans="1:9" x14ac:dyDescent="0.25">
      <c r="A3282" s="1117"/>
      <c r="B3282" s="895" t="s">
        <v>1058</v>
      </c>
      <c r="C3282" s="895"/>
      <c r="D3282" s="895"/>
      <c r="E3282" s="895"/>
      <c r="F3282" s="895"/>
      <c r="G3282" s="895"/>
      <c r="H3282" s="2">
        <v>500000</v>
      </c>
      <c r="I3282" s="2"/>
    </row>
    <row r="3283" spans="1:9" x14ac:dyDescent="0.25">
      <c r="A3283" s="1117"/>
      <c r="B3283" s="896" t="s">
        <v>118</v>
      </c>
      <c r="C3283" s="896"/>
      <c r="D3283" s="896"/>
      <c r="E3283" s="896"/>
      <c r="F3283" s="896"/>
      <c r="G3283" s="896"/>
      <c r="H3283" s="72">
        <v>500000</v>
      </c>
      <c r="I3283" s="72"/>
    </row>
    <row r="3284" spans="1:9" ht="60" x14ac:dyDescent="0.25">
      <c r="A3284" s="1117"/>
      <c r="B3284" s="899">
        <v>4239</v>
      </c>
      <c r="C3284" s="141" t="s">
        <v>1059</v>
      </c>
      <c r="D3284" s="142" t="s">
        <v>778</v>
      </c>
      <c r="E3284" s="12" t="s">
        <v>14</v>
      </c>
      <c r="F3284" s="12" t="s">
        <v>121</v>
      </c>
      <c r="G3284" s="14">
        <v>500000</v>
      </c>
      <c r="H3284" s="14">
        <v>500000</v>
      </c>
      <c r="I3284" s="14">
        <v>1</v>
      </c>
    </row>
    <row r="3285" spans="1:9" x14ac:dyDescent="0.25">
      <c r="A3285" s="1117"/>
      <c r="B3285" s="895" t="s">
        <v>1060</v>
      </c>
      <c r="C3285" s="895"/>
      <c r="D3285" s="895"/>
      <c r="E3285" s="895"/>
      <c r="F3285" s="895"/>
      <c r="G3285" s="895"/>
      <c r="H3285" s="2">
        <v>34500000</v>
      </c>
      <c r="I3285" s="2"/>
    </row>
    <row r="3286" spans="1:9" ht="15" customHeight="1" x14ac:dyDescent="0.25">
      <c r="A3286" s="1117"/>
      <c r="B3286" s="896" t="s">
        <v>118</v>
      </c>
      <c r="C3286" s="896"/>
      <c r="D3286" s="896"/>
      <c r="E3286" s="896"/>
      <c r="F3286" s="896"/>
      <c r="G3286" s="896"/>
      <c r="H3286" s="72"/>
      <c r="I3286" s="72"/>
    </row>
    <row r="3287" spans="1:9" s="8" customFormat="1" x14ac:dyDescent="0.25">
      <c r="A3287" s="1117"/>
      <c r="B3287" s="455" t="s">
        <v>5274</v>
      </c>
      <c r="C3287" s="455" t="s">
        <v>7299</v>
      </c>
      <c r="D3287" s="455" t="s">
        <v>532</v>
      </c>
      <c r="E3287" s="683" t="s">
        <v>120</v>
      </c>
      <c r="F3287" s="683" t="s">
        <v>121</v>
      </c>
      <c r="G3287" s="456">
        <v>176580</v>
      </c>
      <c r="H3287" s="456">
        <v>176580</v>
      </c>
      <c r="I3287" s="16">
        <v>1</v>
      </c>
    </row>
    <row r="3288" spans="1:9" x14ac:dyDescent="0.25">
      <c r="A3288" s="1117"/>
      <c r="B3288" s="895" t="s">
        <v>929</v>
      </c>
      <c r="C3288" s="895"/>
      <c r="D3288" s="895"/>
      <c r="E3288" s="895"/>
      <c r="F3288" s="895"/>
      <c r="G3288" s="895"/>
      <c r="H3288" s="2">
        <v>10085000</v>
      </c>
      <c r="I3288" s="2"/>
    </row>
    <row r="3289" spans="1:9" x14ac:dyDescent="0.25">
      <c r="A3289" s="1117"/>
      <c r="B3289" s="896" t="s">
        <v>154</v>
      </c>
      <c r="C3289" s="896"/>
      <c r="D3289" s="896"/>
      <c r="E3289" s="896"/>
      <c r="F3289" s="896"/>
      <c r="G3289" s="896"/>
      <c r="H3289" s="72">
        <v>4985000</v>
      </c>
      <c r="I3289" s="72"/>
    </row>
    <row r="3290" spans="1:9" ht="30" x14ac:dyDescent="0.25">
      <c r="A3290" s="1117"/>
      <c r="B3290" s="899">
        <v>4861</v>
      </c>
      <c r="C3290" s="141" t="s">
        <v>1061</v>
      </c>
      <c r="D3290" s="142" t="s">
        <v>171</v>
      </c>
      <c r="E3290" s="12" t="s">
        <v>149</v>
      </c>
      <c r="F3290" s="12" t="s">
        <v>121</v>
      </c>
      <c r="G3290" s="14">
        <v>4900000</v>
      </c>
      <c r="H3290" s="14">
        <v>4900000</v>
      </c>
      <c r="I3290" s="14">
        <v>1</v>
      </c>
    </row>
    <row r="3291" spans="1:9" s="8" customFormat="1" x14ac:dyDescent="0.25">
      <c r="A3291" s="1117"/>
      <c r="B3291" s="899"/>
      <c r="C3291" s="139">
        <v>45441140</v>
      </c>
      <c r="D3291" s="140" t="s">
        <v>1062</v>
      </c>
      <c r="E3291" s="15" t="s">
        <v>126</v>
      </c>
      <c r="F3291" s="15" t="s">
        <v>121</v>
      </c>
      <c r="G3291" s="16">
        <v>85000</v>
      </c>
      <c r="H3291" s="16">
        <v>85000</v>
      </c>
      <c r="I3291" s="16">
        <v>1</v>
      </c>
    </row>
    <row r="3292" spans="1:9" x14ac:dyDescent="0.25">
      <c r="A3292" s="1117"/>
      <c r="B3292" s="896" t="s">
        <v>118</v>
      </c>
      <c r="C3292" s="896"/>
      <c r="D3292" s="896"/>
      <c r="E3292" s="896"/>
      <c r="F3292" s="896"/>
      <c r="G3292" s="896"/>
      <c r="H3292" s="72">
        <v>5100000</v>
      </c>
      <c r="I3292" s="72"/>
    </row>
    <row r="3293" spans="1:9" ht="30" x14ac:dyDescent="0.25">
      <c r="A3293" s="1117"/>
      <c r="B3293" s="899">
        <v>4861</v>
      </c>
      <c r="C3293" s="141" t="s">
        <v>1063</v>
      </c>
      <c r="D3293" s="142" t="s">
        <v>213</v>
      </c>
      <c r="E3293" s="12" t="s">
        <v>149</v>
      </c>
      <c r="F3293" s="12" t="s">
        <v>121</v>
      </c>
      <c r="G3293" s="14">
        <v>5000000</v>
      </c>
      <c r="H3293" s="14">
        <v>5000000</v>
      </c>
      <c r="I3293" s="14">
        <v>1</v>
      </c>
    </row>
    <row r="3294" spans="1:9" s="8" customFormat="1" ht="45" x14ac:dyDescent="0.25">
      <c r="A3294" s="1117"/>
      <c r="B3294" s="899"/>
      <c r="C3294" s="139">
        <v>71351540</v>
      </c>
      <c r="D3294" s="140" t="s">
        <v>1064</v>
      </c>
      <c r="E3294" s="15" t="s">
        <v>172</v>
      </c>
      <c r="F3294" s="15" t="s">
        <v>121</v>
      </c>
      <c r="G3294" s="16">
        <v>100000</v>
      </c>
      <c r="H3294" s="16">
        <v>100000</v>
      </c>
      <c r="I3294" s="16">
        <v>1</v>
      </c>
    </row>
    <row r="3295" spans="1:9" x14ac:dyDescent="0.25">
      <c r="A3295" s="1117"/>
      <c r="B3295" s="895" t="s">
        <v>642</v>
      </c>
      <c r="C3295" s="895"/>
      <c r="D3295" s="895"/>
      <c r="E3295" s="895"/>
      <c r="F3295" s="895"/>
      <c r="G3295" s="895"/>
      <c r="H3295" s="2">
        <v>350000</v>
      </c>
      <c r="I3295" s="2"/>
    </row>
    <row r="3296" spans="1:9" x14ac:dyDescent="0.25">
      <c r="A3296" s="1117"/>
      <c r="B3296" s="896" t="s">
        <v>118</v>
      </c>
      <c r="C3296" s="896"/>
      <c r="D3296" s="896"/>
      <c r="E3296" s="896"/>
      <c r="F3296" s="896"/>
      <c r="G3296" s="896"/>
      <c r="H3296" s="72">
        <v>350000</v>
      </c>
      <c r="I3296" s="72"/>
    </row>
    <row r="3297" spans="1:9" ht="30" x14ac:dyDescent="0.25">
      <c r="A3297" s="1117"/>
      <c r="B3297" s="899">
        <v>4239</v>
      </c>
      <c r="C3297" s="141" t="s">
        <v>1065</v>
      </c>
      <c r="D3297" s="142" t="s">
        <v>1066</v>
      </c>
      <c r="E3297" s="12" t="s">
        <v>120</v>
      </c>
      <c r="F3297" s="12" t="s">
        <v>121</v>
      </c>
      <c r="G3297" s="14">
        <v>350000</v>
      </c>
      <c r="H3297" s="14">
        <v>350000</v>
      </c>
      <c r="I3297" s="14">
        <v>1</v>
      </c>
    </row>
    <row r="3298" spans="1:9" x14ac:dyDescent="0.25">
      <c r="A3298" s="1117"/>
      <c r="B3298" s="908" t="s">
        <v>301</v>
      </c>
      <c r="C3298" s="908"/>
      <c r="D3298" s="908"/>
      <c r="E3298" s="908"/>
      <c r="F3298" s="908"/>
      <c r="G3298" s="908"/>
      <c r="H3298" s="2">
        <v>269680898.15999997</v>
      </c>
      <c r="I3298" s="2"/>
    </row>
    <row r="3299" spans="1:9" x14ac:dyDescent="0.25">
      <c r="B3299" s="21"/>
      <c r="C3299" s="137"/>
      <c r="D3299" s="137"/>
      <c r="E3299" s="21"/>
      <c r="F3299" s="21"/>
      <c r="G3299" s="22"/>
      <c r="H3299" s="22"/>
      <c r="I3299" s="22"/>
    </row>
    <row r="3300" spans="1:9" ht="38.25" customHeight="1" x14ac:dyDescent="0.25">
      <c r="A3300" s="1117" t="s">
        <v>5253</v>
      </c>
      <c r="B3300" s="901" t="s">
        <v>1067</v>
      </c>
      <c r="C3300" s="901"/>
      <c r="D3300" s="901"/>
      <c r="E3300" s="901"/>
      <c r="F3300" s="901"/>
      <c r="G3300" s="901"/>
      <c r="H3300" s="901"/>
      <c r="I3300" s="901"/>
    </row>
    <row r="3301" spans="1:9" x14ac:dyDescent="0.25">
      <c r="A3301" s="1117"/>
      <c r="B3301" s="13"/>
      <c r="C3301" s="138"/>
      <c r="D3301" s="138"/>
      <c r="E3301" s="13"/>
      <c r="F3301" s="13"/>
      <c r="G3301" s="72"/>
      <c r="H3301" s="72"/>
      <c r="I3301" s="72"/>
    </row>
    <row r="3302" spans="1:9" x14ac:dyDescent="0.25">
      <c r="A3302" s="1117"/>
      <c r="B3302" s="896" t="s">
        <v>1</v>
      </c>
      <c r="C3302" s="947" t="s">
        <v>2</v>
      </c>
      <c r="D3302" s="947"/>
      <c r="E3302" s="896" t="s">
        <v>3</v>
      </c>
      <c r="F3302" s="896" t="s">
        <v>4</v>
      </c>
      <c r="G3302" s="909" t="s">
        <v>5</v>
      </c>
      <c r="H3302" s="909" t="s">
        <v>6</v>
      </c>
      <c r="I3302" s="909" t="s">
        <v>7</v>
      </c>
    </row>
    <row r="3303" spans="1:9" ht="60" x14ac:dyDescent="0.25">
      <c r="A3303" s="1117"/>
      <c r="B3303" s="896"/>
      <c r="C3303" s="138" t="s">
        <v>8</v>
      </c>
      <c r="D3303" s="138" t="s">
        <v>9</v>
      </c>
      <c r="E3303" s="896"/>
      <c r="F3303" s="896"/>
      <c r="G3303" s="909"/>
      <c r="H3303" s="909"/>
      <c r="I3303" s="909"/>
    </row>
    <row r="3304" spans="1:9" x14ac:dyDescent="0.25">
      <c r="A3304" s="1117"/>
      <c r="B3304" s="13"/>
      <c r="C3304" s="138">
        <v>1</v>
      </c>
      <c r="D3304" s="138">
        <v>2</v>
      </c>
      <c r="E3304" s="13">
        <v>3</v>
      </c>
      <c r="F3304" s="13">
        <v>4</v>
      </c>
      <c r="G3304" s="72">
        <v>5</v>
      </c>
      <c r="H3304" s="72">
        <v>6</v>
      </c>
      <c r="I3304" s="72">
        <v>7</v>
      </c>
    </row>
    <row r="3305" spans="1:9" x14ac:dyDescent="0.25">
      <c r="A3305" s="1117"/>
      <c r="B3305" s="895" t="s">
        <v>10</v>
      </c>
      <c r="C3305" s="895"/>
      <c r="D3305" s="895"/>
      <c r="E3305" s="895"/>
      <c r="F3305" s="895"/>
      <c r="G3305" s="895"/>
      <c r="H3305" s="2">
        <v>72119645.5</v>
      </c>
      <c r="I3305" s="2"/>
    </row>
    <row r="3306" spans="1:9" x14ac:dyDescent="0.25">
      <c r="A3306" s="1117"/>
      <c r="B3306" s="896" t="s">
        <v>11</v>
      </c>
      <c r="C3306" s="896"/>
      <c r="D3306" s="896"/>
      <c r="E3306" s="896"/>
      <c r="F3306" s="896"/>
      <c r="G3306" s="896"/>
      <c r="H3306" s="72">
        <v>34148094.5</v>
      </c>
      <c r="I3306" s="72"/>
    </row>
    <row r="3307" spans="1:9" x14ac:dyDescent="0.25">
      <c r="A3307" s="1117"/>
      <c r="B3307" s="899">
        <v>4261</v>
      </c>
      <c r="C3307" s="141" t="s">
        <v>1068</v>
      </c>
      <c r="D3307" s="142" t="s">
        <v>308</v>
      </c>
      <c r="E3307" s="12" t="s">
        <v>14</v>
      </c>
      <c r="F3307" s="12" t="s">
        <v>15</v>
      </c>
      <c r="G3307" s="14">
        <v>4000</v>
      </c>
      <c r="H3307" s="14">
        <v>12000</v>
      </c>
      <c r="I3307" s="14">
        <v>3</v>
      </c>
    </row>
    <row r="3308" spans="1:9" x14ac:dyDescent="0.25">
      <c r="A3308" s="1117"/>
      <c r="B3308" s="899"/>
      <c r="C3308" s="141" t="s">
        <v>1069</v>
      </c>
      <c r="D3308" s="142" t="s">
        <v>1070</v>
      </c>
      <c r="E3308" s="12" t="s">
        <v>14</v>
      </c>
      <c r="F3308" s="12" t="s">
        <v>15</v>
      </c>
      <c r="G3308" s="14">
        <v>225</v>
      </c>
      <c r="H3308" s="14">
        <v>14625</v>
      </c>
      <c r="I3308" s="14">
        <v>65</v>
      </c>
    </row>
    <row r="3309" spans="1:9" x14ac:dyDescent="0.25">
      <c r="A3309" s="1117"/>
      <c r="B3309" s="899"/>
      <c r="C3309" s="141" t="s">
        <v>1071</v>
      </c>
      <c r="D3309" s="142" t="s">
        <v>13</v>
      </c>
      <c r="E3309" s="12" t="s">
        <v>14</v>
      </c>
      <c r="F3309" s="12" t="s">
        <v>15</v>
      </c>
      <c r="G3309" s="14">
        <v>1800</v>
      </c>
      <c r="H3309" s="14">
        <v>12600</v>
      </c>
      <c r="I3309" s="14">
        <v>7</v>
      </c>
    </row>
    <row r="3310" spans="1:9" x14ac:dyDescent="0.25">
      <c r="A3310" s="1117"/>
      <c r="B3310" s="899"/>
      <c r="C3310" s="141" t="s">
        <v>1072</v>
      </c>
      <c r="D3310" s="142" t="s">
        <v>313</v>
      </c>
      <c r="E3310" s="12" t="s">
        <v>14</v>
      </c>
      <c r="F3310" s="12" t="s">
        <v>15</v>
      </c>
      <c r="G3310" s="14">
        <v>40</v>
      </c>
      <c r="H3310" s="14">
        <v>1400</v>
      </c>
      <c r="I3310" s="14">
        <v>35</v>
      </c>
    </row>
    <row r="3311" spans="1:9" x14ac:dyDescent="0.25">
      <c r="A3311" s="1117"/>
      <c r="B3311" s="899"/>
      <c r="C3311" s="141" t="s">
        <v>1073</v>
      </c>
      <c r="D3311" s="142" t="s">
        <v>317</v>
      </c>
      <c r="E3311" s="12" t="s">
        <v>14</v>
      </c>
      <c r="F3311" s="12" t="s">
        <v>15</v>
      </c>
      <c r="G3311" s="14">
        <v>200</v>
      </c>
      <c r="H3311" s="14">
        <v>12000</v>
      </c>
      <c r="I3311" s="14">
        <v>60</v>
      </c>
    </row>
    <row r="3312" spans="1:9" x14ac:dyDescent="0.25">
      <c r="A3312" s="1117"/>
      <c r="B3312" s="899"/>
      <c r="C3312" s="141" t="s">
        <v>1074</v>
      </c>
      <c r="D3312" s="142" t="s">
        <v>17</v>
      </c>
      <c r="E3312" s="12" t="s">
        <v>14</v>
      </c>
      <c r="F3312" s="12" t="s">
        <v>15</v>
      </c>
      <c r="G3312" s="14">
        <v>95</v>
      </c>
      <c r="H3312" s="14">
        <v>95000</v>
      </c>
      <c r="I3312" s="14">
        <v>1000</v>
      </c>
    </row>
    <row r="3313" spans="1:9" x14ac:dyDescent="0.25">
      <c r="A3313" s="1117"/>
      <c r="B3313" s="899"/>
      <c r="C3313" s="141" t="s">
        <v>1075</v>
      </c>
      <c r="D3313" s="142" t="s">
        <v>652</v>
      </c>
      <c r="E3313" s="12" t="s">
        <v>14</v>
      </c>
      <c r="F3313" s="12" t="s">
        <v>15</v>
      </c>
      <c r="G3313" s="14">
        <v>200</v>
      </c>
      <c r="H3313" s="14">
        <v>20000</v>
      </c>
      <c r="I3313" s="14">
        <v>100</v>
      </c>
    </row>
    <row r="3314" spans="1:9" x14ac:dyDescent="0.25">
      <c r="A3314" s="1117"/>
      <c r="B3314" s="899"/>
      <c r="C3314" s="141" t="s">
        <v>1076</v>
      </c>
      <c r="D3314" s="142" t="s">
        <v>19</v>
      </c>
      <c r="E3314" s="12" t="s">
        <v>14</v>
      </c>
      <c r="F3314" s="12" t="s">
        <v>15</v>
      </c>
      <c r="G3314" s="14">
        <v>195</v>
      </c>
      <c r="H3314" s="14">
        <v>9750</v>
      </c>
      <c r="I3314" s="14">
        <v>50</v>
      </c>
    </row>
    <row r="3315" spans="1:9" x14ac:dyDescent="0.25">
      <c r="A3315" s="1117"/>
      <c r="B3315" s="899"/>
      <c r="C3315" s="141" t="s">
        <v>1077</v>
      </c>
      <c r="D3315" s="142" t="s">
        <v>320</v>
      </c>
      <c r="E3315" s="12" t="s">
        <v>14</v>
      </c>
      <c r="F3315" s="12" t="s">
        <v>15</v>
      </c>
      <c r="G3315" s="14">
        <v>85</v>
      </c>
      <c r="H3315" s="14">
        <v>1700</v>
      </c>
      <c r="I3315" s="14">
        <v>20</v>
      </c>
    </row>
    <row r="3316" spans="1:9" x14ac:dyDescent="0.25">
      <c r="A3316" s="1117"/>
      <c r="B3316" s="899"/>
      <c r="C3316" s="141" t="s">
        <v>1078</v>
      </c>
      <c r="D3316" s="142" t="s">
        <v>1008</v>
      </c>
      <c r="E3316" s="12" t="s">
        <v>14</v>
      </c>
      <c r="F3316" s="12" t="s">
        <v>30</v>
      </c>
      <c r="G3316" s="14">
        <v>90</v>
      </c>
      <c r="H3316" s="14">
        <v>3600</v>
      </c>
      <c r="I3316" s="14">
        <v>40</v>
      </c>
    </row>
    <row r="3317" spans="1:9" ht="30" x14ac:dyDescent="0.25">
      <c r="A3317" s="1117"/>
      <c r="B3317" s="899"/>
      <c r="C3317" s="141" t="s">
        <v>1079</v>
      </c>
      <c r="D3317" s="142" t="s">
        <v>1080</v>
      </c>
      <c r="E3317" s="12" t="s">
        <v>14</v>
      </c>
      <c r="F3317" s="12" t="s">
        <v>15</v>
      </c>
      <c r="G3317" s="14">
        <v>150</v>
      </c>
      <c r="H3317" s="14">
        <v>6000</v>
      </c>
      <c r="I3317" s="14">
        <v>40</v>
      </c>
    </row>
    <row r="3318" spans="1:9" ht="30" x14ac:dyDescent="0.25">
      <c r="A3318" s="1117"/>
      <c r="B3318" s="899"/>
      <c r="C3318" s="141" t="s">
        <v>1081</v>
      </c>
      <c r="D3318" s="142" t="s">
        <v>1082</v>
      </c>
      <c r="E3318" s="12" t="s">
        <v>14</v>
      </c>
      <c r="F3318" s="12" t="s">
        <v>15</v>
      </c>
      <c r="G3318" s="14">
        <v>25</v>
      </c>
      <c r="H3318" s="14">
        <v>4000</v>
      </c>
      <c r="I3318" s="14">
        <v>160</v>
      </c>
    </row>
    <row r="3319" spans="1:9" x14ac:dyDescent="0.25">
      <c r="A3319" s="1117"/>
      <c r="B3319" s="899"/>
      <c r="C3319" s="141" t="s">
        <v>1083</v>
      </c>
      <c r="D3319" s="142" t="s">
        <v>1084</v>
      </c>
      <c r="E3319" s="12" t="s">
        <v>14</v>
      </c>
      <c r="F3319" s="12" t="s">
        <v>15</v>
      </c>
      <c r="G3319" s="14">
        <v>120</v>
      </c>
      <c r="H3319" s="14">
        <v>2400</v>
      </c>
      <c r="I3319" s="14">
        <v>20</v>
      </c>
    </row>
    <row r="3320" spans="1:9" x14ac:dyDescent="0.25">
      <c r="A3320" s="1117"/>
      <c r="B3320" s="899"/>
      <c r="C3320" s="141" t="s">
        <v>1085</v>
      </c>
      <c r="D3320" s="142" t="s">
        <v>1086</v>
      </c>
      <c r="E3320" s="12" t="s">
        <v>14</v>
      </c>
      <c r="F3320" s="12" t="s">
        <v>15</v>
      </c>
      <c r="G3320" s="14">
        <v>250</v>
      </c>
      <c r="H3320" s="14">
        <v>12500</v>
      </c>
      <c r="I3320" s="14">
        <v>50</v>
      </c>
    </row>
    <row r="3321" spans="1:9" ht="30" x14ac:dyDescent="0.25">
      <c r="A3321" s="1117"/>
      <c r="B3321" s="899"/>
      <c r="C3321" s="141" t="s">
        <v>1087</v>
      </c>
      <c r="D3321" s="142" t="s">
        <v>1088</v>
      </c>
      <c r="E3321" s="12" t="s">
        <v>14</v>
      </c>
      <c r="F3321" s="12" t="s">
        <v>15</v>
      </c>
      <c r="G3321" s="14">
        <v>2000</v>
      </c>
      <c r="H3321" s="14">
        <v>20000</v>
      </c>
      <c r="I3321" s="14">
        <v>10</v>
      </c>
    </row>
    <row r="3322" spans="1:9" x14ac:dyDescent="0.25">
      <c r="A3322" s="1117"/>
      <c r="B3322" s="899"/>
      <c r="C3322" s="141" t="s">
        <v>1089</v>
      </c>
      <c r="D3322" s="142" t="s">
        <v>329</v>
      </c>
      <c r="E3322" s="12" t="s">
        <v>14</v>
      </c>
      <c r="F3322" s="12" t="s">
        <v>30</v>
      </c>
      <c r="G3322" s="14">
        <v>70</v>
      </c>
      <c r="H3322" s="14">
        <v>21000</v>
      </c>
      <c r="I3322" s="14">
        <v>300</v>
      </c>
    </row>
    <row r="3323" spans="1:9" x14ac:dyDescent="0.25">
      <c r="A3323" s="1117"/>
      <c r="B3323" s="899"/>
      <c r="C3323" s="141" t="s">
        <v>1090</v>
      </c>
      <c r="D3323" s="142" t="s">
        <v>34</v>
      </c>
      <c r="E3323" s="12" t="s">
        <v>14</v>
      </c>
      <c r="F3323" s="12" t="s">
        <v>30</v>
      </c>
      <c r="G3323" s="14">
        <v>110</v>
      </c>
      <c r="H3323" s="14">
        <v>13970</v>
      </c>
      <c r="I3323" s="14">
        <v>127</v>
      </c>
    </row>
    <row r="3324" spans="1:9" x14ac:dyDescent="0.25">
      <c r="A3324" s="1117"/>
      <c r="B3324" s="899"/>
      <c r="C3324" s="141" t="s">
        <v>1091</v>
      </c>
      <c r="D3324" s="142" t="s">
        <v>1012</v>
      </c>
      <c r="E3324" s="12" t="s">
        <v>14</v>
      </c>
      <c r="F3324" s="12" t="s">
        <v>30</v>
      </c>
      <c r="G3324" s="14">
        <v>130</v>
      </c>
      <c r="H3324" s="14">
        <v>390</v>
      </c>
      <c r="I3324" s="14">
        <v>3</v>
      </c>
    </row>
    <row r="3325" spans="1:9" x14ac:dyDescent="0.25">
      <c r="A3325" s="1117"/>
      <c r="B3325" s="899"/>
      <c r="C3325" s="141" t="s">
        <v>1092</v>
      </c>
      <c r="D3325" s="142" t="s">
        <v>662</v>
      </c>
      <c r="E3325" s="12" t="s">
        <v>14</v>
      </c>
      <c r="F3325" s="12" t="s">
        <v>15</v>
      </c>
      <c r="G3325" s="14">
        <v>85</v>
      </c>
      <c r="H3325" s="14">
        <v>17000</v>
      </c>
      <c r="I3325" s="14">
        <v>200</v>
      </c>
    </row>
    <row r="3326" spans="1:9" x14ac:dyDescent="0.25">
      <c r="A3326" s="1117"/>
      <c r="B3326" s="899"/>
      <c r="C3326" s="141" t="s">
        <v>1093</v>
      </c>
      <c r="D3326" s="142" t="s">
        <v>661</v>
      </c>
      <c r="E3326" s="12" t="s">
        <v>14</v>
      </c>
      <c r="F3326" s="12" t="s">
        <v>15</v>
      </c>
      <c r="G3326" s="14">
        <v>220</v>
      </c>
      <c r="H3326" s="14">
        <v>22000</v>
      </c>
      <c r="I3326" s="14">
        <v>100</v>
      </c>
    </row>
    <row r="3327" spans="1:9" x14ac:dyDescent="0.25">
      <c r="A3327" s="1117"/>
      <c r="B3327" s="899"/>
      <c r="C3327" s="141" t="s">
        <v>1094</v>
      </c>
      <c r="D3327" s="142" t="s">
        <v>1095</v>
      </c>
      <c r="E3327" s="12" t="s">
        <v>14</v>
      </c>
      <c r="F3327" s="12" t="s">
        <v>15</v>
      </c>
      <c r="G3327" s="14">
        <v>103</v>
      </c>
      <c r="H3327" s="14">
        <v>65817</v>
      </c>
      <c r="I3327" s="14">
        <v>639</v>
      </c>
    </row>
    <row r="3328" spans="1:9" x14ac:dyDescent="0.25">
      <c r="A3328" s="1117"/>
      <c r="B3328" s="899"/>
      <c r="C3328" s="141" t="s">
        <v>1096</v>
      </c>
      <c r="D3328" s="142" t="s">
        <v>1097</v>
      </c>
      <c r="E3328" s="12" t="s">
        <v>14</v>
      </c>
      <c r="F3328" s="12" t="s">
        <v>15</v>
      </c>
      <c r="G3328" s="14">
        <v>600</v>
      </c>
      <c r="H3328" s="14">
        <v>108000</v>
      </c>
      <c r="I3328" s="14">
        <v>180</v>
      </c>
    </row>
    <row r="3329" spans="1:9" ht="30" x14ac:dyDescent="0.25">
      <c r="A3329" s="1117"/>
      <c r="B3329" s="899"/>
      <c r="C3329" s="141" t="s">
        <v>5765</v>
      </c>
      <c r="D3329" s="142" t="s">
        <v>36</v>
      </c>
      <c r="E3329" s="12" t="s">
        <v>14</v>
      </c>
      <c r="F3329" s="12" t="s">
        <v>15</v>
      </c>
      <c r="G3329" s="14">
        <v>12</v>
      </c>
      <c r="H3329" s="14">
        <v>80400</v>
      </c>
      <c r="I3329" s="14">
        <v>6700</v>
      </c>
    </row>
    <row r="3330" spans="1:9" x14ac:dyDescent="0.25">
      <c r="A3330" s="1117"/>
      <c r="B3330" s="899"/>
      <c r="C3330" s="141" t="s">
        <v>1098</v>
      </c>
      <c r="D3330" s="142" t="s">
        <v>38</v>
      </c>
      <c r="E3330" s="12" t="s">
        <v>14</v>
      </c>
      <c r="F3330" s="12" t="s">
        <v>15</v>
      </c>
      <c r="G3330" s="14">
        <v>60</v>
      </c>
      <c r="H3330" s="14">
        <v>30000</v>
      </c>
      <c r="I3330" s="14">
        <v>500</v>
      </c>
    </row>
    <row r="3331" spans="1:9" x14ac:dyDescent="0.25">
      <c r="A3331" s="1117"/>
      <c r="B3331" s="899"/>
      <c r="C3331" s="141" t="s">
        <v>1099</v>
      </c>
      <c r="D3331" s="142" t="s">
        <v>40</v>
      </c>
      <c r="E3331" s="12" t="s">
        <v>14</v>
      </c>
      <c r="F3331" s="12" t="s">
        <v>15</v>
      </c>
      <c r="G3331" s="14">
        <v>90</v>
      </c>
      <c r="H3331" s="14">
        <v>45000</v>
      </c>
      <c r="I3331" s="14">
        <v>500</v>
      </c>
    </row>
    <row r="3332" spans="1:9" ht="30" x14ac:dyDescent="0.25">
      <c r="A3332" s="1117"/>
      <c r="B3332" s="899"/>
      <c r="C3332" s="141" t="s">
        <v>1100</v>
      </c>
      <c r="D3332" s="142" t="s">
        <v>1101</v>
      </c>
      <c r="E3332" s="12" t="s">
        <v>14</v>
      </c>
      <c r="F3332" s="12" t="s">
        <v>15</v>
      </c>
      <c r="G3332" s="14">
        <v>4500</v>
      </c>
      <c r="H3332" s="14">
        <v>45000</v>
      </c>
      <c r="I3332" s="14">
        <v>10</v>
      </c>
    </row>
    <row r="3333" spans="1:9" x14ac:dyDescent="0.25">
      <c r="A3333" s="1117"/>
      <c r="B3333" s="899"/>
      <c r="C3333" s="141" t="s">
        <v>1102</v>
      </c>
      <c r="D3333" s="142" t="s">
        <v>1103</v>
      </c>
      <c r="E3333" s="12" t="s">
        <v>14</v>
      </c>
      <c r="F3333" s="12" t="s">
        <v>15</v>
      </c>
      <c r="G3333" s="14">
        <v>250</v>
      </c>
      <c r="H3333" s="14">
        <v>12500</v>
      </c>
      <c r="I3333" s="14">
        <v>50</v>
      </c>
    </row>
    <row r="3334" spans="1:9" x14ac:dyDescent="0.25">
      <c r="A3334" s="1117"/>
      <c r="B3334" s="899"/>
      <c r="C3334" s="141" t="s">
        <v>1104</v>
      </c>
      <c r="D3334" s="142" t="s">
        <v>668</v>
      </c>
      <c r="E3334" s="12" t="s">
        <v>14</v>
      </c>
      <c r="F3334" s="12" t="s">
        <v>15</v>
      </c>
      <c r="G3334" s="14">
        <v>1500</v>
      </c>
      <c r="H3334" s="14">
        <v>15000</v>
      </c>
      <c r="I3334" s="14">
        <v>10</v>
      </c>
    </row>
    <row r="3335" spans="1:9" x14ac:dyDescent="0.25">
      <c r="A3335" s="1117"/>
      <c r="B3335" s="899"/>
      <c r="C3335" s="141" t="s">
        <v>1105</v>
      </c>
      <c r="D3335" s="142" t="s">
        <v>48</v>
      </c>
      <c r="E3335" s="12" t="s">
        <v>14</v>
      </c>
      <c r="F3335" s="12" t="s">
        <v>49</v>
      </c>
      <c r="G3335" s="14">
        <v>1100</v>
      </c>
      <c r="H3335" s="14">
        <v>2304500</v>
      </c>
      <c r="I3335" s="14">
        <v>2095</v>
      </c>
    </row>
    <row r="3336" spans="1:9" x14ac:dyDescent="0.25">
      <c r="A3336" s="1117"/>
      <c r="B3336" s="899"/>
      <c r="C3336" s="141" t="s">
        <v>1106</v>
      </c>
      <c r="D3336" s="142" t="s">
        <v>51</v>
      </c>
      <c r="E3336" s="12" t="s">
        <v>14</v>
      </c>
      <c r="F3336" s="12" t="s">
        <v>49</v>
      </c>
      <c r="G3336" s="14">
        <v>1300</v>
      </c>
      <c r="H3336" s="14">
        <v>32500</v>
      </c>
      <c r="I3336" s="14">
        <v>25</v>
      </c>
    </row>
    <row r="3337" spans="1:9" ht="30" x14ac:dyDescent="0.25">
      <c r="A3337" s="1117"/>
      <c r="B3337" s="899"/>
      <c r="C3337" s="141" t="s">
        <v>1107</v>
      </c>
      <c r="D3337" s="142" t="s">
        <v>53</v>
      </c>
      <c r="E3337" s="12" t="s">
        <v>14</v>
      </c>
      <c r="F3337" s="12" t="s">
        <v>15</v>
      </c>
      <c r="G3337" s="14">
        <v>930</v>
      </c>
      <c r="H3337" s="14">
        <v>37200</v>
      </c>
      <c r="I3337" s="14">
        <v>40</v>
      </c>
    </row>
    <row r="3338" spans="1:9" ht="30" x14ac:dyDescent="0.25">
      <c r="A3338" s="1117"/>
      <c r="B3338" s="899"/>
      <c r="C3338" s="141" t="s">
        <v>1108</v>
      </c>
      <c r="D3338" s="142" t="s">
        <v>1109</v>
      </c>
      <c r="E3338" s="12" t="s">
        <v>14</v>
      </c>
      <c r="F3338" s="12" t="s">
        <v>15</v>
      </c>
      <c r="G3338" s="14">
        <v>1280</v>
      </c>
      <c r="H3338" s="14">
        <v>32000</v>
      </c>
      <c r="I3338" s="14">
        <v>25</v>
      </c>
    </row>
    <row r="3339" spans="1:9" x14ac:dyDescent="0.25">
      <c r="A3339" s="1117"/>
      <c r="B3339" s="899"/>
      <c r="C3339" s="141" t="s">
        <v>1110</v>
      </c>
      <c r="D3339" s="142" t="s">
        <v>1111</v>
      </c>
      <c r="E3339" s="12" t="s">
        <v>14</v>
      </c>
      <c r="F3339" s="12" t="s">
        <v>15</v>
      </c>
      <c r="G3339" s="14">
        <v>7500</v>
      </c>
      <c r="H3339" s="14">
        <v>105000</v>
      </c>
      <c r="I3339" s="14">
        <v>14</v>
      </c>
    </row>
    <row r="3340" spans="1:9" ht="30" x14ac:dyDescent="0.25">
      <c r="A3340" s="1117"/>
      <c r="B3340" s="899"/>
      <c r="C3340" s="141" t="s">
        <v>1112</v>
      </c>
      <c r="D3340" s="142" t="s">
        <v>676</v>
      </c>
      <c r="E3340" s="12" t="s">
        <v>14</v>
      </c>
      <c r="F3340" s="12" t="s">
        <v>15</v>
      </c>
      <c r="G3340" s="14">
        <v>5000</v>
      </c>
      <c r="H3340" s="14">
        <v>50000</v>
      </c>
      <c r="I3340" s="14">
        <v>10</v>
      </c>
    </row>
    <row r="3341" spans="1:9" ht="30" x14ac:dyDescent="0.25">
      <c r="A3341" s="1117"/>
      <c r="B3341" s="899"/>
      <c r="C3341" s="141" t="s">
        <v>1113</v>
      </c>
      <c r="D3341" s="142" t="s">
        <v>676</v>
      </c>
      <c r="E3341" s="12" t="s">
        <v>14</v>
      </c>
      <c r="F3341" s="12" t="s">
        <v>15</v>
      </c>
      <c r="G3341" s="14">
        <v>5000</v>
      </c>
      <c r="H3341" s="14">
        <v>100000</v>
      </c>
      <c r="I3341" s="14">
        <v>20</v>
      </c>
    </row>
    <row r="3342" spans="1:9" ht="30" x14ac:dyDescent="0.25">
      <c r="A3342" s="1117"/>
      <c r="B3342" s="899"/>
      <c r="C3342" s="141" t="s">
        <v>1114</v>
      </c>
      <c r="D3342" s="142" t="s">
        <v>676</v>
      </c>
      <c r="E3342" s="12" t="s">
        <v>14</v>
      </c>
      <c r="F3342" s="12" t="s">
        <v>15</v>
      </c>
      <c r="G3342" s="14">
        <v>5000</v>
      </c>
      <c r="H3342" s="14">
        <v>200000</v>
      </c>
      <c r="I3342" s="14">
        <v>40</v>
      </c>
    </row>
    <row r="3343" spans="1:9" ht="30" x14ac:dyDescent="0.25">
      <c r="A3343" s="1117"/>
      <c r="B3343" s="899"/>
      <c r="C3343" s="141" t="s">
        <v>1115</v>
      </c>
      <c r="D3343" s="142" t="s">
        <v>676</v>
      </c>
      <c r="E3343" s="12" t="s">
        <v>14</v>
      </c>
      <c r="F3343" s="12" t="s">
        <v>15</v>
      </c>
      <c r="G3343" s="14">
        <v>5000</v>
      </c>
      <c r="H3343" s="14">
        <v>25000</v>
      </c>
      <c r="I3343" s="14">
        <v>5</v>
      </c>
    </row>
    <row r="3344" spans="1:9" ht="30" x14ac:dyDescent="0.25">
      <c r="A3344" s="1117"/>
      <c r="B3344" s="899"/>
      <c r="C3344" s="141" t="s">
        <v>1116</v>
      </c>
      <c r="D3344" s="142" t="s">
        <v>676</v>
      </c>
      <c r="E3344" s="12" t="s">
        <v>14</v>
      </c>
      <c r="F3344" s="12" t="s">
        <v>15</v>
      </c>
      <c r="G3344" s="14">
        <v>10000</v>
      </c>
      <c r="H3344" s="14">
        <v>260000</v>
      </c>
      <c r="I3344" s="14">
        <v>26</v>
      </c>
    </row>
    <row r="3345" spans="1:9" x14ac:dyDescent="0.25">
      <c r="A3345" s="1117"/>
      <c r="B3345" s="899"/>
      <c r="C3345" s="141" t="s">
        <v>1117</v>
      </c>
      <c r="D3345" s="142" t="s">
        <v>1118</v>
      </c>
      <c r="E3345" s="12" t="s">
        <v>14</v>
      </c>
      <c r="F3345" s="12" t="s">
        <v>15</v>
      </c>
      <c r="G3345" s="14">
        <v>23333.3</v>
      </c>
      <c r="H3345" s="14">
        <v>349999.5</v>
      </c>
      <c r="I3345" s="14">
        <v>15</v>
      </c>
    </row>
    <row r="3346" spans="1:9" x14ac:dyDescent="0.25">
      <c r="A3346" s="1117"/>
      <c r="B3346" s="899"/>
      <c r="C3346" s="141" t="s">
        <v>1119</v>
      </c>
      <c r="D3346" s="142" t="s">
        <v>1120</v>
      </c>
      <c r="E3346" s="12" t="s">
        <v>14</v>
      </c>
      <c r="F3346" s="12" t="s">
        <v>15</v>
      </c>
      <c r="G3346" s="14">
        <v>4000</v>
      </c>
      <c r="H3346" s="14">
        <v>40000</v>
      </c>
      <c r="I3346" s="14">
        <v>10</v>
      </c>
    </row>
    <row r="3347" spans="1:9" x14ac:dyDescent="0.25">
      <c r="A3347" s="1117"/>
      <c r="B3347" s="899"/>
      <c r="C3347" s="141" t="s">
        <v>1121</v>
      </c>
      <c r="D3347" s="142" t="s">
        <v>1122</v>
      </c>
      <c r="E3347" s="12" t="s">
        <v>14</v>
      </c>
      <c r="F3347" s="12" t="s">
        <v>15</v>
      </c>
      <c r="G3347" s="14">
        <v>50</v>
      </c>
      <c r="H3347" s="14">
        <v>15000</v>
      </c>
      <c r="I3347" s="14">
        <v>300</v>
      </c>
    </row>
    <row r="3348" spans="1:9" x14ac:dyDescent="0.25">
      <c r="A3348" s="1117"/>
      <c r="B3348" s="899"/>
      <c r="C3348" s="141" t="s">
        <v>1123</v>
      </c>
      <c r="D3348" s="142" t="s">
        <v>1124</v>
      </c>
      <c r="E3348" s="12" t="s">
        <v>14</v>
      </c>
      <c r="F3348" s="12" t="s">
        <v>15</v>
      </c>
      <c r="G3348" s="14">
        <v>170</v>
      </c>
      <c r="H3348" s="14">
        <v>1700</v>
      </c>
      <c r="I3348" s="14">
        <v>10</v>
      </c>
    </row>
    <row r="3349" spans="1:9" s="8" customFormat="1" x14ac:dyDescent="0.25">
      <c r="A3349" s="1117"/>
      <c r="B3349" s="913">
        <v>4264</v>
      </c>
      <c r="C3349" s="139" t="s">
        <v>64</v>
      </c>
      <c r="D3349" s="140" t="s">
        <v>65</v>
      </c>
      <c r="E3349" s="15" t="s">
        <v>14</v>
      </c>
      <c r="F3349" s="15" t="s">
        <v>66</v>
      </c>
      <c r="G3349" s="16">
        <v>470</v>
      </c>
      <c r="H3349" s="16">
        <v>16920000</v>
      </c>
      <c r="I3349" s="16">
        <v>36000</v>
      </c>
    </row>
    <row r="3350" spans="1:9" s="8" customFormat="1" x14ac:dyDescent="0.25">
      <c r="A3350" s="1117"/>
      <c r="B3350" s="899">
        <v>4267</v>
      </c>
      <c r="C3350" s="139">
        <v>18421130</v>
      </c>
      <c r="D3350" s="140" t="s">
        <v>1125</v>
      </c>
      <c r="E3350" s="15" t="s">
        <v>14</v>
      </c>
      <c r="F3350" s="15" t="s">
        <v>15</v>
      </c>
      <c r="G3350" s="16">
        <v>250</v>
      </c>
      <c r="H3350" s="16">
        <v>25000</v>
      </c>
      <c r="I3350" s="16">
        <v>100</v>
      </c>
    </row>
    <row r="3351" spans="1:9" s="8" customFormat="1" x14ac:dyDescent="0.25">
      <c r="A3351" s="1117"/>
      <c r="B3351" s="899"/>
      <c r="C3351" s="139">
        <v>24951130</v>
      </c>
      <c r="D3351" s="140" t="s">
        <v>947</v>
      </c>
      <c r="E3351" s="15" t="s">
        <v>14</v>
      </c>
      <c r="F3351" s="15" t="s">
        <v>49</v>
      </c>
      <c r="G3351" s="16">
        <v>1800</v>
      </c>
      <c r="H3351" s="16">
        <v>5400</v>
      </c>
      <c r="I3351" s="16">
        <v>3</v>
      </c>
    </row>
    <row r="3352" spans="1:9" x14ac:dyDescent="0.25">
      <c r="A3352" s="1117"/>
      <c r="B3352" s="899"/>
      <c r="C3352" s="141" t="s">
        <v>1126</v>
      </c>
      <c r="D3352" s="142" t="s">
        <v>1127</v>
      </c>
      <c r="E3352" s="12" t="s">
        <v>14</v>
      </c>
      <c r="F3352" s="12" t="s">
        <v>15</v>
      </c>
      <c r="G3352" s="14">
        <v>1100</v>
      </c>
      <c r="H3352" s="14">
        <v>2200</v>
      </c>
      <c r="I3352" s="14">
        <v>2</v>
      </c>
    </row>
    <row r="3353" spans="1:9" s="8" customFormat="1" ht="30" x14ac:dyDescent="0.25">
      <c r="A3353" s="1117"/>
      <c r="B3353" s="899"/>
      <c r="C3353" s="139">
        <v>30192200</v>
      </c>
      <c r="D3353" s="140" t="s">
        <v>1128</v>
      </c>
      <c r="E3353" s="15" t="s">
        <v>14</v>
      </c>
      <c r="F3353" s="15" t="s">
        <v>15</v>
      </c>
      <c r="G3353" s="16">
        <v>20000</v>
      </c>
      <c r="H3353" s="16">
        <v>40000</v>
      </c>
      <c r="I3353" s="16">
        <v>2</v>
      </c>
    </row>
    <row r="3354" spans="1:9" x14ac:dyDescent="0.25">
      <c r="A3354" s="1117"/>
      <c r="B3354" s="899"/>
      <c r="C3354" s="141" t="s">
        <v>1129</v>
      </c>
      <c r="D3354" s="142" t="s">
        <v>1130</v>
      </c>
      <c r="E3354" s="12" t="s">
        <v>14</v>
      </c>
      <c r="F3354" s="12" t="s">
        <v>402</v>
      </c>
      <c r="G3354" s="14">
        <v>480</v>
      </c>
      <c r="H3354" s="14">
        <v>79680</v>
      </c>
      <c r="I3354" s="14">
        <v>166</v>
      </c>
    </row>
    <row r="3355" spans="1:9" x14ac:dyDescent="0.25">
      <c r="A3355" s="1117"/>
      <c r="B3355" s="899"/>
      <c r="C3355" s="141" t="s">
        <v>1131</v>
      </c>
      <c r="D3355" s="142" t="s">
        <v>1132</v>
      </c>
      <c r="E3355" s="12" t="s">
        <v>14</v>
      </c>
      <c r="F3355" s="12" t="s">
        <v>15</v>
      </c>
      <c r="G3355" s="14">
        <v>25000</v>
      </c>
      <c r="H3355" s="14">
        <v>250000</v>
      </c>
      <c r="I3355" s="14">
        <v>10</v>
      </c>
    </row>
    <row r="3356" spans="1:9" x14ac:dyDescent="0.25">
      <c r="A3356" s="1117"/>
      <c r="B3356" s="899"/>
      <c r="C3356" s="145" t="s">
        <v>1133</v>
      </c>
      <c r="D3356" s="142" t="s">
        <v>1134</v>
      </c>
      <c r="E3356" s="12" t="s">
        <v>14</v>
      </c>
      <c r="F3356" s="12" t="s">
        <v>15</v>
      </c>
      <c r="G3356" s="14">
        <v>150</v>
      </c>
      <c r="H3356" s="14">
        <v>6000</v>
      </c>
      <c r="I3356" s="14">
        <v>40</v>
      </c>
    </row>
    <row r="3357" spans="1:9" x14ac:dyDescent="0.25">
      <c r="A3357" s="1117"/>
      <c r="B3357" s="899"/>
      <c r="C3357" s="141" t="s">
        <v>1135</v>
      </c>
      <c r="D3357" s="142" t="s">
        <v>1136</v>
      </c>
      <c r="E3357" s="12" t="s">
        <v>14</v>
      </c>
      <c r="F3357" s="12" t="s">
        <v>15</v>
      </c>
      <c r="G3357" s="14">
        <v>600</v>
      </c>
      <c r="H3357" s="14">
        <v>4200</v>
      </c>
      <c r="I3357" s="14">
        <v>7</v>
      </c>
    </row>
    <row r="3358" spans="1:9" x14ac:dyDescent="0.25">
      <c r="A3358" s="1117"/>
      <c r="B3358" s="899"/>
      <c r="C3358" s="141" t="s">
        <v>1137</v>
      </c>
      <c r="D3358" s="142" t="s">
        <v>76</v>
      </c>
      <c r="E3358" s="12" t="s">
        <v>14</v>
      </c>
      <c r="F3358" s="12" t="s">
        <v>15</v>
      </c>
      <c r="G3358" s="14">
        <v>500</v>
      </c>
      <c r="H3358" s="14">
        <v>10000</v>
      </c>
      <c r="I3358" s="14">
        <v>20</v>
      </c>
    </row>
    <row r="3359" spans="1:9" x14ac:dyDescent="0.25">
      <c r="A3359" s="1117"/>
      <c r="B3359" s="899"/>
      <c r="C3359" s="141" t="s">
        <v>1138</v>
      </c>
      <c r="D3359" s="142" t="s">
        <v>1139</v>
      </c>
      <c r="E3359" s="12" t="s">
        <v>14</v>
      </c>
      <c r="F3359" s="12" t="s">
        <v>15</v>
      </c>
      <c r="G3359" s="14">
        <v>1800</v>
      </c>
      <c r="H3359" s="14">
        <v>21600</v>
      </c>
      <c r="I3359" s="14">
        <v>12</v>
      </c>
    </row>
    <row r="3360" spans="1:9" x14ac:dyDescent="0.25">
      <c r="A3360" s="1117"/>
      <c r="B3360" s="899"/>
      <c r="C3360" s="141" t="s">
        <v>1140</v>
      </c>
      <c r="D3360" s="142" t="s">
        <v>1141</v>
      </c>
      <c r="E3360" s="12" t="s">
        <v>14</v>
      </c>
      <c r="F3360" s="12" t="s">
        <v>49</v>
      </c>
      <c r="G3360" s="14">
        <v>800</v>
      </c>
      <c r="H3360" s="14">
        <v>160000</v>
      </c>
      <c r="I3360" s="14">
        <v>200</v>
      </c>
    </row>
    <row r="3361" spans="1:9" x14ac:dyDescent="0.25">
      <c r="A3361" s="1117"/>
      <c r="B3361" s="899"/>
      <c r="C3361" s="141" t="s">
        <v>1142</v>
      </c>
      <c r="D3361" s="142" t="s">
        <v>82</v>
      </c>
      <c r="E3361" s="12" t="s">
        <v>14</v>
      </c>
      <c r="F3361" s="12" t="s">
        <v>15</v>
      </c>
      <c r="G3361" s="14">
        <v>150</v>
      </c>
      <c r="H3361" s="14">
        <v>75000</v>
      </c>
      <c r="I3361" s="14">
        <v>500</v>
      </c>
    </row>
    <row r="3362" spans="1:9" ht="30" x14ac:dyDescent="0.25">
      <c r="A3362" s="1117"/>
      <c r="B3362" s="899"/>
      <c r="C3362" s="141" t="s">
        <v>1143</v>
      </c>
      <c r="D3362" s="142" t="s">
        <v>561</v>
      </c>
      <c r="E3362" s="12" t="s">
        <v>14</v>
      </c>
      <c r="F3362" s="12" t="s">
        <v>15</v>
      </c>
      <c r="G3362" s="14">
        <v>3500</v>
      </c>
      <c r="H3362" s="14">
        <v>35000</v>
      </c>
      <c r="I3362" s="14">
        <v>10</v>
      </c>
    </row>
    <row r="3363" spans="1:9" x14ac:dyDescent="0.25">
      <c r="A3363" s="1117"/>
      <c r="B3363" s="899"/>
      <c r="C3363" s="141" t="s">
        <v>1144</v>
      </c>
      <c r="D3363" s="142" t="s">
        <v>1145</v>
      </c>
      <c r="E3363" s="12" t="s">
        <v>14</v>
      </c>
      <c r="F3363" s="12" t="s">
        <v>15</v>
      </c>
      <c r="G3363" s="14">
        <v>1000</v>
      </c>
      <c r="H3363" s="14">
        <v>10000</v>
      </c>
      <c r="I3363" s="14">
        <v>10</v>
      </c>
    </row>
    <row r="3364" spans="1:9" x14ac:dyDescent="0.25">
      <c r="A3364" s="1117"/>
      <c r="B3364" s="899"/>
      <c r="C3364" s="141" t="s">
        <v>1146</v>
      </c>
      <c r="D3364" s="142" t="s">
        <v>1147</v>
      </c>
      <c r="E3364" s="12" t="s">
        <v>14</v>
      </c>
      <c r="F3364" s="12" t="s">
        <v>15</v>
      </c>
      <c r="G3364" s="14">
        <v>2000</v>
      </c>
      <c r="H3364" s="14">
        <v>2000</v>
      </c>
      <c r="I3364" s="14">
        <v>1</v>
      </c>
    </row>
    <row r="3365" spans="1:9" x14ac:dyDescent="0.25">
      <c r="A3365" s="1117"/>
      <c r="B3365" s="899"/>
      <c r="C3365" s="141" t="s">
        <v>1148</v>
      </c>
      <c r="D3365" s="142" t="s">
        <v>1149</v>
      </c>
      <c r="E3365" s="12" t="s">
        <v>14</v>
      </c>
      <c r="F3365" s="12" t="s">
        <v>15</v>
      </c>
      <c r="G3365" s="14">
        <v>300</v>
      </c>
      <c r="H3365" s="14">
        <v>9000</v>
      </c>
      <c r="I3365" s="14">
        <v>30</v>
      </c>
    </row>
    <row r="3366" spans="1:9" x14ac:dyDescent="0.25">
      <c r="A3366" s="1117"/>
      <c r="B3366" s="899"/>
      <c r="C3366" s="141" t="s">
        <v>1150</v>
      </c>
      <c r="D3366" s="142" t="s">
        <v>1151</v>
      </c>
      <c r="E3366" s="12" t="s">
        <v>14</v>
      </c>
      <c r="F3366" s="12" t="s">
        <v>15</v>
      </c>
      <c r="G3366" s="14">
        <v>1020</v>
      </c>
      <c r="H3366" s="14">
        <v>25500</v>
      </c>
      <c r="I3366" s="14">
        <v>25</v>
      </c>
    </row>
    <row r="3367" spans="1:9" ht="30" x14ac:dyDescent="0.25">
      <c r="A3367" s="1117"/>
      <c r="B3367" s="899"/>
      <c r="C3367" s="141" t="s">
        <v>1152</v>
      </c>
      <c r="D3367" s="142" t="s">
        <v>1153</v>
      </c>
      <c r="E3367" s="12" t="s">
        <v>14</v>
      </c>
      <c r="F3367" s="12" t="s">
        <v>15</v>
      </c>
      <c r="G3367" s="14">
        <v>25000</v>
      </c>
      <c r="H3367" s="14">
        <v>250000</v>
      </c>
      <c r="I3367" s="14">
        <v>10</v>
      </c>
    </row>
    <row r="3368" spans="1:9" ht="30" x14ac:dyDescent="0.25">
      <c r="A3368" s="1117"/>
      <c r="B3368" s="899"/>
      <c r="C3368" s="141" t="s">
        <v>1154</v>
      </c>
      <c r="D3368" s="142" t="s">
        <v>1155</v>
      </c>
      <c r="E3368" s="12" t="s">
        <v>14</v>
      </c>
      <c r="F3368" s="12" t="s">
        <v>15</v>
      </c>
      <c r="G3368" s="14">
        <v>35000</v>
      </c>
      <c r="H3368" s="14">
        <v>70000</v>
      </c>
      <c r="I3368" s="14">
        <v>2</v>
      </c>
    </row>
    <row r="3369" spans="1:9" x14ac:dyDescent="0.25">
      <c r="A3369" s="1117"/>
      <c r="B3369" s="899"/>
      <c r="C3369" s="141" t="s">
        <v>1156</v>
      </c>
      <c r="D3369" s="142" t="s">
        <v>94</v>
      </c>
      <c r="E3369" s="12" t="s">
        <v>14</v>
      </c>
      <c r="F3369" s="12" t="s">
        <v>15</v>
      </c>
      <c r="G3369" s="14">
        <v>700</v>
      </c>
      <c r="H3369" s="14">
        <v>7000</v>
      </c>
      <c r="I3369" s="14">
        <v>10</v>
      </c>
    </row>
    <row r="3370" spans="1:9" x14ac:dyDescent="0.25">
      <c r="A3370" s="1117"/>
      <c r="B3370" s="899"/>
      <c r="C3370" s="141" t="s">
        <v>1157</v>
      </c>
      <c r="D3370" s="142" t="s">
        <v>1158</v>
      </c>
      <c r="E3370" s="12" t="s">
        <v>14</v>
      </c>
      <c r="F3370" s="12" t="s">
        <v>66</v>
      </c>
      <c r="G3370" s="14">
        <v>800</v>
      </c>
      <c r="H3370" s="14">
        <v>40000</v>
      </c>
      <c r="I3370" s="14">
        <v>50</v>
      </c>
    </row>
    <row r="3371" spans="1:9" x14ac:dyDescent="0.25">
      <c r="A3371" s="1117"/>
      <c r="B3371" s="899"/>
      <c r="C3371" s="141" t="s">
        <v>1159</v>
      </c>
      <c r="D3371" s="142" t="s">
        <v>1160</v>
      </c>
      <c r="E3371" s="12" t="s">
        <v>14</v>
      </c>
      <c r="F3371" s="12" t="s">
        <v>66</v>
      </c>
      <c r="G3371" s="14">
        <v>500</v>
      </c>
      <c r="H3371" s="14">
        <v>25000</v>
      </c>
      <c r="I3371" s="14">
        <v>50</v>
      </c>
    </row>
    <row r="3372" spans="1:9" x14ac:dyDescent="0.25">
      <c r="A3372" s="1117"/>
      <c r="B3372" s="899"/>
      <c r="C3372" s="141" t="s">
        <v>1161</v>
      </c>
      <c r="D3372" s="142" t="s">
        <v>1162</v>
      </c>
      <c r="E3372" s="12" t="s">
        <v>14</v>
      </c>
      <c r="F3372" s="12" t="s">
        <v>15</v>
      </c>
      <c r="G3372" s="14">
        <v>1000</v>
      </c>
      <c r="H3372" s="14">
        <v>25000</v>
      </c>
      <c r="I3372" s="14">
        <v>25</v>
      </c>
    </row>
    <row r="3373" spans="1:9" x14ac:dyDescent="0.25">
      <c r="A3373" s="1117"/>
      <c r="B3373" s="899"/>
      <c r="C3373" s="141" t="s">
        <v>1163</v>
      </c>
      <c r="D3373" s="142" t="s">
        <v>694</v>
      </c>
      <c r="E3373" s="12" t="s">
        <v>14</v>
      </c>
      <c r="F3373" s="12" t="s">
        <v>49</v>
      </c>
      <c r="G3373" s="14">
        <v>1800</v>
      </c>
      <c r="H3373" s="14">
        <v>72000</v>
      </c>
      <c r="I3373" s="14">
        <v>40</v>
      </c>
    </row>
    <row r="3374" spans="1:9" x14ac:dyDescent="0.25">
      <c r="A3374" s="1117"/>
      <c r="B3374" s="899"/>
      <c r="C3374" s="141" t="s">
        <v>1164</v>
      </c>
      <c r="D3374" s="142" t="s">
        <v>1165</v>
      </c>
      <c r="E3374" s="12" t="s">
        <v>14</v>
      </c>
      <c r="F3374" s="12" t="s">
        <v>49</v>
      </c>
      <c r="G3374" s="14">
        <v>150</v>
      </c>
      <c r="H3374" s="14">
        <v>15000</v>
      </c>
      <c r="I3374" s="14">
        <v>100</v>
      </c>
    </row>
    <row r="3375" spans="1:9" x14ac:dyDescent="0.25">
      <c r="A3375" s="1117"/>
      <c r="B3375" s="899"/>
      <c r="C3375" s="141" t="s">
        <v>1166</v>
      </c>
      <c r="D3375" s="142" t="s">
        <v>101</v>
      </c>
      <c r="E3375" s="12" t="s">
        <v>14</v>
      </c>
      <c r="F3375" s="12" t="s">
        <v>66</v>
      </c>
      <c r="G3375" s="14">
        <v>945</v>
      </c>
      <c r="H3375" s="14">
        <v>14175</v>
      </c>
      <c r="I3375" s="14">
        <v>15</v>
      </c>
    </row>
    <row r="3376" spans="1:9" ht="30" x14ac:dyDescent="0.25">
      <c r="A3376" s="1117"/>
      <c r="B3376" s="899"/>
      <c r="C3376" s="141" t="s">
        <v>1167</v>
      </c>
      <c r="D3376" s="142" t="s">
        <v>1168</v>
      </c>
      <c r="E3376" s="12" t="s">
        <v>14</v>
      </c>
      <c r="F3376" s="12" t="s">
        <v>15</v>
      </c>
      <c r="G3376" s="14">
        <v>250</v>
      </c>
      <c r="H3376" s="14">
        <v>30000</v>
      </c>
      <c r="I3376" s="14">
        <v>120</v>
      </c>
    </row>
    <row r="3377" spans="1:9" x14ac:dyDescent="0.25">
      <c r="A3377" s="1117"/>
      <c r="B3377" s="899"/>
      <c r="C3377" s="141" t="s">
        <v>5871</v>
      </c>
      <c r="D3377" s="142" t="s">
        <v>5872</v>
      </c>
      <c r="E3377" s="353" t="s">
        <v>14</v>
      </c>
      <c r="F3377" s="353" t="s">
        <v>49</v>
      </c>
      <c r="G3377" s="14">
        <v>2000</v>
      </c>
      <c r="H3377" s="14">
        <v>6000</v>
      </c>
      <c r="I3377" s="14">
        <v>3</v>
      </c>
    </row>
    <row r="3378" spans="1:9" x14ac:dyDescent="0.25">
      <c r="A3378" s="1117"/>
      <c r="B3378" s="899"/>
      <c r="C3378" s="141" t="s">
        <v>1169</v>
      </c>
      <c r="D3378" s="142" t="s">
        <v>1170</v>
      </c>
      <c r="E3378" s="12" t="s">
        <v>14</v>
      </c>
      <c r="F3378" s="12" t="s">
        <v>15</v>
      </c>
      <c r="G3378" s="14">
        <v>300</v>
      </c>
      <c r="H3378" s="14">
        <v>36000</v>
      </c>
      <c r="I3378" s="14">
        <v>120</v>
      </c>
    </row>
    <row r="3379" spans="1:9" x14ac:dyDescent="0.25">
      <c r="A3379" s="1117"/>
      <c r="B3379" s="899"/>
      <c r="C3379" s="141" t="s">
        <v>1171</v>
      </c>
      <c r="D3379" s="142" t="s">
        <v>107</v>
      </c>
      <c r="E3379" s="12" t="s">
        <v>14</v>
      </c>
      <c r="F3379" s="12" t="s">
        <v>15</v>
      </c>
      <c r="G3379" s="14">
        <v>950</v>
      </c>
      <c r="H3379" s="14">
        <v>38950</v>
      </c>
      <c r="I3379" s="14">
        <v>41</v>
      </c>
    </row>
    <row r="3380" spans="1:9" ht="30" x14ac:dyDescent="0.25">
      <c r="A3380" s="1117"/>
      <c r="B3380" s="899"/>
      <c r="C3380" s="145" t="s">
        <v>1172</v>
      </c>
      <c r="D3380" s="142" t="s">
        <v>1173</v>
      </c>
      <c r="E3380" s="12" t="s">
        <v>14</v>
      </c>
      <c r="F3380" s="12" t="s">
        <v>15</v>
      </c>
      <c r="G3380" s="14">
        <v>1900</v>
      </c>
      <c r="H3380" s="14">
        <v>15200</v>
      </c>
      <c r="I3380" s="14">
        <v>8</v>
      </c>
    </row>
    <row r="3381" spans="1:9" x14ac:dyDescent="0.25">
      <c r="A3381" s="1117"/>
      <c r="B3381" s="899"/>
      <c r="C3381" s="145" t="s">
        <v>1174</v>
      </c>
      <c r="D3381" s="142" t="s">
        <v>437</v>
      </c>
      <c r="E3381" s="12" t="s">
        <v>14</v>
      </c>
      <c r="F3381" s="12" t="s">
        <v>66</v>
      </c>
      <c r="G3381" s="14">
        <v>100</v>
      </c>
      <c r="H3381" s="14">
        <v>700000</v>
      </c>
      <c r="I3381" s="14">
        <v>7000</v>
      </c>
    </row>
    <row r="3382" spans="1:9" x14ac:dyDescent="0.25">
      <c r="A3382" s="1117"/>
      <c r="B3382" s="899"/>
      <c r="C3382" s="145" t="s">
        <v>1175</v>
      </c>
      <c r="D3382" s="142" t="s">
        <v>1176</v>
      </c>
      <c r="E3382" s="12" t="s">
        <v>14</v>
      </c>
      <c r="F3382" s="12" t="s">
        <v>15</v>
      </c>
      <c r="G3382" s="14">
        <v>14800</v>
      </c>
      <c r="H3382" s="14">
        <v>14800</v>
      </c>
      <c r="I3382" s="14">
        <v>1</v>
      </c>
    </row>
    <row r="3383" spans="1:9" ht="30" x14ac:dyDescent="0.25">
      <c r="A3383" s="1117"/>
      <c r="B3383" s="899"/>
      <c r="C3383" s="145" t="s">
        <v>1177</v>
      </c>
      <c r="D3383" s="142" t="s">
        <v>1178</v>
      </c>
      <c r="E3383" s="12" t="s">
        <v>14</v>
      </c>
      <c r="F3383" s="12" t="s">
        <v>15</v>
      </c>
      <c r="G3383" s="14">
        <v>1200</v>
      </c>
      <c r="H3383" s="14">
        <v>9600</v>
      </c>
      <c r="I3383" s="14">
        <v>8</v>
      </c>
    </row>
    <row r="3384" spans="1:9" x14ac:dyDescent="0.25">
      <c r="A3384" s="1117"/>
      <c r="B3384" s="899"/>
      <c r="C3384" s="145" t="s">
        <v>1179</v>
      </c>
      <c r="D3384" s="142" t="s">
        <v>1180</v>
      </c>
      <c r="E3384" s="12" t="s">
        <v>14</v>
      </c>
      <c r="F3384" s="12" t="s">
        <v>15</v>
      </c>
      <c r="G3384" s="14">
        <v>3000</v>
      </c>
      <c r="H3384" s="14">
        <v>6000</v>
      </c>
      <c r="I3384" s="14">
        <v>2</v>
      </c>
    </row>
    <row r="3385" spans="1:9" x14ac:dyDescent="0.25">
      <c r="A3385" s="1117"/>
      <c r="B3385" s="899"/>
      <c r="C3385" s="141" t="s">
        <v>1181</v>
      </c>
      <c r="D3385" s="142" t="s">
        <v>449</v>
      </c>
      <c r="E3385" s="12" t="s">
        <v>14</v>
      </c>
      <c r="F3385" s="12" t="s">
        <v>15</v>
      </c>
      <c r="G3385" s="14">
        <v>3500</v>
      </c>
      <c r="H3385" s="14">
        <v>10500</v>
      </c>
      <c r="I3385" s="14">
        <v>3</v>
      </c>
    </row>
    <row r="3386" spans="1:9" x14ac:dyDescent="0.25">
      <c r="A3386" s="1117"/>
      <c r="B3386" s="899"/>
      <c r="C3386" s="145" t="s">
        <v>1182</v>
      </c>
      <c r="D3386" s="142" t="s">
        <v>1183</v>
      </c>
      <c r="E3386" s="12" t="s">
        <v>14</v>
      </c>
      <c r="F3386" s="12" t="s">
        <v>15</v>
      </c>
      <c r="G3386" s="14">
        <v>2500</v>
      </c>
      <c r="H3386" s="14">
        <v>25000</v>
      </c>
      <c r="I3386" s="14">
        <v>10</v>
      </c>
    </row>
    <row r="3387" spans="1:9" x14ac:dyDescent="0.25">
      <c r="A3387" s="1117"/>
      <c r="B3387" s="899"/>
      <c r="C3387" s="141" t="s">
        <v>1184</v>
      </c>
      <c r="D3387" s="142" t="s">
        <v>1185</v>
      </c>
      <c r="E3387" s="12" t="s">
        <v>14</v>
      </c>
      <c r="F3387" s="12" t="s">
        <v>15</v>
      </c>
      <c r="G3387" s="14">
        <v>3500</v>
      </c>
      <c r="H3387" s="14">
        <v>14000</v>
      </c>
      <c r="I3387" s="14">
        <v>4</v>
      </c>
    </row>
    <row r="3388" spans="1:9" x14ac:dyDescent="0.25">
      <c r="A3388" s="1117"/>
      <c r="B3388" s="899">
        <v>4269</v>
      </c>
      <c r="C3388" s="145" t="s">
        <v>1186</v>
      </c>
      <c r="D3388" s="142" t="s">
        <v>1187</v>
      </c>
      <c r="E3388" s="12" t="s">
        <v>14</v>
      </c>
      <c r="F3388" s="12" t="s">
        <v>15</v>
      </c>
      <c r="G3388" s="14">
        <v>700</v>
      </c>
      <c r="H3388" s="14">
        <v>1120000</v>
      </c>
      <c r="I3388" s="14">
        <v>1600</v>
      </c>
    </row>
    <row r="3389" spans="1:9" x14ac:dyDescent="0.25">
      <c r="A3389" s="1117"/>
      <c r="B3389" s="899"/>
      <c r="C3389" s="145" t="s">
        <v>1188</v>
      </c>
      <c r="D3389" s="142" t="s">
        <v>1189</v>
      </c>
      <c r="E3389" s="12" t="s">
        <v>14</v>
      </c>
      <c r="F3389" s="12" t="s">
        <v>15</v>
      </c>
      <c r="G3389" s="14">
        <v>220</v>
      </c>
      <c r="H3389" s="14">
        <v>319440</v>
      </c>
      <c r="I3389" s="14">
        <v>1452</v>
      </c>
    </row>
    <row r="3390" spans="1:9" ht="30" x14ac:dyDescent="0.25">
      <c r="A3390" s="1117"/>
      <c r="B3390" s="899"/>
      <c r="C3390" s="145" t="s">
        <v>1190</v>
      </c>
      <c r="D3390" s="142" t="s">
        <v>1191</v>
      </c>
      <c r="E3390" s="12" t="s">
        <v>14</v>
      </c>
      <c r="F3390" s="12" t="s">
        <v>15</v>
      </c>
      <c r="G3390" s="14">
        <v>30000</v>
      </c>
      <c r="H3390" s="14">
        <v>450000</v>
      </c>
      <c r="I3390" s="14">
        <v>15</v>
      </c>
    </row>
    <row r="3391" spans="1:9" x14ac:dyDescent="0.25">
      <c r="A3391" s="1117"/>
      <c r="B3391" s="899"/>
      <c r="C3391" s="145" t="s">
        <v>1192</v>
      </c>
      <c r="D3391" s="142" t="s">
        <v>1193</v>
      </c>
      <c r="E3391" s="12" t="s">
        <v>14</v>
      </c>
      <c r="F3391" s="12" t="s">
        <v>15</v>
      </c>
      <c r="G3391" s="14">
        <v>7000</v>
      </c>
      <c r="H3391" s="14">
        <v>910000</v>
      </c>
      <c r="I3391" s="14">
        <v>130</v>
      </c>
    </row>
    <row r="3392" spans="1:9" ht="30" x14ac:dyDescent="0.25">
      <c r="A3392" s="1117"/>
      <c r="B3392" s="899">
        <v>5122</v>
      </c>
      <c r="C3392" s="145" t="s">
        <v>1194</v>
      </c>
      <c r="D3392" s="361" t="s">
        <v>1195</v>
      </c>
      <c r="E3392" s="12" t="s">
        <v>14</v>
      </c>
      <c r="F3392" s="12" t="s">
        <v>15</v>
      </c>
      <c r="G3392" s="14">
        <v>260000</v>
      </c>
      <c r="H3392" s="14">
        <v>2600000</v>
      </c>
      <c r="I3392" s="14">
        <v>10</v>
      </c>
    </row>
    <row r="3393" spans="1:9" x14ac:dyDescent="0.25">
      <c r="A3393" s="1117"/>
      <c r="B3393" s="899"/>
      <c r="C3393" s="145" t="s">
        <v>5661</v>
      </c>
      <c r="D3393" s="509" t="s">
        <v>706</v>
      </c>
      <c r="E3393" s="12" t="s">
        <v>14</v>
      </c>
      <c r="F3393" s="12" t="s">
        <v>15</v>
      </c>
      <c r="G3393" s="362">
        <v>42000</v>
      </c>
      <c r="H3393" s="363">
        <v>252</v>
      </c>
      <c r="I3393" s="319">
        <v>6</v>
      </c>
    </row>
    <row r="3394" spans="1:9" x14ac:dyDescent="0.25">
      <c r="A3394" s="1117"/>
      <c r="B3394" s="899"/>
      <c r="C3394" s="145" t="s">
        <v>5658</v>
      </c>
      <c r="D3394" s="509" t="s">
        <v>708</v>
      </c>
      <c r="E3394" s="12" t="s">
        <v>14</v>
      </c>
      <c r="F3394" s="12" t="s">
        <v>15</v>
      </c>
      <c r="G3394" s="362">
        <v>83000</v>
      </c>
      <c r="H3394" s="363">
        <v>498</v>
      </c>
      <c r="I3394" s="319">
        <v>6</v>
      </c>
    </row>
    <row r="3395" spans="1:9" x14ac:dyDescent="0.25">
      <c r="A3395" s="1117"/>
      <c r="B3395" s="899"/>
      <c r="C3395" s="145" t="s">
        <v>6401</v>
      </c>
      <c r="D3395" s="509" t="s">
        <v>6284</v>
      </c>
      <c r="E3395" s="145" t="s">
        <v>14</v>
      </c>
      <c r="F3395" s="145" t="s">
        <v>15</v>
      </c>
      <c r="G3395" s="505">
        <v>33000</v>
      </c>
      <c r="H3395" s="506">
        <v>1254</v>
      </c>
      <c r="I3395" s="505">
        <v>38</v>
      </c>
    </row>
    <row r="3396" spans="1:9" x14ac:dyDescent="0.25">
      <c r="A3396" s="1117"/>
      <c r="B3396" s="899"/>
      <c r="C3396" s="145" t="s">
        <v>6402</v>
      </c>
      <c r="D3396" s="509" t="s">
        <v>466</v>
      </c>
      <c r="E3396" s="145" t="s">
        <v>14</v>
      </c>
      <c r="F3396" s="145" t="s">
        <v>15</v>
      </c>
      <c r="G3396" s="505">
        <v>220000</v>
      </c>
      <c r="H3396" s="506">
        <v>220</v>
      </c>
      <c r="I3396" s="505">
        <v>1</v>
      </c>
    </row>
    <row r="3397" spans="1:9" x14ac:dyDescent="0.25">
      <c r="A3397" s="1117"/>
      <c r="B3397" s="899"/>
      <c r="C3397" s="145" t="s">
        <v>6547</v>
      </c>
      <c r="D3397" s="509" t="s">
        <v>5292</v>
      </c>
      <c r="E3397" s="145" t="s">
        <v>14</v>
      </c>
      <c r="F3397" s="145" t="s">
        <v>15</v>
      </c>
      <c r="G3397" s="505">
        <v>345000</v>
      </c>
      <c r="H3397" s="506">
        <v>345</v>
      </c>
      <c r="I3397" s="505">
        <v>1</v>
      </c>
    </row>
    <row r="3398" spans="1:9" x14ac:dyDescent="0.25">
      <c r="A3398" s="1117"/>
      <c r="B3398" s="899"/>
      <c r="C3398" s="145" t="s">
        <v>6548</v>
      </c>
      <c r="D3398" s="509" t="s">
        <v>5292</v>
      </c>
      <c r="E3398" s="145" t="s">
        <v>14</v>
      </c>
      <c r="F3398" s="145" t="s">
        <v>15</v>
      </c>
      <c r="G3398" s="505">
        <v>165000</v>
      </c>
      <c r="H3398" s="506">
        <v>495</v>
      </c>
      <c r="I3398" s="505">
        <v>3</v>
      </c>
    </row>
    <row r="3399" spans="1:9" x14ac:dyDescent="0.25">
      <c r="A3399" s="1117"/>
      <c r="B3399" s="899"/>
      <c r="C3399" s="145" t="s">
        <v>6617</v>
      </c>
      <c r="D3399" s="509" t="s">
        <v>6284</v>
      </c>
      <c r="E3399" s="145" t="s">
        <v>14</v>
      </c>
      <c r="F3399" s="145" t="s">
        <v>15</v>
      </c>
      <c r="G3399" s="505">
        <v>42000</v>
      </c>
      <c r="H3399" s="506">
        <v>1386</v>
      </c>
      <c r="I3399" s="505">
        <v>33</v>
      </c>
    </row>
    <row r="3400" spans="1:9" x14ac:dyDescent="0.25">
      <c r="A3400" s="1117"/>
      <c r="B3400" s="899"/>
      <c r="C3400" s="145" t="s">
        <v>6618</v>
      </c>
      <c r="D3400" s="509" t="s">
        <v>466</v>
      </c>
      <c r="E3400" s="145" t="s">
        <v>14</v>
      </c>
      <c r="F3400" s="145" t="s">
        <v>15</v>
      </c>
      <c r="G3400" s="505">
        <v>80000</v>
      </c>
      <c r="H3400" s="506">
        <v>80</v>
      </c>
      <c r="I3400" s="505">
        <v>1</v>
      </c>
    </row>
    <row r="3401" spans="1:9" ht="30" x14ac:dyDescent="0.25">
      <c r="A3401" s="1117"/>
      <c r="B3401" s="899"/>
      <c r="C3401" s="145" t="s">
        <v>5660</v>
      </c>
      <c r="D3401" s="509" t="s">
        <v>1196</v>
      </c>
      <c r="E3401" s="12" t="s">
        <v>14</v>
      </c>
      <c r="F3401" s="12" t="s">
        <v>15</v>
      </c>
      <c r="G3401" s="317">
        <v>150000</v>
      </c>
      <c r="H3401" s="318">
        <v>750</v>
      </c>
      <c r="I3401" s="319">
        <v>5</v>
      </c>
    </row>
    <row r="3402" spans="1:9" x14ac:dyDescent="0.25">
      <c r="A3402" s="1117"/>
      <c r="B3402" s="899"/>
      <c r="C3402" s="145" t="s">
        <v>1197</v>
      </c>
      <c r="D3402" s="142" t="s">
        <v>1198</v>
      </c>
      <c r="E3402" s="12" t="s">
        <v>14</v>
      </c>
      <c r="F3402" s="12" t="s">
        <v>15</v>
      </c>
      <c r="G3402" s="319">
        <v>100000</v>
      </c>
      <c r="H3402" s="319">
        <v>1500000</v>
      </c>
      <c r="I3402" s="319">
        <v>15</v>
      </c>
    </row>
    <row r="3403" spans="1:9" x14ac:dyDescent="0.25">
      <c r="A3403" s="1117"/>
      <c r="B3403" s="899"/>
      <c r="C3403" s="509" t="s">
        <v>7415</v>
      </c>
      <c r="D3403" s="509" t="s">
        <v>115</v>
      </c>
      <c r="E3403" s="509" t="s">
        <v>14</v>
      </c>
      <c r="F3403" s="509" t="s">
        <v>15</v>
      </c>
      <c r="G3403" s="509">
        <v>250000</v>
      </c>
      <c r="H3403" s="399">
        <v>500</v>
      </c>
      <c r="I3403" s="100">
        <v>2</v>
      </c>
    </row>
    <row r="3404" spans="1:9" x14ac:dyDescent="0.25">
      <c r="A3404" s="1117"/>
      <c r="B3404" s="899"/>
      <c r="C3404" s="509" t="s">
        <v>7416</v>
      </c>
      <c r="D3404" s="509" t="s">
        <v>5663</v>
      </c>
      <c r="E3404" s="509" t="s">
        <v>14</v>
      </c>
      <c r="F3404" s="509" t="s">
        <v>15</v>
      </c>
      <c r="G3404" s="509">
        <v>21000</v>
      </c>
      <c r="H3404" s="399">
        <v>420</v>
      </c>
      <c r="I3404" s="100">
        <v>20</v>
      </c>
    </row>
    <row r="3405" spans="1:9" x14ac:dyDescent="0.25">
      <c r="A3405" s="1117"/>
      <c r="B3405" s="899"/>
      <c r="C3405" s="509" t="s">
        <v>7417</v>
      </c>
      <c r="D3405" s="509" t="s">
        <v>115</v>
      </c>
      <c r="E3405" s="509" t="s">
        <v>14</v>
      </c>
      <c r="F3405" s="509" t="s">
        <v>15</v>
      </c>
      <c r="G3405" s="509">
        <v>235000</v>
      </c>
      <c r="H3405" s="399">
        <v>2585</v>
      </c>
      <c r="I3405" s="100">
        <v>11</v>
      </c>
    </row>
    <row r="3406" spans="1:9" ht="30" x14ac:dyDescent="0.25">
      <c r="A3406" s="1117"/>
      <c r="B3406" s="899"/>
      <c r="C3406" s="509" t="s">
        <v>7418</v>
      </c>
      <c r="D3406" s="509" t="s">
        <v>1196</v>
      </c>
      <c r="E3406" s="509" t="s">
        <v>14</v>
      </c>
      <c r="F3406" s="509" t="s">
        <v>15</v>
      </c>
      <c r="G3406" s="509">
        <v>150000</v>
      </c>
      <c r="H3406" s="399">
        <v>1500</v>
      </c>
      <c r="I3406" s="100">
        <v>10</v>
      </c>
    </row>
    <row r="3407" spans="1:9" s="8" customFormat="1" x14ac:dyDescent="0.25">
      <c r="A3407" s="1117"/>
      <c r="B3407" s="899"/>
      <c r="C3407" s="139">
        <v>39111140</v>
      </c>
      <c r="D3407" s="140" t="s">
        <v>1199</v>
      </c>
      <c r="E3407" s="15" t="s">
        <v>14</v>
      </c>
      <c r="F3407" s="15" t="s">
        <v>121</v>
      </c>
      <c r="G3407" s="320">
        <v>0</v>
      </c>
      <c r="H3407" s="320">
        <v>0</v>
      </c>
      <c r="I3407" s="320">
        <v>1</v>
      </c>
    </row>
    <row r="3408" spans="1:9" x14ac:dyDescent="0.25">
      <c r="A3408" s="1117"/>
      <c r="B3408" s="899"/>
      <c r="C3408" s="145" t="s">
        <v>1200</v>
      </c>
      <c r="D3408" s="510" t="s">
        <v>1201</v>
      </c>
      <c r="E3408" s="12" t="s">
        <v>14</v>
      </c>
      <c r="F3408" s="12" t="s">
        <v>15</v>
      </c>
      <c r="G3408" s="319">
        <v>220000</v>
      </c>
      <c r="H3408" s="319">
        <v>220000</v>
      </c>
      <c r="I3408" s="319">
        <v>1</v>
      </c>
    </row>
    <row r="3409" spans="1:9" x14ac:dyDescent="0.25">
      <c r="A3409" s="1117"/>
      <c r="B3409" s="899"/>
      <c r="C3409" s="145" t="s">
        <v>1202</v>
      </c>
      <c r="D3409" s="510" t="s">
        <v>1203</v>
      </c>
      <c r="E3409" s="12" t="s">
        <v>14</v>
      </c>
      <c r="F3409" s="12" t="s">
        <v>15</v>
      </c>
      <c r="G3409" s="319">
        <v>35000</v>
      </c>
      <c r="H3409" s="319">
        <v>1260000</v>
      </c>
      <c r="I3409" s="319">
        <v>36</v>
      </c>
    </row>
    <row r="3410" spans="1:9" x14ac:dyDescent="0.25">
      <c r="A3410" s="1117"/>
      <c r="B3410" s="899"/>
      <c r="C3410" s="145" t="s">
        <v>5662</v>
      </c>
      <c r="D3410" s="511" t="s">
        <v>5663</v>
      </c>
      <c r="E3410" s="308" t="s">
        <v>14</v>
      </c>
      <c r="F3410" s="308" t="s">
        <v>15</v>
      </c>
      <c r="G3410" s="317">
        <v>21000</v>
      </c>
      <c r="H3410" s="319">
        <f>G3410*I3410</f>
        <v>273000</v>
      </c>
      <c r="I3410" s="319">
        <v>13</v>
      </c>
    </row>
    <row r="3411" spans="1:9" x14ac:dyDescent="0.25">
      <c r="A3411" s="1117"/>
      <c r="B3411" s="899"/>
      <c r="C3411" s="145" t="s">
        <v>5659</v>
      </c>
      <c r="D3411" s="511" t="s">
        <v>115</v>
      </c>
      <c r="E3411" s="308" t="s">
        <v>14</v>
      </c>
      <c r="F3411" s="308" t="s">
        <v>15</v>
      </c>
      <c r="G3411" s="317">
        <v>250000</v>
      </c>
      <c r="H3411" s="319">
        <f>G3411*I3411</f>
        <v>750000</v>
      </c>
      <c r="I3411" s="317">
        <v>3</v>
      </c>
    </row>
    <row r="3412" spans="1:9" x14ac:dyDescent="0.25">
      <c r="A3412" s="1117"/>
      <c r="B3412" s="899"/>
      <c r="C3412" s="145" t="s">
        <v>5664</v>
      </c>
      <c r="D3412" s="511" t="s">
        <v>5663</v>
      </c>
      <c r="E3412" s="308" t="s">
        <v>14</v>
      </c>
      <c r="F3412" s="308" t="s">
        <v>15</v>
      </c>
      <c r="G3412" s="317">
        <v>51000</v>
      </c>
      <c r="H3412" s="319">
        <f>G3412*I3412</f>
        <v>51000</v>
      </c>
      <c r="I3412" s="317">
        <v>1</v>
      </c>
    </row>
    <row r="3413" spans="1:9" x14ac:dyDescent="0.25">
      <c r="A3413" s="1117"/>
      <c r="B3413" s="899"/>
      <c r="C3413" s="145" t="s">
        <v>5665</v>
      </c>
      <c r="D3413" s="511" t="s">
        <v>115</v>
      </c>
      <c r="E3413" s="308" t="s">
        <v>14</v>
      </c>
      <c r="F3413" s="308" t="s">
        <v>15</v>
      </c>
      <c r="G3413" s="317">
        <v>235000</v>
      </c>
      <c r="H3413" s="319">
        <f>G3413*I3413</f>
        <v>1410000</v>
      </c>
      <c r="I3413" s="317">
        <v>6</v>
      </c>
    </row>
    <row r="3414" spans="1:9" x14ac:dyDescent="0.25">
      <c r="A3414" s="1117"/>
      <c r="B3414" s="899"/>
      <c r="C3414" s="145" t="s">
        <v>6403</v>
      </c>
      <c r="D3414" s="511" t="s">
        <v>5292</v>
      </c>
      <c r="E3414" s="145" t="s">
        <v>14</v>
      </c>
      <c r="F3414" s="145" t="s">
        <v>15</v>
      </c>
      <c r="G3414" s="507">
        <v>320000</v>
      </c>
      <c r="H3414" s="508">
        <v>320</v>
      </c>
      <c r="I3414" s="507">
        <v>1</v>
      </c>
    </row>
    <row r="3415" spans="1:9" x14ac:dyDescent="0.25">
      <c r="A3415" s="1117"/>
      <c r="B3415" s="899"/>
      <c r="C3415" s="145" t="s">
        <v>6404</v>
      </c>
      <c r="D3415" s="511" t="s">
        <v>5292</v>
      </c>
      <c r="E3415" s="145" t="s">
        <v>14</v>
      </c>
      <c r="F3415" s="145" t="s">
        <v>15</v>
      </c>
      <c r="G3415" s="507">
        <v>130000</v>
      </c>
      <c r="H3415" s="508">
        <v>520</v>
      </c>
      <c r="I3415" s="507">
        <v>4</v>
      </c>
    </row>
    <row r="3416" spans="1:9" x14ac:dyDescent="0.25">
      <c r="A3416" s="1117"/>
      <c r="B3416" s="899"/>
      <c r="C3416" s="145" t="s">
        <v>1204</v>
      </c>
      <c r="D3416" s="510" t="s">
        <v>722</v>
      </c>
      <c r="E3416" s="12" t="s">
        <v>14</v>
      </c>
      <c r="F3416" s="12" t="s">
        <v>15</v>
      </c>
      <c r="G3416" s="14">
        <v>140000</v>
      </c>
      <c r="H3416" s="14">
        <v>840000</v>
      </c>
      <c r="I3416" s="14">
        <v>6</v>
      </c>
    </row>
    <row r="3417" spans="1:9" x14ac:dyDescent="0.25">
      <c r="A3417" s="1117"/>
      <c r="B3417" s="896" t="s">
        <v>154</v>
      </c>
      <c r="C3417" s="896"/>
      <c r="D3417" s="896"/>
      <c r="E3417" s="896"/>
      <c r="F3417" s="896"/>
      <c r="G3417" s="896"/>
      <c r="H3417" s="72">
        <v>2500000</v>
      </c>
      <c r="I3417" s="72"/>
    </row>
    <row r="3418" spans="1:9" x14ac:dyDescent="0.25">
      <c r="A3418" s="1117"/>
      <c r="B3418" s="455" t="s">
        <v>5628</v>
      </c>
      <c r="C3418" s="455" t="s">
        <v>7523</v>
      </c>
      <c r="D3418" s="455" t="s">
        <v>536</v>
      </c>
      <c r="E3418" s="736" t="s">
        <v>126</v>
      </c>
      <c r="F3418" s="736" t="s">
        <v>121</v>
      </c>
      <c r="G3418" s="456">
        <v>3282000</v>
      </c>
      <c r="H3418" s="456">
        <v>3282000</v>
      </c>
      <c r="I3418" s="740">
        <v>1</v>
      </c>
    </row>
    <row r="3419" spans="1:9" ht="45" x14ac:dyDescent="0.25">
      <c r="A3419" s="1117"/>
      <c r="B3419" s="899">
        <v>4251</v>
      </c>
      <c r="C3419" s="141" t="s">
        <v>1205</v>
      </c>
      <c r="D3419" s="142" t="s">
        <v>1206</v>
      </c>
      <c r="E3419" s="12" t="s">
        <v>126</v>
      </c>
      <c r="F3419" s="12" t="s">
        <v>121</v>
      </c>
      <c r="G3419" s="14">
        <v>2500000</v>
      </c>
      <c r="H3419" s="14">
        <v>2500000</v>
      </c>
      <c r="I3419" s="14">
        <v>1</v>
      </c>
    </row>
    <row r="3420" spans="1:9" x14ac:dyDescent="0.25">
      <c r="A3420" s="1117"/>
      <c r="B3420" s="896" t="s">
        <v>118</v>
      </c>
      <c r="C3420" s="896"/>
      <c r="D3420" s="896"/>
      <c r="E3420" s="896"/>
      <c r="F3420" s="896"/>
      <c r="G3420" s="896"/>
      <c r="H3420" s="72">
        <v>35471551</v>
      </c>
      <c r="I3420" s="72"/>
    </row>
    <row r="3421" spans="1:9" ht="18" x14ac:dyDescent="0.25">
      <c r="A3421" s="1117"/>
      <c r="B3421" s="738"/>
      <c r="C3421" s="455" t="s">
        <v>7520</v>
      </c>
      <c r="D3421" s="455" t="s">
        <v>6822</v>
      </c>
      <c r="E3421" s="736" t="s">
        <v>126</v>
      </c>
      <c r="F3421" s="736" t="s">
        <v>121</v>
      </c>
      <c r="G3421" s="456">
        <v>220000</v>
      </c>
      <c r="H3421" s="456">
        <v>220000</v>
      </c>
      <c r="I3421" s="465">
        <v>1</v>
      </c>
    </row>
    <row r="3422" spans="1:9" x14ac:dyDescent="0.25">
      <c r="A3422" s="1117"/>
      <c r="B3422" s="738"/>
      <c r="C3422" s="455" t="s">
        <v>7675</v>
      </c>
      <c r="D3422" s="455" t="s">
        <v>5270</v>
      </c>
      <c r="E3422" s="736" t="s">
        <v>172</v>
      </c>
      <c r="F3422" s="792" t="s">
        <v>121</v>
      </c>
      <c r="G3422" s="456">
        <v>65600</v>
      </c>
      <c r="H3422" s="456">
        <v>65600</v>
      </c>
      <c r="I3422" s="465">
        <v>1</v>
      </c>
    </row>
    <row r="3423" spans="1:9" ht="30" x14ac:dyDescent="0.25">
      <c r="A3423" s="1117"/>
      <c r="B3423" s="683" t="s">
        <v>7313</v>
      </c>
      <c r="C3423" s="683" t="s">
        <v>7312</v>
      </c>
      <c r="D3423" s="683" t="s">
        <v>6905</v>
      </c>
      <c r="E3423" s="683" t="s">
        <v>120</v>
      </c>
      <c r="F3423" s="683" t="s">
        <v>121</v>
      </c>
      <c r="G3423" s="690">
        <v>300000</v>
      </c>
      <c r="H3423" s="690">
        <v>300000</v>
      </c>
      <c r="I3423" s="465">
        <v>1</v>
      </c>
    </row>
    <row r="3424" spans="1:9" ht="30" x14ac:dyDescent="0.25">
      <c r="A3424" s="1117"/>
      <c r="B3424" s="141" t="s">
        <v>6823</v>
      </c>
      <c r="C3424" s="141" t="s">
        <v>7063</v>
      </c>
      <c r="D3424" s="141" t="s">
        <v>5613</v>
      </c>
      <c r="E3424" s="609" t="s">
        <v>120</v>
      </c>
      <c r="F3424" s="609" t="s">
        <v>121</v>
      </c>
      <c r="G3424" s="562">
        <v>400000</v>
      </c>
      <c r="H3424" s="562">
        <v>400000</v>
      </c>
      <c r="I3424" s="611">
        <v>1</v>
      </c>
    </row>
    <row r="3425" spans="1:9" s="8" customFormat="1" x14ac:dyDescent="0.25">
      <c r="A3425" s="1117"/>
      <c r="B3425" s="913">
        <v>4212</v>
      </c>
      <c r="C3425" s="139">
        <v>65211100</v>
      </c>
      <c r="D3425" s="140" t="s">
        <v>119</v>
      </c>
      <c r="E3425" s="15" t="s">
        <v>520</v>
      </c>
      <c r="F3425" s="15" t="s">
        <v>474</v>
      </c>
      <c r="G3425" s="16">
        <v>139</v>
      </c>
      <c r="H3425" s="16">
        <v>4421451</v>
      </c>
      <c r="I3425" s="16">
        <v>31809</v>
      </c>
    </row>
    <row r="3426" spans="1:9" s="8" customFormat="1" x14ac:dyDescent="0.25">
      <c r="A3426" s="1117"/>
      <c r="B3426" s="913"/>
      <c r="C3426" s="139">
        <v>65311100</v>
      </c>
      <c r="D3426" s="140" t="s">
        <v>122</v>
      </c>
      <c r="E3426" s="15" t="s">
        <v>520</v>
      </c>
      <c r="F3426" s="15" t="s">
        <v>475</v>
      </c>
      <c r="G3426" s="16">
        <v>44.98</v>
      </c>
      <c r="H3426" s="16">
        <v>8996000</v>
      </c>
      <c r="I3426" s="16">
        <v>200000</v>
      </c>
    </row>
    <row r="3427" spans="1:9" s="8" customFormat="1" x14ac:dyDescent="0.25">
      <c r="A3427" s="1117"/>
      <c r="B3427" s="899">
        <v>4213</v>
      </c>
      <c r="C3427" s="139">
        <v>65111100</v>
      </c>
      <c r="D3427" s="140" t="s">
        <v>123</v>
      </c>
      <c r="E3427" s="15" t="s">
        <v>520</v>
      </c>
      <c r="F3427" s="15" t="s">
        <v>474</v>
      </c>
      <c r="G3427" s="16">
        <v>180</v>
      </c>
      <c r="H3427" s="16">
        <v>793800</v>
      </c>
      <c r="I3427" s="16">
        <v>4410</v>
      </c>
    </row>
    <row r="3428" spans="1:9" ht="30" x14ac:dyDescent="0.25">
      <c r="A3428" s="1117"/>
      <c r="B3428" s="899"/>
      <c r="C3428" s="145" t="s">
        <v>1207</v>
      </c>
      <c r="D3428" s="142" t="s">
        <v>728</v>
      </c>
      <c r="E3428" s="12" t="s">
        <v>126</v>
      </c>
      <c r="F3428" s="12" t="s">
        <v>121</v>
      </c>
      <c r="G3428" s="14">
        <v>504000</v>
      </c>
      <c r="H3428" s="14">
        <v>504000</v>
      </c>
      <c r="I3428" s="14">
        <v>1</v>
      </c>
    </row>
    <row r="3429" spans="1:9" ht="30" x14ac:dyDescent="0.25">
      <c r="A3429" s="1117"/>
      <c r="B3429" s="899">
        <v>4214</v>
      </c>
      <c r="C3429" s="145" t="s">
        <v>1208</v>
      </c>
      <c r="D3429" s="142" t="s">
        <v>128</v>
      </c>
      <c r="E3429" s="12" t="s">
        <v>120</v>
      </c>
      <c r="F3429" s="12" t="s">
        <v>121</v>
      </c>
      <c r="G3429" s="14">
        <v>5014000</v>
      </c>
      <c r="H3429" s="14">
        <v>5014000</v>
      </c>
      <c r="I3429" s="14">
        <v>1</v>
      </c>
    </row>
    <row r="3430" spans="1:9" ht="30" x14ac:dyDescent="0.25">
      <c r="A3430" s="1117"/>
      <c r="B3430" s="899"/>
      <c r="C3430" s="145" t="s">
        <v>1209</v>
      </c>
      <c r="D3430" s="142" t="s">
        <v>130</v>
      </c>
      <c r="E3430" s="12" t="s">
        <v>14</v>
      </c>
      <c r="F3430" s="12" t="s">
        <v>121</v>
      </c>
      <c r="G3430" s="14">
        <v>2081000</v>
      </c>
      <c r="H3430" s="14">
        <v>2081000</v>
      </c>
      <c r="I3430" s="14">
        <v>1</v>
      </c>
    </row>
    <row r="3431" spans="1:9" ht="30" x14ac:dyDescent="0.25">
      <c r="A3431" s="1117"/>
      <c r="B3431" s="899"/>
      <c r="C3431" s="145" t="s">
        <v>1210</v>
      </c>
      <c r="D3431" s="142" t="s">
        <v>133</v>
      </c>
      <c r="E3431" s="12" t="s">
        <v>14</v>
      </c>
      <c r="F3431" s="12" t="s">
        <v>121</v>
      </c>
      <c r="G3431" s="14">
        <v>228000</v>
      </c>
      <c r="H3431" s="14">
        <v>228000</v>
      </c>
      <c r="I3431" s="14">
        <v>1</v>
      </c>
    </row>
    <row r="3432" spans="1:9" s="8" customFormat="1" ht="45" x14ac:dyDescent="0.25">
      <c r="A3432" s="1117"/>
      <c r="B3432" s="913">
        <v>4215</v>
      </c>
      <c r="C3432" s="139">
        <v>66511170</v>
      </c>
      <c r="D3432" s="140" t="s">
        <v>1211</v>
      </c>
      <c r="E3432" s="15" t="s">
        <v>120</v>
      </c>
      <c r="F3432" s="15" t="s">
        <v>121</v>
      </c>
      <c r="G3432" s="16">
        <v>118000</v>
      </c>
      <c r="H3432" s="16">
        <v>118000</v>
      </c>
      <c r="I3432" s="16">
        <v>1</v>
      </c>
    </row>
    <row r="3433" spans="1:9" s="8" customFormat="1" ht="45" x14ac:dyDescent="0.25">
      <c r="A3433" s="1117"/>
      <c r="B3433" s="913"/>
      <c r="C3433" s="139">
        <v>66511170</v>
      </c>
      <c r="D3433" s="140" t="s">
        <v>1212</v>
      </c>
      <c r="E3433" s="15" t="s">
        <v>120</v>
      </c>
      <c r="F3433" s="15" t="s">
        <v>121</v>
      </c>
      <c r="G3433" s="16">
        <v>140000</v>
      </c>
      <c r="H3433" s="16">
        <v>140000</v>
      </c>
      <c r="I3433" s="16">
        <v>1</v>
      </c>
    </row>
    <row r="3434" spans="1:9" s="8" customFormat="1" ht="45" x14ac:dyDescent="0.25">
      <c r="A3434" s="1117"/>
      <c r="B3434" s="913"/>
      <c r="C3434" s="139">
        <v>66511170</v>
      </c>
      <c r="D3434" s="140" t="s">
        <v>1213</v>
      </c>
      <c r="E3434" s="15" t="s">
        <v>120</v>
      </c>
      <c r="F3434" s="15" t="s">
        <v>121</v>
      </c>
      <c r="G3434" s="16">
        <v>85000</v>
      </c>
      <c r="H3434" s="16">
        <v>85000</v>
      </c>
      <c r="I3434" s="16">
        <v>1</v>
      </c>
    </row>
    <row r="3435" spans="1:9" s="8" customFormat="1" ht="45" x14ac:dyDescent="0.25">
      <c r="A3435" s="1117"/>
      <c r="B3435" s="913"/>
      <c r="C3435" s="139">
        <v>66511170</v>
      </c>
      <c r="D3435" s="140" t="s">
        <v>1214</v>
      </c>
      <c r="E3435" s="15" t="s">
        <v>120</v>
      </c>
      <c r="F3435" s="15" t="s">
        <v>121</v>
      </c>
      <c r="G3435" s="16">
        <v>118000</v>
      </c>
      <c r="H3435" s="16">
        <v>118000</v>
      </c>
      <c r="I3435" s="16">
        <v>1</v>
      </c>
    </row>
    <row r="3436" spans="1:9" s="8" customFormat="1" ht="45" x14ac:dyDescent="0.25">
      <c r="A3436" s="1117"/>
      <c r="B3436" s="913">
        <v>4216</v>
      </c>
      <c r="C3436" s="139">
        <v>70221100</v>
      </c>
      <c r="D3436" s="140" t="s">
        <v>1215</v>
      </c>
      <c r="E3436" s="15" t="s">
        <v>120</v>
      </c>
      <c r="F3436" s="15" t="s">
        <v>121</v>
      </c>
      <c r="G3436" s="16">
        <v>0</v>
      </c>
      <c r="H3436" s="16">
        <v>0</v>
      </c>
      <c r="I3436" s="16">
        <v>1</v>
      </c>
    </row>
    <row r="3437" spans="1:9" s="8" customFormat="1" x14ac:dyDescent="0.25">
      <c r="A3437" s="1117"/>
      <c r="B3437" s="913">
        <v>4222</v>
      </c>
      <c r="C3437" s="139">
        <v>79991200</v>
      </c>
      <c r="D3437" s="140" t="s">
        <v>483</v>
      </c>
      <c r="E3437" s="15" t="s">
        <v>126</v>
      </c>
      <c r="F3437" s="15" t="s">
        <v>121</v>
      </c>
      <c r="G3437" s="16">
        <v>1000000</v>
      </c>
      <c r="H3437" s="16">
        <v>1000000</v>
      </c>
      <c r="I3437" s="16">
        <v>1</v>
      </c>
    </row>
    <row r="3438" spans="1:9" s="8" customFormat="1" x14ac:dyDescent="0.25">
      <c r="A3438" s="1117"/>
      <c r="B3438" s="913">
        <v>4231</v>
      </c>
      <c r="C3438" s="139">
        <v>75100000</v>
      </c>
      <c r="D3438" s="140" t="s">
        <v>1216</v>
      </c>
      <c r="E3438" s="15" t="s">
        <v>120</v>
      </c>
      <c r="F3438" s="15" t="s">
        <v>121</v>
      </c>
      <c r="G3438" s="16">
        <v>0</v>
      </c>
      <c r="H3438" s="16">
        <v>0</v>
      </c>
      <c r="I3438" s="16">
        <v>1</v>
      </c>
    </row>
    <row r="3439" spans="1:9" s="8" customFormat="1" ht="30" x14ac:dyDescent="0.25">
      <c r="A3439" s="1117"/>
      <c r="B3439" s="913">
        <v>4232</v>
      </c>
      <c r="C3439" s="139">
        <v>72261160</v>
      </c>
      <c r="D3439" s="140" t="s">
        <v>140</v>
      </c>
      <c r="E3439" s="15" t="s">
        <v>120</v>
      </c>
      <c r="F3439" s="15" t="s">
        <v>121</v>
      </c>
      <c r="G3439" s="16">
        <v>234000</v>
      </c>
      <c r="H3439" s="16">
        <v>234000</v>
      </c>
      <c r="I3439" s="16">
        <v>1</v>
      </c>
    </row>
    <row r="3440" spans="1:9" ht="30" x14ac:dyDescent="0.25">
      <c r="A3440" s="1117"/>
      <c r="B3440" s="899">
        <v>4234</v>
      </c>
      <c r="C3440" s="145" t="s">
        <v>1217</v>
      </c>
      <c r="D3440" s="142" t="s">
        <v>1218</v>
      </c>
      <c r="E3440" s="12" t="s">
        <v>14</v>
      </c>
      <c r="F3440" s="12" t="s">
        <v>121</v>
      </c>
      <c r="G3440" s="14">
        <v>400000</v>
      </c>
      <c r="H3440" s="14">
        <v>400000</v>
      </c>
      <c r="I3440" s="14">
        <v>1</v>
      </c>
    </row>
    <row r="3441" spans="1:9" ht="30" x14ac:dyDescent="0.25">
      <c r="A3441" s="1117"/>
      <c r="B3441" s="899"/>
      <c r="C3441" s="145" t="s">
        <v>1219</v>
      </c>
      <c r="D3441" s="142" t="s">
        <v>1220</v>
      </c>
      <c r="E3441" s="12" t="s">
        <v>14</v>
      </c>
      <c r="F3441" s="12" t="s">
        <v>121</v>
      </c>
      <c r="G3441" s="14">
        <v>17500</v>
      </c>
      <c r="H3441" s="14">
        <v>17500</v>
      </c>
      <c r="I3441" s="14">
        <v>1</v>
      </c>
    </row>
    <row r="3442" spans="1:9" ht="45" x14ac:dyDescent="0.25">
      <c r="A3442" s="1117"/>
      <c r="B3442" s="899"/>
      <c r="C3442" s="145" t="s">
        <v>1221</v>
      </c>
      <c r="D3442" s="142" t="s">
        <v>1222</v>
      </c>
      <c r="E3442" s="12" t="s">
        <v>14</v>
      </c>
      <c r="F3442" s="12" t="s">
        <v>121</v>
      </c>
      <c r="G3442" s="14">
        <v>100000</v>
      </c>
      <c r="H3442" s="14">
        <v>100000</v>
      </c>
      <c r="I3442" s="14">
        <v>1</v>
      </c>
    </row>
    <row r="3443" spans="1:9" ht="30" x14ac:dyDescent="0.25">
      <c r="A3443" s="1117"/>
      <c r="B3443" s="899"/>
      <c r="C3443" s="145" t="s">
        <v>1223</v>
      </c>
      <c r="D3443" s="142" t="s">
        <v>1224</v>
      </c>
      <c r="E3443" s="12" t="s">
        <v>14</v>
      </c>
      <c r="F3443" s="12" t="s">
        <v>121</v>
      </c>
      <c r="G3443" s="14">
        <v>35000</v>
      </c>
      <c r="H3443" s="14">
        <v>35000</v>
      </c>
      <c r="I3443" s="14">
        <v>1</v>
      </c>
    </row>
    <row r="3444" spans="1:9" ht="45" x14ac:dyDescent="0.25">
      <c r="A3444" s="1117"/>
      <c r="B3444" s="899"/>
      <c r="C3444" s="145" t="s">
        <v>1225</v>
      </c>
      <c r="D3444" s="142" t="s">
        <v>1226</v>
      </c>
      <c r="E3444" s="12" t="s">
        <v>14</v>
      </c>
      <c r="F3444" s="12" t="s">
        <v>121</v>
      </c>
      <c r="G3444" s="14">
        <v>157500</v>
      </c>
      <c r="H3444" s="14">
        <v>157500</v>
      </c>
      <c r="I3444" s="14">
        <v>1</v>
      </c>
    </row>
    <row r="3445" spans="1:9" s="8" customFormat="1" x14ac:dyDescent="0.25">
      <c r="A3445" s="1117"/>
      <c r="B3445" s="913">
        <v>4237</v>
      </c>
      <c r="C3445" s="139">
        <v>79111200</v>
      </c>
      <c r="D3445" s="140" t="s">
        <v>141</v>
      </c>
      <c r="E3445" s="15" t="s">
        <v>126</v>
      </c>
      <c r="F3445" s="15" t="s">
        <v>15</v>
      </c>
      <c r="G3445" s="16">
        <v>1</v>
      </c>
      <c r="H3445" s="16">
        <v>1000000</v>
      </c>
      <c r="I3445" s="16">
        <v>1000000</v>
      </c>
    </row>
    <row r="3446" spans="1:9" s="8" customFormat="1" x14ac:dyDescent="0.25">
      <c r="A3446" s="1117"/>
      <c r="B3446" s="913">
        <v>4241</v>
      </c>
      <c r="C3446" s="139">
        <v>50531140</v>
      </c>
      <c r="D3446" s="140" t="s">
        <v>164</v>
      </c>
      <c r="E3446" s="15" t="s">
        <v>126</v>
      </c>
      <c r="F3446" s="15" t="s">
        <v>121</v>
      </c>
      <c r="G3446" s="16">
        <v>1000000</v>
      </c>
      <c r="H3446" s="16">
        <v>1000000</v>
      </c>
      <c r="I3446" s="16">
        <v>1</v>
      </c>
    </row>
    <row r="3447" spans="1:9" s="8" customFormat="1" ht="60" x14ac:dyDescent="0.25">
      <c r="A3447" s="1117"/>
      <c r="B3447" s="913"/>
      <c r="C3447" s="139">
        <v>76131100</v>
      </c>
      <c r="D3447" s="140" t="s">
        <v>1227</v>
      </c>
      <c r="E3447" s="15" t="s">
        <v>120</v>
      </c>
      <c r="F3447" s="15" t="s">
        <v>121</v>
      </c>
      <c r="G3447" s="16">
        <v>40000</v>
      </c>
      <c r="H3447" s="16">
        <v>40000</v>
      </c>
      <c r="I3447" s="16">
        <v>1</v>
      </c>
    </row>
    <row r="3448" spans="1:9" s="8" customFormat="1" ht="30" x14ac:dyDescent="0.25">
      <c r="A3448" s="1117"/>
      <c r="B3448" s="913"/>
      <c r="C3448" s="139">
        <v>79711110</v>
      </c>
      <c r="D3448" s="140" t="s">
        <v>497</v>
      </c>
      <c r="E3448" s="15" t="s">
        <v>120</v>
      </c>
      <c r="F3448" s="15" t="s">
        <v>121</v>
      </c>
      <c r="G3448" s="16">
        <v>60000</v>
      </c>
      <c r="H3448" s="16">
        <v>60000</v>
      </c>
      <c r="I3448" s="16">
        <v>1</v>
      </c>
    </row>
    <row r="3449" spans="1:9" s="8" customFormat="1" ht="60" x14ac:dyDescent="0.25">
      <c r="A3449" s="1117"/>
      <c r="B3449" s="913"/>
      <c r="C3449" s="139">
        <v>79711110</v>
      </c>
      <c r="D3449" s="140" t="s">
        <v>1228</v>
      </c>
      <c r="E3449" s="15" t="s">
        <v>120</v>
      </c>
      <c r="F3449" s="15" t="s">
        <v>121</v>
      </c>
      <c r="G3449" s="16">
        <v>24000</v>
      </c>
      <c r="H3449" s="16">
        <v>24000</v>
      </c>
      <c r="I3449" s="16">
        <v>1</v>
      </c>
    </row>
    <row r="3450" spans="1:9" s="8" customFormat="1" x14ac:dyDescent="0.25">
      <c r="A3450" s="1117"/>
      <c r="B3450" s="913"/>
      <c r="C3450" s="139">
        <v>79991160</v>
      </c>
      <c r="D3450" s="140" t="s">
        <v>499</v>
      </c>
      <c r="E3450" s="15" t="s">
        <v>14</v>
      </c>
      <c r="F3450" s="15" t="s">
        <v>121</v>
      </c>
      <c r="G3450" s="16">
        <v>408400</v>
      </c>
      <c r="H3450" s="16">
        <v>408400</v>
      </c>
      <c r="I3450" s="16">
        <v>1</v>
      </c>
    </row>
    <row r="3451" spans="1:9" ht="30" x14ac:dyDescent="0.25">
      <c r="A3451" s="1117"/>
      <c r="B3451" s="899">
        <v>4252</v>
      </c>
      <c r="C3451" s="141" t="s">
        <v>1229</v>
      </c>
      <c r="D3451" s="142" t="s">
        <v>1230</v>
      </c>
      <c r="E3451" s="12" t="s">
        <v>126</v>
      </c>
      <c r="F3451" s="12" t="s">
        <v>121</v>
      </c>
      <c r="G3451" s="14">
        <v>600000</v>
      </c>
      <c r="H3451" s="14">
        <v>600000</v>
      </c>
      <c r="I3451" s="14">
        <v>1</v>
      </c>
    </row>
    <row r="3452" spans="1:9" ht="45" x14ac:dyDescent="0.25">
      <c r="A3452" s="1117"/>
      <c r="B3452" s="899"/>
      <c r="C3452" s="141" t="s">
        <v>1231</v>
      </c>
      <c r="D3452" s="142" t="s">
        <v>1232</v>
      </c>
      <c r="E3452" s="12" t="s">
        <v>126</v>
      </c>
      <c r="F3452" s="12" t="s">
        <v>121</v>
      </c>
      <c r="G3452" s="14">
        <v>650000</v>
      </c>
      <c r="H3452" s="14">
        <v>650000</v>
      </c>
      <c r="I3452" s="14">
        <v>1</v>
      </c>
    </row>
    <row r="3453" spans="1:9" ht="30" x14ac:dyDescent="0.25">
      <c r="A3453" s="1117"/>
      <c r="B3453" s="899"/>
      <c r="C3453" s="141" t="s">
        <v>1233</v>
      </c>
      <c r="D3453" s="142" t="s">
        <v>1234</v>
      </c>
      <c r="E3453" s="12" t="s">
        <v>126</v>
      </c>
      <c r="F3453" s="12" t="s">
        <v>121</v>
      </c>
      <c r="G3453" s="14">
        <v>1276000</v>
      </c>
      <c r="H3453" s="14">
        <v>1276000</v>
      </c>
      <c r="I3453" s="14">
        <v>1</v>
      </c>
    </row>
    <row r="3454" spans="1:9" ht="30" x14ac:dyDescent="0.25">
      <c r="A3454" s="1117"/>
      <c r="B3454" s="899"/>
      <c r="C3454" s="284" t="s">
        <v>5612</v>
      </c>
      <c r="D3454" s="284" t="s">
        <v>5613</v>
      </c>
      <c r="E3454" s="284" t="s">
        <v>126</v>
      </c>
      <c r="F3454" s="284" t="s">
        <v>121</v>
      </c>
      <c r="G3454" s="284">
        <v>400000</v>
      </c>
      <c r="H3454" s="284">
        <v>400000</v>
      </c>
      <c r="I3454" s="284">
        <v>1</v>
      </c>
    </row>
    <row r="3455" spans="1:9" s="8" customFormat="1" ht="45" x14ac:dyDescent="0.25">
      <c r="A3455" s="1117"/>
      <c r="B3455" s="899"/>
      <c r="C3455" s="139" t="s">
        <v>1235</v>
      </c>
      <c r="D3455" s="140" t="s">
        <v>1236</v>
      </c>
      <c r="E3455" s="15" t="s">
        <v>126</v>
      </c>
      <c r="F3455" s="15" t="s">
        <v>121</v>
      </c>
      <c r="G3455" s="16">
        <v>400000</v>
      </c>
      <c r="H3455" s="16">
        <v>400000</v>
      </c>
      <c r="I3455" s="16">
        <v>1</v>
      </c>
    </row>
    <row r="3456" spans="1:9" s="8" customFormat="1" ht="45" x14ac:dyDescent="0.25">
      <c r="A3456" s="1117"/>
      <c r="B3456" s="899"/>
      <c r="C3456" s="139">
        <v>50111260</v>
      </c>
      <c r="D3456" s="140" t="s">
        <v>1237</v>
      </c>
      <c r="E3456" s="15" t="s">
        <v>126</v>
      </c>
      <c r="F3456" s="15" t="s">
        <v>121</v>
      </c>
      <c r="G3456" s="16">
        <v>300000</v>
      </c>
      <c r="H3456" s="16">
        <v>300000</v>
      </c>
      <c r="I3456" s="16">
        <v>1</v>
      </c>
    </row>
    <row r="3457" spans="1:9" ht="45" x14ac:dyDescent="0.25">
      <c r="A3457" s="1117"/>
      <c r="B3457" s="899"/>
      <c r="C3457" s="141" t="s">
        <v>1238</v>
      </c>
      <c r="D3457" s="142" t="s">
        <v>1239</v>
      </c>
      <c r="E3457" s="12" t="s">
        <v>120</v>
      </c>
      <c r="F3457" s="12" t="s">
        <v>121</v>
      </c>
      <c r="G3457" s="14">
        <v>400000</v>
      </c>
      <c r="H3457" s="14">
        <v>400000</v>
      </c>
      <c r="I3457" s="14">
        <v>1</v>
      </c>
    </row>
    <row r="3458" spans="1:9" s="8" customFormat="1" ht="60" x14ac:dyDescent="0.25">
      <c r="A3458" s="1117"/>
      <c r="B3458" s="899"/>
      <c r="C3458" s="139">
        <v>50111260</v>
      </c>
      <c r="D3458" s="140" t="s">
        <v>1240</v>
      </c>
      <c r="E3458" s="15" t="s">
        <v>126</v>
      </c>
      <c r="F3458" s="15" t="s">
        <v>121</v>
      </c>
      <c r="G3458" s="16">
        <v>220000</v>
      </c>
      <c r="H3458" s="16">
        <v>220000</v>
      </c>
      <c r="I3458" s="16">
        <v>1</v>
      </c>
    </row>
    <row r="3459" spans="1:9" ht="90" x14ac:dyDescent="0.25">
      <c r="A3459" s="1117"/>
      <c r="B3459" s="899"/>
      <c r="C3459" s="141" t="s">
        <v>1241</v>
      </c>
      <c r="D3459" s="142" t="s">
        <v>1242</v>
      </c>
      <c r="E3459" s="12" t="s">
        <v>126</v>
      </c>
      <c r="F3459" s="12" t="s">
        <v>121</v>
      </c>
      <c r="G3459" s="14">
        <v>779000</v>
      </c>
      <c r="H3459" s="14">
        <v>779000</v>
      </c>
      <c r="I3459" s="14">
        <v>1</v>
      </c>
    </row>
    <row r="3460" spans="1:9" s="8" customFormat="1" ht="60" x14ac:dyDescent="0.25">
      <c r="A3460" s="1117"/>
      <c r="B3460" s="899"/>
      <c r="C3460" s="139">
        <v>50311120</v>
      </c>
      <c r="D3460" s="140" t="s">
        <v>1243</v>
      </c>
      <c r="E3460" s="15" t="s">
        <v>126</v>
      </c>
      <c r="F3460" s="15" t="s">
        <v>121</v>
      </c>
      <c r="G3460" s="16">
        <v>1670000</v>
      </c>
      <c r="H3460" s="16">
        <v>1670000</v>
      </c>
      <c r="I3460" s="16">
        <v>1</v>
      </c>
    </row>
    <row r="3461" spans="1:9" s="8" customFormat="1" ht="75" x14ac:dyDescent="0.25">
      <c r="A3461" s="1117"/>
      <c r="B3461" s="899"/>
      <c r="C3461" s="139">
        <v>50311120</v>
      </c>
      <c r="D3461" s="140" t="s">
        <v>1244</v>
      </c>
      <c r="E3461" s="15" t="s">
        <v>126</v>
      </c>
      <c r="F3461" s="15" t="s">
        <v>121</v>
      </c>
      <c r="G3461" s="16">
        <v>350000</v>
      </c>
      <c r="H3461" s="16">
        <v>350000</v>
      </c>
      <c r="I3461" s="16">
        <v>1</v>
      </c>
    </row>
    <row r="3462" spans="1:9" ht="60" x14ac:dyDescent="0.25">
      <c r="A3462" s="1117"/>
      <c r="B3462" s="899"/>
      <c r="C3462" s="141" t="s">
        <v>1245</v>
      </c>
      <c r="D3462" s="142" t="s">
        <v>1246</v>
      </c>
      <c r="E3462" s="12" t="s">
        <v>126</v>
      </c>
      <c r="F3462" s="12" t="s">
        <v>121</v>
      </c>
      <c r="G3462" s="14">
        <v>1200000</v>
      </c>
      <c r="H3462" s="14">
        <v>1200000</v>
      </c>
      <c r="I3462" s="14">
        <v>1</v>
      </c>
    </row>
    <row r="3463" spans="1:9" ht="60" x14ac:dyDescent="0.25">
      <c r="A3463" s="1117"/>
      <c r="B3463" s="899"/>
      <c r="C3463" s="141" t="s">
        <v>1247</v>
      </c>
      <c r="D3463" s="142" t="s">
        <v>1248</v>
      </c>
      <c r="E3463" s="12" t="s">
        <v>126</v>
      </c>
      <c r="F3463" s="12" t="s">
        <v>121</v>
      </c>
      <c r="G3463" s="14">
        <v>500000</v>
      </c>
      <c r="H3463" s="14">
        <v>500000</v>
      </c>
      <c r="I3463" s="14">
        <v>1</v>
      </c>
    </row>
    <row r="3464" spans="1:9" ht="75" x14ac:dyDescent="0.25">
      <c r="A3464" s="1117"/>
      <c r="B3464" s="899"/>
      <c r="C3464" s="141" t="s">
        <v>1249</v>
      </c>
      <c r="D3464" s="142" t="s">
        <v>1250</v>
      </c>
      <c r="E3464" s="12" t="s">
        <v>126</v>
      </c>
      <c r="F3464" s="12" t="s">
        <v>121</v>
      </c>
      <c r="G3464" s="14">
        <v>150900</v>
      </c>
      <c r="H3464" s="14">
        <v>150900</v>
      </c>
      <c r="I3464" s="14">
        <v>1</v>
      </c>
    </row>
    <row r="3465" spans="1:9" x14ac:dyDescent="0.25">
      <c r="A3465" s="1117"/>
      <c r="B3465" s="895" t="s">
        <v>153</v>
      </c>
      <c r="C3465" s="895"/>
      <c r="D3465" s="895"/>
      <c r="E3465" s="895"/>
      <c r="F3465" s="895"/>
      <c r="G3465" s="895"/>
      <c r="H3465" s="2">
        <v>6802000</v>
      </c>
      <c r="I3465" s="2"/>
    </row>
    <row r="3466" spans="1:9" x14ac:dyDescent="0.25">
      <c r="A3466" s="1117"/>
      <c r="B3466" s="896" t="s">
        <v>154</v>
      </c>
      <c r="C3466" s="896"/>
      <c r="D3466" s="896"/>
      <c r="E3466" s="896"/>
      <c r="F3466" s="896"/>
      <c r="G3466" s="896"/>
      <c r="H3466" s="72">
        <v>4690000</v>
      </c>
      <c r="I3466" s="72"/>
    </row>
    <row r="3467" spans="1:9" ht="45" x14ac:dyDescent="0.25">
      <c r="A3467" s="1117"/>
      <c r="B3467" s="141"/>
      <c r="C3467" s="141" t="s">
        <v>1251</v>
      </c>
      <c r="D3467" s="141" t="s">
        <v>1252</v>
      </c>
      <c r="E3467" s="12" t="s">
        <v>126</v>
      </c>
      <c r="F3467" s="12" t="s">
        <v>121</v>
      </c>
      <c r="G3467" s="14">
        <v>160000</v>
      </c>
      <c r="H3467" s="14">
        <v>160000</v>
      </c>
      <c r="I3467" s="14">
        <v>1</v>
      </c>
    </row>
    <row r="3468" spans="1:9" ht="45" x14ac:dyDescent="0.25">
      <c r="A3468" s="1117"/>
      <c r="B3468" s="141"/>
      <c r="C3468" s="141" t="s">
        <v>1253</v>
      </c>
      <c r="D3468" s="141" t="s">
        <v>1254</v>
      </c>
      <c r="E3468" s="12" t="s">
        <v>126</v>
      </c>
      <c r="F3468" s="12" t="s">
        <v>121</v>
      </c>
      <c r="G3468" s="14">
        <v>180000</v>
      </c>
      <c r="H3468" s="14">
        <v>180000</v>
      </c>
      <c r="I3468" s="14">
        <v>1</v>
      </c>
    </row>
    <row r="3469" spans="1:9" ht="45" x14ac:dyDescent="0.25">
      <c r="A3469" s="1117"/>
      <c r="B3469" s="141"/>
      <c r="C3469" s="141" t="s">
        <v>1255</v>
      </c>
      <c r="D3469" s="141" t="s">
        <v>1256</v>
      </c>
      <c r="E3469" s="12" t="s">
        <v>126</v>
      </c>
      <c r="F3469" s="12" t="s">
        <v>121</v>
      </c>
      <c r="G3469" s="14">
        <v>180000</v>
      </c>
      <c r="H3469" s="14">
        <v>180000</v>
      </c>
      <c r="I3469" s="14">
        <v>1</v>
      </c>
    </row>
    <row r="3470" spans="1:9" ht="30" x14ac:dyDescent="0.25">
      <c r="A3470" s="1117"/>
      <c r="B3470" s="141"/>
      <c r="C3470" s="141" t="s">
        <v>6835</v>
      </c>
      <c r="D3470" s="141" t="s">
        <v>519</v>
      </c>
      <c r="E3470" s="141" t="s">
        <v>149</v>
      </c>
      <c r="F3470" s="141" t="s">
        <v>121</v>
      </c>
      <c r="G3470" s="141">
        <v>130000</v>
      </c>
      <c r="H3470" s="141">
        <v>130000</v>
      </c>
      <c r="I3470" s="141">
        <v>1</v>
      </c>
    </row>
    <row r="3471" spans="1:9" ht="30" x14ac:dyDescent="0.25">
      <c r="A3471" s="1117"/>
      <c r="B3471" s="141"/>
      <c r="C3471" s="141" t="s">
        <v>6836</v>
      </c>
      <c r="D3471" s="141" t="s">
        <v>519</v>
      </c>
      <c r="E3471" s="141" t="s">
        <v>149</v>
      </c>
      <c r="F3471" s="141" t="s">
        <v>121</v>
      </c>
      <c r="G3471" s="141">
        <v>130000</v>
      </c>
      <c r="H3471" s="141">
        <v>130000</v>
      </c>
      <c r="I3471" s="141">
        <v>1</v>
      </c>
    </row>
    <row r="3472" spans="1:9" ht="30" x14ac:dyDescent="0.25">
      <c r="A3472" s="1117"/>
      <c r="B3472" s="141"/>
      <c r="C3472" s="141" t="s">
        <v>6837</v>
      </c>
      <c r="D3472" s="141" t="s">
        <v>519</v>
      </c>
      <c r="E3472" s="141" t="s">
        <v>149</v>
      </c>
      <c r="F3472" s="141" t="s">
        <v>121</v>
      </c>
      <c r="G3472" s="141">
        <v>80000</v>
      </c>
      <c r="H3472" s="141">
        <v>80000</v>
      </c>
      <c r="I3472" s="141">
        <v>1</v>
      </c>
    </row>
    <row r="3473" spans="1:9" ht="30" x14ac:dyDescent="0.25">
      <c r="A3473" s="1117"/>
      <c r="B3473" s="141"/>
      <c r="C3473" s="141" t="s">
        <v>6838</v>
      </c>
      <c r="D3473" s="141" t="s">
        <v>519</v>
      </c>
      <c r="E3473" s="141" t="s">
        <v>149</v>
      </c>
      <c r="F3473" s="141" t="s">
        <v>121</v>
      </c>
      <c r="G3473" s="141">
        <v>150000</v>
      </c>
      <c r="H3473" s="141">
        <v>150000</v>
      </c>
      <c r="I3473" s="141">
        <v>1</v>
      </c>
    </row>
    <row r="3474" spans="1:9" ht="30" x14ac:dyDescent="0.25">
      <c r="A3474" s="1117"/>
      <c r="B3474" s="141"/>
      <c r="C3474" s="141" t="s">
        <v>6839</v>
      </c>
      <c r="D3474" s="141" t="s">
        <v>519</v>
      </c>
      <c r="E3474" s="141" t="s">
        <v>149</v>
      </c>
      <c r="F3474" s="141" t="s">
        <v>121</v>
      </c>
      <c r="G3474" s="141">
        <v>70000</v>
      </c>
      <c r="H3474" s="141">
        <v>70000</v>
      </c>
      <c r="I3474" s="141">
        <v>1</v>
      </c>
    </row>
    <row r="3475" spans="1:9" ht="30" x14ac:dyDescent="0.25">
      <c r="A3475" s="1117"/>
      <c r="B3475" s="141"/>
      <c r="C3475" s="141" t="s">
        <v>6840</v>
      </c>
      <c r="D3475" s="141" t="s">
        <v>519</v>
      </c>
      <c r="E3475" s="141" t="s">
        <v>149</v>
      </c>
      <c r="F3475" s="141" t="s">
        <v>121</v>
      </c>
      <c r="G3475" s="141">
        <v>140000</v>
      </c>
      <c r="H3475" s="141">
        <v>140000</v>
      </c>
      <c r="I3475" s="141">
        <v>1</v>
      </c>
    </row>
    <row r="3476" spans="1:9" ht="45" x14ac:dyDescent="0.25">
      <c r="A3476" s="1117"/>
      <c r="B3476" s="141"/>
      <c r="C3476" s="141" t="s">
        <v>1257</v>
      </c>
      <c r="D3476" s="141" t="s">
        <v>1258</v>
      </c>
      <c r="E3476" s="12" t="s">
        <v>126</v>
      </c>
      <c r="F3476" s="12" t="s">
        <v>121</v>
      </c>
      <c r="G3476" s="14">
        <v>50000</v>
      </c>
      <c r="H3476" s="14">
        <v>50000</v>
      </c>
      <c r="I3476" s="14">
        <v>1</v>
      </c>
    </row>
    <row r="3477" spans="1:9" ht="30" x14ac:dyDescent="0.25">
      <c r="A3477" s="1117"/>
      <c r="B3477" s="141"/>
      <c r="C3477" s="141" t="s">
        <v>6586</v>
      </c>
      <c r="D3477" s="141" t="s">
        <v>519</v>
      </c>
      <c r="E3477" s="495" t="s">
        <v>172</v>
      </c>
      <c r="F3477" s="495" t="s">
        <v>121</v>
      </c>
      <c r="G3477" s="380">
        <v>140000</v>
      </c>
      <c r="H3477" s="380">
        <v>140000</v>
      </c>
      <c r="I3477" s="14">
        <v>1</v>
      </c>
    </row>
    <row r="3478" spans="1:9" ht="30" x14ac:dyDescent="0.25">
      <c r="A3478" s="1117"/>
      <c r="B3478" s="141"/>
      <c r="C3478" s="141" t="s">
        <v>6587</v>
      </c>
      <c r="D3478" s="141" t="s">
        <v>519</v>
      </c>
      <c r="E3478" s="495" t="s">
        <v>172</v>
      </c>
      <c r="F3478" s="495" t="s">
        <v>121</v>
      </c>
      <c r="G3478" s="380">
        <v>80000</v>
      </c>
      <c r="H3478" s="380">
        <v>80000</v>
      </c>
      <c r="I3478" s="14">
        <v>1</v>
      </c>
    </row>
    <row r="3479" spans="1:9" ht="30" x14ac:dyDescent="0.25">
      <c r="A3479" s="1117"/>
      <c r="B3479" s="141"/>
      <c r="C3479" s="141" t="s">
        <v>6588</v>
      </c>
      <c r="D3479" s="141" t="s">
        <v>519</v>
      </c>
      <c r="E3479" s="495" t="s">
        <v>172</v>
      </c>
      <c r="F3479" s="495" t="s">
        <v>121</v>
      </c>
      <c r="G3479" s="380">
        <v>130000</v>
      </c>
      <c r="H3479" s="380">
        <v>130000</v>
      </c>
      <c r="I3479" s="14">
        <v>1</v>
      </c>
    </row>
    <row r="3480" spans="1:9" ht="30" x14ac:dyDescent="0.25">
      <c r="A3480" s="1117"/>
      <c r="B3480" s="141"/>
      <c r="C3480" s="141" t="s">
        <v>6589</v>
      </c>
      <c r="D3480" s="141" t="s">
        <v>519</v>
      </c>
      <c r="E3480" s="495" t="s">
        <v>172</v>
      </c>
      <c r="F3480" s="495" t="s">
        <v>121</v>
      </c>
      <c r="G3480" s="380">
        <v>130000</v>
      </c>
      <c r="H3480" s="380">
        <v>130000</v>
      </c>
      <c r="I3480" s="14">
        <v>1</v>
      </c>
    </row>
    <row r="3481" spans="1:9" x14ac:dyDescent="0.25">
      <c r="A3481" s="1117"/>
      <c r="B3481" s="141"/>
      <c r="C3481" s="704" t="s">
        <v>7324</v>
      </c>
      <c r="D3481" s="704" t="s">
        <v>519</v>
      </c>
      <c r="E3481" s="701" t="s">
        <v>172</v>
      </c>
      <c r="F3481" s="701" t="s">
        <v>121</v>
      </c>
      <c r="G3481" s="706">
        <v>100000</v>
      </c>
      <c r="H3481" s="706">
        <v>100000</v>
      </c>
      <c r="I3481" s="14">
        <v>1</v>
      </c>
    </row>
    <row r="3482" spans="1:9" ht="30" x14ac:dyDescent="0.25">
      <c r="A3482" s="1117"/>
      <c r="B3482" s="141"/>
      <c r="C3482" s="141" t="s">
        <v>6590</v>
      </c>
      <c r="D3482" s="141" t="s">
        <v>519</v>
      </c>
      <c r="E3482" s="495" t="s">
        <v>172</v>
      </c>
      <c r="F3482" s="495" t="s">
        <v>121</v>
      </c>
      <c r="G3482" s="380">
        <v>300000</v>
      </c>
      <c r="H3482" s="380">
        <v>300000</v>
      </c>
      <c r="I3482" s="14">
        <v>1</v>
      </c>
    </row>
    <row r="3483" spans="1:9" ht="30" x14ac:dyDescent="0.25">
      <c r="A3483" s="1117"/>
      <c r="B3483" s="141"/>
      <c r="C3483" s="141" t="s">
        <v>7353</v>
      </c>
      <c r="D3483" s="141" t="s">
        <v>519</v>
      </c>
      <c r="E3483" s="141" t="s">
        <v>149</v>
      </c>
      <c r="F3483" s="141" t="s">
        <v>121</v>
      </c>
      <c r="G3483" s="705">
        <v>2000</v>
      </c>
      <c r="H3483" s="705">
        <v>2000</v>
      </c>
    </row>
    <row r="3484" spans="1:9" ht="15.75" customHeight="1" x14ac:dyDescent="0.25">
      <c r="A3484" s="1117"/>
      <c r="B3484" s="141"/>
      <c r="C3484" s="141" t="s">
        <v>7354</v>
      </c>
      <c r="D3484" s="141" t="s">
        <v>519</v>
      </c>
      <c r="E3484" s="141" t="s">
        <v>149</v>
      </c>
      <c r="F3484" s="141" t="s">
        <v>121</v>
      </c>
      <c r="G3484" s="706">
        <v>20000</v>
      </c>
      <c r="H3484" s="706">
        <v>20000</v>
      </c>
      <c r="I3484" s="14">
        <v>1</v>
      </c>
    </row>
    <row r="3485" spans="1:9" ht="30" x14ac:dyDescent="0.25">
      <c r="A3485" s="1117"/>
      <c r="B3485" s="141"/>
      <c r="C3485" s="141" t="s">
        <v>7355</v>
      </c>
      <c r="D3485" s="141" t="s">
        <v>519</v>
      </c>
      <c r="E3485" s="141" t="s">
        <v>149</v>
      </c>
      <c r="F3485" s="141" t="s">
        <v>121</v>
      </c>
      <c r="G3485" s="706">
        <v>20000</v>
      </c>
      <c r="H3485" s="706">
        <v>20000</v>
      </c>
      <c r="I3485" s="14">
        <v>1</v>
      </c>
    </row>
    <row r="3486" spans="1:9" ht="30" x14ac:dyDescent="0.25">
      <c r="A3486" s="1117"/>
      <c r="B3486" s="141"/>
      <c r="C3486" s="141" t="s">
        <v>7356</v>
      </c>
      <c r="D3486" s="141" t="s">
        <v>519</v>
      </c>
      <c r="E3486" s="141" t="s">
        <v>149</v>
      </c>
      <c r="F3486" s="141" t="s">
        <v>121</v>
      </c>
      <c r="G3486" s="706">
        <v>20000</v>
      </c>
      <c r="H3486" s="706">
        <v>20000</v>
      </c>
      <c r="I3486" s="14">
        <v>1</v>
      </c>
    </row>
    <row r="3487" spans="1:9" ht="30" x14ac:dyDescent="0.25">
      <c r="A3487" s="1117"/>
      <c r="B3487" s="141"/>
      <c r="C3487" s="141" t="s">
        <v>7357</v>
      </c>
      <c r="D3487" s="141" t="s">
        <v>519</v>
      </c>
      <c r="E3487" s="141" t="s">
        <v>149</v>
      </c>
      <c r="F3487" s="141" t="s">
        <v>121</v>
      </c>
      <c r="G3487" s="706">
        <v>20000</v>
      </c>
      <c r="H3487" s="706">
        <v>20000</v>
      </c>
      <c r="I3487" s="14">
        <v>1</v>
      </c>
    </row>
    <row r="3488" spans="1:9" ht="30" x14ac:dyDescent="0.25">
      <c r="A3488" s="1117"/>
      <c r="B3488" s="141"/>
      <c r="C3488" s="141" t="s">
        <v>7358</v>
      </c>
      <c r="D3488" s="141" t="s">
        <v>519</v>
      </c>
      <c r="E3488" s="141" t="s">
        <v>149</v>
      </c>
      <c r="F3488" s="141" t="s">
        <v>121</v>
      </c>
      <c r="G3488" s="706">
        <v>20000</v>
      </c>
      <c r="H3488" s="706">
        <v>20000</v>
      </c>
      <c r="I3488" s="14">
        <v>1</v>
      </c>
    </row>
    <row r="3489" spans="1:9" ht="30" x14ac:dyDescent="0.25">
      <c r="A3489" s="1117"/>
      <c r="B3489" s="141"/>
      <c r="C3489" s="141" t="s">
        <v>7359</v>
      </c>
      <c r="D3489" s="141" t="s">
        <v>519</v>
      </c>
      <c r="E3489" s="141" t="s">
        <v>149</v>
      </c>
      <c r="F3489" s="141" t="s">
        <v>121</v>
      </c>
      <c r="G3489" s="706">
        <v>20000</v>
      </c>
      <c r="H3489" s="706">
        <v>20000</v>
      </c>
      <c r="I3489" s="14">
        <v>1</v>
      </c>
    </row>
    <row r="3490" spans="1:9" ht="30" x14ac:dyDescent="0.25">
      <c r="A3490" s="1117"/>
      <c r="B3490" s="141"/>
      <c r="C3490" s="141" t="s">
        <v>7360</v>
      </c>
      <c r="D3490" s="141" t="s">
        <v>519</v>
      </c>
      <c r="E3490" s="141" t="s">
        <v>149</v>
      </c>
      <c r="F3490" s="141" t="s">
        <v>121</v>
      </c>
      <c r="G3490" s="706">
        <v>20000</v>
      </c>
      <c r="H3490" s="706">
        <v>20000</v>
      </c>
      <c r="I3490" s="14">
        <v>1</v>
      </c>
    </row>
    <row r="3491" spans="1:9" ht="30" x14ac:dyDescent="0.25">
      <c r="A3491" s="1117"/>
      <c r="B3491" s="141"/>
      <c r="C3491" s="141" t="s">
        <v>7361</v>
      </c>
      <c r="D3491" s="141" t="s">
        <v>519</v>
      </c>
      <c r="E3491" s="141" t="s">
        <v>149</v>
      </c>
      <c r="F3491" s="141" t="s">
        <v>121</v>
      </c>
      <c r="G3491" s="706">
        <v>20000</v>
      </c>
      <c r="H3491" s="706">
        <v>20000</v>
      </c>
      <c r="I3491" s="14">
        <v>1</v>
      </c>
    </row>
    <row r="3492" spans="1:9" ht="30" x14ac:dyDescent="0.25">
      <c r="A3492" s="1117"/>
      <c r="B3492" s="141"/>
      <c r="C3492" s="141" t="s">
        <v>7362</v>
      </c>
      <c r="D3492" s="141" t="s">
        <v>519</v>
      </c>
      <c r="E3492" s="141" t="s">
        <v>149</v>
      </c>
      <c r="F3492" s="141" t="s">
        <v>121</v>
      </c>
      <c r="G3492" s="706">
        <v>20000</v>
      </c>
      <c r="H3492" s="706">
        <v>20000</v>
      </c>
      <c r="I3492" s="14">
        <v>1</v>
      </c>
    </row>
    <row r="3493" spans="1:9" ht="30" x14ac:dyDescent="0.25">
      <c r="A3493" s="1117"/>
      <c r="B3493" s="141"/>
      <c r="C3493" s="141" t="s">
        <v>7363</v>
      </c>
      <c r="D3493" s="141" t="s">
        <v>519</v>
      </c>
      <c r="E3493" s="141" t="s">
        <v>149</v>
      </c>
      <c r="F3493" s="141" t="s">
        <v>121</v>
      </c>
      <c r="G3493" s="706">
        <v>20000</v>
      </c>
      <c r="H3493" s="706">
        <v>20000</v>
      </c>
      <c r="I3493" s="14">
        <v>1</v>
      </c>
    </row>
    <row r="3494" spans="1:9" ht="30" x14ac:dyDescent="0.25">
      <c r="A3494" s="1117"/>
      <c r="B3494" s="141"/>
      <c r="C3494" s="141" t="s">
        <v>7364</v>
      </c>
      <c r="D3494" s="141" t="s">
        <v>519</v>
      </c>
      <c r="E3494" s="141" t="s">
        <v>149</v>
      </c>
      <c r="F3494" s="141" t="s">
        <v>121</v>
      </c>
      <c r="G3494" s="706">
        <v>20000</v>
      </c>
      <c r="H3494" s="706">
        <v>20000</v>
      </c>
      <c r="I3494" s="14">
        <v>1</v>
      </c>
    </row>
    <row r="3495" spans="1:9" ht="30" x14ac:dyDescent="0.25">
      <c r="A3495" s="1117"/>
      <c r="B3495" s="141"/>
      <c r="C3495" s="141" t="s">
        <v>7365</v>
      </c>
      <c r="D3495" s="141" t="s">
        <v>519</v>
      </c>
      <c r="E3495" s="141" t="s">
        <v>149</v>
      </c>
      <c r="F3495" s="141" t="s">
        <v>121</v>
      </c>
      <c r="G3495" s="706">
        <v>20000</v>
      </c>
      <c r="H3495" s="706">
        <v>20000</v>
      </c>
      <c r="I3495" s="14">
        <v>1</v>
      </c>
    </row>
    <row r="3496" spans="1:9" ht="30" x14ac:dyDescent="0.25">
      <c r="A3496" s="1117"/>
      <c r="B3496" s="141"/>
      <c r="C3496" s="141" t="s">
        <v>7366</v>
      </c>
      <c r="D3496" s="141" t="s">
        <v>519</v>
      </c>
      <c r="E3496" s="141" t="s">
        <v>149</v>
      </c>
      <c r="F3496" s="141" t="s">
        <v>121</v>
      </c>
      <c r="G3496" s="706">
        <v>20000</v>
      </c>
      <c r="H3496" s="706">
        <v>20000</v>
      </c>
      <c r="I3496" s="14">
        <v>1</v>
      </c>
    </row>
    <row r="3497" spans="1:9" ht="30" x14ac:dyDescent="0.25">
      <c r="A3497" s="1117"/>
      <c r="B3497" s="141"/>
      <c r="C3497" s="141" t="s">
        <v>7367</v>
      </c>
      <c r="D3497" s="141" t="s">
        <v>519</v>
      </c>
      <c r="E3497" s="141" t="s">
        <v>149</v>
      </c>
      <c r="F3497" s="141" t="s">
        <v>121</v>
      </c>
      <c r="G3497" s="706">
        <v>20000</v>
      </c>
      <c r="H3497" s="706">
        <v>20000</v>
      </c>
      <c r="I3497" s="14">
        <v>1</v>
      </c>
    </row>
    <row r="3498" spans="1:9" ht="30" x14ac:dyDescent="0.25">
      <c r="A3498" s="1117"/>
      <c r="B3498" s="141"/>
      <c r="C3498" s="141" t="s">
        <v>7368</v>
      </c>
      <c r="D3498" s="141" t="s">
        <v>519</v>
      </c>
      <c r="E3498" s="141" t="s">
        <v>149</v>
      </c>
      <c r="F3498" s="141" t="s">
        <v>121</v>
      </c>
      <c r="G3498" s="706">
        <v>20000</v>
      </c>
      <c r="H3498" s="706">
        <v>20000</v>
      </c>
      <c r="I3498" s="14">
        <v>1</v>
      </c>
    </row>
    <row r="3499" spans="1:9" ht="30" x14ac:dyDescent="0.25">
      <c r="A3499" s="1117"/>
      <c r="B3499" s="141"/>
      <c r="C3499" s="141" t="s">
        <v>7369</v>
      </c>
      <c r="D3499" s="141" t="s">
        <v>519</v>
      </c>
      <c r="E3499" s="141" t="s">
        <v>149</v>
      </c>
      <c r="F3499" s="141" t="s">
        <v>121</v>
      </c>
      <c r="G3499" s="706">
        <v>20000</v>
      </c>
      <c r="H3499" s="706">
        <v>20000</v>
      </c>
      <c r="I3499" s="14">
        <v>1</v>
      </c>
    </row>
    <row r="3500" spans="1:9" ht="30" x14ac:dyDescent="0.25">
      <c r="A3500" s="1117"/>
      <c r="B3500" s="141"/>
      <c r="C3500" s="141" t="s">
        <v>7370</v>
      </c>
      <c r="D3500" s="141" t="s">
        <v>519</v>
      </c>
      <c r="E3500" s="141" t="s">
        <v>149</v>
      </c>
      <c r="F3500" s="141" t="s">
        <v>121</v>
      </c>
      <c r="G3500" s="706">
        <v>20000</v>
      </c>
      <c r="H3500" s="706">
        <v>20000</v>
      </c>
      <c r="I3500" s="14">
        <v>1</v>
      </c>
    </row>
    <row r="3501" spans="1:9" ht="30" x14ac:dyDescent="0.25">
      <c r="A3501" s="1117"/>
      <c r="B3501" s="141"/>
      <c r="C3501" s="141" t="s">
        <v>7371</v>
      </c>
      <c r="D3501" s="141" t="s">
        <v>519</v>
      </c>
      <c r="E3501" s="141" t="s">
        <v>149</v>
      </c>
      <c r="F3501" s="141" t="s">
        <v>121</v>
      </c>
      <c r="G3501" s="706">
        <v>20000</v>
      </c>
      <c r="H3501" s="706">
        <v>20000</v>
      </c>
      <c r="I3501" s="14">
        <v>1</v>
      </c>
    </row>
    <row r="3502" spans="1:9" ht="15.75" customHeight="1" x14ac:dyDescent="0.25">
      <c r="A3502" s="1117"/>
      <c r="B3502" s="141"/>
      <c r="C3502" s="141" t="s">
        <v>7372</v>
      </c>
      <c r="D3502" s="141" t="s">
        <v>519</v>
      </c>
      <c r="E3502" s="141" t="s">
        <v>149</v>
      </c>
      <c r="F3502" s="141" t="s">
        <v>121</v>
      </c>
      <c r="G3502" s="706">
        <v>20000</v>
      </c>
      <c r="H3502" s="706">
        <v>20000</v>
      </c>
      <c r="I3502" s="14">
        <v>1</v>
      </c>
    </row>
    <row r="3503" spans="1:9" ht="30" x14ac:dyDescent="0.25">
      <c r="A3503" s="1117"/>
      <c r="B3503" s="141"/>
      <c r="C3503" s="141" t="s">
        <v>7373</v>
      </c>
      <c r="D3503" s="141" t="s">
        <v>519</v>
      </c>
      <c r="E3503" s="141" t="s">
        <v>149</v>
      </c>
      <c r="F3503" s="141" t="s">
        <v>121</v>
      </c>
      <c r="G3503" s="706">
        <v>20000</v>
      </c>
      <c r="H3503" s="706">
        <v>20000</v>
      </c>
      <c r="I3503" s="14">
        <v>1</v>
      </c>
    </row>
    <row r="3504" spans="1:9" ht="30" x14ac:dyDescent="0.25">
      <c r="A3504" s="1117"/>
      <c r="B3504" s="141"/>
      <c r="C3504" s="141" t="s">
        <v>7374</v>
      </c>
      <c r="D3504" s="141" t="s">
        <v>519</v>
      </c>
      <c r="E3504" s="141" t="s">
        <v>149</v>
      </c>
      <c r="F3504" s="141" t="s">
        <v>121</v>
      </c>
      <c r="G3504" s="706">
        <v>20000</v>
      </c>
      <c r="H3504" s="706">
        <v>20000</v>
      </c>
      <c r="I3504" s="14">
        <v>1</v>
      </c>
    </row>
    <row r="3505" spans="1:9" ht="30" x14ac:dyDescent="0.25">
      <c r="A3505" s="1117"/>
      <c r="B3505" s="141"/>
      <c r="C3505" s="141" t="s">
        <v>7375</v>
      </c>
      <c r="D3505" s="141" t="s">
        <v>519</v>
      </c>
      <c r="E3505" s="141" t="s">
        <v>149</v>
      </c>
      <c r="F3505" s="141" t="s">
        <v>121</v>
      </c>
      <c r="G3505" s="706">
        <v>20000</v>
      </c>
      <c r="H3505" s="706">
        <v>20000</v>
      </c>
      <c r="I3505" s="14">
        <v>1</v>
      </c>
    </row>
    <row r="3506" spans="1:9" ht="30" x14ac:dyDescent="0.25">
      <c r="A3506" s="1117"/>
      <c r="B3506" s="141"/>
      <c r="C3506" s="141" t="s">
        <v>7376</v>
      </c>
      <c r="D3506" s="141" t="s">
        <v>519</v>
      </c>
      <c r="E3506" s="141" t="s">
        <v>149</v>
      </c>
      <c r="F3506" s="141" t="s">
        <v>121</v>
      </c>
      <c r="G3506" s="706">
        <v>20000</v>
      </c>
      <c r="H3506" s="706">
        <v>20000</v>
      </c>
      <c r="I3506" s="14">
        <v>1</v>
      </c>
    </row>
    <row r="3507" spans="1:9" ht="30" x14ac:dyDescent="0.25">
      <c r="A3507" s="1117"/>
      <c r="B3507" s="141"/>
      <c r="C3507" s="141" t="s">
        <v>7377</v>
      </c>
      <c r="D3507" s="141" t="s">
        <v>519</v>
      </c>
      <c r="E3507" s="141" t="s">
        <v>149</v>
      </c>
      <c r="F3507" s="141" t="s">
        <v>121</v>
      </c>
      <c r="G3507" s="706">
        <v>20000</v>
      </c>
      <c r="H3507" s="706">
        <v>20000</v>
      </c>
      <c r="I3507" s="14">
        <v>1</v>
      </c>
    </row>
    <row r="3508" spans="1:9" ht="30" x14ac:dyDescent="0.25">
      <c r="A3508" s="1117"/>
      <c r="B3508" s="141"/>
      <c r="C3508" s="141" t="s">
        <v>7378</v>
      </c>
      <c r="D3508" s="141" t="s">
        <v>519</v>
      </c>
      <c r="E3508" s="141" t="s">
        <v>149</v>
      </c>
      <c r="F3508" s="141" t="s">
        <v>121</v>
      </c>
      <c r="G3508" s="706">
        <v>20000</v>
      </c>
      <c r="H3508" s="706">
        <v>20000</v>
      </c>
      <c r="I3508" s="14">
        <v>1</v>
      </c>
    </row>
    <row r="3509" spans="1:9" ht="30" x14ac:dyDescent="0.25">
      <c r="A3509" s="1117"/>
      <c r="B3509" s="141"/>
      <c r="C3509" s="141" t="s">
        <v>7379</v>
      </c>
      <c r="D3509" s="141" t="s">
        <v>519</v>
      </c>
      <c r="E3509" s="141" t="s">
        <v>149</v>
      </c>
      <c r="F3509" s="141" t="s">
        <v>121</v>
      </c>
      <c r="G3509" s="706">
        <v>20000</v>
      </c>
      <c r="H3509" s="706">
        <v>20000</v>
      </c>
      <c r="I3509" s="14">
        <v>1</v>
      </c>
    </row>
    <row r="3510" spans="1:9" ht="30" x14ac:dyDescent="0.25">
      <c r="A3510" s="1117"/>
      <c r="B3510" s="141"/>
      <c r="C3510" s="141" t="s">
        <v>3636</v>
      </c>
      <c r="D3510" s="141" t="s">
        <v>519</v>
      </c>
      <c r="E3510" s="141" t="s">
        <v>149</v>
      </c>
      <c r="F3510" s="141" t="s">
        <v>121</v>
      </c>
      <c r="G3510" s="706">
        <v>20000</v>
      </c>
      <c r="H3510" s="706">
        <v>20000</v>
      </c>
      <c r="I3510" s="14">
        <v>1</v>
      </c>
    </row>
    <row r="3511" spans="1:9" ht="30" x14ac:dyDescent="0.25">
      <c r="A3511" s="1117"/>
      <c r="B3511" s="141"/>
      <c r="C3511" s="141" t="s">
        <v>7380</v>
      </c>
      <c r="D3511" s="141" t="s">
        <v>519</v>
      </c>
      <c r="E3511" s="141" t="s">
        <v>149</v>
      </c>
      <c r="F3511" s="141" t="s">
        <v>121</v>
      </c>
      <c r="G3511" s="706">
        <v>20000</v>
      </c>
      <c r="H3511" s="706">
        <v>20000</v>
      </c>
      <c r="I3511" s="14">
        <v>1</v>
      </c>
    </row>
    <row r="3512" spans="1:9" ht="30" x14ac:dyDescent="0.25">
      <c r="A3512" s="1117"/>
      <c r="B3512" s="141"/>
      <c r="C3512" s="141" t="s">
        <v>7381</v>
      </c>
      <c r="D3512" s="141" t="s">
        <v>519</v>
      </c>
      <c r="E3512" s="141" t="s">
        <v>149</v>
      </c>
      <c r="F3512" s="141" t="s">
        <v>121</v>
      </c>
      <c r="G3512" s="706">
        <v>20000</v>
      </c>
      <c r="H3512" s="706">
        <v>20000</v>
      </c>
      <c r="I3512" s="14">
        <v>1</v>
      </c>
    </row>
    <row r="3513" spans="1:9" ht="30" x14ac:dyDescent="0.25">
      <c r="A3513" s="1117"/>
      <c r="B3513" s="141"/>
      <c r="C3513" s="141" t="s">
        <v>7382</v>
      </c>
      <c r="D3513" s="141" t="s">
        <v>519</v>
      </c>
      <c r="E3513" s="141" t="s">
        <v>149</v>
      </c>
      <c r="F3513" s="141" t="s">
        <v>121</v>
      </c>
      <c r="G3513" s="706">
        <v>20000</v>
      </c>
      <c r="H3513" s="706">
        <v>20000</v>
      </c>
      <c r="I3513" s="14">
        <v>1</v>
      </c>
    </row>
    <row r="3514" spans="1:9" ht="30" x14ac:dyDescent="0.25">
      <c r="A3514" s="1117"/>
      <c r="B3514" s="141"/>
      <c r="C3514" s="141" t="s">
        <v>7383</v>
      </c>
      <c r="D3514" s="141" t="s">
        <v>519</v>
      </c>
      <c r="E3514" s="141" t="s">
        <v>149</v>
      </c>
      <c r="F3514" s="141" t="s">
        <v>121</v>
      </c>
      <c r="G3514" s="706">
        <v>20000</v>
      </c>
      <c r="H3514" s="706">
        <v>20000</v>
      </c>
      <c r="I3514" s="14">
        <v>1</v>
      </c>
    </row>
    <row r="3515" spans="1:9" ht="30" x14ac:dyDescent="0.25">
      <c r="A3515" s="1117"/>
      <c r="B3515" s="141"/>
      <c r="C3515" s="141" t="s">
        <v>7384</v>
      </c>
      <c r="D3515" s="141" t="s">
        <v>519</v>
      </c>
      <c r="E3515" s="141" t="s">
        <v>149</v>
      </c>
      <c r="F3515" s="141" t="s">
        <v>121</v>
      </c>
      <c r="G3515" s="706">
        <v>20000</v>
      </c>
      <c r="H3515" s="706">
        <v>20000</v>
      </c>
      <c r="I3515" s="14">
        <v>1</v>
      </c>
    </row>
    <row r="3516" spans="1:9" ht="30" x14ac:dyDescent="0.25">
      <c r="A3516" s="1117"/>
      <c r="B3516" s="141"/>
      <c r="C3516" s="141" t="s">
        <v>7385</v>
      </c>
      <c r="D3516" s="141" t="s">
        <v>519</v>
      </c>
      <c r="E3516" s="141" t="s">
        <v>149</v>
      </c>
      <c r="F3516" s="141" t="s">
        <v>121</v>
      </c>
      <c r="G3516" s="706">
        <v>20000</v>
      </c>
      <c r="H3516" s="706">
        <v>20000</v>
      </c>
      <c r="I3516" s="14">
        <v>1</v>
      </c>
    </row>
    <row r="3517" spans="1:9" ht="30" x14ac:dyDescent="0.25">
      <c r="A3517" s="1117"/>
      <c r="B3517" s="141"/>
      <c r="C3517" s="141" t="s">
        <v>7386</v>
      </c>
      <c r="D3517" s="141" t="s">
        <v>519</v>
      </c>
      <c r="E3517" s="141" t="s">
        <v>149</v>
      </c>
      <c r="F3517" s="141" t="s">
        <v>121</v>
      </c>
      <c r="G3517" s="706">
        <v>20000</v>
      </c>
      <c r="H3517" s="706">
        <v>20000</v>
      </c>
      <c r="I3517" s="14">
        <v>1</v>
      </c>
    </row>
    <row r="3518" spans="1:9" ht="30" x14ac:dyDescent="0.25">
      <c r="A3518" s="1117"/>
      <c r="B3518" s="141"/>
      <c r="C3518" s="141" t="s">
        <v>7387</v>
      </c>
      <c r="D3518" s="141" t="s">
        <v>519</v>
      </c>
      <c r="E3518" s="141" t="s">
        <v>149</v>
      </c>
      <c r="F3518" s="141" t="s">
        <v>121</v>
      </c>
      <c r="G3518" s="706">
        <v>20000</v>
      </c>
      <c r="H3518" s="706">
        <v>20000</v>
      </c>
      <c r="I3518" s="14">
        <v>1</v>
      </c>
    </row>
    <row r="3519" spans="1:9" ht="30" x14ac:dyDescent="0.25">
      <c r="A3519" s="1117"/>
      <c r="B3519" s="141"/>
      <c r="C3519" s="141" t="s">
        <v>7388</v>
      </c>
      <c r="D3519" s="141" t="s">
        <v>519</v>
      </c>
      <c r="E3519" s="141" t="s">
        <v>149</v>
      </c>
      <c r="F3519" s="141" t="s">
        <v>121</v>
      </c>
      <c r="G3519" s="706">
        <v>20000</v>
      </c>
      <c r="H3519" s="706">
        <v>20000</v>
      </c>
      <c r="I3519" s="14">
        <v>1</v>
      </c>
    </row>
    <row r="3520" spans="1:9" ht="30" x14ac:dyDescent="0.25">
      <c r="A3520" s="1117"/>
      <c r="B3520" s="141"/>
      <c r="C3520" s="141" t="s">
        <v>7389</v>
      </c>
      <c r="D3520" s="141" t="s">
        <v>519</v>
      </c>
      <c r="E3520" s="141" t="s">
        <v>149</v>
      </c>
      <c r="F3520" s="141" t="s">
        <v>121</v>
      </c>
      <c r="G3520" s="706">
        <v>20000</v>
      </c>
      <c r="H3520" s="706">
        <v>20000</v>
      </c>
      <c r="I3520" s="14">
        <v>1</v>
      </c>
    </row>
    <row r="3521" spans="1:9" ht="30" x14ac:dyDescent="0.25">
      <c r="A3521" s="1117"/>
      <c r="B3521" s="141"/>
      <c r="C3521" s="141" t="s">
        <v>7390</v>
      </c>
      <c r="D3521" s="141" t="s">
        <v>519</v>
      </c>
      <c r="E3521" s="141" t="s">
        <v>149</v>
      </c>
      <c r="F3521" s="141" t="s">
        <v>121</v>
      </c>
      <c r="G3521" s="706">
        <v>20000</v>
      </c>
      <c r="H3521" s="706">
        <v>20000</v>
      </c>
      <c r="I3521" s="14">
        <v>1</v>
      </c>
    </row>
    <row r="3522" spans="1:9" ht="30" x14ac:dyDescent="0.25">
      <c r="A3522" s="1117"/>
      <c r="B3522" s="141"/>
      <c r="C3522" s="141" t="s">
        <v>7391</v>
      </c>
      <c r="D3522" s="141" t="s">
        <v>519</v>
      </c>
      <c r="E3522" s="141" t="s">
        <v>149</v>
      </c>
      <c r="F3522" s="141" t="s">
        <v>121</v>
      </c>
      <c r="G3522" s="706">
        <v>20000</v>
      </c>
      <c r="H3522" s="706">
        <v>20000</v>
      </c>
      <c r="I3522" s="14">
        <v>1</v>
      </c>
    </row>
    <row r="3523" spans="1:9" ht="30" x14ac:dyDescent="0.25">
      <c r="A3523" s="1117"/>
      <c r="B3523" s="141"/>
      <c r="C3523" s="141" t="s">
        <v>7392</v>
      </c>
      <c r="D3523" s="141" t="s">
        <v>519</v>
      </c>
      <c r="E3523" s="141" t="s">
        <v>149</v>
      </c>
      <c r="F3523" s="141" t="s">
        <v>121</v>
      </c>
      <c r="G3523" s="706">
        <v>20000</v>
      </c>
      <c r="H3523" s="706">
        <v>20000</v>
      </c>
      <c r="I3523" s="14">
        <v>1</v>
      </c>
    </row>
    <row r="3524" spans="1:9" ht="30" x14ac:dyDescent="0.25">
      <c r="A3524" s="1117"/>
      <c r="B3524" s="141"/>
      <c r="C3524" s="141" t="s">
        <v>7393</v>
      </c>
      <c r="D3524" s="141" t="s">
        <v>519</v>
      </c>
      <c r="E3524" s="141" t="s">
        <v>149</v>
      </c>
      <c r="F3524" s="141" t="s">
        <v>121</v>
      </c>
      <c r="G3524" s="706">
        <v>20000</v>
      </c>
      <c r="H3524" s="706">
        <v>20000</v>
      </c>
      <c r="I3524" s="14">
        <v>1</v>
      </c>
    </row>
    <row r="3525" spans="1:9" ht="30" x14ac:dyDescent="0.25">
      <c r="A3525" s="1117"/>
      <c r="B3525" s="141"/>
      <c r="C3525" s="141" t="s">
        <v>7394</v>
      </c>
      <c r="D3525" s="141" t="s">
        <v>519</v>
      </c>
      <c r="E3525" s="141" t="s">
        <v>149</v>
      </c>
      <c r="F3525" s="141" t="s">
        <v>121</v>
      </c>
      <c r="G3525" s="706">
        <v>20000</v>
      </c>
      <c r="H3525" s="706">
        <v>20000</v>
      </c>
      <c r="I3525" s="14">
        <v>1</v>
      </c>
    </row>
    <row r="3526" spans="1:9" ht="30" x14ac:dyDescent="0.25">
      <c r="A3526" s="1117"/>
      <c r="B3526" s="141"/>
      <c r="C3526" s="141" t="s">
        <v>7395</v>
      </c>
      <c r="D3526" s="141" t="s">
        <v>519</v>
      </c>
      <c r="E3526" s="141" t="s">
        <v>149</v>
      </c>
      <c r="F3526" s="141" t="s">
        <v>121</v>
      </c>
      <c r="G3526" s="706">
        <v>20000</v>
      </c>
      <c r="H3526" s="706">
        <v>20000</v>
      </c>
      <c r="I3526" s="14">
        <v>1</v>
      </c>
    </row>
    <row r="3527" spans="1:9" ht="30" x14ac:dyDescent="0.25">
      <c r="A3527" s="1117"/>
      <c r="B3527" s="141"/>
      <c r="C3527" s="141" t="s">
        <v>7396</v>
      </c>
      <c r="D3527" s="141" t="s">
        <v>519</v>
      </c>
      <c r="E3527" s="141" t="s">
        <v>149</v>
      </c>
      <c r="F3527" s="141" t="s">
        <v>121</v>
      </c>
      <c r="G3527" s="706">
        <v>20000</v>
      </c>
      <c r="H3527" s="706">
        <v>20000</v>
      </c>
      <c r="I3527" s="14">
        <v>1</v>
      </c>
    </row>
    <row r="3528" spans="1:9" ht="30" x14ac:dyDescent="0.25">
      <c r="A3528" s="1117"/>
      <c r="B3528" s="141"/>
      <c r="C3528" s="141" t="s">
        <v>7397</v>
      </c>
      <c r="D3528" s="141" t="s">
        <v>519</v>
      </c>
      <c r="E3528" s="141" t="s">
        <v>149</v>
      </c>
      <c r="F3528" s="141" t="s">
        <v>121</v>
      </c>
      <c r="G3528" s="706">
        <v>20000</v>
      </c>
      <c r="H3528" s="706">
        <v>20000</v>
      </c>
      <c r="I3528" s="14">
        <v>1</v>
      </c>
    </row>
    <row r="3529" spans="1:9" ht="30" x14ac:dyDescent="0.25">
      <c r="A3529" s="1117"/>
      <c r="B3529" s="141"/>
      <c r="C3529" s="141" t="s">
        <v>7398</v>
      </c>
      <c r="D3529" s="141" t="s">
        <v>519</v>
      </c>
      <c r="E3529" s="141" t="s">
        <v>149</v>
      </c>
      <c r="F3529" s="141" t="s">
        <v>121</v>
      </c>
      <c r="G3529" s="706">
        <v>20000</v>
      </c>
      <c r="H3529" s="706">
        <v>20000</v>
      </c>
      <c r="I3529" s="14">
        <v>1</v>
      </c>
    </row>
    <row r="3530" spans="1:9" ht="30" x14ac:dyDescent="0.25">
      <c r="A3530" s="1117"/>
      <c r="B3530" s="141"/>
      <c r="C3530" s="141" t="s">
        <v>7399</v>
      </c>
      <c r="D3530" s="141" t="s">
        <v>519</v>
      </c>
      <c r="E3530" s="141" t="s">
        <v>149</v>
      </c>
      <c r="F3530" s="141" t="s">
        <v>121</v>
      </c>
      <c r="G3530" s="706">
        <v>20000</v>
      </c>
      <c r="H3530" s="706">
        <v>20000</v>
      </c>
      <c r="I3530" s="14">
        <v>1</v>
      </c>
    </row>
    <row r="3531" spans="1:9" ht="30" x14ac:dyDescent="0.25">
      <c r="A3531" s="1117"/>
      <c r="B3531" s="141"/>
      <c r="C3531" s="141" t="s">
        <v>7400</v>
      </c>
      <c r="D3531" s="141" t="s">
        <v>519</v>
      </c>
      <c r="E3531" s="141" t="s">
        <v>149</v>
      </c>
      <c r="F3531" s="141" t="s">
        <v>121</v>
      </c>
      <c r="G3531" s="706">
        <v>20000</v>
      </c>
      <c r="H3531" s="706">
        <v>20000</v>
      </c>
      <c r="I3531" s="14">
        <v>1</v>
      </c>
    </row>
    <row r="3532" spans="1:9" ht="30" x14ac:dyDescent="0.25">
      <c r="A3532" s="1117"/>
      <c r="B3532" s="141"/>
      <c r="C3532" s="141" t="s">
        <v>7401</v>
      </c>
      <c r="D3532" s="141" t="s">
        <v>519</v>
      </c>
      <c r="E3532" s="141" t="s">
        <v>149</v>
      </c>
      <c r="F3532" s="141" t="s">
        <v>121</v>
      </c>
      <c r="G3532" s="706">
        <v>20000</v>
      </c>
      <c r="H3532" s="706">
        <v>20000</v>
      </c>
      <c r="I3532" s="14">
        <v>1</v>
      </c>
    </row>
    <row r="3533" spans="1:9" ht="30" x14ac:dyDescent="0.25">
      <c r="A3533" s="1117"/>
      <c r="B3533" s="141"/>
      <c r="C3533" s="141" t="s">
        <v>7402</v>
      </c>
      <c r="D3533" s="141" t="s">
        <v>519</v>
      </c>
      <c r="E3533" s="141" t="s">
        <v>149</v>
      </c>
      <c r="F3533" s="141" t="s">
        <v>121</v>
      </c>
      <c r="G3533" s="706">
        <v>20000</v>
      </c>
      <c r="H3533" s="706">
        <v>20000</v>
      </c>
      <c r="I3533" s="14">
        <v>1</v>
      </c>
    </row>
    <row r="3534" spans="1:9" ht="30" x14ac:dyDescent="0.25">
      <c r="A3534" s="1117"/>
      <c r="B3534" s="141"/>
      <c r="C3534" s="141" t="s">
        <v>7403</v>
      </c>
      <c r="D3534" s="141" t="s">
        <v>519</v>
      </c>
      <c r="E3534" s="141" t="s">
        <v>149</v>
      </c>
      <c r="F3534" s="141" t="s">
        <v>121</v>
      </c>
      <c r="G3534" s="706">
        <v>20000</v>
      </c>
      <c r="H3534" s="706">
        <v>20000</v>
      </c>
      <c r="I3534" s="14">
        <v>1</v>
      </c>
    </row>
    <row r="3535" spans="1:9" ht="30" x14ac:dyDescent="0.25">
      <c r="A3535" s="1117"/>
      <c r="B3535" s="141"/>
      <c r="C3535" s="141" t="s">
        <v>7404</v>
      </c>
      <c r="D3535" s="141" t="s">
        <v>519</v>
      </c>
      <c r="E3535" s="141" t="s">
        <v>149</v>
      </c>
      <c r="F3535" s="141" t="s">
        <v>121</v>
      </c>
      <c r="G3535" s="706">
        <v>20000</v>
      </c>
      <c r="H3535" s="706">
        <v>20000</v>
      </c>
      <c r="I3535" s="14">
        <v>1</v>
      </c>
    </row>
    <row r="3536" spans="1:9" ht="30" x14ac:dyDescent="0.25">
      <c r="A3536" s="1117"/>
      <c r="B3536" s="141"/>
      <c r="C3536" s="141" t="s">
        <v>7405</v>
      </c>
      <c r="D3536" s="141" t="s">
        <v>519</v>
      </c>
      <c r="E3536" s="141" t="s">
        <v>149</v>
      </c>
      <c r="F3536" s="141" t="s">
        <v>121</v>
      </c>
      <c r="G3536" s="706">
        <v>20000</v>
      </c>
      <c r="H3536" s="706">
        <v>20000</v>
      </c>
      <c r="I3536" s="14">
        <v>1</v>
      </c>
    </row>
    <row r="3537" spans="1:9" ht="30" x14ac:dyDescent="0.25">
      <c r="A3537" s="1117"/>
      <c r="B3537" s="141"/>
      <c r="C3537" s="141" t="s">
        <v>7406</v>
      </c>
      <c r="D3537" s="141" t="s">
        <v>519</v>
      </c>
      <c r="E3537" s="141" t="s">
        <v>149</v>
      </c>
      <c r="F3537" s="141" t="s">
        <v>121</v>
      </c>
      <c r="G3537" s="706">
        <v>20000</v>
      </c>
      <c r="H3537" s="706">
        <v>20000</v>
      </c>
      <c r="I3537" s="14">
        <v>1</v>
      </c>
    </row>
    <row r="3538" spans="1:9" ht="30" x14ac:dyDescent="0.25">
      <c r="A3538" s="1117"/>
      <c r="B3538" s="141"/>
      <c r="C3538" s="141" t="s">
        <v>6591</v>
      </c>
      <c r="D3538" s="141" t="s">
        <v>519</v>
      </c>
      <c r="E3538" s="495" t="s">
        <v>172</v>
      </c>
      <c r="F3538" s="495" t="s">
        <v>121</v>
      </c>
      <c r="G3538" s="380">
        <v>130000</v>
      </c>
      <c r="H3538" s="380">
        <v>130000</v>
      </c>
      <c r="I3538" s="14">
        <v>1</v>
      </c>
    </row>
    <row r="3539" spans="1:9" ht="30" x14ac:dyDescent="0.25">
      <c r="A3539" s="1117"/>
      <c r="B3539" s="141"/>
      <c r="C3539" s="141" t="s">
        <v>6592</v>
      </c>
      <c r="D3539" s="141" t="s">
        <v>519</v>
      </c>
      <c r="E3539" s="495" t="s">
        <v>172</v>
      </c>
      <c r="F3539" s="495" t="s">
        <v>121</v>
      </c>
      <c r="G3539" s="380">
        <v>130000</v>
      </c>
      <c r="H3539" s="380">
        <v>130000</v>
      </c>
      <c r="I3539" s="14">
        <v>1</v>
      </c>
    </row>
    <row r="3540" spans="1:9" ht="30" x14ac:dyDescent="0.25">
      <c r="A3540" s="1117"/>
      <c r="B3540" s="141"/>
      <c r="C3540" s="141" t="s">
        <v>6593</v>
      </c>
      <c r="D3540" s="141" t="s">
        <v>519</v>
      </c>
      <c r="E3540" s="495" t="s">
        <v>172</v>
      </c>
      <c r="F3540" s="495" t="s">
        <v>121</v>
      </c>
      <c r="G3540" s="380">
        <v>120000</v>
      </c>
      <c r="H3540" s="380">
        <v>120000</v>
      </c>
      <c r="I3540" s="14">
        <v>1</v>
      </c>
    </row>
    <row r="3541" spans="1:9" ht="30" x14ac:dyDescent="0.25">
      <c r="A3541" s="1117"/>
      <c r="B3541" s="141"/>
      <c r="C3541" s="141" t="s">
        <v>6594</v>
      </c>
      <c r="D3541" s="141" t="s">
        <v>519</v>
      </c>
      <c r="E3541" s="495" t="s">
        <v>172</v>
      </c>
      <c r="F3541" s="495" t="s">
        <v>121</v>
      </c>
      <c r="G3541" s="380">
        <v>130000</v>
      </c>
      <c r="H3541" s="380">
        <v>130000</v>
      </c>
      <c r="I3541" s="14">
        <v>1</v>
      </c>
    </row>
    <row r="3542" spans="1:9" ht="30" x14ac:dyDescent="0.25">
      <c r="A3542" s="1117"/>
      <c r="B3542" s="141"/>
      <c r="C3542" s="141" t="s">
        <v>6595</v>
      </c>
      <c r="D3542" s="141" t="s">
        <v>519</v>
      </c>
      <c r="E3542" s="495" t="s">
        <v>172</v>
      </c>
      <c r="F3542" s="495" t="s">
        <v>121</v>
      </c>
      <c r="G3542" s="380">
        <v>130000</v>
      </c>
      <c r="H3542" s="380">
        <v>130000</v>
      </c>
      <c r="I3542" s="14">
        <v>1</v>
      </c>
    </row>
    <row r="3543" spans="1:9" ht="30" x14ac:dyDescent="0.25">
      <c r="A3543" s="1117"/>
      <c r="B3543" s="141"/>
      <c r="C3543" s="141" t="s">
        <v>6596</v>
      </c>
      <c r="D3543" s="141" t="s">
        <v>519</v>
      </c>
      <c r="E3543" s="495" t="s">
        <v>172</v>
      </c>
      <c r="F3543" s="495" t="s">
        <v>121</v>
      </c>
      <c r="G3543" s="380">
        <v>150000</v>
      </c>
      <c r="H3543" s="380">
        <v>150000</v>
      </c>
      <c r="I3543" s="14">
        <v>1</v>
      </c>
    </row>
    <row r="3544" spans="1:9" ht="30" x14ac:dyDescent="0.25">
      <c r="A3544" s="1117"/>
      <c r="B3544" s="141"/>
      <c r="C3544" s="141" t="s">
        <v>6597</v>
      </c>
      <c r="D3544" s="141" t="s">
        <v>519</v>
      </c>
      <c r="E3544" s="495" t="s">
        <v>172</v>
      </c>
      <c r="F3544" s="495" t="s">
        <v>121</v>
      </c>
      <c r="G3544" s="380">
        <v>130000</v>
      </c>
      <c r="H3544" s="380">
        <v>130000</v>
      </c>
      <c r="I3544" s="14">
        <v>1</v>
      </c>
    </row>
    <row r="3545" spans="1:9" ht="30" x14ac:dyDescent="0.25">
      <c r="A3545" s="1117"/>
      <c r="B3545" s="141"/>
      <c r="C3545" s="141" t="s">
        <v>6598</v>
      </c>
      <c r="D3545" s="141" t="s">
        <v>519</v>
      </c>
      <c r="E3545" s="495" t="s">
        <v>172</v>
      </c>
      <c r="F3545" s="495" t="s">
        <v>121</v>
      </c>
      <c r="G3545" s="380">
        <v>100000</v>
      </c>
      <c r="H3545" s="380">
        <v>100000</v>
      </c>
      <c r="I3545" s="14">
        <v>1</v>
      </c>
    </row>
    <row r="3546" spans="1:9" ht="30" x14ac:dyDescent="0.25">
      <c r="A3546" s="1117"/>
      <c r="B3546" s="141"/>
      <c r="C3546" s="141" t="s">
        <v>6599</v>
      </c>
      <c r="D3546" s="141" t="s">
        <v>519</v>
      </c>
      <c r="E3546" s="495" t="s">
        <v>172</v>
      </c>
      <c r="F3546" s="495" t="s">
        <v>121</v>
      </c>
      <c r="G3546" s="380">
        <v>100000</v>
      </c>
      <c r="H3546" s="380">
        <v>100000</v>
      </c>
      <c r="I3546" s="14">
        <v>1</v>
      </c>
    </row>
    <row r="3547" spans="1:9" ht="30" x14ac:dyDescent="0.25">
      <c r="A3547" s="1117"/>
      <c r="B3547" s="141"/>
      <c r="C3547" s="141" t="s">
        <v>6600</v>
      </c>
      <c r="D3547" s="141" t="s">
        <v>519</v>
      </c>
      <c r="E3547" s="495" t="s">
        <v>172</v>
      </c>
      <c r="F3547" s="495" t="s">
        <v>121</v>
      </c>
      <c r="G3547" s="380">
        <v>90000</v>
      </c>
      <c r="H3547" s="380">
        <v>90000</v>
      </c>
      <c r="I3547" s="14">
        <v>1</v>
      </c>
    </row>
    <row r="3548" spans="1:9" ht="30" x14ac:dyDescent="0.25">
      <c r="A3548" s="1117"/>
      <c r="B3548" s="141"/>
      <c r="C3548" s="141" t="s">
        <v>6601</v>
      </c>
      <c r="D3548" s="141" t="s">
        <v>519</v>
      </c>
      <c r="E3548" s="495" t="s">
        <v>172</v>
      </c>
      <c r="F3548" s="495" t="s">
        <v>121</v>
      </c>
      <c r="G3548" s="380">
        <v>80000</v>
      </c>
      <c r="H3548" s="380">
        <v>80000</v>
      </c>
      <c r="I3548" s="14">
        <v>1</v>
      </c>
    </row>
    <row r="3549" spans="1:9" ht="30" x14ac:dyDescent="0.25">
      <c r="A3549" s="1117"/>
      <c r="B3549" s="141"/>
      <c r="C3549" s="141" t="s">
        <v>6602</v>
      </c>
      <c r="D3549" s="141" t="s">
        <v>519</v>
      </c>
      <c r="E3549" s="495" t="s">
        <v>172</v>
      </c>
      <c r="F3549" s="495" t="s">
        <v>121</v>
      </c>
      <c r="G3549" s="380">
        <v>320000</v>
      </c>
      <c r="H3549" s="380">
        <v>320000</v>
      </c>
      <c r="I3549" s="14">
        <v>1</v>
      </c>
    </row>
    <row r="3550" spans="1:9" ht="30" x14ac:dyDescent="0.25">
      <c r="A3550" s="1117"/>
      <c r="B3550" s="141"/>
      <c r="C3550" s="141" t="s">
        <v>6603</v>
      </c>
      <c r="D3550" s="141" t="s">
        <v>519</v>
      </c>
      <c r="E3550" s="495" t="s">
        <v>172</v>
      </c>
      <c r="F3550" s="495" t="s">
        <v>121</v>
      </c>
      <c r="G3550" s="380">
        <v>100000</v>
      </c>
      <c r="H3550" s="380">
        <v>100000</v>
      </c>
      <c r="I3550" s="14">
        <v>1</v>
      </c>
    </row>
    <row r="3551" spans="1:9" ht="30" x14ac:dyDescent="0.25">
      <c r="A3551" s="1117"/>
      <c r="B3551" s="141"/>
      <c r="C3551" s="141" t="s">
        <v>6604</v>
      </c>
      <c r="D3551" s="141" t="s">
        <v>519</v>
      </c>
      <c r="E3551" s="495" t="s">
        <v>172</v>
      </c>
      <c r="F3551" s="495" t="s">
        <v>121</v>
      </c>
      <c r="G3551" s="380">
        <v>90000</v>
      </c>
      <c r="H3551" s="380">
        <v>90000</v>
      </c>
      <c r="I3551" s="14">
        <v>1</v>
      </c>
    </row>
    <row r="3552" spans="1:9" ht="30" x14ac:dyDescent="0.25">
      <c r="A3552" s="1117"/>
      <c r="B3552" s="141"/>
      <c r="C3552" s="141" t="s">
        <v>6605</v>
      </c>
      <c r="D3552" s="141" t="s">
        <v>519</v>
      </c>
      <c r="E3552" s="495" t="s">
        <v>172</v>
      </c>
      <c r="F3552" s="495" t="s">
        <v>121</v>
      </c>
      <c r="G3552" s="380">
        <v>130000</v>
      </c>
      <c r="H3552" s="380">
        <v>130000</v>
      </c>
      <c r="I3552" s="14">
        <v>1</v>
      </c>
    </row>
    <row r="3553" spans="1:9" ht="30" x14ac:dyDescent="0.25">
      <c r="A3553" s="1117"/>
      <c r="B3553" s="141"/>
      <c r="C3553" s="141" t="s">
        <v>6606</v>
      </c>
      <c r="D3553" s="141" t="s">
        <v>519</v>
      </c>
      <c r="E3553" s="495" t="s">
        <v>172</v>
      </c>
      <c r="F3553" s="495" t="s">
        <v>121</v>
      </c>
      <c r="G3553" s="380">
        <v>130000</v>
      </c>
      <c r="H3553" s="380">
        <v>130000</v>
      </c>
      <c r="I3553" s="14">
        <v>1</v>
      </c>
    </row>
    <row r="3554" spans="1:9" ht="30" x14ac:dyDescent="0.25">
      <c r="A3554" s="1117"/>
      <c r="B3554" s="141"/>
      <c r="C3554" s="141" t="s">
        <v>6607</v>
      </c>
      <c r="D3554" s="141" t="s">
        <v>519</v>
      </c>
      <c r="E3554" s="495" t="s">
        <v>172</v>
      </c>
      <c r="F3554" s="495" t="s">
        <v>121</v>
      </c>
      <c r="G3554" s="380">
        <v>300000</v>
      </c>
      <c r="H3554" s="380">
        <v>300000</v>
      </c>
      <c r="I3554" s="14">
        <v>1</v>
      </c>
    </row>
    <row r="3555" spans="1:9" ht="30" x14ac:dyDescent="0.25">
      <c r="A3555" s="1117"/>
      <c r="B3555" s="141"/>
      <c r="C3555" s="141" t="s">
        <v>6608</v>
      </c>
      <c r="D3555" s="141" t="s">
        <v>519</v>
      </c>
      <c r="E3555" s="495" t="s">
        <v>172</v>
      </c>
      <c r="F3555" s="495" t="s">
        <v>121</v>
      </c>
      <c r="G3555" s="380">
        <v>80000</v>
      </c>
      <c r="H3555" s="380">
        <v>80000</v>
      </c>
      <c r="I3555" s="14">
        <v>1</v>
      </c>
    </row>
    <row r="3556" spans="1:9" ht="30" x14ac:dyDescent="0.25">
      <c r="A3556" s="1117"/>
      <c r="B3556" s="141"/>
      <c r="C3556" s="141" t="s">
        <v>6609</v>
      </c>
      <c r="D3556" s="141" t="s">
        <v>519</v>
      </c>
      <c r="E3556" s="495" t="s">
        <v>172</v>
      </c>
      <c r="F3556" s="495" t="s">
        <v>121</v>
      </c>
      <c r="G3556" s="380">
        <v>160000</v>
      </c>
      <c r="H3556" s="380">
        <v>160000</v>
      </c>
      <c r="I3556" s="14">
        <v>1</v>
      </c>
    </row>
    <row r="3557" spans="1:9" ht="30" x14ac:dyDescent="0.25">
      <c r="A3557" s="1117"/>
      <c r="B3557" s="141"/>
      <c r="C3557" s="141" t="s">
        <v>6610</v>
      </c>
      <c r="D3557" s="141" t="s">
        <v>519</v>
      </c>
      <c r="E3557" s="495" t="s">
        <v>172</v>
      </c>
      <c r="F3557" s="495" t="s">
        <v>121</v>
      </c>
      <c r="G3557" s="380">
        <v>150000</v>
      </c>
      <c r="H3557" s="380">
        <v>150000</v>
      </c>
      <c r="I3557" s="14">
        <v>1</v>
      </c>
    </row>
    <row r="3558" spans="1:9" ht="30" x14ac:dyDescent="0.25">
      <c r="A3558" s="1117"/>
      <c r="B3558" s="141"/>
      <c r="C3558" s="141" t="s">
        <v>7255</v>
      </c>
      <c r="D3558" s="141" t="s">
        <v>519</v>
      </c>
      <c r="E3558" s="495" t="s">
        <v>172</v>
      </c>
      <c r="F3558" s="495" t="s">
        <v>121</v>
      </c>
      <c r="G3558" s="380">
        <v>120000</v>
      </c>
      <c r="H3558" s="380">
        <v>120000</v>
      </c>
      <c r="I3558" s="14">
        <v>1</v>
      </c>
    </row>
    <row r="3559" spans="1:9" ht="30" x14ac:dyDescent="0.25">
      <c r="A3559" s="1117"/>
      <c r="B3559" s="141"/>
      <c r="C3559" s="141" t="s">
        <v>6611</v>
      </c>
      <c r="D3559" s="141" t="s">
        <v>519</v>
      </c>
      <c r="E3559" s="495" t="s">
        <v>172</v>
      </c>
      <c r="F3559" s="495" t="s">
        <v>121</v>
      </c>
      <c r="G3559" s="380">
        <v>90000</v>
      </c>
      <c r="H3559" s="380">
        <v>90000</v>
      </c>
      <c r="I3559" s="14">
        <v>1</v>
      </c>
    </row>
    <row r="3560" spans="1:9" ht="30" x14ac:dyDescent="0.25">
      <c r="A3560" s="1117"/>
      <c r="B3560" s="141"/>
      <c r="C3560" s="141" t="s">
        <v>6612</v>
      </c>
      <c r="D3560" s="141" t="s">
        <v>519</v>
      </c>
      <c r="E3560" s="495" t="s">
        <v>172</v>
      </c>
      <c r="F3560" s="495" t="s">
        <v>121</v>
      </c>
      <c r="G3560" s="380">
        <v>170000</v>
      </c>
      <c r="H3560" s="380">
        <v>170000</v>
      </c>
      <c r="I3560" s="14">
        <v>1</v>
      </c>
    </row>
    <row r="3561" spans="1:9" ht="30" x14ac:dyDescent="0.25">
      <c r="A3561" s="1117"/>
      <c r="B3561" s="141"/>
      <c r="C3561" s="141" t="s">
        <v>6613</v>
      </c>
      <c r="D3561" s="141" t="s">
        <v>519</v>
      </c>
      <c r="E3561" s="495" t="s">
        <v>172</v>
      </c>
      <c r="F3561" s="495" t="s">
        <v>121</v>
      </c>
      <c r="G3561" s="380">
        <v>150000</v>
      </c>
      <c r="H3561" s="380">
        <v>150000</v>
      </c>
      <c r="I3561" s="14">
        <v>1</v>
      </c>
    </row>
    <row r="3562" spans="1:9" ht="30" x14ac:dyDescent="0.25">
      <c r="A3562" s="1117"/>
      <c r="B3562" s="141"/>
      <c r="C3562" s="141" t="s">
        <v>6614</v>
      </c>
      <c r="D3562" s="141" t="s">
        <v>519</v>
      </c>
      <c r="E3562" s="495" t="s">
        <v>172</v>
      </c>
      <c r="F3562" s="495" t="s">
        <v>121</v>
      </c>
      <c r="G3562" s="380">
        <v>180000</v>
      </c>
      <c r="H3562" s="380">
        <v>180000</v>
      </c>
      <c r="I3562" s="14">
        <v>1</v>
      </c>
    </row>
    <row r="3563" spans="1:9" ht="45" x14ac:dyDescent="0.25">
      <c r="A3563" s="1117"/>
      <c r="B3563" s="141"/>
      <c r="C3563" s="141" t="s">
        <v>1259</v>
      </c>
      <c r="D3563" s="141" t="s">
        <v>1260</v>
      </c>
      <c r="E3563" s="12" t="s">
        <v>126</v>
      </c>
      <c r="F3563" s="12" t="s">
        <v>121</v>
      </c>
      <c r="G3563" s="14">
        <v>180000</v>
      </c>
      <c r="H3563" s="14">
        <v>180000</v>
      </c>
      <c r="I3563" s="14">
        <v>1</v>
      </c>
    </row>
    <row r="3564" spans="1:9" ht="45" x14ac:dyDescent="0.25">
      <c r="A3564" s="1117"/>
      <c r="B3564" s="141"/>
      <c r="C3564" s="141" t="s">
        <v>1261</v>
      </c>
      <c r="D3564" s="141" t="s">
        <v>1262</v>
      </c>
      <c r="E3564" s="12" t="s">
        <v>126</v>
      </c>
      <c r="F3564" s="12" t="s">
        <v>121</v>
      </c>
      <c r="G3564" s="14">
        <v>170000</v>
      </c>
      <c r="H3564" s="14">
        <v>170000</v>
      </c>
      <c r="I3564" s="14">
        <v>1</v>
      </c>
    </row>
    <row r="3565" spans="1:9" ht="45" x14ac:dyDescent="0.25">
      <c r="A3565" s="1117"/>
      <c r="B3565" s="141"/>
      <c r="C3565" s="141" t="s">
        <v>1263</v>
      </c>
      <c r="D3565" s="141" t="s">
        <v>1264</v>
      </c>
      <c r="E3565" s="12" t="s">
        <v>126</v>
      </c>
      <c r="F3565" s="12" t="s">
        <v>121</v>
      </c>
      <c r="G3565" s="14">
        <v>190000</v>
      </c>
      <c r="H3565" s="14">
        <v>190000</v>
      </c>
      <c r="I3565" s="14">
        <v>1</v>
      </c>
    </row>
    <row r="3566" spans="1:9" ht="45" x14ac:dyDescent="0.25">
      <c r="A3566" s="1117"/>
      <c r="B3566" s="141"/>
      <c r="C3566" s="141" t="s">
        <v>1265</v>
      </c>
      <c r="D3566" s="141" t="s">
        <v>1266</v>
      </c>
      <c r="E3566" s="12" t="s">
        <v>126</v>
      </c>
      <c r="F3566" s="12" t="s">
        <v>121</v>
      </c>
      <c r="G3566" s="14">
        <v>60000</v>
      </c>
      <c r="H3566" s="14">
        <v>60000</v>
      </c>
      <c r="I3566" s="14">
        <v>1</v>
      </c>
    </row>
    <row r="3567" spans="1:9" ht="60" x14ac:dyDescent="0.25">
      <c r="A3567" s="1117"/>
      <c r="B3567" s="141"/>
      <c r="C3567" s="141" t="s">
        <v>1267</v>
      </c>
      <c r="D3567" s="141" t="s">
        <v>1268</v>
      </c>
      <c r="E3567" s="12" t="s">
        <v>149</v>
      </c>
      <c r="F3567" s="12" t="s">
        <v>121</v>
      </c>
      <c r="G3567" s="14">
        <v>20000</v>
      </c>
      <c r="H3567" s="14">
        <v>20000</v>
      </c>
      <c r="I3567" s="14">
        <v>1</v>
      </c>
    </row>
    <row r="3568" spans="1:9" ht="45" x14ac:dyDescent="0.25">
      <c r="A3568" s="1117"/>
      <c r="B3568" s="141"/>
      <c r="C3568" s="141" t="s">
        <v>1269</v>
      </c>
      <c r="D3568" s="141" t="s">
        <v>1270</v>
      </c>
      <c r="E3568" s="12" t="s">
        <v>149</v>
      </c>
      <c r="F3568" s="12" t="s">
        <v>121</v>
      </c>
      <c r="G3568" s="14">
        <v>20000</v>
      </c>
      <c r="H3568" s="14">
        <v>20000</v>
      </c>
      <c r="I3568" s="14">
        <v>1</v>
      </c>
    </row>
    <row r="3569" spans="1:9" ht="45" x14ac:dyDescent="0.25">
      <c r="A3569" s="1117"/>
      <c r="B3569" s="141"/>
      <c r="C3569" s="141" t="s">
        <v>1271</v>
      </c>
      <c r="D3569" s="141" t="s">
        <v>1272</v>
      </c>
      <c r="E3569" s="12" t="s">
        <v>149</v>
      </c>
      <c r="F3569" s="12" t="s">
        <v>121</v>
      </c>
      <c r="G3569" s="14">
        <v>20000</v>
      </c>
      <c r="H3569" s="14">
        <v>20000</v>
      </c>
      <c r="I3569" s="14">
        <v>1</v>
      </c>
    </row>
    <row r="3570" spans="1:9" ht="45" x14ac:dyDescent="0.25">
      <c r="A3570" s="1117"/>
      <c r="B3570" s="141"/>
      <c r="C3570" s="141" t="s">
        <v>1273</v>
      </c>
      <c r="D3570" s="141" t="s">
        <v>1274</v>
      </c>
      <c r="E3570" s="12" t="s">
        <v>149</v>
      </c>
      <c r="F3570" s="12" t="s">
        <v>121</v>
      </c>
      <c r="G3570" s="14">
        <v>20000</v>
      </c>
      <c r="H3570" s="14">
        <v>20000</v>
      </c>
      <c r="I3570" s="14">
        <v>1</v>
      </c>
    </row>
    <row r="3571" spans="1:9" ht="45" x14ac:dyDescent="0.25">
      <c r="A3571" s="1117"/>
      <c r="B3571" s="141"/>
      <c r="C3571" s="141" t="s">
        <v>1275</v>
      </c>
      <c r="D3571" s="141" t="s">
        <v>1276</v>
      </c>
      <c r="E3571" s="12" t="s">
        <v>149</v>
      </c>
      <c r="F3571" s="12" t="s">
        <v>121</v>
      </c>
      <c r="G3571" s="14">
        <v>20000</v>
      </c>
      <c r="H3571" s="14">
        <v>20000</v>
      </c>
      <c r="I3571" s="14">
        <v>1</v>
      </c>
    </row>
    <row r="3572" spans="1:9" ht="45" x14ac:dyDescent="0.25">
      <c r="A3572" s="1117"/>
      <c r="B3572" s="141"/>
      <c r="C3572" s="141" t="s">
        <v>1277</v>
      </c>
      <c r="D3572" s="141" t="s">
        <v>1278</v>
      </c>
      <c r="E3572" s="12" t="s">
        <v>149</v>
      </c>
      <c r="F3572" s="12" t="s">
        <v>121</v>
      </c>
      <c r="G3572" s="14">
        <v>20000</v>
      </c>
      <c r="H3572" s="14">
        <v>20000</v>
      </c>
      <c r="I3572" s="14">
        <v>1</v>
      </c>
    </row>
    <row r="3573" spans="1:9" ht="45" x14ac:dyDescent="0.25">
      <c r="A3573" s="1117"/>
      <c r="B3573" s="141"/>
      <c r="C3573" s="141" t="s">
        <v>1279</v>
      </c>
      <c r="D3573" s="141" t="s">
        <v>1280</v>
      </c>
      <c r="E3573" s="12" t="s">
        <v>149</v>
      </c>
      <c r="F3573" s="12" t="s">
        <v>121</v>
      </c>
      <c r="G3573" s="14">
        <v>20000</v>
      </c>
      <c r="H3573" s="14">
        <v>20000</v>
      </c>
      <c r="I3573" s="14">
        <v>1</v>
      </c>
    </row>
    <row r="3574" spans="1:9" ht="45" x14ac:dyDescent="0.25">
      <c r="A3574" s="1117"/>
      <c r="B3574" s="141"/>
      <c r="C3574" s="141" t="s">
        <v>1281</v>
      </c>
      <c r="D3574" s="141" t="s">
        <v>1282</v>
      </c>
      <c r="E3574" s="12" t="s">
        <v>149</v>
      </c>
      <c r="F3574" s="12" t="s">
        <v>121</v>
      </c>
      <c r="G3574" s="14">
        <v>20000</v>
      </c>
      <c r="H3574" s="14">
        <v>20000</v>
      </c>
      <c r="I3574" s="14">
        <v>1</v>
      </c>
    </row>
    <row r="3575" spans="1:9" ht="45" x14ac:dyDescent="0.25">
      <c r="A3575" s="1117"/>
      <c r="B3575" s="141"/>
      <c r="C3575" s="141" t="s">
        <v>1283</v>
      </c>
      <c r="D3575" s="141" t="s">
        <v>1284</v>
      </c>
      <c r="E3575" s="12" t="s">
        <v>149</v>
      </c>
      <c r="F3575" s="12" t="s">
        <v>121</v>
      </c>
      <c r="G3575" s="14">
        <v>20000</v>
      </c>
      <c r="H3575" s="14">
        <v>20000</v>
      </c>
      <c r="I3575" s="14">
        <v>1</v>
      </c>
    </row>
    <row r="3576" spans="1:9" ht="45" x14ac:dyDescent="0.25">
      <c r="A3576" s="1117"/>
      <c r="B3576" s="141"/>
      <c r="C3576" s="141" t="s">
        <v>1285</v>
      </c>
      <c r="D3576" s="141" t="s">
        <v>1286</v>
      </c>
      <c r="E3576" s="12" t="s">
        <v>149</v>
      </c>
      <c r="F3576" s="12" t="s">
        <v>121</v>
      </c>
      <c r="G3576" s="14">
        <v>20000</v>
      </c>
      <c r="H3576" s="14">
        <v>20000</v>
      </c>
      <c r="I3576" s="14">
        <v>1</v>
      </c>
    </row>
    <row r="3577" spans="1:9" ht="45" x14ac:dyDescent="0.25">
      <c r="A3577" s="1117"/>
      <c r="B3577" s="141"/>
      <c r="C3577" s="141" t="s">
        <v>1287</v>
      </c>
      <c r="D3577" s="141" t="s">
        <v>1288</v>
      </c>
      <c r="E3577" s="12" t="s">
        <v>149</v>
      </c>
      <c r="F3577" s="12" t="s">
        <v>121</v>
      </c>
      <c r="G3577" s="14">
        <v>20000</v>
      </c>
      <c r="H3577" s="14">
        <v>20000</v>
      </c>
      <c r="I3577" s="14">
        <v>1</v>
      </c>
    </row>
    <row r="3578" spans="1:9" ht="30" x14ac:dyDescent="0.25">
      <c r="A3578" s="1117"/>
      <c r="B3578" s="141"/>
      <c r="C3578" s="141" t="s">
        <v>5647</v>
      </c>
      <c r="D3578" s="141" t="s">
        <v>5648</v>
      </c>
      <c r="E3578" s="308" t="s">
        <v>172</v>
      </c>
      <c r="F3578" s="308" t="s">
        <v>121</v>
      </c>
      <c r="G3578" s="14">
        <v>2000000</v>
      </c>
      <c r="H3578" s="14">
        <v>2000000</v>
      </c>
      <c r="I3578" s="14">
        <v>1</v>
      </c>
    </row>
    <row r="3579" spans="1:9" ht="45" x14ac:dyDescent="0.25">
      <c r="A3579" s="1117"/>
      <c r="B3579" s="141"/>
      <c r="C3579" s="141" t="s">
        <v>1289</v>
      </c>
      <c r="D3579" s="141" t="s">
        <v>1290</v>
      </c>
      <c r="E3579" s="12" t="s">
        <v>149</v>
      </c>
      <c r="F3579" s="12" t="s">
        <v>121</v>
      </c>
      <c r="G3579" s="14">
        <v>20000</v>
      </c>
      <c r="H3579" s="14">
        <v>20000</v>
      </c>
      <c r="I3579" s="14">
        <v>1</v>
      </c>
    </row>
    <row r="3580" spans="1:9" ht="45" x14ac:dyDescent="0.25">
      <c r="A3580" s="1117"/>
      <c r="B3580" s="141"/>
      <c r="C3580" s="141" t="s">
        <v>1291</v>
      </c>
      <c r="D3580" s="141" t="s">
        <v>1292</v>
      </c>
      <c r="E3580" s="12" t="s">
        <v>149</v>
      </c>
      <c r="F3580" s="12" t="s">
        <v>121</v>
      </c>
      <c r="G3580" s="14">
        <v>20000</v>
      </c>
      <c r="H3580" s="14">
        <v>20000</v>
      </c>
      <c r="I3580" s="14">
        <v>1</v>
      </c>
    </row>
    <row r="3581" spans="1:9" ht="60" x14ac:dyDescent="0.25">
      <c r="A3581" s="1117"/>
      <c r="B3581" s="141"/>
      <c r="C3581" s="141" t="s">
        <v>1293</v>
      </c>
      <c r="D3581" s="141" t="s">
        <v>1294</v>
      </c>
      <c r="E3581" s="12" t="s">
        <v>149</v>
      </c>
      <c r="F3581" s="12" t="s">
        <v>121</v>
      </c>
      <c r="G3581" s="14">
        <v>20000</v>
      </c>
      <c r="H3581" s="14">
        <v>20000</v>
      </c>
      <c r="I3581" s="14">
        <v>1</v>
      </c>
    </row>
    <row r="3582" spans="1:9" ht="60" x14ac:dyDescent="0.25">
      <c r="A3582" s="1117"/>
      <c r="B3582" s="141"/>
      <c r="C3582" s="141" t="s">
        <v>1295</v>
      </c>
      <c r="D3582" s="141" t="s">
        <v>1296</v>
      </c>
      <c r="E3582" s="12" t="s">
        <v>149</v>
      </c>
      <c r="F3582" s="12" t="s">
        <v>121</v>
      </c>
      <c r="G3582" s="14">
        <v>20000</v>
      </c>
      <c r="H3582" s="14">
        <v>20000</v>
      </c>
      <c r="I3582" s="14">
        <v>1</v>
      </c>
    </row>
    <row r="3583" spans="1:9" ht="45" x14ac:dyDescent="0.25">
      <c r="A3583" s="1117"/>
      <c r="B3583" s="141"/>
      <c r="C3583" s="141" t="s">
        <v>1297</v>
      </c>
      <c r="D3583" s="141" t="s">
        <v>1298</v>
      </c>
      <c r="E3583" s="12" t="s">
        <v>149</v>
      </c>
      <c r="F3583" s="12" t="s">
        <v>121</v>
      </c>
      <c r="G3583" s="14">
        <v>20000</v>
      </c>
      <c r="H3583" s="14">
        <v>20000</v>
      </c>
      <c r="I3583" s="14">
        <v>1</v>
      </c>
    </row>
    <row r="3584" spans="1:9" ht="45" x14ac:dyDescent="0.25">
      <c r="A3584" s="1117"/>
      <c r="B3584" s="141"/>
      <c r="C3584" s="141" t="s">
        <v>1299</v>
      </c>
      <c r="D3584" s="141" t="s">
        <v>1300</v>
      </c>
      <c r="E3584" s="12" t="s">
        <v>149</v>
      </c>
      <c r="F3584" s="12" t="s">
        <v>121</v>
      </c>
      <c r="G3584" s="14">
        <v>20000</v>
      </c>
      <c r="H3584" s="14">
        <v>20000</v>
      </c>
      <c r="I3584" s="14">
        <v>1</v>
      </c>
    </row>
    <row r="3585" spans="1:9" ht="45" x14ac:dyDescent="0.25">
      <c r="A3585" s="1117"/>
      <c r="B3585" s="141"/>
      <c r="C3585" s="141" t="s">
        <v>1301</v>
      </c>
      <c r="D3585" s="141" t="s">
        <v>1302</v>
      </c>
      <c r="E3585" s="12" t="s">
        <v>149</v>
      </c>
      <c r="F3585" s="12" t="s">
        <v>121</v>
      </c>
      <c r="G3585" s="14">
        <v>20000</v>
      </c>
      <c r="H3585" s="14">
        <v>20000</v>
      </c>
      <c r="I3585" s="14">
        <v>1</v>
      </c>
    </row>
    <row r="3586" spans="1:9" ht="60" x14ac:dyDescent="0.25">
      <c r="A3586" s="1117"/>
      <c r="B3586" s="141"/>
      <c r="C3586" s="141" t="s">
        <v>1303</v>
      </c>
      <c r="D3586" s="141" t="s">
        <v>1304</v>
      </c>
      <c r="E3586" s="12" t="s">
        <v>149</v>
      </c>
      <c r="F3586" s="12" t="s">
        <v>121</v>
      </c>
      <c r="G3586" s="14">
        <v>20000</v>
      </c>
      <c r="H3586" s="14">
        <v>20000</v>
      </c>
      <c r="I3586" s="14">
        <v>1</v>
      </c>
    </row>
    <row r="3587" spans="1:9" ht="60" x14ac:dyDescent="0.25">
      <c r="A3587" s="1117"/>
      <c r="B3587" s="141"/>
      <c r="C3587" s="141" t="s">
        <v>1305</v>
      </c>
      <c r="D3587" s="141" t="s">
        <v>1306</v>
      </c>
      <c r="E3587" s="12" t="s">
        <v>149</v>
      </c>
      <c r="F3587" s="12" t="s">
        <v>121</v>
      </c>
      <c r="G3587" s="14">
        <v>20000</v>
      </c>
      <c r="H3587" s="14">
        <v>20000</v>
      </c>
      <c r="I3587" s="14">
        <v>1</v>
      </c>
    </row>
    <row r="3588" spans="1:9" ht="30" x14ac:dyDescent="0.25">
      <c r="A3588" s="1117"/>
      <c r="B3588" s="141"/>
      <c r="C3588" s="141" t="s">
        <v>6400</v>
      </c>
      <c r="D3588" s="141" t="s">
        <v>519</v>
      </c>
      <c r="E3588" s="447" t="s">
        <v>149</v>
      </c>
      <c r="F3588" s="447" t="s">
        <v>121</v>
      </c>
      <c r="G3588" s="456">
        <v>2500000</v>
      </c>
      <c r="H3588" s="456">
        <v>2500000</v>
      </c>
      <c r="I3588" s="14">
        <v>1</v>
      </c>
    </row>
    <row r="3589" spans="1:9" ht="45" x14ac:dyDescent="0.25">
      <c r="A3589" s="1117"/>
      <c r="B3589" s="141"/>
      <c r="C3589" s="141" t="s">
        <v>1307</v>
      </c>
      <c r="D3589" s="141" t="s">
        <v>1308</v>
      </c>
      <c r="E3589" s="12" t="s">
        <v>149</v>
      </c>
      <c r="F3589" s="12" t="s">
        <v>121</v>
      </c>
      <c r="G3589" s="14">
        <v>20000</v>
      </c>
      <c r="H3589" s="14">
        <v>20000</v>
      </c>
      <c r="I3589" s="14">
        <v>1</v>
      </c>
    </row>
    <row r="3590" spans="1:9" ht="45" x14ac:dyDescent="0.25">
      <c r="A3590" s="1117"/>
      <c r="B3590" s="141"/>
      <c r="C3590" s="141" t="s">
        <v>1309</v>
      </c>
      <c r="D3590" s="141" t="s">
        <v>1310</v>
      </c>
      <c r="E3590" s="12" t="s">
        <v>149</v>
      </c>
      <c r="F3590" s="12" t="s">
        <v>121</v>
      </c>
      <c r="G3590" s="14">
        <v>20000</v>
      </c>
      <c r="H3590" s="14">
        <v>20000</v>
      </c>
      <c r="I3590" s="14">
        <v>1</v>
      </c>
    </row>
    <row r="3591" spans="1:9" ht="45" x14ac:dyDescent="0.25">
      <c r="A3591" s="1117"/>
      <c r="B3591" s="141"/>
      <c r="C3591" s="141" t="s">
        <v>1311</v>
      </c>
      <c r="D3591" s="141" t="s">
        <v>1312</v>
      </c>
      <c r="E3591" s="12" t="s">
        <v>149</v>
      </c>
      <c r="F3591" s="12" t="s">
        <v>121</v>
      </c>
      <c r="G3591" s="14">
        <v>20000</v>
      </c>
      <c r="H3591" s="14">
        <v>20000</v>
      </c>
      <c r="I3591" s="14">
        <v>1</v>
      </c>
    </row>
    <row r="3592" spans="1:9" ht="45" x14ac:dyDescent="0.25">
      <c r="A3592" s="1117"/>
      <c r="B3592" s="141"/>
      <c r="C3592" s="141" t="s">
        <v>1313</v>
      </c>
      <c r="D3592" s="141" t="s">
        <v>1314</v>
      </c>
      <c r="E3592" s="12" t="s">
        <v>149</v>
      </c>
      <c r="F3592" s="12" t="s">
        <v>121</v>
      </c>
      <c r="G3592" s="14">
        <v>20000</v>
      </c>
      <c r="H3592" s="14">
        <v>20000</v>
      </c>
      <c r="I3592" s="14">
        <v>1</v>
      </c>
    </row>
    <row r="3593" spans="1:9" ht="60" x14ac:dyDescent="0.25">
      <c r="A3593" s="1117"/>
      <c r="B3593" s="141"/>
      <c r="C3593" s="141" t="s">
        <v>1315</v>
      </c>
      <c r="D3593" s="141" t="s">
        <v>1316</v>
      </c>
      <c r="E3593" s="12" t="s">
        <v>149</v>
      </c>
      <c r="F3593" s="12" t="s">
        <v>121</v>
      </c>
      <c r="G3593" s="14">
        <v>20000</v>
      </c>
      <c r="H3593" s="14">
        <v>20000</v>
      </c>
      <c r="I3593" s="14">
        <v>1</v>
      </c>
    </row>
    <row r="3594" spans="1:9" ht="60" x14ac:dyDescent="0.25">
      <c r="A3594" s="1117"/>
      <c r="B3594" s="141"/>
      <c r="C3594" s="141" t="s">
        <v>1317</v>
      </c>
      <c r="D3594" s="141" t="s">
        <v>1318</v>
      </c>
      <c r="E3594" s="12" t="s">
        <v>149</v>
      </c>
      <c r="F3594" s="12" t="s">
        <v>121</v>
      </c>
      <c r="G3594" s="14">
        <v>20000</v>
      </c>
      <c r="H3594" s="14">
        <v>20000</v>
      </c>
      <c r="I3594" s="14">
        <v>1</v>
      </c>
    </row>
    <row r="3595" spans="1:9" ht="45" x14ac:dyDescent="0.25">
      <c r="A3595" s="1117"/>
      <c r="B3595" s="141"/>
      <c r="C3595" s="141" t="s">
        <v>1319</v>
      </c>
      <c r="D3595" s="141" t="s">
        <v>1320</v>
      </c>
      <c r="E3595" s="12" t="s">
        <v>149</v>
      </c>
      <c r="F3595" s="12" t="s">
        <v>121</v>
      </c>
      <c r="G3595" s="14">
        <v>20000</v>
      </c>
      <c r="H3595" s="14">
        <v>20000</v>
      </c>
      <c r="I3595" s="14">
        <v>1</v>
      </c>
    </row>
    <row r="3596" spans="1:9" x14ac:dyDescent="0.25">
      <c r="A3596" s="1117"/>
      <c r="B3596" s="783"/>
      <c r="C3596" s="767" t="s">
        <v>7637</v>
      </c>
      <c r="D3596" s="767" t="s">
        <v>519</v>
      </c>
      <c r="E3596" s="772" t="s">
        <v>149</v>
      </c>
      <c r="F3596" s="772" t="s">
        <v>121</v>
      </c>
      <c r="G3596" s="771">
        <v>900000</v>
      </c>
      <c r="H3596" s="771">
        <v>900000</v>
      </c>
      <c r="I3596" s="189">
        <v>1</v>
      </c>
    </row>
    <row r="3597" spans="1:9" ht="45" x14ac:dyDescent="0.25">
      <c r="A3597" s="1117"/>
      <c r="B3597" s="141"/>
      <c r="C3597" s="141" t="s">
        <v>1321</v>
      </c>
      <c r="D3597" s="141" t="s">
        <v>1322</v>
      </c>
      <c r="E3597" s="12" t="s">
        <v>149</v>
      </c>
      <c r="F3597" s="12" t="s">
        <v>121</v>
      </c>
      <c r="G3597" s="14">
        <v>20000</v>
      </c>
      <c r="H3597" s="14">
        <v>20000</v>
      </c>
      <c r="I3597" s="14">
        <v>1</v>
      </c>
    </row>
    <row r="3598" spans="1:9" ht="30" x14ac:dyDescent="0.25">
      <c r="A3598" s="1117"/>
      <c r="B3598" s="141"/>
      <c r="C3598" s="141" t="s">
        <v>5540</v>
      </c>
      <c r="D3598" s="141" t="s">
        <v>519</v>
      </c>
      <c r="E3598" s="272" t="s">
        <v>172</v>
      </c>
      <c r="F3598" s="272" t="s">
        <v>121</v>
      </c>
      <c r="G3598" s="14">
        <v>2000000</v>
      </c>
      <c r="H3598" s="14">
        <f>G3598*I3598</f>
        <v>2000000</v>
      </c>
      <c r="I3598" s="14">
        <v>1</v>
      </c>
    </row>
    <row r="3599" spans="1:9" ht="45" x14ac:dyDescent="0.25">
      <c r="A3599" s="1117"/>
      <c r="B3599" s="141"/>
      <c r="C3599" s="141" t="s">
        <v>1323</v>
      </c>
      <c r="D3599" s="141" t="s">
        <v>1324</v>
      </c>
      <c r="E3599" s="12" t="s">
        <v>149</v>
      </c>
      <c r="F3599" s="12" t="s">
        <v>121</v>
      </c>
      <c r="G3599" s="14">
        <v>20000</v>
      </c>
      <c r="H3599" s="14">
        <v>20000</v>
      </c>
      <c r="I3599" s="14">
        <v>1</v>
      </c>
    </row>
    <row r="3600" spans="1:9" ht="45" x14ac:dyDescent="0.25">
      <c r="A3600" s="1117"/>
      <c r="B3600" s="141"/>
      <c r="C3600" s="141" t="s">
        <v>1325</v>
      </c>
      <c r="D3600" s="141" t="s">
        <v>1326</v>
      </c>
      <c r="E3600" s="12" t="s">
        <v>149</v>
      </c>
      <c r="F3600" s="12" t="s">
        <v>121</v>
      </c>
      <c r="G3600" s="14">
        <v>20000</v>
      </c>
      <c r="H3600" s="14">
        <v>20000</v>
      </c>
      <c r="I3600" s="14">
        <v>1</v>
      </c>
    </row>
    <row r="3601" spans="1:9" ht="45" x14ac:dyDescent="0.25">
      <c r="A3601" s="1117"/>
      <c r="B3601" s="141"/>
      <c r="C3601" s="141" t="s">
        <v>1327</v>
      </c>
      <c r="D3601" s="141" t="s">
        <v>1328</v>
      </c>
      <c r="E3601" s="12" t="s">
        <v>149</v>
      </c>
      <c r="F3601" s="12" t="s">
        <v>121</v>
      </c>
      <c r="G3601" s="14">
        <v>20000</v>
      </c>
      <c r="H3601" s="14">
        <v>20000</v>
      </c>
      <c r="I3601" s="14">
        <v>1</v>
      </c>
    </row>
    <row r="3602" spans="1:9" ht="45" x14ac:dyDescent="0.25">
      <c r="A3602" s="1117"/>
      <c r="B3602" s="141"/>
      <c r="C3602" s="141" t="s">
        <v>1329</v>
      </c>
      <c r="D3602" s="141" t="s">
        <v>1330</v>
      </c>
      <c r="E3602" s="12" t="s">
        <v>149</v>
      </c>
      <c r="F3602" s="12" t="s">
        <v>121</v>
      </c>
      <c r="G3602" s="14">
        <v>20000</v>
      </c>
      <c r="H3602" s="14">
        <v>20000</v>
      </c>
      <c r="I3602" s="14">
        <v>1</v>
      </c>
    </row>
    <row r="3603" spans="1:9" ht="45" x14ac:dyDescent="0.25">
      <c r="A3603" s="1117"/>
      <c r="B3603" s="141"/>
      <c r="C3603" s="141" t="s">
        <v>1331</v>
      </c>
      <c r="D3603" s="141" t="s">
        <v>1332</v>
      </c>
      <c r="E3603" s="12" t="s">
        <v>149</v>
      </c>
      <c r="F3603" s="12" t="s">
        <v>121</v>
      </c>
      <c r="G3603" s="14">
        <v>20000</v>
      </c>
      <c r="H3603" s="14">
        <v>20000</v>
      </c>
      <c r="I3603" s="14">
        <v>1</v>
      </c>
    </row>
    <row r="3604" spans="1:9" ht="45" x14ac:dyDescent="0.25">
      <c r="A3604" s="1117"/>
      <c r="B3604" s="141"/>
      <c r="C3604" s="141" t="s">
        <v>1333</v>
      </c>
      <c r="D3604" s="141" t="s">
        <v>1334</v>
      </c>
      <c r="E3604" s="12" t="s">
        <v>149</v>
      </c>
      <c r="F3604" s="12" t="s">
        <v>121</v>
      </c>
      <c r="G3604" s="14">
        <v>20000</v>
      </c>
      <c r="H3604" s="14">
        <v>20000</v>
      </c>
      <c r="I3604" s="14">
        <v>1</v>
      </c>
    </row>
    <row r="3605" spans="1:9" ht="45" x14ac:dyDescent="0.25">
      <c r="A3605" s="1117"/>
      <c r="B3605" s="141"/>
      <c r="C3605" s="141" t="s">
        <v>1335</v>
      </c>
      <c r="D3605" s="141" t="s">
        <v>1336</v>
      </c>
      <c r="E3605" s="12" t="s">
        <v>149</v>
      </c>
      <c r="F3605" s="12" t="s">
        <v>121</v>
      </c>
      <c r="G3605" s="14">
        <v>20000</v>
      </c>
      <c r="H3605" s="14">
        <v>20000</v>
      </c>
      <c r="I3605" s="14">
        <v>1</v>
      </c>
    </row>
    <row r="3606" spans="1:9" ht="60" x14ac:dyDescent="0.25">
      <c r="A3606" s="1117"/>
      <c r="B3606" s="141"/>
      <c r="C3606" s="141" t="s">
        <v>1337</v>
      </c>
      <c r="D3606" s="141" t="s">
        <v>1338</v>
      </c>
      <c r="E3606" s="12" t="s">
        <v>149</v>
      </c>
      <c r="F3606" s="12" t="s">
        <v>121</v>
      </c>
      <c r="G3606" s="14">
        <v>20000</v>
      </c>
      <c r="H3606" s="14">
        <v>20000</v>
      </c>
      <c r="I3606" s="14">
        <v>1</v>
      </c>
    </row>
    <row r="3607" spans="1:9" ht="60" x14ac:dyDescent="0.25">
      <c r="A3607" s="1117"/>
      <c r="B3607" s="141"/>
      <c r="C3607" s="141" t="s">
        <v>1339</v>
      </c>
      <c r="D3607" s="141" t="s">
        <v>1340</v>
      </c>
      <c r="E3607" s="12" t="s">
        <v>149</v>
      </c>
      <c r="F3607" s="12" t="s">
        <v>121</v>
      </c>
      <c r="G3607" s="14">
        <v>20000</v>
      </c>
      <c r="H3607" s="14">
        <v>20000</v>
      </c>
      <c r="I3607" s="14">
        <v>1</v>
      </c>
    </row>
    <row r="3608" spans="1:9" ht="60" x14ac:dyDescent="0.25">
      <c r="A3608" s="1117"/>
      <c r="B3608" s="141"/>
      <c r="C3608" s="141" t="s">
        <v>1341</v>
      </c>
      <c r="D3608" s="141" t="s">
        <v>1342</v>
      </c>
      <c r="E3608" s="12" t="s">
        <v>149</v>
      </c>
      <c r="F3608" s="12" t="s">
        <v>121</v>
      </c>
      <c r="G3608" s="14">
        <v>20000</v>
      </c>
      <c r="H3608" s="14">
        <v>20000</v>
      </c>
      <c r="I3608" s="14">
        <v>1</v>
      </c>
    </row>
    <row r="3609" spans="1:9" ht="60" x14ac:dyDescent="0.25">
      <c r="A3609" s="1117"/>
      <c r="B3609" s="141"/>
      <c r="C3609" s="141" t="s">
        <v>1343</v>
      </c>
      <c r="D3609" s="141" t="s">
        <v>1344</v>
      </c>
      <c r="E3609" s="12" t="s">
        <v>149</v>
      </c>
      <c r="F3609" s="12" t="s">
        <v>121</v>
      </c>
      <c r="G3609" s="14">
        <v>20000</v>
      </c>
      <c r="H3609" s="14">
        <v>20000</v>
      </c>
      <c r="I3609" s="14">
        <v>1</v>
      </c>
    </row>
    <row r="3610" spans="1:9" ht="60" x14ac:dyDescent="0.25">
      <c r="A3610" s="1117"/>
      <c r="B3610" s="141"/>
      <c r="C3610" s="141" t="s">
        <v>1345</v>
      </c>
      <c r="D3610" s="141" t="s">
        <v>1346</v>
      </c>
      <c r="E3610" s="12" t="s">
        <v>149</v>
      </c>
      <c r="F3610" s="12" t="s">
        <v>121</v>
      </c>
      <c r="G3610" s="14">
        <v>20000</v>
      </c>
      <c r="H3610" s="14">
        <v>20000</v>
      </c>
      <c r="I3610" s="14">
        <v>1</v>
      </c>
    </row>
    <row r="3611" spans="1:9" ht="60" x14ac:dyDescent="0.25">
      <c r="A3611" s="1117"/>
      <c r="B3611" s="141"/>
      <c r="C3611" s="141" t="s">
        <v>1347</v>
      </c>
      <c r="D3611" s="141" t="s">
        <v>1348</v>
      </c>
      <c r="E3611" s="12" t="s">
        <v>149</v>
      </c>
      <c r="F3611" s="12" t="s">
        <v>121</v>
      </c>
      <c r="G3611" s="14">
        <v>20000</v>
      </c>
      <c r="H3611" s="14">
        <v>20000</v>
      </c>
      <c r="I3611" s="14">
        <v>1</v>
      </c>
    </row>
    <row r="3612" spans="1:9" ht="60" x14ac:dyDescent="0.25">
      <c r="A3612" s="1117"/>
      <c r="B3612" s="141"/>
      <c r="C3612" s="141" t="s">
        <v>1349</v>
      </c>
      <c r="D3612" s="141" t="s">
        <v>1350</v>
      </c>
      <c r="E3612" s="12" t="s">
        <v>149</v>
      </c>
      <c r="F3612" s="12" t="s">
        <v>121</v>
      </c>
      <c r="G3612" s="14">
        <v>20000</v>
      </c>
      <c r="H3612" s="14">
        <v>20000</v>
      </c>
      <c r="I3612" s="14">
        <v>1</v>
      </c>
    </row>
    <row r="3613" spans="1:9" ht="60" x14ac:dyDescent="0.25">
      <c r="A3613" s="1117"/>
      <c r="B3613" s="141"/>
      <c r="C3613" s="141" t="s">
        <v>1351</v>
      </c>
      <c r="D3613" s="141" t="s">
        <v>1352</v>
      </c>
      <c r="E3613" s="12" t="s">
        <v>149</v>
      </c>
      <c r="F3613" s="12" t="s">
        <v>121</v>
      </c>
      <c r="G3613" s="14">
        <v>20000</v>
      </c>
      <c r="H3613" s="14">
        <v>20000</v>
      </c>
      <c r="I3613" s="14">
        <v>1</v>
      </c>
    </row>
    <row r="3614" spans="1:9" ht="60" x14ac:dyDescent="0.25">
      <c r="A3614" s="1117"/>
      <c r="B3614" s="141"/>
      <c r="C3614" s="141" t="s">
        <v>1353</v>
      </c>
      <c r="D3614" s="141" t="s">
        <v>1354</v>
      </c>
      <c r="E3614" s="12" t="s">
        <v>149</v>
      </c>
      <c r="F3614" s="12" t="s">
        <v>121</v>
      </c>
      <c r="G3614" s="14">
        <v>20000</v>
      </c>
      <c r="H3614" s="14">
        <v>20000</v>
      </c>
      <c r="I3614" s="14">
        <v>1</v>
      </c>
    </row>
    <row r="3615" spans="1:9" ht="60" x14ac:dyDescent="0.25">
      <c r="A3615" s="1117"/>
      <c r="B3615" s="141"/>
      <c r="C3615" s="141" t="s">
        <v>1355</v>
      </c>
      <c r="D3615" s="141" t="s">
        <v>1356</v>
      </c>
      <c r="E3615" s="12" t="s">
        <v>149</v>
      </c>
      <c r="F3615" s="12" t="s">
        <v>121</v>
      </c>
      <c r="G3615" s="14">
        <v>20000</v>
      </c>
      <c r="H3615" s="14">
        <v>20000</v>
      </c>
      <c r="I3615" s="14">
        <v>1</v>
      </c>
    </row>
    <row r="3616" spans="1:9" ht="60" x14ac:dyDescent="0.25">
      <c r="A3616" s="1117"/>
      <c r="B3616" s="141"/>
      <c r="C3616" s="141" t="s">
        <v>1357</v>
      </c>
      <c r="D3616" s="141" t="s">
        <v>1358</v>
      </c>
      <c r="E3616" s="12" t="s">
        <v>149</v>
      </c>
      <c r="F3616" s="12" t="s">
        <v>121</v>
      </c>
      <c r="G3616" s="14">
        <v>20000</v>
      </c>
      <c r="H3616" s="14">
        <v>20000</v>
      </c>
      <c r="I3616" s="14">
        <v>1</v>
      </c>
    </row>
    <row r="3617" spans="1:9" ht="60" x14ac:dyDescent="0.25">
      <c r="A3617" s="1117"/>
      <c r="B3617" s="141"/>
      <c r="C3617" s="141" t="s">
        <v>1359</v>
      </c>
      <c r="D3617" s="141" t="s">
        <v>1360</v>
      </c>
      <c r="E3617" s="12" t="s">
        <v>149</v>
      </c>
      <c r="F3617" s="12" t="s">
        <v>121</v>
      </c>
      <c r="G3617" s="14">
        <v>20000</v>
      </c>
      <c r="H3617" s="14">
        <v>20000</v>
      </c>
      <c r="I3617" s="14">
        <v>1</v>
      </c>
    </row>
    <row r="3618" spans="1:9" ht="45" x14ac:dyDescent="0.25">
      <c r="A3618" s="1117"/>
      <c r="B3618" s="141"/>
      <c r="C3618" s="141" t="s">
        <v>1361</v>
      </c>
      <c r="D3618" s="141" t="s">
        <v>1362</v>
      </c>
      <c r="E3618" s="12" t="s">
        <v>149</v>
      </c>
      <c r="F3618" s="12" t="s">
        <v>121</v>
      </c>
      <c r="G3618" s="14">
        <v>20000</v>
      </c>
      <c r="H3618" s="14">
        <v>20000</v>
      </c>
      <c r="I3618" s="14">
        <v>1</v>
      </c>
    </row>
    <row r="3619" spans="1:9" ht="45" x14ac:dyDescent="0.25">
      <c r="A3619" s="1117"/>
      <c r="B3619" s="141"/>
      <c r="C3619" s="141" t="s">
        <v>1363</v>
      </c>
      <c r="D3619" s="141" t="s">
        <v>1364</v>
      </c>
      <c r="E3619" s="12" t="s">
        <v>149</v>
      </c>
      <c r="F3619" s="12" t="s">
        <v>121</v>
      </c>
      <c r="G3619" s="14">
        <v>20000</v>
      </c>
      <c r="H3619" s="14">
        <v>20000</v>
      </c>
      <c r="I3619" s="14">
        <v>1</v>
      </c>
    </row>
    <row r="3620" spans="1:9" ht="45" x14ac:dyDescent="0.25">
      <c r="A3620" s="1117"/>
      <c r="B3620" s="141"/>
      <c r="C3620" s="141" t="s">
        <v>1365</v>
      </c>
      <c r="D3620" s="141" t="s">
        <v>1366</v>
      </c>
      <c r="E3620" s="12" t="s">
        <v>149</v>
      </c>
      <c r="F3620" s="12" t="s">
        <v>121</v>
      </c>
      <c r="G3620" s="14">
        <v>20000</v>
      </c>
      <c r="H3620" s="14">
        <v>20000</v>
      </c>
      <c r="I3620" s="14">
        <v>1</v>
      </c>
    </row>
    <row r="3621" spans="1:9" ht="60" x14ac:dyDescent="0.25">
      <c r="A3621" s="1117"/>
      <c r="B3621" s="141"/>
      <c r="C3621" s="141" t="s">
        <v>1367</v>
      </c>
      <c r="D3621" s="141" t="s">
        <v>1368</v>
      </c>
      <c r="E3621" s="12" t="s">
        <v>149</v>
      </c>
      <c r="F3621" s="12" t="s">
        <v>121</v>
      </c>
      <c r="G3621" s="14">
        <v>20000</v>
      </c>
      <c r="H3621" s="14">
        <v>20000</v>
      </c>
      <c r="I3621" s="14">
        <v>1</v>
      </c>
    </row>
    <row r="3622" spans="1:9" ht="60" x14ac:dyDescent="0.25">
      <c r="A3622" s="1117"/>
      <c r="B3622" s="141"/>
      <c r="C3622" s="141" t="s">
        <v>1369</v>
      </c>
      <c r="D3622" s="141" t="s">
        <v>1370</v>
      </c>
      <c r="E3622" s="12" t="s">
        <v>149</v>
      </c>
      <c r="F3622" s="12" t="s">
        <v>121</v>
      </c>
      <c r="G3622" s="14">
        <v>20000</v>
      </c>
      <c r="H3622" s="14">
        <v>20000</v>
      </c>
      <c r="I3622" s="14">
        <v>1</v>
      </c>
    </row>
    <row r="3623" spans="1:9" ht="60" x14ac:dyDescent="0.25">
      <c r="A3623" s="1117"/>
      <c r="B3623" s="141"/>
      <c r="C3623" s="141" t="s">
        <v>1371</v>
      </c>
      <c r="D3623" s="141" t="s">
        <v>1372</v>
      </c>
      <c r="E3623" s="12" t="s">
        <v>149</v>
      </c>
      <c r="F3623" s="12" t="s">
        <v>121</v>
      </c>
      <c r="G3623" s="14">
        <v>20000</v>
      </c>
      <c r="H3623" s="14">
        <v>20000</v>
      </c>
      <c r="I3623" s="14">
        <v>1</v>
      </c>
    </row>
    <row r="3624" spans="1:9" ht="60" x14ac:dyDescent="0.25">
      <c r="A3624" s="1117"/>
      <c r="B3624" s="141"/>
      <c r="C3624" s="141" t="s">
        <v>1373</v>
      </c>
      <c r="D3624" s="141" t="s">
        <v>1374</v>
      </c>
      <c r="E3624" s="12" t="s">
        <v>149</v>
      </c>
      <c r="F3624" s="12" t="s">
        <v>121</v>
      </c>
      <c r="G3624" s="14">
        <v>20000</v>
      </c>
      <c r="H3624" s="14">
        <v>20000</v>
      </c>
      <c r="I3624" s="14">
        <v>1</v>
      </c>
    </row>
    <row r="3625" spans="1:9" ht="45" x14ac:dyDescent="0.25">
      <c r="A3625" s="1117"/>
      <c r="B3625" s="141"/>
      <c r="C3625" s="141" t="s">
        <v>1375</v>
      </c>
      <c r="D3625" s="141" t="s">
        <v>1376</v>
      </c>
      <c r="E3625" s="12" t="s">
        <v>149</v>
      </c>
      <c r="F3625" s="12" t="s">
        <v>121</v>
      </c>
      <c r="G3625" s="14">
        <v>20000</v>
      </c>
      <c r="H3625" s="14">
        <v>20000</v>
      </c>
      <c r="I3625" s="14">
        <v>1</v>
      </c>
    </row>
    <row r="3626" spans="1:9" ht="45" x14ac:dyDescent="0.25">
      <c r="A3626" s="1117"/>
      <c r="B3626" s="141"/>
      <c r="C3626" s="141" t="s">
        <v>1377</v>
      </c>
      <c r="D3626" s="141" t="s">
        <v>1378</v>
      </c>
      <c r="E3626" s="12" t="s">
        <v>149</v>
      </c>
      <c r="F3626" s="12" t="s">
        <v>121</v>
      </c>
      <c r="G3626" s="14">
        <v>20000</v>
      </c>
      <c r="H3626" s="14">
        <v>20000</v>
      </c>
      <c r="I3626" s="14">
        <v>1</v>
      </c>
    </row>
    <row r="3627" spans="1:9" ht="45" x14ac:dyDescent="0.25">
      <c r="A3627" s="1117"/>
      <c r="B3627" s="141"/>
      <c r="C3627" s="141" t="s">
        <v>1379</v>
      </c>
      <c r="D3627" s="141" t="s">
        <v>1380</v>
      </c>
      <c r="E3627" s="12" t="s">
        <v>149</v>
      </c>
      <c r="F3627" s="12" t="s">
        <v>121</v>
      </c>
      <c r="G3627" s="14">
        <v>20000</v>
      </c>
      <c r="H3627" s="14">
        <v>20000</v>
      </c>
      <c r="I3627" s="14">
        <v>1</v>
      </c>
    </row>
    <row r="3628" spans="1:9" ht="45" x14ac:dyDescent="0.25">
      <c r="A3628" s="1117"/>
      <c r="B3628" s="141"/>
      <c r="C3628" s="141" t="s">
        <v>1381</v>
      </c>
      <c r="D3628" s="141" t="s">
        <v>1382</v>
      </c>
      <c r="E3628" s="12" t="s">
        <v>149</v>
      </c>
      <c r="F3628" s="12" t="s">
        <v>121</v>
      </c>
      <c r="G3628" s="14">
        <v>20000</v>
      </c>
      <c r="H3628" s="14">
        <v>20000</v>
      </c>
      <c r="I3628" s="14">
        <v>1</v>
      </c>
    </row>
    <row r="3629" spans="1:9" ht="45" x14ac:dyDescent="0.25">
      <c r="A3629" s="1117"/>
      <c r="B3629" s="141"/>
      <c r="C3629" s="141" t="s">
        <v>1383</v>
      </c>
      <c r="D3629" s="141" t="s">
        <v>1384</v>
      </c>
      <c r="E3629" s="12" t="s">
        <v>149</v>
      </c>
      <c r="F3629" s="12" t="s">
        <v>121</v>
      </c>
      <c r="G3629" s="14">
        <v>20000</v>
      </c>
      <c r="H3629" s="14">
        <v>20000</v>
      </c>
      <c r="I3629" s="14">
        <v>1</v>
      </c>
    </row>
    <row r="3630" spans="1:9" ht="45" x14ac:dyDescent="0.25">
      <c r="A3630" s="1117"/>
      <c r="B3630" s="141"/>
      <c r="C3630" s="141" t="s">
        <v>1385</v>
      </c>
      <c r="D3630" s="141" t="s">
        <v>1386</v>
      </c>
      <c r="E3630" s="12" t="s">
        <v>149</v>
      </c>
      <c r="F3630" s="12" t="s">
        <v>121</v>
      </c>
      <c r="G3630" s="14">
        <v>20000</v>
      </c>
      <c r="H3630" s="14">
        <v>20000</v>
      </c>
      <c r="I3630" s="14">
        <v>1</v>
      </c>
    </row>
    <row r="3631" spans="1:9" ht="45" x14ac:dyDescent="0.25">
      <c r="A3631" s="1117"/>
      <c r="B3631" s="141"/>
      <c r="C3631" s="141" t="s">
        <v>1387</v>
      </c>
      <c r="D3631" s="141" t="s">
        <v>1388</v>
      </c>
      <c r="E3631" s="12" t="s">
        <v>149</v>
      </c>
      <c r="F3631" s="12" t="s">
        <v>121</v>
      </c>
      <c r="G3631" s="14">
        <v>20000</v>
      </c>
      <c r="H3631" s="14">
        <v>20000</v>
      </c>
      <c r="I3631" s="14">
        <v>1</v>
      </c>
    </row>
    <row r="3632" spans="1:9" ht="45" x14ac:dyDescent="0.25">
      <c r="A3632" s="1117"/>
      <c r="B3632" s="141"/>
      <c r="C3632" s="141" t="s">
        <v>1389</v>
      </c>
      <c r="D3632" s="141" t="s">
        <v>1390</v>
      </c>
      <c r="E3632" s="12" t="s">
        <v>149</v>
      </c>
      <c r="F3632" s="12" t="s">
        <v>121</v>
      </c>
      <c r="G3632" s="14">
        <v>20000</v>
      </c>
      <c r="H3632" s="14">
        <v>20000</v>
      </c>
      <c r="I3632" s="14">
        <v>1</v>
      </c>
    </row>
    <row r="3633" spans="1:15" ht="45" x14ac:dyDescent="0.25">
      <c r="A3633" s="1117"/>
      <c r="B3633" s="141"/>
      <c r="C3633" s="141" t="s">
        <v>1391</v>
      </c>
      <c r="D3633" s="141" t="s">
        <v>1392</v>
      </c>
      <c r="E3633" s="12" t="s">
        <v>149</v>
      </c>
      <c r="F3633" s="12" t="s">
        <v>121</v>
      </c>
      <c r="G3633" s="14">
        <v>20000</v>
      </c>
      <c r="H3633" s="14">
        <v>20000</v>
      </c>
      <c r="I3633" s="14">
        <v>1</v>
      </c>
    </row>
    <row r="3634" spans="1:15" ht="45" x14ac:dyDescent="0.25">
      <c r="A3634" s="1117"/>
      <c r="B3634" s="141"/>
      <c r="C3634" s="141" t="s">
        <v>1393</v>
      </c>
      <c r="D3634" s="141" t="s">
        <v>1394</v>
      </c>
      <c r="E3634" s="12" t="s">
        <v>149</v>
      </c>
      <c r="F3634" s="12" t="s">
        <v>121</v>
      </c>
      <c r="G3634" s="14">
        <v>20000</v>
      </c>
      <c r="H3634" s="14">
        <v>20000</v>
      </c>
      <c r="I3634" s="14">
        <v>1</v>
      </c>
    </row>
    <row r="3635" spans="1:15" ht="45" x14ac:dyDescent="0.25">
      <c r="A3635" s="1117"/>
      <c r="B3635" s="141"/>
      <c r="C3635" s="141" t="s">
        <v>1395</v>
      </c>
      <c r="D3635" s="141" t="s">
        <v>1396</v>
      </c>
      <c r="E3635" s="12" t="s">
        <v>149</v>
      </c>
      <c r="F3635" s="12" t="s">
        <v>121</v>
      </c>
      <c r="G3635" s="14">
        <v>20000</v>
      </c>
      <c r="H3635" s="14">
        <v>20000</v>
      </c>
      <c r="I3635" s="14">
        <v>1</v>
      </c>
    </row>
    <row r="3636" spans="1:15" ht="45" x14ac:dyDescent="0.25">
      <c r="A3636" s="1117"/>
      <c r="B3636" s="141"/>
      <c r="C3636" s="141" t="s">
        <v>1397</v>
      </c>
      <c r="D3636" s="141" t="s">
        <v>1398</v>
      </c>
      <c r="E3636" s="12" t="s">
        <v>149</v>
      </c>
      <c r="F3636" s="12" t="s">
        <v>121</v>
      </c>
      <c r="G3636" s="14">
        <v>180000</v>
      </c>
      <c r="H3636" s="14">
        <v>180000</v>
      </c>
      <c r="I3636" s="14">
        <v>1</v>
      </c>
    </row>
    <row r="3637" spans="1:15" ht="30" x14ac:dyDescent="0.25">
      <c r="A3637" s="1117"/>
      <c r="B3637" s="141"/>
      <c r="C3637" s="141" t="s">
        <v>1399</v>
      </c>
      <c r="D3637" s="141" t="s">
        <v>1400</v>
      </c>
      <c r="E3637" s="12" t="s">
        <v>149</v>
      </c>
      <c r="F3637" s="12" t="s">
        <v>121</v>
      </c>
      <c r="G3637" s="14">
        <v>120000</v>
      </c>
      <c r="H3637" s="14">
        <v>120000</v>
      </c>
      <c r="I3637" s="14">
        <v>1</v>
      </c>
    </row>
    <row r="3638" spans="1:15" ht="45" x14ac:dyDescent="0.25">
      <c r="A3638" s="1117"/>
      <c r="B3638" s="141"/>
      <c r="C3638" s="141" t="s">
        <v>1401</v>
      </c>
      <c r="D3638" s="141" t="s">
        <v>1402</v>
      </c>
      <c r="E3638" s="12" t="s">
        <v>149</v>
      </c>
      <c r="F3638" s="12" t="s">
        <v>121</v>
      </c>
      <c r="G3638" s="14">
        <v>180000</v>
      </c>
      <c r="H3638" s="14">
        <v>180000</v>
      </c>
      <c r="I3638" s="14">
        <v>1</v>
      </c>
    </row>
    <row r="3639" spans="1:15" ht="60" x14ac:dyDescent="0.25">
      <c r="A3639" s="1117"/>
      <c r="B3639" s="141"/>
      <c r="C3639" s="141" t="s">
        <v>1403</v>
      </c>
      <c r="D3639" s="141" t="s">
        <v>1404</v>
      </c>
      <c r="E3639" s="12" t="s">
        <v>172</v>
      </c>
      <c r="F3639" s="12" t="s">
        <v>121</v>
      </c>
      <c r="G3639" s="14">
        <v>1100000</v>
      </c>
      <c r="H3639" s="14">
        <v>1100000</v>
      </c>
      <c r="I3639" s="14">
        <v>1</v>
      </c>
    </row>
    <row r="3640" spans="1:15" ht="105" x14ac:dyDescent="0.25">
      <c r="A3640" s="1117"/>
      <c r="B3640" s="141"/>
      <c r="C3640" s="141" t="s">
        <v>1405</v>
      </c>
      <c r="D3640" s="141" t="s">
        <v>1406</v>
      </c>
      <c r="E3640" s="12" t="s">
        <v>149</v>
      </c>
      <c r="F3640" s="12" t="s">
        <v>121</v>
      </c>
      <c r="G3640" s="14">
        <v>300000</v>
      </c>
      <c r="H3640" s="14">
        <v>300000</v>
      </c>
      <c r="I3640" s="14">
        <v>1</v>
      </c>
    </row>
    <row r="3641" spans="1:15" ht="30" x14ac:dyDescent="0.25">
      <c r="A3641" s="1117"/>
      <c r="B3641" s="141"/>
      <c r="C3641" s="141" t="s">
        <v>5818</v>
      </c>
      <c r="D3641" s="141" t="s">
        <v>519</v>
      </c>
      <c r="E3641" s="141" t="s">
        <v>172</v>
      </c>
      <c r="F3641" s="141" t="s">
        <v>121</v>
      </c>
      <c r="G3641" s="363">
        <v>2500</v>
      </c>
      <c r="H3641" s="363">
        <v>2500</v>
      </c>
      <c r="I3641" s="14">
        <v>1</v>
      </c>
    </row>
    <row r="3642" spans="1:15" ht="45" x14ac:dyDescent="0.25">
      <c r="A3642" s="1117"/>
      <c r="B3642" s="141"/>
      <c r="C3642" s="141" t="s">
        <v>1407</v>
      </c>
      <c r="D3642" s="141" t="s">
        <v>1408</v>
      </c>
      <c r="E3642" s="141" t="s">
        <v>149</v>
      </c>
      <c r="F3642" s="141" t="s">
        <v>121</v>
      </c>
      <c r="G3642" s="14">
        <v>220000</v>
      </c>
      <c r="H3642" s="14">
        <v>220000</v>
      </c>
      <c r="I3642" s="14">
        <v>1</v>
      </c>
    </row>
    <row r="3643" spans="1:15" ht="30" x14ac:dyDescent="0.25">
      <c r="A3643" s="1117"/>
      <c r="B3643" s="141"/>
      <c r="C3643" s="141" t="s">
        <v>1409</v>
      </c>
      <c r="D3643" s="141" t="s">
        <v>1410</v>
      </c>
      <c r="E3643" s="12" t="s">
        <v>149</v>
      </c>
      <c r="F3643" s="12" t="s">
        <v>121</v>
      </c>
      <c r="G3643" s="14">
        <v>120000</v>
      </c>
      <c r="H3643" s="14">
        <v>120000</v>
      </c>
      <c r="I3643" s="14">
        <v>1</v>
      </c>
    </row>
    <row r="3644" spans="1:15" x14ac:dyDescent="0.25">
      <c r="A3644" s="1117"/>
      <c r="B3644" s="896" t="s">
        <v>118</v>
      </c>
      <c r="C3644" s="896"/>
      <c r="D3644" s="896"/>
      <c r="E3644" s="896"/>
      <c r="F3644" s="896"/>
      <c r="G3644" s="896"/>
      <c r="H3644" s="72">
        <v>2112000</v>
      </c>
      <c r="I3644" s="72"/>
    </row>
    <row r="3645" spans="1:15" x14ac:dyDescent="0.25">
      <c r="A3645" s="1117"/>
      <c r="B3645" s="899">
        <v>5134</v>
      </c>
      <c r="C3645" s="141" t="s">
        <v>1411</v>
      </c>
      <c r="D3645" s="142" t="s">
        <v>164</v>
      </c>
      <c r="E3645" s="12" t="s">
        <v>149</v>
      </c>
      <c r="F3645" s="12" t="s">
        <v>121</v>
      </c>
      <c r="G3645" s="14">
        <v>2112000</v>
      </c>
      <c r="H3645" s="14">
        <v>2112000</v>
      </c>
      <c r="I3645" s="14">
        <v>1</v>
      </c>
    </row>
    <row r="3646" spans="1:15" x14ac:dyDescent="0.25">
      <c r="A3646" s="1117"/>
      <c r="B3646" s="895" t="s">
        <v>524</v>
      </c>
      <c r="C3646" s="895"/>
      <c r="D3646" s="895"/>
      <c r="E3646" s="895"/>
      <c r="F3646" s="895"/>
      <c r="G3646" s="895"/>
      <c r="H3646" s="2">
        <v>2000000</v>
      </c>
      <c r="I3646" s="2"/>
    </row>
    <row r="3647" spans="1:15" x14ac:dyDescent="0.25">
      <c r="A3647" s="1117"/>
      <c r="B3647" s="896" t="s">
        <v>118</v>
      </c>
      <c r="C3647" s="896"/>
      <c r="D3647" s="896"/>
      <c r="E3647" s="896"/>
      <c r="F3647" s="896"/>
      <c r="G3647" s="896"/>
      <c r="H3647" s="72">
        <v>2000000</v>
      </c>
      <c r="I3647" s="72"/>
    </row>
    <row r="3648" spans="1:15" s="8" customFormat="1" ht="75" x14ac:dyDescent="0.25">
      <c r="A3648" s="1117"/>
      <c r="B3648" s="141">
        <v>4239</v>
      </c>
      <c r="C3648" s="141" t="s">
        <v>4042</v>
      </c>
      <c r="D3648" s="141" t="s">
        <v>1412</v>
      </c>
      <c r="E3648" s="141" t="s">
        <v>14</v>
      </c>
      <c r="F3648" s="141" t="s">
        <v>121</v>
      </c>
      <c r="G3648" s="141">
        <v>2000000</v>
      </c>
      <c r="H3648" s="141">
        <v>2000000</v>
      </c>
      <c r="I3648" s="141">
        <v>1</v>
      </c>
      <c r="J3648" s="141"/>
      <c r="K3648" s="141"/>
      <c r="L3648" s="141"/>
      <c r="M3648" s="141"/>
      <c r="N3648" s="141"/>
      <c r="O3648" s="141"/>
    </row>
    <row r="3649" spans="1:9" s="8" customFormat="1" ht="15" customHeight="1" x14ac:dyDescent="0.25">
      <c r="A3649" s="1117"/>
      <c r="B3649" s="931" t="s">
        <v>5303</v>
      </c>
      <c r="C3649" s="932"/>
      <c r="D3649" s="932"/>
      <c r="E3649" s="932"/>
      <c r="F3649" s="932"/>
      <c r="G3649" s="932"/>
      <c r="H3649" s="932"/>
      <c r="I3649" s="933"/>
    </row>
    <row r="3650" spans="1:9" s="8" customFormat="1" ht="30" x14ac:dyDescent="0.25">
      <c r="A3650" s="1117"/>
      <c r="B3650" s="91" t="s">
        <v>5304</v>
      </c>
      <c r="C3650" s="141" t="s">
        <v>5302</v>
      </c>
      <c r="D3650" s="142" t="s">
        <v>536</v>
      </c>
      <c r="E3650" s="91" t="s">
        <v>126</v>
      </c>
      <c r="F3650" s="91" t="s">
        <v>121</v>
      </c>
      <c r="G3650" s="91">
        <v>21241470</v>
      </c>
      <c r="H3650" s="91">
        <v>21241470</v>
      </c>
      <c r="I3650" s="91">
        <v>1</v>
      </c>
    </row>
    <row r="3651" spans="1:9" s="8" customFormat="1" x14ac:dyDescent="0.25">
      <c r="A3651" s="1117"/>
      <c r="B3651" s="455" t="s">
        <v>5304</v>
      </c>
      <c r="C3651" s="455" t="s">
        <v>7419</v>
      </c>
      <c r="D3651" s="455" t="s">
        <v>536</v>
      </c>
      <c r="E3651" s="718" t="s">
        <v>126</v>
      </c>
      <c r="F3651" s="718" t="s">
        <v>121</v>
      </c>
      <c r="G3651" s="399">
        <v>0</v>
      </c>
      <c r="H3651" s="399">
        <v>0</v>
      </c>
      <c r="I3651" s="718">
        <v>1</v>
      </c>
    </row>
    <row r="3652" spans="1:9" s="8" customFormat="1" x14ac:dyDescent="0.25">
      <c r="A3652" s="1117"/>
      <c r="B3652" s="896" t="s">
        <v>118</v>
      </c>
      <c r="C3652" s="896"/>
      <c r="D3652" s="896"/>
      <c r="E3652" s="896"/>
      <c r="F3652" s="896"/>
      <c r="G3652" s="896"/>
      <c r="H3652" s="399"/>
      <c r="I3652" s="718"/>
    </row>
    <row r="3653" spans="1:9" s="8" customFormat="1" x14ac:dyDescent="0.25">
      <c r="A3653" s="1117"/>
      <c r="B3653" s="455" t="s">
        <v>5304</v>
      </c>
      <c r="C3653" s="455" t="s">
        <v>7420</v>
      </c>
      <c r="D3653" s="455" t="s">
        <v>532</v>
      </c>
      <c r="E3653" s="718" t="s">
        <v>120</v>
      </c>
      <c r="F3653" s="762" t="s">
        <v>121</v>
      </c>
      <c r="G3653" s="399">
        <v>419</v>
      </c>
      <c r="H3653" s="399">
        <v>419</v>
      </c>
      <c r="I3653" s="718">
        <v>1</v>
      </c>
    </row>
    <row r="3654" spans="1:9" s="8" customFormat="1" x14ac:dyDescent="0.25">
      <c r="A3654" s="1117"/>
      <c r="B3654" s="455"/>
      <c r="C3654" s="767"/>
      <c r="D3654" s="767"/>
      <c r="E3654" s="718"/>
      <c r="F3654" s="762"/>
      <c r="G3654" s="399"/>
      <c r="H3654" s="399"/>
      <c r="I3654" s="762"/>
    </row>
    <row r="3655" spans="1:9" s="8" customFormat="1" x14ac:dyDescent="0.25">
      <c r="A3655" s="1117"/>
      <c r="B3655" s="931" t="s">
        <v>7662</v>
      </c>
      <c r="C3655" s="932"/>
      <c r="D3655" s="932"/>
      <c r="E3655" s="932"/>
      <c r="F3655" s="932"/>
      <c r="G3655" s="932"/>
      <c r="H3655" s="932"/>
      <c r="I3655" s="933"/>
    </row>
    <row r="3656" spans="1:9" s="8" customFormat="1" x14ac:dyDescent="0.25">
      <c r="A3656" s="1117"/>
      <c r="B3656" s="896" t="s">
        <v>154</v>
      </c>
      <c r="C3656" s="896"/>
      <c r="D3656" s="896"/>
      <c r="E3656" s="896"/>
      <c r="F3656" s="896"/>
      <c r="G3656" s="896"/>
      <c r="H3656" s="792"/>
      <c r="I3656" s="792"/>
    </row>
    <row r="3657" spans="1:9" s="8" customFormat="1" x14ac:dyDescent="0.25">
      <c r="A3657" s="1117"/>
    </row>
    <row r="3658" spans="1:9" s="8" customFormat="1" ht="18" x14ac:dyDescent="0.25">
      <c r="A3658" s="1117"/>
      <c r="B3658" s="785" t="s">
        <v>5304</v>
      </c>
      <c r="C3658" s="785" t="s">
        <v>7663</v>
      </c>
      <c r="D3658" s="455" t="s">
        <v>7664</v>
      </c>
      <c r="E3658" s="792" t="s">
        <v>149</v>
      </c>
      <c r="F3658" s="792" t="s">
        <v>121</v>
      </c>
      <c r="G3658" s="399">
        <v>0</v>
      </c>
      <c r="H3658" s="399">
        <v>0</v>
      </c>
      <c r="I3658" s="792">
        <v>1</v>
      </c>
    </row>
    <row r="3659" spans="1:9" s="8" customFormat="1" x14ac:dyDescent="0.25">
      <c r="A3659" s="1117"/>
      <c r="B3659" s="896" t="s">
        <v>118</v>
      </c>
      <c r="C3659" s="896"/>
      <c r="D3659" s="896"/>
      <c r="E3659" s="896"/>
      <c r="F3659" s="896"/>
      <c r="G3659" s="896"/>
      <c r="H3659" s="792"/>
      <c r="I3659" s="792"/>
    </row>
    <row r="3660" spans="1:9" s="8" customFormat="1" x14ac:dyDescent="0.25">
      <c r="A3660" s="1117"/>
      <c r="B3660" s="785" t="s">
        <v>5304</v>
      </c>
      <c r="C3660" s="785" t="s">
        <v>7665</v>
      </c>
      <c r="D3660" s="785" t="s">
        <v>532</v>
      </c>
      <c r="E3660" s="792" t="s">
        <v>120</v>
      </c>
      <c r="F3660" s="792" t="s">
        <v>121</v>
      </c>
      <c r="G3660" s="399">
        <v>0</v>
      </c>
      <c r="H3660" s="399">
        <v>0</v>
      </c>
      <c r="I3660" s="792">
        <v>1</v>
      </c>
    </row>
    <row r="3661" spans="1:9" s="8" customFormat="1" x14ac:dyDescent="0.25">
      <c r="A3661" s="1117"/>
      <c r="B3661" s="785" t="s">
        <v>5304</v>
      </c>
      <c r="C3661" s="455" t="s">
        <v>7726</v>
      </c>
      <c r="D3661" s="455" t="s">
        <v>5270</v>
      </c>
      <c r="E3661" s="807" t="s">
        <v>149</v>
      </c>
      <c r="F3661" s="807" t="s">
        <v>121</v>
      </c>
      <c r="G3661" s="399">
        <v>0</v>
      </c>
      <c r="H3661" s="399">
        <v>0</v>
      </c>
      <c r="I3661" s="807">
        <v>1</v>
      </c>
    </row>
    <row r="3662" spans="1:9" x14ac:dyDescent="0.25">
      <c r="A3662" s="1117"/>
      <c r="B3662" s="895" t="s">
        <v>165</v>
      </c>
      <c r="C3662" s="895"/>
      <c r="D3662" s="895"/>
      <c r="E3662" s="895"/>
      <c r="F3662" s="895"/>
      <c r="G3662" s="895"/>
      <c r="H3662" s="2">
        <v>134776243</v>
      </c>
      <c r="I3662" s="2"/>
    </row>
    <row r="3663" spans="1:9" x14ac:dyDescent="0.25">
      <c r="A3663" s="1117"/>
      <c r="B3663" s="896" t="s">
        <v>154</v>
      </c>
      <c r="C3663" s="896"/>
      <c r="D3663" s="896"/>
      <c r="E3663" s="896"/>
      <c r="F3663" s="896"/>
      <c r="G3663" s="896"/>
      <c r="H3663" s="72">
        <v>132131690</v>
      </c>
      <c r="I3663" s="72"/>
    </row>
    <row r="3664" spans="1:9" x14ac:dyDescent="0.25">
      <c r="A3664" s="1117"/>
      <c r="B3664" s="455" t="s">
        <v>5628</v>
      </c>
      <c r="C3664" s="455" t="s">
        <v>7774</v>
      </c>
      <c r="D3664" s="455" t="s">
        <v>7775</v>
      </c>
      <c r="E3664" s="825" t="s">
        <v>126</v>
      </c>
      <c r="F3664" s="825" t="s">
        <v>121</v>
      </c>
      <c r="G3664" s="399">
        <v>0</v>
      </c>
      <c r="H3664" s="399">
        <v>0</v>
      </c>
      <c r="I3664" s="825">
        <v>1</v>
      </c>
    </row>
    <row r="3665" spans="1:9" ht="30" x14ac:dyDescent="0.25">
      <c r="A3665" s="1117"/>
      <c r="B3665" s="899">
        <v>4251</v>
      </c>
      <c r="C3665" s="141" t="s">
        <v>1413</v>
      </c>
      <c r="D3665" s="142" t="s">
        <v>167</v>
      </c>
      <c r="E3665" s="12" t="s">
        <v>149</v>
      </c>
      <c r="F3665" s="12" t="s">
        <v>121</v>
      </c>
      <c r="G3665" s="14">
        <v>127427690</v>
      </c>
      <c r="H3665" s="14">
        <v>127427690</v>
      </c>
      <c r="I3665" s="14">
        <v>1</v>
      </c>
    </row>
    <row r="3666" spans="1:9" ht="45" x14ac:dyDescent="0.25">
      <c r="A3666" s="1117"/>
      <c r="B3666" s="899">
        <v>5112</v>
      </c>
      <c r="C3666" s="141" t="s">
        <v>1414</v>
      </c>
      <c r="D3666" s="142" t="s">
        <v>923</v>
      </c>
      <c r="E3666" s="12" t="s">
        <v>126</v>
      </c>
      <c r="F3666" s="12" t="s">
        <v>121</v>
      </c>
      <c r="G3666" s="14">
        <v>4704000</v>
      </c>
      <c r="H3666" s="14">
        <v>4704000</v>
      </c>
      <c r="I3666" s="14">
        <v>1</v>
      </c>
    </row>
    <row r="3667" spans="1:9" x14ac:dyDescent="0.25">
      <c r="A3667" s="1117"/>
      <c r="B3667" s="896" t="s">
        <v>118</v>
      </c>
      <c r="C3667" s="896"/>
      <c r="D3667" s="896"/>
      <c r="E3667" s="896"/>
      <c r="F3667" s="896"/>
      <c r="G3667" s="896"/>
      <c r="H3667" s="72">
        <v>2644553</v>
      </c>
      <c r="I3667" s="72"/>
    </row>
    <row r="3668" spans="1:9" s="8" customFormat="1" ht="30" x14ac:dyDescent="0.25">
      <c r="A3668" s="1117"/>
      <c r="B3668" s="913">
        <v>4251</v>
      </c>
      <c r="C3668" s="139">
        <v>71351540</v>
      </c>
      <c r="D3668" s="140" t="s">
        <v>1415</v>
      </c>
      <c r="E3668" s="15" t="s">
        <v>149</v>
      </c>
      <c r="F3668" s="15" t="s">
        <v>121</v>
      </c>
      <c r="G3668" s="16">
        <v>2548553</v>
      </c>
      <c r="H3668" s="16">
        <v>2548553</v>
      </c>
      <c r="I3668" s="16">
        <v>1</v>
      </c>
    </row>
    <row r="3669" spans="1:9" s="8" customFormat="1" ht="30" x14ac:dyDescent="0.25">
      <c r="A3669" s="1117"/>
      <c r="B3669" s="913"/>
      <c r="C3669" s="139">
        <v>71351540</v>
      </c>
      <c r="D3669" s="140" t="s">
        <v>168</v>
      </c>
      <c r="E3669" s="15" t="s">
        <v>149</v>
      </c>
      <c r="F3669" s="15" t="s">
        <v>121</v>
      </c>
      <c r="G3669" s="16">
        <v>0</v>
      </c>
      <c r="H3669" s="16">
        <v>0</v>
      </c>
      <c r="I3669" s="16">
        <v>1</v>
      </c>
    </row>
    <row r="3670" spans="1:9" s="8" customFormat="1" ht="45" x14ac:dyDescent="0.25">
      <c r="A3670" s="1117"/>
      <c r="B3670" s="913">
        <v>5112</v>
      </c>
      <c r="C3670" s="139">
        <v>71351540</v>
      </c>
      <c r="D3670" s="140" t="s">
        <v>1416</v>
      </c>
      <c r="E3670" s="15" t="s">
        <v>126</v>
      </c>
      <c r="F3670" s="15" t="s">
        <v>121</v>
      </c>
      <c r="G3670" s="16">
        <v>96000</v>
      </c>
      <c r="H3670" s="16">
        <v>96000</v>
      </c>
      <c r="I3670" s="16">
        <v>1</v>
      </c>
    </row>
    <row r="3671" spans="1:9" x14ac:dyDescent="0.25">
      <c r="A3671" s="1117"/>
      <c r="B3671" s="895" t="s">
        <v>169</v>
      </c>
      <c r="C3671" s="895"/>
      <c r="D3671" s="895"/>
      <c r="E3671" s="895"/>
      <c r="F3671" s="895"/>
      <c r="G3671" s="895"/>
      <c r="H3671" s="2">
        <v>18359480</v>
      </c>
      <c r="I3671" s="2"/>
    </row>
    <row r="3672" spans="1:9" x14ac:dyDescent="0.25">
      <c r="A3672" s="1117"/>
      <c r="B3672" s="896" t="s">
        <v>154</v>
      </c>
      <c r="C3672" s="896"/>
      <c r="D3672" s="896"/>
      <c r="E3672" s="896"/>
      <c r="F3672" s="896"/>
      <c r="G3672" s="896"/>
      <c r="H3672" s="72">
        <v>17904480</v>
      </c>
      <c r="I3672" s="72"/>
    </row>
    <row r="3673" spans="1:9" ht="30" x14ac:dyDescent="0.25">
      <c r="A3673" s="1117"/>
      <c r="B3673" s="899">
        <v>4251</v>
      </c>
      <c r="C3673" s="141" t="s">
        <v>1417</v>
      </c>
      <c r="D3673" s="142" t="s">
        <v>1418</v>
      </c>
      <c r="E3673" s="12" t="s">
        <v>149</v>
      </c>
      <c r="F3673" s="12" t="s">
        <v>121</v>
      </c>
      <c r="G3673" s="14">
        <v>17904480</v>
      </c>
      <c r="H3673" s="14">
        <v>17904480</v>
      </c>
      <c r="I3673" s="14">
        <v>1</v>
      </c>
    </row>
    <row r="3674" spans="1:9" x14ac:dyDescent="0.25">
      <c r="A3674" s="1117"/>
      <c r="B3674" s="896" t="s">
        <v>118</v>
      </c>
      <c r="C3674" s="896"/>
      <c r="D3674" s="896"/>
      <c r="E3674" s="896"/>
      <c r="F3674" s="896"/>
      <c r="G3674" s="896"/>
      <c r="H3674" s="72">
        <v>455000</v>
      </c>
      <c r="I3674" s="72"/>
    </row>
    <row r="3675" spans="1:9" s="8" customFormat="1" ht="30" x14ac:dyDescent="0.25">
      <c r="A3675" s="1117"/>
      <c r="B3675" s="913">
        <v>4251</v>
      </c>
      <c r="C3675" s="139">
        <v>71351540</v>
      </c>
      <c r="D3675" s="140" t="s">
        <v>1419</v>
      </c>
      <c r="E3675" s="15" t="s">
        <v>149</v>
      </c>
      <c r="F3675" s="15" t="s">
        <v>121</v>
      </c>
      <c r="G3675" s="16">
        <v>455000</v>
      </c>
      <c r="H3675" s="16">
        <v>455000</v>
      </c>
      <c r="I3675" s="16">
        <v>1</v>
      </c>
    </row>
    <row r="3676" spans="1:9" x14ac:dyDescent="0.25">
      <c r="A3676" s="1117"/>
      <c r="B3676" s="895" t="s">
        <v>173</v>
      </c>
      <c r="C3676" s="895"/>
      <c r="D3676" s="895"/>
      <c r="E3676" s="895"/>
      <c r="F3676" s="895"/>
      <c r="G3676" s="895"/>
      <c r="H3676" s="2">
        <v>9880000</v>
      </c>
      <c r="I3676" s="2"/>
    </row>
    <row r="3677" spans="1:9" x14ac:dyDescent="0.25">
      <c r="A3677" s="1117"/>
      <c r="B3677" s="896" t="s">
        <v>154</v>
      </c>
      <c r="C3677" s="896"/>
      <c r="D3677" s="896"/>
      <c r="E3677" s="896"/>
      <c r="F3677" s="896"/>
      <c r="G3677" s="896"/>
      <c r="H3677" s="72">
        <v>9690000</v>
      </c>
      <c r="I3677" s="72"/>
    </row>
    <row r="3678" spans="1:9" s="8" customFormat="1" ht="30" x14ac:dyDescent="0.25">
      <c r="A3678" s="1117"/>
      <c r="B3678" s="913">
        <v>4251</v>
      </c>
      <c r="C3678" s="139">
        <v>45231220</v>
      </c>
      <c r="D3678" s="140" t="s">
        <v>1420</v>
      </c>
      <c r="E3678" s="15" t="s">
        <v>126</v>
      </c>
      <c r="F3678" s="15" t="s">
        <v>121</v>
      </c>
      <c r="G3678" s="16">
        <v>9690000</v>
      </c>
      <c r="H3678" s="16">
        <v>9690000</v>
      </c>
      <c r="I3678" s="16">
        <v>1</v>
      </c>
    </row>
    <row r="3679" spans="1:9" s="8" customFormat="1" x14ac:dyDescent="0.25">
      <c r="A3679" s="1117"/>
      <c r="B3679" s="193">
        <v>4251</v>
      </c>
      <c r="C3679" s="203" t="s">
        <v>5432</v>
      </c>
      <c r="D3679" s="203" t="s">
        <v>5433</v>
      </c>
      <c r="E3679" s="193" t="s">
        <v>126</v>
      </c>
      <c r="F3679" s="193" t="s">
        <v>121</v>
      </c>
      <c r="G3679" s="14">
        <v>9313260</v>
      </c>
      <c r="H3679" s="14">
        <v>9313260</v>
      </c>
      <c r="I3679" s="14">
        <v>1</v>
      </c>
    </row>
    <row r="3680" spans="1:9" x14ac:dyDescent="0.25">
      <c r="A3680" s="1117"/>
      <c r="B3680" s="896" t="s">
        <v>118</v>
      </c>
      <c r="C3680" s="896"/>
      <c r="D3680" s="896"/>
      <c r="E3680" s="896"/>
      <c r="F3680" s="896"/>
      <c r="G3680" s="896"/>
      <c r="H3680" s="72">
        <v>190000</v>
      </c>
      <c r="I3680" s="72"/>
    </row>
    <row r="3681" spans="1:9" s="8" customFormat="1" ht="30" x14ac:dyDescent="0.25">
      <c r="A3681" s="1117"/>
      <c r="B3681" s="913">
        <v>4251</v>
      </c>
      <c r="C3681" s="139">
        <v>71351540</v>
      </c>
      <c r="D3681" s="140" t="s">
        <v>168</v>
      </c>
      <c r="E3681" s="15" t="s">
        <v>126</v>
      </c>
      <c r="F3681" s="15" t="s">
        <v>121</v>
      </c>
      <c r="G3681" s="16">
        <v>190000</v>
      </c>
      <c r="H3681" s="16">
        <v>190000</v>
      </c>
      <c r="I3681" s="16">
        <v>1</v>
      </c>
    </row>
    <row r="3682" spans="1:9" x14ac:dyDescent="0.25">
      <c r="A3682" s="1117"/>
      <c r="B3682" s="895" t="s">
        <v>175</v>
      </c>
      <c r="C3682" s="895"/>
      <c r="D3682" s="895"/>
      <c r="E3682" s="895"/>
      <c r="F3682" s="895"/>
      <c r="G3682" s="895"/>
      <c r="H3682" s="2">
        <v>31991120</v>
      </c>
      <c r="I3682" s="2"/>
    </row>
    <row r="3683" spans="1:9" x14ac:dyDescent="0.25">
      <c r="A3683" s="1117"/>
      <c r="B3683" s="896" t="s">
        <v>154</v>
      </c>
      <c r="C3683" s="896"/>
      <c r="D3683" s="896"/>
      <c r="E3683" s="896"/>
      <c r="F3683" s="896"/>
      <c r="G3683" s="896"/>
      <c r="H3683" s="72">
        <v>31363850</v>
      </c>
      <c r="I3683" s="72"/>
    </row>
    <row r="3684" spans="1:9" ht="45" x14ac:dyDescent="0.25">
      <c r="A3684" s="1117"/>
      <c r="B3684" s="899">
        <v>4251</v>
      </c>
      <c r="C3684" s="141" t="s">
        <v>1421</v>
      </c>
      <c r="D3684" s="142" t="s">
        <v>1422</v>
      </c>
      <c r="E3684" s="12" t="s">
        <v>126</v>
      </c>
      <c r="F3684" s="12" t="s">
        <v>121</v>
      </c>
      <c r="G3684" s="14">
        <v>31363850</v>
      </c>
      <c r="H3684" s="14">
        <v>31363850</v>
      </c>
      <c r="I3684" s="14">
        <v>1</v>
      </c>
    </row>
    <row r="3685" spans="1:9" x14ac:dyDescent="0.25">
      <c r="A3685" s="1117"/>
      <c r="B3685" s="896" t="s">
        <v>118</v>
      </c>
      <c r="C3685" s="896"/>
      <c r="D3685" s="896"/>
      <c r="E3685" s="896"/>
      <c r="F3685" s="896"/>
      <c r="G3685" s="896"/>
      <c r="H3685" s="72">
        <v>627270</v>
      </c>
      <c r="I3685" s="72"/>
    </row>
    <row r="3686" spans="1:9" s="8" customFormat="1" ht="45" x14ac:dyDescent="0.25">
      <c r="A3686" s="1117"/>
      <c r="B3686" s="913">
        <v>4251</v>
      </c>
      <c r="C3686" s="139">
        <v>71351540</v>
      </c>
      <c r="D3686" s="140" t="s">
        <v>1423</v>
      </c>
      <c r="E3686" s="15" t="s">
        <v>126</v>
      </c>
      <c r="F3686" s="15" t="s">
        <v>121</v>
      </c>
      <c r="G3686" s="16">
        <v>627270</v>
      </c>
      <c r="H3686" s="16">
        <v>627270</v>
      </c>
      <c r="I3686" s="16">
        <v>1</v>
      </c>
    </row>
    <row r="3687" spans="1:9" x14ac:dyDescent="0.25">
      <c r="A3687" s="1117"/>
      <c r="B3687" s="895" t="s">
        <v>540</v>
      </c>
      <c r="C3687" s="895"/>
      <c r="D3687" s="895"/>
      <c r="E3687" s="895"/>
      <c r="F3687" s="895"/>
      <c r="G3687" s="895"/>
      <c r="H3687" s="2">
        <v>4660080</v>
      </c>
      <c r="I3687" s="2"/>
    </row>
    <row r="3688" spans="1:9" x14ac:dyDescent="0.25">
      <c r="A3688" s="1117"/>
      <c r="B3688" s="896" t="s">
        <v>154</v>
      </c>
      <c r="C3688" s="896"/>
      <c r="D3688" s="896"/>
      <c r="E3688" s="896"/>
      <c r="F3688" s="896"/>
      <c r="G3688" s="896"/>
      <c r="H3688" s="72">
        <v>4541930</v>
      </c>
      <c r="I3688" s="72"/>
    </row>
    <row r="3689" spans="1:9" ht="45" x14ac:dyDescent="0.25">
      <c r="A3689" s="1117"/>
      <c r="B3689" s="899">
        <v>5112</v>
      </c>
      <c r="C3689" s="141" t="s">
        <v>1414</v>
      </c>
      <c r="D3689" s="142" t="s">
        <v>923</v>
      </c>
      <c r="E3689" s="12" t="s">
        <v>126</v>
      </c>
      <c r="F3689" s="12" t="s">
        <v>121</v>
      </c>
      <c r="G3689" s="14">
        <v>4541930</v>
      </c>
      <c r="H3689" s="14">
        <v>4541930</v>
      </c>
      <c r="I3689" s="14">
        <v>1</v>
      </c>
    </row>
    <row r="3690" spans="1:9" x14ac:dyDescent="0.25">
      <c r="A3690" s="1117"/>
      <c r="B3690" s="896" t="s">
        <v>118</v>
      </c>
      <c r="C3690" s="896"/>
      <c r="D3690" s="896"/>
      <c r="E3690" s="896"/>
      <c r="F3690" s="896"/>
      <c r="G3690" s="896"/>
      <c r="H3690" s="72">
        <v>118150</v>
      </c>
      <c r="I3690" s="72"/>
    </row>
    <row r="3691" spans="1:9" ht="30" x14ac:dyDescent="0.25">
      <c r="A3691" s="1117"/>
      <c r="B3691" s="708"/>
      <c r="C3691" s="142" t="s">
        <v>7351</v>
      </c>
      <c r="D3691" s="142" t="s">
        <v>532</v>
      </c>
      <c r="E3691" s="142" t="s">
        <v>120</v>
      </c>
      <c r="F3691" s="142" t="s">
        <v>121</v>
      </c>
      <c r="G3691" s="142">
        <v>27300</v>
      </c>
      <c r="H3691" s="399">
        <v>27.3</v>
      </c>
      <c r="I3691" s="710">
        <v>1</v>
      </c>
    </row>
    <row r="3692" spans="1:9" s="8" customFormat="1" ht="45" x14ac:dyDescent="0.25">
      <c r="A3692" s="1117"/>
      <c r="B3692" s="913">
        <v>5112</v>
      </c>
      <c r="C3692" s="139">
        <v>71351540</v>
      </c>
      <c r="D3692" s="140" t="s">
        <v>1416</v>
      </c>
      <c r="E3692" s="15" t="s">
        <v>149</v>
      </c>
      <c r="F3692" s="15" t="s">
        <v>121</v>
      </c>
      <c r="G3692" s="16">
        <v>90900</v>
      </c>
      <c r="H3692" s="16">
        <v>90900</v>
      </c>
      <c r="I3692" s="16">
        <v>1</v>
      </c>
    </row>
    <row r="3693" spans="1:9" s="8" customFormat="1" ht="45" x14ac:dyDescent="0.25">
      <c r="A3693" s="1117"/>
      <c r="B3693" s="913"/>
      <c r="C3693" s="139">
        <v>98111140</v>
      </c>
      <c r="D3693" s="140" t="s">
        <v>1424</v>
      </c>
      <c r="E3693" s="15" t="s">
        <v>120</v>
      </c>
      <c r="F3693" s="15" t="s">
        <v>121</v>
      </c>
      <c r="G3693" s="16">
        <v>27250</v>
      </c>
      <c r="H3693" s="16">
        <v>27250</v>
      </c>
      <c r="I3693" s="16">
        <v>1</v>
      </c>
    </row>
    <row r="3694" spans="1:9" x14ac:dyDescent="0.25">
      <c r="A3694" s="1117"/>
      <c r="B3694" s="895" t="s">
        <v>178</v>
      </c>
      <c r="C3694" s="895"/>
      <c r="D3694" s="895"/>
      <c r="E3694" s="895"/>
      <c r="F3694" s="895"/>
      <c r="G3694" s="895"/>
      <c r="H3694" s="2">
        <v>9443784</v>
      </c>
      <c r="I3694" s="2"/>
    </row>
    <row r="3695" spans="1:9" x14ac:dyDescent="0.25">
      <c r="A3695" s="1117"/>
      <c r="B3695" s="896" t="s">
        <v>11</v>
      </c>
      <c r="C3695" s="896"/>
      <c r="D3695" s="896"/>
      <c r="E3695" s="896"/>
      <c r="F3695" s="896"/>
      <c r="G3695" s="896"/>
      <c r="H3695" s="72">
        <v>9258612</v>
      </c>
      <c r="I3695" s="72"/>
    </row>
    <row r="3696" spans="1:9" ht="30" x14ac:dyDescent="0.25">
      <c r="A3696" s="1117"/>
      <c r="B3696" s="910">
        <v>5129</v>
      </c>
      <c r="C3696" s="141" t="s">
        <v>1425</v>
      </c>
      <c r="D3696" s="142" t="s">
        <v>1426</v>
      </c>
      <c r="E3696" s="12" t="s">
        <v>149</v>
      </c>
      <c r="F3696" s="12" t="s">
        <v>15</v>
      </c>
      <c r="G3696" s="14">
        <v>158400</v>
      </c>
      <c r="H3696" s="14">
        <v>316800</v>
      </c>
      <c r="I3696" s="14">
        <v>2</v>
      </c>
    </row>
    <row r="3697" spans="1:9" x14ac:dyDescent="0.25">
      <c r="A3697" s="1117"/>
      <c r="B3697" s="911"/>
      <c r="C3697" s="141" t="s">
        <v>1427</v>
      </c>
      <c r="D3697" s="142" t="s">
        <v>1428</v>
      </c>
      <c r="E3697" s="12" t="s">
        <v>149</v>
      </c>
      <c r="F3697" s="12" t="s">
        <v>15</v>
      </c>
      <c r="G3697" s="14">
        <v>389400</v>
      </c>
      <c r="H3697" s="14">
        <v>1557600</v>
      </c>
      <c r="I3697" s="14">
        <v>4</v>
      </c>
    </row>
    <row r="3698" spans="1:9" ht="30" x14ac:dyDescent="0.25">
      <c r="A3698" s="1117"/>
      <c r="B3698" s="911"/>
      <c r="C3698" s="141" t="s">
        <v>1429</v>
      </c>
      <c r="D3698" s="142" t="s">
        <v>1430</v>
      </c>
      <c r="E3698" s="12" t="s">
        <v>149</v>
      </c>
      <c r="F3698" s="12" t="s">
        <v>15</v>
      </c>
      <c r="G3698" s="14">
        <v>1254000</v>
      </c>
      <c r="H3698" s="14">
        <v>6270000</v>
      </c>
      <c r="I3698" s="14">
        <v>5</v>
      </c>
    </row>
    <row r="3699" spans="1:9" x14ac:dyDescent="0.25">
      <c r="A3699" s="1117"/>
      <c r="B3699" s="911"/>
      <c r="C3699" s="141" t="s">
        <v>1431</v>
      </c>
      <c r="D3699" s="142" t="s">
        <v>1432</v>
      </c>
      <c r="E3699" s="12" t="s">
        <v>149</v>
      </c>
      <c r="F3699" s="12" t="s">
        <v>181</v>
      </c>
      <c r="G3699" s="14">
        <v>1716</v>
      </c>
      <c r="H3699" s="14">
        <v>720720</v>
      </c>
      <c r="I3699" s="14">
        <v>420</v>
      </c>
    </row>
    <row r="3700" spans="1:9" x14ac:dyDescent="0.25">
      <c r="A3700" s="1117"/>
      <c r="B3700" s="911"/>
      <c r="C3700" s="141" t="s">
        <v>1433</v>
      </c>
      <c r="D3700" s="142" t="s">
        <v>1434</v>
      </c>
      <c r="E3700" s="12" t="s">
        <v>149</v>
      </c>
      <c r="F3700" s="12" t="s">
        <v>181</v>
      </c>
      <c r="G3700" s="14">
        <v>1452</v>
      </c>
      <c r="H3700" s="14">
        <v>393492</v>
      </c>
      <c r="I3700" s="14">
        <v>271</v>
      </c>
    </row>
    <row r="3701" spans="1:9" x14ac:dyDescent="0.25">
      <c r="A3701" s="1117"/>
      <c r="B3701" s="911"/>
      <c r="C3701" s="224" t="s">
        <v>5492</v>
      </c>
      <c r="D3701" s="239" t="s">
        <v>5493</v>
      </c>
      <c r="E3701" s="224" t="s">
        <v>126</v>
      </c>
      <c r="F3701" s="224" t="s">
        <v>15</v>
      </c>
      <c r="G3701" s="240">
        <v>198000</v>
      </c>
      <c r="H3701" s="240">
        <v>396000</v>
      </c>
      <c r="I3701" s="14">
        <v>2</v>
      </c>
    </row>
    <row r="3702" spans="1:9" x14ac:dyDescent="0.25">
      <c r="A3702" s="1117"/>
      <c r="B3702" s="911"/>
      <c r="C3702" s="224" t="s">
        <v>5494</v>
      </c>
      <c r="D3702" s="239" t="s">
        <v>5493</v>
      </c>
      <c r="E3702" s="224" t="s">
        <v>126</v>
      </c>
      <c r="F3702" s="224" t="s">
        <v>15</v>
      </c>
      <c r="G3702" s="240">
        <v>302400</v>
      </c>
      <c r="H3702" s="240">
        <v>302400</v>
      </c>
      <c r="I3702" s="14">
        <v>1</v>
      </c>
    </row>
    <row r="3703" spans="1:9" x14ac:dyDescent="0.25">
      <c r="A3703" s="1117"/>
      <c r="B3703" s="912"/>
      <c r="C3703" s="224" t="s">
        <v>5495</v>
      </c>
      <c r="D3703" s="239" t="s">
        <v>5493</v>
      </c>
      <c r="E3703" s="224" t="s">
        <v>126</v>
      </c>
      <c r="F3703" s="224" t="s">
        <v>15</v>
      </c>
      <c r="G3703" s="240">
        <v>1168200</v>
      </c>
      <c r="H3703" s="240">
        <v>2336400</v>
      </c>
      <c r="I3703" s="14">
        <v>2</v>
      </c>
    </row>
    <row r="3704" spans="1:9" x14ac:dyDescent="0.25">
      <c r="A3704" s="1117"/>
      <c r="B3704" s="896" t="s">
        <v>118</v>
      </c>
      <c r="C3704" s="896"/>
      <c r="D3704" s="896"/>
      <c r="E3704" s="896"/>
      <c r="F3704" s="896"/>
      <c r="G3704" s="896"/>
      <c r="H3704" s="72">
        <v>185172</v>
      </c>
      <c r="I3704" s="72"/>
    </row>
    <row r="3705" spans="1:9" s="8" customFormat="1" ht="30" x14ac:dyDescent="0.25">
      <c r="A3705" s="1117"/>
      <c r="B3705" s="913">
        <v>5129</v>
      </c>
      <c r="C3705" s="139">
        <v>71351540</v>
      </c>
      <c r="D3705" s="140" t="s">
        <v>1435</v>
      </c>
      <c r="E3705" s="15" t="s">
        <v>149</v>
      </c>
      <c r="F3705" s="15" t="s">
        <v>121</v>
      </c>
      <c r="G3705" s="16">
        <v>185172</v>
      </c>
      <c r="H3705" s="16">
        <v>185172</v>
      </c>
      <c r="I3705" s="16">
        <v>1</v>
      </c>
    </row>
    <row r="3706" spans="1:9" x14ac:dyDescent="0.25">
      <c r="A3706" s="1117"/>
      <c r="B3706" s="895" t="s">
        <v>210</v>
      </c>
      <c r="C3706" s="895"/>
      <c r="D3706" s="895"/>
      <c r="E3706" s="895"/>
      <c r="F3706" s="895"/>
      <c r="G3706" s="895"/>
      <c r="H3706" s="2">
        <v>30000000</v>
      </c>
      <c r="I3706" s="2"/>
    </row>
    <row r="3707" spans="1:9" x14ac:dyDescent="0.25">
      <c r="A3707" s="1117"/>
      <c r="B3707" s="896" t="s">
        <v>154</v>
      </c>
      <c r="C3707" s="896"/>
      <c r="D3707" s="896"/>
      <c r="E3707" s="896"/>
      <c r="F3707" s="896"/>
      <c r="G3707" s="896"/>
      <c r="H3707" s="72">
        <v>11765000</v>
      </c>
      <c r="I3707" s="72"/>
    </row>
    <row r="3708" spans="1:9" x14ac:dyDescent="0.25">
      <c r="A3708" s="1117"/>
      <c r="B3708" s="455" t="s">
        <v>5671</v>
      </c>
      <c r="C3708" s="455" t="s">
        <v>7539</v>
      </c>
      <c r="D3708" s="455" t="s">
        <v>4070</v>
      </c>
      <c r="E3708" s="736" t="s">
        <v>126</v>
      </c>
      <c r="F3708" s="736" t="s">
        <v>121</v>
      </c>
      <c r="G3708" s="456">
        <v>7840000</v>
      </c>
      <c r="H3708" s="456">
        <v>7840000</v>
      </c>
      <c r="I3708" s="740">
        <v>1</v>
      </c>
    </row>
    <row r="3709" spans="1:9" ht="45" x14ac:dyDescent="0.25">
      <c r="A3709" s="1117"/>
      <c r="B3709" s="899">
        <v>4861</v>
      </c>
      <c r="C3709" s="141" t="s">
        <v>1436</v>
      </c>
      <c r="D3709" s="142" t="s">
        <v>931</v>
      </c>
      <c r="E3709" s="12" t="s">
        <v>149</v>
      </c>
      <c r="F3709" s="12" t="s">
        <v>121</v>
      </c>
      <c r="G3709" s="14">
        <v>11765000</v>
      </c>
      <c r="H3709" s="14">
        <v>11765000</v>
      </c>
      <c r="I3709" s="14">
        <v>1</v>
      </c>
    </row>
    <row r="3710" spans="1:9" x14ac:dyDescent="0.25">
      <c r="A3710" s="1117"/>
      <c r="B3710" s="896" t="s">
        <v>118</v>
      </c>
      <c r="C3710" s="896"/>
      <c r="D3710" s="896"/>
      <c r="E3710" s="896"/>
      <c r="F3710" s="896"/>
      <c r="G3710" s="896"/>
      <c r="H3710" s="72">
        <v>18235000</v>
      </c>
      <c r="I3710" s="72"/>
    </row>
    <row r="3711" spans="1:9" ht="30" x14ac:dyDescent="0.25">
      <c r="A3711" s="1117"/>
      <c r="B3711" s="899">
        <v>4861</v>
      </c>
      <c r="C3711" s="141" t="s">
        <v>1437</v>
      </c>
      <c r="D3711" s="142" t="s">
        <v>213</v>
      </c>
      <c r="E3711" s="12" t="s">
        <v>149</v>
      </c>
      <c r="F3711" s="12" t="s">
        <v>121</v>
      </c>
      <c r="G3711" s="14">
        <v>18000000</v>
      </c>
      <c r="H3711" s="14">
        <v>18000000</v>
      </c>
      <c r="I3711" s="14">
        <v>1</v>
      </c>
    </row>
    <row r="3712" spans="1:9" x14ac:dyDescent="0.25">
      <c r="A3712" s="1117"/>
      <c r="B3712" s="899"/>
      <c r="C3712" s="767" t="s">
        <v>7600</v>
      </c>
      <c r="D3712" s="767" t="s">
        <v>5270</v>
      </c>
      <c r="E3712" s="772" t="s">
        <v>172</v>
      </c>
      <c r="F3712" s="772" t="s">
        <v>121</v>
      </c>
      <c r="G3712" s="771">
        <v>160000</v>
      </c>
      <c r="H3712" s="771">
        <v>160000</v>
      </c>
      <c r="I3712" s="14">
        <v>1</v>
      </c>
    </row>
    <row r="3713" spans="1:9" s="8" customFormat="1" ht="45" x14ac:dyDescent="0.25">
      <c r="A3713" s="1117"/>
      <c r="B3713" s="899"/>
      <c r="C3713" s="139">
        <v>71351540</v>
      </c>
      <c r="D3713" s="140" t="s">
        <v>1438</v>
      </c>
      <c r="E3713" s="15" t="s">
        <v>149</v>
      </c>
      <c r="F3713" s="15" t="s">
        <v>121</v>
      </c>
      <c r="G3713" s="16">
        <v>235000</v>
      </c>
      <c r="H3713" s="16">
        <v>235000</v>
      </c>
      <c r="I3713" s="16">
        <v>1</v>
      </c>
    </row>
    <row r="3714" spans="1:9" s="8" customFormat="1" x14ac:dyDescent="0.25">
      <c r="A3714" s="1117"/>
      <c r="B3714" s="895"/>
      <c r="C3714" s="895"/>
      <c r="D3714" s="895"/>
      <c r="E3714" s="895"/>
      <c r="F3714" s="895"/>
      <c r="G3714" s="895"/>
      <c r="H3714" s="16"/>
      <c r="I3714" s="16"/>
    </row>
    <row r="3715" spans="1:9" s="8" customFormat="1" x14ac:dyDescent="0.25">
      <c r="A3715" s="1117"/>
      <c r="B3715" s="709"/>
      <c r="C3715" s="139"/>
      <c r="D3715" s="140"/>
      <c r="E3715" s="711"/>
      <c r="F3715" s="711"/>
      <c r="G3715" s="16"/>
      <c r="H3715" s="16"/>
      <c r="I3715" s="16"/>
    </row>
    <row r="3716" spans="1:9" s="8" customFormat="1" x14ac:dyDescent="0.25">
      <c r="A3716" s="1117"/>
      <c r="B3716" s="709"/>
      <c r="C3716" s="139"/>
      <c r="D3716" s="140"/>
      <c r="E3716" s="711"/>
      <c r="F3716" s="711"/>
      <c r="G3716" s="16"/>
      <c r="H3716" s="16"/>
      <c r="I3716" s="16"/>
    </row>
    <row r="3717" spans="1:9" s="8" customFormat="1" x14ac:dyDescent="0.25">
      <c r="A3717" s="1117"/>
      <c r="B3717" s="709"/>
      <c r="C3717" s="139"/>
      <c r="D3717" s="140"/>
      <c r="E3717" s="711"/>
      <c r="F3717" s="711"/>
      <c r="G3717" s="16"/>
      <c r="H3717" s="16"/>
      <c r="I3717" s="16"/>
    </row>
    <row r="3718" spans="1:9" s="8" customFormat="1" x14ac:dyDescent="0.25">
      <c r="A3718" s="1117"/>
      <c r="B3718" s="709"/>
      <c r="C3718" s="139"/>
      <c r="D3718" s="140"/>
      <c r="E3718" s="711"/>
      <c r="F3718" s="711"/>
      <c r="G3718" s="16"/>
      <c r="H3718" s="16"/>
      <c r="I3718" s="16"/>
    </row>
    <row r="3719" spans="1:9" s="8" customFormat="1" ht="33" customHeight="1" x14ac:dyDescent="0.25">
      <c r="A3719" s="1117"/>
      <c r="B3719" s="895" t="s">
        <v>5496</v>
      </c>
      <c r="C3719" s="895"/>
      <c r="D3719" s="895"/>
      <c r="E3719" s="895"/>
      <c r="F3719" s="895"/>
      <c r="G3719" s="895"/>
      <c r="H3719" s="219"/>
      <c r="I3719" s="219"/>
    </row>
    <row r="3720" spans="1:9" s="8" customFormat="1" ht="33" customHeight="1" x14ac:dyDescent="0.25">
      <c r="A3720" s="1117"/>
      <c r="B3720" s="910">
        <v>5112</v>
      </c>
      <c r="C3720" s="709" t="s">
        <v>7352</v>
      </c>
      <c r="D3720" s="709" t="s">
        <v>532</v>
      </c>
      <c r="E3720" s="709" t="s">
        <v>120</v>
      </c>
      <c r="F3720" s="709" t="s">
        <v>121</v>
      </c>
      <c r="G3720" s="705">
        <v>330.2</v>
      </c>
      <c r="H3720" s="705">
        <v>330.2</v>
      </c>
      <c r="I3720" s="14">
        <v>1</v>
      </c>
    </row>
    <row r="3721" spans="1:9" s="8" customFormat="1" ht="30" x14ac:dyDescent="0.25">
      <c r="A3721" s="1117"/>
      <c r="B3721" s="912"/>
      <c r="C3721" s="224" t="s">
        <v>5497</v>
      </c>
      <c r="D3721" s="224" t="s">
        <v>5270</v>
      </c>
      <c r="E3721" s="233" t="s">
        <v>172</v>
      </c>
      <c r="F3721" s="224" t="s">
        <v>121</v>
      </c>
      <c r="G3721" s="3">
        <v>370000</v>
      </c>
      <c r="H3721" s="3">
        <v>370000</v>
      </c>
      <c r="I3721" s="14">
        <v>1</v>
      </c>
    </row>
    <row r="3722" spans="1:9" x14ac:dyDescent="0.25">
      <c r="A3722" s="1117"/>
      <c r="B3722" s="895" t="s">
        <v>547</v>
      </c>
      <c r="C3722" s="895"/>
      <c r="D3722" s="895"/>
      <c r="E3722" s="895"/>
      <c r="F3722" s="895"/>
      <c r="G3722" s="895"/>
      <c r="H3722" s="2">
        <v>3500000</v>
      </c>
      <c r="I3722" s="2"/>
    </row>
    <row r="3723" spans="1:9" x14ac:dyDescent="0.25">
      <c r="A3723" s="1117"/>
      <c r="B3723" s="896" t="s">
        <v>118</v>
      </c>
      <c r="C3723" s="896"/>
      <c r="D3723" s="896"/>
      <c r="E3723" s="896"/>
      <c r="F3723" s="896"/>
      <c r="G3723" s="896"/>
      <c r="H3723" s="72">
        <v>3500000</v>
      </c>
      <c r="I3723" s="72"/>
    </row>
    <row r="3724" spans="1:9" ht="30" x14ac:dyDescent="0.25">
      <c r="A3724" s="1117"/>
      <c r="B3724" s="899">
        <v>4213</v>
      </c>
      <c r="C3724" s="141" t="s">
        <v>1439</v>
      </c>
      <c r="D3724" s="142" t="s">
        <v>728</v>
      </c>
      <c r="E3724" s="12" t="s">
        <v>126</v>
      </c>
      <c r="F3724" s="12" t="s">
        <v>121</v>
      </c>
      <c r="G3724" s="14">
        <v>3500000</v>
      </c>
      <c r="H3724" s="14">
        <v>3500000</v>
      </c>
      <c r="I3724" s="14">
        <v>1</v>
      </c>
    </row>
    <row r="3725" spans="1:9" x14ac:dyDescent="0.25">
      <c r="A3725" s="1117"/>
      <c r="B3725" s="895" t="s">
        <v>549</v>
      </c>
      <c r="C3725" s="895"/>
      <c r="D3725" s="895"/>
      <c r="E3725" s="895"/>
      <c r="F3725" s="895"/>
      <c r="G3725" s="895"/>
      <c r="H3725" s="2">
        <v>5000000</v>
      </c>
      <c r="I3725" s="2"/>
    </row>
    <row r="3726" spans="1:9" x14ac:dyDescent="0.25">
      <c r="A3726" s="1117"/>
      <c r="B3726" s="896" t="s">
        <v>118</v>
      </c>
      <c r="C3726" s="896"/>
      <c r="D3726" s="896"/>
      <c r="E3726" s="896"/>
      <c r="F3726" s="896"/>
      <c r="G3726" s="896"/>
      <c r="H3726" s="72">
        <v>5000000</v>
      </c>
      <c r="I3726" s="72"/>
    </row>
    <row r="3727" spans="1:9" ht="60" x14ac:dyDescent="0.25">
      <c r="A3727" s="1117"/>
      <c r="B3727" s="899">
        <v>4213</v>
      </c>
      <c r="C3727" s="141" t="s">
        <v>1440</v>
      </c>
      <c r="D3727" s="142" t="s">
        <v>1441</v>
      </c>
      <c r="E3727" s="12" t="s">
        <v>149</v>
      </c>
      <c r="F3727" s="12" t="s">
        <v>121</v>
      </c>
      <c r="G3727" s="14">
        <v>2500000</v>
      </c>
      <c r="H3727" s="14">
        <v>2500000</v>
      </c>
      <c r="I3727" s="14">
        <v>1</v>
      </c>
    </row>
    <row r="3728" spans="1:9" ht="60" x14ac:dyDescent="0.25">
      <c r="A3728" s="1117"/>
      <c r="B3728" s="899"/>
      <c r="C3728" s="141" t="s">
        <v>1442</v>
      </c>
      <c r="D3728" s="142" t="s">
        <v>1443</v>
      </c>
      <c r="E3728" s="12" t="s">
        <v>149</v>
      </c>
      <c r="F3728" s="12" t="s">
        <v>121</v>
      </c>
      <c r="G3728" s="14">
        <v>2500000</v>
      </c>
      <c r="H3728" s="14">
        <v>2500000</v>
      </c>
      <c r="I3728" s="14">
        <v>1</v>
      </c>
    </row>
    <row r="3729" spans="1:10" x14ac:dyDescent="0.25">
      <c r="A3729" s="1117"/>
      <c r="B3729" s="895" t="s">
        <v>1444</v>
      </c>
      <c r="C3729" s="895"/>
      <c r="D3729" s="895"/>
      <c r="E3729" s="895"/>
      <c r="F3729" s="895"/>
      <c r="G3729" s="895"/>
      <c r="H3729" s="2">
        <v>33399900</v>
      </c>
      <c r="I3729" s="2"/>
    </row>
    <row r="3730" spans="1:10" x14ac:dyDescent="0.25">
      <c r="A3730" s="1117"/>
      <c r="B3730" s="896" t="s">
        <v>154</v>
      </c>
      <c r="C3730" s="896"/>
      <c r="D3730" s="896"/>
      <c r="E3730" s="896"/>
      <c r="F3730" s="896"/>
      <c r="G3730" s="896"/>
      <c r="H3730" s="72">
        <v>32733240</v>
      </c>
      <c r="I3730" s="72"/>
    </row>
    <row r="3731" spans="1:10" ht="135" x14ac:dyDescent="0.25">
      <c r="A3731" s="1117"/>
      <c r="B3731" s="899">
        <v>4251</v>
      </c>
      <c r="C3731" s="141" t="s">
        <v>1445</v>
      </c>
      <c r="D3731" s="142" t="s">
        <v>1446</v>
      </c>
      <c r="E3731" s="12" t="s">
        <v>126</v>
      </c>
      <c r="F3731" s="12" t="s">
        <v>121</v>
      </c>
      <c r="G3731" s="14">
        <v>3333240</v>
      </c>
      <c r="H3731" s="14">
        <v>3333240</v>
      </c>
      <c r="I3731" s="14">
        <v>1</v>
      </c>
    </row>
    <row r="3732" spans="1:10" ht="30" x14ac:dyDescent="0.25">
      <c r="A3732" s="1117"/>
      <c r="B3732" s="925">
        <v>5112</v>
      </c>
      <c r="C3732" s="141" t="s">
        <v>5782</v>
      </c>
      <c r="D3732" s="141" t="s">
        <v>5783</v>
      </c>
      <c r="E3732" s="346" t="s">
        <v>172</v>
      </c>
      <c r="F3732" s="346" t="s">
        <v>121</v>
      </c>
      <c r="G3732" s="841">
        <v>54950000</v>
      </c>
      <c r="H3732" s="841">
        <v>54950000</v>
      </c>
      <c r="I3732" s="14">
        <v>1</v>
      </c>
    </row>
    <row r="3733" spans="1:10" s="8" customFormat="1" ht="30" x14ac:dyDescent="0.25">
      <c r="A3733" s="1117"/>
      <c r="B3733" s="927"/>
      <c r="C3733" s="139">
        <v>45311137</v>
      </c>
      <c r="D3733" s="140" t="s">
        <v>1447</v>
      </c>
      <c r="E3733" s="15" t="s">
        <v>126</v>
      </c>
      <c r="F3733" s="15" t="s">
        <v>121</v>
      </c>
      <c r="G3733" s="16">
        <v>29400000</v>
      </c>
      <c r="H3733" s="16">
        <v>29400000</v>
      </c>
      <c r="I3733" s="16">
        <v>1</v>
      </c>
    </row>
    <row r="3734" spans="1:10" x14ac:dyDescent="0.25">
      <c r="A3734" s="1117"/>
      <c r="B3734" s="896" t="s">
        <v>118</v>
      </c>
      <c r="C3734" s="896"/>
      <c r="D3734" s="896"/>
      <c r="E3734" s="896"/>
      <c r="F3734" s="896"/>
      <c r="G3734" s="896"/>
      <c r="H3734" s="72">
        <v>666660</v>
      </c>
      <c r="I3734" s="72"/>
    </row>
    <row r="3735" spans="1:10" x14ac:dyDescent="0.25">
      <c r="A3735" s="1117"/>
      <c r="B3735" s="537"/>
      <c r="C3735" s="840" t="s">
        <v>7898</v>
      </c>
      <c r="D3735" s="840" t="s">
        <v>532</v>
      </c>
      <c r="E3735" s="537" t="s">
        <v>120</v>
      </c>
      <c r="F3735" s="865" t="s">
        <v>121</v>
      </c>
      <c r="G3735" s="841">
        <v>516050</v>
      </c>
      <c r="H3735" s="841">
        <v>516050</v>
      </c>
      <c r="I3735" s="465">
        <v>1</v>
      </c>
    </row>
    <row r="3736" spans="1:10" s="8" customFormat="1" ht="135" x14ac:dyDescent="0.25">
      <c r="A3736" s="1117"/>
      <c r="B3736" s="913">
        <v>4251</v>
      </c>
      <c r="C3736" s="139">
        <v>71351540</v>
      </c>
      <c r="D3736" s="140" t="s">
        <v>1448</v>
      </c>
      <c r="E3736" s="15" t="s">
        <v>126</v>
      </c>
      <c r="F3736" s="15" t="s">
        <v>121</v>
      </c>
      <c r="G3736" s="16">
        <v>66660</v>
      </c>
      <c r="H3736" s="16">
        <v>66660</v>
      </c>
      <c r="I3736" s="16">
        <v>1</v>
      </c>
    </row>
    <row r="3737" spans="1:10" s="8" customFormat="1" ht="30" x14ac:dyDescent="0.25">
      <c r="A3737" s="1117"/>
      <c r="B3737" s="1006">
        <v>5112</v>
      </c>
      <c r="C3737" s="141" t="s">
        <v>6163</v>
      </c>
      <c r="D3737" s="141" t="s">
        <v>5270</v>
      </c>
      <c r="E3737" s="383" t="s">
        <v>3127</v>
      </c>
      <c r="F3737" s="383" t="s">
        <v>121</v>
      </c>
      <c r="G3737" s="14">
        <v>200000</v>
      </c>
      <c r="H3737" s="14">
        <v>200000</v>
      </c>
      <c r="I3737" s="14">
        <v>1</v>
      </c>
      <c r="J3737"/>
    </row>
    <row r="3738" spans="1:10" s="8" customFormat="1" ht="45" x14ac:dyDescent="0.25">
      <c r="A3738" s="1117"/>
      <c r="B3738" s="1008"/>
      <c r="C3738" s="139">
        <v>71351540</v>
      </c>
      <c r="D3738" s="140" t="s">
        <v>1449</v>
      </c>
      <c r="E3738" s="15" t="s">
        <v>126</v>
      </c>
      <c r="F3738" s="15" t="s">
        <v>121</v>
      </c>
      <c r="G3738" s="16">
        <v>600000</v>
      </c>
      <c r="H3738" s="16">
        <v>600000</v>
      </c>
      <c r="I3738" s="16">
        <v>1</v>
      </c>
    </row>
    <row r="3739" spans="1:10" x14ac:dyDescent="0.25">
      <c r="A3739" s="1117"/>
      <c r="B3739" s="895" t="s">
        <v>214</v>
      </c>
      <c r="C3739" s="895"/>
      <c r="D3739" s="895"/>
      <c r="E3739" s="895"/>
      <c r="F3739" s="895"/>
      <c r="G3739" s="895"/>
      <c r="H3739" s="2">
        <v>4590000</v>
      </c>
      <c r="I3739" s="2"/>
    </row>
    <row r="3740" spans="1:10" x14ac:dyDescent="0.25">
      <c r="A3740" s="1117"/>
      <c r="B3740" s="896" t="s">
        <v>154</v>
      </c>
      <c r="C3740" s="896"/>
      <c r="D3740" s="896"/>
      <c r="E3740" s="896"/>
      <c r="F3740" s="896"/>
      <c r="G3740" s="896"/>
      <c r="H3740" s="72">
        <v>4499962</v>
      </c>
      <c r="I3740" s="72"/>
    </row>
    <row r="3741" spans="1:10" s="8" customFormat="1" ht="30" x14ac:dyDescent="0.25">
      <c r="A3741" s="1117"/>
      <c r="B3741" s="913">
        <v>4251</v>
      </c>
      <c r="C3741" s="139">
        <v>45261124</v>
      </c>
      <c r="D3741" s="140" t="s">
        <v>216</v>
      </c>
      <c r="E3741" s="15" t="s">
        <v>149</v>
      </c>
      <c r="F3741" s="15" t="s">
        <v>121</v>
      </c>
      <c r="G3741" s="16">
        <v>4499962</v>
      </c>
      <c r="H3741" s="16">
        <v>4499962</v>
      </c>
      <c r="I3741" s="16">
        <v>1</v>
      </c>
    </row>
    <row r="3742" spans="1:10" x14ac:dyDescent="0.25">
      <c r="A3742" s="1117"/>
      <c r="B3742" s="896" t="s">
        <v>118</v>
      </c>
      <c r="C3742" s="896"/>
      <c r="D3742" s="896"/>
      <c r="E3742" s="896"/>
      <c r="F3742" s="896"/>
      <c r="G3742" s="896"/>
      <c r="H3742" s="72">
        <v>90038</v>
      </c>
      <c r="I3742" s="72"/>
    </row>
    <row r="3743" spans="1:10" s="8" customFormat="1" ht="30" x14ac:dyDescent="0.25">
      <c r="A3743" s="1117"/>
      <c r="B3743" s="913">
        <v>4251</v>
      </c>
      <c r="C3743" s="139">
        <v>71351540</v>
      </c>
      <c r="D3743" s="140" t="s">
        <v>168</v>
      </c>
      <c r="E3743" s="15" t="s">
        <v>149</v>
      </c>
      <c r="F3743" s="15" t="s">
        <v>121</v>
      </c>
      <c r="G3743" s="16">
        <v>90038</v>
      </c>
      <c r="H3743" s="16">
        <v>90038</v>
      </c>
      <c r="I3743" s="16">
        <v>1</v>
      </c>
    </row>
    <row r="3744" spans="1:10" x14ac:dyDescent="0.25">
      <c r="A3744" s="1117"/>
      <c r="B3744" s="895" t="s">
        <v>217</v>
      </c>
      <c r="C3744" s="895"/>
      <c r="D3744" s="895"/>
      <c r="E3744" s="895"/>
      <c r="F3744" s="895"/>
      <c r="G3744" s="895"/>
      <c r="H3744" s="2">
        <v>31768930</v>
      </c>
      <c r="I3744" s="2"/>
    </row>
    <row r="3745" spans="1:9" x14ac:dyDescent="0.25">
      <c r="A3745" s="1117"/>
      <c r="B3745" s="896" t="s">
        <v>11</v>
      </c>
      <c r="C3745" s="896"/>
      <c r="D3745" s="896"/>
      <c r="E3745" s="896"/>
      <c r="F3745" s="896"/>
      <c r="G3745" s="896"/>
      <c r="H3745" s="72">
        <v>31768930</v>
      </c>
      <c r="I3745" s="72"/>
    </row>
    <row r="3746" spans="1:9" x14ac:dyDescent="0.25">
      <c r="A3746" s="1117"/>
      <c r="B3746" s="899">
        <v>4269</v>
      </c>
      <c r="C3746" s="141" t="s">
        <v>1450</v>
      </c>
      <c r="D3746" s="142" t="s">
        <v>1451</v>
      </c>
      <c r="E3746" s="12" t="s">
        <v>14</v>
      </c>
      <c r="F3746" s="12" t="s">
        <v>474</v>
      </c>
      <c r="G3746" s="14">
        <v>200000</v>
      </c>
      <c r="H3746" s="14">
        <v>200000</v>
      </c>
      <c r="I3746" s="14">
        <v>1</v>
      </c>
    </row>
    <row r="3747" spans="1:9" x14ac:dyDescent="0.25">
      <c r="A3747" s="1117"/>
      <c r="B3747" s="899"/>
      <c r="C3747" s="141" t="s">
        <v>1452</v>
      </c>
      <c r="D3747" s="142" t="s">
        <v>1453</v>
      </c>
      <c r="E3747" s="12" t="s">
        <v>14</v>
      </c>
      <c r="F3747" s="12" t="s">
        <v>474</v>
      </c>
      <c r="G3747" s="14">
        <v>200000</v>
      </c>
      <c r="H3747" s="14">
        <v>600000</v>
      </c>
      <c r="I3747" s="14">
        <v>3</v>
      </c>
    </row>
    <row r="3748" spans="1:9" ht="30" x14ac:dyDescent="0.25">
      <c r="A3748" s="1117"/>
      <c r="B3748" s="899"/>
      <c r="C3748" s="141" t="s">
        <v>1454</v>
      </c>
      <c r="D3748" s="142" t="s">
        <v>1455</v>
      </c>
      <c r="E3748" s="12" t="s">
        <v>14</v>
      </c>
      <c r="F3748" s="12" t="s">
        <v>470</v>
      </c>
      <c r="G3748" s="14">
        <v>2955</v>
      </c>
      <c r="H3748" s="14">
        <v>455070</v>
      </c>
      <c r="I3748" s="14">
        <v>154</v>
      </c>
    </row>
    <row r="3749" spans="1:9" ht="30" x14ac:dyDescent="0.25">
      <c r="A3749" s="1117"/>
      <c r="B3749" s="899"/>
      <c r="C3749" s="141" t="s">
        <v>1456</v>
      </c>
      <c r="D3749" s="142" t="s">
        <v>1457</v>
      </c>
      <c r="E3749" s="12" t="s">
        <v>14</v>
      </c>
      <c r="F3749" s="12" t="s">
        <v>470</v>
      </c>
      <c r="G3749" s="14">
        <v>4350</v>
      </c>
      <c r="H3749" s="14">
        <v>28266300</v>
      </c>
      <c r="I3749" s="14">
        <v>6498</v>
      </c>
    </row>
    <row r="3750" spans="1:9" ht="30" x14ac:dyDescent="0.25">
      <c r="A3750" s="1117"/>
      <c r="B3750" s="899"/>
      <c r="C3750" s="141" t="s">
        <v>1458</v>
      </c>
      <c r="D3750" s="142" t="s">
        <v>1459</v>
      </c>
      <c r="E3750" s="12" t="s">
        <v>14</v>
      </c>
      <c r="F3750" s="12" t="s">
        <v>470</v>
      </c>
      <c r="G3750" s="338">
        <v>3490</v>
      </c>
      <c r="H3750" s="338">
        <v>2247560</v>
      </c>
      <c r="I3750" s="338">
        <v>644</v>
      </c>
    </row>
    <row r="3751" spans="1:9" ht="36" customHeight="1" x14ac:dyDescent="0.25">
      <c r="A3751" s="1117"/>
      <c r="B3751" s="895" t="s">
        <v>228</v>
      </c>
      <c r="C3751" s="895"/>
      <c r="D3751" s="895"/>
      <c r="E3751" s="895"/>
      <c r="F3751" s="895"/>
      <c r="G3751" s="895"/>
      <c r="H3751" s="2">
        <v>364806472</v>
      </c>
      <c r="I3751" s="2"/>
    </row>
    <row r="3752" spans="1:9" x14ac:dyDescent="0.25">
      <c r="A3752" s="1117"/>
      <c r="B3752" s="896" t="s">
        <v>11</v>
      </c>
      <c r="C3752" s="896"/>
      <c r="D3752" s="896"/>
      <c r="E3752" s="896"/>
      <c r="F3752" s="896"/>
      <c r="G3752" s="896"/>
      <c r="H3752" s="72">
        <v>64753000</v>
      </c>
      <c r="I3752" s="72"/>
    </row>
    <row r="3753" spans="1:9" ht="30" x14ac:dyDescent="0.25">
      <c r="A3753" s="1117"/>
      <c r="B3753" s="283"/>
      <c r="C3753" s="141" t="s">
        <v>5611</v>
      </c>
      <c r="D3753" s="142" t="s">
        <v>3997</v>
      </c>
      <c r="E3753" s="142" t="s">
        <v>14</v>
      </c>
      <c r="F3753" s="142" t="s">
        <v>15</v>
      </c>
      <c r="G3753" s="142">
        <v>69400</v>
      </c>
      <c r="H3753" s="295">
        <f>G3753*I3753</f>
        <v>2498400</v>
      </c>
      <c r="I3753" s="142">
        <v>36</v>
      </c>
    </row>
    <row r="3754" spans="1:9" s="8" customFormat="1" ht="30" x14ac:dyDescent="0.25">
      <c r="A3754" s="1117"/>
      <c r="B3754" s="899">
        <v>5129</v>
      </c>
      <c r="C3754" s="139">
        <v>34921440</v>
      </c>
      <c r="D3754" s="140" t="s">
        <v>1460</v>
      </c>
      <c r="E3754" s="15" t="s">
        <v>14</v>
      </c>
      <c r="F3754" s="15" t="s">
        <v>15</v>
      </c>
      <c r="G3754" s="16">
        <v>25000</v>
      </c>
      <c r="H3754" s="16">
        <v>2500000</v>
      </c>
      <c r="I3754" s="16">
        <v>100</v>
      </c>
    </row>
    <row r="3755" spans="1:9" s="8" customFormat="1" x14ac:dyDescent="0.25">
      <c r="A3755" s="1117"/>
      <c r="B3755" s="899"/>
      <c r="C3755" s="767" t="s">
        <v>7639</v>
      </c>
      <c r="D3755" s="767" t="s">
        <v>7640</v>
      </c>
      <c r="E3755" s="142" t="s">
        <v>14</v>
      </c>
      <c r="F3755" s="142" t="s">
        <v>15</v>
      </c>
      <c r="G3755" s="779">
        <v>0</v>
      </c>
      <c r="H3755" s="779">
        <v>0</v>
      </c>
      <c r="I3755" s="779">
        <v>7</v>
      </c>
    </row>
    <row r="3756" spans="1:9" s="8" customFormat="1" x14ac:dyDescent="0.25">
      <c r="A3756" s="1117"/>
      <c r="B3756" s="899"/>
      <c r="C3756" s="767" t="s">
        <v>7641</v>
      </c>
      <c r="D3756" s="767" t="s">
        <v>7640</v>
      </c>
      <c r="E3756" s="142" t="s">
        <v>14</v>
      </c>
      <c r="F3756" s="142" t="s">
        <v>15</v>
      </c>
      <c r="G3756" s="779">
        <v>0</v>
      </c>
      <c r="H3756" s="779">
        <v>0</v>
      </c>
      <c r="I3756" s="779">
        <v>7</v>
      </c>
    </row>
    <row r="3757" spans="1:9" s="8" customFormat="1" x14ac:dyDescent="0.25">
      <c r="A3757" s="1117"/>
      <c r="B3757" s="899"/>
      <c r="C3757" s="767" t="s">
        <v>7638</v>
      </c>
      <c r="D3757" s="767" t="s">
        <v>3997</v>
      </c>
      <c r="E3757" s="142" t="s">
        <v>14</v>
      </c>
      <c r="F3757" s="142" t="s">
        <v>15</v>
      </c>
      <c r="G3757" s="779">
        <v>70000</v>
      </c>
      <c r="H3757" s="781">
        <v>4060</v>
      </c>
      <c r="I3757" s="779">
        <v>58</v>
      </c>
    </row>
    <row r="3758" spans="1:9" s="8" customFormat="1" x14ac:dyDescent="0.25">
      <c r="A3758" s="1117"/>
      <c r="B3758" s="899"/>
      <c r="C3758" s="455" t="s">
        <v>7422</v>
      </c>
      <c r="D3758" s="455" t="s">
        <v>3999</v>
      </c>
      <c r="E3758" s="142" t="s">
        <v>14</v>
      </c>
      <c r="F3758" s="142" t="s">
        <v>15</v>
      </c>
      <c r="G3758" s="100">
        <v>60000</v>
      </c>
      <c r="H3758" s="399">
        <v>9000</v>
      </c>
      <c r="I3758" s="100">
        <v>150</v>
      </c>
    </row>
    <row r="3759" spans="1:9" s="8" customFormat="1" x14ac:dyDescent="0.25">
      <c r="A3759" s="1117"/>
      <c r="B3759" s="899"/>
      <c r="C3759" s="455" t="s">
        <v>7423</v>
      </c>
      <c r="D3759" s="455" t="s">
        <v>3997</v>
      </c>
      <c r="E3759" s="142" t="s">
        <v>14</v>
      </c>
      <c r="F3759" s="142" t="s">
        <v>15</v>
      </c>
      <c r="G3759" s="100">
        <v>24000</v>
      </c>
      <c r="H3759" s="399">
        <v>2400</v>
      </c>
      <c r="I3759" s="100">
        <v>100</v>
      </c>
    </row>
    <row r="3760" spans="1:9" s="8" customFormat="1" x14ac:dyDescent="0.25">
      <c r="A3760" s="1117"/>
      <c r="B3760" s="899"/>
      <c r="C3760" s="767" t="s">
        <v>7630</v>
      </c>
      <c r="D3760" s="767" t="s">
        <v>7424</v>
      </c>
      <c r="E3760" s="142" t="s">
        <v>14</v>
      </c>
      <c r="F3760" s="142" t="s">
        <v>15</v>
      </c>
      <c r="G3760" s="782">
        <v>0</v>
      </c>
      <c r="H3760" s="782">
        <v>0</v>
      </c>
      <c r="I3760" s="779">
        <v>2</v>
      </c>
    </row>
    <row r="3761" spans="1:9" s="8" customFormat="1" x14ac:dyDescent="0.25">
      <c r="A3761" s="1117"/>
      <c r="B3761" s="899"/>
      <c r="C3761" s="767" t="s">
        <v>7631</v>
      </c>
      <c r="D3761" s="767" t="s">
        <v>7424</v>
      </c>
      <c r="E3761" s="142" t="s">
        <v>14</v>
      </c>
      <c r="F3761" s="142" t="s">
        <v>15</v>
      </c>
      <c r="G3761" s="782">
        <v>0</v>
      </c>
      <c r="H3761" s="782">
        <v>0</v>
      </c>
      <c r="I3761" s="779">
        <v>1</v>
      </c>
    </row>
    <row r="3762" spans="1:9" s="8" customFormat="1" x14ac:dyDescent="0.25">
      <c r="A3762" s="1117"/>
      <c r="B3762" s="899"/>
      <c r="C3762" s="767" t="s">
        <v>7632</v>
      </c>
      <c r="D3762" s="767" t="s">
        <v>7424</v>
      </c>
      <c r="E3762" s="142" t="s">
        <v>14</v>
      </c>
      <c r="F3762" s="142" t="s">
        <v>15</v>
      </c>
      <c r="G3762" s="782">
        <v>0</v>
      </c>
      <c r="H3762" s="782">
        <v>0</v>
      </c>
      <c r="I3762" s="779">
        <v>1</v>
      </c>
    </row>
    <row r="3763" spans="1:9" s="8" customFormat="1" x14ac:dyDescent="0.25">
      <c r="A3763" s="1117"/>
      <c r="B3763" s="899"/>
      <c r="C3763" s="767" t="s">
        <v>7633</v>
      </c>
      <c r="D3763" s="767" t="s">
        <v>7424</v>
      </c>
      <c r="E3763" s="142" t="s">
        <v>14</v>
      </c>
      <c r="F3763" s="142" t="s">
        <v>15</v>
      </c>
      <c r="G3763" s="782">
        <v>0</v>
      </c>
      <c r="H3763" s="782">
        <v>0</v>
      </c>
      <c r="I3763" s="779">
        <v>1</v>
      </c>
    </row>
    <row r="3764" spans="1:9" s="8" customFormat="1" x14ac:dyDescent="0.25">
      <c r="A3764" s="1117"/>
      <c r="B3764" s="899"/>
      <c r="C3764" s="767" t="s">
        <v>7634</v>
      </c>
      <c r="D3764" s="767" t="s">
        <v>7424</v>
      </c>
      <c r="E3764" s="142" t="s">
        <v>14</v>
      </c>
      <c r="F3764" s="142" t="s">
        <v>15</v>
      </c>
      <c r="G3764" s="782">
        <v>0</v>
      </c>
      <c r="H3764" s="782">
        <v>0</v>
      </c>
      <c r="I3764" s="779">
        <v>3</v>
      </c>
    </row>
    <row r="3765" spans="1:9" s="8" customFormat="1" x14ac:dyDescent="0.25">
      <c r="A3765" s="1117"/>
      <c r="B3765" s="899"/>
      <c r="C3765" s="767" t="s">
        <v>7635</v>
      </c>
      <c r="D3765" s="767" t="s">
        <v>7424</v>
      </c>
      <c r="E3765" s="142" t="s">
        <v>14</v>
      </c>
      <c r="F3765" s="142" t="s">
        <v>15</v>
      </c>
      <c r="G3765" s="782">
        <v>0</v>
      </c>
      <c r="H3765" s="782">
        <v>0</v>
      </c>
      <c r="I3765" s="779">
        <v>1</v>
      </c>
    </row>
    <row r="3766" spans="1:9" s="8" customFormat="1" x14ac:dyDescent="0.25">
      <c r="A3766" s="1117"/>
      <c r="B3766" s="899"/>
      <c r="C3766" s="767" t="s">
        <v>7636</v>
      </c>
      <c r="D3766" s="767" t="s">
        <v>7424</v>
      </c>
      <c r="E3766" s="142" t="s">
        <v>14</v>
      </c>
      <c r="F3766" s="142" t="s">
        <v>15</v>
      </c>
      <c r="G3766" s="782">
        <v>0</v>
      </c>
      <c r="H3766" s="782">
        <v>0</v>
      </c>
      <c r="I3766" s="779">
        <v>1</v>
      </c>
    </row>
    <row r="3767" spans="1:9" s="8" customFormat="1" ht="30" x14ac:dyDescent="0.25">
      <c r="A3767" s="1117"/>
      <c r="B3767" s="899"/>
      <c r="C3767" s="141" t="s">
        <v>5537</v>
      </c>
      <c r="D3767" s="142" t="s">
        <v>561</v>
      </c>
      <c r="E3767" s="142" t="s">
        <v>14</v>
      </c>
      <c r="F3767" s="142" t="s">
        <v>15</v>
      </c>
      <c r="G3767" s="14">
        <v>24000</v>
      </c>
      <c r="H3767" s="14">
        <f>G3767*I3767</f>
        <v>1800000</v>
      </c>
      <c r="I3767" s="14">
        <v>75</v>
      </c>
    </row>
    <row r="3768" spans="1:9" x14ac:dyDescent="0.25">
      <c r="A3768" s="1117"/>
      <c r="B3768" s="899"/>
      <c r="C3768" s="141" t="s">
        <v>1461</v>
      </c>
      <c r="D3768" s="142" t="s">
        <v>1462</v>
      </c>
      <c r="E3768" s="12" t="s">
        <v>14</v>
      </c>
      <c r="F3768" s="12" t="s">
        <v>15</v>
      </c>
      <c r="G3768" s="14">
        <v>170000</v>
      </c>
      <c r="H3768" s="14">
        <v>340000</v>
      </c>
      <c r="I3768" s="14">
        <v>2</v>
      </c>
    </row>
    <row r="3769" spans="1:9" x14ac:dyDescent="0.25">
      <c r="A3769" s="1117"/>
      <c r="B3769" s="899"/>
      <c r="C3769" s="141" t="s">
        <v>1463</v>
      </c>
      <c r="D3769" s="142" t="s">
        <v>1464</v>
      </c>
      <c r="E3769" s="12" t="s">
        <v>14</v>
      </c>
      <c r="F3769" s="12" t="s">
        <v>15</v>
      </c>
      <c r="G3769" s="14">
        <v>195000</v>
      </c>
      <c r="H3769" s="14">
        <v>585000</v>
      </c>
      <c r="I3769" s="14">
        <v>3</v>
      </c>
    </row>
    <row r="3770" spans="1:9" x14ac:dyDescent="0.25">
      <c r="A3770" s="1117"/>
      <c r="B3770" s="899"/>
      <c r="C3770" s="141" t="s">
        <v>1465</v>
      </c>
      <c r="D3770" s="142" t="s">
        <v>1466</v>
      </c>
      <c r="E3770" s="12" t="s">
        <v>14</v>
      </c>
      <c r="F3770" s="12" t="s">
        <v>15</v>
      </c>
      <c r="G3770" s="14">
        <v>160000</v>
      </c>
      <c r="H3770" s="14">
        <v>480000</v>
      </c>
      <c r="I3770" s="772">
        <v>3</v>
      </c>
    </row>
    <row r="3771" spans="1:9" x14ac:dyDescent="0.25">
      <c r="A3771" s="1117"/>
      <c r="B3771" s="899"/>
      <c r="C3771" s="141" t="s">
        <v>1467</v>
      </c>
      <c r="D3771" s="142" t="s">
        <v>1468</v>
      </c>
      <c r="E3771" s="12" t="s">
        <v>14</v>
      </c>
      <c r="F3771" s="12" t="s">
        <v>15</v>
      </c>
      <c r="G3771" s="772">
        <v>155000</v>
      </c>
      <c r="H3771" s="14">
        <v>310000</v>
      </c>
      <c r="I3771" s="772">
        <v>2</v>
      </c>
    </row>
    <row r="3772" spans="1:9" x14ac:dyDescent="0.25">
      <c r="A3772" s="1117"/>
      <c r="B3772" s="899"/>
      <c r="C3772" s="767" t="s">
        <v>7622</v>
      </c>
      <c r="D3772" s="455" t="s">
        <v>7521</v>
      </c>
      <c r="E3772" s="736" t="s">
        <v>14</v>
      </c>
      <c r="F3772" s="736" t="s">
        <v>15</v>
      </c>
      <c r="G3772" s="772">
        <v>187200</v>
      </c>
      <c r="H3772" s="781">
        <v>187.2</v>
      </c>
      <c r="I3772" s="772">
        <v>1</v>
      </c>
    </row>
    <row r="3773" spans="1:9" x14ac:dyDescent="0.25">
      <c r="A3773" s="1117"/>
      <c r="B3773" s="899"/>
      <c r="C3773" s="767" t="s">
        <v>7623</v>
      </c>
      <c r="D3773" s="455" t="s">
        <v>7521</v>
      </c>
      <c r="E3773" s="736" t="s">
        <v>14</v>
      </c>
      <c r="F3773" s="736" t="s">
        <v>15</v>
      </c>
      <c r="G3773" s="772">
        <v>184500</v>
      </c>
      <c r="H3773" s="781">
        <v>553.5</v>
      </c>
      <c r="I3773" s="772">
        <v>3</v>
      </c>
    </row>
    <row r="3774" spans="1:9" x14ac:dyDescent="0.25">
      <c r="A3774" s="1117"/>
      <c r="B3774" s="899"/>
      <c r="C3774" s="767" t="s">
        <v>7624</v>
      </c>
      <c r="D3774" s="767" t="s">
        <v>7522</v>
      </c>
      <c r="E3774" s="736" t="s">
        <v>14</v>
      </c>
      <c r="F3774" s="736" t="s">
        <v>15</v>
      </c>
      <c r="G3774" s="772">
        <v>264600</v>
      </c>
      <c r="H3774" s="781">
        <v>1587.6</v>
      </c>
      <c r="I3774" s="772">
        <v>6</v>
      </c>
    </row>
    <row r="3775" spans="1:9" x14ac:dyDescent="0.25">
      <c r="A3775" s="1117"/>
      <c r="B3775" s="899"/>
      <c r="C3775" s="767" t="s">
        <v>7625</v>
      </c>
      <c r="D3775" s="455" t="s">
        <v>7521</v>
      </c>
      <c r="E3775" s="736" t="s">
        <v>14</v>
      </c>
      <c r="F3775" s="736" t="s">
        <v>15</v>
      </c>
      <c r="G3775" s="772">
        <v>148500</v>
      </c>
      <c r="H3775" s="781">
        <v>2970</v>
      </c>
      <c r="I3775" s="772">
        <v>20</v>
      </c>
    </row>
    <row r="3776" spans="1:9" x14ac:dyDescent="0.25">
      <c r="A3776" s="1117"/>
      <c r="B3776" s="899"/>
      <c r="C3776" s="767" t="s">
        <v>7626</v>
      </c>
      <c r="D3776" s="455" t="s">
        <v>7521</v>
      </c>
      <c r="E3776" s="736" t="s">
        <v>14</v>
      </c>
      <c r="F3776" s="736" t="s">
        <v>15</v>
      </c>
      <c r="G3776" s="772">
        <v>160200</v>
      </c>
      <c r="H3776" s="781">
        <v>1602</v>
      </c>
      <c r="I3776" s="772">
        <v>10</v>
      </c>
    </row>
    <row r="3777" spans="1:9" x14ac:dyDescent="0.25">
      <c r="A3777" s="1117"/>
      <c r="B3777" s="899"/>
      <c r="C3777" s="767" t="s">
        <v>7627</v>
      </c>
      <c r="D3777" s="455" t="s">
        <v>7521</v>
      </c>
      <c r="E3777" s="736" t="s">
        <v>14</v>
      </c>
      <c r="F3777" s="736" t="s">
        <v>15</v>
      </c>
      <c r="G3777" s="772">
        <v>147600</v>
      </c>
      <c r="H3777" s="781">
        <v>885.6</v>
      </c>
      <c r="I3777" s="772">
        <v>6</v>
      </c>
    </row>
    <row r="3778" spans="1:9" x14ac:dyDescent="0.25">
      <c r="A3778" s="1117"/>
      <c r="B3778" s="899"/>
      <c r="C3778" s="767" t="s">
        <v>7628</v>
      </c>
      <c r="D3778" s="455" t="s">
        <v>7521</v>
      </c>
      <c r="E3778" s="736" t="s">
        <v>14</v>
      </c>
      <c r="F3778" s="736" t="s">
        <v>15</v>
      </c>
      <c r="G3778" s="772">
        <v>161100</v>
      </c>
      <c r="H3778" s="781">
        <v>805.5</v>
      </c>
      <c r="I3778" s="772">
        <v>5</v>
      </c>
    </row>
    <row r="3779" spans="1:9" x14ac:dyDescent="0.25">
      <c r="A3779" s="1117"/>
      <c r="B3779" s="899"/>
      <c r="C3779" s="767" t="s">
        <v>7629</v>
      </c>
      <c r="D3779" s="455" t="s">
        <v>7521</v>
      </c>
      <c r="E3779" s="736" t="s">
        <v>14</v>
      </c>
      <c r="F3779" s="736" t="s">
        <v>15</v>
      </c>
      <c r="G3779" s="772">
        <v>151200</v>
      </c>
      <c r="H3779" s="781">
        <v>2116.8000000000002</v>
      </c>
      <c r="I3779" s="772">
        <v>14</v>
      </c>
    </row>
    <row r="3780" spans="1:9" x14ac:dyDescent="0.25">
      <c r="A3780" s="1117"/>
      <c r="B3780" s="899"/>
      <c r="C3780" s="141" t="s">
        <v>1469</v>
      </c>
      <c r="D3780" s="142" t="s">
        <v>1470</v>
      </c>
      <c r="E3780" s="12" t="s">
        <v>14</v>
      </c>
      <c r="F3780" s="12" t="s">
        <v>15</v>
      </c>
      <c r="G3780" s="772">
        <v>160000</v>
      </c>
      <c r="H3780" s="14">
        <v>160000</v>
      </c>
      <c r="I3780" s="772">
        <v>1</v>
      </c>
    </row>
    <row r="3781" spans="1:9" x14ac:dyDescent="0.25">
      <c r="A3781" s="1117"/>
      <c r="B3781" s="899"/>
      <c r="C3781" s="141" t="s">
        <v>1471</v>
      </c>
      <c r="D3781" s="142" t="s">
        <v>1472</v>
      </c>
      <c r="E3781" s="12" t="s">
        <v>14</v>
      </c>
      <c r="F3781" s="12" t="s">
        <v>15</v>
      </c>
      <c r="G3781" s="772">
        <v>284000</v>
      </c>
      <c r="H3781" s="14">
        <v>284000</v>
      </c>
      <c r="I3781" s="772">
        <v>1</v>
      </c>
    </row>
    <row r="3782" spans="1:9" x14ac:dyDescent="0.25">
      <c r="A3782" s="1117"/>
      <c r="B3782" s="899"/>
      <c r="C3782" s="141" t="s">
        <v>1473</v>
      </c>
      <c r="D3782" s="142" t="s">
        <v>1474</v>
      </c>
      <c r="E3782" s="12" t="s">
        <v>14</v>
      </c>
      <c r="F3782" s="12" t="s">
        <v>15</v>
      </c>
      <c r="G3782" s="772">
        <v>284000</v>
      </c>
      <c r="H3782" s="14">
        <v>284000</v>
      </c>
      <c r="I3782" s="772">
        <v>1</v>
      </c>
    </row>
    <row r="3783" spans="1:9" x14ac:dyDescent="0.25">
      <c r="A3783" s="1117"/>
      <c r="B3783" s="899"/>
      <c r="C3783" s="141" t="s">
        <v>1475</v>
      </c>
      <c r="D3783" s="142" t="s">
        <v>1476</v>
      </c>
      <c r="E3783" s="12" t="s">
        <v>14</v>
      </c>
      <c r="F3783" s="12" t="s">
        <v>15</v>
      </c>
      <c r="G3783" s="14">
        <v>180000</v>
      </c>
      <c r="H3783" s="14">
        <v>540000</v>
      </c>
      <c r="I3783" s="772">
        <v>3</v>
      </c>
    </row>
    <row r="3784" spans="1:9" x14ac:dyDescent="0.25">
      <c r="A3784" s="1117"/>
      <c r="B3784" s="899"/>
      <c r="C3784" s="767" t="s">
        <v>7609</v>
      </c>
      <c r="D3784" s="142" t="s">
        <v>7424</v>
      </c>
      <c r="E3784" s="142" t="s">
        <v>14</v>
      </c>
      <c r="F3784" s="142" t="s">
        <v>15</v>
      </c>
      <c r="G3784" s="14">
        <v>1852200</v>
      </c>
      <c r="H3784" s="781">
        <v>1852.2</v>
      </c>
      <c r="I3784" s="14">
        <v>1</v>
      </c>
    </row>
    <row r="3785" spans="1:9" x14ac:dyDescent="0.25">
      <c r="A3785" s="1117"/>
      <c r="B3785" s="899"/>
      <c r="C3785" s="767" t="s">
        <v>7610</v>
      </c>
      <c r="D3785" s="142" t="s">
        <v>7424</v>
      </c>
      <c r="E3785" s="142" t="s">
        <v>14</v>
      </c>
      <c r="F3785" s="142" t="s">
        <v>15</v>
      </c>
      <c r="G3785" s="14">
        <v>1686600</v>
      </c>
      <c r="H3785" s="781">
        <v>3373.2</v>
      </c>
      <c r="I3785" s="14">
        <v>2</v>
      </c>
    </row>
    <row r="3786" spans="1:9" x14ac:dyDescent="0.25">
      <c r="A3786" s="1117"/>
      <c r="B3786" s="899"/>
      <c r="C3786" s="767" t="s">
        <v>7611</v>
      </c>
      <c r="D3786" s="142" t="s">
        <v>7424</v>
      </c>
      <c r="E3786" s="142" t="s">
        <v>14</v>
      </c>
      <c r="F3786" s="142" t="s">
        <v>15</v>
      </c>
      <c r="G3786" s="14">
        <v>898200</v>
      </c>
      <c r="H3786" s="781">
        <v>2694.6</v>
      </c>
      <c r="I3786" s="14">
        <v>3</v>
      </c>
    </row>
    <row r="3787" spans="1:9" x14ac:dyDescent="0.25">
      <c r="A3787" s="1117"/>
      <c r="B3787" s="899"/>
      <c r="C3787" s="767" t="s">
        <v>7612</v>
      </c>
      <c r="D3787" s="142" t="s">
        <v>7424</v>
      </c>
      <c r="E3787" s="142" t="s">
        <v>14</v>
      </c>
      <c r="F3787" s="142" t="s">
        <v>15</v>
      </c>
      <c r="G3787" s="14">
        <v>1209600</v>
      </c>
      <c r="H3787" s="781">
        <v>2419.1999999999998</v>
      </c>
      <c r="I3787" s="14">
        <v>2</v>
      </c>
    </row>
    <row r="3788" spans="1:9" x14ac:dyDescent="0.25">
      <c r="A3788" s="1117"/>
      <c r="B3788" s="899"/>
      <c r="C3788" s="767" t="s">
        <v>7613</v>
      </c>
      <c r="D3788" s="142" t="s">
        <v>7424</v>
      </c>
      <c r="E3788" s="142" t="s">
        <v>14</v>
      </c>
      <c r="F3788" s="142" t="s">
        <v>15</v>
      </c>
      <c r="G3788" s="14">
        <v>1460700</v>
      </c>
      <c r="H3788" s="781">
        <v>1460.7</v>
      </c>
      <c r="I3788" s="14">
        <v>1</v>
      </c>
    </row>
    <row r="3789" spans="1:9" x14ac:dyDescent="0.25">
      <c r="A3789" s="1117"/>
      <c r="B3789" s="899"/>
      <c r="C3789" s="767" t="s">
        <v>7614</v>
      </c>
      <c r="D3789" s="142" t="s">
        <v>7424</v>
      </c>
      <c r="E3789" s="142" t="s">
        <v>14</v>
      </c>
      <c r="F3789" s="142" t="s">
        <v>15</v>
      </c>
      <c r="G3789" s="14">
        <v>760500</v>
      </c>
      <c r="H3789" s="781">
        <v>1521</v>
      </c>
      <c r="I3789" s="14">
        <v>2</v>
      </c>
    </row>
    <row r="3790" spans="1:9" x14ac:dyDescent="0.25">
      <c r="A3790" s="1117"/>
      <c r="B3790" s="899"/>
      <c r="C3790" s="767" t="s">
        <v>7615</v>
      </c>
      <c r="D3790" s="142" t="s">
        <v>7424</v>
      </c>
      <c r="E3790" s="142" t="s">
        <v>14</v>
      </c>
      <c r="F3790" s="142" t="s">
        <v>15</v>
      </c>
      <c r="G3790" s="14">
        <v>1733400</v>
      </c>
      <c r="H3790" s="781">
        <v>1733.4</v>
      </c>
      <c r="I3790" s="14">
        <v>1</v>
      </c>
    </row>
    <row r="3791" spans="1:9" x14ac:dyDescent="0.25">
      <c r="A3791" s="1117"/>
      <c r="B3791" s="899"/>
      <c r="C3791" s="767" t="s">
        <v>7616</v>
      </c>
      <c r="D3791" s="142" t="s">
        <v>7424</v>
      </c>
      <c r="E3791" s="142" t="s">
        <v>14</v>
      </c>
      <c r="F3791" s="142" t="s">
        <v>15</v>
      </c>
      <c r="G3791" s="14">
        <v>2997100</v>
      </c>
      <c r="H3791" s="781">
        <v>2997.1</v>
      </c>
      <c r="I3791" s="14">
        <v>1</v>
      </c>
    </row>
    <row r="3792" spans="1:9" x14ac:dyDescent="0.25">
      <c r="A3792" s="1117"/>
      <c r="B3792" s="899"/>
      <c r="C3792" s="767" t="s">
        <v>7617</v>
      </c>
      <c r="D3792" s="142" t="s">
        <v>7424</v>
      </c>
      <c r="E3792" s="142" t="s">
        <v>14</v>
      </c>
      <c r="F3792" s="142" t="s">
        <v>15</v>
      </c>
      <c r="G3792" s="14">
        <v>1447200</v>
      </c>
      <c r="H3792" s="781">
        <v>1447.2</v>
      </c>
      <c r="I3792" s="14">
        <v>1</v>
      </c>
    </row>
    <row r="3793" spans="1:9" x14ac:dyDescent="0.25">
      <c r="A3793" s="1117"/>
      <c r="B3793" s="899"/>
      <c r="C3793" s="767" t="s">
        <v>7618</v>
      </c>
      <c r="D3793" s="142" t="s">
        <v>7424</v>
      </c>
      <c r="E3793" s="142" t="s">
        <v>14</v>
      </c>
      <c r="F3793" s="142" t="s">
        <v>15</v>
      </c>
      <c r="G3793" s="14">
        <v>697500</v>
      </c>
      <c r="H3793" s="781">
        <v>697.5</v>
      </c>
      <c r="I3793" s="14">
        <v>1</v>
      </c>
    </row>
    <row r="3794" spans="1:9" x14ac:dyDescent="0.25">
      <c r="A3794" s="1117"/>
      <c r="B3794" s="899"/>
      <c r="C3794" s="767" t="s">
        <v>7619</v>
      </c>
      <c r="D3794" s="142" t="s">
        <v>7424</v>
      </c>
      <c r="E3794" s="142" t="s">
        <v>14</v>
      </c>
      <c r="F3794" s="142" t="s">
        <v>15</v>
      </c>
      <c r="G3794" s="14">
        <v>1385100</v>
      </c>
      <c r="H3794" s="781">
        <v>1385.1</v>
      </c>
      <c r="I3794" s="14">
        <v>1</v>
      </c>
    </row>
    <row r="3795" spans="1:9" x14ac:dyDescent="0.25">
      <c r="A3795" s="1117"/>
      <c r="B3795" s="899"/>
      <c r="C3795" s="767" t="s">
        <v>7620</v>
      </c>
      <c r="D3795" s="142" t="s">
        <v>7424</v>
      </c>
      <c r="E3795" s="142" t="s">
        <v>14</v>
      </c>
      <c r="F3795" s="142" t="s">
        <v>15</v>
      </c>
      <c r="G3795" s="14">
        <v>978300</v>
      </c>
      <c r="H3795" s="781">
        <v>978.3</v>
      </c>
      <c r="I3795" s="14">
        <v>1</v>
      </c>
    </row>
    <row r="3796" spans="1:9" x14ac:dyDescent="0.25">
      <c r="A3796" s="1117"/>
      <c r="B3796" s="899"/>
      <c r="C3796" s="767" t="s">
        <v>7621</v>
      </c>
      <c r="D3796" s="142" t="s">
        <v>7424</v>
      </c>
      <c r="E3796" s="142" t="s">
        <v>14</v>
      </c>
      <c r="F3796" s="142" t="s">
        <v>15</v>
      </c>
      <c r="G3796" s="14">
        <v>1519200</v>
      </c>
      <c r="H3796" s="781">
        <v>1519.2</v>
      </c>
      <c r="I3796" s="14">
        <v>1</v>
      </c>
    </row>
    <row r="3797" spans="1:9" x14ac:dyDescent="0.25">
      <c r="A3797" s="1117"/>
      <c r="B3797" s="899"/>
      <c r="C3797" s="141" t="s">
        <v>1477</v>
      </c>
      <c r="D3797" s="142" t="s">
        <v>1478</v>
      </c>
      <c r="E3797" s="12" t="s">
        <v>14</v>
      </c>
      <c r="F3797" s="12" t="s">
        <v>15</v>
      </c>
      <c r="G3797" s="14">
        <v>170000</v>
      </c>
      <c r="H3797" s="14">
        <v>340000</v>
      </c>
      <c r="I3797" s="14">
        <v>2</v>
      </c>
    </row>
    <row r="3798" spans="1:9" x14ac:dyDescent="0.25">
      <c r="A3798" s="1117"/>
      <c r="B3798" s="899"/>
      <c r="C3798" s="141" t="s">
        <v>1479</v>
      </c>
      <c r="D3798" s="142" t="s">
        <v>1480</v>
      </c>
      <c r="E3798" s="12" t="s">
        <v>14</v>
      </c>
      <c r="F3798" s="12" t="s">
        <v>15</v>
      </c>
      <c r="G3798" s="14">
        <v>160000</v>
      </c>
      <c r="H3798" s="14">
        <v>320000</v>
      </c>
      <c r="I3798" s="14">
        <v>2</v>
      </c>
    </row>
    <row r="3799" spans="1:9" x14ac:dyDescent="0.25">
      <c r="A3799" s="1117"/>
      <c r="B3799" s="899"/>
      <c r="C3799" s="141" t="s">
        <v>1481</v>
      </c>
      <c r="D3799" s="142" t="s">
        <v>1482</v>
      </c>
      <c r="E3799" s="12" t="s">
        <v>14</v>
      </c>
      <c r="F3799" s="12" t="s">
        <v>15</v>
      </c>
      <c r="G3799" s="14">
        <v>195000</v>
      </c>
      <c r="H3799" s="14">
        <v>195000</v>
      </c>
      <c r="I3799" s="14">
        <v>1</v>
      </c>
    </row>
    <row r="3800" spans="1:9" x14ac:dyDescent="0.25">
      <c r="A3800" s="1117"/>
      <c r="B3800" s="899"/>
      <c r="C3800" s="141" t="s">
        <v>1483</v>
      </c>
      <c r="D3800" s="142" t="s">
        <v>1484</v>
      </c>
      <c r="E3800" s="12" t="s">
        <v>14</v>
      </c>
      <c r="F3800" s="12" t="s">
        <v>15</v>
      </c>
      <c r="G3800" s="14">
        <v>170000</v>
      </c>
      <c r="H3800" s="14">
        <v>680000</v>
      </c>
      <c r="I3800" s="14">
        <v>4</v>
      </c>
    </row>
    <row r="3801" spans="1:9" x14ac:dyDescent="0.25">
      <c r="A3801" s="1117"/>
      <c r="B3801" s="899"/>
      <c r="C3801" s="141" t="s">
        <v>1485</v>
      </c>
      <c r="D3801" s="142" t="s">
        <v>1486</v>
      </c>
      <c r="E3801" s="12" t="s">
        <v>14</v>
      </c>
      <c r="F3801" s="12" t="s">
        <v>15</v>
      </c>
      <c r="G3801" s="14">
        <v>160000</v>
      </c>
      <c r="H3801" s="14">
        <v>320000</v>
      </c>
      <c r="I3801" s="14">
        <v>2</v>
      </c>
    </row>
    <row r="3802" spans="1:9" x14ac:dyDescent="0.25">
      <c r="A3802" s="1117"/>
      <c r="B3802" s="899"/>
      <c r="C3802" s="141" t="s">
        <v>1487</v>
      </c>
      <c r="D3802" s="142" t="s">
        <v>1488</v>
      </c>
      <c r="E3802" s="12" t="s">
        <v>14</v>
      </c>
      <c r="F3802" s="12" t="s">
        <v>15</v>
      </c>
      <c r="G3802" s="14">
        <v>155000</v>
      </c>
      <c r="H3802" s="14">
        <v>155000</v>
      </c>
      <c r="I3802" s="14">
        <v>1</v>
      </c>
    </row>
    <row r="3803" spans="1:9" x14ac:dyDescent="0.25">
      <c r="A3803" s="1117"/>
      <c r="B3803" s="899"/>
      <c r="C3803" s="141" t="s">
        <v>1489</v>
      </c>
      <c r="D3803" s="142" t="s">
        <v>1490</v>
      </c>
      <c r="E3803" s="12" t="s">
        <v>14</v>
      </c>
      <c r="F3803" s="12" t="s">
        <v>15</v>
      </c>
      <c r="G3803" s="14">
        <v>160000</v>
      </c>
      <c r="H3803" s="14">
        <v>1280000</v>
      </c>
      <c r="I3803" s="14">
        <v>8</v>
      </c>
    </row>
    <row r="3804" spans="1:9" x14ac:dyDescent="0.25">
      <c r="A3804" s="1117"/>
      <c r="B3804" s="899"/>
      <c r="C3804" s="141" t="s">
        <v>1491</v>
      </c>
      <c r="D3804" s="142" t="s">
        <v>1492</v>
      </c>
      <c r="E3804" s="12" t="s">
        <v>14</v>
      </c>
      <c r="F3804" s="12" t="s">
        <v>15</v>
      </c>
      <c r="G3804" s="14">
        <v>225000</v>
      </c>
      <c r="H3804" s="14">
        <v>450000</v>
      </c>
      <c r="I3804" s="14">
        <v>2</v>
      </c>
    </row>
    <row r="3805" spans="1:9" x14ac:dyDescent="0.25">
      <c r="A3805" s="1117"/>
      <c r="B3805" s="899"/>
      <c r="C3805" s="141" t="s">
        <v>1493</v>
      </c>
      <c r="D3805" s="142" t="s">
        <v>1494</v>
      </c>
      <c r="E3805" s="12" t="s">
        <v>14</v>
      </c>
      <c r="F3805" s="12" t="s">
        <v>15</v>
      </c>
      <c r="G3805" s="14">
        <v>1830000</v>
      </c>
      <c r="H3805" s="14">
        <v>1830000</v>
      </c>
      <c r="I3805" s="14">
        <v>1</v>
      </c>
    </row>
    <row r="3806" spans="1:9" x14ac:dyDescent="0.25">
      <c r="A3806" s="1117"/>
      <c r="B3806" s="899"/>
      <c r="C3806" s="141" t="s">
        <v>1495</v>
      </c>
      <c r="D3806" s="142" t="s">
        <v>1494</v>
      </c>
      <c r="E3806" s="12" t="s">
        <v>14</v>
      </c>
      <c r="F3806" s="12" t="s">
        <v>15</v>
      </c>
      <c r="G3806" s="14">
        <v>735000</v>
      </c>
      <c r="H3806" s="14">
        <v>735000</v>
      </c>
      <c r="I3806" s="14">
        <v>1</v>
      </c>
    </row>
    <row r="3807" spans="1:9" x14ac:dyDescent="0.25">
      <c r="A3807" s="1117"/>
      <c r="B3807" s="899"/>
      <c r="C3807" s="141" t="s">
        <v>1496</v>
      </c>
      <c r="D3807" s="142" t="s">
        <v>1494</v>
      </c>
      <c r="E3807" s="12" t="s">
        <v>14</v>
      </c>
      <c r="F3807" s="12" t="s">
        <v>15</v>
      </c>
      <c r="G3807" s="14">
        <v>800000</v>
      </c>
      <c r="H3807" s="14">
        <v>1600000</v>
      </c>
      <c r="I3807" s="14">
        <v>2</v>
      </c>
    </row>
    <row r="3808" spans="1:9" x14ac:dyDescent="0.25">
      <c r="A3808" s="1117"/>
      <c r="B3808" s="899"/>
      <c r="C3808" s="141" t="s">
        <v>1497</v>
      </c>
      <c r="D3808" s="142" t="s">
        <v>1494</v>
      </c>
      <c r="E3808" s="12" t="s">
        <v>14</v>
      </c>
      <c r="F3808" s="12" t="s">
        <v>15</v>
      </c>
      <c r="G3808" s="14">
        <v>1780000</v>
      </c>
      <c r="H3808" s="14">
        <v>1780000</v>
      </c>
      <c r="I3808" s="14">
        <v>1</v>
      </c>
    </row>
    <row r="3809" spans="1:9" x14ac:dyDescent="0.25">
      <c r="A3809" s="1117"/>
      <c r="B3809" s="899"/>
      <c r="C3809" s="141" t="s">
        <v>1498</v>
      </c>
      <c r="D3809" s="142" t="s">
        <v>1494</v>
      </c>
      <c r="E3809" s="12" t="s">
        <v>14</v>
      </c>
      <c r="F3809" s="12" t="s">
        <v>15</v>
      </c>
      <c r="G3809" s="14">
        <v>1955000</v>
      </c>
      <c r="H3809" s="14">
        <v>1955000</v>
      </c>
      <c r="I3809" s="14">
        <v>1</v>
      </c>
    </row>
    <row r="3810" spans="1:9" x14ac:dyDescent="0.25">
      <c r="A3810" s="1117"/>
      <c r="B3810" s="899"/>
      <c r="C3810" s="141" t="s">
        <v>1499</v>
      </c>
      <c r="D3810" s="142" t="s">
        <v>1494</v>
      </c>
      <c r="E3810" s="12" t="s">
        <v>14</v>
      </c>
      <c r="F3810" s="12" t="s">
        <v>15</v>
      </c>
      <c r="G3810" s="14">
        <v>1540000</v>
      </c>
      <c r="H3810" s="14">
        <v>1540000</v>
      </c>
      <c r="I3810" s="14">
        <v>1</v>
      </c>
    </row>
    <row r="3811" spans="1:9" x14ac:dyDescent="0.25">
      <c r="A3811" s="1117"/>
      <c r="B3811" s="899"/>
      <c r="C3811" s="141" t="s">
        <v>1500</v>
      </c>
      <c r="D3811" s="142" t="s">
        <v>1494</v>
      </c>
      <c r="E3811" s="12" t="s">
        <v>14</v>
      </c>
      <c r="F3811" s="12" t="s">
        <v>15</v>
      </c>
      <c r="G3811" s="14">
        <v>3160000</v>
      </c>
      <c r="H3811" s="14">
        <v>3160000</v>
      </c>
      <c r="I3811" s="14">
        <v>1</v>
      </c>
    </row>
    <row r="3812" spans="1:9" x14ac:dyDescent="0.25">
      <c r="A3812" s="1117"/>
      <c r="B3812" s="899"/>
      <c r="C3812" s="141" t="s">
        <v>1501</v>
      </c>
      <c r="D3812" s="142" t="s">
        <v>1494</v>
      </c>
      <c r="E3812" s="12" t="s">
        <v>14</v>
      </c>
      <c r="F3812" s="12" t="s">
        <v>15</v>
      </c>
      <c r="G3812" s="14">
        <v>1600000</v>
      </c>
      <c r="H3812" s="14">
        <v>1600000</v>
      </c>
      <c r="I3812" s="14">
        <v>1</v>
      </c>
    </row>
    <row r="3813" spans="1:9" x14ac:dyDescent="0.25">
      <c r="A3813" s="1117"/>
      <c r="B3813" s="899"/>
      <c r="C3813" s="141" t="s">
        <v>1502</v>
      </c>
      <c r="D3813" s="142" t="s">
        <v>1494</v>
      </c>
      <c r="E3813" s="12" t="s">
        <v>14</v>
      </c>
      <c r="F3813" s="12" t="s">
        <v>15</v>
      </c>
      <c r="G3813" s="14">
        <v>1525000</v>
      </c>
      <c r="H3813" s="14">
        <v>1525000</v>
      </c>
      <c r="I3813" s="14">
        <v>1</v>
      </c>
    </row>
    <row r="3814" spans="1:9" x14ac:dyDescent="0.25">
      <c r="A3814" s="1117"/>
      <c r="B3814" s="899"/>
      <c r="C3814" s="141" t="s">
        <v>1503</v>
      </c>
      <c r="D3814" s="142" t="s">
        <v>1494</v>
      </c>
      <c r="E3814" s="12" t="s">
        <v>14</v>
      </c>
      <c r="F3814" s="12" t="s">
        <v>15</v>
      </c>
      <c r="G3814" s="14">
        <v>1030000</v>
      </c>
      <c r="H3814" s="14">
        <v>1030000</v>
      </c>
      <c r="I3814" s="14">
        <v>1</v>
      </c>
    </row>
    <row r="3815" spans="1:9" x14ac:dyDescent="0.25">
      <c r="A3815" s="1117"/>
      <c r="B3815" s="899"/>
      <c r="C3815" s="141" t="s">
        <v>1504</v>
      </c>
      <c r="D3815" s="142" t="s">
        <v>1494</v>
      </c>
      <c r="E3815" s="12" t="s">
        <v>14</v>
      </c>
      <c r="F3815" s="12" t="s">
        <v>15</v>
      </c>
      <c r="G3815" s="14">
        <v>1460000</v>
      </c>
      <c r="H3815" s="14">
        <v>1460000</v>
      </c>
      <c r="I3815" s="14">
        <v>1</v>
      </c>
    </row>
    <row r="3816" spans="1:9" x14ac:dyDescent="0.25">
      <c r="A3816" s="1117"/>
      <c r="B3816" s="899"/>
      <c r="C3816" s="141" t="s">
        <v>1505</v>
      </c>
      <c r="D3816" s="142" t="s">
        <v>1494</v>
      </c>
      <c r="E3816" s="12" t="s">
        <v>14</v>
      </c>
      <c r="F3816" s="12" t="s">
        <v>15</v>
      </c>
      <c r="G3816" s="14">
        <v>1275000</v>
      </c>
      <c r="H3816" s="14">
        <v>2550000</v>
      </c>
      <c r="I3816" s="14">
        <v>2</v>
      </c>
    </row>
    <row r="3817" spans="1:9" x14ac:dyDescent="0.25">
      <c r="A3817" s="1117"/>
      <c r="B3817" s="899"/>
      <c r="C3817" s="141" t="s">
        <v>1506</v>
      </c>
      <c r="D3817" s="142" t="s">
        <v>1494</v>
      </c>
      <c r="E3817" s="12" t="s">
        <v>14</v>
      </c>
      <c r="F3817" s="12" t="s">
        <v>15</v>
      </c>
      <c r="G3817" s="14">
        <v>945000</v>
      </c>
      <c r="H3817" s="14">
        <v>2835000</v>
      </c>
      <c r="I3817" s="14">
        <v>3</v>
      </c>
    </row>
    <row r="3818" spans="1:9" x14ac:dyDescent="0.25">
      <c r="A3818" s="1117"/>
      <c r="B3818" s="899"/>
      <c r="C3818" s="141" t="s">
        <v>1507</v>
      </c>
      <c r="D3818" s="142" t="s">
        <v>1494</v>
      </c>
      <c r="E3818" s="12" t="s">
        <v>14</v>
      </c>
      <c r="F3818" s="12" t="s">
        <v>15</v>
      </c>
      <c r="G3818" s="14">
        <v>275000</v>
      </c>
      <c r="H3818" s="14">
        <v>1650000</v>
      </c>
      <c r="I3818" s="14">
        <v>6</v>
      </c>
    </row>
    <row r="3819" spans="1:9" s="8" customFormat="1" ht="30" x14ac:dyDescent="0.25">
      <c r="A3819" s="1117"/>
      <c r="B3819" s="899"/>
      <c r="C3819" s="139">
        <v>37531200</v>
      </c>
      <c r="D3819" s="140" t="s">
        <v>1508</v>
      </c>
      <c r="E3819" s="15" t="s">
        <v>126</v>
      </c>
      <c r="F3819" s="15" t="s">
        <v>15</v>
      </c>
      <c r="G3819" s="16">
        <v>30000</v>
      </c>
      <c r="H3819" s="16">
        <v>30000</v>
      </c>
      <c r="I3819" s="16">
        <v>1</v>
      </c>
    </row>
    <row r="3820" spans="1:9" ht="30" x14ac:dyDescent="0.25">
      <c r="A3820" s="1117"/>
      <c r="B3820" s="899"/>
      <c r="C3820" s="141" t="s">
        <v>1509</v>
      </c>
      <c r="D3820" s="142" t="s">
        <v>581</v>
      </c>
      <c r="E3820" s="12" t="s">
        <v>126</v>
      </c>
      <c r="F3820" s="12" t="s">
        <v>15</v>
      </c>
      <c r="G3820" s="14">
        <v>150000</v>
      </c>
      <c r="H3820" s="14">
        <v>600000</v>
      </c>
      <c r="I3820" s="14">
        <v>4</v>
      </c>
    </row>
    <row r="3821" spans="1:9" ht="30" x14ac:dyDescent="0.25">
      <c r="A3821" s="1117"/>
      <c r="B3821" s="899"/>
      <c r="C3821" s="141" t="s">
        <v>1510</v>
      </c>
      <c r="D3821" s="142" t="s">
        <v>581</v>
      </c>
      <c r="E3821" s="12" t="s">
        <v>126</v>
      </c>
      <c r="F3821" s="12" t="s">
        <v>15</v>
      </c>
      <c r="G3821" s="14">
        <v>165000</v>
      </c>
      <c r="H3821" s="14">
        <v>825000</v>
      </c>
      <c r="I3821" s="14">
        <v>5</v>
      </c>
    </row>
    <row r="3822" spans="1:9" ht="30" x14ac:dyDescent="0.25">
      <c r="A3822" s="1117"/>
      <c r="B3822" s="899"/>
      <c r="C3822" s="141" t="s">
        <v>1511</v>
      </c>
      <c r="D3822" s="142" t="s">
        <v>581</v>
      </c>
      <c r="E3822" s="12" t="s">
        <v>126</v>
      </c>
      <c r="F3822" s="12" t="s">
        <v>15</v>
      </c>
      <c r="G3822" s="14">
        <v>280000</v>
      </c>
      <c r="H3822" s="14">
        <v>280000</v>
      </c>
      <c r="I3822" s="14">
        <v>1</v>
      </c>
    </row>
    <row r="3823" spans="1:9" ht="30" x14ac:dyDescent="0.25">
      <c r="A3823" s="1117"/>
      <c r="B3823" s="899"/>
      <c r="C3823" s="141" t="s">
        <v>1512</v>
      </c>
      <c r="D3823" s="142" t="s">
        <v>581</v>
      </c>
      <c r="E3823" s="12" t="s">
        <v>126</v>
      </c>
      <c r="F3823" s="12" t="s">
        <v>15</v>
      </c>
      <c r="G3823" s="14">
        <v>27500</v>
      </c>
      <c r="H3823" s="14">
        <v>55000</v>
      </c>
      <c r="I3823" s="14">
        <v>2</v>
      </c>
    </row>
    <row r="3824" spans="1:9" ht="30" x14ac:dyDescent="0.25">
      <c r="A3824" s="1117"/>
      <c r="B3824" s="899"/>
      <c r="C3824" s="141" t="s">
        <v>1513</v>
      </c>
      <c r="D3824" s="142" t="s">
        <v>581</v>
      </c>
      <c r="E3824" s="12" t="s">
        <v>126</v>
      </c>
      <c r="F3824" s="12" t="s">
        <v>15</v>
      </c>
      <c r="G3824" s="14">
        <v>300000</v>
      </c>
      <c r="H3824" s="14">
        <v>300000</v>
      </c>
      <c r="I3824" s="14">
        <v>1</v>
      </c>
    </row>
    <row r="3825" spans="1:9" ht="30" x14ac:dyDescent="0.25">
      <c r="A3825" s="1117"/>
      <c r="B3825" s="899"/>
      <c r="C3825" s="141" t="s">
        <v>1514</v>
      </c>
      <c r="D3825" s="142" t="s">
        <v>581</v>
      </c>
      <c r="E3825" s="12" t="s">
        <v>126</v>
      </c>
      <c r="F3825" s="12" t="s">
        <v>15</v>
      </c>
      <c r="G3825" s="14">
        <v>200000</v>
      </c>
      <c r="H3825" s="14">
        <v>400000</v>
      </c>
      <c r="I3825" s="14">
        <v>2</v>
      </c>
    </row>
    <row r="3826" spans="1:9" ht="30" x14ac:dyDescent="0.25">
      <c r="A3826" s="1117"/>
      <c r="B3826" s="899"/>
      <c r="C3826" s="141" t="s">
        <v>1515</v>
      </c>
      <c r="D3826" s="142" t="s">
        <v>581</v>
      </c>
      <c r="E3826" s="12" t="s">
        <v>126</v>
      </c>
      <c r="F3826" s="12" t="s">
        <v>15</v>
      </c>
      <c r="G3826" s="14">
        <v>135000</v>
      </c>
      <c r="H3826" s="14">
        <v>135000</v>
      </c>
      <c r="I3826" s="14">
        <v>1</v>
      </c>
    </row>
    <row r="3827" spans="1:9" ht="30" x14ac:dyDescent="0.25">
      <c r="A3827" s="1117"/>
      <c r="B3827" s="899"/>
      <c r="C3827" s="141" t="s">
        <v>6170</v>
      </c>
      <c r="D3827" s="142" t="s">
        <v>3973</v>
      </c>
      <c r="E3827" s="392" t="s">
        <v>126</v>
      </c>
      <c r="F3827" s="392" t="s">
        <v>15</v>
      </c>
      <c r="G3827" s="357">
        <v>173000</v>
      </c>
      <c r="H3827" s="336">
        <v>3460</v>
      </c>
      <c r="I3827" s="357">
        <v>20</v>
      </c>
    </row>
    <row r="3828" spans="1:9" ht="30" x14ac:dyDescent="0.25">
      <c r="A3828" s="1117"/>
      <c r="B3828" s="899"/>
      <c r="C3828" s="141" t="s">
        <v>6171</v>
      </c>
      <c r="D3828" s="142" t="s">
        <v>3973</v>
      </c>
      <c r="E3828" s="392" t="s">
        <v>126</v>
      </c>
      <c r="F3828" s="392" t="s">
        <v>15</v>
      </c>
      <c r="G3828" s="357">
        <v>335000</v>
      </c>
      <c r="H3828" s="336">
        <v>4020</v>
      </c>
      <c r="I3828" s="357">
        <v>12</v>
      </c>
    </row>
    <row r="3829" spans="1:9" ht="30" x14ac:dyDescent="0.25">
      <c r="A3829" s="1117"/>
      <c r="B3829" s="899"/>
      <c r="C3829" s="141" t="s">
        <v>6172</v>
      </c>
      <c r="D3829" s="142" t="s">
        <v>3973</v>
      </c>
      <c r="E3829" s="392" t="s">
        <v>126</v>
      </c>
      <c r="F3829" s="392" t="s">
        <v>15</v>
      </c>
      <c r="G3829" s="357">
        <v>205000</v>
      </c>
      <c r="H3829" s="336">
        <v>3075</v>
      </c>
      <c r="I3829" s="357">
        <v>15</v>
      </c>
    </row>
    <row r="3830" spans="1:9" ht="30" x14ac:dyDescent="0.25">
      <c r="A3830" s="1117"/>
      <c r="B3830" s="899"/>
      <c r="C3830" s="141" t="s">
        <v>6173</v>
      </c>
      <c r="D3830" s="142" t="s">
        <v>3973</v>
      </c>
      <c r="E3830" s="392" t="s">
        <v>126</v>
      </c>
      <c r="F3830" s="392" t="s">
        <v>15</v>
      </c>
      <c r="G3830" s="357">
        <v>206000</v>
      </c>
      <c r="H3830" s="336">
        <v>824</v>
      </c>
      <c r="I3830" s="357">
        <v>4</v>
      </c>
    </row>
    <row r="3831" spans="1:9" ht="30" x14ac:dyDescent="0.25">
      <c r="A3831" s="1117"/>
      <c r="B3831" s="899"/>
      <c r="C3831" s="141" t="s">
        <v>6174</v>
      </c>
      <c r="D3831" s="142" t="s">
        <v>3973</v>
      </c>
      <c r="E3831" s="392" t="s">
        <v>126</v>
      </c>
      <c r="F3831" s="392" t="s">
        <v>15</v>
      </c>
      <c r="G3831" s="357">
        <v>142000</v>
      </c>
      <c r="H3831" s="336">
        <v>1562</v>
      </c>
      <c r="I3831" s="357">
        <v>11</v>
      </c>
    </row>
    <row r="3832" spans="1:9" ht="30" x14ac:dyDescent="0.25">
      <c r="A3832" s="1117"/>
      <c r="B3832" s="899"/>
      <c r="C3832" s="141" t="s">
        <v>1516</v>
      </c>
      <c r="D3832" s="142" t="s">
        <v>581</v>
      </c>
      <c r="E3832" s="12" t="s">
        <v>126</v>
      </c>
      <c r="F3832" s="12" t="s">
        <v>15</v>
      </c>
      <c r="G3832" s="14">
        <v>155000</v>
      </c>
      <c r="H3832" s="14">
        <v>155000</v>
      </c>
      <c r="I3832" s="14">
        <v>1</v>
      </c>
    </row>
    <row r="3833" spans="1:9" x14ac:dyDescent="0.25">
      <c r="A3833" s="1117"/>
      <c r="B3833" s="899"/>
      <c r="C3833" s="141" t="s">
        <v>1517</v>
      </c>
      <c r="D3833" s="142" t="s">
        <v>586</v>
      </c>
      <c r="E3833" s="12" t="s">
        <v>126</v>
      </c>
      <c r="F3833" s="12" t="s">
        <v>15</v>
      </c>
      <c r="G3833" s="14">
        <v>60000</v>
      </c>
      <c r="H3833" s="14">
        <v>14700000</v>
      </c>
      <c r="I3833" s="14">
        <v>245</v>
      </c>
    </row>
    <row r="3834" spans="1:9" ht="30" x14ac:dyDescent="0.25">
      <c r="A3834" s="1117"/>
      <c r="B3834" s="899"/>
      <c r="C3834" s="141" t="s">
        <v>1518</v>
      </c>
      <c r="D3834" s="142" t="s">
        <v>1519</v>
      </c>
      <c r="E3834" s="12" t="s">
        <v>14</v>
      </c>
      <c r="F3834" s="12" t="s">
        <v>15</v>
      </c>
      <c r="G3834" s="14">
        <v>650000</v>
      </c>
      <c r="H3834" s="14">
        <v>6500000</v>
      </c>
      <c r="I3834" s="14">
        <v>10</v>
      </c>
    </row>
    <row r="3835" spans="1:9" ht="30" x14ac:dyDescent="0.25">
      <c r="A3835" s="1117"/>
      <c r="B3835" s="899"/>
      <c r="C3835" s="141" t="s">
        <v>1520</v>
      </c>
      <c r="D3835" s="142" t="s">
        <v>1521</v>
      </c>
      <c r="E3835" s="12" t="s">
        <v>14</v>
      </c>
      <c r="F3835" s="12" t="s">
        <v>15</v>
      </c>
      <c r="G3835" s="14">
        <v>450000</v>
      </c>
      <c r="H3835" s="14">
        <v>4500000</v>
      </c>
      <c r="I3835" s="14">
        <v>10</v>
      </c>
    </row>
    <row r="3836" spans="1:9" x14ac:dyDescent="0.25">
      <c r="A3836" s="1117"/>
      <c r="B3836" s="896" t="s">
        <v>154</v>
      </c>
      <c r="C3836" s="896"/>
      <c r="D3836" s="896"/>
      <c r="E3836" s="896"/>
      <c r="F3836" s="896"/>
      <c r="G3836" s="896"/>
      <c r="H3836" s="72">
        <v>292665872</v>
      </c>
      <c r="I3836" s="72"/>
    </row>
    <row r="3837" spans="1:9" ht="30" x14ac:dyDescent="0.25">
      <c r="A3837" s="1117"/>
      <c r="B3837" s="142" t="s">
        <v>5274</v>
      </c>
      <c r="C3837" s="455" t="s">
        <v>7525</v>
      </c>
      <c r="D3837" s="142" t="s">
        <v>536</v>
      </c>
      <c r="E3837" s="142" t="s">
        <v>126</v>
      </c>
      <c r="F3837" s="142" t="s">
        <v>121</v>
      </c>
      <c r="G3837" s="142">
        <v>0</v>
      </c>
      <c r="H3837" s="142">
        <v>0</v>
      </c>
      <c r="I3837" s="14">
        <v>1</v>
      </c>
    </row>
    <row r="3838" spans="1:9" ht="30" x14ac:dyDescent="0.25">
      <c r="A3838" s="1117"/>
      <c r="B3838" s="142" t="s">
        <v>5274</v>
      </c>
      <c r="C3838" s="455" t="s">
        <v>7526</v>
      </c>
      <c r="D3838" s="142" t="s">
        <v>536</v>
      </c>
      <c r="E3838" s="142" t="s">
        <v>126</v>
      </c>
      <c r="F3838" s="142" t="s">
        <v>121</v>
      </c>
      <c r="G3838" s="142">
        <v>0</v>
      </c>
      <c r="H3838" s="142">
        <v>0</v>
      </c>
      <c r="I3838" s="14">
        <v>1</v>
      </c>
    </row>
    <row r="3839" spans="1:9" ht="30" x14ac:dyDescent="0.25">
      <c r="A3839" s="1117"/>
      <c r="B3839" s="142" t="s">
        <v>5274</v>
      </c>
      <c r="C3839" s="455" t="s">
        <v>7527</v>
      </c>
      <c r="D3839" s="142" t="s">
        <v>536</v>
      </c>
      <c r="E3839" s="142" t="s">
        <v>126</v>
      </c>
      <c r="F3839" s="142" t="s">
        <v>121</v>
      </c>
      <c r="G3839" s="142">
        <v>0</v>
      </c>
      <c r="H3839" s="142">
        <v>0</v>
      </c>
      <c r="I3839" s="14">
        <v>1</v>
      </c>
    </row>
    <row r="3840" spans="1:9" ht="30" x14ac:dyDescent="0.25">
      <c r="A3840" s="1117"/>
      <c r="B3840" s="142" t="s">
        <v>5274</v>
      </c>
      <c r="C3840" s="455" t="s">
        <v>7528</v>
      </c>
      <c r="D3840" s="142" t="s">
        <v>536</v>
      </c>
      <c r="E3840" s="142" t="s">
        <v>126</v>
      </c>
      <c r="F3840" s="142" t="s">
        <v>121</v>
      </c>
      <c r="G3840" s="142">
        <v>0</v>
      </c>
      <c r="H3840" s="142">
        <v>0</v>
      </c>
      <c r="I3840" s="14">
        <v>1</v>
      </c>
    </row>
    <row r="3841" spans="1:9" ht="30" x14ac:dyDescent="0.25">
      <c r="A3841" s="1117"/>
      <c r="B3841" s="142" t="s">
        <v>5274</v>
      </c>
      <c r="C3841" s="455" t="s">
        <v>7529</v>
      </c>
      <c r="D3841" s="142" t="s">
        <v>536</v>
      </c>
      <c r="E3841" s="142" t="s">
        <v>126</v>
      </c>
      <c r="F3841" s="142" t="s">
        <v>121</v>
      </c>
      <c r="G3841" s="142">
        <v>0</v>
      </c>
      <c r="H3841" s="142">
        <v>0</v>
      </c>
      <c r="I3841" s="14">
        <v>1</v>
      </c>
    </row>
    <row r="3842" spans="1:9" x14ac:dyDescent="0.25">
      <c r="A3842" s="1117"/>
      <c r="B3842" s="455" t="s">
        <v>5628</v>
      </c>
      <c r="C3842" s="455" t="s">
        <v>7524</v>
      </c>
      <c r="D3842" s="455" t="s">
        <v>536</v>
      </c>
      <c r="E3842" s="142" t="s">
        <v>126</v>
      </c>
      <c r="F3842" s="142" t="s">
        <v>121</v>
      </c>
      <c r="G3842" s="456">
        <v>10192000</v>
      </c>
      <c r="H3842" s="456">
        <v>10192000</v>
      </c>
      <c r="I3842" s="14">
        <v>1</v>
      </c>
    </row>
    <row r="3843" spans="1:9" ht="30" x14ac:dyDescent="0.25">
      <c r="A3843" s="1117"/>
      <c r="B3843" s="455"/>
      <c r="C3843" s="455" t="s">
        <v>7530</v>
      </c>
      <c r="D3843" s="142" t="s">
        <v>536</v>
      </c>
      <c r="E3843" s="142" t="s">
        <v>126</v>
      </c>
      <c r="F3843" s="142" t="s">
        <v>121</v>
      </c>
      <c r="G3843" s="142">
        <v>0</v>
      </c>
      <c r="H3843" s="142">
        <v>0</v>
      </c>
      <c r="I3843" s="14">
        <v>1</v>
      </c>
    </row>
    <row r="3844" spans="1:9" ht="45" x14ac:dyDescent="0.25">
      <c r="A3844" s="1117"/>
      <c r="B3844" s="899">
        <v>4251</v>
      </c>
      <c r="C3844" s="141" t="s">
        <v>1522</v>
      </c>
      <c r="D3844" s="142" t="s">
        <v>1523</v>
      </c>
      <c r="E3844" s="12" t="s">
        <v>149</v>
      </c>
      <c r="F3844" s="12" t="s">
        <v>121</v>
      </c>
      <c r="G3844" s="14">
        <v>14705000</v>
      </c>
      <c r="H3844" s="14">
        <v>14705000</v>
      </c>
      <c r="I3844" s="14">
        <v>1</v>
      </c>
    </row>
    <row r="3845" spans="1:9" ht="30" x14ac:dyDescent="0.25">
      <c r="A3845" s="1117"/>
      <c r="B3845" s="141" t="s">
        <v>5274</v>
      </c>
      <c r="C3845" s="455" t="s">
        <v>7531</v>
      </c>
      <c r="D3845" s="142" t="s">
        <v>536</v>
      </c>
      <c r="E3845" s="142" t="s">
        <v>126</v>
      </c>
      <c r="F3845" s="142" t="s">
        <v>121</v>
      </c>
      <c r="G3845" s="456">
        <v>7027440</v>
      </c>
      <c r="H3845" s="456">
        <v>7027440</v>
      </c>
      <c r="I3845" s="14">
        <v>1</v>
      </c>
    </row>
    <row r="3846" spans="1:9" ht="30" x14ac:dyDescent="0.25">
      <c r="A3846" s="1117"/>
      <c r="B3846" s="141" t="s">
        <v>5274</v>
      </c>
      <c r="C3846" s="455" t="s">
        <v>7532</v>
      </c>
      <c r="D3846" s="142" t="s">
        <v>536</v>
      </c>
      <c r="E3846" s="142" t="s">
        <v>126</v>
      </c>
      <c r="F3846" s="142" t="s">
        <v>121</v>
      </c>
      <c r="G3846" s="456">
        <v>8249090</v>
      </c>
      <c r="H3846" s="456">
        <v>8249090</v>
      </c>
      <c r="I3846" s="14">
        <v>1</v>
      </c>
    </row>
    <row r="3847" spans="1:9" ht="30" x14ac:dyDescent="0.25">
      <c r="A3847" s="1117"/>
      <c r="B3847" s="141" t="s">
        <v>5274</v>
      </c>
      <c r="C3847" s="455" t="s">
        <v>7533</v>
      </c>
      <c r="D3847" s="142" t="s">
        <v>536</v>
      </c>
      <c r="E3847" s="142" t="s">
        <v>126</v>
      </c>
      <c r="F3847" s="142" t="s">
        <v>121</v>
      </c>
      <c r="G3847" s="456">
        <v>8941690</v>
      </c>
      <c r="H3847" s="456">
        <v>8941690</v>
      </c>
      <c r="I3847" s="14">
        <v>1</v>
      </c>
    </row>
    <row r="3848" spans="1:9" ht="30" x14ac:dyDescent="0.25">
      <c r="A3848" s="1117"/>
      <c r="B3848" s="141" t="s">
        <v>5274</v>
      </c>
      <c r="C3848" s="455" t="s">
        <v>7534</v>
      </c>
      <c r="D3848" s="142" t="s">
        <v>536</v>
      </c>
      <c r="E3848" s="142" t="s">
        <v>126</v>
      </c>
      <c r="F3848" s="142" t="s">
        <v>121</v>
      </c>
      <c r="G3848" s="456">
        <v>9585240</v>
      </c>
      <c r="H3848" s="456">
        <v>9585240</v>
      </c>
      <c r="I3848" s="14">
        <v>1</v>
      </c>
    </row>
    <row r="3849" spans="1:9" ht="30" x14ac:dyDescent="0.25">
      <c r="A3849" s="1117"/>
      <c r="B3849" s="141" t="s">
        <v>5274</v>
      </c>
      <c r="C3849" s="455" t="s">
        <v>7535</v>
      </c>
      <c r="D3849" s="142" t="s">
        <v>536</v>
      </c>
      <c r="E3849" s="142" t="s">
        <v>126</v>
      </c>
      <c r="F3849" s="142" t="s">
        <v>121</v>
      </c>
      <c r="G3849" s="456">
        <v>19992870</v>
      </c>
      <c r="H3849" s="456">
        <v>19992870</v>
      </c>
      <c r="I3849" s="14">
        <v>1</v>
      </c>
    </row>
    <row r="3850" spans="1:9" ht="30" x14ac:dyDescent="0.25">
      <c r="A3850" s="1117"/>
      <c r="B3850" s="141" t="s">
        <v>5274</v>
      </c>
      <c r="C3850" s="455" t="s">
        <v>7536</v>
      </c>
      <c r="D3850" s="142" t="s">
        <v>536</v>
      </c>
      <c r="E3850" s="142" t="s">
        <v>126</v>
      </c>
      <c r="F3850" s="142" t="s">
        <v>121</v>
      </c>
      <c r="G3850" s="456">
        <v>6601380</v>
      </c>
      <c r="H3850" s="456">
        <v>6601380</v>
      </c>
      <c r="I3850" s="14">
        <v>1</v>
      </c>
    </row>
    <row r="3851" spans="1:9" ht="30" x14ac:dyDescent="0.25">
      <c r="A3851" s="1117"/>
      <c r="B3851" s="141" t="s">
        <v>5274</v>
      </c>
      <c r="C3851" s="455" t="s">
        <v>7537</v>
      </c>
      <c r="D3851" s="142" t="s">
        <v>536</v>
      </c>
      <c r="E3851" s="142" t="s">
        <v>126</v>
      </c>
      <c r="F3851" s="142" t="s">
        <v>121</v>
      </c>
      <c r="G3851" s="456">
        <v>21100570</v>
      </c>
      <c r="H3851" s="456">
        <v>21100570</v>
      </c>
      <c r="I3851" s="14">
        <v>1</v>
      </c>
    </row>
    <row r="3852" spans="1:9" ht="30" x14ac:dyDescent="0.25">
      <c r="A3852" s="1117"/>
      <c r="B3852" s="141" t="s">
        <v>5274</v>
      </c>
      <c r="C3852" s="455" t="s">
        <v>7538</v>
      </c>
      <c r="D3852" s="142" t="s">
        <v>536</v>
      </c>
      <c r="E3852" s="142" t="s">
        <v>126</v>
      </c>
      <c r="F3852" s="142" t="s">
        <v>121</v>
      </c>
      <c r="G3852" s="456">
        <v>9998420</v>
      </c>
      <c r="H3852" s="456">
        <v>9998420</v>
      </c>
      <c r="I3852" s="14">
        <v>1</v>
      </c>
    </row>
    <row r="3853" spans="1:9" ht="30" x14ac:dyDescent="0.25">
      <c r="A3853" s="1117"/>
      <c r="B3853" s="899">
        <v>5113</v>
      </c>
      <c r="C3853" s="141" t="s">
        <v>1524</v>
      </c>
      <c r="D3853" s="142" t="s">
        <v>1525</v>
      </c>
      <c r="E3853" s="12" t="s">
        <v>126</v>
      </c>
      <c r="F3853" s="12" t="s">
        <v>121</v>
      </c>
      <c r="G3853" s="14">
        <v>22594460</v>
      </c>
      <c r="H3853" s="14">
        <v>22594460</v>
      </c>
      <c r="I3853" s="14">
        <v>1</v>
      </c>
    </row>
    <row r="3854" spans="1:9" ht="30" x14ac:dyDescent="0.25">
      <c r="A3854" s="1117"/>
      <c r="B3854" s="899"/>
      <c r="C3854" s="141" t="s">
        <v>1526</v>
      </c>
      <c r="D3854" s="142" t="s">
        <v>1527</v>
      </c>
      <c r="E3854" s="12" t="s">
        <v>126</v>
      </c>
      <c r="F3854" s="12" t="s">
        <v>121</v>
      </c>
      <c r="G3854" s="14">
        <v>12540420</v>
      </c>
      <c r="H3854" s="14">
        <v>12540420</v>
      </c>
      <c r="I3854" s="14">
        <v>1</v>
      </c>
    </row>
    <row r="3855" spans="1:9" ht="30" x14ac:dyDescent="0.25">
      <c r="A3855" s="1117"/>
      <c r="B3855" s="899"/>
      <c r="C3855" s="141" t="s">
        <v>1528</v>
      </c>
      <c r="D3855" s="142" t="s">
        <v>1529</v>
      </c>
      <c r="E3855" s="12" t="s">
        <v>126</v>
      </c>
      <c r="F3855" s="12" t="s">
        <v>121</v>
      </c>
      <c r="G3855" s="14">
        <v>28191960</v>
      </c>
      <c r="H3855" s="14">
        <v>28191960</v>
      </c>
      <c r="I3855" s="14">
        <v>1</v>
      </c>
    </row>
    <row r="3856" spans="1:9" ht="30" x14ac:dyDescent="0.25">
      <c r="A3856" s="1117"/>
      <c r="B3856" s="899"/>
      <c r="C3856" s="141" t="s">
        <v>1530</v>
      </c>
      <c r="D3856" s="142" t="s">
        <v>1531</v>
      </c>
      <c r="E3856" s="12" t="s">
        <v>126</v>
      </c>
      <c r="F3856" s="12" t="s">
        <v>121</v>
      </c>
      <c r="G3856" s="14">
        <v>11847210</v>
      </c>
      <c r="H3856" s="14">
        <v>11847210</v>
      </c>
      <c r="I3856" s="14">
        <v>1</v>
      </c>
    </row>
    <row r="3857" spans="1:9" ht="30" x14ac:dyDescent="0.25">
      <c r="A3857" s="1117"/>
      <c r="B3857" s="899"/>
      <c r="C3857" s="141" t="s">
        <v>1532</v>
      </c>
      <c r="D3857" s="142" t="s">
        <v>1533</v>
      </c>
      <c r="E3857" s="12" t="s">
        <v>126</v>
      </c>
      <c r="F3857" s="12" t="s">
        <v>121</v>
      </c>
      <c r="G3857" s="14">
        <v>20666150</v>
      </c>
      <c r="H3857" s="14">
        <v>20666150</v>
      </c>
      <c r="I3857" s="14">
        <v>1</v>
      </c>
    </row>
    <row r="3858" spans="1:9" ht="30" x14ac:dyDescent="0.25">
      <c r="A3858" s="1117"/>
      <c r="B3858" s="899"/>
      <c r="C3858" s="141" t="s">
        <v>1534</v>
      </c>
      <c r="D3858" s="142" t="s">
        <v>1535</v>
      </c>
      <c r="E3858" s="12" t="s">
        <v>126</v>
      </c>
      <c r="F3858" s="12" t="s">
        <v>121</v>
      </c>
      <c r="G3858" s="14">
        <v>22495080</v>
      </c>
      <c r="H3858" s="14">
        <v>22495080</v>
      </c>
      <c r="I3858" s="14">
        <v>1</v>
      </c>
    </row>
    <row r="3859" spans="1:9" ht="30" x14ac:dyDescent="0.25">
      <c r="A3859" s="1117"/>
      <c r="B3859" s="899"/>
      <c r="C3859" s="141" t="s">
        <v>1536</v>
      </c>
      <c r="D3859" s="142" t="s">
        <v>1537</v>
      </c>
      <c r="E3859" s="12" t="s">
        <v>126</v>
      </c>
      <c r="F3859" s="12" t="s">
        <v>121</v>
      </c>
      <c r="G3859" s="14">
        <v>20336990</v>
      </c>
      <c r="H3859" s="14">
        <v>20336990</v>
      </c>
      <c r="I3859" s="14">
        <v>1</v>
      </c>
    </row>
    <row r="3860" spans="1:9" ht="30" x14ac:dyDescent="0.25">
      <c r="A3860" s="1117"/>
      <c r="B3860" s="899"/>
      <c r="C3860" s="141" t="s">
        <v>1538</v>
      </c>
      <c r="D3860" s="142" t="s">
        <v>1539</v>
      </c>
      <c r="E3860" s="12" t="s">
        <v>126</v>
      </c>
      <c r="F3860" s="12" t="s">
        <v>121</v>
      </c>
      <c r="G3860" s="14">
        <v>16824170</v>
      </c>
      <c r="H3860" s="14">
        <v>16824170</v>
      </c>
      <c r="I3860" s="14">
        <v>1</v>
      </c>
    </row>
    <row r="3861" spans="1:9" ht="30" x14ac:dyDescent="0.25">
      <c r="A3861" s="1117"/>
      <c r="B3861" s="899"/>
      <c r="C3861" s="141" t="s">
        <v>1540</v>
      </c>
      <c r="D3861" s="142" t="s">
        <v>1541</v>
      </c>
      <c r="E3861" s="12" t="s">
        <v>126</v>
      </c>
      <c r="F3861" s="12" t="s">
        <v>121</v>
      </c>
      <c r="G3861" s="14">
        <v>22260030</v>
      </c>
      <c r="H3861" s="14">
        <v>22260030</v>
      </c>
      <c r="I3861" s="14">
        <v>1</v>
      </c>
    </row>
    <row r="3862" spans="1:9" ht="45" x14ac:dyDescent="0.25">
      <c r="A3862" s="1117"/>
      <c r="B3862" s="899"/>
      <c r="C3862" s="141" t="s">
        <v>1542</v>
      </c>
      <c r="D3862" s="142" t="s">
        <v>1543</v>
      </c>
      <c r="E3862" s="12" t="s">
        <v>126</v>
      </c>
      <c r="F3862" s="12" t="s">
        <v>121</v>
      </c>
      <c r="G3862" s="14">
        <v>16781230</v>
      </c>
      <c r="H3862" s="14">
        <v>16781230</v>
      </c>
      <c r="I3862" s="14">
        <v>1</v>
      </c>
    </row>
    <row r="3863" spans="1:9" ht="30" x14ac:dyDescent="0.25">
      <c r="A3863" s="1117"/>
      <c r="B3863" s="899"/>
      <c r="C3863" s="141" t="s">
        <v>1544</v>
      </c>
      <c r="D3863" s="142" t="s">
        <v>1545</v>
      </c>
      <c r="E3863" s="12" t="s">
        <v>126</v>
      </c>
      <c r="F3863" s="12" t="s">
        <v>121</v>
      </c>
      <c r="G3863" s="14">
        <v>21923682</v>
      </c>
      <c r="H3863" s="14">
        <v>21923682</v>
      </c>
      <c r="I3863" s="14">
        <v>1</v>
      </c>
    </row>
    <row r="3864" spans="1:9" ht="30" x14ac:dyDescent="0.25">
      <c r="A3864" s="1117"/>
      <c r="B3864" s="899"/>
      <c r="C3864" s="141" t="s">
        <v>1546</v>
      </c>
      <c r="D3864" s="142" t="s">
        <v>1547</v>
      </c>
      <c r="E3864" s="12" t="s">
        <v>126</v>
      </c>
      <c r="F3864" s="12" t="s">
        <v>121</v>
      </c>
      <c r="G3864" s="14">
        <v>30340870</v>
      </c>
      <c r="H3864" s="14">
        <v>30340870</v>
      </c>
      <c r="I3864" s="14">
        <v>1</v>
      </c>
    </row>
    <row r="3865" spans="1:9" ht="30" x14ac:dyDescent="0.25">
      <c r="A3865" s="1117"/>
      <c r="B3865" s="899"/>
      <c r="C3865" s="141" t="s">
        <v>1548</v>
      </c>
      <c r="D3865" s="142" t="s">
        <v>1549</v>
      </c>
      <c r="E3865" s="12" t="s">
        <v>126</v>
      </c>
      <c r="F3865" s="12" t="s">
        <v>121</v>
      </c>
      <c r="G3865" s="14">
        <v>31158620</v>
      </c>
      <c r="H3865" s="14">
        <v>31158620</v>
      </c>
      <c r="I3865" s="14">
        <v>1</v>
      </c>
    </row>
    <row r="3866" spans="1:9" x14ac:dyDescent="0.25">
      <c r="A3866" s="1117"/>
      <c r="B3866" s="896" t="s">
        <v>118</v>
      </c>
      <c r="C3866" s="896"/>
      <c r="D3866" s="896"/>
      <c r="E3866" s="896"/>
      <c r="F3866" s="896"/>
      <c r="G3866" s="896"/>
      <c r="H3866" s="72">
        <v>7387600</v>
      </c>
      <c r="I3866" s="72"/>
    </row>
    <row r="3867" spans="1:9" s="8" customFormat="1" ht="45" x14ac:dyDescent="0.25">
      <c r="A3867" s="1117"/>
      <c r="B3867" s="913">
        <v>4251</v>
      </c>
      <c r="C3867" s="139">
        <v>71351540</v>
      </c>
      <c r="D3867" s="140" t="s">
        <v>1550</v>
      </c>
      <c r="E3867" s="15" t="s">
        <v>149</v>
      </c>
      <c r="F3867" s="15" t="s">
        <v>121</v>
      </c>
      <c r="G3867" s="16">
        <v>300000</v>
      </c>
      <c r="H3867" s="16">
        <v>300000</v>
      </c>
      <c r="I3867" s="16">
        <v>1</v>
      </c>
    </row>
    <row r="3868" spans="1:9" s="8" customFormat="1" ht="30" x14ac:dyDescent="0.25">
      <c r="A3868" s="1117"/>
      <c r="B3868" s="913">
        <v>5113</v>
      </c>
      <c r="C3868" s="139">
        <v>71351540</v>
      </c>
      <c r="D3868" s="140" t="s">
        <v>1551</v>
      </c>
      <c r="E3868" s="15" t="s">
        <v>172</v>
      </c>
      <c r="F3868" s="15" t="s">
        <v>121</v>
      </c>
      <c r="G3868" s="16">
        <v>420200</v>
      </c>
      <c r="H3868" s="16">
        <v>420200</v>
      </c>
      <c r="I3868" s="16">
        <v>1</v>
      </c>
    </row>
    <row r="3869" spans="1:9" s="8" customFormat="1" ht="30" x14ac:dyDescent="0.25">
      <c r="A3869" s="1117"/>
      <c r="B3869" s="913"/>
      <c r="C3869" s="139">
        <v>71351540</v>
      </c>
      <c r="D3869" s="140" t="s">
        <v>1552</v>
      </c>
      <c r="E3869" s="15" t="s">
        <v>172</v>
      </c>
      <c r="F3869" s="15" t="s">
        <v>121</v>
      </c>
      <c r="G3869" s="16">
        <v>236000</v>
      </c>
      <c r="H3869" s="16">
        <v>236000</v>
      </c>
      <c r="I3869" s="16">
        <v>1</v>
      </c>
    </row>
    <row r="3870" spans="1:9" s="8" customFormat="1" ht="30" x14ac:dyDescent="0.25">
      <c r="A3870" s="1117"/>
      <c r="B3870" s="913"/>
      <c r="C3870" s="139">
        <v>71351540</v>
      </c>
      <c r="D3870" s="140" t="s">
        <v>1553</v>
      </c>
      <c r="E3870" s="15" t="s">
        <v>172</v>
      </c>
      <c r="F3870" s="15" t="s">
        <v>121</v>
      </c>
      <c r="G3870" s="16">
        <v>534100</v>
      </c>
      <c r="H3870" s="16">
        <v>534100</v>
      </c>
      <c r="I3870" s="16">
        <v>1</v>
      </c>
    </row>
    <row r="3871" spans="1:9" s="8" customFormat="1" ht="30" x14ac:dyDescent="0.25">
      <c r="A3871" s="1117"/>
      <c r="B3871" s="913"/>
      <c r="C3871" s="139">
        <v>71351540</v>
      </c>
      <c r="D3871" s="140" t="s">
        <v>1554</v>
      </c>
      <c r="E3871" s="15" t="s">
        <v>172</v>
      </c>
      <c r="F3871" s="15" t="s">
        <v>121</v>
      </c>
      <c r="G3871" s="16">
        <v>220100</v>
      </c>
      <c r="H3871" s="16">
        <v>220100</v>
      </c>
      <c r="I3871" s="16">
        <v>1</v>
      </c>
    </row>
    <row r="3872" spans="1:9" s="8" customFormat="1" ht="30" x14ac:dyDescent="0.25">
      <c r="A3872" s="1117"/>
      <c r="B3872" s="913"/>
      <c r="C3872" s="139">
        <v>71351540</v>
      </c>
      <c r="D3872" s="140" t="s">
        <v>1555</v>
      </c>
      <c r="E3872" s="15" t="s">
        <v>172</v>
      </c>
      <c r="F3872" s="15" t="s">
        <v>121</v>
      </c>
      <c r="G3872" s="16">
        <v>398300</v>
      </c>
      <c r="H3872" s="16">
        <v>398300</v>
      </c>
      <c r="I3872" s="16">
        <v>1</v>
      </c>
    </row>
    <row r="3873" spans="1:9" s="8" customFormat="1" ht="30" x14ac:dyDescent="0.25">
      <c r="A3873" s="1117"/>
      <c r="B3873" s="913"/>
      <c r="C3873" s="139">
        <v>71351540</v>
      </c>
      <c r="D3873" s="140" t="s">
        <v>1556</v>
      </c>
      <c r="E3873" s="15" t="s">
        <v>172</v>
      </c>
      <c r="F3873" s="15" t="s">
        <v>121</v>
      </c>
      <c r="G3873" s="16">
        <v>426500</v>
      </c>
      <c r="H3873" s="16">
        <v>426500</v>
      </c>
      <c r="I3873" s="16">
        <v>1</v>
      </c>
    </row>
    <row r="3874" spans="1:9" s="8" customFormat="1" ht="30" x14ac:dyDescent="0.25">
      <c r="A3874" s="1117"/>
      <c r="B3874" s="913"/>
      <c r="C3874" s="139">
        <v>71351540</v>
      </c>
      <c r="D3874" s="140" t="s">
        <v>1557</v>
      </c>
      <c r="E3874" s="15" t="s">
        <v>172</v>
      </c>
      <c r="F3874" s="15" t="s">
        <v>121</v>
      </c>
      <c r="G3874" s="16">
        <v>406200</v>
      </c>
      <c r="H3874" s="16">
        <v>406200</v>
      </c>
      <c r="I3874" s="16">
        <v>1</v>
      </c>
    </row>
    <row r="3875" spans="1:9" s="8" customFormat="1" ht="30" x14ac:dyDescent="0.25">
      <c r="A3875" s="1117"/>
      <c r="B3875" s="913"/>
      <c r="C3875" s="139">
        <v>71351540</v>
      </c>
      <c r="D3875" s="140" t="s">
        <v>1558</v>
      </c>
      <c r="E3875" s="15" t="s">
        <v>172</v>
      </c>
      <c r="F3875" s="15" t="s">
        <v>121</v>
      </c>
      <c r="G3875" s="16">
        <v>335000</v>
      </c>
      <c r="H3875" s="16">
        <v>335000</v>
      </c>
      <c r="I3875" s="16">
        <v>1</v>
      </c>
    </row>
    <row r="3876" spans="1:9" s="8" customFormat="1" ht="30" x14ac:dyDescent="0.25">
      <c r="A3876" s="1117"/>
      <c r="B3876" s="913"/>
      <c r="C3876" s="139">
        <v>71351540</v>
      </c>
      <c r="D3876" s="140" t="s">
        <v>1559</v>
      </c>
      <c r="E3876" s="15" t="s">
        <v>172</v>
      </c>
      <c r="F3876" s="15" t="s">
        <v>121</v>
      </c>
      <c r="G3876" s="16">
        <v>444600</v>
      </c>
      <c r="H3876" s="16">
        <v>444600</v>
      </c>
      <c r="I3876" s="16">
        <v>1</v>
      </c>
    </row>
    <row r="3877" spans="1:9" s="8" customFormat="1" ht="45" x14ac:dyDescent="0.25">
      <c r="A3877" s="1117"/>
      <c r="B3877" s="913"/>
      <c r="C3877" s="139">
        <v>71351540</v>
      </c>
      <c r="D3877" s="140" t="s">
        <v>1560</v>
      </c>
      <c r="E3877" s="15" t="s">
        <v>172</v>
      </c>
      <c r="F3877" s="15" t="s">
        <v>121</v>
      </c>
      <c r="G3877" s="16">
        <v>335200</v>
      </c>
      <c r="H3877" s="16">
        <v>335200</v>
      </c>
      <c r="I3877" s="16">
        <v>1</v>
      </c>
    </row>
    <row r="3878" spans="1:9" s="8" customFormat="1" ht="30" x14ac:dyDescent="0.25">
      <c r="A3878" s="1117"/>
      <c r="B3878" s="913"/>
      <c r="C3878" s="139">
        <v>71351540</v>
      </c>
      <c r="D3878" s="140" t="s">
        <v>1561</v>
      </c>
      <c r="E3878" s="15" t="s">
        <v>172</v>
      </c>
      <c r="F3878" s="15" t="s">
        <v>121</v>
      </c>
      <c r="G3878" s="16">
        <v>426400</v>
      </c>
      <c r="H3878" s="16">
        <v>426400</v>
      </c>
      <c r="I3878" s="16">
        <v>1</v>
      </c>
    </row>
    <row r="3879" spans="1:9" s="8" customFormat="1" x14ac:dyDescent="0.25">
      <c r="A3879" s="1117"/>
      <c r="B3879" s="913"/>
      <c r="C3879" s="767" t="s">
        <v>7599</v>
      </c>
      <c r="D3879" s="767" t="s">
        <v>5270</v>
      </c>
      <c r="E3879" s="776" t="s">
        <v>172</v>
      </c>
      <c r="F3879" s="776" t="s">
        <v>121</v>
      </c>
      <c r="G3879" s="771">
        <v>208000</v>
      </c>
      <c r="H3879" s="771">
        <v>208000</v>
      </c>
      <c r="I3879" s="16">
        <v>1</v>
      </c>
    </row>
    <row r="3880" spans="1:9" s="8" customFormat="1" ht="30" x14ac:dyDescent="0.25">
      <c r="A3880" s="1117"/>
      <c r="B3880" s="913"/>
      <c r="C3880" s="139">
        <v>71351540</v>
      </c>
      <c r="D3880" s="140" t="s">
        <v>1562</v>
      </c>
      <c r="E3880" s="15" t="s">
        <v>172</v>
      </c>
      <c r="F3880" s="15" t="s">
        <v>121</v>
      </c>
      <c r="G3880" s="16">
        <v>606000</v>
      </c>
      <c r="H3880" s="16">
        <v>606000</v>
      </c>
      <c r="I3880" s="16">
        <v>1</v>
      </c>
    </row>
    <row r="3881" spans="1:9" s="8" customFormat="1" ht="30" x14ac:dyDescent="0.25">
      <c r="A3881" s="1117"/>
      <c r="B3881" s="913"/>
      <c r="C3881" s="23" t="s">
        <v>7561</v>
      </c>
      <c r="D3881" s="23" t="s">
        <v>5270</v>
      </c>
      <c r="E3881" s="755" t="s">
        <v>172</v>
      </c>
      <c r="F3881" s="755" t="s">
        <v>121</v>
      </c>
      <c r="G3881" s="53">
        <v>0</v>
      </c>
      <c r="H3881" s="53">
        <v>0</v>
      </c>
      <c r="I3881" s="53">
        <v>1</v>
      </c>
    </row>
    <row r="3882" spans="1:9" s="8" customFormat="1" ht="30" x14ac:dyDescent="0.25">
      <c r="A3882" s="1117"/>
      <c r="B3882" s="913"/>
      <c r="C3882" s="23" t="s">
        <v>7562</v>
      </c>
      <c r="D3882" s="23" t="s">
        <v>5270</v>
      </c>
      <c r="E3882" s="755" t="s">
        <v>172</v>
      </c>
      <c r="F3882" s="755" t="s">
        <v>121</v>
      </c>
      <c r="G3882" s="53">
        <v>0</v>
      </c>
      <c r="H3882" s="53">
        <v>0</v>
      </c>
      <c r="I3882" s="53">
        <v>1</v>
      </c>
    </row>
    <row r="3883" spans="1:9" s="8" customFormat="1" ht="30" x14ac:dyDescent="0.25">
      <c r="A3883" s="1117"/>
      <c r="B3883" s="913"/>
      <c r="C3883" s="23" t="s">
        <v>7563</v>
      </c>
      <c r="D3883" s="23" t="s">
        <v>5270</v>
      </c>
      <c r="E3883" s="755" t="s">
        <v>172</v>
      </c>
      <c r="F3883" s="755" t="s">
        <v>121</v>
      </c>
      <c r="G3883" s="53">
        <v>0</v>
      </c>
      <c r="H3883" s="53">
        <v>0</v>
      </c>
      <c r="I3883" s="53">
        <v>1</v>
      </c>
    </row>
    <row r="3884" spans="1:9" s="8" customFormat="1" ht="30" x14ac:dyDescent="0.25">
      <c r="A3884" s="1117"/>
      <c r="B3884" s="913"/>
      <c r="C3884" s="23" t="s">
        <v>7564</v>
      </c>
      <c r="D3884" s="23" t="s">
        <v>5270</v>
      </c>
      <c r="E3884" s="755" t="s">
        <v>172</v>
      </c>
      <c r="F3884" s="755" t="s">
        <v>121</v>
      </c>
      <c r="G3884" s="53">
        <v>0</v>
      </c>
      <c r="H3884" s="53">
        <v>0</v>
      </c>
      <c r="I3884" s="53">
        <v>1</v>
      </c>
    </row>
    <row r="3885" spans="1:9" s="8" customFormat="1" ht="30" x14ac:dyDescent="0.25">
      <c r="A3885" s="1117"/>
      <c r="B3885" s="913"/>
      <c r="C3885" s="23" t="s">
        <v>7565</v>
      </c>
      <c r="D3885" s="23" t="s">
        <v>5270</v>
      </c>
      <c r="E3885" s="755" t="s">
        <v>172</v>
      </c>
      <c r="F3885" s="755" t="s">
        <v>121</v>
      </c>
      <c r="G3885" s="53">
        <v>0</v>
      </c>
      <c r="H3885" s="53">
        <v>0</v>
      </c>
      <c r="I3885" s="53">
        <v>1</v>
      </c>
    </row>
    <row r="3886" spans="1:9" s="8" customFormat="1" ht="30" x14ac:dyDescent="0.25">
      <c r="A3886" s="1117"/>
      <c r="B3886" s="913"/>
      <c r="C3886" s="23" t="s">
        <v>7566</v>
      </c>
      <c r="D3886" s="23" t="s">
        <v>5270</v>
      </c>
      <c r="E3886" s="755" t="s">
        <v>172</v>
      </c>
      <c r="F3886" s="755" t="s">
        <v>121</v>
      </c>
      <c r="G3886" s="53">
        <v>0</v>
      </c>
      <c r="H3886" s="53">
        <v>0</v>
      </c>
      <c r="I3886" s="53">
        <v>1</v>
      </c>
    </row>
    <row r="3887" spans="1:9" s="8" customFormat="1" ht="30" x14ac:dyDescent="0.25">
      <c r="A3887" s="1117"/>
      <c r="B3887" s="913"/>
      <c r="C3887" s="23" t="s">
        <v>7582</v>
      </c>
      <c r="D3887" s="23" t="s">
        <v>5270</v>
      </c>
      <c r="E3887" s="23" t="s">
        <v>172</v>
      </c>
      <c r="F3887" s="23" t="s">
        <v>121</v>
      </c>
      <c r="G3887" s="23">
        <v>196600</v>
      </c>
      <c r="H3887" s="23">
        <v>196600</v>
      </c>
      <c r="I3887" s="53">
        <v>1</v>
      </c>
    </row>
    <row r="3888" spans="1:9" s="8" customFormat="1" ht="30" x14ac:dyDescent="0.25">
      <c r="A3888" s="1117"/>
      <c r="B3888" s="913"/>
      <c r="C3888" s="23" t="s">
        <v>7583</v>
      </c>
      <c r="D3888" s="23" t="s">
        <v>5270</v>
      </c>
      <c r="E3888" s="23" t="s">
        <v>172</v>
      </c>
      <c r="F3888" s="23" t="s">
        <v>121</v>
      </c>
      <c r="G3888" s="23">
        <v>413200</v>
      </c>
      <c r="H3888" s="23">
        <v>413200</v>
      </c>
      <c r="I3888" s="53">
        <v>1</v>
      </c>
    </row>
    <row r="3889" spans="1:9" s="8" customFormat="1" ht="30" x14ac:dyDescent="0.25">
      <c r="A3889" s="1117"/>
      <c r="B3889" s="913"/>
      <c r="C3889" s="23" t="s">
        <v>7584</v>
      </c>
      <c r="D3889" s="23" t="s">
        <v>5270</v>
      </c>
      <c r="E3889" s="23" t="s">
        <v>172</v>
      </c>
      <c r="F3889" s="23" t="s">
        <v>121</v>
      </c>
      <c r="G3889" s="23">
        <v>395200</v>
      </c>
      <c r="H3889" s="23">
        <v>395200</v>
      </c>
      <c r="I3889" s="53">
        <v>1</v>
      </c>
    </row>
    <row r="3890" spans="1:9" s="8" customFormat="1" ht="30" x14ac:dyDescent="0.25">
      <c r="A3890" s="1117"/>
      <c r="B3890" s="913"/>
      <c r="C3890" s="23" t="s">
        <v>7585</v>
      </c>
      <c r="D3890" s="23" t="s">
        <v>5270</v>
      </c>
      <c r="E3890" s="23" t="s">
        <v>172</v>
      </c>
      <c r="F3890" s="23" t="s">
        <v>121</v>
      </c>
      <c r="G3890" s="23">
        <v>162100</v>
      </c>
      <c r="H3890" s="23">
        <v>162100</v>
      </c>
      <c r="I3890" s="53">
        <v>1</v>
      </c>
    </row>
    <row r="3891" spans="1:9" s="8" customFormat="1" ht="30" x14ac:dyDescent="0.25">
      <c r="A3891" s="1117"/>
      <c r="B3891" s="913"/>
      <c r="C3891" s="23" t="s">
        <v>7586</v>
      </c>
      <c r="D3891" s="23" t="s">
        <v>5270</v>
      </c>
      <c r="E3891" s="23" t="s">
        <v>172</v>
      </c>
      <c r="F3891" s="23" t="s">
        <v>121</v>
      </c>
      <c r="G3891" s="23">
        <v>177000</v>
      </c>
      <c r="H3891" s="23">
        <v>177000</v>
      </c>
      <c r="I3891" s="53">
        <v>1</v>
      </c>
    </row>
    <row r="3892" spans="1:9" s="8" customFormat="1" ht="30" x14ac:dyDescent="0.25">
      <c r="A3892" s="1117"/>
      <c r="B3892" s="913"/>
      <c r="C3892" s="23" t="s">
        <v>7587</v>
      </c>
      <c r="D3892" s="23" t="s">
        <v>5270</v>
      </c>
      <c r="E3892" s="23" t="s">
        <v>172</v>
      </c>
      <c r="F3892" s="23" t="s">
        <v>121</v>
      </c>
      <c r="G3892" s="23">
        <v>128800</v>
      </c>
      <c r="H3892" s="23">
        <v>128800</v>
      </c>
      <c r="I3892" s="53">
        <v>1</v>
      </c>
    </row>
    <row r="3893" spans="1:9" s="8" customFormat="1" ht="30" x14ac:dyDescent="0.25">
      <c r="A3893" s="1117"/>
      <c r="B3893" s="913"/>
      <c r="C3893" s="23" t="s">
        <v>7588</v>
      </c>
      <c r="D3893" s="23" t="s">
        <v>5270</v>
      </c>
      <c r="E3893" s="23" t="s">
        <v>172</v>
      </c>
      <c r="F3893" s="23" t="s">
        <v>121</v>
      </c>
      <c r="G3893" s="23">
        <v>172800</v>
      </c>
      <c r="H3893" s="23">
        <v>172800</v>
      </c>
      <c r="I3893" s="53">
        <v>1</v>
      </c>
    </row>
    <row r="3894" spans="1:9" s="8" customFormat="1" ht="30" x14ac:dyDescent="0.25">
      <c r="A3894" s="1117"/>
      <c r="B3894" s="913"/>
      <c r="C3894" s="23" t="s">
        <v>7589</v>
      </c>
      <c r="D3894" s="23" t="s">
        <v>5270</v>
      </c>
      <c r="E3894" s="23" t="s">
        <v>172</v>
      </c>
      <c r="F3894" s="23" t="s">
        <v>121</v>
      </c>
      <c r="G3894" s="23">
        <v>137700</v>
      </c>
      <c r="H3894" s="23">
        <v>137700</v>
      </c>
      <c r="I3894" s="53">
        <v>1</v>
      </c>
    </row>
    <row r="3895" spans="1:9" s="8" customFormat="1" x14ac:dyDescent="0.25">
      <c r="A3895" s="1117"/>
      <c r="B3895" s="913"/>
      <c r="C3895" s="139"/>
      <c r="D3895" s="140"/>
      <c r="E3895" s="754"/>
      <c r="F3895" s="754"/>
      <c r="G3895" s="16"/>
      <c r="H3895" s="16"/>
      <c r="I3895" s="16"/>
    </row>
    <row r="3896" spans="1:9" s="8" customFormat="1" ht="30" x14ac:dyDescent="0.25">
      <c r="A3896" s="1117"/>
      <c r="B3896" s="913"/>
      <c r="C3896" s="139">
        <v>71351540</v>
      </c>
      <c r="D3896" s="140" t="s">
        <v>1563</v>
      </c>
      <c r="E3896" s="15" t="s">
        <v>172</v>
      </c>
      <c r="F3896" s="15" t="s">
        <v>121</v>
      </c>
      <c r="G3896" s="16">
        <v>621300</v>
      </c>
      <c r="H3896" s="16">
        <v>621300</v>
      </c>
      <c r="I3896" s="16">
        <v>1</v>
      </c>
    </row>
    <row r="3897" spans="1:9" s="8" customFormat="1" ht="30" x14ac:dyDescent="0.25">
      <c r="A3897" s="1117"/>
      <c r="B3897" s="913"/>
      <c r="C3897" s="139">
        <v>98111140</v>
      </c>
      <c r="D3897" s="140" t="s">
        <v>1564</v>
      </c>
      <c r="E3897" s="15" t="s">
        <v>120</v>
      </c>
      <c r="F3897" s="15" t="s">
        <v>121</v>
      </c>
      <c r="G3897" s="16">
        <v>68400</v>
      </c>
      <c r="H3897" s="16">
        <v>68400</v>
      </c>
      <c r="I3897" s="16">
        <v>1</v>
      </c>
    </row>
    <row r="3898" spans="1:9" s="8" customFormat="1" ht="30" x14ac:dyDescent="0.25">
      <c r="A3898" s="1117"/>
      <c r="B3898" s="913"/>
      <c r="C3898" s="139">
        <v>98111140</v>
      </c>
      <c r="D3898" s="140" t="s">
        <v>1565</v>
      </c>
      <c r="E3898" s="15" t="s">
        <v>120</v>
      </c>
      <c r="F3898" s="15" t="s">
        <v>121</v>
      </c>
      <c r="G3898" s="16">
        <v>165900</v>
      </c>
      <c r="H3898" s="16">
        <v>165900</v>
      </c>
      <c r="I3898" s="16">
        <v>1</v>
      </c>
    </row>
    <row r="3899" spans="1:9" s="8" customFormat="1" ht="30" x14ac:dyDescent="0.25">
      <c r="A3899" s="1117"/>
      <c r="B3899" s="913"/>
      <c r="C3899" s="139">
        <v>98111140</v>
      </c>
      <c r="D3899" s="140" t="s">
        <v>1566</v>
      </c>
      <c r="E3899" s="15" t="s">
        <v>120</v>
      </c>
      <c r="F3899" s="15" t="s">
        <v>121</v>
      </c>
      <c r="G3899" s="16">
        <v>130500</v>
      </c>
      <c r="H3899" s="16">
        <v>130500</v>
      </c>
      <c r="I3899" s="16">
        <v>1</v>
      </c>
    </row>
    <row r="3900" spans="1:9" s="8" customFormat="1" ht="30" x14ac:dyDescent="0.25">
      <c r="A3900" s="1117"/>
      <c r="B3900" s="913"/>
      <c r="C3900" s="139">
        <v>98111140</v>
      </c>
      <c r="D3900" s="140" t="s">
        <v>1567</v>
      </c>
      <c r="E3900" s="15" t="s">
        <v>120</v>
      </c>
      <c r="F3900" s="15" t="s">
        <v>121</v>
      </c>
      <c r="G3900" s="16">
        <v>181800</v>
      </c>
      <c r="H3900" s="16">
        <v>181800</v>
      </c>
      <c r="I3900" s="16">
        <v>1</v>
      </c>
    </row>
    <row r="3901" spans="1:9" s="8" customFormat="1" ht="45" x14ac:dyDescent="0.25">
      <c r="A3901" s="1117"/>
      <c r="B3901" s="913"/>
      <c r="C3901" s="139">
        <v>98111140</v>
      </c>
      <c r="D3901" s="140" t="s">
        <v>1568</v>
      </c>
      <c r="E3901" s="15" t="s">
        <v>120</v>
      </c>
      <c r="F3901" s="15" t="s">
        <v>121</v>
      </c>
      <c r="G3901" s="16">
        <v>131500</v>
      </c>
      <c r="H3901" s="16">
        <v>131500</v>
      </c>
      <c r="I3901" s="16">
        <v>1</v>
      </c>
    </row>
    <row r="3902" spans="1:9" s="8" customFormat="1" ht="30" x14ac:dyDescent="0.25">
      <c r="A3902" s="1117"/>
      <c r="B3902" s="913"/>
      <c r="C3902" s="139">
        <v>98111140</v>
      </c>
      <c r="D3902" s="140" t="s">
        <v>1569</v>
      </c>
      <c r="E3902" s="15" t="s">
        <v>120</v>
      </c>
      <c r="F3902" s="15" t="s">
        <v>121</v>
      </c>
      <c r="G3902" s="16">
        <v>100500</v>
      </c>
      <c r="H3902" s="16">
        <v>100500</v>
      </c>
      <c r="I3902" s="16">
        <v>1</v>
      </c>
    </row>
    <row r="3903" spans="1:9" s="8" customFormat="1" ht="30" x14ac:dyDescent="0.25">
      <c r="A3903" s="1117"/>
      <c r="B3903" s="913"/>
      <c r="C3903" s="139">
        <v>98111140</v>
      </c>
      <c r="D3903" s="140" t="s">
        <v>1570</v>
      </c>
      <c r="E3903" s="15" t="s">
        <v>120</v>
      </c>
      <c r="F3903" s="15" t="s">
        <v>121</v>
      </c>
      <c r="G3903" s="16">
        <v>71400</v>
      </c>
      <c r="H3903" s="16">
        <v>71400</v>
      </c>
      <c r="I3903" s="16">
        <v>1</v>
      </c>
    </row>
    <row r="3904" spans="1:9" s="8" customFormat="1" ht="30" x14ac:dyDescent="0.25">
      <c r="A3904" s="1117"/>
      <c r="B3904" s="913"/>
      <c r="C3904" s="139">
        <v>98111140</v>
      </c>
      <c r="D3904" s="140" t="s">
        <v>1571</v>
      </c>
      <c r="E3904" s="15" t="s">
        <v>120</v>
      </c>
      <c r="F3904" s="15" t="s">
        <v>121</v>
      </c>
      <c r="G3904" s="16">
        <v>133400</v>
      </c>
      <c r="H3904" s="16">
        <v>133400</v>
      </c>
      <c r="I3904" s="16">
        <v>1</v>
      </c>
    </row>
    <row r="3905" spans="1:9" s="8" customFormat="1" ht="45" x14ac:dyDescent="0.25">
      <c r="A3905" s="1117"/>
      <c r="B3905" s="913"/>
      <c r="C3905" s="139">
        <v>98111140</v>
      </c>
      <c r="D3905" s="140" t="s">
        <v>1572</v>
      </c>
      <c r="E3905" s="15" t="s">
        <v>120</v>
      </c>
      <c r="F3905" s="15" t="s">
        <v>121</v>
      </c>
      <c r="G3905" s="16">
        <v>100600</v>
      </c>
      <c r="H3905" s="16">
        <v>100600</v>
      </c>
      <c r="I3905" s="16">
        <v>1</v>
      </c>
    </row>
    <row r="3906" spans="1:9" s="8" customFormat="1" ht="30" x14ac:dyDescent="0.25">
      <c r="A3906" s="1117"/>
      <c r="B3906" s="913"/>
      <c r="C3906" s="139">
        <v>98111140</v>
      </c>
      <c r="D3906" s="140" t="s">
        <v>1573</v>
      </c>
      <c r="E3906" s="15" t="s">
        <v>120</v>
      </c>
      <c r="F3906" s="15" t="s">
        <v>121</v>
      </c>
      <c r="G3906" s="16">
        <v>121900</v>
      </c>
      <c r="H3906" s="16">
        <v>121900</v>
      </c>
      <c r="I3906" s="16">
        <v>1</v>
      </c>
    </row>
    <row r="3907" spans="1:9" s="8" customFormat="1" ht="30" x14ac:dyDescent="0.25">
      <c r="A3907" s="1117"/>
      <c r="B3907" s="913"/>
      <c r="C3907" s="139">
        <v>98111140</v>
      </c>
      <c r="D3907" s="140" t="s">
        <v>1574</v>
      </c>
      <c r="E3907" s="15" t="s">
        <v>120</v>
      </c>
      <c r="F3907" s="15" t="s">
        <v>121</v>
      </c>
      <c r="G3907" s="16">
        <v>164000</v>
      </c>
      <c r="H3907" s="16">
        <v>164000</v>
      </c>
      <c r="I3907" s="16">
        <v>1</v>
      </c>
    </row>
    <row r="3908" spans="1:9" s="8" customFormat="1" ht="30" x14ac:dyDescent="0.25">
      <c r="A3908" s="1117"/>
      <c r="B3908" s="913"/>
      <c r="C3908" s="139">
        <v>98111140</v>
      </c>
      <c r="D3908" s="140" t="s">
        <v>1575</v>
      </c>
      <c r="E3908" s="15" t="s">
        <v>120</v>
      </c>
      <c r="F3908" s="15" t="s">
        <v>121</v>
      </c>
      <c r="G3908" s="16">
        <v>121400</v>
      </c>
      <c r="H3908" s="16">
        <v>121400</v>
      </c>
      <c r="I3908" s="16">
        <v>1</v>
      </c>
    </row>
    <row r="3909" spans="1:9" s="8" customFormat="1" ht="30" x14ac:dyDescent="0.25">
      <c r="A3909" s="1117"/>
      <c r="B3909" s="913"/>
      <c r="C3909" s="141" t="s">
        <v>6534</v>
      </c>
      <c r="D3909" s="141" t="s">
        <v>532</v>
      </c>
      <c r="E3909" s="141" t="s">
        <v>120</v>
      </c>
      <c r="F3909" s="141" t="s">
        <v>121</v>
      </c>
      <c r="G3909" s="477">
        <v>121.9</v>
      </c>
      <c r="H3909" s="477">
        <v>121.9</v>
      </c>
      <c r="I3909" s="478">
        <v>1</v>
      </c>
    </row>
    <row r="3910" spans="1:9" s="8" customFormat="1" ht="30" x14ac:dyDescent="0.25">
      <c r="A3910" s="1117"/>
      <c r="B3910" s="913"/>
      <c r="C3910" s="141" t="s">
        <v>6535</v>
      </c>
      <c r="D3910" s="141" t="s">
        <v>532</v>
      </c>
      <c r="E3910" s="141" t="s">
        <v>120</v>
      </c>
      <c r="F3910" s="141" t="s">
        <v>121</v>
      </c>
      <c r="G3910" s="477">
        <v>100.5</v>
      </c>
      <c r="H3910" s="477">
        <v>100.5</v>
      </c>
      <c r="I3910" s="478">
        <v>1</v>
      </c>
    </row>
    <row r="3911" spans="1:9" s="8" customFormat="1" ht="30" x14ac:dyDescent="0.25">
      <c r="A3911" s="1117"/>
      <c r="B3911" s="913"/>
      <c r="C3911" s="141" t="s">
        <v>6536</v>
      </c>
      <c r="D3911" s="141" t="s">
        <v>532</v>
      </c>
      <c r="E3911" s="141" t="s">
        <v>120</v>
      </c>
      <c r="F3911" s="141" t="s">
        <v>121</v>
      </c>
      <c r="G3911" s="477">
        <v>70.8</v>
      </c>
      <c r="H3911" s="477">
        <v>70.8</v>
      </c>
      <c r="I3911" s="478">
        <v>1</v>
      </c>
    </row>
    <row r="3912" spans="1:9" s="8" customFormat="1" ht="30" x14ac:dyDescent="0.25">
      <c r="A3912" s="1117"/>
      <c r="B3912" s="913"/>
      <c r="C3912" s="141" t="s">
        <v>6537</v>
      </c>
      <c r="D3912" s="141" t="s">
        <v>532</v>
      </c>
      <c r="E3912" s="141" t="s">
        <v>120</v>
      </c>
      <c r="F3912" s="141" t="s">
        <v>121</v>
      </c>
      <c r="G3912" s="477">
        <v>126.1</v>
      </c>
      <c r="H3912" s="477">
        <v>126.1</v>
      </c>
      <c r="I3912" s="478">
        <v>1</v>
      </c>
    </row>
    <row r="3913" spans="1:9" s="8" customFormat="1" ht="30" x14ac:dyDescent="0.25">
      <c r="A3913" s="1117"/>
      <c r="B3913" s="913"/>
      <c r="C3913" s="141" t="s">
        <v>6538</v>
      </c>
      <c r="D3913" s="141" t="s">
        <v>532</v>
      </c>
      <c r="E3913" s="141" t="s">
        <v>120</v>
      </c>
      <c r="F3913" s="141" t="s">
        <v>121</v>
      </c>
      <c r="G3913" s="477">
        <v>186.4</v>
      </c>
      <c r="H3913" s="477">
        <v>186.4</v>
      </c>
      <c r="I3913" s="478">
        <v>1</v>
      </c>
    </row>
    <row r="3914" spans="1:9" s="8" customFormat="1" ht="30" x14ac:dyDescent="0.25">
      <c r="A3914" s="1117"/>
      <c r="B3914" s="913"/>
      <c r="C3914" s="141" t="s">
        <v>6539</v>
      </c>
      <c r="D3914" s="141" t="s">
        <v>532</v>
      </c>
      <c r="E3914" s="141" t="s">
        <v>120</v>
      </c>
      <c r="F3914" s="141" t="s">
        <v>121</v>
      </c>
      <c r="G3914" s="477">
        <v>128</v>
      </c>
      <c r="H3914" s="477">
        <v>128</v>
      </c>
      <c r="I3914" s="478">
        <v>1</v>
      </c>
    </row>
    <row r="3915" spans="1:9" s="8" customFormat="1" ht="30" x14ac:dyDescent="0.25">
      <c r="A3915" s="1117"/>
      <c r="B3915" s="913"/>
      <c r="C3915" s="141" t="s">
        <v>6540</v>
      </c>
      <c r="D3915" s="141" t="s">
        <v>532</v>
      </c>
      <c r="E3915" s="141" t="s">
        <v>120</v>
      </c>
      <c r="F3915" s="141" t="s">
        <v>121</v>
      </c>
      <c r="G3915" s="477">
        <v>127.9</v>
      </c>
      <c r="H3915" s="477">
        <v>127.9</v>
      </c>
      <c r="I3915" s="478">
        <v>1</v>
      </c>
    </row>
    <row r="3916" spans="1:9" s="8" customFormat="1" ht="30" x14ac:dyDescent="0.25">
      <c r="A3916" s="1117"/>
      <c r="B3916" s="913"/>
      <c r="C3916" s="141" t="s">
        <v>6541</v>
      </c>
      <c r="D3916" s="141" t="s">
        <v>532</v>
      </c>
      <c r="E3916" s="141" t="s">
        <v>120</v>
      </c>
      <c r="F3916" s="141" t="s">
        <v>121</v>
      </c>
      <c r="G3916" s="477">
        <v>66.099999999999994</v>
      </c>
      <c r="H3916" s="477">
        <v>66.099999999999994</v>
      </c>
      <c r="I3916" s="478">
        <v>1</v>
      </c>
    </row>
    <row r="3917" spans="1:9" s="8" customFormat="1" ht="30" x14ac:dyDescent="0.25">
      <c r="A3917" s="1117"/>
      <c r="B3917" s="913"/>
      <c r="C3917" s="141" t="s">
        <v>6542</v>
      </c>
      <c r="D3917" s="141" t="s">
        <v>532</v>
      </c>
      <c r="E3917" s="141" t="s">
        <v>120</v>
      </c>
      <c r="F3917" s="141" t="s">
        <v>121</v>
      </c>
      <c r="G3917" s="477">
        <v>181.8</v>
      </c>
      <c r="H3917" s="477">
        <v>181.8</v>
      </c>
      <c r="I3917" s="478">
        <v>1</v>
      </c>
    </row>
    <row r="3918" spans="1:9" s="8" customFormat="1" ht="30" x14ac:dyDescent="0.25">
      <c r="A3918" s="1117"/>
      <c r="B3918" s="913"/>
      <c r="C3918" s="141" t="s">
        <v>6543</v>
      </c>
      <c r="D3918" s="141" t="s">
        <v>532</v>
      </c>
      <c r="E3918" s="141" t="s">
        <v>120</v>
      </c>
      <c r="F3918" s="141" t="s">
        <v>121</v>
      </c>
      <c r="G3918" s="477">
        <v>160.30000000000001</v>
      </c>
      <c r="H3918" s="477">
        <v>160.30000000000001</v>
      </c>
      <c r="I3918" s="478">
        <v>1</v>
      </c>
    </row>
    <row r="3919" spans="1:9" s="8" customFormat="1" ht="30" x14ac:dyDescent="0.25">
      <c r="A3919" s="1117"/>
      <c r="B3919" s="913"/>
      <c r="C3919" s="141" t="s">
        <v>6544</v>
      </c>
      <c r="D3919" s="141" t="s">
        <v>532</v>
      </c>
      <c r="E3919" s="141" t="s">
        <v>120</v>
      </c>
      <c r="F3919" s="141" t="s">
        <v>121</v>
      </c>
      <c r="G3919" s="477">
        <v>100.6</v>
      </c>
      <c r="H3919" s="477">
        <v>100.6</v>
      </c>
      <c r="I3919" s="478">
        <v>1</v>
      </c>
    </row>
    <row r="3920" spans="1:9" s="8" customFormat="1" ht="30" x14ac:dyDescent="0.25">
      <c r="A3920" s="1117"/>
      <c r="B3920" s="913"/>
      <c r="C3920" s="141" t="s">
        <v>6545</v>
      </c>
      <c r="D3920" s="141" t="s">
        <v>532</v>
      </c>
      <c r="E3920" s="141" t="s">
        <v>120</v>
      </c>
      <c r="F3920" s="141" t="s">
        <v>121</v>
      </c>
      <c r="G3920" s="477">
        <v>133.4</v>
      </c>
      <c r="H3920" s="477">
        <v>133.4</v>
      </c>
      <c r="I3920" s="478">
        <v>1</v>
      </c>
    </row>
    <row r="3921" spans="1:9" s="8" customFormat="1" ht="30" x14ac:dyDescent="0.25">
      <c r="A3921" s="1117"/>
      <c r="B3921" s="913"/>
      <c r="C3921" s="141" t="s">
        <v>6546</v>
      </c>
      <c r="D3921" s="141" t="s">
        <v>532</v>
      </c>
      <c r="E3921" s="141" t="s">
        <v>120</v>
      </c>
      <c r="F3921" s="141" t="s">
        <v>121</v>
      </c>
      <c r="G3921" s="477">
        <v>119.5</v>
      </c>
      <c r="H3921" s="477">
        <v>119.5</v>
      </c>
      <c r="I3921" s="478">
        <v>1</v>
      </c>
    </row>
    <row r="3922" spans="1:9" s="8" customFormat="1" ht="30" x14ac:dyDescent="0.25">
      <c r="A3922" s="1117"/>
      <c r="B3922" s="913"/>
      <c r="C3922" s="139">
        <v>98111140</v>
      </c>
      <c r="D3922" s="140" t="s">
        <v>1576</v>
      </c>
      <c r="E3922" s="15" t="s">
        <v>120</v>
      </c>
      <c r="F3922" s="15" t="s">
        <v>121</v>
      </c>
      <c r="G3922" s="16">
        <v>186400</v>
      </c>
      <c r="H3922" s="16">
        <v>186400</v>
      </c>
      <c r="I3922" s="16">
        <v>1</v>
      </c>
    </row>
    <row r="3923" spans="1:9" x14ac:dyDescent="0.25">
      <c r="A3923" s="1117"/>
      <c r="B3923" s="895" t="s">
        <v>258</v>
      </c>
      <c r="C3923" s="895"/>
      <c r="D3923" s="895"/>
      <c r="E3923" s="895"/>
      <c r="F3923" s="895"/>
      <c r="G3923" s="895"/>
      <c r="H3923" s="2">
        <v>37215632.659999996</v>
      </c>
      <c r="I3923" s="2"/>
    </row>
    <row r="3924" spans="1:9" x14ac:dyDescent="0.25">
      <c r="A3924" s="1117"/>
      <c r="B3924" s="896" t="s">
        <v>154</v>
      </c>
      <c r="C3924" s="896"/>
      <c r="D3924" s="896"/>
      <c r="E3924" s="896"/>
      <c r="F3924" s="896"/>
      <c r="G3924" s="896"/>
      <c r="H3924" s="72">
        <v>36485912.659999996</v>
      </c>
      <c r="I3924" s="72"/>
    </row>
    <row r="3925" spans="1:9" s="8" customFormat="1" ht="30" x14ac:dyDescent="0.25">
      <c r="A3925" s="1117"/>
      <c r="B3925" s="899">
        <v>4251</v>
      </c>
      <c r="C3925" s="139">
        <v>45211113</v>
      </c>
      <c r="D3925" s="140" t="s">
        <v>260</v>
      </c>
      <c r="E3925" s="15" t="s">
        <v>126</v>
      </c>
      <c r="F3925" s="15" t="s">
        <v>121</v>
      </c>
      <c r="G3925" s="16">
        <v>12744770</v>
      </c>
      <c r="H3925" s="16">
        <v>12744770</v>
      </c>
      <c r="I3925" s="16">
        <v>1</v>
      </c>
    </row>
    <row r="3926" spans="1:9" x14ac:dyDescent="0.25">
      <c r="A3926" s="1117"/>
      <c r="B3926" s="899"/>
      <c r="C3926" s="455" t="s">
        <v>7421</v>
      </c>
      <c r="D3926" s="142" t="s">
        <v>1577</v>
      </c>
      <c r="E3926" s="12" t="s">
        <v>149</v>
      </c>
      <c r="F3926" s="12" t="s">
        <v>121</v>
      </c>
      <c r="G3926" s="14">
        <v>5823500</v>
      </c>
      <c r="H3926" s="14">
        <v>5823500</v>
      </c>
      <c r="I3926" s="14">
        <v>1</v>
      </c>
    </row>
    <row r="3927" spans="1:9" x14ac:dyDescent="0.25">
      <c r="A3927" s="1117"/>
      <c r="B3927" s="899"/>
      <c r="C3927" s="145" t="s">
        <v>1578</v>
      </c>
      <c r="D3927" s="142" t="s">
        <v>1579</v>
      </c>
      <c r="E3927" s="12" t="s">
        <v>149</v>
      </c>
      <c r="F3927" s="12" t="s">
        <v>121</v>
      </c>
      <c r="G3927" s="14">
        <v>17917642.66</v>
      </c>
      <c r="H3927" s="14">
        <v>17917642.66</v>
      </c>
      <c r="I3927" s="14">
        <v>1</v>
      </c>
    </row>
    <row r="3928" spans="1:9" x14ac:dyDescent="0.25">
      <c r="A3928" s="1117"/>
      <c r="B3928" s="896" t="s">
        <v>118</v>
      </c>
      <c r="C3928" s="896"/>
      <c r="D3928" s="896"/>
      <c r="E3928" s="896"/>
      <c r="F3928" s="896"/>
      <c r="G3928" s="896"/>
      <c r="H3928" s="72">
        <v>729720</v>
      </c>
      <c r="I3928" s="72"/>
    </row>
    <row r="3929" spans="1:9" ht="30" x14ac:dyDescent="0.25">
      <c r="A3929" s="1117"/>
      <c r="B3929" s="145">
        <v>4251</v>
      </c>
      <c r="C3929" s="141" t="s">
        <v>6874</v>
      </c>
      <c r="D3929" s="142" t="s">
        <v>5270</v>
      </c>
      <c r="E3929" s="141" t="s">
        <v>149</v>
      </c>
      <c r="F3929" s="141" t="s">
        <v>121</v>
      </c>
      <c r="G3929" s="141">
        <v>116500</v>
      </c>
      <c r="H3929" s="141">
        <v>116500</v>
      </c>
      <c r="I3929" s="141">
        <v>1</v>
      </c>
    </row>
    <row r="3930" spans="1:9" s="8" customFormat="1" ht="30" x14ac:dyDescent="0.25">
      <c r="A3930" s="1117"/>
      <c r="B3930" s="913">
        <v>4251</v>
      </c>
      <c r="C3930" s="139">
        <v>71351540</v>
      </c>
      <c r="D3930" s="140" t="s">
        <v>1580</v>
      </c>
      <c r="E3930" s="15" t="s">
        <v>149</v>
      </c>
      <c r="F3930" s="15" t="s">
        <v>121</v>
      </c>
      <c r="G3930" s="16">
        <v>116468</v>
      </c>
      <c r="H3930" s="16">
        <v>116468</v>
      </c>
      <c r="I3930" s="16">
        <v>1</v>
      </c>
    </row>
    <row r="3931" spans="1:9" s="8" customFormat="1" ht="30" x14ac:dyDescent="0.25">
      <c r="A3931" s="1117"/>
      <c r="B3931" s="913"/>
      <c r="C3931" s="139">
        <v>71351540</v>
      </c>
      <c r="D3931" s="140" t="s">
        <v>1581</v>
      </c>
      <c r="E3931" s="15" t="s">
        <v>149</v>
      </c>
      <c r="F3931" s="15" t="s">
        <v>121</v>
      </c>
      <c r="G3931" s="16">
        <v>358352</v>
      </c>
      <c r="H3931" s="16">
        <v>358352</v>
      </c>
      <c r="I3931" s="16">
        <v>1</v>
      </c>
    </row>
    <row r="3932" spans="1:9" s="8" customFormat="1" ht="30" x14ac:dyDescent="0.25">
      <c r="A3932" s="1117"/>
      <c r="B3932" s="913"/>
      <c r="C3932" s="139">
        <v>71351540</v>
      </c>
      <c r="D3932" s="140" t="s">
        <v>1582</v>
      </c>
      <c r="E3932" s="15" t="s">
        <v>172</v>
      </c>
      <c r="F3932" s="15" t="s">
        <v>121</v>
      </c>
      <c r="G3932" s="16">
        <v>254900</v>
      </c>
      <c r="H3932" s="16">
        <v>254900</v>
      </c>
      <c r="I3932" s="16">
        <v>1</v>
      </c>
    </row>
    <row r="3933" spans="1:9" x14ac:dyDescent="0.25">
      <c r="A3933" s="1117"/>
      <c r="B3933" s="895" t="s">
        <v>261</v>
      </c>
      <c r="C3933" s="895"/>
      <c r="D3933" s="895"/>
      <c r="E3933" s="895"/>
      <c r="F3933" s="895"/>
      <c r="G3933" s="895"/>
      <c r="H3933" s="2">
        <v>23155000</v>
      </c>
      <c r="I3933" s="2"/>
    </row>
    <row r="3934" spans="1:9" x14ac:dyDescent="0.25">
      <c r="A3934" s="1117"/>
      <c r="B3934" s="896" t="s">
        <v>154</v>
      </c>
      <c r="C3934" s="896"/>
      <c r="D3934" s="896"/>
      <c r="E3934" s="896"/>
      <c r="F3934" s="896"/>
      <c r="G3934" s="896"/>
      <c r="H3934" s="72">
        <v>22691900</v>
      </c>
      <c r="I3934" s="72"/>
    </row>
    <row r="3935" spans="1:9" ht="30" x14ac:dyDescent="0.25">
      <c r="A3935" s="1117"/>
      <c r="B3935" s="503">
        <v>4251</v>
      </c>
      <c r="C3935" s="145" t="s">
        <v>6296</v>
      </c>
      <c r="D3935" s="145" t="s">
        <v>5753</v>
      </c>
      <c r="E3935" s="145" t="s">
        <v>126</v>
      </c>
      <c r="F3935" s="145" t="s">
        <v>121</v>
      </c>
      <c r="G3935" s="145">
        <v>30616080</v>
      </c>
      <c r="H3935" s="145">
        <v>30616080</v>
      </c>
      <c r="I3935" s="145">
        <v>1</v>
      </c>
    </row>
    <row r="3936" spans="1:9" s="8" customFormat="1" ht="30" x14ac:dyDescent="0.25">
      <c r="A3936" s="1117"/>
      <c r="B3936" s="504">
        <v>5113</v>
      </c>
      <c r="C3936" s="145" t="s">
        <v>6615</v>
      </c>
      <c r="D3936" s="145" t="s">
        <v>5753</v>
      </c>
      <c r="E3936" s="145" t="s">
        <v>126</v>
      </c>
      <c r="F3936" s="145" t="s">
        <v>121</v>
      </c>
      <c r="G3936" s="145">
        <v>22443590</v>
      </c>
      <c r="H3936" s="145">
        <v>22443590</v>
      </c>
      <c r="I3936" s="16">
        <v>1</v>
      </c>
    </row>
    <row r="3937" spans="1:9" x14ac:dyDescent="0.25">
      <c r="A3937" s="1117"/>
      <c r="B3937" s="896" t="s">
        <v>118</v>
      </c>
      <c r="C3937" s="896"/>
      <c r="D3937" s="896"/>
      <c r="E3937" s="896"/>
      <c r="F3937" s="896"/>
      <c r="G3937" s="896"/>
      <c r="H3937" s="72"/>
      <c r="I3937" s="72"/>
    </row>
    <row r="3938" spans="1:9" ht="30" x14ac:dyDescent="0.25">
      <c r="A3938" s="1117"/>
      <c r="B3938" s="496">
        <v>5113</v>
      </c>
      <c r="C3938" s="145" t="s">
        <v>6616</v>
      </c>
      <c r="D3938" s="145" t="s">
        <v>532</v>
      </c>
      <c r="E3938" s="145" t="s">
        <v>120</v>
      </c>
      <c r="F3938" s="145" t="s">
        <v>121</v>
      </c>
      <c r="G3938" s="145">
        <v>134700</v>
      </c>
      <c r="H3938" s="145">
        <v>134700</v>
      </c>
      <c r="I3938" s="497">
        <v>1</v>
      </c>
    </row>
    <row r="3939" spans="1:9" s="8" customFormat="1" ht="45" x14ac:dyDescent="0.25">
      <c r="A3939" s="1117"/>
      <c r="B3939" s="913">
        <v>4251</v>
      </c>
      <c r="C3939" s="139">
        <v>71351540</v>
      </c>
      <c r="D3939" s="140" t="s">
        <v>264</v>
      </c>
      <c r="E3939" s="15" t="s">
        <v>126</v>
      </c>
      <c r="F3939" s="15" t="s">
        <v>121</v>
      </c>
      <c r="G3939" s="16">
        <v>463100</v>
      </c>
      <c r="H3939" s="16">
        <v>463100</v>
      </c>
      <c r="I3939" s="16">
        <v>1</v>
      </c>
    </row>
    <row r="3940" spans="1:9" x14ac:dyDescent="0.25">
      <c r="A3940" s="1117"/>
      <c r="B3940" s="895" t="s">
        <v>267</v>
      </c>
      <c r="C3940" s="895"/>
      <c r="D3940" s="895"/>
      <c r="E3940" s="895"/>
      <c r="F3940" s="895"/>
      <c r="G3940" s="895"/>
      <c r="H3940" s="2">
        <v>5790000</v>
      </c>
      <c r="I3940" s="2"/>
    </row>
    <row r="3941" spans="1:9" x14ac:dyDescent="0.25">
      <c r="A3941" s="1117"/>
      <c r="B3941" s="896" t="s">
        <v>118</v>
      </c>
      <c r="C3941" s="896"/>
      <c r="D3941" s="896"/>
      <c r="E3941" s="896"/>
      <c r="F3941" s="896"/>
      <c r="G3941" s="896"/>
      <c r="H3941" s="72">
        <v>5790000</v>
      </c>
      <c r="I3941" s="72"/>
    </row>
    <row r="3942" spans="1:9" ht="60" x14ac:dyDescent="0.25">
      <c r="A3942" s="1117"/>
      <c r="B3942" s="899">
        <v>4239</v>
      </c>
      <c r="C3942" s="145" t="s">
        <v>1583</v>
      </c>
      <c r="D3942" s="142" t="s">
        <v>1584</v>
      </c>
      <c r="E3942" s="12" t="s">
        <v>14</v>
      </c>
      <c r="F3942" s="12" t="s">
        <v>121</v>
      </c>
      <c r="G3942" s="14">
        <v>1101200</v>
      </c>
      <c r="H3942" s="14">
        <v>1101200</v>
      </c>
      <c r="I3942" s="14">
        <v>1</v>
      </c>
    </row>
    <row r="3943" spans="1:9" ht="60" x14ac:dyDescent="0.25">
      <c r="A3943" s="1117"/>
      <c r="B3943" s="899"/>
      <c r="C3943" s="145" t="s">
        <v>1585</v>
      </c>
      <c r="D3943" s="142" t="s">
        <v>1586</v>
      </c>
      <c r="E3943" s="12" t="s">
        <v>14</v>
      </c>
      <c r="F3943" s="12" t="s">
        <v>121</v>
      </c>
      <c r="G3943" s="14">
        <v>200000</v>
      </c>
      <c r="H3943" s="14">
        <v>200000</v>
      </c>
      <c r="I3943" s="14">
        <v>1</v>
      </c>
    </row>
    <row r="3944" spans="1:9" ht="45" x14ac:dyDescent="0.25">
      <c r="A3944" s="1117"/>
      <c r="B3944" s="899"/>
      <c r="C3944" s="145" t="s">
        <v>1587</v>
      </c>
      <c r="D3944" s="142" t="s">
        <v>1588</v>
      </c>
      <c r="E3944" s="12" t="s">
        <v>14</v>
      </c>
      <c r="F3944" s="12" t="s">
        <v>121</v>
      </c>
      <c r="G3944" s="14">
        <v>1824000</v>
      </c>
      <c r="H3944" s="14">
        <v>1824000</v>
      </c>
      <c r="I3944" s="14">
        <v>1</v>
      </c>
    </row>
    <row r="3945" spans="1:9" ht="45" x14ac:dyDescent="0.25">
      <c r="A3945" s="1117"/>
      <c r="B3945" s="899"/>
      <c r="C3945" s="145" t="s">
        <v>1589</v>
      </c>
      <c r="D3945" s="142" t="s">
        <v>1590</v>
      </c>
      <c r="E3945" s="12" t="s">
        <v>14</v>
      </c>
      <c r="F3945" s="12" t="s">
        <v>121</v>
      </c>
      <c r="G3945" s="14">
        <v>304800</v>
      </c>
      <c r="H3945" s="14">
        <v>304800</v>
      </c>
      <c r="I3945" s="14">
        <v>1</v>
      </c>
    </row>
    <row r="3946" spans="1:9" s="8" customFormat="1" ht="45" x14ac:dyDescent="0.25">
      <c r="A3946" s="1117"/>
      <c r="B3946" s="899"/>
      <c r="C3946" s="145" t="s">
        <v>5762</v>
      </c>
      <c r="D3946" s="145" t="s">
        <v>1591</v>
      </c>
      <c r="E3946" s="145" t="s">
        <v>14</v>
      </c>
      <c r="F3946" s="145" t="s">
        <v>121</v>
      </c>
      <c r="G3946" s="145">
        <v>215000</v>
      </c>
      <c r="H3946" s="145">
        <v>215000</v>
      </c>
      <c r="I3946" s="145">
        <v>1</v>
      </c>
    </row>
    <row r="3947" spans="1:9" s="8" customFormat="1" ht="45" x14ac:dyDescent="0.25">
      <c r="A3947" s="1117"/>
      <c r="B3947" s="899"/>
      <c r="C3947" s="145" t="s">
        <v>5763</v>
      </c>
      <c r="D3947" s="145" t="s">
        <v>1592</v>
      </c>
      <c r="E3947" s="145" t="s">
        <v>14</v>
      </c>
      <c r="F3947" s="145" t="s">
        <v>121</v>
      </c>
      <c r="G3947" s="145">
        <v>262600</v>
      </c>
      <c r="H3947" s="145">
        <v>262600</v>
      </c>
      <c r="I3947" s="145">
        <v>1</v>
      </c>
    </row>
    <row r="3948" spans="1:9" ht="45" x14ac:dyDescent="0.25">
      <c r="A3948" s="1117"/>
      <c r="B3948" s="899"/>
      <c r="C3948" s="145" t="s">
        <v>1593</v>
      </c>
      <c r="D3948" s="145" t="s">
        <v>595</v>
      </c>
      <c r="E3948" s="145" t="s">
        <v>14</v>
      </c>
      <c r="F3948" s="145" t="s">
        <v>121</v>
      </c>
      <c r="G3948" s="145">
        <v>378000</v>
      </c>
      <c r="H3948" s="145">
        <v>378000</v>
      </c>
      <c r="I3948" s="145">
        <v>1</v>
      </c>
    </row>
    <row r="3949" spans="1:9" s="8" customFormat="1" ht="45" x14ac:dyDescent="0.25">
      <c r="A3949" s="1117"/>
      <c r="B3949" s="899"/>
      <c r="C3949" s="145" t="s">
        <v>5764</v>
      </c>
      <c r="D3949" s="145" t="s">
        <v>1594</v>
      </c>
      <c r="E3949" s="145" t="s">
        <v>14</v>
      </c>
      <c r="F3949" s="145" t="s">
        <v>121</v>
      </c>
      <c r="G3949" s="145">
        <v>1026000</v>
      </c>
      <c r="H3949" s="145">
        <v>1026000</v>
      </c>
      <c r="I3949" s="145">
        <v>1</v>
      </c>
    </row>
    <row r="3950" spans="1:9" ht="45" x14ac:dyDescent="0.25">
      <c r="A3950" s="1117"/>
      <c r="B3950" s="899"/>
      <c r="C3950" s="145" t="s">
        <v>1595</v>
      </c>
      <c r="D3950" s="142" t="s">
        <v>1596</v>
      </c>
      <c r="E3950" s="12" t="s">
        <v>14</v>
      </c>
      <c r="F3950" s="12" t="s">
        <v>121</v>
      </c>
      <c r="G3950" s="14">
        <v>478400</v>
      </c>
      <c r="H3950" s="14">
        <v>478400</v>
      </c>
      <c r="I3950" s="14">
        <v>1</v>
      </c>
    </row>
    <row r="3951" spans="1:9" x14ac:dyDescent="0.25">
      <c r="A3951" s="1117"/>
      <c r="B3951" s="895" t="s">
        <v>896</v>
      </c>
      <c r="C3951" s="895"/>
      <c r="D3951" s="895"/>
      <c r="E3951" s="895"/>
      <c r="F3951" s="895"/>
      <c r="G3951" s="895"/>
      <c r="H3951" s="2">
        <v>61438340</v>
      </c>
      <c r="I3951" s="2"/>
    </row>
    <row r="3952" spans="1:9" x14ac:dyDescent="0.25">
      <c r="A3952" s="1117"/>
      <c r="B3952" s="896" t="s">
        <v>154</v>
      </c>
      <c r="C3952" s="896"/>
      <c r="D3952" s="896"/>
      <c r="E3952" s="896"/>
      <c r="F3952" s="896"/>
      <c r="G3952" s="896"/>
      <c r="H3952" s="72">
        <v>60294670</v>
      </c>
      <c r="I3952" s="72"/>
    </row>
    <row r="3953" spans="1:9" ht="45" x14ac:dyDescent="0.25">
      <c r="A3953" s="1117"/>
      <c r="B3953" s="899">
        <v>5112</v>
      </c>
      <c r="C3953" s="145" t="s">
        <v>1597</v>
      </c>
      <c r="D3953" s="142" t="s">
        <v>1598</v>
      </c>
      <c r="E3953" s="12" t="s">
        <v>149</v>
      </c>
      <c r="F3953" s="12" t="s">
        <v>121</v>
      </c>
      <c r="G3953" s="14">
        <v>47378140</v>
      </c>
      <c r="H3953" s="14">
        <v>47378140</v>
      </c>
      <c r="I3953" s="14">
        <v>1</v>
      </c>
    </row>
    <row r="3954" spans="1:9" ht="45" x14ac:dyDescent="0.25">
      <c r="A3954" s="1117"/>
      <c r="B3954" s="899"/>
      <c r="C3954" s="145" t="s">
        <v>1599</v>
      </c>
      <c r="D3954" s="142" t="s">
        <v>1600</v>
      </c>
      <c r="E3954" s="12" t="s">
        <v>149</v>
      </c>
      <c r="F3954" s="12" t="s">
        <v>121</v>
      </c>
      <c r="G3954" s="14">
        <v>12916530</v>
      </c>
      <c r="H3954" s="14">
        <v>12916530</v>
      </c>
      <c r="I3954" s="14">
        <v>1</v>
      </c>
    </row>
    <row r="3955" spans="1:9" x14ac:dyDescent="0.25">
      <c r="A3955" s="1117"/>
      <c r="B3955" s="896" t="s">
        <v>118</v>
      </c>
      <c r="C3955" s="896"/>
      <c r="D3955" s="896"/>
      <c r="E3955" s="896"/>
      <c r="F3955" s="896"/>
      <c r="G3955" s="896"/>
      <c r="H3955" s="72">
        <v>1143670</v>
      </c>
      <c r="I3955" s="72"/>
    </row>
    <row r="3956" spans="1:9" s="8" customFormat="1" ht="45" x14ac:dyDescent="0.25">
      <c r="A3956" s="1117"/>
      <c r="B3956" s="913">
        <v>5112</v>
      </c>
      <c r="C3956" s="139">
        <v>71351540</v>
      </c>
      <c r="D3956" s="140" t="s">
        <v>1601</v>
      </c>
      <c r="E3956" s="15" t="s">
        <v>149</v>
      </c>
      <c r="F3956" s="15" t="s">
        <v>121</v>
      </c>
      <c r="G3956" s="16">
        <v>885340</v>
      </c>
      <c r="H3956" s="16">
        <v>885340</v>
      </c>
      <c r="I3956" s="16">
        <v>1</v>
      </c>
    </row>
    <row r="3957" spans="1:9" s="8" customFormat="1" ht="45" x14ac:dyDescent="0.25">
      <c r="A3957" s="1117"/>
      <c r="B3957" s="913"/>
      <c r="C3957" s="139">
        <v>71351540</v>
      </c>
      <c r="D3957" s="140" t="s">
        <v>1602</v>
      </c>
      <c r="E3957" s="15" t="s">
        <v>149</v>
      </c>
      <c r="F3957" s="15" t="s">
        <v>121</v>
      </c>
      <c r="G3957" s="16">
        <v>258330</v>
      </c>
      <c r="H3957" s="16">
        <v>258330</v>
      </c>
      <c r="I3957" s="16">
        <v>1</v>
      </c>
    </row>
    <row r="3958" spans="1:9" s="8" customFormat="1" ht="15" customHeight="1" x14ac:dyDescent="0.25">
      <c r="A3958" s="1117"/>
      <c r="B3958" s="931" t="s">
        <v>5305</v>
      </c>
      <c r="C3958" s="932"/>
      <c r="D3958" s="932"/>
      <c r="E3958" s="932"/>
      <c r="F3958" s="932"/>
      <c r="G3958" s="932"/>
      <c r="H3958" s="932"/>
      <c r="I3958" s="933"/>
    </row>
    <row r="3959" spans="1:9" s="8" customFormat="1" ht="30" x14ac:dyDescent="0.25">
      <c r="A3959" s="1117"/>
      <c r="B3959" s="1135" t="s">
        <v>5304</v>
      </c>
      <c r="C3959" s="145" t="s">
        <v>5306</v>
      </c>
      <c r="D3959" s="146" t="s">
        <v>532</v>
      </c>
      <c r="E3959" s="28" t="s">
        <v>120</v>
      </c>
      <c r="F3959" s="28" t="s">
        <v>121</v>
      </c>
      <c r="G3959" s="28">
        <v>77.5</v>
      </c>
      <c r="H3959" s="28">
        <v>77.5</v>
      </c>
      <c r="I3959" s="28">
        <v>1</v>
      </c>
    </row>
    <row r="3960" spans="1:9" s="8" customFormat="1" ht="30" x14ac:dyDescent="0.25">
      <c r="A3960" s="1117"/>
      <c r="B3960" s="1136"/>
      <c r="C3960" s="145" t="s">
        <v>5307</v>
      </c>
      <c r="D3960" s="146" t="s">
        <v>532</v>
      </c>
      <c r="E3960" s="28" t="s">
        <v>120</v>
      </c>
      <c r="F3960" s="28" t="s">
        <v>121</v>
      </c>
      <c r="G3960" s="28">
        <v>265.60000000000002</v>
      </c>
      <c r="H3960" s="28">
        <v>265.60000000000002</v>
      </c>
      <c r="I3960" s="28">
        <v>1</v>
      </c>
    </row>
    <row r="3961" spans="1:9" x14ac:dyDescent="0.25">
      <c r="A3961" s="1117"/>
      <c r="B3961" s="895" t="s">
        <v>274</v>
      </c>
      <c r="C3961" s="895"/>
      <c r="D3961" s="895"/>
      <c r="E3961" s="895"/>
      <c r="F3961" s="895"/>
      <c r="G3961" s="895"/>
      <c r="H3961" s="2">
        <v>43490000</v>
      </c>
      <c r="I3961" s="2"/>
    </row>
    <row r="3962" spans="1:9" x14ac:dyDescent="0.25">
      <c r="A3962" s="1117"/>
      <c r="B3962" s="896" t="s">
        <v>11</v>
      </c>
      <c r="C3962" s="896"/>
      <c r="D3962" s="896"/>
      <c r="E3962" s="896"/>
      <c r="F3962" s="896"/>
      <c r="G3962" s="896"/>
      <c r="H3962" s="72">
        <v>5500000</v>
      </c>
      <c r="I3962" s="72"/>
    </row>
    <row r="3963" spans="1:9" s="8" customFormat="1" x14ac:dyDescent="0.25">
      <c r="A3963" s="1117"/>
      <c r="B3963" s="146">
        <v>4267</v>
      </c>
      <c r="C3963" s="146" t="s">
        <v>7770</v>
      </c>
      <c r="D3963" s="146" t="s">
        <v>4068</v>
      </c>
      <c r="E3963" s="146" t="s">
        <v>126</v>
      </c>
      <c r="F3963" s="146" t="s">
        <v>15</v>
      </c>
      <c r="G3963" s="146">
        <v>1100</v>
      </c>
      <c r="H3963" s="16">
        <v>5500000</v>
      </c>
      <c r="I3963" s="16">
        <v>5000</v>
      </c>
    </row>
    <row r="3964" spans="1:9" x14ac:dyDescent="0.25">
      <c r="A3964" s="1117"/>
      <c r="B3964" s="896" t="s">
        <v>118</v>
      </c>
      <c r="C3964" s="896"/>
      <c r="D3964" s="896"/>
      <c r="E3964" s="896"/>
      <c r="F3964" s="896"/>
      <c r="G3964" s="896"/>
      <c r="H3964" s="72">
        <v>37990000</v>
      </c>
      <c r="I3964" s="72"/>
    </row>
    <row r="3965" spans="1:9" ht="30" x14ac:dyDescent="0.25">
      <c r="A3965" s="1117"/>
      <c r="B3965" s="145" t="s">
        <v>5598</v>
      </c>
      <c r="C3965" s="145" t="s">
        <v>7771</v>
      </c>
      <c r="D3965" s="145" t="s">
        <v>5455</v>
      </c>
      <c r="E3965" s="145" t="s">
        <v>14</v>
      </c>
      <c r="F3965" s="145" t="s">
        <v>121</v>
      </c>
      <c r="G3965" s="145">
        <v>9600000</v>
      </c>
      <c r="H3965" s="456">
        <v>9600000</v>
      </c>
      <c r="I3965" s="14">
        <v>1</v>
      </c>
    </row>
    <row r="3966" spans="1:9" ht="30" x14ac:dyDescent="0.25">
      <c r="A3966" s="1117"/>
      <c r="B3966" s="145" t="s">
        <v>5598</v>
      </c>
      <c r="C3966" s="145" t="s">
        <v>7772</v>
      </c>
      <c r="D3966" s="145" t="s">
        <v>5455</v>
      </c>
      <c r="E3966" s="145" t="s">
        <v>14</v>
      </c>
      <c r="F3966" s="145" t="s">
        <v>121</v>
      </c>
      <c r="G3966" s="145">
        <v>2000000</v>
      </c>
      <c r="H3966" s="456">
        <v>2000000</v>
      </c>
      <c r="I3966" s="14">
        <v>1</v>
      </c>
    </row>
    <row r="3967" spans="1:9" ht="30" x14ac:dyDescent="0.25">
      <c r="A3967" s="1117"/>
      <c r="B3967" s="145" t="s">
        <v>5598</v>
      </c>
      <c r="C3967" s="145" t="s">
        <v>7773</v>
      </c>
      <c r="D3967" s="145" t="s">
        <v>5455</v>
      </c>
      <c r="E3967" s="145" t="s">
        <v>14</v>
      </c>
      <c r="F3967" s="145" t="s">
        <v>121</v>
      </c>
      <c r="G3967" s="145">
        <v>3000000</v>
      </c>
      <c r="H3967" s="456">
        <v>3000000</v>
      </c>
      <c r="I3967" s="14">
        <v>1</v>
      </c>
    </row>
    <row r="3968" spans="1:9" ht="45" x14ac:dyDescent="0.25">
      <c r="A3968" s="1117"/>
      <c r="B3968" s="899">
        <v>4239</v>
      </c>
      <c r="C3968" s="145" t="s">
        <v>1603</v>
      </c>
      <c r="D3968" s="142" t="s">
        <v>611</v>
      </c>
      <c r="E3968" s="12" t="s">
        <v>14</v>
      </c>
      <c r="F3968" s="12" t="s">
        <v>121</v>
      </c>
      <c r="G3968" s="14">
        <v>1000000</v>
      </c>
      <c r="H3968" s="14">
        <v>1000000</v>
      </c>
      <c r="I3968" s="14">
        <v>1</v>
      </c>
    </row>
    <row r="3969" spans="1:9" ht="60" x14ac:dyDescent="0.25">
      <c r="A3969" s="1117"/>
      <c r="B3969" s="899"/>
      <c r="C3969" s="145" t="s">
        <v>1604</v>
      </c>
      <c r="D3969" s="142" t="s">
        <v>1605</v>
      </c>
      <c r="E3969" s="12" t="s">
        <v>14</v>
      </c>
      <c r="F3969" s="12" t="s">
        <v>121</v>
      </c>
      <c r="G3969" s="14">
        <v>2000000</v>
      </c>
      <c r="H3969" s="14">
        <v>2000000</v>
      </c>
      <c r="I3969" s="14">
        <v>1</v>
      </c>
    </row>
    <row r="3970" spans="1:9" ht="45" x14ac:dyDescent="0.25">
      <c r="A3970" s="1117"/>
      <c r="B3970" s="899"/>
      <c r="C3970" s="145" t="s">
        <v>1606</v>
      </c>
      <c r="D3970" s="142" t="s">
        <v>1607</v>
      </c>
      <c r="E3970" s="12" t="s">
        <v>14</v>
      </c>
      <c r="F3970" s="12" t="s">
        <v>121</v>
      </c>
      <c r="G3970" s="14">
        <v>400000</v>
      </c>
      <c r="H3970" s="14">
        <v>400000</v>
      </c>
      <c r="I3970" s="14">
        <v>1</v>
      </c>
    </row>
    <row r="3971" spans="1:9" ht="45" x14ac:dyDescent="0.25">
      <c r="A3971" s="1117"/>
      <c r="B3971" s="899"/>
      <c r="C3971" s="145" t="s">
        <v>1608</v>
      </c>
      <c r="D3971" s="142" t="s">
        <v>613</v>
      </c>
      <c r="E3971" s="12" t="s">
        <v>14</v>
      </c>
      <c r="F3971" s="12" t="s">
        <v>121</v>
      </c>
      <c r="G3971" s="14">
        <v>300000</v>
      </c>
      <c r="H3971" s="14">
        <v>300000</v>
      </c>
      <c r="I3971" s="14">
        <v>1</v>
      </c>
    </row>
    <row r="3972" spans="1:9" ht="45" x14ac:dyDescent="0.25">
      <c r="A3972" s="1117"/>
      <c r="B3972" s="899"/>
      <c r="C3972" s="145" t="s">
        <v>1609</v>
      </c>
      <c r="D3972" s="142" t="s">
        <v>1610</v>
      </c>
      <c r="E3972" s="12" t="s">
        <v>14</v>
      </c>
      <c r="F3972" s="12" t="s">
        <v>121</v>
      </c>
      <c r="G3972" s="14">
        <v>400000</v>
      </c>
      <c r="H3972" s="14">
        <v>400000</v>
      </c>
      <c r="I3972" s="14">
        <v>1</v>
      </c>
    </row>
    <row r="3973" spans="1:9" ht="45" x14ac:dyDescent="0.25">
      <c r="A3973" s="1117"/>
      <c r="B3973" s="899"/>
      <c r="C3973" s="145" t="s">
        <v>1611</v>
      </c>
      <c r="D3973" s="142" t="s">
        <v>1612</v>
      </c>
      <c r="E3973" s="12" t="s">
        <v>14</v>
      </c>
      <c r="F3973" s="12" t="s">
        <v>121</v>
      </c>
      <c r="G3973" s="14">
        <v>350000</v>
      </c>
      <c r="H3973" s="14">
        <v>350000</v>
      </c>
      <c r="I3973" s="14">
        <v>1</v>
      </c>
    </row>
    <row r="3974" spans="1:9" ht="45" x14ac:dyDescent="0.25">
      <c r="A3974" s="1117"/>
      <c r="B3974" s="899"/>
      <c r="C3974" s="145" t="s">
        <v>1613</v>
      </c>
      <c r="D3974" s="142" t="s">
        <v>1614</v>
      </c>
      <c r="E3974" s="12" t="s">
        <v>14</v>
      </c>
      <c r="F3974" s="12" t="s">
        <v>121</v>
      </c>
      <c r="G3974" s="14">
        <v>1500000</v>
      </c>
      <c r="H3974" s="14">
        <v>1500000</v>
      </c>
      <c r="I3974" s="14">
        <v>1</v>
      </c>
    </row>
    <row r="3975" spans="1:9" ht="45" x14ac:dyDescent="0.25">
      <c r="A3975" s="1117"/>
      <c r="B3975" s="899"/>
      <c r="C3975" s="145" t="s">
        <v>1615</v>
      </c>
      <c r="D3975" s="142" t="s">
        <v>1616</v>
      </c>
      <c r="E3975" s="12" t="s">
        <v>14</v>
      </c>
      <c r="F3975" s="12" t="s">
        <v>121</v>
      </c>
      <c r="G3975" s="14">
        <v>450000</v>
      </c>
      <c r="H3975" s="14">
        <v>450000</v>
      </c>
      <c r="I3975" s="14">
        <v>1</v>
      </c>
    </row>
    <row r="3976" spans="1:9" ht="45" x14ac:dyDescent="0.25">
      <c r="A3976" s="1117"/>
      <c r="B3976" s="899"/>
      <c r="C3976" s="145" t="s">
        <v>1617</v>
      </c>
      <c r="D3976" s="142" t="s">
        <v>1618</v>
      </c>
      <c r="E3976" s="12" t="s">
        <v>14</v>
      </c>
      <c r="F3976" s="12" t="s">
        <v>121</v>
      </c>
      <c r="G3976" s="14">
        <v>450000</v>
      </c>
      <c r="H3976" s="14">
        <v>450000</v>
      </c>
      <c r="I3976" s="14">
        <v>1</v>
      </c>
    </row>
    <row r="3977" spans="1:9" ht="45" x14ac:dyDescent="0.25">
      <c r="A3977" s="1117"/>
      <c r="B3977" s="899"/>
      <c r="C3977" s="145" t="s">
        <v>1619</v>
      </c>
      <c r="D3977" s="142" t="s">
        <v>617</v>
      </c>
      <c r="E3977" s="12" t="s">
        <v>14</v>
      </c>
      <c r="F3977" s="12" t="s">
        <v>121</v>
      </c>
      <c r="G3977" s="14">
        <v>400000</v>
      </c>
      <c r="H3977" s="14">
        <v>400000</v>
      </c>
      <c r="I3977" s="14">
        <v>1</v>
      </c>
    </row>
    <row r="3978" spans="1:9" ht="45" x14ac:dyDescent="0.25">
      <c r="A3978" s="1117"/>
      <c r="B3978" s="899"/>
      <c r="C3978" s="145" t="s">
        <v>1620</v>
      </c>
      <c r="D3978" s="142" t="s">
        <v>1621</v>
      </c>
      <c r="E3978" s="12" t="s">
        <v>14</v>
      </c>
      <c r="F3978" s="12" t="s">
        <v>121</v>
      </c>
      <c r="G3978" s="14">
        <v>1000000</v>
      </c>
      <c r="H3978" s="14">
        <v>1000000</v>
      </c>
      <c r="I3978" s="14">
        <v>1</v>
      </c>
    </row>
    <row r="3979" spans="1:9" ht="45" x14ac:dyDescent="0.25">
      <c r="A3979" s="1117"/>
      <c r="B3979" s="899"/>
      <c r="C3979" s="145" t="s">
        <v>1622</v>
      </c>
      <c r="D3979" s="142" t="s">
        <v>1623</v>
      </c>
      <c r="E3979" s="12" t="s">
        <v>14</v>
      </c>
      <c r="F3979" s="12" t="s">
        <v>121</v>
      </c>
      <c r="G3979" s="14">
        <v>1500000</v>
      </c>
      <c r="H3979" s="14">
        <v>1500000</v>
      </c>
      <c r="I3979" s="14">
        <v>1</v>
      </c>
    </row>
    <row r="3980" spans="1:9" ht="45" x14ac:dyDescent="0.25">
      <c r="A3980" s="1117"/>
      <c r="B3980" s="899"/>
      <c r="C3980" s="145" t="s">
        <v>1624</v>
      </c>
      <c r="D3980" s="142" t="s">
        <v>1625</v>
      </c>
      <c r="E3980" s="12" t="s">
        <v>14</v>
      </c>
      <c r="F3980" s="12" t="s">
        <v>121</v>
      </c>
      <c r="G3980" s="14">
        <v>300000</v>
      </c>
      <c r="H3980" s="14">
        <v>300000</v>
      </c>
      <c r="I3980" s="14">
        <v>1</v>
      </c>
    </row>
    <row r="3981" spans="1:9" ht="45" x14ac:dyDescent="0.25">
      <c r="A3981" s="1117"/>
      <c r="B3981" s="899"/>
      <c r="C3981" s="145" t="s">
        <v>1626</v>
      </c>
      <c r="D3981" s="142" t="s">
        <v>1627</v>
      </c>
      <c r="E3981" s="12" t="s">
        <v>14</v>
      </c>
      <c r="F3981" s="12" t="s">
        <v>121</v>
      </c>
      <c r="G3981" s="14">
        <v>1500000</v>
      </c>
      <c r="H3981" s="14">
        <v>1500000</v>
      </c>
      <c r="I3981" s="14">
        <v>1</v>
      </c>
    </row>
    <row r="3982" spans="1:9" ht="45" x14ac:dyDescent="0.25">
      <c r="A3982" s="1117"/>
      <c r="B3982" s="899"/>
      <c r="C3982" s="145" t="s">
        <v>1628</v>
      </c>
      <c r="D3982" s="142" t="s">
        <v>1629</v>
      </c>
      <c r="E3982" s="12" t="s">
        <v>14</v>
      </c>
      <c r="F3982" s="12" t="s">
        <v>121</v>
      </c>
      <c r="G3982" s="14">
        <v>600000</v>
      </c>
      <c r="H3982" s="14">
        <v>600000</v>
      </c>
      <c r="I3982" s="14">
        <v>1</v>
      </c>
    </row>
    <row r="3983" spans="1:9" ht="45" x14ac:dyDescent="0.25">
      <c r="A3983" s="1117"/>
      <c r="B3983" s="899"/>
      <c r="C3983" s="145" t="s">
        <v>1630</v>
      </c>
      <c r="D3983" s="142" t="s">
        <v>1631</v>
      </c>
      <c r="E3983" s="12" t="s">
        <v>14</v>
      </c>
      <c r="F3983" s="12" t="s">
        <v>121</v>
      </c>
      <c r="G3983" s="14">
        <v>2500000</v>
      </c>
      <c r="H3983" s="14">
        <v>2500000</v>
      </c>
      <c r="I3983" s="14">
        <v>1</v>
      </c>
    </row>
    <row r="3984" spans="1:9" ht="45" x14ac:dyDescent="0.25">
      <c r="A3984" s="1117"/>
      <c r="B3984" s="899"/>
      <c r="C3984" s="145" t="s">
        <v>1632</v>
      </c>
      <c r="D3984" s="142" t="s">
        <v>1633</v>
      </c>
      <c r="E3984" s="12" t="s">
        <v>14</v>
      </c>
      <c r="F3984" s="12" t="s">
        <v>121</v>
      </c>
      <c r="G3984" s="14">
        <v>2000000</v>
      </c>
      <c r="H3984" s="14">
        <v>2000000</v>
      </c>
      <c r="I3984" s="14">
        <v>1</v>
      </c>
    </row>
    <row r="3985" spans="1:9" ht="45" x14ac:dyDescent="0.25">
      <c r="A3985" s="1117"/>
      <c r="B3985" s="899"/>
      <c r="C3985" s="145" t="s">
        <v>1634</v>
      </c>
      <c r="D3985" s="142" t="s">
        <v>625</v>
      </c>
      <c r="E3985" s="12" t="s">
        <v>14</v>
      </c>
      <c r="F3985" s="12" t="s">
        <v>121</v>
      </c>
      <c r="G3985" s="14">
        <v>1000000</v>
      </c>
      <c r="H3985" s="14">
        <v>1000000</v>
      </c>
      <c r="I3985" s="14">
        <v>1</v>
      </c>
    </row>
    <row r="3986" spans="1:9" ht="45" x14ac:dyDescent="0.25">
      <c r="A3986" s="1117"/>
      <c r="B3986" s="899"/>
      <c r="C3986" s="145" t="s">
        <v>1635</v>
      </c>
      <c r="D3986" s="142" t="s">
        <v>1636</v>
      </c>
      <c r="E3986" s="12" t="s">
        <v>14</v>
      </c>
      <c r="F3986" s="12" t="s">
        <v>121</v>
      </c>
      <c r="G3986" s="14">
        <v>500000</v>
      </c>
      <c r="H3986" s="14">
        <v>500000</v>
      </c>
      <c r="I3986" s="14">
        <v>1</v>
      </c>
    </row>
    <row r="3987" spans="1:9" s="8" customFormat="1" ht="30" x14ac:dyDescent="0.25">
      <c r="A3987" s="1117"/>
      <c r="B3987" s="899"/>
      <c r="C3987" s="142" t="s">
        <v>5769</v>
      </c>
      <c r="D3987" s="142" t="s">
        <v>5778</v>
      </c>
      <c r="E3987" s="142" t="s">
        <v>14</v>
      </c>
      <c r="F3987" s="142" t="s">
        <v>121</v>
      </c>
      <c r="G3987" s="14">
        <v>550000</v>
      </c>
      <c r="H3987" s="14">
        <v>550000</v>
      </c>
      <c r="I3987" s="14">
        <v>1</v>
      </c>
    </row>
    <row r="3988" spans="1:9" s="8" customFormat="1" ht="30" x14ac:dyDescent="0.25">
      <c r="A3988" s="1117"/>
      <c r="B3988" s="899"/>
      <c r="C3988" s="142" t="s">
        <v>5776</v>
      </c>
      <c r="D3988" s="142" t="s">
        <v>5778</v>
      </c>
      <c r="E3988" s="142" t="s">
        <v>14</v>
      </c>
      <c r="F3988" s="142" t="s">
        <v>121</v>
      </c>
      <c r="G3988" s="14">
        <v>500000</v>
      </c>
      <c r="H3988" s="14">
        <v>500000</v>
      </c>
      <c r="I3988" s="14">
        <v>1</v>
      </c>
    </row>
    <row r="3989" spans="1:9" s="8" customFormat="1" ht="30" x14ac:dyDescent="0.25">
      <c r="A3989" s="1117"/>
      <c r="B3989" s="899"/>
      <c r="C3989" s="142" t="s">
        <v>5773</v>
      </c>
      <c r="D3989" s="142" t="s">
        <v>5778</v>
      </c>
      <c r="E3989" s="142" t="s">
        <v>14</v>
      </c>
      <c r="F3989" s="142" t="s">
        <v>121</v>
      </c>
      <c r="G3989" s="14">
        <v>1000000</v>
      </c>
      <c r="H3989" s="14">
        <v>1000000</v>
      </c>
      <c r="I3989" s="14">
        <v>1</v>
      </c>
    </row>
    <row r="3990" spans="1:9" s="8" customFormat="1" ht="30" x14ac:dyDescent="0.25">
      <c r="A3990" s="1117"/>
      <c r="B3990" s="899"/>
      <c r="C3990" s="142" t="s">
        <v>5772</v>
      </c>
      <c r="D3990" s="142" t="s">
        <v>5778</v>
      </c>
      <c r="E3990" s="142" t="s">
        <v>14</v>
      </c>
      <c r="F3990" s="142" t="s">
        <v>121</v>
      </c>
      <c r="G3990" s="14">
        <v>2500000</v>
      </c>
      <c r="H3990" s="14">
        <v>2500000</v>
      </c>
      <c r="I3990" s="14">
        <v>1</v>
      </c>
    </row>
    <row r="3991" spans="1:9" s="8" customFormat="1" ht="30" x14ac:dyDescent="0.25">
      <c r="A3991" s="1117"/>
      <c r="B3991" s="899"/>
      <c r="C3991" s="142" t="s">
        <v>5774</v>
      </c>
      <c r="D3991" s="142" t="s">
        <v>5778</v>
      </c>
      <c r="E3991" s="142" t="s">
        <v>14</v>
      </c>
      <c r="F3991" s="142" t="s">
        <v>121</v>
      </c>
      <c r="G3991" s="14">
        <v>500000</v>
      </c>
      <c r="H3991" s="14">
        <v>500000</v>
      </c>
      <c r="I3991" s="14">
        <v>1</v>
      </c>
    </row>
    <row r="3992" spans="1:9" s="8" customFormat="1" ht="30" x14ac:dyDescent="0.25">
      <c r="A3992" s="1117"/>
      <c r="B3992" s="899"/>
      <c r="C3992" s="142" t="s">
        <v>5768</v>
      </c>
      <c r="D3992" s="142" t="s">
        <v>5778</v>
      </c>
      <c r="E3992" s="142" t="s">
        <v>14</v>
      </c>
      <c r="F3992" s="142" t="s">
        <v>121</v>
      </c>
      <c r="G3992" s="14">
        <v>1200000</v>
      </c>
      <c r="H3992" s="14">
        <v>1200000</v>
      </c>
      <c r="I3992" s="14">
        <v>1</v>
      </c>
    </row>
    <row r="3993" spans="1:9" s="8" customFormat="1" ht="30" x14ac:dyDescent="0.25">
      <c r="A3993" s="1117"/>
      <c r="B3993" s="899"/>
      <c r="C3993" s="142" t="s">
        <v>5775</v>
      </c>
      <c r="D3993" s="142" t="s">
        <v>5778</v>
      </c>
      <c r="E3993" s="142" t="s">
        <v>14</v>
      </c>
      <c r="F3993" s="142" t="s">
        <v>121</v>
      </c>
      <c r="G3993" s="14">
        <v>2000000</v>
      </c>
      <c r="H3993" s="14">
        <v>2000000</v>
      </c>
      <c r="I3993" s="14">
        <v>1</v>
      </c>
    </row>
    <row r="3994" spans="1:9" s="8" customFormat="1" ht="30" x14ac:dyDescent="0.25">
      <c r="A3994" s="1117"/>
      <c r="B3994" s="899"/>
      <c r="C3994" s="142" t="s">
        <v>5767</v>
      </c>
      <c r="D3994" s="142" t="s">
        <v>5778</v>
      </c>
      <c r="E3994" s="142" t="s">
        <v>14</v>
      </c>
      <c r="F3994" s="142" t="s">
        <v>121</v>
      </c>
      <c r="G3994" s="14">
        <v>550000</v>
      </c>
      <c r="H3994" s="14">
        <v>550000</v>
      </c>
      <c r="I3994" s="14">
        <v>1</v>
      </c>
    </row>
    <row r="3995" spans="1:9" s="8" customFormat="1" ht="30" x14ac:dyDescent="0.25">
      <c r="A3995" s="1117"/>
      <c r="B3995" s="899"/>
      <c r="C3995" s="142" t="s">
        <v>5777</v>
      </c>
      <c r="D3995" s="142" t="s">
        <v>5778</v>
      </c>
      <c r="E3995" s="142" t="s">
        <v>14</v>
      </c>
      <c r="F3995" s="142" t="s">
        <v>121</v>
      </c>
      <c r="G3995" s="14">
        <v>250000</v>
      </c>
      <c r="H3995" s="14">
        <v>250000</v>
      </c>
      <c r="I3995" s="14">
        <v>1</v>
      </c>
    </row>
    <row r="3996" spans="1:9" s="8" customFormat="1" ht="30" x14ac:dyDescent="0.25">
      <c r="A3996" s="1117"/>
      <c r="B3996" s="899"/>
      <c r="C3996" s="142" t="s">
        <v>5770</v>
      </c>
      <c r="D3996" s="142" t="s">
        <v>5778</v>
      </c>
      <c r="E3996" s="142" t="s">
        <v>14</v>
      </c>
      <c r="F3996" s="142" t="s">
        <v>121</v>
      </c>
      <c r="G3996" s="14">
        <v>7000000</v>
      </c>
      <c r="H3996" s="14">
        <v>7000000</v>
      </c>
      <c r="I3996" s="14">
        <v>1</v>
      </c>
    </row>
    <row r="3997" spans="1:9" s="8" customFormat="1" ht="30" x14ac:dyDescent="0.25">
      <c r="A3997" s="1117"/>
      <c r="B3997" s="899"/>
      <c r="C3997" s="142" t="s">
        <v>5766</v>
      </c>
      <c r="D3997" s="142" t="s">
        <v>5778</v>
      </c>
      <c r="E3997" s="142" t="s">
        <v>14</v>
      </c>
      <c r="F3997" s="142" t="s">
        <v>121</v>
      </c>
      <c r="G3997" s="14">
        <v>3000000</v>
      </c>
      <c r="H3997" s="14">
        <v>3000000</v>
      </c>
      <c r="I3997" s="14">
        <v>1</v>
      </c>
    </row>
    <row r="3998" spans="1:9" s="8" customFormat="1" ht="30" x14ac:dyDescent="0.25">
      <c r="A3998" s="1117"/>
      <c r="B3998" s="899"/>
      <c r="C3998" s="142" t="s">
        <v>5771</v>
      </c>
      <c r="D3998" s="142" t="s">
        <v>5778</v>
      </c>
      <c r="E3998" s="142" t="s">
        <v>14</v>
      </c>
      <c r="F3998" s="142" t="s">
        <v>121</v>
      </c>
      <c r="G3998" s="14">
        <v>790000</v>
      </c>
      <c r="H3998" s="14">
        <v>790000</v>
      </c>
      <c r="I3998" s="14">
        <v>1</v>
      </c>
    </row>
    <row r="3999" spans="1:9" s="8" customFormat="1" ht="32.25" customHeight="1" x14ac:dyDescent="0.25">
      <c r="A3999" s="1117"/>
      <c r="B3999" s="931" t="s">
        <v>5490</v>
      </c>
      <c r="C3999" s="932"/>
      <c r="D3999" s="932"/>
      <c r="E3999" s="932"/>
      <c r="F3999" s="932"/>
      <c r="G3999" s="933"/>
      <c r="H3999" s="16"/>
      <c r="I3999" s="16"/>
    </row>
    <row r="4000" spans="1:9" s="8" customFormat="1" ht="30" x14ac:dyDescent="0.25">
      <c r="A4000" s="1117"/>
      <c r="B4000" s="225">
        <v>5112</v>
      </c>
      <c r="C4000" s="225" t="s">
        <v>5491</v>
      </c>
      <c r="D4000" s="198" t="s">
        <v>536</v>
      </c>
      <c r="E4000" s="225" t="s">
        <v>126</v>
      </c>
      <c r="F4000" s="225" t="s">
        <v>121</v>
      </c>
      <c r="G4000" s="53">
        <v>59448670</v>
      </c>
      <c r="H4000" s="53">
        <v>59448670</v>
      </c>
      <c r="I4000" s="53">
        <v>1</v>
      </c>
    </row>
    <row r="4001" spans="1:9" s="8" customFormat="1" x14ac:dyDescent="0.25">
      <c r="A4001" s="1117"/>
      <c r="B4001" s="712"/>
      <c r="C4001" s="455" t="s">
        <v>7350</v>
      </c>
      <c r="D4001" s="455" t="s">
        <v>532</v>
      </c>
      <c r="E4001" s="709" t="s">
        <v>120</v>
      </c>
      <c r="F4001" s="709" t="s">
        <v>121</v>
      </c>
      <c r="G4001" s="399">
        <v>356.2</v>
      </c>
      <c r="H4001" s="399">
        <v>356.2</v>
      </c>
      <c r="I4001" s="53">
        <v>1</v>
      </c>
    </row>
    <row r="4002" spans="1:9" s="8" customFormat="1" ht="30" x14ac:dyDescent="0.25">
      <c r="A4002" s="1117"/>
      <c r="B4002" s="250">
        <v>5112</v>
      </c>
      <c r="C4002" s="250" t="s">
        <v>5536</v>
      </c>
      <c r="D4002" s="254" t="s">
        <v>5270</v>
      </c>
      <c r="E4002" s="250" t="s">
        <v>172</v>
      </c>
      <c r="F4002" s="254" t="s">
        <v>121</v>
      </c>
      <c r="G4002" s="252">
        <v>1187200</v>
      </c>
      <c r="H4002" s="252">
        <v>1187200</v>
      </c>
      <c r="I4002" s="269">
        <v>1</v>
      </c>
    </row>
    <row r="4003" spans="1:9" x14ac:dyDescent="0.25">
      <c r="A4003" s="1117"/>
      <c r="B4003" s="895" t="s">
        <v>292</v>
      </c>
      <c r="C4003" s="895"/>
      <c r="D4003" s="895"/>
      <c r="E4003" s="895"/>
      <c r="F4003" s="895"/>
      <c r="G4003" s="895"/>
      <c r="H4003" s="2">
        <v>2150000</v>
      </c>
      <c r="I4003" s="2"/>
    </row>
    <row r="4004" spans="1:9" x14ac:dyDescent="0.25">
      <c r="A4004" s="1117"/>
      <c r="B4004" s="896" t="s">
        <v>118</v>
      </c>
      <c r="C4004" s="896"/>
      <c r="D4004" s="896"/>
      <c r="E4004" s="896"/>
      <c r="F4004" s="896"/>
      <c r="G4004" s="896"/>
      <c r="H4004" s="72">
        <v>2150000</v>
      </c>
      <c r="I4004" s="72"/>
    </row>
    <row r="4005" spans="1:9" x14ac:dyDescent="0.25">
      <c r="A4005" s="1117"/>
      <c r="B4005" s="899">
        <v>4239</v>
      </c>
      <c r="C4005" s="145" t="s">
        <v>1637</v>
      </c>
      <c r="D4005" s="142" t="s">
        <v>294</v>
      </c>
      <c r="E4005" s="12" t="s">
        <v>120</v>
      </c>
      <c r="F4005" s="12" t="s">
        <v>121</v>
      </c>
      <c r="G4005" s="14">
        <v>2150000</v>
      </c>
      <c r="H4005" s="14">
        <v>2150000</v>
      </c>
      <c r="I4005" s="14">
        <v>1</v>
      </c>
    </row>
    <row r="4006" spans="1:9" x14ac:dyDescent="0.25">
      <c r="A4006" s="1117"/>
      <c r="B4006" s="895" t="s">
        <v>295</v>
      </c>
      <c r="C4006" s="895"/>
      <c r="D4006" s="895"/>
      <c r="E4006" s="895"/>
      <c r="F4006" s="895"/>
      <c r="G4006" s="895"/>
      <c r="H4006" s="2">
        <v>24000000</v>
      </c>
      <c r="I4006" s="2"/>
    </row>
    <row r="4007" spans="1:9" x14ac:dyDescent="0.25">
      <c r="A4007" s="1117"/>
      <c r="B4007" s="896" t="s">
        <v>11</v>
      </c>
      <c r="C4007" s="896"/>
      <c r="D4007" s="896"/>
      <c r="E4007" s="896"/>
      <c r="F4007" s="896"/>
      <c r="G4007" s="896"/>
      <c r="H4007" s="2"/>
      <c r="I4007" s="2"/>
    </row>
    <row r="4008" spans="1:9" x14ac:dyDescent="0.25">
      <c r="A4008" s="1117"/>
      <c r="B4008" s="145" t="s">
        <v>5705</v>
      </c>
      <c r="C4008" s="142" t="s">
        <v>7776</v>
      </c>
      <c r="D4008" s="142" t="s">
        <v>4057</v>
      </c>
      <c r="E4008" s="142" t="s">
        <v>14</v>
      </c>
      <c r="F4008" s="142" t="s">
        <v>15</v>
      </c>
      <c r="G4008" s="142">
        <v>100000</v>
      </c>
      <c r="H4008" s="399">
        <v>200</v>
      </c>
      <c r="I4008" s="100">
        <v>2</v>
      </c>
    </row>
    <row r="4009" spans="1:9" x14ac:dyDescent="0.25">
      <c r="A4009" s="1117"/>
      <c r="B4009" s="145" t="s">
        <v>5705</v>
      </c>
      <c r="C4009" s="142" t="s">
        <v>7777</v>
      </c>
      <c r="D4009" s="142" t="s">
        <v>7778</v>
      </c>
      <c r="E4009" s="142" t="s">
        <v>14</v>
      </c>
      <c r="F4009" s="142" t="s">
        <v>15</v>
      </c>
      <c r="G4009" s="142">
        <v>50000</v>
      </c>
      <c r="H4009" s="399">
        <v>150</v>
      </c>
      <c r="I4009" s="100">
        <v>3</v>
      </c>
    </row>
    <row r="4010" spans="1:9" x14ac:dyDescent="0.25">
      <c r="A4010" s="1117"/>
      <c r="B4010" s="145" t="s">
        <v>5705</v>
      </c>
      <c r="C4010" s="142" t="s">
        <v>7779</v>
      </c>
      <c r="D4010" s="142" t="s">
        <v>4059</v>
      </c>
      <c r="E4010" s="142" t="s">
        <v>14</v>
      </c>
      <c r="F4010" s="142" t="s">
        <v>15</v>
      </c>
      <c r="G4010" s="142">
        <v>170000</v>
      </c>
      <c r="H4010" s="399">
        <v>1700</v>
      </c>
      <c r="I4010" s="100">
        <v>10</v>
      </c>
    </row>
    <row r="4011" spans="1:9" x14ac:dyDescent="0.25">
      <c r="A4011" s="1117"/>
      <c r="B4011" s="145" t="s">
        <v>5705</v>
      </c>
      <c r="C4011" s="142" t="s">
        <v>7780</v>
      </c>
      <c r="D4011" s="142" t="s">
        <v>4059</v>
      </c>
      <c r="E4011" s="142" t="s">
        <v>14</v>
      </c>
      <c r="F4011" s="142" t="s">
        <v>15</v>
      </c>
      <c r="G4011" s="142">
        <v>108000</v>
      </c>
      <c r="H4011" s="399">
        <v>108</v>
      </c>
      <c r="I4011" s="100">
        <v>1</v>
      </c>
    </row>
    <row r="4012" spans="1:9" x14ac:dyDescent="0.25">
      <c r="A4012" s="1117"/>
      <c r="B4012" s="145" t="s">
        <v>5705</v>
      </c>
      <c r="C4012" s="142" t="s">
        <v>7781</v>
      </c>
      <c r="D4012" s="142" t="s">
        <v>4059</v>
      </c>
      <c r="E4012" s="142" t="s">
        <v>14</v>
      </c>
      <c r="F4012" s="142" t="s">
        <v>15</v>
      </c>
      <c r="G4012" s="142">
        <v>100000</v>
      </c>
      <c r="H4012" s="399">
        <v>100</v>
      </c>
      <c r="I4012" s="100">
        <v>1</v>
      </c>
    </row>
    <row r="4013" spans="1:9" x14ac:dyDescent="0.25">
      <c r="A4013" s="1117"/>
      <c r="B4013" s="145" t="s">
        <v>5705</v>
      </c>
      <c r="C4013" s="142" t="s">
        <v>7782</v>
      </c>
      <c r="D4013" s="142" t="s">
        <v>4065</v>
      </c>
      <c r="E4013" s="142" t="s">
        <v>14</v>
      </c>
      <c r="F4013" s="142" t="s">
        <v>15</v>
      </c>
      <c r="G4013" s="142">
        <v>150000</v>
      </c>
      <c r="H4013" s="399">
        <v>3300</v>
      </c>
      <c r="I4013" s="100">
        <v>22</v>
      </c>
    </row>
    <row r="4014" spans="1:9" x14ac:dyDescent="0.25">
      <c r="A4014" s="1117"/>
      <c r="B4014" s="145" t="s">
        <v>5705</v>
      </c>
      <c r="C4014" s="142" t="s">
        <v>7783</v>
      </c>
      <c r="D4014" s="142" t="s">
        <v>4062</v>
      </c>
      <c r="E4014" s="142" t="s">
        <v>14</v>
      </c>
      <c r="F4014" s="142" t="s">
        <v>15</v>
      </c>
      <c r="G4014" s="142">
        <v>130000</v>
      </c>
      <c r="H4014" s="399">
        <v>1300</v>
      </c>
      <c r="I4014" s="100">
        <v>10</v>
      </c>
    </row>
    <row r="4015" spans="1:9" x14ac:dyDescent="0.25">
      <c r="A4015" s="1117"/>
      <c r="B4015" s="145" t="s">
        <v>5705</v>
      </c>
      <c r="C4015" s="142" t="s">
        <v>7784</v>
      </c>
      <c r="D4015" s="142" t="s">
        <v>4061</v>
      </c>
      <c r="E4015" s="142" t="s">
        <v>14</v>
      </c>
      <c r="F4015" s="142" t="s">
        <v>15</v>
      </c>
      <c r="G4015" s="142">
        <v>189000</v>
      </c>
      <c r="H4015" s="399">
        <v>3402</v>
      </c>
      <c r="I4015" s="100">
        <v>18</v>
      </c>
    </row>
    <row r="4016" spans="1:9" x14ac:dyDescent="0.25">
      <c r="A4016" s="1117"/>
      <c r="B4016" s="145" t="s">
        <v>5705</v>
      </c>
      <c r="C4016" s="142" t="s">
        <v>7785</v>
      </c>
      <c r="D4016" s="142" t="s">
        <v>4060</v>
      </c>
      <c r="E4016" s="142" t="s">
        <v>14</v>
      </c>
      <c r="F4016" s="142" t="s">
        <v>15</v>
      </c>
      <c r="G4016" s="142">
        <v>80000</v>
      </c>
      <c r="H4016" s="399">
        <v>240</v>
      </c>
      <c r="I4016" s="100">
        <v>3</v>
      </c>
    </row>
    <row r="4017" spans="1:9" ht="15" customHeight="1" x14ac:dyDescent="0.25">
      <c r="A4017" s="1117"/>
      <c r="B4017" s="1018" t="s">
        <v>118</v>
      </c>
      <c r="C4017" s="1148"/>
      <c r="D4017" s="1148"/>
      <c r="E4017" s="1148"/>
      <c r="F4017" s="1148"/>
      <c r="G4017" s="1149"/>
      <c r="H4017" s="72">
        <v>24000000</v>
      </c>
      <c r="I4017" s="72"/>
    </row>
    <row r="4018" spans="1:9" s="8" customFormat="1" ht="30" x14ac:dyDescent="0.25">
      <c r="A4018" s="1117"/>
      <c r="B4018" s="913">
        <v>4239</v>
      </c>
      <c r="C4018" s="139">
        <v>85310000</v>
      </c>
      <c r="D4018" s="140" t="s">
        <v>1638</v>
      </c>
      <c r="E4018" s="15" t="s">
        <v>126</v>
      </c>
      <c r="F4018" s="15" t="s">
        <v>121</v>
      </c>
      <c r="G4018" s="16">
        <v>15000000</v>
      </c>
      <c r="H4018" s="16">
        <v>15000000</v>
      </c>
      <c r="I4018" s="16">
        <v>1</v>
      </c>
    </row>
    <row r="4019" spans="1:9" s="8" customFormat="1" ht="45" x14ac:dyDescent="0.25">
      <c r="A4019" s="1117"/>
      <c r="B4019" s="913">
        <v>4861</v>
      </c>
      <c r="C4019" s="139">
        <v>85310000</v>
      </c>
      <c r="D4019" s="140" t="s">
        <v>1639</v>
      </c>
      <c r="E4019" s="15" t="s">
        <v>126</v>
      </c>
      <c r="F4019" s="15" t="s">
        <v>121</v>
      </c>
      <c r="G4019" s="16">
        <v>4500000</v>
      </c>
      <c r="H4019" s="16">
        <v>4500000</v>
      </c>
      <c r="I4019" s="16">
        <v>1</v>
      </c>
    </row>
    <row r="4020" spans="1:9" s="8" customFormat="1" ht="45" x14ac:dyDescent="0.25">
      <c r="A4020" s="1117"/>
      <c r="B4020" s="913"/>
      <c r="C4020" s="139">
        <v>85310000</v>
      </c>
      <c r="D4020" s="140" t="s">
        <v>1640</v>
      </c>
      <c r="E4020" s="15" t="s">
        <v>126</v>
      </c>
      <c r="F4020" s="15" t="s">
        <v>121</v>
      </c>
      <c r="G4020" s="16">
        <v>1500000</v>
      </c>
      <c r="H4020" s="16">
        <v>1500000</v>
      </c>
      <c r="I4020" s="16">
        <v>1</v>
      </c>
    </row>
    <row r="4021" spans="1:9" s="8" customFormat="1" ht="30" x14ac:dyDescent="0.25">
      <c r="A4021" s="1117"/>
      <c r="B4021" s="913"/>
      <c r="C4021" s="139">
        <v>85310000</v>
      </c>
      <c r="D4021" s="140" t="s">
        <v>1641</v>
      </c>
      <c r="E4021" s="15" t="s">
        <v>126</v>
      </c>
      <c r="F4021" s="15" t="s">
        <v>121</v>
      </c>
      <c r="G4021" s="16">
        <v>3000000</v>
      </c>
      <c r="H4021" s="16">
        <v>3000000</v>
      </c>
      <c r="I4021" s="16">
        <v>1</v>
      </c>
    </row>
    <row r="4022" spans="1:9" x14ac:dyDescent="0.25">
      <c r="A4022" s="1117"/>
      <c r="B4022" s="895" t="s">
        <v>296</v>
      </c>
      <c r="C4022" s="895"/>
      <c r="D4022" s="895"/>
      <c r="E4022" s="895"/>
      <c r="F4022" s="895"/>
      <c r="G4022" s="895"/>
      <c r="H4022" s="2">
        <v>21748000</v>
      </c>
      <c r="I4022" s="2"/>
    </row>
    <row r="4023" spans="1:9" x14ac:dyDescent="0.25">
      <c r="A4023" s="1117"/>
      <c r="B4023" s="896" t="s">
        <v>11</v>
      </c>
      <c r="C4023" s="896"/>
      <c r="D4023" s="896"/>
      <c r="E4023" s="896"/>
      <c r="F4023" s="896"/>
      <c r="G4023" s="896"/>
      <c r="H4023" s="72">
        <v>4000000</v>
      </c>
      <c r="I4023" s="72"/>
    </row>
    <row r="4024" spans="1:9" x14ac:dyDescent="0.25">
      <c r="A4024" s="1117"/>
      <c r="B4024" s="636" t="s">
        <v>6295</v>
      </c>
      <c r="C4024" s="636" t="s">
        <v>7158</v>
      </c>
      <c r="D4024" s="636" t="s">
        <v>4118</v>
      </c>
      <c r="E4024" s="636" t="s">
        <v>14</v>
      </c>
      <c r="F4024" s="636" t="s">
        <v>15</v>
      </c>
      <c r="G4024" s="636">
        <v>24000</v>
      </c>
      <c r="H4024" s="399">
        <v>2400</v>
      </c>
      <c r="I4024" s="636">
        <v>100</v>
      </c>
    </row>
    <row r="4025" spans="1:9" x14ac:dyDescent="0.25">
      <c r="A4025" s="1117"/>
      <c r="B4025" s="854"/>
      <c r="C4025" s="840" t="s">
        <v>7844</v>
      </c>
      <c r="D4025" s="840" t="s">
        <v>5725</v>
      </c>
      <c r="E4025" s="854" t="s">
        <v>14</v>
      </c>
      <c r="F4025" s="854" t="s">
        <v>15</v>
      </c>
      <c r="G4025" s="854"/>
      <c r="H4025" s="399"/>
      <c r="I4025" s="854">
        <v>150</v>
      </c>
    </row>
    <row r="4026" spans="1:9" x14ac:dyDescent="0.25">
      <c r="A4026" s="1117"/>
      <c r="B4026" s="636" t="s">
        <v>6295</v>
      </c>
      <c r="C4026" s="689" t="s">
        <v>7278</v>
      </c>
      <c r="D4026" s="689" t="s">
        <v>5615</v>
      </c>
      <c r="E4026" s="636" t="s">
        <v>14</v>
      </c>
      <c r="F4026" s="636" t="s">
        <v>15</v>
      </c>
      <c r="G4026" s="636">
        <v>15000</v>
      </c>
      <c r="H4026" s="399">
        <v>1500</v>
      </c>
      <c r="I4026" s="636">
        <v>100</v>
      </c>
    </row>
    <row r="4027" spans="1:9" x14ac:dyDescent="0.25">
      <c r="A4027" s="1117"/>
      <c r="B4027" s="636" t="s">
        <v>6301</v>
      </c>
      <c r="C4027" s="636" t="s">
        <v>7159</v>
      </c>
      <c r="D4027" s="636" t="s">
        <v>7160</v>
      </c>
      <c r="E4027" s="636" t="s">
        <v>14</v>
      </c>
      <c r="F4027" s="636" t="s">
        <v>15</v>
      </c>
      <c r="G4027" s="636">
        <v>18200</v>
      </c>
      <c r="H4027" s="399">
        <v>1820</v>
      </c>
      <c r="I4027" s="636">
        <v>100</v>
      </c>
    </row>
    <row r="4028" spans="1:9" x14ac:dyDescent="0.25">
      <c r="A4028" s="1117"/>
      <c r="B4028" s="275" t="s">
        <v>5539</v>
      </c>
      <c r="C4028" s="275" t="s">
        <v>5538</v>
      </c>
      <c r="D4028" s="24" t="s">
        <v>4068</v>
      </c>
      <c r="E4028" s="275" t="s">
        <v>126</v>
      </c>
      <c r="F4028" s="275" t="s">
        <v>15</v>
      </c>
      <c r="G4028" s="275">
        <v>16800</v>
      </c>
      <c r="H4028" s="275">
        <f>G4028*I4028</f>
        <v>6720000</v>
      </c>
      <c r="I4028" s="275">
        <v>400</v>
      </c>
    </row>
    <row r="4029" spans="1:9" s="8" customFormat="1" x14ac:dyDescent="0.25">
      <c r="A4029" s="1117"/>
      <c r="B4029" s="913">
        <v>4861</v>
      </c>
      <c r="C4029" s="139">
        <v>30164000</v>
      </c>
      <c r="D4029" s="140" t="s">
        <v>1642</v>
      </c>
      <c r="E4029" s="15" t="s">
        <v>14</v>
      </c>
      <c r="F4029" s="273" t="s">
        <v>15</v>
      </c>
      <c r="G4029" s="273">
        <v>20000</v>
      </c>
      <c r="H4029" s="273">
        <v>2000000</v>
      </c>
      <c r="I4029" s="273">
        <v>100</v>
      </c>
    </row>
    <row r="4030" spans="1:9" s="8" customFormat="1" ht="45" x14ac:dyDescent="0.25">
      <c r="A4030" s="1117"/>
      <c r="B4030" s="913"/>
      <c r="C4030" s="139">
        <v>30164000</v>
      </c>
      <c r="D4030" s="140" t="s">
        <v>1643</v>
      </c>
      <c r="E4030" s="15" t="s">
        <v>14</v>
      </c>
      <c r="F4030" s="15" t="s">
        <v>15</v>
      </c>
      <c r="G4030" s="16">
        <v>20000</v>
      </c>
      <c r="H4030" s="16">
        <v>2000000</v>
      </c>
      <c r="I4030" s="16">
        <v>100</v>
      </c>
    </row>
    <row r="4031" spans="1:9" s="8" customFormat="1" x14ac:dyDescent="0.25">
      <c r="A4031" s="1117"/>
      <c r="B4031" s="896" t="s">
        <v>154</v>
      </c>
      <c r="C4031" s="896"/>
      <c r="D4031" s="896"/>
      <c r="E4031" s="896"/>
      <c r="F4031" s="896"/>
      <c r="G4031" s="896"/>
      <c r="H4031" s="16"/>
      <c r="I4031" s="16"/>
    </row>
    <row r="4032" spans="1:9" s="8" customFormat="1" ht="30" x14ac:dyDescent="0.25">
      <c r="A4032" s="1117"/>
      <c r="B4032" s="23">
        <v>4151</v>
      </c>
      <c r="C4032" s="23" t="s">
        <v>5646</v>
      </c>
      <c r="D4032" s="23" t="s">
        <v>4070</v>
      </c>
      <c r="E4032" s="311" t="s">
        <v>126</v>
      </c>
      <c r="F4032" s="311" t="s">
        <v>121</v>
      </c>
      <c r="G4032" s="14">
        <v>15756400</v>
      </c>
      <c r="H4032" s="14">
        <v>15756400</v>
      </c>
      <c r="I4032" s="14">
        <v>1</v>
      </c>
    </row>
    <row r="4033" spans="1:9" x14ac:dyDescent="0.25">
      <c r="A4033" s="1117"/>
      <c r="B4033" s="896" t="s">
        <v>118</v>
      </c>
      <c r="C4033" s="896"/>
      <c r="D4033" s="896"/>
      <c r="E4033" s="896"/>
      <c r="F4033" s="896"/>
      <c r="G4033" s="896"/>
      <c r="H4033" s="72">
        <v>17748000</v>
      </c>
      <c r="I4033" s="72"/>
    </row>
    <row r="4034" spans="1:9" s="8" customFormat="1" ht="45" x14ac:dyDescent="0.25">
      <c r="A4034" s="1117"/>
      <c r="B4034" s="913">
        <v>4239</v>
      </c>
      <c r="C4034" s="139">
        <v>85310000</v>
      </c>
      <c r="D4034" s="140" t="s">
        <v>1644</v>
      </c>
      <c r="E4034" s="15" t="s">
        <v>126</v>
      </c>
      <c r="F4034" s="15" t="s">
        <v>121</v>
      </c>
      <c r="G4034" s="16">
        <v>4500000</v>
      </c>
      <c r="H4034" s="16">
        <v>4500000</v>
      </c>
      <c r="I4034" s="16">
        <v>1</v>
      </c>
    </row>
    <row r="4035" spans="1:9" s="8" customFormat="1" ht="30" x14ac:dyDescent="0.25">
      <c r="A4035" s="1117"/>
      <c r="B4035" s="913"/>
      <c r="C4035" s="139">
        <v>85310000</v>
      </c>
      <c r="D4035" s="140" t="s">
        <v>1645</v>
      </c>
      <c r="E4035" s="15" t="s">
        <v>126</v>
      </c>
      <c r="F4035" s="15" t="s">
        <v>121</v>
      </c>
      <c r="G4035" s="16">
        <v>3000000</v>
      </c>
      <c r="H4035" s="16">
        <v>3000000</v>
      </c>
      <c r="I4035" s="16">
        <v>1</v>
      </c>
    </row>
    <row r="4036" spans="1:9" s="8" customFormat="1" ht="30" x14ac:dyDescent="0.25">
      <c r="A4036" s="1117"/>
      <c r="B4036" s="913"/>
      <c r="C4036" s="349" t="s">
        <v>5779</v>
      </c>
      <c r="D4036" s="349" t="s">
        <v>5470</v>
      </c>
      <c r="E4036" s="349" t="s">
        <v>14</v>
      </c>
      <c r="F4036" s="349" t="s">
        <v>121</v>
      </c>
      <c r="G4036" s="349">
        <v>1000000</v>
      </c>
      <c r="H4036" s="349">
        <v>1000000</v>
      </c>
      <c r="I4036" s="349">
        <v>1</v>
      </c>
    </row>
    <row r="4037" spans="1:9" s="8" customFormat="1" ht="30" x14ac:dyDescent="0.25">
      <c r="A4037" s="1117"/>
      <c r="B4037" s="913"/>
      <c r="C4037" s="349" t="s">
        <v>5780</v>
      </c>
      <c r="D4037" s="349" t="s">
        <v>5470</v>
      </c>
      <c r="E4037" s="349" t="s">
        <v>14</v>
      </c>
      <c r="F4037" s="349" t="s">
        <v>121</v>
      </c>
      <c r="G4037" s="349">
        <v>1000000</v>
      </c>
      <c r="H4037" s="349">
        <v>1000000</v>
      </c>
      <c r="I4037" s="349">
        <v>1</v>
      </c>
    </row>
    <row r="4038" spans="1:9" s="8" customFormat="1" ht="30" x14ac:dyDescent="0.25">
      <c r="A4038" s="1117"/>
      <c r="B4038" s="913"/>
      <c r="C4038" s="349" t="s">
        <v>5781</v>
      </c>
      <c r="D4038" s="349" t="s">
        <v>5470</v>
      </c>
      <c r="E4038" s="349" t="s">
        <v>14</v>
      </c>
      <c r="F4038" s="349" t="s">
        <v>121</v>
      </c>
      <c r="G4038" s="349">
        <v>1000000</v>
      </c>
      <c r="H4038" s="349">
        <v>1000000</v>
      </c>
      <c r="I4038" s="349">
        <v>1</v>
      </c>
    </row>
    <row r="4039" spans="1:9" s="8" customFormat="1" ht="60" x14ac:dyDescent="0.25">
      <c r="A4039" s="1117"/>
      <c r="B4039" s="913"/>
      <c r="C4039" s="139">
        <v>85311110</v>
      </c>
      <c r="D4039" s="140" t="s">
        <v>1646</v>
      </c>
      <c r="E4039" s="15" t="s">
        <v>126</v>
      </c>
      <c r="F4039" s="15" t="s">
        <v>121</v>
      </c>
      <c r="G4039" s="16">
        <v>240000</v>
      </c>
      <c r="H4039" s="16">
        <v>240000</v>
      </c>
      <c r="I4039" s="16">
        <v>1</v>
      </c>
    </row>
    <row r="4040" spans="1:9" s="8" customFormat="1" ht="45" x14ac:dyDescent="0.25">
      <c r="A4040" s="1117"/>
      <c r="B4040" s="913">
        <v>4861</v>
      </c>
      <c r="C4040" s="139">
        <v>55521400</v>
      </c>
      <c r="D4040" s="140" t="s">
        <v>1647</v>
      </c>
      <c r="E4040" s="15" t="s">
        <v>14</v>
      </c>
      <c r="F4040" s="15" t="s">
        <v>121</v>
      </c>
      <c r="G4040" s="16">
        <v>408000</v>
      </c>
      <c r="H4040" s="16">
        <v>408000</v>
      </c>
      <c r="I4040" s="16">
        <v>1</v>
      </c>
    </row>
    <row r="4041" spans="1:9" s="8" customFormat="1" ht="45" x14ac:dyDescent="0.25">
      <c r="A4041" s="1117"/>
      <c r="B4041" s="913"/>
      <c r="C4041" s="139">
        <v>79951100</v>
      </c>
      <c r="D4041" s="140" t="s">
        <v>1648</v>
      </c>
      <c r="E4041" s="15" t="s">
        <v>14</v>
      </c>
      <c r="F4041" s="15" t="s">
        <v>121</v>
      </c>
      <c r="G4041" s="16">
        <v>8400000</v>
      </c>
      <c r="H4041" s="16">
        <v>8400000</v>
      </c>
      <c r="I4041" s="16">
        <v>1</v>
      </c>
    </row>
    <row r="4042" spans="1:9" s="8" customFormat="1" ht="45" x14ac:dyDescent="0.25">
      <c r="A4042" s="1117"/>
      <c r="B4042" s="913"/>
      <c r="C4042" s="139">
        <v>85310000</v>
      </c>
      <c r="D4042" s="140" t="s">
        <v>1649</v>
      </c>
      <c r="E4042" s="15" t="s">
        <v>126</v>
      </c>
      <c r="F4042" s="15" t="s">
        <v>121</v>
      </c>
      <c r="G4042" s="16">
        <v>900000</v>
      </c>
      <c r="H4042" s="16">
        <v>900000</v>
      </c>
      <c r="I4042" s="16">
        <v>1</v>
      </c>
    </row>
    <row r="4043" spans="1:9" s="8" customFormat="1" ht="30" x14ac:dyDescent="0.25">
      <c r="A4043" s="1117"/>
      <c r="B4043" s="913"/>
      <c r="C4043" s="139">
        <v>85310000</v>
      </c>
      <c r="D4043" s="140" t="s">
        <v>1650</v>
      </c>
      <c r="E4043" s="15" t="s">
        <v>126</v>
      </c>
      <c r="F4043" s="15" t="s">
        <v>121</v>
      </c>
      <c r="G4043" s="16">
        <v>300000</v>
      </c>
      <c r="H4043" s="16">
        <v>300000</v>
      </c>
      <c r="I4043" s="16">
        <v>1</v>
      </c>
    </row>
    <row r="4044" spans="1:9" x14ac:dyDescent="0.25">
      <c r="A4044" s="1117"/>
      <c r="B4044" s="895" t="s">
        <v>297</v>
      </c>
      <c r="C4044" s="895"/>
      <c r="D4044" s="895"/>
      <c r="E4044" s="895"/>
      <c r="F4044" s="895"/>
      <c r="G4044" s="895"/>
      <c r="H4044" s="2">
        <v>14620000</v>
      </c>
      <c r="I4044" s="2"/>
    </row>
    <row r="4045" spans="1:9" x14ac:dyDescent="0.25">
      <c r="A4045" s="1117"/>
      <c r="B4045" s="896" t="s">
        <v>11</v>
      </c>
      <c r="C4045" s="896"/>
      <c r="D4045" s="896"/>
      <c r="E4045" s="896"/>
      <c r="F4045" s="896"/>
      <c r="G4045" s="896"/>
      <c r="H4045" s="72">
        <v>2000000</v>
      </c>
      <c r="I4045" s="72"/>
    </row>
    <row r="4046" spans="1:9" x14ac:dyDescent="0.25">
      <c r="A4046" s="1117"/>
      <c r="B4046" s="1150" t="s">
        <v>5539</v>
      </c>
      <c r="C4046" s="23" t="s">
        <v>6406</v>
      </c>
      <c r="D4046" s="23" t="s">
        <v>3786</v>
      </c>
      <c r="E4046" s="23" t="s">
        <v>126</v>
      </c>
      <c r="F4046" s="451" t="s">
        <v>121</v>
      </c>
      <c r="G4046" s="421">
        <v>1080000</v>
      </c>
      <c r="H4046" s="421">
        <v>1080000</v>
      </c>
      <c r="I4046" s="450">
        <v>1</v>
      </c>
    </row>
    <row r="4047" spans="1:9" x14ac:dyDescent="0.25">
      <c r="A4047" s="1117"/>
      <c r="B4047" s="1151"/>
      <c r="C4047" s="840" t="s">
        <v>7843</v>
      </c>
      <c r="D4047" s="840" t="s">
        <v>4068</v>
      </c>
      <c r="E4047" s="23" t="s">
        <v>126</v>
      </c>
      <c r="F4047" s="23" t="s">
        <v>15</v>
      </c>
      <c r="G4047" s="421">
        <v>0</v>
      </c>
      <c r="H4047" s="859"/>
      <c r="I4047" s="848">
        <v>250</v>
      </c>
    </row>
    <row r="4048" spans="1:9" s="8" customFormat="1" x14ac:dyDescent="0.25">
      <c r="A4048" s="1117"/>
      <c r="B4048" s="1152"/>
      <c r="C4048" s="23" t="s">
        <v>6405</v>
      </c>
      <c r="D4048" s="23" t="s">
        <v>4068</v>
      </c>
      <c r="E4048" s="23" t="s">
        <v>126</v>
      </c>
      <c r="F4048" s="23" t="s">
        <v>15</v>
      </c>
      <c r="G4048" s="23">
        <v>14100</v>
      </c>
      <c r="H4048" s="23">
        <v>5640000</v>
      </c>
      <c r="I4048" s="23">
        <v>400</v>
      </c>
    </row>
    <row r="4049" spans="1:9" s="8" customFormat="1" x14ac:dyDescent="0.25">
      <c r="A4049" s="1117"/>
      <c r="B4049" s="309"/>
      <c r="C4049" s="139"/>
      <c r="D4049" s="896" t="s">
        <v>154</v>
      </c>
      <c r="E4049" s="896"/>
      <c r="F4049" s="896"/>
      <c r="G4049" s="896"/>
      <c r="H4049" s="896"/>
      <c r="I4049" s="896"/>
    </row>
    <row r="4050" spans="1:9" s="8" customFormat="1" ht="30" x14ac:dyDescent="0.25">
      <c r="A4050" s="1117"/>
      <c r="B4050" s="910" t="s">
        <v>5628</v>
      </c>
      <c r="C4050" s="23" t="s">
        <v>5645</v>
      </c>
      <c r="D4050" s="23" t="s">
        <v>4070</v>
      </c>
      <c r="E4050" s="311" t="s">
        <v>126</v>
      </c>
      <c r="F4050" s="311" t="s">
        <v>121</v>
      </c>
      <c r="G4050" s="14">
        <v>13230000</v>
      </c>
      <c r="H4050" s="14">
        <v>13230000</v>
      </c>
      <c r="I4050" s="14">
        <v>1</v>
      </c>
    </row>
    <row r="4051" spans="1:9" s="8" customFormat="1" x14ac:dyDescent="0.25">
      <c r="A4051" s="1117"/>
      <c r="B4051" s="912"/>
    </row>
    <row r="4052" spans="1:9" x14ac:dyDescent="0.25">
      <c r="A4052" s="1117"/>
      <c r="B4052" s="896" t="s">
        <v>118</v>
      </c>
      <c r="C4052" s="896"/>
      <c r="D4052" s="896"/>
      <c r="E4052" s="896"/>
      <c r="F4052" s="896"/>
      <c r="G4052" s="896"/>
      <c r="H4052" s="72">
        <v>12620000</v>
      </c>
      <c r="I4052" s="72"/>
    </row>
    <row r="4053" spans="1:9" ht="30" x14ac:dyDescent="0.25">
      <c r="A4053" s="1117"/>
      <c r="B4053" s="340" t="s">
        <v>5628</v>
      </c>
      <c r="C4053" s="23" t="s">
        <v>5827</v>
      </c>
      <c r="D4053" s="23" t="s">
        <v>5270</v>
      </c>
      <c r="E4053" s="349" t="s">
        <v>172</v>
      </c>
      <c r="F4053" s="349" t="s">
        <v>121</v>
      </c>
      <c r="G4053" s="366">
        <v>270000</v>
      </c>
      <c r="H4053" s="366">
        <v>270000</v>
      </c>
      <c r="I4053" s="343">
        <v>1</v>
      </c>
    </row>
    <row r="4054" spans="1:9" s="8" customFormat="1" x14ac:dyDescent="0.25">
      <c r="A4054" s="1117"/>
      <c r="B4054" s="899">
        <v>4239</v>
      </c>
      <c r="C4054" s="139">
        <v>85310000</v>
      </c>
      <c r="D4054" s="140" t="s">
        <v>1651</v>
      </c>
      <c r="E4054" s="15" t="s">
        <v>126</v>
      </c>
      <c r="F4054" s="15" t="s">
        <v>121</v>
      </c>
      <c r="G4054" s="16">
        <v>4000000</v>
      </c>
      <c r="H4054" s="16">
        <v>4000000</v>
      </c>
      <c r="I4054" s="16">
        <v>1</v>
      </c>
    </row>
    <row r="4055" spans="1:9" x14ac:dyDescent="0.25">
      <c r="A4055" s="1117"/>
      <c r="B4055" s="899"/>
      <c r="C4055" s="145" t="s">
        <v>1652</v>
      </c>
      <c r="D4055" s="142" t="s">
        <v>294</v>
      </c>
      <c r="E4055" s="12" t="s">
        <v>120</v>
      </c>
      <c r="F4055" s="12" t="s">
        <v>121</v>
      </c>
      <c r="G4055" s="14">
        <v>1820000</v>
      </c>
      <c r="H4055" s="14">
        <v>1820000</v>
      </c>
      <c r="I4055" s="14">
        <v>1</v>
      </c>
    </row>
    <row r="4056" spans="1:9" s="8" customFormat="1" ht="30" x14ac:dyDescent="0.25">
      <c r="A4056" s="1117"/>
      <c r="B4056" s="913">
        <v>4861</v>
      </c>
      <c r="C4056" s="139">
        <v>85310000</v>
      </c>
      <c r="D4056" s="140" t="s">
        <v>1653</v>
      </c>
      <c r="E4056" s="15" t="s">
        <v>126</v>
      </c>
      <c r="F4056" s="15" t="s">
        <v>121</v>
      </c>
      <c r="G4056" s="16">
        <v>1500000</v>
      </c>
      <c r="H4056" s="16">
        <v>1500000</v>
      </c>
      <c r="I4056" s="16">
        <v>1</v>
      </c>
    </row>
    <row r="4057" spans="1:9" s="8" customFormat="1" ht="30" x14ac:dyDescent="0.25">
      <c r="A4057" s="1117"/>
      <c r="B4057" s="913"/>
      <c r="C4057" s="139">
        <v>85310000</v>
      </c>
      <c r="D4057" s="140" t="s">
        <v>1654</v>
      </c>
      <c r="E4057" s="15" t="s">
        <v>126</v>
      </c>
      <c r="F4057" s="15" t="s">
        <v>121</v>
      </c>
      <c r="G4057" s="16">
        <v>2400000</v>
      </c>
      <c r="H4057" s="16">
        <v>2400000</v>
      </c>
      <c r="I4057" s="16">
        <v>1</v>
      </c>
    </row>
    <row r="4058" spans="1:9" s="8" customFormat="1" ht="30" x14ac:dyDescent="0.25">
      <c r="A4058" s="1117"/>
      <c r="B4058" s="913"/>
      <c r="C4058" s="139">
        <v>85310000</v>
      </c>
      <c r="D4058" s="140" t="s">
        <v>1655</v>
      </c>
      <c r="E4058" s="15" t="s">
        <v>126</v>
      </c>
      <c r="F4058" s="15" t="s">
        <v>121</v>
      </c>
      <c r="G4058" s="16">
        <v>800000</v>
      </c>
      <c r="H4058" s="16">
        <v>800000</v>
      </c>
      <c r="I4058" s="16">
        <v>1</v>
      </c>
    </row>
    <row r="4059" spans="1:9" s="8" customFormat="1" ht="30" x14ac:dyDescent="0.25">
      <c r="A4059" s="1117"/>
      <c r="B4059" s="913"/>
      <c r="C4059" s="139">
        <v>85310000</v>
      </c>
      <c r="D4059" s="140" t="s">
        <v>1656</v>
      </c>
      <c r="E4059" s="15" t="s">
        <v>126</v>
      </c>
      <c r="F4059" s="15" t="s">
        <v>121</v>
      </c>
      <c r="G4059" s="16">
        <v>600000</v>
      </c>
      <c r="H4059" s="16">
        <v>600000</v>
      </c>
      <c r="I4059" s="16">
        <v>1</v>
      </c>
    </row>
    <row r="4060" spans="1:9" s="8" customFormat="1" ht="45" x14ac:dyDescent="0.25">
      <c r="A4060" s="1117"/>
      <c r="B4060" s="913"/>
      <c r="C4060" s="139">
        <v>85310000</v>
      </c>
      <c r="D4060" s="140" t="s">
        <v>1657</v>
      </c>
      <c r="E4060" s="15" t="s">
        <v>126</v>
      </c>
      <c r="F4060" s="15" t="s">
        <v>121</v>
      </c>
      <c r="G4060" s="16">
        <v>1500000</v>
      </c>
      <c r="H4060" s="16">
        <v>1500000</v>
      </c>
      <c r="I4060" s="16">
        <v>1</v>
      </c>
    </row>
    <row r="4061" spans="1:9" x14ac:dyDescent="0.25">
      <c r="A4061" s="1117"/>
      <c r="B4061" s="895" t="s">
        <v>299</v>
      </c>
      <c r="C4061" s="895"/>
      <c r="D4061" s="895"/>
      <c r="E4061" s="895"/>
      <c r="F4061" s="895"/>
      <c r="G4061" s="895"/>
      <c r="H4061" s="2">
        <v>59451000</v>
      </c>
      <c r="I4061" s="2"/>
    </row>
    <row r="4062" spans="1:9" x14ac:dyDescent="0.25">
      <c r="A4062" s="1117"/>
      <c r="B4062" s="896" t="s">
        <v>118</v>
      </c>
      <c r="C4062" s="896"/>
      <c r="D4062" s="896"/>
      <c r="E4062" s="896"/>
      <c r="F4062" s="896"/>
      <c r="G4062" s="896"/>
      <c r="H4062" s="72">
        <v>59451000</v>
      </c>
      <c r="I4062" s="72"/>
    </row>
    <row r="4063" spans="1:9" s="8" customFormat="1" x14ac:dyDescent="0.25">
      <c r="A4063" s="1117"/>
      <c r="B4063" s="913">
        <v>4215</v>
      </c>
      <c r="C4063" s="139">
        <v>66510000</v>
      </c>
      <c r="D4063" s="140" t="s">
        <v>1658</v>
      </c>
      <c r="E4063" s="15" t="s">
        <v>120</v>
      </c>
      <c r="F4063" s="15" t="s">
        <v>121</v>
      </c>
      <c r="G4063" s="16">
        <v>59451000</v>
      </c>
      <c r="H4063" s="16">
        <v>59451000</v>
      </c>
      <c r="I4063" s="16">
        <v>1</v>
      </c>
    </row>
    <row r="4064" spans="1:9" x14ac:dyDescent="0.25">
      <c r="A4064" s="1117"/>
      <c r="B4064" s="895" t="s">
        <v>642</v>
      </c>
      <c r="C4064" s="895"/>
      <c r="D4064" s="895"/>
      <c r="E4064" s="895"/>
      <c r="F4064" s="895"/>
      <c r="G4064" s="895"/>
      <c r="H4064" s="2">
        <v>0</v>
      </c>
      <c r="I4064" s="2"/>
    </row>
    <row r="4065" spans="1:9" x14ac:dyDescent="0.25">
      <c r="A4065" s="1117"/>
      <c r="B4065" s="896" t="s">
        <v>118</v>
      </c>
      <c r="C4065" s="896"/>
      <c r="D4065" s="896"/>
      <c r="E4065" s="896"/>
      <c r="F4065" s="896"/>
      <c r="G4065" s="896"/>
      <c r="H4065" s="72">
        <v>0</v>
      </c>
      <c r="I4065" s="72"/>
    </row>
    <row r="4066" spans="1:9" x14ac:dyDescent="0.25">
      <c r="A4066" s="1117"/>
      <c r="B4066" s="12">
        <v>0</v>
      </c>
      <c r="C4066" s="141">
        <v>0</v>
      </c>
      <c r="D4066" s="142">
        <v>0</v>
      </c>
      <c r="E4066" s="12">
        <v>0</v>
      </c>
      <c r="F4066" s="12" t="s">
        <v>121</v>
      </c>
      <c r="G4066" s="14">
        <v>0</v>
      </c>
      <c r="H4066" s="14">
        <v>0</v>
      </c>
      <c r="I4066" s="14">
        <v>0</v>
      </c>
    </row>
    <row r="4067" spans="1:9" x14ac:dyDescent="0.25">
      <c r="B4067" s="908" t="s">
        <v>301</v>
      </c>
      <c r="C4067" s="908"/>
      <c r="D4067" s="908"/>
      <c r="E4067" s="908"/>
      <c r="F4067" s="908"/>
      <c r="G4067" s="908"/>
      <c r="H4067" s="2">
        <v>1056155627.16</v>
      </c>
      <c r="I4067" s="2"/>
    </row>
    <row r="4068" spans="1:9" ht="38.25" customHeight="1" x14ac:dyDescent="0.25">
      <c r="A4068" s="1117"/>
      <c r="B4068" s="901" t="s">
        <v>2269</v>
      </c>
      <c r="C4068" s="901"/>
      <c r="D4068" s="901"/>
      <c r="E4068" s="901"/>
      <c r="F4068" s="901"/>
      <c r="G4068" s="901"/>
      <c r="H4068" s="901"/>
      <c r="I4068" s="901"/>
    </row>
    <row r="4069" spans="1:9" x14ac:dyDescent="0.25">
      <c r="A4069" s="1117"/>
      <c r="B4069" s="921" t="s">
        <v>1</v>
      </c>
      <c r="C4069" s="1153" t="s">
        <v>2</v>
      </c>
      <c r="D4069" s="1153"/>
      <c r="E4069" s="921" t="s">
        <v>3</v>
      </c>
      <c r="F4069" s="921" t="s">
        <v>4</v>
      </c>
      <c r="G4069" s="1147" t="s">
        <v>5</v>
      </c>
      <c r="H4069" s="1147" t="s">
        <v>6</v>
      </c>
      <c r="I4069" s="1147" t="s">
        <v>7</v>
      </c>
    </row>
    <row r="4070" spans="1:9" ht="60" x14ac:dyDescent="0.25">
      <c r="A4070" s="1117"/>
      <c r="B4070" s="921"/>
      <c r="C4070" s="147" t="s">
        <v>8</v>
      </c>
      <c r="D4070" s="147" t="s">
        <v>9</v>
      </c>
      <c r="E4070" s="921"/>
      <c r="F4070" s="921"/>
      <c r="G4070" s="1147"/>
      <c r="H4070" s="1147"/>
      <c r="I4070" s="1147"/>
    </row>
    <row r="4071" spans="1:9" x14ac:dyDescent="0.25">
      <c r="A4071" s="1117"/>
      <c r="B4071" s="29"/>
      <c r="C4071" s="147">
        <v>1</v>
      </c>
      <c r="D4071" s="147">
        <v>2</v>
      </c>
      <c r="E4071" s="29">
        <v>3</v>
      </c>
      <c r="F4071" s="29">
        <v>4</v>
      </c>
      <c r="G4071" s="75">
        <v>5</v>
      </c>
      <c r="H4071" s="75">
        <v>6</v>
      </c>
      <c r="I4071" s="75">
        <v>7</v>
      </c>
    </row>
    <row r="4072" spans="1:9" x14ac:dyDescent="0.25">
      <c r="A4072" s="1117"/>
      <c r="B4072" s="951" t="s">
        <v>10</v>
      </c>
      <c r="C4072" s="951"/>
      <c r="D4072" s="951"/>
      <c r="E4072" s="951"/>
      <c r="F4072" s="951"/>
      <c r="G4072" s="951"/>
      <c r="H4072" s="30">
        <v>96331632</v>
      </c>
      <c r="I4072" s="30"/>
    </row>
    <row r="4073" spans="1:9" x14ac:dyDescent="0.25">
      <c r="A4073" s="1117"/>
      <c r="B4073" s="921" t="s">
        <v>11</v>
      </c>
      <c r="C4073" s="921"/>
      <c r="D4073" s="921"/>
      <c r="E4073" s="921"/>
      <c r="F4073" s="921"/>
      <c r="G4073" s="921"/>
      <c r="H4073" s="75">
        <v>55337060</v>
      </c>
      <c r="I4073" s="75"/>
    </row>
    <row r="4074" spans="1:9" x14ac:dyDescent="0.25">
      <c r="A4074" s="1117"/>
      <c r="B4074" s="894">
        <v>4261</v>
      </c>
      <c r="C4074" s="119" t="s">
        <v>1659</v>
      </c>
      <c r="D4074" s="120" t="s">
        <v>1660</v>
      </c>
      <c r="E4074" s="10" t="s">
        <v>14</v>
      </c>
      <c r="F4074" s="10" t="s">
        <v>15</v>
      </c>
      <c r="G4074" s="3">
        <v>400</v>
      </c>
      <c r="H4074" s="3">
        <v>24000</v>
      </c>
      <c r="I4074" s="3">
        <v>60</v>
      </c>
    </row>
    <row r="4075" spans="1:9" x14ac:dyDescent="0.25">
      <c r="A4075" s="1117"/>
      <c r="B4075" s="894"/>
      <c r="C4075" s="119" t="s">
        <v>1661</v>
      </c>
      <c r="D4075" s="120" t="s">
        <v>1662</v>
      </c>
      <c r="E4075" s="10" t="s">
        <v>14</v>
      </c>
      <c r="F4075" s="10" t="s">
        <v>15</v>
      </c>
      <c r="G4075" s="3">
        <v>500</v>
      </c>
      <c r="H4075" s="3">
        <v>30000</v>
      </c>
      <c r="I4075" s="3">
        <v>60</v>
      </c>
    </row>
    <row r="4076" spans="1:9" x14ac:dyDescent="0.25">
      <c r="A4076" s="1117"/>
      <c r="B4076" s="894"/>
      <c r="C4076" s="148" t="s">
        <v>1663</v>
      </c>
      <c r="D4076" s="120" t="s">
        <v>1664</v>
      </c>
      <c r="E4076" s="10" t="s">
        <v>14</v>
      </c>
      <c r="F4076" s="10" t="s">
        <v>15</v>
      </c>
      <c r="G4076" s="3">
        <v>200</v>
      </c>
      <c r="H4076" s="3">
        <v>28400</v>
      </c>
      <c r="I4076" s="3">
        <v>142</v>
      </c>
    </row>
    <row r="4077" spans="1:9" x14ac:dyDescent="0.25">
      <c r="A4077" s="1117"/>
      <c r="B4077" s="894"/>
      <c r="C4077" s="148" t="s">
        <v>1665</v>
      </c>
      <c r="D4077" s="120" t="s">
        <v>1666</v>
      </c>
      <c r="E4077" s="10" t="s">
        <v>14</v>
      </c>
      <c r="F4077" s="10" t="s">
        <v>15</v>
      </c>
      <c r="G4077" s="3">
        <v>500</v>
      </c>
      <c r="H4077" s="3">
        <v>28000</v>
      </c>
      <c r="I4077" s="3">
        <v>56</v>
      </c>
    </row>
    <row r="4078" spans="1:9" ht="30" x14ac:dyDescent="0.25">
      <c r="A4078" s="1117"/>
      <c r="B4078" s="894"/>
      <c r="C4078" s="119" t="s">
        <v>1667</v>
      </c>
      <c r="D4078" s="120" t="s">
        <v>1003</v>
      </c>
      <c r="E4078" s="10" t="s">
        <v>14</v>
      </c>
      <c r="F4078" s="10" t="s">
        <v>15</v>
      </c>
      <c r="G4078" s="3">
        <v>1600</v>
      </c>
      <c r="H4078" s="3">
        <v>64000</v>
      </c>
      <c r="I4078" s="3">
        <v>40</v>
      </c>
    </row>
    <row r="4079" spans="1:9" ht="30" x14ac:dyDescent="0.25">
      <c r="A4079" s="1117"/>
      <c r="B4079" s="894"/>
      <c r="C4079" s="148" t="s">
        <v>1668</v>
      </c>
      <c r="D4079" s="120" t="s">
        <v>1003</v>
      </c>
      <c r="E4079" s="10" t="s">
        <v>14</v>
      </c>
      <c r="F4079" s="10" t="s">
        <v>15</v>
      </c>
      <c r="G4079" s="3">
        <v>6000</v>
      </c>
      <c r="H4079" s="3">
        <v>78000</v>
      </c>
      <c r="I4079" s="3">
        <v>13</v>
      </c>
    </row>
    <row r="4080" spans="1:9" x14ac:dyDescent="0.25">
      <c r="A4080" s="1117"/>
      <c r="B4080" s="894"/>
      <c r="C4080" s="148" t="s">
        <v>1669</v>
      </c>
      <c r="D4080" s="120" t="s">
        <v>1670</v>
      </c>
      <c r="E4080" s="10" t="s">
        <v>14</v>
      </c>
      <c r="F4080" s="10" t="s">
        <v>15</v>
      </c>
      <c r="G4080" s="3">
        <v>4000</v>
      </c>
      <c r="H4080" s="3">
        <v>80000</v>
      </c>
      <c r="I4080" s="3">
        <v>20</v>
      </c>
    </row>
    <row r="4081" spans="1:9" x14ac:dyDescent="0.25">
      <c r="A4081" s="1117"/>
      <c r="B4081" s="894"/>
      <c r="C4081" s="148" t="s">
        <v>1671</v>
      </c>
      <c r="D4081" s="120" t="s">
        <v>13</v>
      </c>
      <c r="E4081" s="10" t="s">
        <v>14</v>
      </c>
      <c r="F4081" s="10" t="s">
        <v>15</v>
      </c>
      <c r="G4081" s="3">
        <v>4000</v>
      </c>
      <c r="H4081" s="3">
        <v>100000</v>
      </c>
      <c r="I4081" s="3">
        <v>25</v>
      </c>
    </row>
    <row r="4082" spans="1:9" x14ac:dyDescent="0.25">
      <c r="A4082" s="1117"/>
      <c r="B4082" s="894"/>
      <c r="C4082" s="119" t="s">
        <v>1672</v>
      </c>
      <c r="D4082" s="120" t="s">
        <v>313</v>
      </c>
      <c r="E4082" s="10" t="s">
        <v>14</v>
      </c>
      <c r="F4082" s="10" t="s">
        <v>15</v>
      </c>
      <c r="G4082" s="3">
        <v>50</v>
      </c>
      <c r="H4082" s="3">
        <v>3000</v>
      </c>
      <c r="I4082" s="3">
        <v>60</v>
      </c>
    </row>
    <row r="4083" spans="1:9" x14ac:dyDescent="0.25">
      <c r="A4083" s="1117"/>
      <c r="B4083" s="894"/>
      <c r="C4083" s="119" t="s">
        <v>1673</v>
      </c>
      <c r="D4083" s="120" t="s">
        <v>317</v>
      </c>
      <c r="E4083" s="10" t="s">
        <v>14</v>
      </c>
      <c r="F4083" s="10" t="s">
        <v>15</v>
      </c>
      <c r="G4083" s="3">
        <v>200</v>
      </c>
      <c r="H4083" s="3">
        <v>8000</v>
      </c>
      <c r="I4083" s="3">
        <v>40</v>
      </c>
    </row>
    <row r="4084" spans="1:9" x14ac:dyDescent="0.25">
      <c r="A4084" s="1117"/>
      <c r="B4084" s="894"/>
      <c r="C4084" s="119" t="s">
        <v>1674</v>
      </c>
      <c r="D4084" s="120" t="s">
        <v>17</v>
      </c>
      <c r="E4084" s="10" t="s">
        <v>14</v>
      </c>
      <c r="F4084" s="10" t="s">
        <v>15</v>
      </c>
      <c r="G4084" s="3">
        <v>50</v>
      </c>
      <c r="H4084" s="3">
        <v>100000</v>
      </c>
      <c r="I4084" s="3">
        <v>2000</v>
      </c>
    </row>
    <row r="4085" spans="1:9" x14ac:dyDescent="0.25">
      <c r="A4085" s="1117"/>
      <c r="B4085" s="894"/>
      <c r="C4085" s="119" t="s">
        <v>1675</v>
      </c>
      <c r="D4085" s="120" t="s">
        <v>1676</v>
      </c>
      <c r="E4085" s="10" t="s">
        <v>14</v>
      </c>
      <c r="F4085" s="10" t="s">
        <v>15</v>
      </c>
      <c r="G4085" s="3">
        <v>1000</v>
      </c>
      <c r="H4085" s="3">
        <v>70000</v>
      </c>
      <c r="I4085" s="3">
        <v>70</v>
      </c>
    </row>
    <row r="4086" spans="1:9" x14ac:dyDescent="0.25">
      <c r="A4086" s="1117"/>
      <c r="B4086" s="894"/>
      <c r="C4086" s="119" t="s">
        <v>1677</v>
      </c>
      <c r="D4086" s="120" t="s">
        <v>1678</v>
      </c>
      <c r="E4086" s="10" t="s">
        <v>14</v>
      </c>
      <c r="F4086" s="10" t="s">
        <v>15</v>
      </c>
      <c r="G4086" s="3">
        <v>1000</v>
      </c>
      <c r="H4086" s="3">
        <v>200000</v>
      </c>
      <c r="I4086" s="3">
        <v>200</v>
      </c>
    </row>
    <row r="4087" spans="1:9" x14ac:dyDescent="0.25">
      <c r="A4087" s="1117"/>
      <c r="B4087" s="894"/>
      <c r="C4087" s="119" t="s">
        <v>1679</v>
      </c>
      <c r="D4087" s="120" t="s">
        <v>21</v>
      </c>
      <c r="E4087" s="10" t="s">
        <v>14</v>
      </c>
      <c r="F4087" s="10" t="s">
        <v>15</v>
      </c>
      <c r="G4087" s="3">
        <v>50</v>
      </c>
      <c r="H4087" s="3">
        <v>15000</v>
      </c>
      <c r="I4087" s="3">
        <v>300</v>
      </c>
    </row>
    <row r="4088" spans="1:9" x14ac:dyDescent="0.25">
      <c r="A4088" s="1117"/>
      <c r="B4088" s="894"/>
      <c r="C4088" s="148" t="s">
        <v>1680</v>
      </c>
      <c r="D4088" s="120" t="s">
        <v>653</v>
      </c>
      <c r="E4088" s="10" t="s">
        <v>14</v>
      </c>
      <c r="F4088" s="10" t="s">
        <v>15</v>
      </c>
      <c r="G4088" s="3">
        <v>300</v>
      </c>
      <c r="H4088" s="3">
        <v>6000</v>
      </c>
      <c r="I4088" s="3">
        <v>20</v>
      </c>
    </row>
    <row r="4089" spans="1:9" x14ac:dyDescent="0.25">
      <c r="A4089" s="1117"/>
      <c r="B4089" s="894"/>
      <c r="C4089" s="148" t="s">
        <v>1681</v>
      </c>
      <c r="D4089" s="120" t="s">
        <v>320</v>
      </c>
      <c r="E4089" s="10" t="s">
        <v>14</v>
      </c>
      <c r="F4089" s="10" t="s">
        <v>15</v>
      </c>
      <c r="G4089" s="3">
        <v>150</v>
      </c>
      <c r="H4089" s="3">
        <v>3900</v>
      </c>
      <c r="I4089" s="3">
        <v>26</v>
      </c>
    </row>
    <row r="4090" spans="1:9" x14ac:dyDescent="0.25">
      <c r="A4090" s="1117"/>
      <c r="B4090" s="894"/>
      <c r="C4090" s="119" t="s">
        <v>1682</v>
      </c>
      <c r="D4090" s="120" t="s">
        <v>1008</v>
      </c>
      <c r="E4090" s="10" t="s">
        <v>14</v>
      </c>
      <c r="F4090" s="10" t="s">
        <v>30</v>
      </c>
      <c r="G4090" s="3">
        <v>100</v>
      </c>
      <c r="H4090" s="3">
        <v>3000</v>
      </c>
      <c r="I4090" s="3">
        <v>30</v>
      </c>
    </row>
    <row r="4091" spans="1:9" x14ac:dyDescent="0.25">
      <c r="A4091" s="1117"/>
      <c r="B4091" s="894"/>
      <c r="C4091" s="148" t="s">
        <v>1683</v>
      </c>
      <c r="D4091" s="120" t="s">
        <v>1684</v>
      </c>
      <c r="E4091" s="10" t="s">
        <v>14</v>
      </c>
      <c r="F4091" s="10" t="s">
        <v>15</v>
      </c>
      <c r="G4091" s="3">
        <v>8000</v>
      </c>
      <c r="H4091" s="3">
        <v>16000</v>
      </c>
      <c r="I4091" s="3">
        <v>2</v>
      </c>
    </row>
    <row r="4092" spans="1:9" ht="45" x14ac:dyDescent="0.25">
      <c r="A4092" s="1117"/>
      <c r="B4092" s="894"/>
      <c r="C4092" s="119" t="s">
        <v>1685</v>
      </c>
      <c r="D4092" s="120" t="s">
        <v>1686</v>
      </c>
      <c r="E4092" s="10" t="s">
        <v>14</v>
      </c>
      <c r="F4092" s="10" t="s">
        <v>15</v>
      </c>
      <c r="G4092" s="3">
        <v>3500</v>
      </c>
      <c r="H4092" s="3">
        <v>56000</v>
      </c>
      <c r="I4092" s="3">
        <v>16</v>
      </c>
    </row>
    <row r="4093" spans="1:9" ht="30" x14ac:dyDescent="0.25">
      <c r="A4093" s="1117"/>
      <c r="B4093" s="894"/>
      <c r="C4093" s="148" t="s">
        <v>1687</v>
      </c>
      <c r="D4093" s="120" t="s">
        <v>323</v>
      </c>
      <c r="E4093" s="10" t="s">
        <v>14</v>
      </c>
      <c r="F4093" s="10" t="s">
        <v>15</v>
      </c>
      <c r="G4093" s="3">
        <v>600</v>
      </c>
      <c r="H4093" s="3">
        <v>19800</v>
      </c>
      <c r="I4093" s="3">
        <v>33</v>
      </c>
    </row>
    <row r="4094" spans="1:9" ht="30" x14ac:dyDescent="0.25">
      <c r="A4094" s="1117"/>
      <c r="B4094" s="894"/>
      <c r="C4094" s="148" t="s">
        <v>1688</v>
      </c>
      <c r="D4094" s="120" t="s">
        <v>325</v>
      </c>
      <c r="E4094" s="10" t="s">
        <v>14</v>
      </c>
      <c r="F4094" s="10" t="s">
        <v>15</v>
      </c>
      <c r="G4094" s="3">
        <v>100</v>
      </c>
      <c r="H4094" s="3">
        <v>8000</v>
      </c>
      <c r="I4094" s="3">
        <v>80</v>
      </c>
    </row>
    <row r="4095" spans="1:9" ht="30" x14ac:dyDescent="0.25">
      <c r="A4095" s="1117"/>
      <c r="B4095" s="894"/>
      <c r="C4095" s="148" t="s">
        <v>1689</v>
      </c>
      <c r="D4095" s="120" t="s">
        <v>1690</v>
      </c>
      <c r="E4095" s="10" t="s">
        <v>14</v>
      </c>
      <c r="F4095" s="10" t="s">
        <v>15</v>
      </c>
      <c r="G4095" s="3">
        <v>1000</v>
      </c>
      <c r="H4095" s="3">
        <v>96000</v>
      </c>
      <c r="I4095" s="3">
        <v>96</v>
      </c>
    </row>
    <row r="4096" spans="1:9" x14ac:dyDescent="0.25">
      <c r="A4096" s="1117"/>
      <c r="B4096" s="894"/>
      <c r="C4096" s="119" t="s">
        <v>1691</v>
      </c>
      <c r="D4096" s="120" t="s">
        <v>25</v>
      </c>
      <c r="E4096" s="10" t="s">
        <v>14</v>
      </c>
      <c r="F4096" s="10" t="s">
        <v>15</v>
      </c>
      <c r="G4096" s="3">
        <v>200</v>
      </c>
      <c r="H4096" s="3">
        <v>16000</v>
      </c>
      <c r="I4096" s="3">
        <v>80</v>
      </c>
    </row>
    <row r="4097" spans="1:9" x14ac:dyDescent="0.25">
      <c r="A4097" s="1117"/>
      <c r="B4097" s="894"/>
      <c r="C4097" s="119" t="s">
        <v>1692</v>
      </c>
      <c r="D4097" s="120" t="s">
        <v>27</v>
      </c>
      <c r="E4097" s="10" t="s">
        <v>14</v>
      </c>
      <c r="F4097" s="10" t="s">
        <v>15</v>
      </c>
      <c r="G4097" s="3">
        <v>90</v>
      </c>
      <c r="H4097" s="3">
        <v>18000</v>
      </c>
      <c r="I4097" s="3">
        <v>200</v>
      </c>
    </row>
    <row r="4098" spans="1:9" x14ac:dyDescent="0.25">
      <c r="A4098" s="1117"/>
      <c r="B4098" s="894"/>
      <c r="C4098" s="148" t="s">
        <v>1693</v>
      </c>
      <c r="D4098" s="120" t="s">
        <v>1694</v>
      </c>
      <c r="E4098" s="10" t="s">
        <v>14</v>
      </c>
      <c r="F4098" s="10" t="s">
        <v>15</v>
      </c>
      <c r="G4098" s="3">
        <v>170</v>
      </c>
      <c r="H4098" s="3">
        <v>22100</v>
      </c>
      <c r="I4098" s="3">
        <v>130</v>
      </c>
    </row>
    <row r="4099" spans="1:9" x14ac:dyDescent="0.25">
      <c r="A4099" s="1117"/>
      <c r="B4099" s="894"/>
      <c r="C4099" s="148" t="s">
        <v>1695</v>
      </c>
      <c r="D4099" s="120" t="s">
        <v>1696</v>
      </c>
      <c r="E4099" s="10" t="s">
        <v>14</v>
      </c>
      <c r="F4099" s="10" t="s">
        <v>15</v>
      </c>
      <c r="G4099" s="3">
        <v>3300</v>
      </c>
      <c r="H4099" s="3">
        <v>59400</v>
      </c>
      <c r="I4099" s="3">
        <v>18</v>
      </c>
    </row>
    <row r="4100" spans="1:9" x14ac:dyDescent="0.25">
      <c r="A4100" s="1117"/>
      <c r="B4100" s="894"/>
      <c r="C4100" s="119" t="s">
        <v>1697</v>
      </c>
      <c r="D4100" s="120" t="s">
        <v>329</v>
      </c>
      <c r="E4100" s="10" t="s">
        <v>14</v>
      </c>
      <c r="F4100" s="10" t="s">
        <v>30</v>
      </c>
      <c r="G4100" s="3">
        <v>120</v>
      </c>
      <c r="H4100" s="3">
        <v>48000</v>
      </c>
      <c r="I4100" s="3">
        <v>400</v>
      </c>
    </row>
    <row r="4101" spans="1:9" x14ac:dyDescent="0.25">
      <c r="A4101" s="1117"/>
      <c r="B4101" s="894"/>
      <c r="C4101" s="119" t="s">
        <v>1698</v>
      </c>
      <c r="D4101" s="120" t="s">
        <v>34</v>
      </c>
      <c r="E4101" s="10" t="s">
        <v>14</v>
      </c>
      <c r="F4101" s="10" t="s">
        <v>30</v>
      </c>
      <c r="G4101" s="3">
        <v>160</v>
      </c>
      <c r="H4101" s="3">
        <v>64000</v>
      </c>
      <c r="I4101" s="3">
        <v>400</v>
      </c>
    </row>
    <row r="4102" spans="1:9" x14ac:dyDescent="0.25">
      <c r="A4102" s="1117"/>
      <c r="B4102" s="894"/>
      <c r="C4102" s="119" t="s">
        <v>1699</v>
      </c>
      <c r="D4102" s="120" t="s">
        <v>1012</v>
      </c>
      <c r="E4102" s="10" t="s">
        <v>14</v>
      </c>
      <c r="F4102" s="10" t="s">
        <v>30</v>
      </c>
      <c r="G4102" s="3">
        <v>200</v>
      </c>
      <c r="H4102" s="3">
        <v>4000</v>
      </c>
      <c r="I4102" s="3">
        <v>20</v>
      </c>
    </row>
    <row r="4103" spans="1:9" x14ac:dyDescent="0.25">
      <c r="A4103" s="1117"/>
      <c r="B4103" s="894"/>
      <c r="C4103" s="119" t="s">
        <v>1700</v>
      </c>
      <c r="D4103" s="120" t="s">
        <v>1701</v>
      </c>
      <c r="E4103" s="10" t="s">
        <v>14</v>
      </c>
      <c r="F4103" s="10" t="s">
        <v>15</v>
      </c>
      <c r="G4103" s="3">
        <v>700</v>
      </c>
      <c r="H4103" s="3">
        <v>49000</v>
      </c>
      <c r="I4103" s="3">
        <v>70</v>
      </c>
    </row>
    <row r="4104" spans="1:9" ht="30" x14ac:dyDescent="0.25">
      <c r="A4104" s="1117"/>
      <c r="B4104" s="894"/>
      <c r="C4104" s="119" t="s">
        <v>1702</v>
      </c>
      <c r="D4104" s="120" t="s">
        <v>36</v>
      </c>
      <c r="E4104" s="10" t="s">
        <v>14</v>
      </c>
      <c r="F4104" s="10" t="s">
        <v>15</v>
      </c>
      <c r="G4104" s="3">
        <v>15</v>
      </c>
      <c r="H4104" s="3">
        <v>225000</v>
      </c>
      <c r="I4104" s="3">
        <v>15000</v>
      </c>
    </row>
    <row r="4105" spans="1:9" x14ac:dyDescent="0.25">
      <c r="A4105" s="1117"/>
      <c r="B4105" s="894"/>
      <c r="C4105" s="119" t="s">
        <v>1703</v>
      </c>
      <c r="D4105" s="120" t="s">
        <v>38</v>
      </c>
      <c r="E4105" s="10" t="s">
        <v>14</v>
      </c>
      <c r="F4105" s="10" t="s">
        <v>15</v>
      </c>
      <c r="G4105" s="3">
        <v>100</v>
      </c>
      <c r="H4105" s="3">
        <v>20000</v>
      </c>
      <c r="I4105" s="3">
        <v>200</v>
      </c>
    </row>
    <row r="4106" spans="1:9" x14ac:dyDescent="0.25">
      <c r="A4106" s="1117"/>
      <c r="B4106" s="894"/>
      <c r="C4106" s="148" t="s">
        <v>1704</v>
      </c>
      <c r="D4106" s="120" t="s">
        <v>40</v>
      </c>
      <c r="E4106" s="10" t="s">
        <v>14</v>
      </c>
      <c r="F4106" s="10" t="s">
        <v>15</v>
      </c>
      <c r="G4106" s="3">
        <v>80</v>
      </c>
      <c r="H4106" s="3">
        <v>20000</v>
      </c>
      <c r="I4106" s="3">
        <v>250</v>
      </c>
    </row>
    <row r="4107" spans="1:9" x14ac:dyDescent="0.25">
      <c r="A4107" s="1117"/>
      <c r="B4107" s="894"/>
      <c r="C4107" s="119" t="s">
        <v>1705</v>
      </c>
      <c r="D4107" s="120" t="s">
        <v>42</v>
      </c>
      <c r="E4107" s="10" t="s">
        <v>14</v>
      </c>
      <c r="F4107" s="10" t="s">
        <v>15</v>
      </c>
      <c r="G4107" s="3">
        <v>650</v>
      </c>
      <c r="H4107" s="3">
        <v>162500</v>
      </c>
      <c r="I4107" s="3">
        <v>250</v>
      </c>
    </row>
    <row r="4108" spans="1:9" x14ac:dyDescent="0.25">
      <c r="A4108" s="1117"/>
      <c r="B4108" s="894"/>
      <c r="C4108" s="119" t="s">
        <v>1706</v>
      </c>
      <c r="D4108" s="120" t="s">
        <v>1103</v>
      </c>
      <c r="E4108" s="10" t="s">
        <v>14</v>
      </c>
      <c r="F4108" s="10" t="s">
        <v>15</v>
      </c>
      <c r="G4108" s="3">
        <v>400</v>
      </c>
      <c r="H4108" s="3">
        <v>20000</v>
      </c>
      <c r="I4108" s="3">
        <v>50</v>
      </c>
    </row>
    <row r="4109" spans="1:9" x14ac:dyDescent="0.25">
      <c r="A4109" s="1117"/>
      <c r="B4109" s="894"/>
      <c r="C4109" s="119" t="s">
        <v>1707</v>
      </c>
      <c r="D4109" s="120" t="s">
        <v>1708</v>
      </c>
      <c r="E4109" s="10" t="s">
        <v>14</v>
      </c>
      <c r="F4109" s="10" t="s">
        <v>15</v>
      </c>
      <c r="G4109" s="3">
        <v>1000</v>
      </c>
      <c r="H4109" s="3">
        <v>50000</v>
      </c>
      <c r="I4109" s="3">
        <v>50</v>
      </c>
    </row>
    <row r="4110" spans="1:9" x14ac:dyDescent="0.25">
      <c r="A4110" s="1117"/>
      <c r="B4110" s="894"/>
      <c r="C4110" s="119" t="s">
        <v>1709</v>
      </c>
      <c r="D4110" s="120" t="s">
        <v>44</v>
      </c>
      <c r="E4110" s="10" t="s">
        <v>14</v>
      </c>
      <c r="F4110" s="10" t="s">
        <v>15</v>
      </c>
      <c r="G4110" s="3">
        <v>1300</v>
      </c>
      <c r="H4110" s="3">
        <v>65000</v>
      </c>
      <c r="I4110" s="3">
        <v>50</v>
      </c>
    </row>
    <row r="4111" spans="1:9" x14ac:dyDescent="0.25">
      <c r="A4111" s="1117"/>
      <c r="B4111" s="894"/>
      <c r="C4111" s="119" t="s">
        <v>1710</v>
      </c>
      <c r="D4111" s="120" t="s">
        <v>337</v>
      </c>
      <c r="E4111" s="10" t="s">
        <v>14</v>
      </c>
      <c r="F4111" s="10" t="s">
        <v>15</v>
      </c>
      <c r="G4111" s="3">
        <v>2500</v>
      </c>
      <c r="H4111" s="3">
        <v>62500</v>
      </c>
      <c r="I4111" s="3">
        <v>25</v>
      </c>
    </row>
    <row r="4112" spans="1:9" x14ac:dyDescent="0.25">
      <c r="A4112" s="1117"/>
      <c r="B4112" s="894"/>
      <c r="C4112" s="148" t="s">
        <v>1711</v>
      </c>
      <c r="D4112" s="120" t="s">
        <v>1712</v>
      </c>
      <c r="E4112" s="10" t="s">
        <v>14</v>
      </c>
      <c r="F4112" s="10" t="s">
        <v>15</v>
      </c>
      <c r="G4112" s="3">
        <v>600</v>
      </c>
      <c r="H4112" s="3">
        <v>24000</v>
      </c>
      <c r="I4112" s="3">
        <v>40</v>
      </c>
    </row>
    <row r="4113" spans="1:9" x14ac:dyDescent="0.25">
      <c r="A4113" s="1117"/>
      <c r="B4113" s="894"/>
      <c r="C4113" s="148" t="s">
        <v>1713</v>
      </c>
      <c r="D4113" s="120" t="s">
        <v>48</v>
      </c>
      <c r="E4113" s="10" t="s">
        <v>14</v>
      </c>
      <c r="F4113" s="10" t="s">
        <v>49</v>
      </c>
      <c r="G4113" s="3">
        <v>1200</v>
      </c>
      <c r="H4113" s="3">
        <v>3572400</v>
      </c>
      <c r="I4113" s="3">
        <v>2977</v>
      </c>
    </row>
    <row r="4114" spans="1:9" ht="30" x14ac:dyDescent="0.25">
      <c r="A4114" s="1117"/>
      <c r="B4114" s="894"/>
      <c r="C4114" s="119" t="s">
        <v>1714</v>
      </c>
      <c r="D4114" s="120" t="s">
        <v>1715</v>
      </c>
      <c r="E4114" s="10" t="s">
        <v>14</v>
      </c>
      <c r="F4114" s="10" t="s">
        <v>49</v>
      </c>
      <c r="G4114" s="3">
        <v>1500</v>
      </c>
      <c r="H4114" s="3">
        <v>350000</v>
      </c>
      <c r="I4114" s="3">
        <v>250</v>
      </c>
    </row>
    <row r="4115" spans="1:9" x14ac:dyDescent="0.25">
      <c r="A4115" s="1117"/>
      <c r="B4115" s="894"/>
      <c r="C4115" s="148" t="s">
        <v>1716</v>
      </c>
      <c r="D4115" s="120" t="s">
        <v>51</v>
      </c>
      <c r="E4115" s="10" t="s">
        <v>14</v>
      </c>
      <c r="F4115" s="10" t="s">
        <v>49</v>
      </c>
      <c r="G4115" s="3">
        <v>1400</v>
      </c>
      <c r="H4115" s="3">
        <v>65800</v>
      </c>
      <c r="I4115" s="3">
        <v>47</v>
      </c>
    </row>
    <row r="4116" spans="1:9" ht="30" x14ac:dyDescent="0.25">
      <c r="A4116" s="1117"/>
      <c r="B4116" s="894"/>
      <c r="C4116" s="119" t="s">
        <v>1717</v>
      </c>
      <c r="D4116" s="120" t="s">
        <v>53</v>
      </c>
      <c r="E4116" s="10" t="s">
        <v>14</v>
      </c>
      <c r="F4116" s="10" t="s">
        <v>30</v>
      </c>
      <c r="G4116" s="3">
        <v>150</v>
      </c>
      <c r="H4116" s="3">
        <v>45000</v>
      </c>
      <c r="I4116" s="3">
        <v>300</v>
      </c>
    </row>
    <row r="4117" spans="1:9" x14ac:dyDescent="0.25">
      <c r="A4117" s="1117"/>
      <c r="B4117" s="894"/>
      <c r="C4117" s="148" t="s">
        <v>1718</v>
      </c>
      <c r="D4117" s="120" t="s">
        <v>342</v>
      </c>
      <c r="E4117" s="10" t="s">
        <v>14</v>
      </c>
      <c r="F4117" s="10" t="s">
        <v>30</v>
      </c>
      <c r="G4117" s="3">
        <v>900</v>
      </c>
      <c r="H4117" s="3">
        <v>49500</v>
      </c>
      <c r="I4117" s="3">
        <v>55</v>
      </c>
    </row>
    <row r="4118" spans="1:9" ht="30" x14ac:dyDescent="0.25">
      <c r="A4118" s="1117"/>
      <c r="B4118" s="894"/>
      <c r="C4118" s="119" t="s">
        <v>1719</v>
      </c>
      <c r="D4118" s="120" t="s">
        <v>1720</v>
      </c>
      <c r="E4118" s="10" t="s">
        <v>14</v>
      </c>
      <c r="F4118" s="10" t="s">
        <v>30</v>
      </c>
      <c r="G4118" s="3">
        <v>900</v>
      </c>
      <c r="H4118" s="3">
        <v>36000</v>
      </c>
      <c r="I4118" s="3">
        <v>40</v>
      </c>
    </row>
    <row r="4119" spans="1:9" ht="30" x14ac:dyDescent="0.25">
      <c r="A4119" s="1117"/>
      <c r="B4119" s="894"/>
      <c r="C4119" s="119" t="s">
        <v>1721</v>
      </c>
      <c r="D4119" s="120" t="s">
        <v>343</v>
      </c>
      <c r="E4119" s="10" t="s">
        <v>14</v>
      </c>
      <c r="F4119" s="10" t="s">
        <v>30</v>
      </c>
      <c r="G4119" s="3">
        <v>100</v>
      </c>
      <c r="H4119" s="3">
        <v>10000</v>
      </c>
      <c r="I4119" s="3">
        <v>100</v>
      </c>
    </row>
    <row r="4120" spans="1:9" ht="30" x14ac:dyDescent="0.25">
      <c r="A4120" s="1117"/>
      <c r="B4120" s="894"/>
      <c r="C4120" s="119" t="s">
        <v>1722</v>
      </c>
      <c r="D4120" s="120" t="s">
        <v>344</v>
      </c>
      <c r="E4120" s="10" t="s">
        <v>14</v>
      </c>
      <c r="F4120" s="10" t="s">
        <v>30</v>
      </c>
      <c r="G4120" s="3">
        <v>120</v>
      </c>
      <c r="H4120" s="3">
        <v>12000</v>
      </c>
      <c r="I4120" s="3">
        <v>100</v>
      </c>
    </row>
    <row r="4121" spans="1:9" x14ac:dyDescent="0.25">
      <c r="A4121" s="1117"/>
      <c r="B4121" s="894"/>
      <c r="C4121" s="119" t="s">
        <v>1723</v>
      </c>
      <c r="D4121" s="120" t="s">
        <v>1724</v>
      </c>
      <c r="E4121" s="10" t="s">
        <v>14</v>
      </c>
      <c r="F4121" s="10" t="s">
        <v>15</v>
      </c>
      <c r="G4121" s="3">
        <v>3000</v>
      </c>
      <c r="H4121" s="3">
        <v>60000</v>
      </c>
      <c r="I4121" s="3">
        <v>20</v>
      </c>
    </row>
    <row r="4122" spans="1:9" x14ac:dyDescent="0.25">
      <c r="A4122" s="1117"/>
      <c r="B4122" s="894"/>
      <c r="C4122" s="119" t="s">
        <v>1725</v>
      </c>
      <c r="D4122" s="120" t="s">
        <v>1726</v>
      </c>
      <c r="E4122" s="10" t="s">
        <v>14</v>
      </c>
      <c r="F4122" s="10" t="s">
        <v>15</v>
      </c>
      <c r="G4122" s="3">
        <v>3500</v>
      </c>
      <c r="H4122" s="3">
        <v>70000</v>
      </c>
      <c r="I4122" s="3">
        <v>20</v>
      </c>
    </row>
    <row r="4123" spans="1:9" ht="30" x14ac:dyDescent="0.25">
      <c r="A4123" s="1117"/>
      <c r="B4123" s="894"/>
      <c r="C4123" s="119" t="s">
        <v>1727</v>
      </c>
      <c r="D4123" s="120" t="s">
        <v>346</v>
      </c>
      <c r="E4123" s="10" t="s">
        <v>14</v>
      </c>
      <c r="F4123" s="10" t="s">
        <v>15</v>
      </c>
      <c r="G4123" s="3">
        <v>120</v>
      </c>
      <c r="H4123" s="3">
        <v>9960</v>
      </c>
      <c r="I4123" s="3">
        <v>83</v>
      </c>
    </row>
    <row r="4124" spans="1:9" x14ac:dyDescent="0.25">
      <c r="A4124" s="1117"/>
      <c r="B4124" s="894"/>
      <c r="C4124" s="119" t="s">
        <v>1728</v>
      </c>
      <c r="D4124" s="120" t="s">
        <v>348</v>
      </c>
      <c r="E4124" s="10" t="s">
        <v>14</v>
      </c>
      <c r="F4124" s="10" t="s">
        <v>15</v>
      </c>
      <c r="G4124" s="3">
        <v>300</v>
      </c>
      <c r="H4124" s="3">
        <v>24000</v>
      </c>
      <c r="I4124" s="3">
        <v>80</v>
      </c>
    </row>
    <row r="4125" spans="1:9" x14ac:dyDescent="0.25">
      <c r="A4125" s="1117"/>
      <c r="B4125" s="894"/>
      <c r="C4125" s="148" t="s">
        <v>1729</v>
      </c>
      <c r="D4125" s="120" t="s">
        <v>1730</v>
      </c>
      <c r="E4125" s="10" t="s">
        <v>14</v>
      </c>
      <c r="F4125" s="10" t="s">
        <v>30</v>
      </c>
      <c r="G4125" s="3">
        <v>4000</v>
      </c>
      <c r="H4125" s="3">
        <v>240000</v>
      </c>
      <c r="I4125" s="3">
        <v>60</v>
      </c>
    </row>
    <row r="4126" spans="1:9" x14ac:dyDescent="0.25">
      <c r="A4126" s="1117"/>
      <c r="B4126" s="894"/>
      <c r="C4126" s="119" t="s">
        <v>1731</v>
      </c>
      <c r="D4126" s="120" t="s">
        <v>59</v>
      </c>
      <c r="E4126" s="10" t="s">
        <v>14</v>
      </c>
      <c r="F4126" s="10" t="s">
        <v>30</v>
      </c>
      <c r="G4126" s="3">
        <v>150</v>
      </c>
      <c r="H4126" s="3">
        <v>34500</v>
      </c>
      <c r="I4126" s="3">
        <v>230</v>
      </c>
    </row>
    <row r="4127" spans="1:9" x14ac:dyDescent="0.25">
      <c r="A4127" s="1117"/>
      <c r="B4127" s="894"/>
      <c r="C4127" s="148" t="s">
        <v>1732</v>
      </c>
      <c r="D4127" s="120" t="s">
        <v>352</v>
      </c>
      <c r="E4127" s="10" t="s">
        <v>14</v>
      </c>
      <c r="F4127" s="10" t="s">
        <v>30</v>
      </c>
      <c r="G4127" s="3">
        <v>250</v>
      </c>
      <c r="H4127" s="3">
        <v>15000</v>
      </c>
      <c r="I4127" s="3">
        <v>60</v>
      </c>
    </row>
    <row r="4128" spans="1:9" x14ac:dyDescent="0.25">
      <c r="A4128" s="1117"/>
      <c r="B4128" s="894"/>
      <c r="C4128" s="119" t="s">
        <v>1733</v>
      </c>
      <c r="D4128" s="120" t="s">
        <v>354</v>
      </c>
      <c r="E4128" s="10" t="s">
        <v>14</v>
      </c>
      <c r="F4128" s="10" t="s">
        <v>30</v>
      </c>
      <c r="G4128" s="3">
        <v>30</v>
      </c>
      <c r="H4128" s="3">
        <v>7200</v>
      </c>
      <c r="I4128" s="3">
        <v>240</v>
      </c>
    </row>
    <row r="4129" spans="1:9" x14ac:dyDescent="0.25">
      <c r="A4129" s="1117"/>
      <c r="B4129" s="894"/>
      <c r="C4129" s="119" t="s">
        <v>1734</v>
      </c>
      <c r="D4129" s="120" t="s">
        <v>61</v>
      </c>
      <c r="E4129" s="10" t="s">
        <v>14</v>
      </c>
      <c r="F4129" s="10" t="s">
        <v>30</v>
      </c>
      <c r="G4129" s="3">
        <v>40</v>
      </c>
      <c r="H4129" s="3">
        <v>9600</v>
      </c>
      <c r="I4129" s="3">
        <v>240</v>
      </c>
    </row>
    <row r="4130" spans="1:9" x14ac:dyDescent="0.25">
      <c r="A4130" s="1117"/>
      <c r="B4130" s="894"/>
      <c r="C4130" s="119" t="s">
        <v>1735</v>
      </c>
      <c r="D4130" s="120" t="s">
        <v>63</v>
      </c>
      <c r="E4130" s="10" t="s">
        <v>14</v>
      </c>
      <c r="F4130" s="10" t="s">
        <v>15</v>
      </c>
      <c r="G4130" s="3">
        <v>50</v>
      </c>
      <c r="H4130" s="3">
        <v>6000</v>
      </c>
      <c r="I4130" s="3">
        <v>120</v>
      </c>
    </row>
    <row r="4131" spans="1:9" x14ac:dyDescent="0.25">
      <c r="A4131" s="1117"/>
      <c r="B4131" s="894"/>
      <c r="C4131" s="119" t="s">
        <v>1736</v>
      </c>
      <c r="D4131" s="120" t="s">
        <v>1737</v>
      </c>
      <c r="E4131" s="10" t="s">
        <v>14</v>
      </c>
      <c r="F4131" s="10" t="s">
        <v>15</v>
      </c>
      <c r="G4131" s="3">
        <v>130</v>
      </c>
      <c r="H4131" s="3">
        <v>6500</v>
      </c>
      <c r="I4131" s="3">
        <v>50</v>
      </c>
    </row>
    <row r="4132" spans="1:9" x14ac:dyDescent="0.25">
      <c r="A4132" s="1117"/>
      <c r="B4132" s="894"/>
      <c r="C4132" s="119" t="s">
        <v>1738</v>
      </c>
      <c r="D4132" s="120" t="s">
        <v>1739</v>
      </c>
      <c r="E4132" s="10" t="s">
        <v>14</v>
      </c>
      <c r="F4132" s="10" t="s">
        <v>15</v>
      </c>
      <c r="G4132" s="3">
        <v>4000</v>
      </c>
      <c r="H4132" s="3">
        <v>240000</v>
      </c>
      <c r="I4132" s="3">
        <v>60</v>
      </c>
    </row>
    <row r="4133" spans="1:9" x14ac:dyDescent="0.25">
      <c r="A4133" s="1117"/>
      <c r="B4133" s="894"/>
      <c r="C4133" s="119" t="s">
        <v>1740</v>
      </c>
      <c r="D4133" s="120" t="s">
        <v>1741</v>
      </c>
      <c r="E4133" s="10" t="s">
        <v>14</v>
      </c>
      <c r="F4133" s="10" t="s">
        <v>15</v>
      </c>
      <c r="G4133" s="3">
        <v>4000</v>
      </c>
      <c r="H4133" s="3">
        <v>160000</v>
      </c>
      <c r="I4133" s="3">
        <v>40</v>
      </c>
    </row>
    <row r="4134" spans="1:9" x14ac:dyDescent="0.25">
      <c r="A4134" s="1117"/>
      <c r="B4134" s="894"/>
      <c r="C4134" s="119" t="s">
        <v>1742</v>
      </c>
      <c r="D4134" s="120" t="s">
        <v>1743</v>
      </c>
      <c r="E4134" s="10" t="s">
        <v>14</v>
      </c>
      <c r="F4134" s="10" t="s">
        <v>15</v>
      </c>
      <c r="G4134" s="3">
        <v>4000</v>
      </c>
      <c r="H4134" s="3">
        <v>360000</v>
      </c>
      <c r="I4134" s="3">
        <v>90</v>
      </c>
    </row>
    <row r="4135" spans="1:9" x14ac:dyDescent="0.25">
      <c r="A4135" s="1117"/>
      <c r="B4135" s="894"/>
      <c r="C4135" s="119" t="s">
        <v>1744</v>
      </c>
      <c r="D4135" s="120" t="s">
        <v>1745</v>
      </c>
      <c r="E4135" s="10" t="s">
        <v>14</v>
      </c>
      <c r="F4135" s="10" t="s">
        <v>15</v>
      </c>
      <c r="G4135" s="3">
        <v>4000</v>
      </c>
      <c r="H4135" s="3">
        <v>180000</v>
      </c>
      <c r="I4135" s="3">
        <v>45</v>
      </c>
    </row>
    <row r="4136" spans="1:9" x14ac:dyDescent="0.25">
      <c r="A4136" s="1117"/>
      <c r="B4136" s="894"/>
      <c r="C4136" s="119" t="s">
        <v>1746</v>
      </c>
      <c r="D4136" s="120" t="s">
        <v>1747</v>
      </c>
      <c r="E4136" s="10" t="s">
        <v>14</v>
      </c>
      <c r="F4136" s="10" t="s">
        <v>15</v>
      </c>
      <c r="G4136" s="3">
        <v>4000</v>
      </c>
      <c r="H4136" s="3">
        <v>180000</v>
      </c>
      <c r="I4136" s="3">
        <v>45</v>
      </c>
    </row>
    <row r="4137" spans="1:9" x14ac:dyDescent="0.25">
      <c r="A4137" s="1117"/>
      <c r="B4137" s="894"/>
      <c r="C4137" s="119" t="s">
        <v>1748</v>
      </c>
      <c r="D4137" s="120" t="s">
        <v>1749</v>
      </c>
      <c r="E4137" s="10" t="s">
        <v>14</v>
      </c>
      <c r="F4137" s="10" t="s">
        <v>15</v>
      </c>
      <c r="G4137" s="3">
        <v>7000</v>
      </c>
      <c r="H4137" s="3">
        <v>140000</v>
      </c>
      <c r="I4137" s="3">
        <v>20</v>
      </c>
    </row>
    <row r="4138" spans="1:9" x14ac:dyDescent="0.25">
      <c r="A4138" s="1117"/>
      <c r="B4138" s="894"/>
      <c r="C4138" s="119" t="s">
        <v>1750</v>
      </c>
      <c r="D4138" s="120" t="s">
        <v>1751</v>
      </c>
      <c r="E4138" s="10" t="s">
        <v>14</v>
      </c>
      <c r="F4138" s="10" t="s">
        <v>15</v>
      </c>
      <c r="G4138" s="3">
        <v>7000</v>
      </c>
      <c r="H4138" s="3">
        <v>70000</v>
      </c>
      <c r="I4138" s="3">
        <v>10</v>
      </c>
    </row>
    <row r="4139" spans="1:9" x14ac:dyDescent="0.25">
      <c r="A4139" s="1117"/>
      <c r="B4139" s="894"/>
      <c r="C4139" s="119" t="s">
        <v>1752</v>
      </c>
      <c r="D4139" s="120" t="s">
        <v>1753</v>
      </c>
      <c r="E4139" s="10" t="s">
        <v>14</v>
      </c>
      <c r="F4139" s="10" t="s">
        <v>15</v>
      </c>
      <c r="G4139" s="3">
        <v>4000</v>
      </c>
      <c r="H4139" s="3">
        <v>120000</v>
      </c>
      <c r="I4139" s="3">
        <v>30</v>
      </c>
    </row>
    <row r="4140" spans="1:9" x14ac:dyDescent="0.25">
      <c r="A4140" s="1117"/>
      <c r="B4140" s="894"/>
      <c r="C4140" s="119" t="s">
        <v>1754</v>
      </c>
      <c r="D4140" s="120" t="s">
        <v>1755</v>
      </c>
      <c r="E4140" s="10" t="s">
        <v>14</v>
      </c>
      <c r="F4140" s="10" t="s">
        <v>15</v>
      </c>
      <c r="G4140" s="3">
        <v>27000</v>
      </c>
      <c r="H4140" s="3">
        <v>810000</v>
      </c>
      <c r="I4140" s="3">
        <v>30</v>
      </c>
    </row>
    <row r="4141" spans="1:9" x14ac:dyDescent="0.25">
      <c r="A4141" s="1117"/>
      <c r="B4141" s="894"/>
      <c r="C4141" s="119" t="s">
        <v>1756</v>
      </c>
      <c r="D4141" s="120" t="s">
        <v>1757</v>
      </c>
      <c r="E4141" s="10" t="s">
        <v>14</v>
      </c>
      <c r="F4141" s="10" t="s">
        <v>15</v>
      </c>
      <c r="G4141" s="3">
        <v>5500</v>
      </c>
      <c r="H4141" s="3">
        <v>33000</v>
      </c>
      <c r="I4141" s="3">
        <v>6</v>
      </c>
    </row>
    <row r="4142" spans="1:9" s="8" customFormat="1" x14ac:dyDescent="0.25">
      <c r="A4142" s="1117"/>
      <c r="B4142" s="894">
        <v>4264</v>
      </c>
      <c r="C4142" s="124" t="s">
        <v>64</v>
      </c>
      <c r="D4142" s="129" t="s">
        <v>65</v>
      </c>
      <c r="E4142" s="6" t="s">
        <v>149</v>
      </c>
      <c r="F4142" s="6" t="s">
        <v>66</v>
      </c>
      <c r="G4142" s="7">
        <v>470</v>
      </c>
      <c r="H4142" s="7">
        <v>16572200</v>
      </c>
      <c r="I4142" s="7">
        <v>35260</v>
      </c>
    </row>
    <row r="4143" spans="1:9" ht="30" x14ac:dyDescent="0.25">
      <c r="A4143" s="1117"/>
      <c r="B4143" s="894"/>
      <c r="C4143" s="119" t="s">
        <v>1758</v>
      </c>
      <c r="D4143" s="120" t="s">
        <v>1759</v>
      </c>
      <c r="E4143" s="10" t="s">
        <v>14</v>
      </c>
      <c r="F4143" s="10" t="s">
        <v>15</v>
      </c>
      <c r="G4143" s="3">
        <v>55000</v>
      </c>
      <c r="H4143" s="3">
        <v>220000</v>
      </c>
      <c r="I4143" s="3">
        <v>4</v>
      </c>
    </row>
    <row r="4144" spans="1:9" ht="30" x14ac:dyDescent="0.25">
      <c r="A4144" s="1117"/>
      <c r="B4144" s="894"/>
      <c r="C4144" s="119" t="s">
        <v>1760</v>
      </c>
      <c r="D4144" s="120" t="s">
        <v>1761</v>
      </c>
      <c r="E4144" s="10" t="s">
        <v>14</v>
      </c>
      <c r="F4144" s="10" t="s">
        <v>15</v>
      </c>
      <c r="G4144" s="3">
        <v>30000</v>
      </c>
      <c r="H4144" s="3">
        <v>120000</v>
      </c>
      <c r="I4144" s="3">
        <v>4</v>
      </c>
    </row>
    <row r="4145" spans="1:9" ht="30" x14ac:dyDescent="0.25">
      <c r="A4145" s="1117"/>
      <c r="B4145" s="894"/>
      <c r="C4145" s="119" t="s">
        <v>1762</v>
      </c>
      <c r="D4145" s="120" t="s">
        <v>1763</v>
      </c>
      <c r="E4145" s="10" t="s">
        <v>14</v>
      </c>
      <c r="F4145" s="10" t="s">
        <v>15</v>
      </c>
      <c r="G4145" s="3">
        <v>20000</v>
      </c>
      <c r="H4145" s="3">
        <v>80000</v>
      </c>
      <c r="I4145" s="3">
        <v>4</v>
      </c>
    </row>
    <row r="4146" spans="1:9" x14ac:dyDescent="0.25">
      <c r="A4146" s="1117"/>
      <c r="B4146" s="894">
        <v>4267</v>
      </c>
      <c r="C4146" s="119" t="s">
        <v>1764</v>
      </c>
      <c r="D4146" s="120" t="s">
        <v>1765</v>
      </c>
      <c r="E4146" s="10" t="s">
        <v>14</v>
      </c>
      <c r="F4146" s="10" t="s">
        <v>366</v>
      </c>
      <c r="G4146" s="3">
        <v>350</v>
      </c>
      <c r="H4146" s="3">
        <v>17500</v>
      </c>
      <c r="I4146" s="3">
        <v>50</v>
      </c>
    </row>
    <row r="4147" spans="1:9" x14ac:dyDescent="0.25">
      <c r="A4147" s="1117"/>
      <c r="B4147" s="894"/>
      <c r="C4147" s="119" t="s">
        <v>1766</v>
      </c>
      <c r="D4147" s="120" t="s">
        <v>1767</v>
      </c>
      <c r="E4147" s="10" t="s">
        <v>14</v>
      </c>
      <c r="F4147" s="10" t="s">
        <v>366</v>
      </c>
      <c r="G4147" s="3">
        <v>200</v>
      </c>
      <c r="H4147" s="3">
        <v>16000</v>
      </c>
      <c r="I4147" s="3">
        <v>80</v>
      </c>
    </row>
    <row r="4148" spans="1:9" ht="30" x14ac:dyDescent="0.25">
      <c r="A4148" s="1117"/>
      <c r="B4148" s="894"/>
      <c r="C4148" s="119" t="s">
        <v>1768</v>
      </c>
      <c r="D4148" s="120" t="s">
        <v>1769</v>
      </c>
      <c r="E4148" s="10" t="s">
        <v>14</v>
      </c>
      <c r="F4148" s="10" t="s">
        <v>15</v>
      </c>
      <c r="G4148" s="3">
        <v>20</v>
      </c>
      <c r="H4148" s="3">
        <v>40000</v>
      </c>
      <c r="I4148" s="3">
        <v>2000</v>
      </c>
    </row>
    <row r="4149" spans="1:9" ht="30" x14ac:dyDescent="0.25">
      <c r="A4149" s="1117"/>
      <c r="B4149" s="894"/>
      <c r="C4149" s="119" t="s">
        <v>1770</v>
      </c>
      <c r="D4149" s="120" t="s">
        <v>1771</v>
      </c>
      <c r="E4149" s="10" t="s">
        <v>14</v>
      </c>
      <c r="F4149" s="10" t="s">
        <v>15</v>
      </c>
      <c r="G4149" s="3">
        <v>50</v>
      </c>
      <c r="H4149" s="3">
        <v>125000</v>
      </c>
      <c r="I4149" s="3">
        <v>2500</v>
      </c>
    </row>
    <row r="4150" spans="1:9" x14ac:dyDescent="0.25">
      <c r="A4150" s="1117"/>
      <c r="B4150" s="894"/>
      <c r="C4150" s="119" t="s">
        <v>1772</v>
      </c>
      <c r="D4150" s="120" t="s">
        <v>1773</v>
      </c>
      <c r="E4150" s="10" t="s">
        <v>14</v>
      </c>
      <c r="F4150" s="10" t="s">
        <v>49</v>
      </c>
      <c r="G4150" s="3">
        <v>120</v>
      </c>
      <c r="H4150" s="3">
        <v>19200</v>
      </c>
      <c r="I4150" s="3">
        <v>160</v>
      </c>
    </row>
    <row r="4151" spans="1:9" x14ac:dyDescent="0.25">
      <c r="A4151" s="1117"/>
      <c r="B4151" s="894"/>
      <c r="C4151" s="119" t="s">
        <v>1774</v>
      </c>
      <c r="D4151" s="120" t="s">
        <v>371</v>
      </c>
      <c r="E4151" s="10" t="s">
        <v>14</v>
      </c>
      <c r="F4151" s="10" t="s">
        <v>49</v>
      </c>
      <c r="G4151" s="3">
        <v>1350</v>
      </c>
      <c r="H4151" s="3">
        <v>13500</v>
      </c>
      <c r="I4151" s="3">
        <v>10</v>
      </c>
    </row>
    <row r="4152" spans="1:9" x14ac:dyDescent="0.25">
      <c r="A4152" s="1117"/>
      <c r="B4152" s="894"/>
      <c r="C4152" s="119" t="s">
        <v>1775</v>
      </c>
      <c r="D4152" s="120" t="s">
        <v>1127</v>
      </c>
      <c r="E4152" s="10" t="s">
        <v>14</v>
      </c>
      <c r="F4152" s="10" t="s">
        <v>15</v>
      </c>
      <c r="G4152" s="3">
        <v>1800</v>
      </c>
      <c r="H4152" s="3">
        <v>9000</v>
      </c>
      <c r="I4152" s="3">
        <v>5</v>
      </c>
    </row>
    <row r="4153" spans="1:9" x14ac:dyDescent="0.25">
      <c r="A4153" s="1117"/>
      <c r="B4153" s="894"/>
      <c r="C4153" s="119" t="s">
        <v>1776</v>
      </c>
      <c r="D4153" s="120" t="s">
        <v>1777</v>
      </c>
      <c r="E4153" s="10" t="s">
        <v>14</v>
      </c>
      <c r="F4153" s="10" t="s">
        <v>15</v>
      </c>
      <c r="G4153" s="3">
        <v>500</v>
      </c>
      <c r="H4153" s="3">
        <v>10000</v>
      </c>
      <c r="I4153" s="3">
        <v>20</v>
      </c>
    </row>
    <row r="4154" spans="1:9" x14ac:dyDescent="0.25">
      <c r="A4154" s="1117"/>
      <c r="B4154" s="894"/>
      <c r="C4154" s="119" t="s">
        <v>1778</v>
      </c>
      <c r="D4154" s="120" t="s">
        <v>1779</v>
      </c>
      <c r="E4154" s="10" t="s">
        <v>14</v>
      </c>
      <c r="F4154" s="10" t="s">
        <v>15</v>
      </c>
      <c r="G4154" s="3">
        <v>650</v>
      </c>
      <c r="H4154" s="3">
        <v>26000</v>
      </c>
      <c r="I4154" s="3">
        <v>40</v>
      </c>
    </row>
    <row r="4155" spans="1:9" ht="30" x14ac:dyDescent="0.25">
      <c r="A4155" s="1117"/>
      <c r="B4155" s="894"/>
      <c r="C4155" s="119" t="s">
        <v>1780</v>
      </c>
      <c r="D4155" s="120" t="s">
        <v>1781</v>
      </c>
      <c r="E4155" s="10" t="s">
        <v>14</v>
      </c>
      <c r="F4155" s="10" t="s">
        <v>15</v>
      </c>
      <c r="G4155" s="3">
        <v>330</v>
      </c>
      <c r="H4155" s="3">
        <v>39600</v>
      </c>
      <c r="I4155" s="3">
        <v>120</v>
      </c>
    </row>
    <row r="4156" spans="1:9" x14ac:dyDescent="0.25">
      <c r="A4156" s="1117"/>
      <c r="B4156" s="894"/>
      <c r="C4156" s="119" t="s">
        <v>1782</v>
      </c>
      <c r="D4156" s="120" t="s">
        <v>1783</v>
      </c>
      <c r="E4156" s="10" t="s">
        <v>14</v>
      </c>
      <c r="F4156" s="10" t="s">
        <v>15</v>
      </c>
      <c r="G4156" s="3">
        <v>90</v>
      </c>
      <c r="H4156" s="3">
        <v>9000</v>
      </c>
      <c r="I4156" s="3">
        <v>100</v>
      </c>
    </row>
    <row r="4157" spans="1:9" x14ac:dyDescent="0.25">
      <c r="A4157" s="1117"/>
      <c r="B4157" s="894"/>
      <c r="C4157" s="119" t="s">
        <v>1784</v>
      </c>
      <c r="D4157" s="120" t="s">
        <v>1785</v>
      </c>
      <c r="E4157" s="10" t="s">
        <v>14</v>
      </c>
      <c r="F4157" s="10" t="s">
        <v>15</v>
      </c>
      <c r="G4157" s="3">
        <v>90</v>
      </c>
      <c r="H4157" s="3">
        <v>9000</v>
      </c>
      <c r="I4157" s="3">
        <v>100</v>
      </c>
    </row>
    <row r="4158" spans="1:9" x14ac:dyDescent="0.25">
      <c r="A4158" s="1117"/>
      <c r="B4158" s="894"/>
      <c r="C4158" s="119" t="s">
        <v>1786</v>
      </c>
      <c r="D4158" s="120" t="s">
        <v>72</v>
      </c>
      <c r="E4158" s="10" t="s">
        <v>14</v>
      </c>
      <c r="F4158" s="10" t="s">
        <v>15</v>
      </c>
      <c r="G4158" s="3">
        <v>1800</v>
      </c>
      <c r="H4158" s="3">
        <v>360000</v>
      </c>
      <c r="I4158" s="3">
        <v>200</v>
      </c>
    </row>
    <row r="4159" spans="1:9" x14ac:dyDescent="0.25">
      <c r="A4159" s="1117"/>
      <c r="B4159" s="894"/>
      <c r="C4159" s="119" t="s">
        <v>1787</v>
      </c>
      <c r="D4159" s="120" t="s">
        <v>1788</v>
      </c>
      <c r="E4159" s="10" t="s">
        <v>14</v>
      </c>
      <c r="F4159" s="10" t="s">
        <v>15</v>
      </c>
      <c r="G4159" s="3">
        <v>1500</v>
      </c>
      <c r="H4159" s="3">
        <v>45000</v>
      </c>
      <c r="I4159" s="3">
        <v>30</v>
      </c>
    </row>
    <row r="4160" spans="1:9" x14ac:dyDescent="0.25">
      <c r="A4160" s="1117"/>
      <c r="B4160" s="894"/>
      <c r="C4160" s="119" t="s">
        <v>1789</v>
      </c>
      <c r="D4160" s="120" t="s">
        <v>1790</v>
      </c>
      <c r="E4160" s="10" t="s">
        <v>14</v>
      </c>
      <c r="F4160" s="10" t="s">
        <v>15</v>
      </c>
      <c r="G4160" s="3">
        <v>2000</v>
      </c>
      <c r="H4160" s="3">
        <v>400000</v>
      </c>
      <c r="I4160" s="3">
        <v>200</v>
      </c>
    </row>
    <row r="4161" spans="1:9" x14ac:dyDescent="0.25">
      <c r="A4161" s="1117"/>
      <c r="B4161" s="894"/>
      <c r="C4161" s="119" t="s">
        <v>1791</v>
      </c>
      <c r="D4161" s="120" t="s">
        <v>394</v>
      </c>
      <c r="E4161" s="10" t="s">
        <v>14</v>
      </c>
      <c r="F4161" s="10" t="s">
        <v>15</v>
      </c>
      <c r="G4161" s="3">
        <v>200</v>
      </c>
      <c r="H4161" s="3">
        <v>8000</v>
      </c>
      <c r="I4161" s="3">
        <v>40</v>
      </c>
    </row>
    <row r="4162" spans="1:9" ht="30" x14ac:dyDescent="0.25">
      <c r="A4162" s="1117"/>
      <c r="B4162" s="894"/>
      <c r="C4162" s="119" t="s">
        <v>1792</v>
      </c>
      <c r="D4162" s="120" t="s">
        <v>1793</v>
      </c>
      <c r="E4162" s="10" t="s">
        <v>14</v>
      </c>
      <c r="F4162" s="10" t="s">
        <v>15</v>
      </c>
      <c r="G4162" s="3">
        <v>1800</v>
      </c>
      <c r="H4162" s="3">
        <v>36000</v>
      </c>
      <c r="I4162" s="3">
        <v>20</v>
      </c>
    </row>
    <row r="4163" spans="1:9" x14ac:dyDescent="0.25">
      <c r="A4163" s="1117"/>
      <c r="B4163" s="894"/>
      <c r="C4163" s="119" t="s">
        <v>1794</v>
      </c>
      <c r="D4163" s="120" t="s">
        <v>1136</v>
      </c>
      <c r="E4163" s="10" t="s">
        <v>14</v>
      </c>
      <c r="F4163" s="10" t="s">
        <v>15</v>
      </c>
      <c r="G4163" s="3">
        <v>500</v>
      </c>
      <c r="H4163" s="3">
        <v>15000</v>
      </c>
      <c r="I4163" s="3">
        <v>30</v>
      </c>
    </row>
    <row r="4164" spans="1:9" x14ac:dyDescent="0.25">
      <c r="A4164" s="1117"/>
      <c r="B4164" s="894"/>
      <c r="C4164" s="119" t="s">
        <v>1795</v>
      </c>
      <c r="D4164" s="120" t="s">
        <v>1796</v>
      </c>
      <c r="E4164" s="10" t="s">
        <v>14</v>
      </c>
      <c r="F4164" s="10" t="s">
        <v>15</v>
      </c>
      <c r="G4164" s="3">
        <v>650</v>
      </c>
      <c r="H4164" s="3">
        <v>19500</v>
      </c>
      <c r="I4164" s="3">
        <v>30</v>
      </c>
    </row>
    <row r="4165" spans="1:9" x14ac:dyDescent="0.25">
      <c r="A4165" s="1117"/>
      <c r="B4165" s="894"/>
      <c r="C4165" s="119" t="s">
        <v>1797</v>
      </c>
      <c r="D4165" s="120" t="s">
        <v>78</v>
      </c>
      <c r="E4165" s="10" t="s">
        <v>14</v>
      </c>
      <c r="F4165" s="10" t="s">
        <v>15</v>
      </c>
      <c r="G4165" s="3">
        <v>1800</v>
      </c>
      <c r="H4165" s="3">
        <v>90000</v>
      </c>
      <c r="I4165" s="3">
        <v>50</v>
      </c>
    </row>
    <row r="4166" spans="1:9" ht="30" x14ac:dyDescent="0.25">
      <c r="A4166" s="1117"/>
      <c r="B4166" s="894"/>
      <c r="C4166" s="120" t="s">
        <v>6783</v>
      </c>
      <c r="D4166" s="120" t="s">
        <v>6249</v>
      </c>
      <c r="E4166" s="553" t="s">
        <v>14</v>
      </c>
      <c r="F4166" s="553" t="s">
        <v>15</v>
      </c>
      <c r="G4166" s="3">
        <v>12</v>
      </c>
      <c r="H4166" s="555">
        <v>240</v>
      </c>
      <c r="I4166" s="3">
        <v>20000</v>
      </c>
    </row>
    <row r="4167" spans="1:9" x14ac:dyDescent="0.25">
      <c r="A4167" s="1117"/>
      <c r="B4167" s="894"/>
      <c r="C4167" s="119" t="s">
        <v>1798</v>
      </c>
      <c r="D4167" s="120" t="s">
        <v>683</v>
      </c>
      <c r="E4167" s="553" t="s">
        <v>14</v>
      </c>
      <c r="F4167" s="553" t="s">
        <v>15</v>
      </c>
      <c r="G4167" s="3">
        <v>400</v>
      </c>
      <c r="H4167" s="3">
        <v>16000</v>
      </c>
      <c r="I4167" s="3">
        <v>40</v>
      </c>
    </row>
    <row r="4168" spans="1:9" x14ac:dyDescent="0.25">
      <c r="A4168" s="1117"/>
      <c r="B4168" s="894"/>
      <c r="C4168" s="119" t="s">
        <v>1799</v>
      </c>
      <c r="D4168" s="120" t="s">
        <v>82</v>
      </c>
      <c r="E4168" s="10" t="s">
        <v>14</v>
      </c>
      <c r="F4168" s="10" t="s">
        <v>15</v>
      </c>
      <c r="G4168" s="3">
        <v>140</v>
      </c>
      <c r="H4168" s="3">
        <v>56000</v>
      </c>
      <c r="I4168" s="3">
        <v>400</v>
      </c>
    </row>
    <row r="4169" spans="1:9" ht="45" x14ac:dyDescent="0.25">
      <c r="A4169" s="1117"/>
      <c r="B4169" s="894"/>
      <c r="C4169" s="119" t="s">
        <v>1800</v>
      </c>
      <c r="D4169" s="120" t="s">
        <v>1801</v>
      </c>
      <c r="E4169" s="10" t="s">
        <v>14</v>
      </c>
      <c r="F4169" s="10" t="s">
        <v>15</v>
      </c>
      <c r="G4169" s="3">
        <v>1300</v>
      </c>
      <c r="H4169" s="3">
        <v>52000</v>
      </c>
      <c r="I4169" s="3">
        <v>40</v>
      </c>
    </row>
    <row r="4170" spans="1:9" ht="45" x14ac:dyDescent="0.25">
      <c r="A4170" s="1117"/>
      <c r="B4170" s="894"/>
      <c r="C4170" s="119" t="s">
        <v>1802</v>
      </c>
      <c r="D4170" s="120" t="s">
        <v>1803</v>
      </c>
      <c r="E4170" s="10" t="s">
        <v>14</v>
      </c>
      <c r="F4170" s="10" t="s">
        <v>15</v>
      </c>
      <c r="G4170" s="3">
        <v>3000</v>
      </c>
      <c r="H4170" s="3">
        <v>60000</v>
      </c>
      <c r="I4170" s="3">
        <v>20</v>
      </c>
    </row>
    <row r="4171" spans="1:9" ht="30" x14ac:dyDescent="0.25">
      <c r="A4171" s="1117"/>
      <c r="B4171" s="894"/>
      <c r="C4171" s="119" t="s">
        <v>1804</v>
      </c>
      <c r="D4171" s="120" t="s">
        <v>1805</v>
      </c>
      <c r="E4171" s="10" t="s">
        <v>14</v>
      </c>
      <c r="F4171" s="10" t="s">
        <v>15</v>
      </c>
      <c r="G4171" s="3">
        <v>2000</v>
      </c>
      <c r="H4171" s="3">
        <v>42000</v>
      </c>
      <c r="I4171" s="3">
        <v>21</v>
      </c>
    </row>
    <row r="4172" spans="1:9" ht="30" x14ac:dyDescent="0.25">
      <c r="A4172" s="1117"/>
      <c r="B4172" s="894"/>
      <c r="C4172" s="119" t="s">
        <v>1806</v>
      </c>
      <c r="D4172" s="120" t="s">
        <v>1807</v>
      </c>
      <c r="E4172" s="10" t="s">
        <v>14</v>
      </c>
      <c r="F4172" s="10" t="s">
        <v>15</v>
      </c>
      <c r="G4172" s="3">
        <v>2600</v>
      </c>
      <c r="H4172" s="3">
        <v>26000</v>
      </c>
      <c r="I4172" s="3">
        <v>10</v>
      </c>
    </row>
    <row r="4173" spans="1:9" x14ac:dyDescent="0.25">
      <c r="A4173" s="1117"/>
      <c r="B4173" s="894"/>
      <c r="C4173" s="119" t="s">
        <v>1808</v>
      </c>
      <c r="D4173" s="120" t="s">
        <v>411</v>
      </c>
      <c r="E4173" s="10" t="s">
        <v>14</v>
      </c>
      <c r="F4173" s="10" t="s">
        <v>15</v>
      </c>
      <c r="G4173" s="3">
        <v>700</v>
      </c>
      <c r="H4173" s="3">
        <v>7000</v>
      </c>
      <c r="I4173" s="3">
        <v>10</v>
      </c>
    </row>
    <row r="4174" spans="1:9" x14ac:dyDescent="0.25">
      <c r="A4174" s="1117"/>
      <c r="B4174" s="894"/>
      <c r="C4174" s="119" t="s">
        <v>1809</v>
      </c>
      <c r="D4174" s="120" t="s">
        <v>1810</v>
      </c>
      <c r="E4174" s="10" t="s">
        <v>14</v>
      </c>
      <c r="F4174" s="10" t="s">
        <v>15</v>
      </c>
      <c r="G4174" s="3">
        <v>1400</v>
      </c>
      <c r="H4174" s="3">
        <v>35000</v>
      </c>
      <c r="I4174" s="3">
        <v>25</v>
      </c>
    </row>
    <row r="4175" spans="1:9" x14ac:dyDescent="0.25">
      <c r="A4175" s="1117"/>
      <c r="B4175" s="894"/>
      <c r="C4175" s="119" t="s">
        <v>1811</v>
      </c>
      <c r="D4175" s="120" t="s">
        <v>1145</v>
      </c>
      <c r="E4175" s="10" t="s">
        <v>14</v>
      </c>
      <c r="F4175" s="10" t="s">
        <v>15</v>
      </c>
      <c r="G4175" s="3">
        <v>1800</v>
      </c>
      <c r="H4175" s="3">
        <v>27000</v>
      </c>
      <c r="I4175" s="3">
        <v>15</v>
      </c>
    </row>
    <row r="4176" spans="1:9" x14ac:dyDescent="0.25">
      <c r="A4176" s="1117"/>
      <c r="B4176" s="894"/>
      <c r="C4176" s="119" t="s">
        <v>1812</v>
      </c>
      <c r="D4176" s="120" t="s">
        <v>416</v>
      </c>
      <c r="E4176" s="10" t="s">
        <v>14</v>
      </c>
      <c r="F4176" s="10" t="s">
        <v>15</v>
      </c>
      <c r="G4176" s="3">
        <v>150</v>
      </c>
      <c r="H4176" s="3">
        <v>45000</v>
      </c>
      <c r="I4176" s="3">
        <v>300</v>
      </c>
    </row>
    <row r="4177" spans="1:9" x14ac:dyDescent="0.25">
      <c r="A4177" s="1117"/>
      <c r="B4177" s="894"/>
      <c r="C4177" s="119" t="s">
        <v>1813</v>
      </c>
      <c r="D4177" s="120" t="s">
        <v>92</v>
      </c>
      <c r="E4177" s="10" t="s">
        <v>14</v>
      </c>
      <c r="F4177" s="10" t="s">
        <v>15</v>
      </c>
      <c r="G4177" s="3">
        <v>600</v>
      </c>
      <c r="H4177" s="3">
        <v>24000</v>
      </c>
      <c r="I4177" s="3">
        <v>40</v>
      </c>
    </row>
    <row r="4178" spans="1:9" x14ac:dyDescent="0.25">
      <c r="A4178" s="1117"/>
      <c r="B4178" s="894"/>
      <c r="C4178" s="119" t="s">
        <v>1814</v>
      </c>
      <c r="D4178" s="120" t="s">
        <v>94</v>
      </c>
      <c r="E4178" s="10" t="s">
        <v>14</v>
      </c>
      <c r="F4178" s="10" t="s">
        <v>15</v>
      </c>
      <c r="G4178" s="3">
        <v>650</v>
      </c>
      <c r="H4178" s="3">
        <v>32500</v>
      </c>
      <c r="I4178" s="3">
        <v>50</v>
      </c>
    </row>
    <row r="4179" spans="1:9" x14ac:dyDescent="0.25">
      <c r="A4179" s="1117"/>
      <c r="B4179" s="894"/>
      <c r="C4179" s="119" t="s">
        <v>1815</v>
      </c>
      <c r="D4179" s="120" t="s">
        <v>1816</v>
      </c>
      <c r="E4179" s="10" t="s">
        <v>14</v>
      </c>
      <c r="F4179" s="10" t="s">
        <v>15</v>
      </c>
      <c r="G4179" s="3">
        <v>1000</v>
      </c>
      <c r="H4179" s="3">
        <v>130000</v>
      </c>
      <c r="I4179" s="3">
        <v>130</v>
      </c>
    </row>
    <row r="4180" spans="1:9" ht="30" x14ac:dyDescent="0.25">
      <c r="A4180" s="1117"/>
      <c r="B4180" s="894"/>
      <c r="C4180" s="119" t="s">
        <v>1817</v>
      </c>
      <c r="D4180" s="120" t="s">
        <v>1818</v>
      </c>
      <c r="E4180" s="10" t="s">
        <v>14</v>
      </c>
      <c r="F4180" s="10" t="s">
        <v>15</v>
      </c>
      <c r="G4180" s="3">
        <v>1200</v>
      </c>
      <c r="H4180" s="3">
        <v>84000</v>
      </c>
      <c r="I4180" s="3">
        <v>70</v>
      </c>
    </row>
    <row r="4181" spans="1:9" ht="30" x14ac:dyDescent="0.25">
      <c r="A4181" s="1117"/>
      <c r="B4181" s="894"/>
      <c r="C4181" s="119" t="s">
        <v>1819</v>
      </c>
      <c r="D4181" s="120" t="s">
        <v>1820</v>
      </c>
      <c r="E4181" s="10" t="s">
        <v>14</v>
      </c>
      <c r="F4181" s="10" t="s">
        <v>49</v>
      </c>
      <c r="G4181" s="3">
        <v>750</v>
      </c>
      <c r="H4181" s="3">
        <v>60000</v>
      </c>
      <c r="I4181" s="3">
        <v>80</v>
      </c>
    </row>
    <row r="4182" spans="1:9" x14ac:dyDescent="0.25">
      <c r="A4182" s="1117"/>
      <c r="B4182" s="894"/>
      <c r="C4182" s="119" t="s">
        <v>1821</v>
      </c>
      <c r="D4182" s="120" t="s">
        <v>1822</v>
      </c>
      <c r="E4182" s="10" t="s">
        <v>14</v>
      </c>
      <c r="F4182" s="10" t="s">
        <v>15</v>
      </c>
      <c r="G4182" s="3">
        <v>400</v>
      </c>
      <c r="H4182" s="3">
        <v>40000</v>
      </c>
      <c r="I4182" s="3">
        <v>100</v>
      </c>
    </row>
    <row r="4183" spans="1:9" x14ac:dyDescent="0.25">
      <c r="A4183" s="1117"/>
      <c r="B4183" s="894"/>
      <c r="C4183" s="119" t="s">
        <v>1823</v>
      </c>
      <c r="D4183" s="120" t="s">
        <v>1824</v>
      </c>
      <c r="E4183" s="10" t="s">
        <v>14</v>
      </c>
      <c r="F4183" s="10" t="s">
        <v>66</v>
      </c>
      <c r="G4183" s="3">
        <v>250</v>
      </c>
      <c r="H4183" s="3">
        <v>57500</v>
      </c>
      <c r="I4183" s="3">
        <v>230</v>
      </c>
    </row>
    <row r="4184" spans="1:9" ht="30" x14ac:dyDescent="0.25">
      <c r="A4184" s="1117"/>
      <c r="B4184" s="894"/>
      <c r="C4184" s="119" t="s">
        <v>1825</v>
      </c>
      <c r="D4184" s="120" t="s">
        <v>1826</v>
      </c>
      <c r="E4184" s="10" t="s">
        <v>14</v>
      </c>
      <c r="F4184" s="10" t="s">
        <v>15</v>
      </c>
      <c r="G4184" s="3">
        <v>400</v>
      </c>
      <c r="H4184" s="3">
        <v>60000</v>
      </c>
      <c r="I4184" s="3">
        <v>150</v>
      </c>
    </row>
    <row r="4185" spans="1:9" x14ac:dyDescent="0.25">
      <c r="A4185" s="1117"/>
      <c r="B4185" s="894"/>
      <c r="C4185" s="119" t="s">
        <v>1827</v>
      </c>
      <c r="D4185" s="120" t="s">
        <v>101</v>
      </c>
      <c r="E4185" s="10" t="s">
        <v>14</v>
      </c>
      <c r="F4185" s="10" t="s">
        <v>66</v>
      </c>
      <c r="G4185" s="3">
        <v>700</v>
      </c>
      <c r="H4185" s="3">
        <v>42000</v>
      </c>
      <c r="I4185" s="3">
        <v>60</v>
      </c>
    </row>
    <row r="4186" spans="1:9" x14ac:dyDescent="0.25">
      <c r="A4186" s="1117"/>
      <c r="B4186" s="894"/>
      <c r="C4186" s="119" t="s">
        <v>1828</v>
      </c>
      <c r="D4186" s="120" t="s">
        <v>103</v>
      </c>
      <c r="E4186" s="10" t="s">
        <v>14</v>
      </c>
      <c r="F4186" s="10" t="s">
        <v>66</v>
      </c>
      <c r="G4186" s="3">
        <v>700</v>
      </c>
      <c r="H4186" s="3">
        <v>42000</v>
      </c>
      <c r="I4186" s="3">
        <v>60</v>
      </c>
    </row>
    <row r="4187" spans="1:9" x14ac:dyDescent="0.25">
      <c r="A4187" s="1117"/>
      <c r="B4187" s="894"/>
      <c r="C4187" s="119" t="s">
        <v>1829</v>
      </c>
      <c r="D4187" s="120" t="s">
        <v>433</v>
      </c>
      <c r="E4187" s="10" t="s">
        <v>14</v>
      </c>
      <c r="F4187" s="10" t="s">
        <v>15</v>
      </c>
      <c r="G4187" s="3">
        <v>100</v>
      </c>
      <c r="H4187" s="3">
        <v>40000</v>
      </c>
      <c r="I4187" s="3">
        <v>400</v>
      </c>
    </row>
    <row r="4188" spans="1:9" x14ac:dyDescent="0.25">
      <c r="A4188" s="1117"/>
      <c r="B4188" s="894"/>
      <c r="C4188" s="119" t="s">
        <v>1830</v>
      </c>
      <c r="D4188" s="120" t="s">
        <v>105</v>
      </c>
      <c r="E4188" s="10" t="s">
        <v>14</v>
      </c>
      <c r="F4188" s="10" t="s">
        <v>15</v>
      </c>
      <c r="G4188" s="3">
        <v>600</v>
      </c>
      <c r="H4188" s="3">
        <v>150000</v>
      </c>
      <c r="I4188" s="3">
        <v>250</v>
      </c>
    </row>
    <row r="4189" spans="1:9" ht="30" x14ac:dyDescent="0.25">
      <c r="A4189" s="1117"/>
      <c r="B4189" s="894"/>
      <c r="C4189" s="119" t="s">
        <v>1831</v>
      </c>
      <c r="D4189" s="120" t="s">
        <v>1832</v>
      </c>
      <c r="E4189" s="10" t="s">
        <v>14</v>
      </c>
      <c r="F4189" s="10" t="s">
        <v>15</v>
      </c>
      <c r="G4189" s="3">
        <v>6500</v>
      </c>
      <c r="H4189" s="3">
        <v>78000</v>
      </c>
      <c r="I4189" s="3">
        <v>12</v>
      </c>
    </row>
    <row r="4190" spans="1:9" ht="30" x14ac:dyDescent="0.25">
      <c r="A4190" s="1117"/>
      <c r="B4190" s="894"/>
      <c r="C4190" s="119" t="s">
        <v>1833</v>
      </c>
      <c r="D4190" s="120" t="s">
        <v>1834</v>
      </c>
      <c r="E4190" s="10" t="s">
        <v>14</v>
      </c>
      <c r="F4190" s="10" t="s">
        <v>15</v>
      </c>
      <c r="G4190" s="3">
        <v>1200</v>
      </c>
      <c r="H4190" s="3">
        <v>8400</v>
      </c>
      <c r="I4190" s="3">
        <v>7</v>
      </c>
    </row>
    <row r="4191" spans="1:9" x14ac:dyDescent="0.25">
      <c r="A4191" s="1117"/>
      <c r="B4191" s="894"/>
      <c r="C4191" s="119" t="s">
        <v>1835</v>
      </c>
      <c r="D4191" s="120" t="s">
        <v>107</v>
      </c>
      <c r="E4191" s="10" t="s">
        <v>14</v>
      </c>
      <c r="F4191" s="10" t="s">
        <v>15</v>
      </c>
      <c r="G4191" s="3">
        <v>950</v>
      </c>
      <c r="H4191" s="3">
        <v>95000</v>
      </c>
      <c r="I4191" s="3">
        <v>100</v>
      </c>
    </row>
    <row r="4192" spans="1:9" ht="30" x14ac:dyDescent="0.25">
      <c r="A4192" s="1117"/>
      <c r="B4192" s="894"/>
      <c r="C4192" s="119" t="s">
        <v>1836</v>
      </c>
      <c r="D4192" s="120" t="s">
        <v>109</v>
      </c>
      <c r="E4192" s="10" t="s">
        <v>14</v>
      </c>
      <c r="F4192" s="10" t="s">
        <v>15</v>
      </c>
      <c r="G4192" s="3">
        <v>3000</v>
      </c>
      <c r="H4192" s="3">
        <v>42000</v>
      </c>
      <c r="I4192" s="3">
        <v>14</v>
      </c>
    </row>
    <row r="4193" spans="1:10" x14ac:dyDescent="0.25">
      <c r="A4193" s="1117"/>
      <c r="B4193" s="894"/>
      <c r="C4193" s="119" t="s">
        <v>1837</v>
      </c>
      <c r="D4193" s="120" t="s">
        <v>1838</v>
      </c>
      <c r="E4193" s="10" t="s">
        <v>14</v>
      </c>
      <c r="F4193" s="10" t="s">
        <v>66</v>
      </c>
      <c r="G4193" s="3">
        <v>70</v>
      </c>
      <c r="H4193" s="3">
        <v>728000</v>
      </c>
      <c r="I4193" s="3">
        <v>10400</v>
      </c>
    </row>
    <row r="4194" spans="1:10" x14ac:dyDescent="0.25">
      <c r="A4194" s="1117"/>
      <c r="B4194" s="894"/>
      <c r="C4194" s="119" t="s">
        <v>1839</v>
      </c>
      <c r="D4194" s="120" t="s">
        <v>1840</v>
      </c>
      <c r="E4194" s="10" t="s">
        <v>14</v>
      </c>
      <c r="F4194" s="10" t="s">
        <v>66</v>
      </c>
      <c r="G4194" s="3">
        <v>250</v>
      </c>
      <c r="H4194" s="3">
        <v>250000</v>
      </c>
      <c r="I4194" s="3">
        <v>1000</v>
      </c>
    </row>
    <row r="4195" spans="1:10" ht="30" x14ac:dyDescent="0.25">
      <c r="A4195" s="1117"/>
      <c r="B4195" s="894"/>
      <c r="C4195" s="119" t="s">
        <v>1841</v>
      </c>
      <c r="D4195" s="120" t="s">
        <v>1842</v>
      </c>
      <c r="E4195" s="10" t="s">
        <v>14</v>
      </c>
      <c r="F4195" s="10" t="s">
        <v>15</v>
      </c>
      <c r="G4195" s="3">
        <v>1200</v>
      </c>
      <c r="H4195" s="3">
        <v>72000</v>
      </c>
      <c r="I4195" s="3">
        <v>60</v>
      </c>
    </row>
    <row r="4196" spans="1:10" ht="30" x14ac:dyDescent="0.25">
      <c r="A4196" s="1117"/>
      <c r="B4196" s="894"/>
      <c r="C4196" s="119" t="s">
        <v>1843</v>
      </c>
      <c r="D4196" s="120" t="s">
        <v>1844</v>
      </c>
      <c r="E4196" s="10" t="s">
        <v>14</v>
      </c>
      <c r="F4196" s="10" t="s">
        <v>402</v>
      </c>
      <c r="G4196" s="3">
        <v>80</v>
      </c>
      <c r="H4196" s="3">
        <v>24000</v>
      </c>
      <c r="I4196" s="3">
        <v>300</v>
      </c>
    </row>
    <row r="4197" spans="1:10" x14ac:dyDescent="0.25">
      <c r="A4197" s="1117"/>
      <c r="B4197" s="894"/>
      <c r="C4197" s="119" t="s">
        <v>1845</v>
      </c>
      <c r="D4197" s="120" t="s">
        <v>445</v>
      </c>
      <c r="E4197" s="10" t="s">
        <v>14</v>
      </c>
      <c r="F4197" s="10" t="s">
        <v>15</v>
      </c>
      <c r="G4197" s="3">
        <v>3000</v>
      </c>
      <c r="H4197" s="3">
        <v>36000</v>
      </c>
      <c r="I4197" s="3">
        <v>12</v>
      </c>
    </row>
    <row r="4198" spans="1:10" x14ac:dyDescent="0.25">
      <c r="A4198" s="1117"/>
      <c r="B4198" s="894"/>
      <c r="C4198" s="119" t="s">
        <v>1846</v>
      </c>
      <c r="D4198" s="120" t="s">
        <v>1847</v>
      </c>
      <c r="E4198" s="10" t="s">
        <v>14</v>
      </c>
      <c r="F4198" s="10" t="s">
        <v>15</v>
      </c>
      <c r="G4198" s="3">
        <v>7500</v>
      </c>
      <c r="H4198" s="3">
        <v>45000</v>
      </c>
      <c r="I4198" s="3">
        <v>6</v>
      </c>
    </row>
    <row r="4199" spans="1:10" x14ac:dyDescent="0.25">
      <c r="A4199" s="1117"/>
      <c r="B4199" s="894"/>
      <c r="C4199" s="119" t="s">
        <v>1848</v>
      </c>
      <c r="D4199" s="120" t="s">
        <v>1849</v>
      </c>
      <c r="E4199" s="10" t="s">
        <v>14</v>
      </c>
      <c r="F4199" s="10" t="s">
        <v>15</v>
      </c>
      <c r="G4199" s="3">
        <v>1600</v>
      </c>
      <c r="H4199" s="3">
        <v>9600</v>
      </c>
      <c r="I4199" s="3">
        <v>6</v>
      </c>
    </row>
    <row r="4200" spans="1:10" ht="30" x14ac:dyDescent="0.25">
      <c r="A4200" s="1117"/>
      <c r="B4200" s="894"/>
      <c r="C4200" s="119" t="s">
        <v>1850</v>
      </c>
      <c r="D4200" s="120" t="s">
        <v>449</v>
      </c>
      <c r="E4200" s="10" t="s">
        <v>14</v>
      </c>
      <c r="F4200" s="10" t="s">
        <v>1851</v>
      </c>
      <c r="G4200" s="3">
        <v>3000</v>
      </c>
      <c r="H4200" s="3">
        <v>18000</v>
      </c>
      <c r="I4200" s="3">
        <v>6</v>
      </c>
    </row>
    <row r="4201" spans="1:10" ht="30" x14ac:dyDescent="0.25">
      <c r="A4201" s="1117"/>
      <c r="B4201" s="894"/>
      <c r="C4201" s="119" t="s">
        <v>1852</v>
      </c>
      <c r="D4201" s="120" t="s">
        <v>1853</v>
      </c>
      <c r="E4201" s="10" t="s">
        <v>14</v>
      </c>
      <c r="F4201" s="10" t="s">
        <v>15</v>
      </c>
      <c r="G4201" s="3">
        <v>6500</v>
      </c>
      <c r="H4201" s="3">
        <v>162500</v>
      </c>
      <c r="I4201" s="3">
        <v>25</v>
      </c>
    </row>
    <row r="4202" spans="1:10" x14ac:dyDescent="0.25">
      <c r="A4202" s="1117"/>
      <c r="B4202" s="894"/>
      <c r="C4202" s="119" t="s">
        <v>1854</v>
      </c>
      <c r="D4202" s="120" t="s">
        <v>1855</v>
      </c>
      <c r="E4202" s="10" t="s">
        <v>14</v>
      </c>
      <c r="F4202" s="10" t="s">
        <v>15</v>
      </c>
      <c r="G4202" s="3">
        <v>550</v>
      </c>
      <c r="H4202" s="3">
        <v>33000</v>
      </c>
      <c r="I4202" s="3">
        <v>60</v>
      </c>
    </row>
    <row r="4203" spans="1:10" x14ac:dyDescent="0.25">
      <c r="A4203" s="1117"/>
      <c r="B4203" s="894">
        <v>5122</v>
      </c>
      <c r="C4203" s="119" t="s">
        <v>1856</v>
      </c>
      <c r="D4203" s="120" t="s">
        <v>1857</v>
      </c>
      <c r="E4203" s="10" t="s">
        <v>14</v>
      </c>
      <c r="F4203" s="10" t="s">
        <v>15</v>
      </c>
      <c r="G4203" s="3">
        <v>290000</v>
      </c>
      <c r="H4203" s="3">
        <v>5800000</v>
      </c>
      <c r="I4203" s="3">
        <v>20</v>
      </c>
    </row>
    <row r="4204" spans="1:10" ht="30" x14ac:dyDescent="0.25">
      <c r="A4204" s="1117"/>
      <c r="B4204" s="894"/>
      <c r="C4204" s="119" t="s">
        <v>1858</v>
      </c>
      <c r="D4204" s="120" t="s">
        <v>1859</v>
      </c>
      <c r="E4204" s="10" t="s">
        <v>14</v>
      </c>
      <c r="F4204" s="10" t="s">
        <v>15</v>
      </c>
      <c r="G4204" s="3">
        <v>150000</v>
      </c>
      <c r="H4204" s="3">
        <v>3000000</v>
      </c>
      <c r="I4204" s="3">
        <v>20</v>
      </c>
    </row>
    <row r="4205" spans="1:10" x14ac:dyDescent="0.25">
      <c r="A4205" s="1117"/>
      <c r="B4205" s="894"/>
      <c r="C4205" s="119" t="s">
        <v>1860</v>
      </c>
      <c r="D4205" s="120" t="s">
        <v>1861</v>
      </c>
      <c r="E4205" s="10" t="s">
        <v>14</v>
      </c>
      <c r="F4205" s="10" t="s">
        <v>15</v>
      </c>
      <c r="G4205" s="3">
        <v>350000</v>
      </c>
      <c r="H4205" s="3">
        <v>350000</v>
      </c>
      <c r="I4205" s="3">
        <v>1</v>
      </c>
    </row>
    <row r="4206" spans="1:10" x14ac:dyDescent="0.25">
      <c r="A4206" s="1117"/>
      <c r="B4206" s="894"/>
      <c r="C4206" s="119" t="s">
        <v>1862</v>
      </c>
      <c r="D4206" s="120" t="s">
        <v>55</v>
      </c>
      <c r="E4206" s="10" t="s">
        <v>14</v>
      </c>
      <c r="F4206" s="10" t="s">
        <v>15</v>
      </c>
      <c r="G4206" s="3">
        <v>30</v>
      </c>
      <c r="H4206" s="3">
        <v>90000</v>
      </c>
      <c r="I4206" s="3">
        <v>3000</v>
      </c>
    </row>
    <row r="4207" spans="1:10" x14ac:dyDescent="0.25">
      <c r="A4207" s="1117"/>
      <c r="B4207" s="894"/>
      <c r="C4207" s="119" t="s">
        <v>1863</v>
      </c>
      <c r="D4207" s="120" t="s">
        <v>1864</v>
      </c>
      <c r="E4207" s="10" t="s">
        <v>14</v>
      </c>
      <c r="F4207" s="10" t="s">
        <v>15</v>
      </c>
      <c r="G4207" s="3">
        <v>20</v>
      </c>
      <c r="H4207" s="3">
        <v>100000</v>
      </c>
      <c r="I4207" s="3">
        <v>5000</v>
      </c>
    </row>
    <row r="4208" spans="1:10" s="8" customFormat="1" ht="30" x14ac:dyDescent="0.25">
      <c r="A4208" s="1117"/>
      <c r="B4208" s="894"/>
      <c r="C4208" s="119" t="s">
        <v>6320</v>
      </c>
      <c r="D4208" s="119" t="s">
        <v>1865</v>
      </c>
      <c r="E4208" s="119" t="s">
        <v>14</v>
      </c>
      <c r="F4208" s="119" t="s">
        <v>15</v>
      </c>
      <c r="G4208" s="119">
        <v>15000</v>
      </c>
      <c r="H4208" s="119">
        <v>60000</v>
      </c>
      <c r="I4208" s="119">
        <v>4</v>
      </c>
      <c r="J4208" s="119"/>
    </row>
    <row r="4209" spans="1:10" s="8" customFormat="1" x14ac:dyDescent="0.25">
      <c r="A4209" s="1117"/>
      <c r="B4209" s="894"/>
      <c r="C4209" s="119" t="s">
        <v>6332</v>
      </c>
      <c r="D4209" s="119" t="s">
        <v>1866</v>
      </c>
      <c r="E4209" s="119" t="s">
        <v>14</v>
      </c>
      <c r="F4209" s="119" t="s">
        <v>15</v>
      </c>
      <c r="G4209" s="119">
        <v>25000</v>
      </c>
      <c r="H4209" s="119">
        <v>100000</v>
      </c>
      <c r="I4209" s="119">
        <v>4</v>
      </c>
      <c r="J4209" s="119"/>
    </row>
    <row r="4210" spans="1:10" s="8" customFormat="1" x14ac:dyDescent="0.25">
      <c r="A4210" s="1117"/>
      <c r="B4210" s="894"/>
      <c r="C4210" s="119" t="s">
        <v>6318</v>
      </c>
      <c r="D4210" s="119" t="s">
        <v>1867</v>
      </c>
      <c r="E4210" s="119" t="s">
        <v>14</v>
      </c>
      <c r="F4210" s="119" t="s">
        <v>15</v>
      </c>
      <c r="G4210" s="119">
        <v>60000</v>
      </c>
      <c r="H4210" s="119">
        <v>180000</v>
      </c>
      <c r="I4210" s="119">
        <v>3</v>
      </c>
    </row>
    <row r="4211" spans="1:10" s="8" customFormat="1" x14ac:dyDescent="0.25">
      <c r="A4211" s="1117"/>
      <c r="B4211" s="894"/>
      <c r="C4211" s="124">
        <v>35121320</v>
      </c>
      <c r="D4211" s="129" t="s">
        <v>1198</v>
      </c>
      <c r="E4211" s="6" t="s">
        <v>126</v>
      </c>
      <c r="F4211" s="6" t="s">
        <v>15</v>
      </c>
      <c r="G4211" s="7">
        <v>16000</v>
      </c>
      <c r="H4211" s="7">
        <v>192000</v>
      </c>
      <c r="I4211" s="7">
        <v>12</v>
      </c>
    </row>
    <row r="4212" spans="1:10" s="8" customFormat="1" x14ac:dyDescent="0.25">
      <c r="A4212" s="1117"/>
      <c r="B4212" s="894"/>
      <c r="C4212" s="124">
        <v>39111140</v>
      </c>
      <c r="D4212" s="129" t="s">
        <v>1199</v>
      </c>
      <c r="E4212" s="6" t="s">
        <v>14</v>
      </c>
      <c r="F4212" s="6" t="s">
        <v>15</v>
      </c>
      <c r="G4212" s="7">
        <v>12000</v>
      </c>
      <c r="H4212" s="7">
        <v>360000</v>
      </c>
      <c r="I4212" s="7">
        <v>30</v>
      </c>
    </row>
    <row r="4213" spans="1:10" s="8" customFormat="1" x14ac:dyDescent="0.25">
      <c r="A4213" s="1117"/>
      <c r="B4213" s="894"/>
      <c r="C4213" s="124">
        <v>39111170</v>
      </c>
      <c r="D4213" s="129" t="s">
        <v>1868</v>
      </c>
      <c r="E4213" s="6" t="s">
        <v>14</v>
      </c>
      <c r="F4213" s="6" t="s">
        <v>15</v>
      </c>
      <c r="G4213" s="7">
        <v>70000</v>
      </c>
      <c r="H4213" s="7">
        <v>350000</v>
      </c>
      <c r="I4213" s="7">
        <v>5</v>
      </c>
    </row>
    <row r="4214" spans="1:10" s="8" customFormat="1" x14ac:dyDescent="0.25">
      <c r="A4214" s="1117"/>
      <c r="B4214" s="894"/>
      <c r="C4214" s="124">
        <v>39111220</v>
      </c>
      <c r="D4214" s="129" t="s">
        <v>466</v>
      </c>
      <c r="E4214" s="6" t="s">
        <v>14</v>
      </c>
      <c r="F4214" s="6" t="s">
        <v>15</v>
      </c>
      <c r="G4214" s="7">
        <v>80000</v>
      </c>
      <c r="H4214" s="7">
        <v>800000</v>
      </c>
      <c r="I4214" s="7">
        <v>10</v>
      </c>
    </row>
    <row r="4215" spans="1:10" ht="30" x14ac:dyDescent="0.25">
      <c r="A4215" s="1117"/>
      <c r="B4215" s="894"/>
      <c r="C4215" s="119" t="s">
        <v>1869</v>
      </c>
      <c r="D4215" s="120" t="s">
        <v>1870</v>
      </c>
      <c r="E4215" s="10" t="s">
        <v>14</v>
      </c>
      <c r="F4215" s="10" t="s">
        <v>1851</v>
      </c>
      <c r="G4215" s="3">
        <v>700000</v>
      </c>
      <c r="H4215" s="3">
        <v>700000</v>
      </c>
      <c r="I4215" s="3">
        <v>1</v>
      </c>
    </row>
    <row r="4216" spans="1:10" s="8" customFormat="1" x14ac:dyDescent="0.25">
      <c r="A4216" s="1117"/>
      <c r="B4216" s="894"/>
      <c r="C4216" s="124">
        <v>39121100</v>
      </c>
      <c r="D4216" s="129" t="s">
        <v>1871</v>
      </c>
      <c r="E4216" s="6" t="s">
        <v>14</v>
      </c>
      <c r="F4216" s="6" t="s">
        <v>15</v>
      </c>
      <c r="G4216" s="7">
        <v>50000</v>
      </c>
      <c r="H4216" s="7">
        <v>600000</v>
      </c>
      <c r="I4216" s="7">
        <v>12</v>
      </c>
    </row>
    <row r="4217" spans="1:10" s="8" customFormat="1" x14ac:dyDescent="0.25">
      <c r="A4217" s="1117"/>
      <c r="B4217" s="894"/>
      <c r="C4217" s="124">
        <v>39121360</v>
      </c>
      <c r="D4217" s="129" t="s">
        <v>1872</v>
      </c>
      <c r="E4217" s="6" t="s">
        <v>14</v>
      </c>
      <c r="F4217" s="6" t="s">
        <v>15</v>
      </c>
      <c r="G4217" s="7">
        <v>150000</v>
      </c>
      <c r="H4217" s="7">
        <v>450000</v>
      </c>
      <c r="I4217" s="7">
        <v>3</v>
      </c>
    </row>
    <row r="4218" spans="1:10" s="8" customFormat="1" x14ac:dyDescent="0.25">
      <c r="A4218" s="1117"/>
      <c r="B4218" s="894"/>
      <c r="C4218" s="124">
        <v>39121520</v>
      </c>
      <c r="D4218" s="129" t="s">
        <v>1873</v>
      </c>
      <c r="E4218" s="6" t="s">
        <v>14</v>
      </c>
      <c r="F4218" s="6" t="s">
        <v>15</v>
      </c>
      <c r="G4218" s="7">
        <v>60000</v>
      </c>
      <c r="H4218" s="7">
        <v>180000</v>
      </c>
      <c r="I4218" s="7">
        <v>3</v>
      </c>
    </row>
    <row r="4219" spans="1:10" s="8" customFormat="1" x14ac:dyDescent="0.25">
      <c r="A4219" s="1117"/>
      <c r="B4219" s="894"/>
      <c r="C4219" s="124">
        <v>39121520</v>
      </c>
      <c r="D4219" s="129" t="s">
        <v>1874</v>
      </c>
      <c r="E4219" s="6" t="s">
        <v>14</v>
      </c>
      <c r="F4219" s="6" t="s">
        <v>15</v>
      </c>
      <c r="G4219" s="7">
        <v>120000</v>
      </c>
      <c r="H4219" s="7">
        <v>120000</v>
      </c>
      <c r="I4219" s="7">
        <v>1</v>
      </c>
    </row>
    <row r="4220" spans="1:10" s="8" customFormat="1" x14ac:dyDescent="0.25">
      <c r="A4220" s="1117"/>
      <c r="B4220" s="894"/>
      <c r="C4220" s="124">
        <v>39132220</v>
      </c>
      <c r="D4220" s="129" t="s">
        <v>1875</v>
      </c>
      <c r="E4220" s="6" t="s">
        <v>14</v>
      </c>
      <c r="F4220" s="6" t="s">
        <v>15</v>
      </c>
      <c r="G4220" s="7">
        <v>30000</v>
      </c>
      <c r="H4220" s="7">
        <v>180000</v>
      </c>
      <c r="I4220" s="7">
        <v>6</v>
      </c>
    </row>
    <row r="4221" spans="1:10" s="8" customFormat="1" x14ac:dyDescent="0.25">
      <c r="A4221" s="1117"/>
      <c r="B4221" s="894"/>
      <c r="C4221" s="124">
        <v>39138220</v>
      </c>
      <c r="D4221" s="129" t="s">
        <v>468</v>
      </c>
      <c r="E4221" s="6" t="s">
        <v>14</v>
      </c>
      <c r="F4221" s="6" t="s">
        <v>15</v>
      </c>
      <c r="G4221" s="7">
        <v>30000</v>
      </c>
      <c r="H4221" s="7">
        <v>600000</v>
      </c>
      <c r="I4221" s="7">
        <v>20</v>
      </c>
    </row>
    <row r="4222" spans="1:10" s="8" customFormat="1" x14ac:dyDescent="0.25">
      <c r="A4222" s="1117"/>
      <c r="B4222" s="894"/>
      <c r="C4222" s="124">
        <v>39141260</v>
      </c>
      <c r="D4222" s="129" t="s">
        <v>1876</v>
      </c>
      <c r="E4222" s="6" t="s">
        <v>14</v>
      </c>
      <c r="F4222" s="6" t="s">
        <v>15</v>
      </c>
      <c r="G4222" s="7">
        <v>110000</v>
      </c>
      <c r="H4222" s="7">
        <v>330000</v>
      </c>
      <c r="I4222" s="7">
        <v>3</v>
      </c>
    </row>
    <row r="4223" spans="1:10" s="8" customFormat="1" x14ac:dyDescent="0.25">
      <c r="A4223" s="1117"/>
      <c r="B4223" s="894"/>
      <c r="C4223" s="124">
        <v>39141280</v>
      </c>
      <c r="D4223" s="129" t="s">
        <v>1877</v>
      </c>
      <c r="E4223" s="6" t="s">
        <v>14</v>
      </c>
      <c r="F4223" s="6" t="s">
        <v>15</v>
      </c>
      <c r="G4223" s="7">
        <v>20000</v>
      </c>
      <c r="H4223" s="7">
        <v>120000</v>
      </c>
      <c r="I4223" s="7">
        <v>6</v>
      </c>
    </row>
    <row r="4224" spans="1:10" x14ac:dyDescent="0.25">
      <c r="A4224" s="1117"/>
      <c r="B4224" s="894"/>
      <c r="C4224" s="119" t="s">
        <v>1878</v>
      </c>
      <c r="D4224" s="120" t="s">
        <v>469</v>
      </c>
      <c r="E4224" s="10" t="s">
        <v>14</v>
      </c>
      <c r="F4224" s="10" t="s">
        <v>470</v>
      </c>
      <c r="G4224" s="3">
        <v>6000</v>
      </c>
      <c r="H4224" s="3">
        <v>720000</v>
      </c>
      <c r="I4224" s="3">
        <v>120</v>
      </c>
    </row>
    <row r="4225" spans="1:10" s="8" customFormat="1" x14ac:dyDescent="0.25">
      <c r="A4225" s="1117"/>
      <c r="B4225" s="894"/>
      <c r="C4225" s="119" t="s">
        <v>6339</v>
      </c>
      <c r="D4225" s="119" t="s">
        <v>1879</v>
      </c>
      <c r="E4225" s="119" t="s">
        <v>14</v>
      </c>
      <c r="F4225" s="119" t="s">
        <v>15</v>
      </c>
      <c r="G4225" s="119">
        <v>200000</v>
      </c>
      <c r="H4225" s="119">
        <v>400000</v>
      </c>
      <c r="I4225" s="119">
        <v>2</v>
      </c>
    </row>
    <row r="4226" spans="1:10" s="8" customFormat="1" ht="30" x14ac:dyDescent="0.25">
      <c r="A4226" s="1117"/>
      <c r="B4226" s="894"/>
      <c r="C4226" s="119" t="s">
        <v>6322</v>
      </c>
      <c r="D4226" s="119" t="s">
        <v>1880</v>
      </c>
      <c r="E4226" s="119" t="s">
        <v>14</v>
      </c>
      <c r="F4226" s="119" t="s">
        <v>15</v>
      </c>
      <c r="G4226" s="119">
        <v>70000</v>
      </c>
      <c r="H4226" s="119">
        <v>140000</v>
      </c>
      <c r="I4226" s="119">
        <v>2</v>
      </c>
      <c r="J4226" s="119"/>
    </row>
    <row r="4227" spans="1:10" s="8" customFormat="1" x14ac:dyDescent="0.25">
      <c r="A4227" s="1117"/>
      <c r="B4227" s="894"/>
      <c r="C4227" s="119" t="s">
        <v>6338</v>
      </c>
      <c r="D4227" s="120" t="s">
        <v>1881</v>
      </c>
      <c r="E4227" s="119" t="s">
        <v>14</v>
      </c>
      <c r="F4227" s="119" t="s">
        <v>15</v>
      </c>
      <c r="G4227" s="119">
        <v>145000</v>
      </c>
      <c r="H4227" s="119">
        <v>290000</v>
      </c>
      <c r="I4227" s="119">
        <v>2</v>
      </c>
    </row>
    <row r="4228" spans="1:10" s="8" customFormat="1" x14ac:dyDescent="0.25">
      <c r="A4228" s="1117"/>
      <c r="B4228" s="894"/>
      <c r="C4228" s="455" t="s">
        <v>7457</v>
      </c>
      <c r="D4228" s="455" t="s">
        <v>7458</v>
      </c>
      <c r="E4228" s="119" t="s">
        <v>14</v>
      </c>
      <c r="F4228" s="119" t="s">
        <v>15</v>
      </c>
      <c r="G4228" s="119">
        <v>145000</v>
      </c>
      <c r="H4228" s="399">
        <v>1015</v>
      </c>
      <c r="I4228" s="119">
        <v>7</v>
      </c>
    </row>
    <row r="4229" spans="1:10" s="8" customFormat="1" x14ac:dyDescent="0.25">
      <c r="A4229" s="1117"/>
      <c r="B4229" s="894"/>
      <c r="C4229" s="119" t="s">
        <v>6314</v>
      </c>
      <c r="D4229" s="119" t="s">
        <v>472</v>
      </c>
      <c r="E4229" s="119" t="s">
        <v>14</v>
      </c>
      <c r="F4229" s="119" t="s">
        <v>15</v>
      </c>
      <c r="G4229" s="119">
        <v>160000</v>
      </c>
      <c r="H4229" s="119">
        <v>640000</v>
      </c>
      <c r="I4229" s="119">
        <v>4</v>
      </c>
    </row>
    <row r="4230" spans="1:10" s="8" customFormat="1" ht="30" x14ac:dyDescent="0.25">
      <c r="A4230" s="1117"/>
      <c r="B4230" s="894">
        <v>5129</v>
      </c>
      <c r="C4230" s="124">
        <v>30191110</v>
      </c>
      <c r="D4230" s="129" t="s">
        <v>1882</v>
      </c>
      <c r="E4230" s="6" t="s">
        <v>126</v>
      </c>
      <c r="F4230" s="6" t="s">
        <v>15</v>
      </c>
      <c r="G4230" s="7">
        <v>1000000</v>
      </c>
      <c r="H4230" s="7">
        <v>2000000</v>
      </c>
      <c r="I4230" s="7">
        <v>2</v>
      </c>
    </row>
    <row r="4231" spans="1:10" s="8" customFormat="1" x14ac:dyDescent="0.25">
      <c r="A4231" s="1117"/>
      <c r="B4231" s="894"/>
      <c r="C4231" s="124">
        <v>31625100</v>
      </c>
      <c r="D4231" s="129" t="s">
        <v>1883</v>
      </c>
      <c r="E4231" s="6" t="s">
        <v>120</v>
      </c>
      <c r="F4231" s="6" t="s">
        <v>15</v>
      </c>
      <c r="G4231" s="7">
        <v>300000</v>
      </c>
      <c r="H4231" s="7">
        <v>300000</v>
      </c>
      <c r="I4231" s="7">
        <v>1</v>
      </c>
    </row>
    <row r="4232" spans="1:10" s="8" customFormat="1" x14ac:dyDescent="0.25">
      <c r="A4232" s="1117"/>
      <c r="B4232" s="894"/>
      <c r="C4232" s="124">
        <v>32321200</v>
      </c>
      <c r="D4232" s="129" t="s">
        <v>1884</v>
      </c>
      <c r="E4232" s="6" t="s">
        <v>126</v>
      </c>
      <c r="F4232" s="6" t="s">
        <v>15</v>
      </c>
      <c r="G4232" s="7">
        <v>260000</v>
      </c>
      <c r="H4232" s="7">
        <v>260000</v>
      </c>
      <c r="I4232" s="7">
        <v>1</v>
      </c>
    </row>
    <row r="4233" spans="1:10" s="8" customFormat="1" ht="30" x14ac:dyDescent="0.25">
      <c r="A4233" s="1117"/>
      <c r="B4233" s="894"/>
      <c r="C4233" s="124">
        <v>32411160</v>
      </c>
      <c r="D4233" s="129" t="s">
        <v>1885</v>
      </c>
      <c r="E4233" s="6" t="s">
        <v>14</v>
      </c>
      <c r="F4233" s="6" t="s">
        <v>15</v>
      </c>
      <c r="G4233" s="7">
        <v>20000</v>
      </c>
      <c r="H4233" s="7">
        <v>40000</v>
      </c>
      <c r="I4233" s="7">
        <v>2</v>
      </c>
    </row>
    <row r="4234" spans="1:10" s="8" customFormat="1" x14ac:dyDescent="0.25">
      <c r="A4234" s="1117"/>
      <c r="B4234" s="894"/>
      <c r="C4234" s="124">
        <v>42121150</v>
      </c>
      <c r="D4234" s="129" t="s">
        <v>1886</v>
      </c>
      <c r="E4234" s="6" t="s">
        <v>126</v>
      </c>
      <c r="F4234" s="6" t="s">
        <v>15</v>
      </c>
      <c r="G4234" s="7">
        <v>50000</v>
      </c>
      <c r="H4234" s="7">
        <v>300000</v>
      </c>
      <c r="I4234" s="7">
        <v>6</v>
      </c>
    </row>
    <row r="4235" spans="1:10" s="8" customFormat="1" x14ac:dyDescent="0.25">
      <c r="A4235" s="1117"/>
      <c r="B4235" s="894"/>
      <c r="C4235" s="124">
        <v>42121190</v>
      </c>
      <c r="D4235" s="129" t="s">
        <v>1887</v>
      </c>
      <c r="E4235" s="6" t="s">
        <v>126</v>
      </c>
      <c r="F4235" s="6" t="s">
        <v>15</v>
      </c>
      <c r="G4235" s="7">
        <v>150000</v>
      </c>
      <c r="H4235" s="7">
        <v>750000</v>
      </c>
      <c r="I4235" s="7">
        <v>5</v>
      </c>
    </row>
    <row r="4236" spans="1:10" s="8" customFormat="1" ht="30" x14ac:dyDescent="0.25">
      <c r="A4236" s="1117"/>
      <c r="B4236" s="894"/>
      <c r="C4236" s="124">
        <v>42161400</v>
      </c>
      <c r="D4236" s="129" t="s">
        <v>1888</v>
      </c>
      <c r="E4236" s="6" t="s">
        <v>126</v>
      </c>
      <c r="F4236" s="6" t="s">
        <v>15</v>
      </c>
      <c r="G4236" s="7">
        <v>20000</v>
      </c>
      <c r="H4236" s="7">
        <v>40000</v>
      </c>
      <c r="I4236" s="7">
        <v>2</v>
      </c>
    </row>
    <row r="4237" spans="1:10" s="8" customFormat="1" ht="30" x14ac:dyDescent="0.25">
      <c r="A4237" s="1117"/>
      <c r="B4237" s="894"/>
      <c r="C4237" s="124">
        <v>42511129</v>
      </c>
      <c r="D4237" s="129" t="s">
        <v>1889</v>
      </c>
      <c r="E4237" s="6" t="s">
        <v>126</v>
      </c>
      <c r="F4237" s="6" t="s">
        <v>15</v>
      </c>
      <c r="G4237" s="7">
        <v>400000</v>
      </c>
      <c r="H4237" s="7">
        <v>400000</v>
      </c>
      <c r="I4237" s="7">
        <v>1</v>
      </c>
    </row>
    <row r="4238" spans="1:10" s="8" customFormat="1" ht="30" x14ac:dyDescent="0.25">
      <c r="A4238" s="1117"/>
      <c r="B4238" s="894"/>
      <c r="C4238" s="124">
        <v>42511129</v>
      </c>
      <c r="D4238" s="129" t="s">
        <v>1889</v>
      </c>
      <c r="E4238" s="6" t="s">
        <v>126</v>
      </c>
      <c r="F4238" s="6" t="s">
        <v>15</v>
      </c>
      <c r="G4238" s="7">
        <v>290000</v>
      </c>
      <c r="H4238" s="7">
        <v>580000</v>
      </c>
      <c r="I4238" s="7">
        <v>2</v>
      </c>
    </row>
    <row r="4239" spans="1:10" s="8" customFormat="1" x14ac:dyDescent="0.25">
      <c r="A4239" s="1117"/>
      <c r="B4239" s="894"/>
      <c r="C4239" s="119" t="s">
        <v>6316</v>
      </c>
      <c r="D4239" s="119" t="s">
        <v>466</v>
      </c>
      <c r="E4239" s="119" t="s">
        <v>14</v>
      </c>
      <c r="F4239" s="119" t="s">
        <v>15</v>
      </c>
      <c r="G4239" s="357">
        <v>80000</v>
      </c>
      <c r="H4239" s="336">
        <v>800</v>
      </c>
      <c r="I4239" s="357">
        <v>10</v>
      </c>
    </row>
    <row r="4240" spans="1:10" s="8" customFormat="1" x14ac:dyDescent="0.25">
      <c r="A4240" s="1117"/>
      <c r="B4240" s="894"/>
      <c r="C4240" s="785" t="s">
        <v>7747</v>
      </c>
      <c r="D4240" s="785" t="s">
        <v>6319</v>
      </c>
      <c r="E4240" s="119" t="s">
        <v>14</v>
      </c>
      <c r="F4240" s="119" t="s">
        <v>15</v>
      </c>
      <c r="G4240" s="786">
        <v>399350</v>
      </c>
      <c r="H4240" s="787">
        <v>399.35</v>
      </c>
      <c r="I4240" s="786">
        <v>1</v>
      </c>
    </row>
    <row r="4241" spans="1:9" s="8" customFormat="1" x14ac:dyDescent="0.25">
      <c r="A4241" s="1117"/>
      <c r="B4241" s="894"/>
      <c r="C4241" s="785" t="s">
        <v>7748</v>
      </c>
      <c r="D4241" s="785" t="s">
        <v>6317</v>
      </c>
      <c r="E4241" s="119" t="s">
        <v>14</v>
      </c>
      <c r="F4241" s="119" t="s">
        <v>15</v>
      </c>
      <c r="G4241" s="786">
        <v>26850</v>
      </c>
      <c r="H4241" s="787">
        <v>402.75</v>
      </c>
      <c r="I4241" s="786">
        <v>15</v>
      </c>
    </row>
    <row r="4242" spans="1:9" s="8" customFormat="1" x14ac:dyDescent="0.25">
      <c r="A4242" s="1117"/>
      <c r="B4242" s="894"/>
      <c r="C4242" s="785" t="s">
        <v>7749</v>
      </c>
      <c r="D4242" s="785" t="s">
        <v>6317</v>
      </c>
      <c r="E4242" s="119" t="s">
        <v>14</v>
      </c>
      <c r="F4242" s="119" t="s">
        <v>15</v>
      </c>
      <c r="G4242" s="786">
        <v>28200</v>
      </c>
      <c r="H4242" s="787">
        <v>112.8</v>
      </c>
      <c r="I4242" s="786">
        <v>4</v>
      </c>
    </row>
    <row r="4243" spans="1:9" s="8" customFormat="1" x14ac:dyDescent="0.25">
      <c r="A4243" s="1117"/>
      <c r="B4243" s="894"/>
      <c r="C4243" s="119" t="s">
        <v>6321</v>
      </c>
      <c r="D4243" s="119" t="s">
        <v>4060</v>
      </c>
      <c r="E4243" s="119" t="s">
        <v>14</v>
      </c>
      <c r="F4243" s="119" t="s">
        <v>15</v>
      </c>
      <c r="G4243" s="357">
        <v>110000</v>
      </c>
      <c r="H4243" s="336">
        <v>330</v>
      </c>
      <c r="I4243" s="357">
        <v>3</v>
      </c>
    </row>
    <row r="4244" spans="1:9" s="8" customFormat="1" x14ac:dyDescent="0.25">
      <c r="A4244" s="1117"/>
      <c r="B4244" s="894"/>
      <c r="C4244" s="119"/>
      <c r="D4244" s="119"/>
      <c r="E4244" s="119"/>
      <c r="F4244" s="119"/>
      <c r="G4244" s="357"/>
      <c r="H4244" s="336"/>
      <c r="I4244" s="357"/>
    </row>
    <row r="4245" spans="1:9" s="8" customFormat="1" x14ac:dyDescent="0.25">
      <c r="A4245" s="1117"/>
      <c r="B4245" s="894"/>
      <c r="C4245" s="119" t="s">
        <v>6323</v>
      </c>
      <c r="D4245" s="119" t="s">
        <v>5850</v>
      </c>
      <c r="E4245" s="119" t="s">
        <v>14</v>
      </c>
      <c r="F4245" s="119" t="s">
        <v>15</v>
      </c>
      <c r="G4245" s="357">
        <v>20000</v>
      </c>
      <c r="H4245" s="336">
        <v>40</v>
      </c>
      <c r="I4245" s="357">
        <v>2</v>
      </c>
    </row>
    <row r="4246" spans="1:9" s="8" customFormat="1" x14ac:dyDescent="0.25">
      <c r="A4246" s="1117"/>
      <c r="B4246" s="894"/>
      <c r="C4246" s="119" t="s">
        <v>6324</v>
      </c>
      <c r="D4246" s="119" t="s">
        <v>6325</v>
      </c>
      <c r="E4246" s="119" t="s">
        <v>14</v>
      </c>
      <c r="F4246" s="119" t="s">
        <v>15</v>
      </c>
      <c r="G4246" s="357">
        <v>30000</v>
      </c>
      <c r="H4246" s="336">
        <v>600</v>
      </c>
      <c r="I4246" s="357">
        <v>20</v>
      </c>
    </row>
    <row r="4247" spans="1:9" s="8" customFormat="1" x14ac:dyDescent="0.25">
      <c r="A4247" s="1117"/>
      <c r="B4247" s="894"/>
      <c r="C4247" s="119" t="s">
        <v>6326</v>
      </c>
      <c r="D4247" s="119" t="s">
        <v>6327</v>
      </c>
      <c r="E4247" s="119" t="s">
        <v>14</v>
      </c>
      <c r="F4247" s="119" t="s">
        <v>15</v>
      </c>
      <c r="G4247" s="357">
        <v>20000</v>
      </c>
      <c r="H4247" s="336">
        <v>40</v>
      </c>
      <c r="I4247" s="357">
        <v>2</v>
      </c>
    </row>
    <row r="4248" spans="1:9" s="8" customFormat="1" x14ac:dyDescent="0.25">
      <c r="A4248" s="1117"/>
      <c r="B4248" s="894"/>
      <c r="C4248" s="119" t="s">
        <v>6328</v>
      </c>
      <c r="D4248" s="119" t="s">
        <v>6329</v>
      </c>
      <c r="E4248" s="119" t="s">
        <v>14</v>
      </c>
      <c r="F4248" s="119" t="s">
        <v>15</v>
      </c>
      <c r="G4248" s="357">
        <v>50000</v>
      </c>
      <c r="H4248" s="336">
        <v>600</v>
      </c>
      <c r="I4248" s="357">
        <v>12</v>
      </c>
    </row>
    <row r="4249" spans="1:9" s="8" customFormat="1" x14ac:dyDescent="0.25">
      <c r="A4249" s="1117"/>
      <c r="B4249" s="894"/>
      <c r="C4249" s="119" t="s">
        <v>6330</v>
      </c>
      <c r="D4249" s="119" t="s">
        <v>6331</v>
      </c>
      <c r="E4249" s="119" t="s">
        <v>14</v>
      </c>
      <c r="F4249" s="119" t="s">
        <v>15</v>
      </c>
      <c r="G4249" s="357">
        <v>12000</v>
      </c>
      <c r="H4249" s="336">
        <v>360</v>
      </c>
      <c r="I4249" s="357">
        <v>30</v>
      </c>
    </row>
    <row r="4250" spans="1:9" s="8" customFormat="1" x14ac:dyDescent="0.25">
      <c r="A4250" s="1117"/>
      <c r="B4250" s="894"/>
      <c r="C4250" s="119" t="s">
        <v>6333</v>
      </c>
      <c r="D4250" s="119" t="s">
        <v>6334</v>
      </c>
      <c r="E4250" s="119" t="s">
        <v>14</v>
      </c>
      <c r="F4250" s="119" t="s">
        <v>15</v>
      </c>
      <c r="G4250" s="357">
        <v>20000</v>
      </c>
      <c r="H4250" s="336">
        <v>120</v>
      </c>
      <c r="I4250" s="357">
        <v>6</v>
      </c>
    </row>
    <row r="4251" spans="1:9" s="8" customFormat="1" x14ac:dyDescent="0.25">
      <c r="A4251" s="1117"/>
      <c r="B4251" s="894"/>
      <c r="C4251" s="119" t="s">
        <v>6335</v>
      </c>
      <c r="D4251" s="119" t="s">
        <v>1872</v>
      </c>
      <c r="E4251" s="119" t="s">
        <v>14</v>
      </c>
      <c r="F4251" s="119" t="s">
        <v>15</v>
      </c>
      <c r="G4251" s="357">
        <v>150000</v>
      </c>
      <c r="H4251" s="336">
        <v>450</v>
      </c>
      <c r="I4251" s="357">
        <v>3</v>
      </c>
    </row>
    <row r="4252" spans="1:9" s="8" customFormat="1" x14ac:dyDescent="0.25">
      <c r="A4252" s="1117"/>
      <c r="B4252" s="894"/>
      <c r="C4252" s="119"/>
      <c r="D4252" s="119"/>
      <c r="E4252" s="119"/>
      <c r="F4252" s="119"/>
      <c r="G4252" s="357"/>
      <c r="H4252" s="336"/>
      <c r="I4252" s="357"/>
    </row>
    <row r="4253" spans="1:9" s="8" customFormat="1" x14ac:dyDescent="0.25">
      <c r="A4253" s="1117"/>
      <c r="B4253" s="894"/>
      <c r="C4253" s="119" t="s">
        <v>6336</v>
      </c>
      <c r="D4253" s="119" t="s">
        <v>6337</v>
      </c>
      <c r="E4253" s="119" t="s">
        <v>14</v>
      </c>
      <c r="F4253" s="119" t="s">
        <v>15</v>
      </c>
      <c r="G4253" s="357">
        <v>70000</v>
      </c>
      <c r="H4253" s="336">
        <v>350</v>
      </c>
      <c r="I4253" s="357">
        <v>5</v>
      </c>
    </row>
    <row r="4254" spans="1:9" s="8" customFormat="1" x14ac:dyDescent="0.25">
      <c r="A4254" s="1117"/>
      <c r="B4254" s="894"/>
      <c r="C4254" s="119" t="s">
        <v>6313</v>
      </c>
      <c r="D4254" s="119" t="s">
        <v>6340</v>
      </c>
      <c r="E4254" s="119" t="s">
        <v>14</v>
      </c>
      <c r="F4254" s="119" t="s">
        <v>15</v>
      </c>
      <c r="G4254" s="357">
        <v>60000</v>
      </c>
      <c r="H4254" s="336">
        <v>180</v>
      </c>
      <c r="I4254" s="357">
        <v>3</v>
      </c>
    </row>
    <row r="4255" spans="1:9" s="8" customFormat="1" x14ac:dyDescent="0.25">
      <c r="A4255" s="1117"/>
      <c r="B4255" s="894"/>
      <c r="C4255" s="119" t="s">
        <v>6341</v>
      </c>
      <c r="D4255" s="119" t="s">
        <v>6342</v>
      </c>
      <c r="E4255" s="119" t="s">
        <v>14</v>
      </c>
      <c r="F4255" s="119" t="s">
        <v>15</v>
      </c>
      <c r="G4255" s="357">
        <v>290000</v>
      </c>
      <c r="H4255" s="336">
        <v>580</v>
      </c>
      <c r="I4255" s="357">
        <v>2</v>
      </c>
    </row>
    <row r="4256" spans="1:9" s="8" customFormat="1" x14ac:dyDescent="0.25">
      <c r="A4256" s="1117"/>
      <c r="B4256" s="894"/>
      <c r="C4256" s="119" t="s">
        <v>6343</v>
      </c>
      <c r="D4256" s="119" t="s">
        <v>6340</v>
      </c>
      <c r="E4256" s="119" t="s">
        <v>14</v>
      </c>
      <c r="F4256" s="119" t="s">
        <v>15</v>
      </c>
      <c r="G4256" s="357">
        <v>120000</v>
      </c>
      <c r="H4256" s="336">
        <v>120</v>
      </c>
      <c r="I4256" s="357">
        <v>1</v>
      </c>
    </row>
    <row r="4257" spans="1:9" s="8" customFormat="1" ht="30" x14ac:dyDescent="0.25">
      <c r="A4257" s="1117"/>
      <c r="B4257" s="894"/>
      <c r="C4257" s="124">
        <v>44112610</v>
      </c>
      <c r="D4257" s="129" t="s">
        <v>1890</v>
      </c>
      <c r="E4257" s="6" t="s">
        <v>126</v>
      </c>
      <c r="F4257" s="6" t="s">
        <v>15</v>
      </c>
      <c r="G4257" s="7">
        <v>3903000</v>
      </c>
      <c r="H4257" s="7">
        <v>3903000</v>
      </c>
      <c r="I4257" s="7">
        <v>1</v>
      </c>
    </row>
    <row r="4258" spans="1:9" x14ac:dyDescent="0.25">
      <c r="A4258" s="1117"/>
      <c r="B4258" s="921" t="s">
        <v>118</v>
      </c>
      <c r="C4258" s="921"/>
      <c r="D4258" s="921"/>
      <c r="E4258" s="921"/>
      <c r="F4258" s="921"/>
      <c r="G4258" s="921"/>
      <c r="H4258" s="75">
        <v>40994572</v>
      </c>
      <c r="I4258" s="75"/>
    </row>
    <row r="4259" spans="1:9" ht="30" x14ac:dyDescent="0.25">
      <c r="A4259" s="1117"/>
      <c r="B4259" s="119" t="s">
        <v>7456</v>
      </c>
      <c r="C4259" s="119" t="s">
        <v>7455</v>
      </c>
      <c r="D4259" s="119" t="s">
        <v>6150</v>
      </c>
      <c r="E4259" s="119" t="s">
        <v>120</v>
      </c>
      <c r="F4259" s="119" t="s">
        <v>121</v>
      </c>
      <c r="G4259" s="119">
        <v>7000000</v>
      </c>
      <c r="H4259" s="456">
        <v>7000000</v>
      </c>
      <c r="I4259" s="726">
        <v>1</v>
      </c>
    </row>
    <row r="4260" spans="1:9" s="8" customFormat="1" ht="21" customHeight="1" x14ac:dyDescent="0.25">
      <c r="A4260" s="1117"/>
      <c r="B4260" s="963">
        <v>4212</v>
      </c>
      <c r="C4260" s="124">
        <v>65211100</v>
      </c>
      <c r="D4260" s="129" t="s">
        <v>119</v>
      </c>
      <c r="E4260" s="6" t="s">
        <v>120</v>
      </c>
      <c r="F4260" s="6" t="s">
        <v>474</v>
      </c>
      <c r="G4260" s="7">
        <v>139</v>
      </c>
      <c r="H4260" s="7">
        <v>3599961</v>
      </c>
      <c r="I4260" s="7">
        <v>25899</v>
      </c>
    </row>
    <row r="4261" spans="1:9" s="8" customFormat="1" x14ac:dyDescent="0.25">
      <c r="A4261" s="1117"/>
      <c r="B4261" s="963"/>
      <c r="C4261" s="124">
        <v>65311100</v>
      </c>
      <c r="D4261" s="129" t="s">
        <v>122</v>
      </c>
      <c r="E4261" s="6" t="s">
        <v>120</v>
      </c>
      <c r="F4261" s="6" t="s">
        <v>475</v>
      </c>
      <c r="G4261" s="7">
        <v>43</v>
      </c>
      <c r="H4261" s="7">
        <v>14999991</v>
      </c>
      <c r="I4261" s="7">
        <v>348837</v>
      </c>
    </row>
    <row r="4262" spans="1:9" s="8" customFormat="1" x14ac:dyDescent="0.25">
      <c r="A4262" s="1117"/>
      <c r="B4262" s="6">
        <v>4213</v>
      </c>
      <c r="C4262" s="124">
        <v>65111100</v>
      </c>
      <c r="D4262" s="129" t="s">
        <v>123</v>
      </c>
      <c r="E4262" s="6" t="s">
        <v>120</v>
      </c>
      <c r="F4262" s="6" t="s">
        <v>474</v>
      </c>
      <c r="G4262" s="7">
        <v>180</v>
      </c>
      <c r="H4262" s="7">
        <v>1699920</v>
      </c>
      <c r="I4262" s="7">
        <v>9444</v>
      </c>
    </row>
    <row r="4263" spans="1:9" ht="30" x14ac:dyDescent="0.25">
      <c r="A4263" s="1117"/>
      <c r="B4263" s="894">
        <v>4214</v>
      </c>
      <c r="C4263" s="119" t="s">
        <v>1891</v>
      </c>
      <c r="D4263" s="120" t="s">
        <v>128</v>
      </c>
      <c r="E4263" s="10" t="s">
        <v>120</v>
      </c>
      <c r="F4263" s="10" t="s">
        <v>121</v>
      </c>
      <c r="G4263" s="3">
        <v>3000000</v>
      </c>
      <c r="H4263" s="3">
        <v>3000000</v>
      </c>
      <c r="I4263" s="3">
        <v>1</v>
      </c>
    </row>
    <row r="4264" spans="1:9" ht="30" x14ac:dyDescent="0.25">
      <c r="A4264" s="1117"/>
      <c r="B4264" s="894"/>
      <c r="C4264" s="119" t="s">
        <v>1892</v>
      </c>
      <c r="D4264" s="120" t="s">
        <v>130</v>
      </c>
      <c r="E4264" s="10" t="s">
        <v>14</v>
      </c>
      <c r="F4264" s="10" t="s">
        <v>121</v>
      </c>
      <c r="G4264" s="3">
        <v>3500000</v>
      </c>
      <c r="H4264" s="3">
        <v>3500000</v>
      </c>
      <c r="I4264" s="3">
        <v>1</v>
      </c>
    </row>
    <row r="4265" spans="1:9" ht="30" x14ac:dyDescent="0.25">
      <c r="A4265" s="1117"/>
      <c r="B4265" s="894"/>
      <c r="C4265" s="119" t="s">
        <v>1893</v>
      </c>
      <c r="D4265" s="120" t="s">
        <v>133</v>
      </c>
      <c r="E4265" s="10" t="s">
        <v>14</v>
      </c>
      <c r="F4265" s="10" t="s">
        <v>121</v>
      </c>
      <c r="G4265" s="3">
        <v>83800</v>
      </c>
      <c r="H4265" s="3">
        <v>83800</v>
      </c>
      <c r="I4265" s="3">
        <v>1</v>
      </c>
    </row>
    <row r="4266" spans="1:9" s="8" customFormat="1" ht="30" x14ac:dyDescent="0.25">
      <c r="A4266" s="1117"/>
      <c r="B4266" s="6">
        <v>4215</v>
      </c>
      <c r="C4266" s="124">
        <v>66511170</v>
      </c>
      <c r="D4266" s="129" t="s">
        <v>135</v>
      </c>
      <c r="E4266" s="6" t="s">
        <v>120</v>
      </c>
      <c r="F4266" s="6" t="s">
        <v>121</v>
      </c>
      <c r="G4266" s="7">
        <v>900000</v>
      </c>
      <c r="H4266" s="7">
        <v>900000</v>
      </c>
      <c r="I4266" s="7">
        <v>1</v>
      </c>
    </row>
    <row r="4267" spans="1:9" s="8" customFormat="1" ht="30" x14ac:dyDescent="0.25">
      <c r="A4267" s="1117"/>
      <c r="B4267" s="6">
        <v>4222</v>
      </c>
      <c r="C4267" s="124">
        <v>60411200</v>
      </c>
      <c r="D4267" s="129" t="s">
        <v>138</v>
      </c>
      <c r="E4267" s="6" t="s">
        <v>120</v>
      </c>
      <c r="F4267" s="6" t="s">
        <v>121</v>
      </c>
      <c r="G4267" s="7">
        <v>2000000</v>
      </c>
      <c r="H4267" s="7">
        <v>2000000</v>
      </c>
      <c r="I4267" s="7">
        <v>1</v>
      </c>
    </row>
    <row r="4268" spans="1:9" s="8" customFormat="1" ht="45" x14ac:dyDescent="0.25">
      <c r="A4268" s="1117"/>
      <c r="B4268" s="6">
        <v>4232</v>
      </c>
      <c r="C4268" s="124">
        <v>72261160</v>
      </c>
      <c r="D4268" s="129" t="s">
        <v>1894</v>
      </c>
      <c r="E4268" s="6" t="s">
        <v>120</v>
      </c>
      <c r="F4268" s="6" t="s">
        <v>121</v>
      </c>
      <c r="G4268" s="7">
        <v>234000</v>
      </c>
      <c r="H4268" s="7">
        <v>234000</v>
      </c>
      <c r="I4268" s="7">
        <v>1</v>
      </c>
    </row>
    <row r="4269" spans="1:9" ht="30" x14ac:dyDescent="0.25">
      <c r="A4269" s="1117"/>
      <c r="B4269" s="894">
        <v>4234</v>
      </c>
      <c r="C4269" s="119" t="s">
        <v>1895</v>
      </c>
      <c r="D4269" s="120" t="s">
        <v>1896</v>
      </c>
      <c r="E4269" s="10" t="s">
        <v>14</v>
      </c>
      <c r="F4269" s="10" t="s">
        <v>121</v>
      </c>
      <c r="G4269" s="3">
        <v>420000</v>
      </c>
      <c r="H4269" s="3">
        <v>420000</v>
      </c>
      <c r="I4269" s="3">
        <v>1</v>
      </c>
    </row>
    <row r="4270" spans="1:9" ht="30" x14ac:dyDescent="0.25">
      <c r="A4270" s="1117"/>
      <c r="B4270" s="894"/>
      <c r="C4270" s="119" t="s">
        <v>1897</v>
      </c>
      <c r="D4270" s="120" t="s">
        <v>1898</v>
      </c>
      <c r="E4270" s="10" t="s">
        <v>14</v>
      </c>
      <c r="F4270" s="10" t="s">
        <v>121</v>
      </c>
      <c r="G4270" s="3">
        <v>210000</v>
      </c>
      <c r="H4270" s="3">
        <v>210000</v>
      </c>
      <c r="I4270" s="3">
        <v>1</v>
      </c>
    </row>
    <row r="4271" spans="1:9" ht="45" x14ac:dyDescent="0.25">
      <c r="A4271" s="1117"/>
      <c r="B4271" s="894"/>
      <c r="C4271" s="119" t="s">
        <v>1899</v>
      </c>
      <c r="D4271" s="120" t="s">
        <v>1900</v>
      </c>
      <c r="E4271" s="10" t="s">
        <v>14</v>
      </c>
      <c r="F4271" s="10" t="s">
        <v>121</v>
      </c>
      <c r="G4271" s="3">
        <v>140000</v>
      </c>
      <c r="H4271" s="3">
        <v>140000</v>
      </c>
      <c r="I4271" s="3">
        <v>1</v>
      </c>
    </row>
    <row r="4272" spans="1:9" ht="45" x14ac:dyDescent="0.25">
      <c r="A4272" s="1117"/>
      <c r="B4272" s="894"/>
      <c r="C4272" s="119" t="s">
        <v>1901</v>
      </c>
      <c r="D4272" s="120" t="s">
        <v>1902</v>
      </c>
      <c r="E4272" s="10" t="s">
        <v>14</v>
      </c>
      <c r="F4272" s="10" t="s">
        <v>121</v>
      </c>
      <c r="G4272" s="3">
        <v>105000</v>
      </c>
      <c r="H4272" s="3">
        <v>105000</v>
      </c>
      <c r="I4272" s="3">
        <v>1</v>
      </c>
    </row>
    <row r="4273" spans="1:9" ht="45" x14ac:dyDescent="0.25">
      <c r="A4273" s="1117"/>
      <c r="B4273" s="894"/>
      <c r="C4273" s="119" t="s">
        <v>1903</v>
      </c>
      <c r="D4273" s="120" t="s">
        <v>1904</v>
      </c>
      <c r="E4273" s="10" t="s">
        <v>14</v>
      </c>
      <c r="F4273" s="10" t="s">
        <v>121</v>
      </c>
      <c r="G4273" s="3">
        <v>50000</v>
      </c>
      <c r="H4273" s="3">
        <v>50000</v>
      </c>
      <c r="I4273" s="3">
        <v>1</v>
      </c>
    </row>
    <row r="4274" spans="1:9" ht="45" x14ac:dyDescent="0.25">
      <c r="A4274" s="1117"/>
      <c r="B4274" s="894"/>
      <c r="C4274" s="119" t="s">
        <v>1905</v>
      </c>
      <c r="D4274" s="120" t="s">
        <v>1906</v>
      </c>
      <c r="E4274" s="10" t="s">
        <v>14</v>
      </c>
      <c r="F4274" s="10" t="s">
        <v>121</v>
      </c>
      <c r="G4274" s="3">
        <v>90000</v>
      </c>
      <c r="H4274" s="3">
        <v>90000</v>
      </c>
      <c r="I4274" s="3">
        <v>1</v>
      </c>
    </row>
    <row r="4275" spans="1:9" s="8" customFormat="1" x14ac:dyDescent="0.25">
      <c r="A4275" s="1117"/>
      <c r="B4275" s="6">
        <v>4237</v>
      </c>
      <c r="C4275" s="124">
        <v>79111200</v>
      </c>
      <c r="D4275" s="129" t="s">
        <v>141</v>
      </c>
      <c r="E4275" s="6" t="s">
        <v>120</v>
      </c>
      <c r="F4275" s="6" t="s">
        <v>121</v>
      </c>
      <c r="G4275" s="7">
        <v>1000000</v>
      </c>
      <c r="H4275" s="7">
        <v>1000000</v>
      </c>
      <c r="I4275" s="7">
        <v>1</v>
      </c>
    </row>
    <row r="4276" spans="1:9" s="8" customFormat="1" ht="45" x14ac:dyDescent="0.25">
      <c r="A4276" s="1117"/>
      <c r="B4276" s="894">
        <v>4241</v>
      </c>
      <c r="C4276" s="124">
        <v>50531150</v>
      </c>
      <c r="D4276" s="129" t="s">
        <v>1907</v>
      </c>
      <c r="E4276" s="6" t="s">
        <v>120</v>
      </c>
      <c r="F4276" s="6" t="s">
        <v>121</v>
      </c>
      <c r="G4276" s="7">
        <v>24000</v>
      </c>
      <c r="H4276" s="7">
        <v>24000</v>
      </c>
      <c r="I4276" s="7">
        <v>1</v>
      </c>
    </row>
    <row r="4277" spans="1:9" ht="45" x14ac:dyDescent="0.25">
      <c r="A4277" s="1117"/>
      <c r="B4277" s="894"/>
      <c r="C4277" s="119" t="s">
        <v>1908</v>
      </c>
      <c r="D4277" s="120" t="s">
        <v>142</v>
      </c>
      <c r="E4277" s="10" t="s">
        <v>120</v>
      </c>
      <c r="F4277" s="10" t="s">
        <v>121</v>
      </c>
      <c r="G4277" s="3">
        <v>77900</v>
      </c>
      <c r="H4277" s="3">
        <v>77900</v>
      </c>
      <c r="I4277" s="3">
        <v>1</v>
      </c>
    </row>
    <row r="4278" spans="1:9" s="8" customFormat="1" ht="30" x14ac:dyDescent="0.25">
      <c r="A4278" s="1117"/>
      <c r="B4278" s="894"/>
      <c r="C4278" s="124">
        <v>79711110</v>
      </c>
      <c r="D4278" s="129" t="s">
        <v>497</v>
      </c>
      <c r="E4278" s="6" t="s">
        <v>120</v>
      </c>
      <c r="F4278" s="6" t="s">
        <v>121</v>
      </c>
      <c r="G4278" s="7">
        <v>60000</v>
      </c>
      <c r="H4278" s="7">
        <v>60000</v>
      </c>
      <c r="I4278" s="7">
        <v>1</v>
      </c>
    </row>
    <row r="4279" spans="1:9" x14ac:dyDescent="0.25">
      <c r="A4279" s="1117"/>
      <c r="B4279" s="894"/>
      <c r="C4279" s="119" t="s">
        <v>1909</v>
      </c>
      <c r="D4279" s="120" t="s">
        <v>499</v>
      </c>
      <c r="E4279" s="10" t="s">
        <v>14</v>
      </c>
      <c r="F4279" s="10" t="s">
        <v>121</v>
      </c>
      <c r="G4279" s="3">
        <v>300000</v>
      </c>
      <c r="H4279" s="3">
        <v>300000</v>
      </c>
      <c r="I4279" s="3">
        <v>1</v>
      </c>
    </row>
    <row r="4280" spans="1:9" ht="30" x14ac:dyDescent="0.25">
      <c r="A4280" s="1117"/>
      <c r="B4280" s="894">
        <v>4252</v>
      </c>
      <c r="C4280" s="119" t="s">
        <v>1910</v>
      </c>
      <c r="D4280" s="120" t="s">
        <v>1911</v>
      </c>
      <c r="E4280" s="10" t="s">
        <v>126</v>
      </c>
      <c r="F4280" s="10" t="s">
        <v>121</v>
      </c>
      <c r="G4280" s="3">
        <v>614000</v>
      </c>
      <c r="H4280" s="3">
        <v>614000</v>
      </c>
      <c r="I4280" s="3">
        <v>1</v>
      </c>
    </row>
    <row r="4281" spans="1:9" ht="45" x14ac:dyDescent="0.25">
      <c r="A4281" s="1117"/>
      <c r="B4281" s="894"/>
      <c r="C4281" s="119" t="s">
        <v>1912</v>
      </c>
      <c r="D4281" s="120" t="s">
        <v>1913</v>
      </c>
      <c r="E4281" s="10" t="s">
        <v>126</v>
      </c>
      <c r="F4281" s="10" t="s">
        <v>121</v>
      </c>
      <c r="G4281" s="3">
        <v>1486000</v>
      </c>
      <c r="H4281" s="3">
        <v>1486000</v>
      </c>
      <c r="I4281" s="3">
        <v>1</v>
      </c>
    </row>
    <row r="4282" spans="1:9" ht="30" x14ac:dyDescent="0.25">
      <c r="A4282" s="1117"/>
      <c r="B4282" s="894"/>
      <c r="C4282" s="119" t="s">
        <v>1914</v>
      </c>
      <c r="D4282" s="120" t="s">
        <v>1915</v>
      </c>
      <c r="E4282" s="10" t="s">
        <v>126</v>
      </c>
      <c r="F4282" s="10" t="s">
        <v>121</v>
      </c>
      <c r="G4282" s="3">
        <v>600000</v>
      </c>
      <c r="H4282" s="3">
        <v>600000</v>
      </c>
      <c r="I4282" s="3">
        <v>1</v>
      </c>
    </row>
    <row r="4283" spans="1:9" ht="30" x14ac:dyDescent="0.25">
      <c r="A4283" s="1117"/>
      <c r="B4283" s="894"/>
      <c r="C4283" s="119" t="s">
        <v>1916</v>
      </c>
      <c r="D4283" s="120" t="s">
        <v>1917</v>
      </c>
      <c r="E4283" s="10" t="s">
        <v>126</v>
      </c>
      <c r="F4283" s="10" t="s">
        <v>121</v>
      </c>
      <c r="G4283" s="3">
        <v>500000</v>
      </c>
      <c r="H4283" s="3">
        <v>500000</v>
      </c>
      <c r="I4283" s="3">
        <v>1</v>
      </c>
    </row>
    <row r="4284" spans="1:9" ht="30" x14ac:dyDescent="0.25">
      <c r="A4284" s="1117"/>
      <c r="B4284" s="894"/>
      <c r="C4284" s="119" t="s">
        <v>1918</v>
      </c>
      <c r="D4284" s="120" t="s">
        <v>1919</v>
      </c>
      <c r="E4284" s="10" t="s">
        <v>126</v>
      </c>
      <c r="F4284" s="10" t="s">
        <v>121</v>
      </c>
      <c r="G4284" s="3">
        <v>450000</v>
      </c>
      <c r="H4284" s="3">
        <v>450000</v>
      </c>
      <c r="I4284" s="3">
        <v>1</v>
      </c>
    </row>
    <row r="4285" spans="1:9" ht="30" x14ac:dyDescent="0.25">
      <c r="A4285" s="1117"/>
      <c r="B4285" s="894"/>
      <c r="C4285" s="119" t="s">
        <v>1920</v>
      </c>
      <c r="D4285" s="120" t="s">
        <v>1921</v>
      </c>
      <c r="E4285" s="10" t="s">
        <v>126</v>
      </c>
      <c r="F4285" s="10" t="s">
        <v>121</v>
      </c>
      <c r="G4285" s="3">
        <v>350000</v>
      </c>
      <c r="H4285" s="3">
        <v>350000</v>
      </c>
      <c r="I4285" s="3">
        <v>1</v>
      </c>
    </row>
    <row r="4286" spans="1:9" s="8" customFormat="1" ht="45" x14ac:dyDescent="0.25">
      <c r="A4286" s="1117"/>
      <c r="B4286" s="894"/>
      <c r="C4286" s="124">
        <v>50311120</v>
      </c>
      <c r="D4286" s="129" t="s">
        <v>509</v>
      </c>
      <c r="E4286" s="6" t="s">
        <v>126</v>
      </c>
      <c r="F4286" s="6" t="s">
        <v>121</v>
      </c>
      <c r="G4286" s="7">
        <v>1700000</v>
      </c>
      <c r="H4286" s="7">
        <v>1700000</v>
      </c>
      <c r="I4286" s="7">
        <v>1</v>
      </c>
    </row>
    <row r="4287" spans="1:9" s="8" customFormat="1" ht="45" x14ac:dyDescent="0.25">
      <c r="A4287" s="1117"/>
      <c r="B4287" s="894"/>
      <c r="C4287" s="119" t="s">
        <v>5786</v>
      </c>
      <c r="D4287" s="120" t="s">
        <v>5787</v>
      </c>
      <c r="E4287" s="120" t="s">
        <v>126</v>
      </c>
      <c r="F4287" s="120" t="s">
        <v>121</v>
      </c>
      <c r="G4287" s="336">
        <v>350</v>
      </c>
      <c r="H4287" s="336">
        <v>350</v>
      </c>
      <c r="I4287" s="3">
        <v>1</v>
      </c>
    </row>
    <row r="4288" spans="1:9" s="8" customFormat="1" ht="30" x14ac:dyDescent="0.25">
      <c r="A4288" s="1117"/>
      <c r="B4288" s="894"/>
      <c r="C4288" s="119" t="s">
        <v>5788</v>
      </c>
      <c r="D4288" s="120" t="s">
        <v>5789</v>
      </c>
      <c r="E4288" s="120" t="s">
        <v>126</v>
      </c>
      <c r="F4288" s="120" t="s">
        <v>121</v>
      </c>
      <c r="G4288" s="336">
        <v>100</v>
      </c>
      <c r="H4288" s="336">
        <v>100</v>
      </c>
      <c r="I4288" s="3">
        <v>1</v>
      </c>
    </row>
    <row r="4289" spans="1:9" s="8" customFormat="1" ht="30" x14ac:dyDescent="0.25">
      <c r="A4289" s="1117"/>
      <c r="B4289" s="894"/>
      <c r="C4289" s="119" t="s">
        <v>5790</v>
      </c>
      <c r="D4289" s="120" t="s">
        <v>5791</v>
      </c>
      <c r="E4289" s="120" t="s">
        <v>126</v>
      </c>
      <c r="F4289" s="120" t="s">
        <v>121</v>
      </c>
      <c r="G4289" s="336">
        <v>256</v>
      </c>
      <c r="H4289" s="336">
        <v>256</v>
      </c>
      <c r="I4289" s="3">
        <v>1</v>
      </c>
    </row>
    <row r="4290" spans="1:9" s="8" customFormat="1" ht="30" x14ac:dyDescent="0.25">
      <c r="A4290" s="1117"/>
      <c r="B4290" s="894"/>
      <c r="C4290" s="119" t="s">
        <v>5792</v>
      </c>
      <c r="D4290" s="120" t="s">
        <v>5793</v>
      </c>
      <c r="E4290" s="120" t="s">
        <v>126</v>
      </c>
      <c r="F4290" s="120" t="s">
        <v>121</v>
      </c>
      <c r="G4290" s="336">
        <v>340</v>
      </c>
      <c r="H4290" s="336">
        <v>340</v>
      </c>
      <c r="I4290" s="3">
        <v>1</v>
      </c>
    </row>
    <row r="4291" spans="1:9" s="8" customFormat="1" ht="45" x14ac:dyDescent="0.25">
      <c r="A4291" s="1117"/>
      <c r="B4291" s="894"/>
      <c r="C4291" s="119" t="s">
        <v>5794</v>
      </c>
      <c r="D4291" s="120" t="s">
        <v>5795</v>
      </c>
      <c r="E4291" s="120" t="s">
        <v>126</v>
      </c>
      <c r="F4291" s="120" t="s">
        <v>121</v>
      </c>
      <c r="G4291" s="336">
        <v>800</v>
      </c>
      <c r="H4291" s="336">
        <v>800</v>
      </c>
      <c r="I4291" s="3">
        <v>1</v>
      </c>
    </row>
    <row r="4292" spans="1:9" s="8" customFormat="1" ht="45" x14ac:dyDescent="0.25">
      <c r="A4292" s="1117"/>
      <c r="B4292" s="894"/>
      <c r="C4292" s="119" t="s">
        <v>5796</v>
      </c>
      <c r="D4292" s="120" t="s">
        <v>5795</v>
      </c>
      <c r="E4292" s="120" t="s">
        <v>126</v>
      </c>
      <c r="F4292" s="120" t="s">
        <v>121</v>
      </c>
      <c r="G4292" s="336">
        <v>250</v>
      </c>
      <c r="H4292" s="336">
        <v>250</v>
      </c>
      <c r="I4292" s="3">
        <v>1</v>
      </c>
    </row>
    <row r="4293" spans="1:9" s="8" customFormat="1" ht="45" x14ac:dyDescent="0.25">
      <c r="A4293" s="1117"/>
      <c r="B4293" s="894"/>
      <c r="C4293" s="119" t="s">
        <v>5797</v>
      </c>
      <c r="D4293" s="120" t="s">
        <v>5795</v>
      </c>
      <c r="E4293" s="120" t="s">
        <v>126</v>
      </c>
      <c r="F4293" s="120" t="s">
        <v>121</v>
      </c>
      <c r="G4293" s="336">
        <v>200</v>
      </c>
      <c r="H4293" s="336">
        <v>200</v>
      </c>
      <c r="I4293" s="3">
        <v>1</v>
      </c>
    </row>
    <row r="4294" spans="1:9" s="8" customFormat="1" ht="30" x14ac:dyDescent="0.25">
      <c r="A4294" s="1117"/>
      <c r="B4294" s="894"/>
      <c r="C4294" s="119" t="s">
        <v>5798</v>
      </c>
      <c r="D4294" s="120" t="s">
        <v>5799</v>
      </c>
      <c r="E4294" s="120" t="s">
        <v>120</v>
      </c>
      <c r="F4294" s="120" t="s">
        <v>121</v>
      </c>
      <c r="G4294" s="336">
        <v>504</v>
      </c>
      <c r="H4294" s="336">
        <v>504</v>
      </c>
      <c r="I4294" s="3">
        <v>1</v>
      </c>
    </row>
    <row r="4295" spans="1:9" s="8" customFormat="1" ht="45" x14ac:dyDescent="0.25">
      <c r="A4295" s="1117"/>
      <c r="B4295" s="894"/>
      <c r="C4295" s="119" t="s">
        <v>5800</v>
      </c>
      <c r="D4295" s="120" t="s">
        <v>5787</v>
      </c>
      <c r="E4295" s="120" t="s">
        <v>126</v>
      </c>
      <c r="F4295" s="120" t="s">
        <v>121</v>
      </c>
      <c r="G4295" s="336">
        <v>2000</v>
      </c>
      <c r="H4295" s="336">
        <v>2000</v>
      </c>
      <c r="I4295" s="3">
        <v>1</v>
      </c>
    </row>
    <row r="4296" spans="1:9" s="8" customFormat="1" ht="45" x14ac:dyDescent="0.25">
      <c r="A4296" s="1117"/>
      <c r="B4296" s="894"/>
      <c r="C4296" s="119" t="s">
        <v>5785</v>
      </c>
      <c r="D4296" s="120" t="s">
        <v>509</v>
      </c>
      <c r="E4296" s="120" t="s">
        <v>126</v>
      </c>
      <c r="F4296" s="120" t="s">
        <v>121</v>
      </c>
      <c r="G4296" s="119">
        <v>500000</v>
      </c>
      <c r="H4296" s="119">
        <v>500000</v>
      </c>
      <c r="I4296" s="3">
        <v>1</v>
      </c>
    </row>
    <row r="4297" spans="1:9" s="8" customFormat="1" ht="60" x14ac:dyDescent="0.25">
      <c r="A4297" s="1117"/>
      <c r="B4297" s="894"/>
      <c r="C4297" s="124">
        <v>50311120</v>
      </c>
      <c r="D4297" s="129" t="s">
        <v>1922</v>
      </c>
      <c r="E4297" s="6" t="s">
        <v>126</v>
      </c>
      <c r="F4297" s="6" t="s">
        <v>121</v>
      </c>
      <c r="G4297" s="7">
        <v>225000</v>
      </c>
      <c r="H4297" s="7">
        <v>225000</v>
      </c>
      <c r="I4297" s="7">
        <v>1</v>
      </c>
    </row>
    <row r="4298" spans="1:9" s="8" customFormat="1" ht="30" x14ac:dyDescent="0.25">
      <c r="A4298" s="1117"/>
      <c r="B4298" s="894"/>
      <c r="C4298" s="124">
        <v>50311240</v>
      </c>
      <c r="D4298" s="129" t="s">
        <v>768</v>
      </c>
      <c r="E4298" s="6" t="s">
        <v>126</v>
      </c>
      <c r="F4298" s="6" t="s">
        <v>121</v>
      </c>
      <c r="G4298" s="7">
        <v>75000</v>
      </c>
      <c r="H4298" s="7">
        <v>75000</v>
      </c>
      <c r="I4298" s="7">
        <v>1</v>
      </c>
    </row>
    <row r="4299" spans="1:9" s="8" customFormat="1" ht="75" x14ac:dyDescent="0.25">
      <c r="A4299" s="1117"/>
      <c r="B4299" s="894"/>
      <c r="C4299" s="124">
        <v>50531200</v>
      </c>
      <c r="D4299" s="129" t="s">
        <v>1923</v>
      </c>
      <c r="E4299" s="6" t="s">
        <v>126</v>
      </c>
      <c r="F4299" s="6" t="s">
        <v>121</v>
      </c>
      <c r="G4299" s="7">
        <v>600000</v>
      </c>
      <c r="H4299" s="7">
        <v>600000</v>
      </c>
      <c r="I4299" s="7">
        <v>1</v>
      </c>
    </row>
    <row r="4300" spans="1:9" s="8" customFormat="1" ht="60" x14ac:dyDescent="0.25">
      <c r="A4300" s="1117"/>
      <c r="B4300" s="894"/>
      <c r="C4300" s="124">
        <v>50531200</v>
      </c>
      <c r="D4300" s="129" t="s">
        <v>1924</v>
      </c>
      <c r="E4300" s="6" t="s">
        <v>126</v>
      </c>
      <c r="F4300" s="6" t="s">
        <v>121</v>
      </c>
      <c r="G4300" s="7">
        <v>220000</v>
      </c>
      <c r="H4300" s="7">
        <v>220000</v>
      </c>
      <c r="I4300" s="7">
        <v>1</v>
      </c>
    </row>
    <row r="4301" spans="1:9" s="8" customFormat="1" ht="60" x14ac:dyDescent="0.25">
      <c r="A4301" s="1117"/>
      <c r="B4301" s="894"/>
      <c r="C4301" s="124">
        <v>50531200</v>
      </c>
      <c r="D4301" s="129" t="s">
        <v>1925</v>
      </c>
      <c r="E4301" s="6" t="s">
        <v>126</v>
      </c>
      <c r="F4301" s="6" t="s">
        <v>121</v>
      </c>
      <c r="G4301" s="7">
        <v>180000</v>
      </c>
      <c r="H4301" s="7">
        <v>180000</v>
      </c>
      <c r="I4301" s="7">
        <v>1</v>
      </c>
    </row>
    <row r="4302" spans="1:9" s="8" customFormat="1" ht="75" x14ac:dyDescent="0.25">
      <c r="A4302" s="1117"/>
      <c r="B4302" s="894"/>
      <c r="C4302" s="124">
        <v>50531200</v>
      </c>
      <c r="D4302" s="129" t="s">
        <v>1926</v>
      </c>
      <c r="E4302" s="6" t="s">
        <v>126</v>
      </c>
      <c r="F4302" s="6" t="s">
        <v>121</v>
      </c>
      <c r="G4302" s="7">
        <v>500000</v>
      </c>
      <c r="H4302" s="7">
        <v>500000</v>
      </c>
      <c r="I4302" s="7">
        <v>1</v>
      </c>
    </row>
    <row r="4303" spans="1:9" s="8" customFormat="1" ht="90" x14ac:dyDescent="0.25">
      <c r="A4303" s="1117"/>
      <c r="B4303" s="894"/>
      <c r="C4303" s="124">
        <v>50531200</v>
      </c>
      <c r="D4303" s="129" t="s">
        <v>1927</v>
      </c>
      <c r="E4303" s="6" t="s">
        <v>126</v>
      </c>
      <c r="F4303" s="6" t="s">
        <v>121</v>
      </c>
      <c r="G4303" s="7">
        <v>500000</v>
      </c>
      <c r="H4303" s="7">
        <v>500000</v>
      </c>
      <c r="I4303" s="7">
        <v>1</v>
      </c>
    </row>
    <row r="4304" spans="1:9" s="8" customFormat="1" ht="30" x14ac:dyDescent="0.25">
      <c r="A4304" s="1117"/>
      <c r="B4304" s="894"/>
      <c r="C4304" s="119" t="s">
        <v>6149</v>
      </c>
      <c r="D4304" s="119" t="s">
        <v>6150</v>
      </c>
      <c r="E4304" s="119" t="s">
        <v>120</v>
      </c>
      <c r="F4304" s="119" t="s">
        <v>121</v>
      </c>
      <c r="G4304" s="336">
        <v>3000</v>
      </c>
      <c r="H4304" s="336">
        <v>3000</v>
      </c>
      <c r="I4304" s="32">
        <v>1</v>
      </c>
    </row>
    <row r="4305" spans="1:9" s="8" customFormat="1" x14ac:dyDescent="0.25">
      <c r="A4305" s="1117"/>
      <c r="B4305" s="894"/>
    </row>
    <row r="4306" spans="1:9" x14ac:dyDescent="0.25">
      <c r="A4306" s="1117"/>
      <c r="B4306" s="951" t="s">
        <v>513</v>
      </c>
      <c r="C4306" s="951"/>
      <c r="D4306" s="951"/>
      <c r="E4306" s="951"/>
      <c r="F4306" s="951"/>
      <c r="G4306" s="951"/>
      <c r="H4306" s="30">
        <v>35000000</v>
      </c>
      <c r="I4306" s="30"/>
    </row>
    <row r="4307" spans="1:9" x14ac:dyDescent="0.25">
      <c r="A4307" s="1117"/>
      <c r="B4307" s="921" t="s">
        <v>154</v>
      </c>
      <c r="C4307" s="921"/>
      <c r="D4307" s="921"/>
      <c r="E4307" s="921"/>
      <c r="F4307" s="921"/>
      <c r="G4307" s="921"/>
      <c r="H4307" s="75">
        <v>34094200</v>
      </c>
      <c r="I4307" s="75"/>
    </row>
    <row r="4308" spans="1:9" s="8" customFormat="1" ht="45" x14ac:dyDescent="0.25">
      <c r="A4308" s="1117"/>
      <c r="B4308" s="6">
        <v>5113</v>
      </c>
      <c r="C4308" s="124">
        <v>45611300</v>
      </c>
      <c r="D4308" s="129" t="s">
        <v>1928</v>
      </c>
      <c r="E4308" s="6" t="s">
        <v>126</v>
      </c>
      <c r="F4308" s="6" t="s">
        <v>121</v>
      </c>
      <c r="G4308" s="7">
        <v>34094200</v>
      </c>
      <c r="H4308" s="7">
        <v>34094200</v>
      </c>
      <c r="I4308" s="7">
        <v>1</v>
      </c>
    </row>
    <row r="4309" spans="1:9" x14ac:dyDescent="0.25">
      <c r="A4309" s="1117"/>
      <c r="B4309" s="921" t="s">
        <v>118</v>
      </c>
      <c r="C4309" s="921"/>
      <c r="D4309" s="921"/>
      <c r="E4309" s="921"/>
      <c r="F4309" s="921"/>
      <c r="G4309" s="921"/>
      <c r="H4309" s="75">
        <v>905800</v>
      </c>
      <c r="I4309" s="75"/>
    </row>
    <row r="4310" spans="1:9" s="8" customFormat="1" ht="30" x14ac:dyDescent="0.25">
      <c r="A4310" s="1117"/>
      <c r="B4310" s="963">
        <v>5113</v>
      </c>
      <c r="C4310" s="124">
        <v>71351540</v>
      </c>
      <c r="D4310" s="129" t="s">
        <v>168</v>
      </c>
      <c r="E4310" s="6" t="s">
        <v>172</v>
      </c>
      <c r="F4310" s="6" t="s">
        <v>121</v>
      </c>
      <c r="G4310" s="7">
        <v>700000</v>
      </c>
      <c r="H4310" s="7">
        <v>700000</v>
      </c>
      <c r="I4310" s="7">
        <v>1</v>
      </c>
    </row>
    <row r="4311" spans="1:9" s="8" customFormat="1" ht="30" x14ac:dyDescent="0.25">
      <c r="A4311" s="1117"/>
      <c r="B4311" s="963"/>
      <c r="C4311" s="124">
        <v>98111140</v>
      </c>
      <c r="D4311" s="129" t="s">
        <v>532</v>
      </c>
      <c r="E4311" s="6" t="s">
        <v>120</v>
      </c>
      <c r="F4311" s="6" t="s">
        <v>121</v>
      </c>
      <c r="G4311" s="7">
        <v>205800</v>
      </c>
      <c r="H4311" s="7">
        <v>205800</v>
      </c>
      <c r="I4311" s="7">
        <v>1</v>
      </c>
    </row>
    <row r="4312" spans="1:9" x14ac:dyDescent="0.25">
      <c r="A4312" s="1117"/>
      <c r="B4312" s="951" t="s">
        <v>517</v>
      </c>
      <c r="C4312" s="951"/>
      <c r="D4312" s="951"/>
      <c r="E4312" s="951"/>
      <c r="F4312" s="951"/>
      <c r="G4312" s="951"/>
      <c r="H4312" s="30">
        <v>799600</v>
      </c>
      <c r="I4312" s="30"/>
    </row>
    <row r="4313" spans="1:9" x14ac:dyDescent="0.25">
      <c r="A4313" s="1117"/>
      <c r="B4313" s="921" t="s">
        <v>118</v>
      </c>
      <c r="C4313" s="921"/>
      <c r="D4313" s="921"/>
      <c r="E4313" s="921"/>
      <c r="F4313" s="921"/>
      <c r="G4313" s="921"/>
      <c r="H4313" s="75">
        <v>799600</v>
      </c>
      <c r="I4313" s="75"/>
    </row>
    <row r="4314" spans="1:9" s="8" customFormat="1" ht="30" x14ac:dyDescent="0.25">
      <c r="A4314" s="1117"/>
      <c r="B4314" s="6">
        <v>4861</v>
      </c>
      <c r="C4314" s="124">
        <v>79951100</v>
      </c>
      <c r="D4314" s="129" t="s">
        <v>633</v>
      </c>
      <c r="E4314" s="6" t="s">
        <v>126</v>
      </c>
      <c r="F4314" s="6" t="s">
        <v>121</v>
      </c>
      <c r="G4314" s="7">
        <v>799600</v>
      </c>
      <c r="H4314" s="7">
        <v>799600</v>
      </c>
      <c r="I4314" s="7">
        <v>1</v>
      </c>
    </row>
    <row r="4315" spans="1:9" x14ac:dyDescent="0.25">
      <c r="A4315" s="1117"/>
      <c r="B4315" s="951" t="s">
        <v>153</v>
      </c>
      <c r="C4315" s="951"/>
      <c r="D4315" s="951"/>
      <c r="E4315" s="951"/>
      <c r="F4315" s="951"/>
      <c r="G4315" s="951"/>
      <c r="H4315" s="30">
        <v>7470000</v>
      </c>
      <c r="I4315" s="30"/>
    </row>
    <row r="4316" spans="1:9" x14ac:dyDescent="0.25">
      <c r="A4316" s="1117"/>
      <c r="B4316" s="921" t="s">
        <v>154</v>
      </c>
      <c r="C4316" s="921"/>
      <c r="D4316" s="921"/>
      <c r="E4316" s="921"/>
      <c r="F4316" s="921"/>
      <c r="G4316" s="921"/>
      <c r="H4316" s="75">
        <v>6270000</v>
      </c>
      <c r="I4316" s="75"/>
    </row>
    <row r="4317" spans="1:9" ht="30" x14ac:dyDescent="0.25">
      <c r="A4317" s="1117"/>
      <c r="B4317" s="890">
        <v>5134</v>
      </c>
      <c r="C4317" s="119" t="s">
        <v>6151</v>
      </c>
      <c r="D4317" s="119" t="s">
        <v>519</v>
      </c>
      <c r="E4317" s="382" t="s">
        <v>520</v>
      </c>
      <c r="F4317" s="382" t="s">
        <v>121</v>
      </c>
      <c r="G4317" s="366">
        <v>500000</v>
      </c>
      <c r="H4317" s="366">
        <v>500000</v>
      </c>
      <c r="I4317" s="385">
        <v>1</v>
      </c>
    </row>
    <row r="4318" spans="1:9" ht="45" x14ac:dyDescent="0.25">
      <c r="A4318" s="1117"/>
      <c r="B4318" s="891"/>
      <c r="C4318" s="149" t="s">
        <v>1929</v>
      </c>
      <c r="D4318" s="149" t="s">
        <v>1930</v>
      </c>
      <c r="E4318" s="403" t="s">
        <v>520</v>
      </c>
      <c r="F4318" s="10" t="s">
        <v>121</v>
      </c>
      <c r="G4318" s="3">
        <v>1295000</v>
      </c>
      <c r="H4318" s="3">
        <v>1295000</v>
      </c>
      <c r="I4318" s="3">
        <v>1</v>
      </c>
    </row>
    <row r="4319" spans="1:9" ht="30" x14ac:dyDescent="0.25">
      <c r="A4319" s="1117"/>
      <c r="B4319" s="891"/>
      <c r="C4319" s="149" t="s">
        <v>7769</v>
      </c>
      <c r="D4319" s="149" t="s">
        <v>519</v>
      </c>
      <c r="E4319" s="823" t="s">
        <v>3127</v>
      </c>
      <c r="F4319" s="823" t="s">
        <v>121</v>
      </c>
      <c r="G4319" s="456">
        <v>500000</v>
      </c>
      <c r="H4319" s="456">
        <v>500000</v>
      </c>
      <c r="I4319" s="3">
        <v>1</v>
      </c>
    </row>
    <row r="4320" spans="1:9" ht="45" x14ac:dyDescent="0.25">
      <c r="A4320" s="1117"/>
      <c r="B4320" s="891"/>
      <c r="C4320" s="119" t="s">
        <v>1931</v>
      </c>
      <c r="D4320" s="120" t="s">
        <v>1932</v>
      </c>
      <c r="E4320" s="403" t="s">
        <v>520</v>
      </c>
      <c r="F4320" s="10" t="s">
        <v>121</v>
      </c>
      <c r="G4320" s="3">
        <v>60000</v>
      </c>
      <c r="H4320" s="3">
        <v>60000</v>
      </c>
      <c r="I4320" s="3">
        <v>1</v>
      </c>
    </row>
    <row r="4321" spans="1:9" ht="45" x14ac:dyDescent="0.25">
      <c r="A4321" s="1117"/>
      <c r="B4321" s="891"/>
      <c r="C4321" s="119" t="s">
        <v>1933</v>
      </c>
      <c r="D4321" s="120" t="s">
        <v>1934</v>
      </c>
      <c r="E4321" s="403" t="s">
        <v>520</v>
      </c>
      <c r="F4321" s="10" t="s">
        <v>121</v>
      </c>
      <c r="G4321" s="3">
        <v>180000</v>
      </c>
      <c r="H4321" s="3">
        <v>180000</v>
      </c>
      <c r="I4321" s="3">
        <v>1</v>
      </c>
    </row>
    <row r="4322" spans="1:9" ht="45" x14ac:dyDescent="0.25">
      <c r="A4322" s="1117"/>
      <c r="B4322" s="891"/>
      <c r="C4322" s="119" t="s">
        <v>1935</v>
      </c>
      <c r="D4322" s="120" t="s">
        <v>1936</v>
      </c>
      <c r="E4322" s="403" t="s">
        <v>520</v>
      </c>
      <c r="F4322" s="10" t="s">
        <v>121</v>
      </c>
      <c r="G4322" s="3">
        <v>45000</v>
      </c>
      <c r="H4322" s="3">
        <v>45000</v>
      </c>
      <c r="I4322" s="3">
        <v>1</v>
      </c>
    </row>
    <row r="4323" spans="1:9" ht="45" x14ac:dyDescent="0.25">
      <c r="A4323" s="1117"/>
      <c r="B4323" s="891"/>
      <c r="C4323" s="119" t="s">
        <v>1937</v>
      </c>
      <c r="D4323" s="120" t="s">
        <v>1938</v>
      </c>
      <c r="E4323" s="403" t="s">
        <v>520</v>
      </c>
      <c r="F4323" s="10" t="s">
        <v>121</v>
      </c>
      <c r="G4323" s="3">
        <v>180000</v>
      </c>
      <c r="H4323" s="3">
        <v>180000</v>
      </c>
      <c r="I4323" s="3">
        <v>1</v>
      </c>
    </row>
    <row r="4324" spans="1:9" ht="45" x14ac:dyDescent="0.25">
      <c r="A4324" s="1117"/>
      <c r="B4324" s="891"/>
      <c r="C4324" s="119" t="s">
        <v>1939</v>
      </c>
      <c r="D4324" s="120" t="s">
        <v>1940</v>
      </c>
      <c r="E4324" s="403" t="s">
        <v>520</v>
      </c>
      <c r="F4324" s="10" t="s">
        <v>121</v>
      </c>
      <c r="G4324" s="3">
        <v>300000</v>
      </c>
      <c r="H4324" s="3">
        <v>300000</v>
      </c>
      <c r="I4324" s="3">
        <v>1</v>
      </c>
    </row>
    <row r="4325" spans="1:9" ht="45" x14ac:dyDescent="0.25">
      <c r="A4325" s="1117"/>
      <c r="B4325" s="891"/>
      <c r="C4325" s="119" t="s">
        <v>1941</v>
      </c>
      <c r="D4325" s="120" t="s">
        <v>1942</v>
      </c>
      <c r="E4325" s="403" t="s">
        <v>520</v>
      </c>
      <c r="F4325" s="10" t="s">
        <v>121</v>
      </c>
      <c r="G4325" s="3">
        <v>180000</v>
      </c>
      <c r="H4325" s="3">
        <v>180000</v>
      </c>
      <c r="I4325" s="3">
        <v>1</v>
      </c>
    </row>
    <row r="4326" spans="1:9" ht="45" x14ac:dyDescent="0.25">
      <c r="A4326" s="1117"/>
      <c r="B4326" s="891"/>
      <c r="C4326" s="119" t="s">
        <v>1943</v>
      </c>
      <c r="D4326" s="120" t="s">
        <v>1944</v>
      </c>
      <c r="E4326" s="10" t="s">
        <v>149</v>
      </c>
      <c r="F4326" s="10" t="s">
        <v>121</v>
      </c>
      <c r="G4326" s="3">
        <v>60000</v>
      </c>
      <c r="H4326" s="3">
        <v>60000</v>
      </c>
      <c r="I4326" s="3">
        <v>1</v>
      </c>
    </row>
    <row r="4327" spans="1:9" ht="45" x14ac:dyDescent="0.25">
      <c r="A4327" s="1117"/>
      <c r="B4327" s="891"/>
      <c r="C4327" s="119" t="s">
        <v>1945</v>
      </c>
      <c r="D4327" s="120" t="s">
        <v>1946</v>
      </c>
      <c r="E4327" s="10" t="s">
        <v>149</v>
      </c>
      <c r="F4327" s="10" t="s">
        <v>121</v>
      </c>
      <c r="G4327" s="3">
        <v>90000</v>
      </c>
      <c r="H4327" s="3">
        <v>90000</v>
      </c>
      <c r="I4327" s="3">
        <v>1</v>
      </c>
    </row>
    <row r="4328" spans="1:9" ht="45" x14ac:dyDescent="0.25">
      <c r="A4328" s="1117"/>
      <c r="B4328" s="891"/>
      <c r="C4328" s="119" t="s">
        <v>1947</v>
      </c>
      <c r="D4328" s="120" t="s">
        <v>1948</v>
      </c>
      <c r="E4328" s="10" t="s">
        <v>149</v>
      </c>
      <c r="F4328" s="10" t="s">
        <v>121</v>
      </c>
      <c r="G4328" s="3">
        <v>180000</v>
      </c>
      <c r="H4328" s="3">
        <v>180000</v>
      </c>
      <c r="I4328" s="3">
        <v>1</v>
      </c>
    </row>
    <row r="4329" spans="1:9" ht="45" x14ac:dyDescent="0.25">
      <c r="A4329" s="1117"/>
      <c r="B4329" s="891"/>
      <c r="C4329" s="119" t="s">
        <v>1949</v>
      </c>
      <c r="D4329" s="120" t="s">
        <v>1950</v>
      </c>
      <c r="E4329" s="10" t="s">
        <v>149</v>
      </c>
      <c r="F4329" s="10" t="s">
        <v>121</v>
      </c>
      <c r="G4329" s="3">
        <v>45000</v>
      </c>
      <c r="H4329" s="3">
        <v>45000</v>
      </c>
      <c r="I4329" s="3">
        <v>1</v>
      </c>
    </row>
    <row r="4330" spans="1:9" ht="45" x14ac:dyDescent="0.25">
      <c r="A4330" s="1117"/>
      <c r="B4330" s="891"/>
      <c r="C4330" s="119" t="s">
        <v>1951</v>
      </c>
      <c r="D4330" s="120" t="s">
        <v>1952</v>
      </c>
      <c r="E4330" s="10" t="s">
        <v>149</v>
      </c>
      <c r="F4330" s="10" t="s">
        <v>121</v>
      </c>
      <c r="G4330" s="3">
        <v>150000</v>
      </c>
      <c r="H4330" s="3">
        <v>150000</v>
      </c>
      <c r="I4330" s="3">
        <v>1</v>
      </c>
    </row>
    <row r="4331" spans="1:9" ht="45" x14ac:dyDescent="0.25">
      <c r="A4331" s="1117"/>
      <c r="B4331" s="891"/>
      <c r="C4331" s="119" t="s">
        <v>1953</v>
      </c>
      <c r="D4331" s="120" t="s">
        <v>1954</v>
      </c>
      <c r="E4331" s="10" t="s">
        <v>149</v>
      </c>
      <c r="F4331" s="10" t="s">
        <v>121</v>
      </c>
      <c r="G4331" s="3">
        <v>75000</v>
      </c>
      <c r="H4331" s="3">
        <v>75000</v>
      </c>
      <c r="I4331" s="3">
        <v>1</v>
      </c>
    </row>
    <row r="4332" spans="1:9" ht="45" x14ac:dyDescent="0.25">
      <c r="A4332" s="1117"/>
      <c r="B4332" s="891"/>
      <c r="C4332" s="119" t="s">
        <v>1955</v>
      </c>
      <c r="D4332" s="120" t="s">
        <v>1956</v>
      </c>
      <c r="E4332" s="10" t="s">
        <v>149</v>
      </c>
      <c r="F4332" s="10" t="s">
        <v>121</v>
      </c>
      <c r="G4332" s="3">
        <v>90000</v>
      </c>
      <c r="H4332" s="3">
        <v>90000</v>
      </c>
      <c r="I4332" s="3">
        <v>1</v>
      </c>
    </row>
    <row r="4333" spans="1:9" ht="45" x14ac:dyDescent="0.25">
      <c r="A4333" s="1117"/>
      <c r="B4333" s="891"/>
      <c r="C4333" s="119" t="s">
        <v>1957</v>
      </c>
      <c r="D4333" s="120" t="s">
        <v>1958</v>
      </c>
      <c r="E4333" s="10" t="s">
        <v>149</v>
      </c>
      <c r="F4333" s="10" t="s">
        <v>121</v>
      </c>
      <c r="G4333" s="3">
        <v>90000</v>
      </c>
      <c r="H4333" s="3">
        <v>90000</v>
      </c>
      <c r="I4333" s="3">
        <v>1</v>
      </c>
    </row>
    <row r="4334" spans="1:9" ht="45" x14ac:dyDescent="0.25">
      <c r="A4334" s="1117"/>
      <c r="B4334" s="891"/>
      <c r="C4334" s="119" t="s">
        <v>1959</v>
      </c>
      <c r="D4334" s="120" t="s">
        <v>1960</v>
      </c>
      <c r="E4334" s="10" t="s">
        <v>149</v>
      </c>
      <c r="F4334" s="10" t="s">
        <v>121</v>
      </c>
      <c r="G4334" s="3">
        <v>45000</v>
      </c>
      <c r="H4334" s="3">
        <v>45000</v>
      </c>
      <c r="I4334" s="3">
        <v>1</v>
      </c>
    </row>
    <row r="4335" spans="1:9" ht="45" x14ac:dyDescent="0.25">
      <c r="A4335" s="1117"/>
      <c r="B4335" s="891"/>
      <c r="C4335" s="119" t="s">
        <v>1961</v>
      </c>
      <c r="D4335" s="120" t="s">
        <v>1962</v>
      </c>
      <c r="E4335" s="10" t="s">
        <v>149</v>
      </c>
      <c r="F4335" s="10" t="s">
        <v>121</v>
      </c>
      <c r="G4335" s="3">
        <v>60000</v>
      </c>
      <c r="H4335" s="3">
        <v>60000</v>
      </c>
      <c r="I4335" s="3">
        <v>1</v>
      </c>
    </row>
    <row r="4336" spans="1:9" ht="45" x14ac:dyDescent="0.25">
      <c r="A4336" s="1117"/>
      <c r="B4336" s="891"/>
      <c r="C4336" s="119" t="s">
        <v>1963</v>
      </c>
      <c r="D4336" s="120" t="s">
        <v>1964</v>
      </c>
      <c r="E4336" s="10" t="s">
        <v>149</v>
      </c>
      <c r="F4336" s="10" t="s">
        <v>121</v>
      </c>
      <c r="G4336" s="3">
        <v>45000</v>
      </c>
      <c r="H4336" s="3">
        <v>45000</v>
      </c>
      <c r="I4336" s="3">
        <v>1</v>
      </c>
    </row>
    <row r="4337" spans="1:9" ht="45" x14ac:dyDescent="0.25">
      <c r="A4337" s="1117"/>
      <c r="B4337" s="891"/>
      <c r="C4337" s="119" t="s">
        <v>1965</v>
      </c>
      <c r="D4337" s="120" t="s">
        <v>1966</v>
      </c>
      <c r="E4337" s="10" t="s">
        <v>149</v>
      </c>
      <c r="F4337" s="10" t="s">
        <v>121</v>
      </c>
      <c r="G4337" s="3">
        <v>90000</v>
      </c>
      <c r="H4337" s="3">
        <v>90000</v>
      </c>
      <c r="I4337" s="3">
        <v>1</v>
      </c>
    </row>
    <row r="4338" spans="1:9" ht="45" x14ac:dyDescent="0.25">
      <c r="A4338" s="1117"/>
      <c r="B4338" s="891"/>
      <c r="C4338" s="119" t="s">
        <v>1967</v>
      </c>
      <c r="D4338" s="120" t="s">
        <v>1968</v>
      </c>
      <c r="E4338" s="10" t="s">
        <v>149</v>
      </c>
      <c r="F4338" s="10" t="s">
        <v>121</v>
      </c>
      <c r="G4338" s="3">
        <v>120000</v>
      </c>
      <c r="H4338" s="3">
        <v>120000</v>
      </c>
      <c r="I4338" s="3">
        <v>1</v>
      </c>
    </row>
    <row r="4339" spans="1:9" ht="45" x14ac:dyDescent="0.25">
      <c r="A4339" s="1117"/>
      <c r="B4339" s="891"/>
      <c r="C4339" s="119" t="s">
        <v>1969</v>
      </c>
      <c r="D4339" s="120" t="s">
        <v>1970</v>
      </c>
      <c r="E4339" s="10" t="s">
        <v>149</v>
      </c>
      <c r="F4339" s="10" t="s">
        <v>121</v>
      </c>
      <c r="G4339" s="3">
        <v>500000</v>
      </c>
      <c r="H4339" s="3">
        <v>500000</v>
      </c>
      <c r="I4339" s="3">
        <v>1</v>
      </c>
    </row>
    <row r="4340" spans="1:9" ht="30" x14ac:dyDescent="0.25">
      <c r="A4340" s="1117"/>
      <c r="B4340" s="891"/>
      <c r="C4340" s="119" t="s">
        <v>1971</v>
      </c>
      <c r="D4340" s="120" t="s">
        <v>1972</v>
      </c>
      <c r="E4340" s="10" t="s">
        <v>149</v>
      </c>
      <c r="F4340" s="10" t="s">
        <v>121</v>
      </c>
      <c r="G4340" s="3">
        <v>350000</v>
      </c>
      <c r="H4340" s="3">
        <v>350000</v>
      </c>
      <c r="I4340" s="3">
        <v>1</v>
      </c>
    </row>
    <row r="4341" spans="1:9" ht="45" x14ac:dyDescent="0.25">
      <c r="A4341" s="1117"/>
      <c r="B4341" s="891"/>
      <c r="C4341" s="119" t="s">
        <v>1973</v>
      </c>
      <c r="D4341" s="120" t="s">
        <v>1974</v>
      </c>
      <c r="E4341" s="10" t="s">
        <v>149</v>
      </c>
      <c r="F4341" s="10" t="s">
        <v>121</v>
      </c>
      <c r="G4341" s="3">
        <v>250000</v>
      </c>
      <c r="H4341" s="3">
        <v>250000</v>
      </c>
      <c r="I4341" s="3">
        <v>1</v>
      </c>
    </row>
    <row r="4342" spans="1:9" ht="45" x14ac:dyDescent="0.25">
      <c r="A4342" s="1117"/>
      <c r="B4342" s="891"/>
      <c r="C4342" s="119" t="s">
        <v>1975</v>
      </c>
      <c r="D4342" s="120" t="s">
        <v>1976</v>
      </c>
      <c r="E4342" s="10" t="s">
        <v>149</v>
      </c>
      <c r="F4342" s="10" t="s">
        <v>121</v>
      </c>
      <c r="G4342" s="3">
        <v>250000</v>
      </c>
      <c r="H4342" s="3">
        <v>250000</v>
      </c>
      <c r="I4342" s="3">
        <v>1</v>
      </c>
    </row>
    <row r="4343" spans="1:9" ht="45" x14ac:dyDescent="0.25">
      <c r="A4343" s="1117"/>
      <c r="B4343" s="891"/>
      <c r="C4343" s="119" t="s">
        <v>1977</v>
      </c>
      <c r="D4343" s="120" t="s">
        <v>1978</v>
      </c>
      <c r="E4343" s="10" t="s">
        <v>149</v>
      </c>
      <c r="F4343" s="10" t="s">
        <v>121</v>
      </c>
      <c r="G4343" s="3">
        <v>500000</v>
      </c>
      <c r="H4343" s="3">
        <v>500000</v>
      </c>
      <c r="I4343" s="3">
        <v>1</v>
      </c>
    </row>
    <row r="4344" spans="1:9" ht="45" x14ac:dyDescent="0.25">
      <c r="A4344" s="1117"/>
      <c r="B4344" s="891"/>
      <c r="C4344" s="119" t="s">
        <v>1979</v>
      </c>
      <c r="D4344" s="120" t="s">
        <v>1980</v>
      </c>
      <c r="E4344" s="10" t="s">
        <v>149</v>
      </c>
      <c r="F4344" s="10" t="s">
        <v>121</v>
      </c>
      <c r="G4344" s="3">
        <v>500000</v>
      </c>
      <c r="H4344" s="3">
        <v>500000</v>
      </c>
      <c r="I4344" s="3">
        <v>1</v>
      </c>
    </row>
    <row r="4345" spans="1:9" ht="45" x14ac:dyDescent="0.25">
      <c r="A4345" s="1117"/>
      <c r="B4345" s="891"/>
      <c r="C4345" s="119" t="s">
        <v>1981</v>
      </c>
      <c r="D4345" s="120" t="s">
        <v>1982</v>
      </c>
      <c r="E4345" s="10" t="s">
        <v>149</v>
      </c>
      <c r="F4345" s="10" t="s">
        <v>121</v>
      </c>
      <c r="G4345" s="3">
        <v>100000</v>
      </c>
      <c r="H4345" s="3">
        <v>100000</v>
      </c>
      <c r="I4345" s="3">
        <v>1</v>
      </c>
    </row>
    <row r="4346" spans="1:9" ht="45" x14ac:dyDescent="0.25">
      <c r="A4346" s="1117"/>
      <c r="B4346" s="891"/>
      <c r="C4346" s="119" t="s">
        <v>1983</v>
      </c>
      <c r="D4346" s="120" t="s">
        <v>1984</v>
      </c>
      <c r="E4346" s="10" t="s">
        <v>149</v>
      </c>
      <c r="F4346" s="10" t="s">
        <v>121</v>
      </c>
      <c r="G4346" s="3">
        <v>80000</v>
      </c>
      <c r="H4346" s="3">
        <v>80000</v>
      </c>
      <c r="I4346" s="3">
        <v>1</v>
      </c>
    </row>
    <row r="4347" spans="1:9" ht="45" x14ac:dyDescent="0.25">
      <c r="A4347" s="1117"/>
      <c r="B4347" s="891"/>
      <c r="C4347" s="119" t="s">
        <v>1985</v>
      </c>
      <c r="D4347" s="120" t="s">
        <v>1986</v>
      </c>
      <c r="E4347" s="10" t="s">
        <v>149</v>
      </c>
      <c r="F4347" s="10" t="s">
        <v>121</v>
      </c>
      <c r="G4347" s="3">
        <v>80000</v>
      </c>
      <c r="H4347" s="3">
        <v>80000</v>
      </c>
      <c r="I4347" s="3">
        <v>1</v>
      </c>
    </row>
    <row r="4348" spans="1:9" ht="60" x14ac:dyDescent="0.25">
      <c r="A4348" s="1117"/>
      <c r="B4348" s="891"/>
      <c r="C4348" s="119" t="s">
        <v>1987</v>
      </c>
      <c r="D4348" s="120" t="s">
        <v>1988</v>
      </c>
      <c r="E4348" s="10" t="s">
        <v>149</v>
      </c>
      <c r="F4348" s="10" t="s">
        <v>121</v>
      </c>
      <c r="G4348" s="3">
        <v>80000</v>
      </c>
      <c r="H4348" s="3">
        <v>80000</v>
      </c>
      <c r="I4348" s="3">
        <v>1</v>
      </c>
    </row>
    <row r="4349" spans="1:9" ht="45" x14ac:dyDescent="0.25">
      <c r="A4349" s="1117"/>
      <c r="B4349" s="891"/>
      <c r="C4349" s="119" t="s">
        <v>1989</v>
      </c>
      <c r="D4349" s="120" t="s">
        <v>1990</v>
      </c>
      <c r="E4349" s="10" t="s">
        <v>149</v>
      </c>
      <c r="F4349" s="10" t="s">
        <v>121</v>
      </c>
      <c r="G4349" s="3">
        <v>100000</v>
      </c>
      <c r="H4349" s="3">
        <v>100000</v>
      </c>
      <c r="I4349" s="3">
        <v>1</v>
      </c>
    </row>
    <row r="4350" spans="1:9" ht="45" x14ac:dyDescent="0.25">
      <c r="A4350" s="1117"/>
      <c r="B4350" s="892"/>
      <c r="C4350" s="119" t="s">
        <v>1991</v>
      </c>
      <c r="D4350" s="120" t="s">
        <v>1992</v>
      </c>
      <c r="E4350" s="10" t="s">
        <v>149</v>
      </c>
      <c r="F4350" s="10" t="s">
        <v>121</v>
      </c>
      <c r="G4350" s="3">
        <v>100000</v>
      </c>
      <c r="H4350" s="3">
        <v>100000</v>
      </c>
      <c r="I4350" s="3">
        <v>1</v>
      </c>
    </row>
    <row r="4351" spans="1:9" ht="15" customHeight="1" x14ac:dyDescent="0.25">
      <c r="A4351" s="1117"/>
      <c r="B4351" s="1137" t="s">
        <v>118</v>
      </c>
      <c r="C4351" s="1138"/>
      <c r="D4351" s="1138"/>
      <c r="E4351" s="1138"/>
      <c r="F4351" s="1138"/>
      <c r="G4351" s="1139"/>
      <c r="H4351" s="75">
        <f>H4354</f>
        <v>786500</v>
      </c>
      <c r="I4351" s="75"/>
    </row>
    <row r="4352" spans="1:9" ht="15" customHeight="1" x14ac:dyDescent="0.25">
      <c r="A4352" s="1117"/>
      <c r="B4352" s="461"/>
      <c r="C4352" s="461"/>
      <c r="D4352" s="461"/>
      <c r="E4352" s="461"/>
      <c r="F4352" s="461"/>
      <c r="G4352" s="461"/>
      <c r="H4352" s="462"/>
      <c r="I4352" s="462"/>
    </row>
    <row r="4353" spans="1:9" ht="15" customHeight="1" x14ac:dyDescent="0.25">
      <c r="A4353" s="1117"/>
      <c r="B4353" s="968">
        <v>5134</v>
      </c>
      <c r="C4353" s="120" t="s">
        <v>6430</v>
      </c>
      <c r="D4353" s="120" t="s">
        <v>164</v>
      </c>
      <c r="E4353" s="120" t="s">
        <v>126</v>
      </c>
      <c r="F4353" s="120" t="s">
        <v>121</v>
      </c>
      <c r="G4353" s="399">
        <v>786.5</v>
      </c>
      <c r="H4353" s="399">
        <v>786.5</v>
      </c>
      <c r="I4353" s="462">
        <v>1</v>
      </c>
    </row>
    <row r="4354" spans="1:9" x14ac:dyDescent="0.25">
      <c r="A4354" s="1117"/>
      <c r="B4354" s="979"/>
      <c r="C4354" s="119" t="s">
        <v>5271</v>
      </c>
      <c r="D4354" s="120" t="s">
        <v>164</v>
      </c>
      <c r="E4354" s="10" t="s">
        <v>149</v>
      </c>
      <c r="F4354" s="10" t="s">
        <v>121</v>
      </c>
      <c r="G4354" s="3">
        <v>786500</v>
      </c>
      <c r="H4354" s="3">
        <v>786500</v>
      </c>
      <c r="I4354" s="3">
        <v>1</v>
      </c>
    </row>
    <row r="4355" spans="1:9" x14ac:dyDescent="0.25">
      <c r="A4355" s="1117"/>
      <c r="B4355" s="951" t="s">
        <v>524</v>
      </c>
      <c r="C4355" s="951"/>
      <c r="D4355" s="951"/>
      <c r="E4355" s="951"/>
      <c r="F4355" s="951"/>
      <c r="G4355" s="951"/>
      <c r="H4355" s="30">
        <v>2000000</v>
      </c>
      <c r="I4355" s="30"/>
    </row>
    <row r="4356" spans="1:9" x14ac:dyDescent="0.25">
      <c r="A4356" s="1117"/>
      <c r="B4356" s="921" t="s">
        <v>118</v>
      </c>
      <c r="C4356" s="921"/>
      <c r="D4356" s="921"/>
      <c r="E4356" s="921"/>
      <c r="F4356" s="921"/>
      <c r="G4356" s="921"/>
      <c r="H4356" s="75">
        <v>2000000</v>
      </c>
      <c r="I4356" s="75"/>
    </row>
    <row r="4357" spans="1:9" ht="60" x14ac:dyDescent="0.25">
      <c r="A4357" s="1117"/>
      <c r="B4357" s="10">
        <v>4239</v>
      </c>
      <c r="C4357" s="119" t="s">
        <v>1993</v>
      </c>
      <c r="D4357" s="120" t="s">
        <v>778</v>
      </c>
      <c r="E4357" s="10" t="s">
        <v>14</v>
      </c>
      <c r="F4357" s="10" t="s">
        <v>121</v>
      </c>
      <c r="G4357" s="3">
        <v>2000000</v>
      </c>
      <c r="H4357" s="3">
        <v>2000000</v>
      </c>
      <c r="I4357" s="3">
        <v>1</v>
      </c>
    </row>
    <row r="4358" spans="1:9" x14ac:dyDescent="0.25">
      <c r="A4358" s="1117"/>
      <c r="B4358" s="951" t="s">
        <v>165</v>
      </c>
      <c r="C4358" s="951"/>
      <c r="D4358" s="951"/>
      <c r="E4358" s="951"/>
      <c r="F4358" s="951"/>
      <c r="G4358" s="951"/>
      <c r="H4358" s="30">
        <v>101399800</v>
      </c>
      <c r="I4358" s="30"/>
    </row>
    <row r="4359" spans="1:9" x14ac:dyDescent="0.25">
      <c r="A4359" s="1117"/>
      <c r="B4359" s="921" t="s">
        <v>154</v>
      </c>
      <c r="C4359" s="921"/>
      <c r="D4359" s="921"/>
      <c r="E4359" s="921"/>
      <c r="F4359" s="921"/>
      <c r="G4359" s="921"/>
      <c r="H4359" s="75">
        <v>99399800</v>
      </c>
      <c r="I4359" s="75"/>
    </row>
    <row r="4360" spans="1:9" ht="30" x14ac:dyDescent="0.25">
      <c r="A4360" s="1117"/>
      <c r="B4360" s="10">
        <v>4251</v>
      </c>
      <c r="C4360" s="119" t="s">
        <v>1994</v>
      </c>
      <c r="D4360" s="120" t="s">
        <v>167</v>
      </c>
      <c r="E4360" s="10" t="s">
        <v>149</v>
      </c>
      <c r="F4360" s="10" t="s">
        <v>121</v>
      </c>
      <c r="G4360" s="3">
        <v>99399800</v>
      </c>
      <c r="H4360" s="3">
        <v>99399800</v>
      </c>
      <c r="I4360" s="3">
        <v>1</v>
      </c>
    </row>
    <row r="4361" spans="1:9" x14ac:dyDescent="0.25">
      <c r="A4361" s="1117"/>
      <c r="B4361" s="921" t="s">
        <v>118</v>
      </c>
      <c r="C4361" s="921"/>
      <c r="D4361" s="921"/>
      <c r="E4361" s="921"/>
      <c r="F4361" s="921"/>
      <c r="G4361" s="921"/>
      <c r="H4361" s="75">
        <v>2000000</v>
      </c>
      <c r="I4361" s="75"/>
    </row>
    <row r="4362" spans="1:9" s="8" customFormat="1" ht="30" x14ac:dyDescent="0.25">
      <c r="A4362" s="1117"/>
      <c r="B4362" s="6">
        <v>4251</v>
      </c>
      <c r="C4362" s="124">
        <v>71351540</v>
      </c>
      <c r="D4362" s="129" t="s">
        <v>168</v>
      </c>
      <c r="E4362" s="6" t="s">
        <v>520</v>
      </c>
      <c r="F4362" s="6" t="s">
        <v>121</v>
      </c>
      <c r="G4362" s="7">
        <v>2000000</v>
      </c>
      <c r="H4362" s="7">
        <v>2000000</v>
      </c>
      <c r="I4362" s="7">
        <v>1</v>
      </c>
    </row>
    <row r="4363" spans="1:9" x14ac:dyDescent="0.25">
      <c r="A4363" s="1117"/>
      <c r="B4363" s="951" t="s">
        <v>169</v>
      </c>
      <c r="C4363" s="951"/>
      <c r="D4363" s="951"/>
      <c r="E4363" s="951"/>
      <c r="F4363" s="951"/>
      <c r="G4363" s="951"/>
      <c r="H4363" s="30">
        <v>8976000</v>
      </c>
      <c r="I4363" s="30"/>
    </row>
    <row r="4364" spans="1:9" x14ac:dyDescent="0.25">
      <c r="A4364" s="1117"/>
      <c r="B4364" s="921" t="s">
        <v>154</v>
      </c>
      <c r="C4364" s="921"/>
      <c r="D4364" s="921"/>
      <c r="E4364" s="921"/>
      <c r="F4364" s="921"/>
      <c r="G4364" s="921"/>
      <c r="H4364" s="75">
        <v>8800000</v>
      </c>
      <c r="I4364" s="75"/>
    </row>
    <row r="4365" spans="1:9" ht="30" x14ac:dyDescent="0.25">
      <c r="A4365" s="1117"/>
      <c r="B4365" s="10">
        <v>4251</v>
      </c>
      <c r="C4365" s="119" t="s">
        <v>1995</v>
      </c>
      <c r="D4365" s="120" t="s">
        <v>171</v>
      </c>
      <c r="E4365" s="10" t="s">
        <v>126</v>
      </c>
      <c r="F4365" s="10" t="s">
        <v>121</v>
      </c>
      <c r="G4365" s="3">
        <v>8800000</v>
      </c>
      <c r="H4365" s="3">
        <v>8800000</v>
      </c>
      <c r="I4365" s="3">
        <v>1</v>
      </c>
    </row>
    <row r="4366" spans="1:9" x14ac:dyDescent="0.25">
      <c r="A4366" s="1117"/>
      <c r="B4366" s="921" t="s">
        <v>118</v>
      </c>
      <c r="C4366" s="921"/>
      <c r="D4366" s="921"/>
      <c r="E4366" s="921"/>
      <c r="F4366" s="921"/>
      <c r="G4366" s="921"/>
      <c r="H4366" s="75">
        <v>176000</v>
      </c>
      <c r="I4366" s="75"/>
    </row>
    <row r="4367" spans="1:9" s="8" customFormat="1" ht="30" x14ac:dyDescent="0.25">
      <c r="A4367" s="1117"/>
      <c r="B4367" s="6">
        <v>4251</v>
      </c>
      <c r="C4367" s="124" t="s">
        <v>5353</v>
      </c>
      <c r="D4367" s="129" t="s">
        <v>168</v>
      </c>
      <c r="E4367" s="6" t="s">
        <v>172</v>
      </c>
      <c r="F4367" s="6" t="s">
        <v>121</v>
      </c>
      <c r="G4367" s="7">
        <v>176000</v>
      </c>
      <c r="H4367" s="7">
        <v>176000</v>
      </c>
      <c r="I4367" s="7">
        <v>1</v>
      </c>
    </row>
    <row r="4368" spans="1:9" x14ac:dyDescent="0.25">
      <c r="A4368" s="1117"/>
      <c r="B4368" s="951" t="s">
        <v>173</v>
      </c>
      <c r="C4368" s="951"/>
      <c r="D4368" s="951"/>
      <c r="E4368" s="951"/>
      <c r="F4368" s="951"/>
      <c r="G4368" s="951"/>
      <c r="H4368" s="30">
        <v>1524000</v>
      </c>
      <c r="I4368" s="30"/>
    </row>
    <row r="4369" spans="1:9" x14ac:dyDescent="0.25">
      <c r="A4369" s="1117"/>
      <c r="B4369" s="921" t="s">
        <v>154</v>
      </c>
      <c r="C4369" s="921"/>
      <c r="D4369" s="921"/>
      <c r="E4369" s="921"/>
      <c r="F4369" s="921"/>
      <c r="G4369" s="921"/>
      <c r="H4369" s="75">
        <v>768000</v>
      </c>
      <c r="I4369" s="75"/>
    </row>
    <row r="4370" spans="1:9" ht="60" x14ac:dyDescent="0.25">
      <c r="A4370" s="1117"/>
      <c r="B4370" s="894">
        <v>5113</v>
      </c>
      <c r="C4370" s="119" t="s">
        <v>1996</v>
      </c>
      <c r="D4370" s="120" t="s">
        <v>1997</v>
      </c>
      <c r="E4370" s="10" t="s">
        <v>126</v>
      </c>
      <c r="F4370" s="10" t="s">
        <v>121</v>
      </c>
      <c r="G4370" s="3">
        <v>11017960</v>
      </c>
      <c r="H4370" s="3">
        <v>11017960</v>
      </c>
      <c r="I4370" s="3">
        <v>1</v>
      </c>
    </row>
    <row r="4371" spans="1:9" ht="45" x14ac:dyDescent="0.25">
      <c r="A4371" s="1117"/>
      <c r="B4371" s="894"/>
      <c r="C4371" s="119" t="s">
        <v>1998</v>
      </c>
      <c r="D4371" s="120" t="s">
        <v>1999</v>
      </c>
      <c r="E4371" s="10" t="s">
        <v>126</v>
      </c>
      <c r="F4371" s="10" t="s">
        <v>121</v>
      </c>
      <c r="G4371" s="3">
        <v>18139960</v>
      </c>
      <c r="H4371" s="3">
        <v>18139960</v>
      </c>
      <c r="I4371" s="3">
        <v>1</v>
      </c>
    </row>
    <row r="4372" spans="1:9" x14ac:dyDescent="0.25">
      <c r="A4372" s="1117"/>
      <c r="B4372" s="921" t="s">
        <v>118</v>
      </c>
      <c r="C4372" s="921"/>
      <c r="D4372" s="921"/>
      <c r="E4372" s="921"/>
      <c r="F4372" s="921"/>
      <c r="G4372" s="921"/>
      <c r="H4372" s="75">
        <v>756000</v>
      </c>
      <c r="I4372" s="75"/>
    </row>
    <row r="4373" spans="1:9" s="8" customFormat="1" ht="60" x14ac:dyDescent="0.25">
      <c r="A4373" s="1117"/>
      <c r="B4373" s="894">
        <v>5113</v>
      </c>
      <c r="C4373" s="124">
        <v>71351540</v>
      </c>
      <c r="D4373" s="129" t="s">
        <v>2000</v>
      </c>
      <c r="E4373" s="6" t="s">
        <v>172</v>
      </c>
      <c r="F4373" s="6" t="s">
        <v>121</v>
      </c>
      <c r="G4373" s="7">
        <v>220000</v>
      </c>
      <c r="H4373" s="7">
        <v>220000</v>
      </c>
      <c r="I4373" s="7">
        <v>1</v>
      </c>
    </row>
    <row r="4374" spans="1:9" s="8" customFormat="1" ht="45" x14ac:dyDescent="0.25">
      <c r="A4374" s="1117"/>
      <c r="B4374" s="894"/>
      <c r="C4374" s="124">
        <v>71351540</v>
      </c>
      <c r="D4374" s="129" t="s">
        <v>2001</v>
      </c>
      <c r="E4374" s="6" t="s">
        <v>172</v>
      </c>
      <c r="F4374" s="6" t="s">
        <v>121</v>
      </c>
      <c r="G4374" s="7">
        <v>362000</v>
      </c>
      <c r="H4374" s="7">
        <v>362000</v>
      </c>
      <c r="I4374" s="7">
        <v>1</v>
      </c>
    </row>
    <row r="4375" spans="1:9" ht="60" x14ac:dyDescent="0.25">
      <c r="A4375" s="1117"/>
      <c r="B4375" s="894"/>
      <c r="C4375" s="119" t="s">
        <v>2002</v>
      </c>
      <c r="D4375" s="120" t="s">
        <v>2003</v>
      </c>
      <c r="E4375" s="10" t="s">
        <v>120</v>
      </c>
      <c r="F4375" s="10" t="s">
        <v>121</v>
      </c>
      <c r="G4375" s="3">
        <v>66000</v>
      </c>
      <c r="H4375" s="3">
        <v>66000</v>
      </c>
      <c r="I4375" s="3">
        <v>1</v>
      </c>
    </row>
    <row r="4376" spans="1:9" ht="45" x14ac:dyDescent="0.25">
      <c r="A4376" s="1117"/>
      <c r="B4376" s="894"/>
      <c r="C4376" s="119" t="s">
        <v>2004</v>
      </c>
      <c r="D4376" s="120" t="s">
        <v>2005</v>
      </c>
      <c r="E4376" s="10" t="s">
        <v>120</v>
      </c>
      <c r="F4376" s="10" t="s">
        <v>121</v>
      </c>
      <c r="G4376" s="3">
        <v>108000</v>
      </c>
      <c r="H4376" s="3">
        <v>108000</v>
      </c>
      <c r="I4376" s="3">
        <v>1</v>
      </c>
    </row>
    <row r="4377" spans="1:9" x14ac:dyDescent="0.25">
      <c r="A4377" s="1117"/>
      <c r="B4377" s="951" t="s">
        <v>175</v>
      </c>
      <c r="C4377" s="951"/>
      <c r="D4377" s="951"/>
      <c r="E4377" s="951"/>
      <c r="F4377" s="951"/>
      <c r="G4377" s="951"/>
      <c r="H4377" s="30">
        <v>72118041</v>
      </c>
      <c r="I4377" s="30"/>
    </row>
    <row r="4378" spans="1:9" x14ac:dyDescent="0.25">
      <c r="A4378" s="1117"/>
      <c r="B4378" s="921" t="s">
        <v>154</v>
      </c>
      <c r="C4378" s="921"/>
      <c r="D4378" s="921"/>
      <c r="E4378" s="921"/>
      <c r="F4378" s="921"/>
      <c r="G4378" s="921"/>
      <c r="H4378" s="75">
        <v>70631461</v>
      </c>
      <c r="I4378" s="75"/>
    </row>
    <row r="4379" spans="1:9" ht="30" x14ac:dyDescent="0.25">
      <c r="A4379" s="1117"/>
      <c r="B4379" s="10">
        <v>4251</v>
      </c>
      <c r="C4379" s="119" t="s">
        <v>2006</v>
      </c>
      <c r="D4379" s="120" t="s">
        <v>171</v>
      </c>
      <c r="E4379" s="10" t="s">
        <v>126</v>
      </c>
      <c r="F4379" s="10" t="s">
        <v>181</v>
      </c>
      <c r="G4379" s="3">
        <v>9607901</v>
      </c>
      <c r="H4379" s="3">
        <v>9607901</v>
      </c>
      <c r="I4379" s="3">
        <v>1</v>
      </c>
    </row>
    <row r="4380" spans="1:9" ht="75" x14ac:dyDescent="0.25">
      <c r="A4380" s="1117"/>
      <c r="B4380" s="894">
        <v>5113</v>
      </c>
      <c r="C4380" s="119" t="s">
        <v>2007</v>
      </c>
      <c r="D4380" s="120" t="s">
        <v>2008</v>
      </c>
      <c r="E4380" s="10" t="s">
        <v>126</v>
      </c>
      <c r="F4380" s="10" t="s">
        <v>121</v>
      </c>
      <c r="G4380" s="3">
        <v>5899000</v>
      </c>
      <c r="H4380" s="3">
        <v>5899000</v>
      </c>
      <c r="I4380" s="3">
        <v>1</v>
      </c>
    </row>
    <row r="4381" spans="1:9" ht="75" x14ac:dyDescent="0.25">
      <c r="A4381" s="1117"/>
      <c r="B4381" s="894"/>
      <c r="C4381" s="119" t="s">
        <v>2009</v>
      </c>
      <c r="D4381" s="120" t="s">
        <v>2010</v>
      </c>
      <c r="E4381" s="10" t="s">
        <v>126</v>
      </c>
      <c r="F4381" s="10" t="s">
        <v>121</v>
      </c>
      <c r="G4381" s="3">
        <v>2338290</v>
      </c>
      <c r="H4381" s="3">
        <v>2338290</v>
      </c>
      <c r="I4381" s="3">
        <v>1</v>
      </c>
    </row>
    <row r="4382" spans="1:9" ht="60" x14ac:dyDescent="0.25">
      <c r="A4382" s="1117"/>
      <c r="B4382" s="894"/>
      <c r="C4382" s="119" t="s">
        <v>2011</v>
      </c>
      <c r="D4382" s="120" t="s">
        <v>2012</v>
      </c>
      <c r="E4382" s="10" t="s">
        <v>126</v>
      </c>
      <c r="F4382" s="10" t="s">
        <v>121</v>
      </c>
      <c r="G4382" s="3">
        <v>8829700</v>
      </c>
      <c r="H4382" s="3">
        <v>8829700</v>
      </c>
      <c r="I4382" s="3">
        <v>1</v>
      </c>
    </row>
    <row r="4383" spans="1:9" ht="60" x14ac:dyDescent="0.25">
      <c r="A4383" s="1117"/>
      <c r="B4383" s="894"/>
      <c r="C4383" s="119" t="s">
        <v>2013</v>
      </c>
      <c r="D4383" s="120" t="s">
        <v>2014</v>
      </c>
      <c r="E4383" s="10" t="s">
        <v>126</v>
      </c>
      <c r="F4383" s="10" t="s">
        <v>121</v>
      </c>
      <c r="G4383" s="3">
        <v>12206360</v>
      </c>
      <c r="H4383" s="3">
        <v>12206360</v>
      </c>
      <c r="I4383" s="3">
        <v>1</v>
      </c>
    </row>
    <row r="4384" spans="1:9" ht="75" x14ac:dyDescent="0.25">
      <c r="A4384" s="1117"/>
      <c r="B4384" s="894"/>
      <c r="C4384" s="119" t="s">
        <v>2015</v>
      </c>
      <c r="D4384" s="120" t="s">
        <v>2016</v>
      </c>
      <c r="E4384" s="10" t="s">
        <v>126</v>
      </c>
      <c r="F4384" s="10" t="s">
        <v>121</v>
      </c>
      <c r="G4384" s="3">
        <v>5250440</v>
      </c>
      <c r="H4384" s="3">
        <v>5250440</v>
      </c>
      <c r="I4384" s="3">
        <v>1</v>
      </c>
    </row>
    <row r="4385" spans="1:9" ht="60" x14ac:dyDescent="0.25">
      <c r="A4385" s="1117"/>
      <c r="B4385" s="894"/>
      <c r="C4385" s="119" t="s">
        <v>2017</v>
      </c>
      <c r="D4385" s="120" t="s">
        <v>2018</v>
      </c>
      <c r="E4385" s="10" t="s">
        <v>126</v>
      </c>
      <c r="F4385" s="10" t="s">
        <v>121</v>
      </c>
      <c r="G4385" s="3">
        <v>3239190</v>
      </c>
      <c r="H4385" s="3">
        <v>3239190</v>
      </c>
      <c r="I4385" s="3">
        <v>1</v>
      </c>
    </row>
    <row r="4386" spans="1:9" ht="60" x14ac:dyDescent="0.25">
      <c r="A4386" s="1117"/>
      <c r="B4386" s="894"/>
      <c r="C4386" s="119" t="s">
        <v>2019</v>
      </c>
      <c r="D4386" s="120" t="s">
        <v>2020</v>
      </c>
      <c r="E4386" s="10" t="s">
        <v>126</v>
      </c>
      <c r="F4386" s="10" t="s">
        <v>121</v>
      </c>
      <c r="G4386" s="3">
        <v>1720500</v>
      </c>
      <c r="H4386" s="3">
        <v>1720500</v>
      </c>
      <c r="I4386" s="3">
        <v>1</v>
      </c>
    </row>
    <row r="4387" spans="1:9" ht="90" x14ac:dyDescent="0.25">
      <c r="A4387" s="1117"/>
      <c r="B4387" s="894"/>
      <c r="C4387" s="119" t="s">
        <v>2021</v>
      </c>
      <c r="D4387" s="120" t="s">
        <v>2022</v>
      </c>
      <c r="E4387" s="10" t="s">
        <v>126</v>
      </c>
      <c r="F4387" s="10" t="s">
        <v>121</v>
      </c>
      <c r="G4387" s="3">
        <v>21540080</v>
      </c>
      <c r="H4387" s="3">
        <v>21540080</v>
      </c>
      <c r="I4387" s="3">
        <v>1</v>
      </c>
    </row>
    <row r="4388" spans="1:9" x14ac:dyDescent="0.25">
      <c r="A4388" s="1117"/>
      <c r="B4388" s="921" t="s">
        <v>118</v>
      </c>
      <c r="C4388" s="921"/>
      <c r="D4388" s="921"/>
      <c r="E4388" s="921"/>
      <c r="F4388" s="921"/>
      <c r="G4388" s="921"/>
      <c r="H4388" s="75">
        <v>1486580</v>
      </c>
      <c r="I4388" s="75"/>
    </row>
    <row r="4389" spans="1:9" s="8" customFormat="1" ht="45" x14ac:dyDescent="0.25">
      <c r="A4389" s="1117"/>
      <c r="B4389" s="31">
        <v>4251</v>
      </c>
      <c r="C4389" s="148" t="s">
        <v>5260</v>
      </c>
      <c r="D4389" s="149" t="s">
        <v>5316</v>
      </c>
      <c r="E4389" s="31" t="s">
        <v>3127</v>
      </c>
      <c r="F4389" s="31" t="s">
        <v>121</v>
      </c>
      <c r="G4389" s="32">
        <v>192160</v>
      </c>
      <c r="H4389" s="32">
        <v>192160</v>
      </c>
      <c r="I4389" s="32">
        <v>1</v>
      </c>
    </row>
    <row r="4390" spans="1:9" s="8" customFormat="1" ht="60" x14ac:dyDescent="0.25">
      <c r="A4390" s="1117"/>
      <c r="B4390" s="894">
        <v>5113</v>
      </c>
      <c r="C4390" s="124">
        <v>71351540</v>
      </c>
      <c r="D4390" s="129" t="s">
        <v>2023</v>
      </c>
      <c r="E4390" s="6" t="s">
        <v>172</v>
      </c>
      <c r="F4390" s="6" t="s">
        <v>121</v>
      </c>
      <c r="G4390" s="7">
        <v>96250</v>
      </c>
      <c r="H4390" s="7">
        <v>96250</v>
      </c>
      <c r="I4390" s="7">
        <v>1</v>
      </c>
    </row>
    <row r="4391" spans="1:9" s="8" customFormat="1" ht="75" x14ac:dyDescent="0.25">
      <c r="A4391" s="1117"/>
      <c r="B4391" s="894"/>
      <c r="C4391" s="124">
        <v>71351540</v>
      </c>
      <c r="D4391" s="129" t="s">
        <v>2024</v>
      </c>
      <c r="E4391" s="6" t="s">
        <v>172</v>
      </c>
      <c r="F4391" s="6" t="s">
        <v>121</v>
      </c>
      <c r="G4391" s="7">
        <v>38150</v>
      </c>
      <c r="H4391" s="7">
        <v>38150</v>
      </c>
      <c r="I4391" s="7">
        <v>1</v>
      </c>
    </row>
    <row r="4392" spans="1:9" s="8" customFormat="1" ht="60" x14ac:dyDescent="0.25">
      <c r="A4392" s="1117"/>
      <c r="B4392" s="894"/>
      <c r="C4392" s="124">
        <v>71351540</v>
      </c>
      <c r="D4392" s="129" t="s">
        <v>2025</v>
      </c>
      <c r="E4392" s="6" t="s">
        <v>172</v>
      </c>
      <c r="F4392" s="6" t="s">
        <v>121</v>
      </c>
      <c r="G4392" s="7">
        <v>144070</v>
      </c>
      <c r="H4392" s="7">
        <v>144070</v>
      </c>
      <c r="I4392" s="7">
        <v>1</v>
      </c>
    </row>
    <row r="4393" spans="1:9" s="8" customFormat="1" ht="60" x14ac:dyDescent="0.25">
      <c r="A4393" s="1117"/>
      <c r="B4393" s="894"/>
      <c r="C4393" s="124">
        <v>71351540</v>
      </c>
      <c r="D4393" s="129" t="s">
        <v>2026</v>
      </c>
      <c r="E4393" s="6" t="s">
        <v>172</v>
      </c>
      <c r="F4393" s="6" t="s">
        <v>121</v>
      </c>
      <c r="G4393" s="7">
        <v>199170</v>
      </c>
      <c r="H4393" s="7">
        <v>199170</v>
      </c>
      <c r="I4393" s="7">
        <v>1</v>
      </c>
    </row>
    <row r="4394" spans="1:9" s="8" customFormat="1" ht="75" x14ac:dyDescent="0.25">
      <c r="A4394" s="1117"/>
      <c r="B4394" s="894"/>
      <c r="C4394" s="124">
        <v>71351540</v>
      </c>
      <c r="D4394" s="129" t="s">
        <v>2027</v>
      </c>
      <c r="E4394" s="6" t="s">
        <v>172</v>
      </c>
      <c r="F4394" s="6" t="s">
        <v>121</v>
      </c>
      <c r="G4394" s="7">
        <v>85670</v>
      </c>
      <c r="H4394" s="7">
        <v>85670</v>
      </c>
      <c r="I4394" s="7">
        <v>1</v>
      </c>
    </row>
    <row r="4395" spans="1:9" s="8" customFormat="1" ht="60" x14ac:dyDescent="0.25">
      <c r="A4395" s="1117"/>
      <c r="B4395" s="894"/>
      <c r="C4395" s="124">
        <v>71351540</v>
      </c>
      <c r="D4395" s="129" t="s">
        <v>2028</v>
      </c>
      <c r="E4395" s="6" t="s">
        <v>172</v>
      </c>
      <c r="F4395" s="6" t="s">
        <v>121</v>
      </c>
      <c r="G4395" s="7">
        <v>52850</v>
      </c>
      <c r="H4395" s="7">
        <v>52850</v>
      </c>
      <c r="I4395" s="7">
        <v>1</v>
      </c>
    </row>
    <row r="4396" spans="1:9" s="8" customFormat="1" ht="60" x14ac:dyDescent="0.25">
      <c r="A4396" s="1117"/>
      <c r="B4396" s="894"/>
      <c r="C4396" s="124">
        <v>71351540</v>
      </c>
      <c r="D4396" s="129" t="s">
        <v>2029</v>
      </c>
      <c r="E4396" s="6" t="s">
        <v>172</v>
      </c>
      <c r="F4396" s="6" t="s">
        <v>121</v>
      </c>
      <c r="G4396" s="7">
        <v>28070</v>
      </c>
      <c r="H4396" s="7">
        <v>28070</v>
      </c>
      <c r="I4396" s="7">
        <v>1</v>
      </c>
    </row>
    <row r="4397" spans="1:9" s="8" customFormat="1" ht="90" x14ac:dyDescent="0.25">
      <c r="A4397" s="1117"/>
      <c r="B4397" s="894"/>
      <c r="C4397" s="124">
        <v>71351540</v>
      </c>
      <c r="D4397" s="129" t="s">
        <v>2030</v>
      </c>
      <c r="E4397" s="6" t="s">
        <v>172</v>
      </c>
      <c r="F4397" s="6" t="s">
        <v>121</v>
      </c>
      <c r="G4397" s="7">
        <v>351470</v>
      </c>
      <c r="H4397" s="7">
        <v>351470</v>
      </c>
      <c r="I4397" s="7">
        <v>1</v>
      </c>
    </row>
    <row r="4398" spans="1:9" ht="60" x14ac:dyDescent="0.25">
      <c r="A4398" s="1117"/>
      <c r="B4398" s="894"/>
      <c r="C4398" s="119" t="s">
        <v>2031</v>
      </c>
      <c r="D4398" s="120" t="s">
        <v>2032</v>
      </c>
      <c r="E4398" s="10" t="s">
        <v>120</v>
      </c>
      <c r="F4398" s="10" t="s">
        <v>121</v>
      </c>
      <c r="G4398" s="3">
        <v>28880</v>
      </c>
      <c r="H4398" s="3">
        <v>28880</v>
      </c>
      <c r="I4398" s="3">
        <v>1</v>
      </c>
    </row>
    <row r="4399" spans="1:9" ht="75" x14ac:dyDescent="0.25">
      <c r="A4399" s="1117"/>
      <c r="B4399" s="894"/>
      <c r="C4399" s="119" t="s">
        <v>2033</v>
      </c>
      <c r="D4399" s="120" t="s">
        <v>2034</v>
      </c>
      <c r="E4399" s="10" t="s">
        <v>120</v>
      </c>
      <c r="F4399" s="10" t="s">
        <v>121</v>
      </c>
      <c r="G4399" s="3">
        <v>11450</v>
      </c>
      <c r="H4399" s="3">
        <v>11450</v>
      </c>
      <c r="I4399" s="3">
        <v>1</v>
      </c>
    </row>
    <row r="4400" spans="1:9" ht="60" x14ac:dyDescent="0.25">
      <c r="A4400" s="1117"/>
      <c r="B4400" s="894"/>
      <c r="C4400" s="119" t="s">
        <v>2035</v>
      </c>
      <c r="D4400" s="120" t="s">
        <v>2036</v>
      </c>
      <c r="E4400" s="10" t="s">
        <v>120</v>
      </c>
      <c r="F4400" s="10" t="s">
        <v>121</v>
      </c>
      <c r="G4400" s="3">
        <v>43220</v>
      </c>
      <c r="H4400" s="3">
        <v>43220</v>
      </c>
      <c r="I4400" s="3">
        <v>1</v>
      </c>
    </row>
    <row r="4401" spans="1:9" ht="60" x14ac:dyDescent="0.25">
      <c r="A4401" s="1117"/>
      <c r="B4401" s="894"/>
      <c r="C4401" s="119" t="s">
        <v>2037</v>
      </c>
      <c r="D4401" s="120" t="s">
        <v>2038</v>
      </c>
      <c r="E4401" s="10" t="s">
        <v>120</v>
      </c>
      <c r="F4401" s="10" t="s">
        <v>121</v>
      </c>
      <c r="G4401" s="3">
        <v>59750</v>
      </c>
      <c r="H4401" s="3">
        <v>59750</v>
      </c>
      <c r="I4401" s="3">
        <v>1</v>
      </c>
    </row>
    <row r="4402" spans="1:9" ht="75" x14ac:dyDescent="0.25">
      <c r="A4402" s="1117"/>
      <c r="B4402" s="894"/>
      <c r="C4402" s="119" t="s">
        <v>2039</v>
      </c>
      <c r="D4402" s="120" t="s">
        <v>2040</v>
      </c>
      <c r="E4402" s="10" t="s">
        <v>120</v>
      </c>
      <c r="F4402" s="10" t="s">
        <v>121</v>
      </c>
      <c r="G4402" s="3">
        <v>25700</v>
      </c>
      <c r="H4402" s="3">
        <v>25700</v>
      </c>
      <c r="I4402" s="3">
        <v>1</v>
      </c>
    </row>
    <row r="4403" spans="1:9" ht="60" x14ac:dyDescent="0.25">
      <c r="A4403" s="1117"/>
      <c r="B4403" s="894"/>
      <c r="C4403" s="119" t="s">
        <v>2041</v>
      </c>
      <c r="D4403" s="120" t="s">
        <v>2042</v>
      </c>
      <c r="E4403" s="10" t="s">
        <v>120</v>
      </c>
      <c r="F4403" s="10" t="s">
        <v>121</v>
      </c>
      <c r="G4403" s="3">
        <v>15860</v>
      </c>
      <c r="H4403" s="3">
        <v>15860</v>
      </c>
      <c r="I4403" s="3">
        <v>1</v>
      </c>
    </row>
    <row r="4404" spans="1:9" ht="60" x14ac:dyDescent="0.25">
      <c r="A4404" s="1117"/>
      <c r="B4404" s="894"/>
      <c r="C4404" s="119" t="s">
        <v>2043</v>
      </c>
      <c r="D4404" s="120" t="s">
        <v>2044</v>
      </c>
      <c r="E4404" s="10" t="s">
        <v>120</v>
      </c>
      <c r="F4404" s="10" t="s">
        <v>121</v>
      </c>
      <c r="G4404" s="3">
        <v>8420</v>
      </c>
      <c r="H4404" s="3">
        <v>8420</v>
      </c>
      <c r="I4404" s="3">
        <v>1</v>
      </c>
    </row>
    <row r="4405" spans="1:9" ht="90" x14ac:dyDescent="0.25">
      <c r="A4405" s="1117"/>
      <c r="B4405" s="894"/>
      <c r="C4405" s="119" t="s">
        <v>2045</v>
      </c>
      <c r="D4405" s="120" t="s">
        <v>2046</v>
      </c>
      <c r="E4405" s="10" t="s">
        <v>120</v>
      </c>
      <c r="F4405" s="10" t="s">
        <v>121</v>
      </c>
      <c r="G4405" s="3">
        <v>105440</v>
      </c>
      <c r="H4405" s="3">
        <v>105440</v>
      </c>
      <c r="I4405" s="3">
        <v>1</v>
      </c>
    </row>
    <row r="4406" spans="1:9" x14ac:dyDescent="0.25">
      <c r="A4406" s="1117"/>
      <c r="B4406" s="951" t="s">
        <v>540</v>
      </c>
      <c r="C4406" s="951"/>
      <c r="D4406" s="951"/>
      <c r="E4406" s="951"/>
      <c r="F4406" s="951"/>
      <c r="G4406" s="951"/>
      <c r="H4406" s="30">
        <v>4998000</v>
      </c>
      <c r="I4406" s="30"/>
    </row>
    <row r="4407" spans="1:9" x14ac:dyDescent="0.25">
      <c r="A4407" s="1117"/>
      <c r="B4407" s="921" t="s">
        <v>154</v>
      </c>
      <c r="C4407" s="921"/>
      <c r="D4407" s="921"/>
      <c r="E4407" s="921"/>
      <c r="F4407" s="921"/>
      <c r="G4407" s="921"/>
      <c r="H4407" s="75">
        <v>4900000</v>
      </c>
      <c r="I4407" s="75"/>
    </row>
    <row r="4408" spans="1:9" ht="30" x14ac:dyDescent="0.25">
      <c r="A4408" s="1117"/>
      <c r="B4408" s="10">
        <v>5112</v>
      </c>
      <c r="C4408" s="119" t="s">
        <v>2047</v>
      </c>
      <c r="D4408" s="120" t="s">
        <v>2048</v>
      </c>
      <c r="E4408" s="10" t="s">
        <v>126</v>
      </c>
      <c r="F4408" s="10" t="s">
        <v>121</v>
      </c>
      <c r="G4408" s="3">
        <v>4900000</v>
      </c>
      <c r="H4408" s="3">
        <v>4900000</v>
      </c>
      <c r="I4408" s="3">
        <v>1</v>
      </c>
    </row>
    <row r="4409" spans="1:9" x14ac:dyDescent="0.25">
      <c r="A4409" s="1117"/>
      <c r="B4409" s="921" t="s">
        <v>118</v>
      </c>
      <c r="C4409" s="921"/>
      <c r="D4409" s="921"/>
      <c r="E4409" s="921"/>
      <c r="F4409" s="921"/>
      <c r="G4409" s="921"/>
      <c r="H4409" s="75">
        <v>98000</v>
      </c>
      <c r="I4409" s="75"/>
    </row>
    <row r="4410" spans="1:9" ht="30" x14ac:dyDescent="0.25">
      <c r="A4410" s="1117"/>
      <c r="B4410" s="10">
        <v>5112</v>
      </c>
      <c r="C4410" s="119" t="s">
        <v>5354</v>
      </c>
      <c r="D4410" s="120" t="s">
        <v>168</v>
      </c>
      <c r="E4410" s="10" t="s">
        <v>172</v>
      </c>
      <c r="F4410" s="10" t="s">
        <v>121</v>
      </c>
      <c r="G4410" s="3">
        <v>98000</v>
      </c>
      <c r="H4410" s="3">
        <v>98000</v>
      </c>
      <c r="I4410" s="3">
        <v>1</v>
      </c>
    </row>
    <row r="4411" spans="1:9" x14ac:dyDescent="0.25">
      <c r="A4411" s="1117"/>
      <c r="B4411" s="951" t="s">
        <v>178</v>
      </c>
      <c r="C4411" s="951"/>
      <c r="D4411" s="951"/>
      <c r="E4411" s="951"/>
      <c r="F4411" s="951"/>
      <c r="G4411" s="951"/>
      <c r="H4411" s="30">
        <v>18276000</v>
      </c>
      <c r="I4411" s="30"/>
    </row>
    <row r="4412" spans="1:9" x14ac:dyDescent="0.25">
      <c r="A4412" s="1117"/>
      <c r="B4412" s="921" t="s">
        <v>118</v>
      </c>
      <c r="C4412" s="921"/>
      <c r="D4412" s="921"/>
      <c r="E4412" s="921"/>
      <c r="F4412" s="921"/>
      <c r="G4412" s="921"/>
      <c r="H4412" s="75">
        <v>18276000</v>
      </c>
      <c r="I4412" s="75"/>
    </row>
    <row r="4413" spans="1:9" s="8" customFormat="1" ht="30" x14ac:dyDescent="0.25">
      <c r="A4413" s="1117"/>
      <c r="B4413" s="6">
        <v>5129</v>
      </c>
      <c r="C4413" s="124">
        <v>50751100</v>
      </c>
      <c r="D4413" s="129" t="s">
        <v>543</v>
      </c>
      <c r="E4413" s="6" t="s">
        <v>126</v>
      </c>
      <c r="F4413" s="6" t="s">
        <v>121</v>
      </c>
      <c r="G4413" s="7">
        <v>18276000</v>
      </c>
      <c r="H4413" s="7">
        <v>18276000</v>
      </c>
      <c r="I4413" s="7">
        <v>1</v>
      </c>
    </row>
    <row r="4414" spans="1:9" x14ac:dyDescent="0.25">
      <c r="A4414" s="1117"/>
      <c r="B4414" s="951" t="s">
        <v>210</v>
      </c>
      <c r="C4414" s="951"/>
      <c r="D4414" s="951"/>
      <c r="E4414" s="951"/>
      <c r="F4414" s="951"/>
      <c r="G4414" s="951"/>
      <c r="H4414" s="30">
        <v>49980000</v>
      </c>
      <c r="I4414" s="30"/>
    </row>
    <row r="4415" spans="1:9" x14ac:dyDescent="0.25">
      <c r="A4415" s="1117"/>
      <c r="B4415" s="921" t="s">
        <v>154</v>
      </c>
      <c r="C4415" s="921"/>
      <c r="D4415" s="921"/>
      <c r="E4415" s="921"/>
      <c r="F4415" s="921"/>
      <c r="G4415" s="921"/>
      <c r="H4415" s="75">
        <v>49000000</v>
      </c>
      <c r="I4415" s="75"/>
    </row>
    <row r="4416" spans="1:9" ht="30" x14ac:dyDescent="0.25">
      <c r="A4416" s="1117"/>
      <c r="B4416" s="10">
        <v>4861</v>
      </c>
      <c r="C4416" s="119" t="s">
        <v>2049</v>
      </c>
      <c r="D4416" s="120" t="s">
        <v>171</v>
      </c>
      <c r="E4416" s="10" t="s">
        <v>126</v>
      </c>
      <c r="F4416" s="10" t="s">
        <v>121</v>
      </c>
      <c r="G4416" s="3">
        <v>49000000</v>
      </c>
      <c r="H4416" s="3">
        <v>49000000</v>
      </c>
      <c r="I4416" s="3">
        <v>1</v>
      </c>
    </row>
    <row r="4417" spans="1:10" x14ac:dyDescent="0.25">
      <c r="A4417" s="1117"/>
      <c r="B4417" s="921" t="s">
        <v>118</v>
      </c>
      <c r="C4417" s="921"/>
      <c r="D4417" s="921"/>
      <c r="E4417" s="921"/>
      <c r="F4417" s="921"/>
      <c r="G4417" s="921"/>
      <c r="H4417" s="75">
        <v>980000</v>
      </c>
      <c r="I4417" s="75"/>
    </row>
    <row r="4418" spans="1:10" s="8" customFormat="1" ht="30" x14ac:dyDescent="0.25">
      <c r="A4418" s="1117"/>
      <c r="B4418" s="6">
        <v>4861</v>
      </c>
      <c r="C4418" s="124">
        <v>71351540</v>
      </c>
      <c r="D4418" s="129" t="s">
        <v>168</v>
      </c>
      <c r="E4418" s="6" t="s">
        <v>149</v>
      </c>
      <c r="F4418" s="6" t="s">
        <v>121</v>
      </c>
      <c r="G4418" s="7">
        <v>980000</v>
      </c>
      <c r="H4418" s="7">
        <v>980000</v>
      </c>
      <c r="I4418" s="7">
        <v>1</v>
      </c>
    </row>
    <row r="4419" spans="1:10" x14ac:dyDescent="0.25">
      <c r="A4419" s="1117"/>
      <c r="B4419" s="951" t="s">
        <v>547</v>
      </c>
      <c r="C4419" s="951"/>
      <c r="D4419" s="951"/>
      <c r="E4419" s="951"/>
      <c r="F4419" s="951"/>
      <c r="G4419" s="951"/>
      <c r="H4419" s="30">
        <v>8000000</v>
      </c>
      <c r="I4419" s="30"/>
    </row>
    <row r="4420" spans="1:10" x14ac:dyDescent="0.25">
      <c r="A4420" s="1117"/>
      <c r="B4420" s="921" t="s">
        <v>118</v>
      </c>
      <c r="C4420" s="921"/>
      <c r="D4420" s="921"/>
      <c r="E4420" s="921"/>
      <c r="F4420" s="921"/>
      <c r="G4420" s="921"/>
      <c r="H4420" s="75">
        <v>8000000</v>
      </c>
      <c r="I4420" s="75"/>
    </row>
    <row r="4421" spans="1:10" ht="30" x14ac:dyDescent="0.25">
      <c r="A4421" s="1117"/>
      <c r="B4421" s="10">
        <v>4213</v>
      </c>
      <c r="C4421" s="119" t="s">
        <v>2050</v>
      </c>
      <c r="D4421" s="120" t="s">
        <v>728</v>
      </c>
      <c r="E4421" s="10" t="s">
        <v>126</v>
      </c>
      <c r="F4421" s="10" t="s">
        <v>121</v>
      </c>
      <c r="G4421" s="3">
        <v>8000000</v>
      </c>
      <c r="H4421" s="3">
        <v>8000000</v>
      </c>
      <c r="I4421" s="3">
        <v>1</v>
      </c>
    </row>
    <row r="4422" spans="1:10" x14ac:dyDescent="0.25">
      <c r="A4422" s="1117"/>
      <c r="B4422" s="951" t="s">
        <v>549</v>
      </c>
      <c r="C4422" s="951"/>
      <c r="D4422" s="951"/>
      <c r="E4422" s="951"/>
      <c r="F4422" s="951"/>
      <c r="G4422" s="951"/>
      <c r="H4422" s="30">
        <v>920000</v>
      </c>
      <c r="I4422" s="30"/>
    </row>
    <row r="4423" spans="1:10" x14ac:dyDescent="0.25">
      <c r="A4423" s="1117"/>
      <c r="B4423" s="921" t="s">
        <v>118</v>
      </c>
      <c r="C4423" s="921"/>
      <c r="D4423" s="921"/>
      <c r="E4423" s="921"/>
      <c r="F4423" s="921"/>
      <c r="G4423" s="921"/>
      <c r="H4423" s="75">
        <v>920000</v>
      </c>
      <c r="I4423" s="75"/>
    </row>
    <row r="4424" spans="1:10" s="8" customFormat="1" ht="45" x14ac:dyDescent="0.25">
      <c r="A4424" s="1117"/>
      <c r="B4424" s="6">
        <v>4213</v>
      </c>
      <c r="C4424" s="124">
        <v>50761100</v>
      </c>
      <c r="D4424" s="129" t="s">
        <v>551</v>
      </c>
      <c r="E4424" s="6" t="s">
        <v>126</v>
      </c>
      <c r="F4424" s="6" t="s">
        <v>121</v>
      </c>
      <c r="G4424" s="7">
        <v>920000</v>
      </c>
      <c r="H4424" s="7">
        <v>920000</v>
      </c>
      <c r="I4424" s="7">
        <v>1</v>
      </c>
    </row>
    <row r="4425" spans="1:10" x14ac:dyDescent="0.25">
      <c r="A4425" s="1117"/>
      <c r="B4425" s="951" t="s">
        <v>2051</v>
      </c>
      <c r="C4425" s="951"/>
      <c r="D4425" s="951"/>
      <c r="E4425" s="951"/>
      <c r="F4425" s="951"/>
      <c r="G4425" s="951"/>
      <c r="H4425" s="30">
        <v>15000000</v>
      </c>
      <c r="I4425" s="30"/>
    </row>
    <row r="4426" spans="1:10" x14ac:dyDescent="0.25">
      <c r="A4426" s="1117"/>
      <c r="B4426" s="921" t="s">
        <v>154</v>
      </c>
      <c r="C4426" s="921"/>
      <c r="D4426" s="921"/>
      <c r="E4426" s="921"/>
      <c r="F4426" s="921"/>
      <c r="G4426" s="921"/>
      <c r="H4426" s="75">
        <v>14700000</v>
      </c>
      <c r="I4426" s="75"/>
    </row>
    <row r="4427" spans="1:10" s="8" customFormat="1" x14ac:dyDescent="0.25">
      <c r="A4427" s="1117"/>
      <c r="B4427" s="119">
        <v>4239</v>
      </c>
      <c r="C4427" s="119" t="s">
        <v>6158</v>
      </c>
      <c r="D4427" s="119" t="s">
        <v>2052</v>
      </c>
      <c r="E4427" s="119" t="s">
        <v>126</v>
      </c>
      <c r="F4427" s="119" t="s">
        <v>121</v>
      </c>
      <c r="G4427" s="119">
        <v>14700000</v>
      </c>
      <c r="H4427" s="119">
        <v>14700000</v>
      </c>
      <c r="I4427" s="119">
        <v>1</v>
      </c>
      <c r="J4427" s="119"/>
    </row>
    <row r="4428" spans="1:10" x14ac:dyDescent="0.25">
      <c r="A4428" s="1117"/>
      <c r="B4428" s="921" t="s">
        <v>118</v>
      </c>
      <c r="C4428" s="921"/>
      <c r="D4428" s="921"/>
      <c r="E4428" s="921"/>
      <c r="F4428" s="921"/>
      <c r="G4428" s="921"/>
      <c r="H4428" s="75">
        <v>300000</v>
      </c>
      <c r="I4428" s="75"/>
    </row>
    <row r="4429" spans="1:10" s="8" customFormat="1" ht="30" x14ac:dyDescent="0.25">
      <c r="A4429" s="1117"/>
      <c r="B4429" s="6">
        <v>4239</v>
      </c>
      <c r="C4429" s="124">
        <v>71351540</v>
      </c>
      <c r="D4429" s="129" t="s">
        <v>168</v>
      </c>
      <c r="E4429" s="6" t="s">
        <v>172</v>
      </c>
      <c r="F4429" s="6" t="s">
        <v>121</v>
      </c>
      <c r="G4429" s="7">
        <v>300000</v>
      </c>
      <c r="H4429" s="7">
        <v>300000</v>
      </c>
      <c r="I4429" s="7">
        <v>1</v>
      </c>
    </row>
    <row r="4430" spans="1:10" x14ac:dyDescent="0.25">
      <c r="A4430" s="1117"/>
      <c r="B4430" s="951" t="s">
        <v>214</v>
      </c>
      <c r="C4430" s="951"/>
      <c r="D4430" s="951"/>
      <c r="E4430" s="951"/>
      <c r="F4430" s="951"/>
      <c r="G4430" s="951"/>
      <c r="H4430" s="30">
        <v>34955222</v>
      </c>
      <c r="I4430" s="30"/>
    </row>
    <row r="4431" spans="1:10" x14ac:dyDescent="0.25">
      <c r="A4431" s="1117"/>
      <c r="B4431" s="921" t="s">
        <v>154</v>
      </c>
      <c r="C4431" s="921"/>
      <c r="D4431" s="921"/>
      <c r="E4431" s="921"/>
      <c r="F4431" s="921"/>
      <c r="G4431" s="921"/>
      <c r="H4431" s="75">
        <v>34269825</v>
      </c>
      <c r="I4431" s="75"/>
    </row>
    <row r="4432" spans="1:10" ht="30" x14ac:dyDescent="0.25">
      <c r="A4432" s="1117"/>
      <c r="B4432" s="10">
        <v>4251</v>
      </c>
      <c r="C4432" s="119" t="s">
        <v>2053</v>
      </c>
      <c r="D4432" s="120" t="s">
        <v>216</v>
      </c>
      <c r="E4432" s="10" t="s">
        <v>126</v>
      </c>
      <c r="F4432" s="10" t="s">
        <v>121</v>
      </c>
      <c r="G4432" s="3">
        <v>34269825</v>
      </c>
      <c r="H4432" s="3">
        <v>34269825</v>
      </c>
      <c r="I4432" s="3">
        <v>1</v>
      </c>
    </row>
    <row r="4433" spans="1:9" x14ac:dyDescent="0.25">
      <c r="A4433" s="1117"/>
      <c r="B4433" s="921" t="s">
        <v>118</v>
      </c>
      <c r="C4433" s="921"/>
      <c r="D4433" s="921"/>
      <c r="E4433" s="921"/>
      <c r="F4433" s="921"/>
      <c r="G4433" s="921"/>
      <c r="H4433" s="75">
        <v>685397</v>
      </c>
      <c r="I4433" s="75"/>
    </row>
    <row r="4434" spans="1:9" ht="30" x14ac:dyDescent="0.25">
      <c r="A4434" s="1117"/>
      <c r="B4434" s="948">
        <v>4251</v>
      </c>
      <c r="C4434" s="119" t="s">
        <v>6272</v>
      </c>
      <c r="D4434" s="119" t="s">
        <v>5270</v>
      </c>
      <c r="E4434" s="119" t="s">
        <v>3127</v>
      </c>
      <c r="F4434" s="119" t="s">
        <v>121</v>
      </c>
      <c r="G4434" s="119">
        <v>294000</v>
      </c>
      <c r="H4434" s="119">
        <v>294000</v>
      </c>
      <c r="I4434" s="119">
        <v>1</v>
      </c>
    </row>
    <row r="4435" spans="1:9" s="8" customFormat="1" ht="30" x14ac:dyDescent="0.25">
      <c r="A4435" s="1117"/>
      <c r="B4435" s="950"/>
      <c r="C4435" s="124">
        <v>71351540</v>
      </c>
      <c r="D4435" s="129" t="s">
        <v>168</v>
      </c>
      <c r="E4435" s="6" t="s">
        <v>149</v>
      </c>
      <c r="F4435" s="6" t="s">
        <v>121</v>
      </c>
      <c r="G4435" s="7">
        <v>685397</v>
      </c>
      <c r="H4435" s="7">
        <v>685397</v>
      </c>
      <c r="I4435" s="7">
        <v>1</v>
      </c>
    </row>
    <row r="4436" spans="1:9" x14ac:dyDescent="0.25">
      <c r="A4436" s="1117"/>
      <c r="B4436" s="951" t="s">
        <v>217</v>
      </c>
      <c r="C4436" s="951"/>
      <c r="D4436" s="951"/>
      <c r="E4436" s="951"/>
      <c r="F4436" s="951"/>
      <c r="G4436" s="951"/>
      <c r="H4436" s="30">
        <v>191050590</v>
      </c>
      <c r="I4436" s="30"/>
    </row>
    <row r="4437" spans="1:9" x14ac:dyDescent="0.25">
      <c r="A4437" s="1117"/>
      <c r="B4437" s="921" t="s">
        <v>154</v>
      </c>
      <c r="C4437" s="921"/>
      <c r="D4437" s="921"/>
      <c r="E4437" s="921"/>
      <c r="F4437" s="921"/>
      <c r="G4437" s="921"/>
      <c r="H4437" s="75">
        <v>186322590</v>
      </c>
      <c r="I4437" s="75"/>
    </row>
    <row r="4438" spans="1:9" x14ac:dyDescent="0.25">
      <c r="A4438" s="1117"/>
      <c r="B4438" s="840" t="s">
        <v>5274</v>
      </c>
      <c r="C4438" s="840" t="s">
        <v>7859</v>
      </c>
      <c r="D4438" s="840" t="s">
        <v>5802</v>
      </c>
      <c r="E4438" s="845" t="s">
        <v>126</v>
      </c>
      <c r="F4438" s="845" t="s">
        <v>121</v>
      </c>
      <c r="G4438" s="841">
        <v>29879080</v>
      </c>
      <c r="H4438" s="841">
        <v>29879080</v>
      </c>
      <c r="I4438" s="849">
        <v>1</v>
      </c>
    </row>
    <row r="4439" spans="1:9" x14ac:dyDescent="0.25">
      <c r="A4439" s="1117"/>
      <c r="B4439" s="844"/>
      <c r="C4439" s="844"/>
      <c r="D4439" s="844"/>
      <c r="E4439" s="844"/>
      <c r="F4439" s="844"/>
      <c r="G4439" s="844"/>
      <c r="H4439" s="849"/>
      <c r="I4439" s="849"/>
    </row>
    <row r="4440" spans="1:9" ht="30" x14ac:dyDescent="0.25">
      <c r="A4440" s="1117"/>
      <c r="B4440" s="894">
        <v>5113</v>
      </c>
      <c r="C4440" s="119" t="s">
        <v>2054</v>
      </c>
      <c r="D4440" s="120" t="s">
        <v>2055</v>
      </c>
      <c r="E4440" s="10" t="s">
        <v>126</v>
      </c>
      <c r="F4440" s="10" t="s">
        <v>121</v>
      </c>
      <c r="G4440" s="3">
        <v>14228400</v>
      </c>
      <c r="H4440" s="3">
        <v>14228400</v>
      </c>
      <c r="I4440" s="3">
        <v>1</v>
      </c>
    </row>
    <row r="4441" spans="1:9" ht="30" x14ac:dyDescent="0.25">
      <c r="A4441" s="1117"/>
      <c r="B4441" s="894"/>
      <c r="C4441" s="119" t="s">
        <v>2056</v>
      </c>
      <c r="D4441" s="120" t="s">
        <v>2057</v>
      </c>
      <c r="E4441" s="10" t="s">
        <v>126</v>
      </c>
      <c r="F4441" s="10" t="s">
        <v>121</v>
      </c>
      <c r="G4441" s="3">
        <v>15704480</v>
      </c>
      <c r="H4441" s="3">
        <v>15704480</v>
      </c>
      <c r="I4441" s="3">
        <v>1</v>
      </c>
    </row>
    <row r="4442" spans="1:9" ht="30" x14ac:dyDescent="0.25">
      <c r="A4442" s="1117"/>
      <c r="B4442" s="894"/>
      <c r="C4442" s="119" t="s">
        <v>2058</v>
      </c>
      <c r="D4442" s="120" t="s">
        <v>2059</v>
      </c>
      <c r="E4442" s="10" t="s">
        <v>126</v>
      </c>
      <c r="F4442" s="10" t="s">
        <v>121</v>
      </c>
      <c r="G4442" s="3">
        <v>12857830</v>
      </c>
      <c r="H4442" s="3">
        <v>12857830</v>
      </c>
      <c r="I4442" s="3">
        <v>1</v>
      </c>
    </row>
    <row r="4443" spans="1:9" ht="30" x14ac:dyDescent="0.25">
      <c r="A4443" s="1117"/>
      <c r="B4443" s="894"/>
      <c r="C4443" s="119" t="s">
        <v>2060</v>
      </c>
      <c r="D4443" s="120" t="s">
        <v>2061</v>
      </c>
      <c r="E4443" s="10" t="s">
        <v>126</v>
      </c>
      <c r="F4443" s="10" t="s">
        <v>121</v>
      </c>
      <c r="G4443" s="3">
        <v>21918560</v>
      </c>
      <c r="H4443" s="3">
        <v>21918560</v>
      </c>
      <c r="I4443" s="3">
        <v>1</v>
      </c>
    </row>
    <row r="4444" spans="1:9" ht="30" x14ac:dyDescent="0.25">
      <c r="A4444" s="1117"/>
      <c r="B4444" s="894"/>
      <c r="C4444" s="119" t="s">
        <v>2062</v>
      </c>
      <c r="D4444" s="120" t="s">
        <v>2063</v>
      </c>
      <c r="E4444" s="10" t="s">
        <v>126</v>
      </c>
      <c r="F4444" s="10" t="s">
        <v>121</v>
      </c>
      <c r="G4444" s="3">
        <v>6029230</v>
      </c>
      <c r="H4444" s="3">
        <v>6029230</v>
      </c>
      <c r="I4444" s="3">
        <v>1</v>
      </c>
    </row>
    <row r="4445" spans="1:9" ht="30" x14ac:dyDescent="0.25">
      <c r="A4445" s="1117"/>
      <c r="B4445" s="894"/>
      <c r="C4445" s="119" t="s">
        <v>2064</v>
      </c>
      <c r="D4445" s="120" t="s">
        <v>2065</v>
      </c>
      <c r="E4445" s="10" t="s">
        <v>126</v>
      </c>
      <c r="F4445" s="10" t="s">
        <v>121</v>
      </c>
      <c r="G4445" s="3">
        <v>8594400</v>
      </c>
      <c r="H4445" s="3">
        <v>8594400</v>
      </c>
      <c r="I4445" s="3">
        <v>1</v>
      </c>
    </row>
    <row r="4446" spans="1:9" ht="30" x14ac:dyDescent="0.25">
      <c r="A4446" s="1117"/>
      <c r="B4446" s="894"/>
      <c r="C4446" s="119" t="s">
        <v>2066</v>
      </c>
      <c r="D4446" s="120" t="s">
        <v>2067</v>
      </c>
      <c r="E4446" s="10" t="s">
        <v>126</v>
      </c>
      <c r="F4446" s="10" t="s">
        <v>121</v>
      </c>
      <c r="G4446" s="3">
        <v>6860510</v>
      </c>
      <c r="H4446" s="3">
        <v>6860510</v>
      </c>
      <c r="I4446" s="3">
        <v>1</v>
      </c>
    </row>
    <row r="4447" spans="1:9" ht="30" x14ac:dyDescent="0.25">
      <c r="A4447" s="1117"/>
      <c r="B4447" s="894"/>
      <c r="C4447" s="119" t="s">
        <v>2068</v>
      </c>
      <c r="D4447" s="120" t="s">
        <v>2069</v>
      </c>
      <c r="E4447" s="10" t="s">
        <v>126</v>
      </c>
      <c r="F4447" s="10" t="s">
        <v>121</v>
      </c>
      <c r="G4447" s="3">
        <v>10824280</v>
      </c>
      <c r="H4447" s="3">
        <v>10824280</v>
      </c>
      <c r="I4447" s="3">
        <v>1</v>
      </c>
    </row>
    <row r="4448" spans="1:9" ht="45" x14ac:dyDescent="0.25">
      <c r="A4448" s="1117"/>
      <c r="B4448" s="894"/>
      <c r="C4448" s="119" t="s">
        <v>2070</v>
      </c>
      <c r="D4448" s="120" t="s">
        <v>2071</v>
      </c>
      <c r="E4448" s="10" t="s">
        <v>126</v>
      </c>
      <c r="F4448" s="10" t="s">
        <v>121</v>
      </c>
      <c r="G4448" s="3">
        <v>4366050</v>
      </c>
      <c r="H4448" s="3">
        <v>4366050</v>
      </c>
      <c r="I4448" s="3">
        <v>1</v>
      </c>
    </row>
    <row r="4449" spans="1:9" ht="45" x14ac:dyDescent="0.25">
      <c r="A4449" s="1117"/>
      <c r="B4449" s="894"/>
      <c r="C4449" s="119" t="s">
        <v>2072</v>
      </c>
      <c r="D4449" s="120" t="s">
        <v>2073</v>
      </c>
      <c r="E4449" s="10" t="s">
        <v>126</v>
      </c>
      <c r="F4449" s="10" t="s">
        <v>121</v>
      </c>
      <c r="G4449" s="3">
        <v>9870710</v>
      </c>
      <c r="H4449" s="3">
        <v>9870710</v>
      </c>
      <c r="I4449" s="3">
        <v>1</v>
      </c>
    </row>
    <row r="4450" spans="1:9" ht="30" x14ac:dyDescent="0.25">
      <c r="A4450" s="1117"/>
      <c r="B4450" s="894"/>
      <c r="C4450" s="119" t="s">
        <v>2074</v>
      </c>
      <c r="D4450" s="120" t="s">
        <v>2075</v>
      </c>
      <c r="E4450" s="10" t="s">
        <v>126</v>
      </c>
      <c r="F4450" s="10" t="s">
        <v>121</v>
      </c>
      <c r="G4450" s="3">
        <v>19092010</v>
      </c>
      <c r="H4450" s="3">
        <v>19092010</v>
      </c>
      <c r="I4450" s="3">
        <v>1</v>
      </c>
    </row>
    <row r="4451" spans="1:9" ht="30" x14ac:dyDescent="0.25">
      <c r="A4451" s="1117"/>
      <c r="B4451" s="894"/>
      <c r="C4451" s="119" t="s">
        <v>2076</v>
      </c>
      <c r="D4451" s="120" t="s">
        <v>2077</v>
      </c>
      <c r="E4451" s="10" t="s">
        <v>126</v>
      </c>
      <c r="F4451" s="10" t="s">
        <v>121</v>
      </c>
      <c r="G4451" s="3">
        <v>18699390</v>
      </c>
      <c r="H4451" s="3">
        <v>18699390</v>
      </c>
      <c r="I4451" s="3">
        <v>1</v>
      </c>
    </row>
    <row r="4452" spans="1:9" ht="30" x14ac:dyDescent="0.25">
      <c r="A4452" s="1117"/>
      <c r="B4452" s="894"/>
      <c r="C4452" s="119" t="s">
        <v>2078</v>
      </c>
      <c r="D4452" s="120" t="s">
        <v>2079</v>
      </c>
      <c r="E4452" s="10" t="s">
        <v>126</v>
      </c>
      <c r="F4452" s="10" t="s">
        <v>121</v>
      </c>
      <c r="G4452" s="3">
        <v>26674550</v>
      </c>
      <c r="H4452" s="3">
        <v>26674550</v>
      </c>
      <c r="I4452" s="3">
        <v>1</v>
      </c>
    </row>
    <row r="4453" spans="1:9" ht="30" x14ac:dyDescent="0.25">
      <c r="A4453" s="1117"/>
      <c r="B4453" s="894"/>
      <c r="C4453" s="119" t="s">
        <v>2080</v>
      </c>
      <c r="D4453" s="120" t="s">
        <v>2081</v>
      </c>
      <c r="E4453" s="10" t="s">
        <v>126</v>
      </c>
      <c r="F4453" s="10" t="s">
        <v>121</v>
      </c>
      <c r="G4453" s="3">
        <v>10602190</v>
      </c>
      <c r="H4453" s="3">
        <v>10602190</v>
      </c>
      <c r="I4453" s="3">
        <v>1</v>
      </c>
    </row>
    <row r="4454" spans="1:9" x14ac:dyDescent="0.25">
      <c r="A4454" s="1117"/>
      <c r="B4454" s="921" t="s">
        <v>118</v>
      </c>
      <c r="C4454" s="921"/>
      <c r="D4454" s="921"/>
      <c r="E4454" s="921"/>
      <c r="F4454" s="921"/>
      <c r="G4454" s="921"/>
      <c r="H4454" s="75">
        <v>4728000</v>
      </c>
      <c r="I4454" s="75"/>
    </row>
    <row r="4455" spans="1:9" x14ac:dyDescent="0.25">
      <c r="A4455" s="1117"/>
      <c r="B4455" s="840" t="s">
        <v>5274</v>
      </c>
      <c r="C4455" s="840" t="s">
        <v>7860</v>
      </c>
      <c r="D4455" s="840" t="s">
        <v>532</v>
      </c>
      <c r="E4455" s="847" t="s">
        <v>120</v>
      </c>
      <c r="F4455" s="845" t="s">
        <v>121</v>
      </c>
      <c r="G4455" s="841">
        <v>175500</v>
      </c>
      <c r="H4455" s="841">
        <v>175500</v>
      </c>
      <c r="I4455" s="849">
        <v>1</v>
      </c>
    </row>
    <row r="4456" spans="1:9" ht="30" x14ac:dyDescent="0.25">
      <c r="A4456" s="1117"/>
      <c r="B4456" s="844"/>
      <c r="C4456" s="845" t="s">
        <v>7846</v>
      </c>
      <c r="D4456" s="845" t="s">
        <v>5270</v>
      </c>
      <c r="E4456" s="845" t="s">
        <v>172</v>
      </c>
      <c r="F4456" s="845" t="s">
        <v>121</v>
      </c>
      <c r="G4456" s="845">
        <v>585000</v>
      </c>
      <c r="H4456" s="845">
        <v>585000</v>
      </c>
      <c r="I4456" s="845">
        <v>1</v>
      </c>
    </row>
    <row r="4457" spans="1:9" s="8" customFormat="1" ht="45" x14ac:dyDescent="0.25">
      <c r="A4457" s="1117"/>
      <c r="B4457" s="894">
        <v>5113</v>
      </c>
      <c r="C4457" s="124">
        <v>71351540</v>
      </c>
      <c r="D4457" s="129" t="s">
        <v>2082</v>
      </c>
      <c r="E4457" s="6" t="s">
        <v>172</v>
      </c>
      <c r="F4457" s="6" t="s">
        <v>121</v>
      </c>
      <c r="G4457" s="7">
        <v>278000</v>
      </c>
      <c r="H4457" s="7">
        <v>278000</v>
      </c>
      <c r="I4457" s="7">
        <v>1</v>
      </c>
    </row>
    <row r="4458" spans="1:9" s="8" customFormat="1" ht="45" x14ac:dyDescent="0.25">
      <c r="A4458" s="1117"/>
      <c r="B4458" s="894"/>
      <c r="C4458" s="124">
        <v>71351540</v>
      </c>
      <c r="D4458" s="129" t="s">
        <v>2083</v>
      </c>
      <c r="E4458" s="6" t="s">
        <v>172</v>
      </c>
      <c r="F4458" s="6" t="s">
        <v>121</v>
      </c>
      <c r="G4458" s="7">
        <v>307000</v>
      </c>
      <c r="H4458" s="7">
        <v>307000</v>
      </c>
      <c r="I4458" s="7">
        <v>1</v>
      </c>
    </row>
    <row r="4459" spans="1:9" s="8" customFormat="1" ht="45" x14ac:dyDescent="0.25">
      <c r="A4459" s="1117"/>
      <c r="B4459" s="894"/>
      <c r="C4459" s="124">
        <v>71351540</v>
      </c>
      <c r="D4459" s="129" t="s">
        <v>2084</v>
      </c>
      <c r="E4459" s="6" t="s">
        <v>172</v>
      </c>
      <c r="F4459" s="6" t="s">
        <v>121</v>
      </c>
      <c r="G4459" s="7">
        <v>250000</v>
      </c>
      <c r="H4459" s="7">
        <v>250000</v>
      </c>
      <c r="I4459" s="7">
        <v>1</v>
      </c>
    </row>
    <row r="4460" spans="1:9" s="8" customFormat="1" ht="45" x14ac:dyDescent="0.25">
      <c r="A4460" s="1117"/>
      <c r="B4460" s="894"/>
      <c r="C4460" s="124">
        <v>71351540</v>
      </c>
      <c r="D4460" s="129" t="s">
        <v>2085</v>
      </c>
      <c r="E4460" s="6" t="s">
        <v>172</v>
      </c>
      <c r="F4460" s="6" t="s">
        <v>121</v>
      </c>
      <c r="G4460" s="7">
        <v>429000</v>
      </c>
      <c r="H4460" s="7">
        <v>429000</v>
      </c>
      <c r="I4460" s="7">
        <v>1</v>
      </c>
    </row>
    <row r="4461" spans="1:9" s="8" customFormat="1" ht="45" x14ac:dyDescent="0.25">
      <c r="A4461" s="1117"/>
      <c r="B4461" s="894"/>
      <c r="C4461" s="124">
        <v>71351540</v>
      </c>
      <c r="D4461" s="129" t="s">
        <v>2086</v>
      </c>
      <c r="E4461" s="6" t="s">
        <v>172</v>
      </c>
      <c r="F4461" s="6" t="s">
        <v>121</v>
      </c>
      <c r="G4461" s="7">
        <v>118000</v>
      </c>
      <c r="H4461" s="7">
        <v>118000</v>
      </c>
      <c r="I4461" s="7">
        <v>1</v>
      </c>
    </row>
    <row r="4462" spans="1:9" s="8" customFormat="1" ht="45" x14ac:dyDescent="0.25">
      <c r="A4462" s="1117"/>
      <c r="B4462" s="894"/>
      <c r="C4462" s="124">
        <v>71351540</v>
      </c>
      <c r="D4462" s="129" t="s">
        <v>2087</v>
      </c>
      <c r="E4462" s="6" t="s">
        <v>172</v>
      </c>
      <c r="F4462" s="6" t="s">
        <v>121</v>
      </c>
      <c r="G4462" s="7">
        <v>168000</v>
      </c>
      <c r="H4462" s="7">
        <v>168000</v>
      </c>
      <c r="I4462" s="7">
        <v>1</v>
      </c>
    </row>
    <row r="4463" spans="1:9" s="8" customFormat="1" ht="45" x14ac:dyDescent="0.25">
      <c r="A4463" s="1117"/>
      <c r="B4463" s="894"/>
      <c r="C4463" s="124">
        <v>71351540</v>
      </c>
      <c r="D4463" s="129" t="s">
        <v>2088</v>
      </c>
      <c r="E4463" s="6" t="s">
        <v>172</v>
      </c>
      <c r="F4463" s="6" t="s">
        <v>121</v>
      </c>
      <c r="G4463" s="7">
        <v>134000</v>
      </c>
      <c r="H4463" s="7">
        <v>134000</v>
      </c>
      <c r="I4463" s="7">
        <v>1</v>
      </c>
    </row>
    <row r="4464" spans="1:9" s="8" customFormat="1" ht="45" x14ac:dyDescent="0.25">
      <c r="A4464" s="1117"/>
      <c r="B4464" s="894"/>
      <c r="C4464" s="124">
        <v>71351540</v>
      </c>
      <c r="D4464" s="129" t="s">
        <v>2089</v>
      </c>
      <c r="E4464" s="6" t="s">
        <v>172</v>
      </c>
      <c r="F4464" s="6" t="s">
        <v>121</v>
      </c>
      <c r="G4464" s="7">
        <v>211000</v>
      </c>
      <c r="H4464" s="7">
        <v>211000</v>
      </c>
      <c r="I4464" s="7">
        <v>1</v>
      </c>
    </row>
    <row r="4465" spans="1:9" s="8" customFormat="1" ht="45" x14ac:dyDescent="0.25">
      <c r="A4465" s="1117"/>
      <c r="B4465" s="894"/>
      <c r="C4465" s="124">
        <v>71351540</v>
      </c>
      <c r="D4465" s="129" t="s">
        <v>2090</v>
      </c>
      <c r="E4465" s="6" t="s">
        <v>172</v>
      </c>
      <c r="F4465" s="6" t="s">
        <v>121</v>
      </c>
      <c r="G4465" s="7">
        <v>85000</v>
      </c>
      <c r="H4465" s="7">
        <v>85000</v>
      </c>
      <c r="I4465" s="7">
        <v>1</v>
      </c>
    </row>
    <row r="4466" spans="1:9" s="8" customFormat="1" ht="45" x14ac:dyDescent="0.25">
      <c r="A4466" s="1117"/>
      <c r="B4466" s="894"/>
      <c r="C4466" s="124">
        <v>71351540</v>
      </c>
      <c r="D4466" s="129" t="s">
        <v>2091</v>
      </c>
      <c r="E4466" s="6" t="s">
        <v>172</v>
      </c>
      <c r="F4466" s="6" t="s">
        <v>121</v>
      </c>
      <c r="G4466" s="7">
        <v>193000</v>
      </c>
      <c r="H4466" s="7">
        <v>193000</v>
      </c>
      <c r="I4466" s="7">
        <v>1</v>
      </c>
    </row>
    <row r="4467" spans="1:9" s="8" customFormat="1" ht="45" x14ac:dyDescent="0.25">
      <c r="A4467" s="1117"/>
      <c r="B4467" s="894"/>
      <c r="C4467" s="124">
        <v>71351540</v>
      </c>
      <c r="D4467" s="129" t="s">
        <v>2092</v>
      </c>
      <c r="E4467" s="6" t="s">
        <v>172</v>
      </c>
      <c r="F4467" s="6" t="s">
        <v>121</v>
      </c>
      <c r="G4467" s="7">
        <v>373000</v>
      </c>
      <c r="H4467" s="7">
        <v>373000</v>
      </c>
      <c r="I4467" s="7">
        <v>1</v>
      </c>
    </row>
    <row r="4468" spans="1:9" s="8" customFormat="1" ht="45" x14ac:dyDescent="0.25">
      <c r="A4468" s="1117"/>
      <c r="B4468" s="894"/>
      <c r="C4468" s="124">
        <v>71351540</v>
      </c>
      <c r="D4468" s="129" t="s">
        <v>2093</v>
      </c>
      <c r="E4468" s="6" t="s">
        <v>172</v>
      </c>
      <c r="F4468" s="6" t="s">
        <v>121</v>
      </c>
      <c r="G4468" s="7">
        <v>366000</v>
      </c>
      <c r="H4468" s="7">
        <v>366000</v>
      </c>
      <c r="I4468" s="7">
        <v>1</v>
      </c>
    </row>
    <row r="4469" spans="1:9" s="8" customFormat="1" ht="45" x14ac:dyDescent="0.25">
      <c r="A4469" s="1117"/>
      <c r="B4469" s="894"/>
      <c r="C4469" s="124">
        <v>71351540</v>
      </c>
      <c r="D4469" s="129" t="s">
        <v>2094</v>
      </c>
      <c r="E4469" s="6" t="s">
        <v>172</v>
      </c>
      <c r="F4469" s="6" t="s">
        <v>121</v>
      </c>
      <c r="G4469" s="7">
        <v>522000</v>
      </c>
      <c r="H4469" s="7">
        <v>522000</v>
      </c>
      <c r="I4469" s="7">
        <v>1</v>
      </c>
    </row>
    <row r="4470" spans="1:9" s="8" customFormat="1" ht="45" x14ac:dyDescent="0.25">
      <c r="A4470" s="1117"/>
      <c r="B4470" s="894"/>
      <c r="C4470" s="124">
        <v>71351540</v>
      </c>
      <c r="D4470" s="129" t="s">
        <v>2095</v>
      </c>
      <c r="E4470" s="6" t="s">
        <v>172</v>
      </c>
      <c r="F4470" s="6" t="s">
        <v>121</v>
      </c>
      <c r="G4470" s="7">
        <v>207000</v>
      </c>
      <c r="H4470" s="7">
        <v>207000</v>
      </c>
      <c r="I4470" s="7">
        <v>1</v>
      </c>
    </row>
    <row r="4471" spans="1:9" ht="45" x14ac:dyDescent="0.25">
      <c r="A4471" s="1117"/>
      <c r="B4471" s="894"/>
      <c r="C4471" s="119" t="s">
        <v>2096</v>
      </c>
      <c r="D4471" s="120" t="s">
        <v>2097</v>
      </c>
      <c r="E4471" s="10" t="s">
        <v>120</v>
      </c>
      <c r="F4471" s="10" t="s">
        <v>121</v>
      </c>
      <c r="G4471" s="3">
        <v>83000</v>
      </c>
      <c r="H4471" s="3">
        <v>83000</v>
      </c>
      <c r="I4471" s="3">
        <v>1</v>
      </c>
    </row>
    <row r="4472" spans="1:9" ht="45" x14ac:dyDescent="0.25">
      <c r="A4472" s="1117"/>
      <c r="B4472" s="894"/>
      <c r="C4472" s="119" t="s">
        <v>2098</v>
      </c>
      <c r="D4472" s="120" t="s">
        <v>2099</v>
      </c>
      <c r="E4472" s="10" t="s">
        <v>120</v>
      </c>
      <c r="F4472" s="10" t="s">
        <v>121</v>
      </c>
      <c r="G4472" s="3">
        <v>92000</v>
      </c>
      <c r="H4472" s="3">
        <v>92000</v>
      </c>
      <c r="I4472" s="3">
        <v>1</v>
      </c>
    </row>
    <row r="4473" spans="1:9" ht="45" x14ac:dyDescent="0.25">
      <c r="A4473" s="1117"/>
      <c r="B4473" s="894"/>
      <c r="C4473" s="119" t="s">
        <v>2100</v>
      </c>
      <c r="D4473" s="120" t="s">
        <v>2101</v>
      </c>
      <c r="E4473" s="10" t="s">
        <v>120</v>
      </c>
      <c r="F4473" s="10" t="s">
        <v>121</v>
      </c>
      <c r="G4473" s="3">
        <v>75000</v>
      </c>
      <c r="H4473" s="3">
        <v>75000</v>
      </c>
      <c r="I4473" s="3">
        <v>1</v>
      </c>
    </row>
    <row r="4474" spans="1:9" ht="45" x14ac:dyDescent="0.25">
      <c r="A4474" s="1117"/>
      <c r="B4474" s="894"/>
      <c r="C4474" s="119" t="s">
        <v>2102</v>
      </c>
      <c r="D4474" s="120" t="s">
        <v>2103</v>
      </c>
      <c r="E4474" s="10" t="s">
        <v>120</v>
      </c>
      <c r="F4474" s="10" t="s">
        <v>121</v>
      </c>
      <c r="G4474" s="3">
        <v>128000</v>
      </c>
      <c r="H4474" s="3">
        <v>128000</v>
      </c>
      <c r="I4474" s="3">
        <v>1</v>
      </c>
    </row>
    <row r="4475" spans="1:9" ht="45" x14ac:dyDescent="0.25">
      <c r="A4475" s="1117"/>
      <c r="B4475" s="894"/>
      <c r="C4475" s="119" t="s">
        <v>2104</v>
      </c>
      <c r="D4475" s="120" t="s">
        <v>2105</v>
      </c>
      <c r="E4475" s="10" t="s">
        <v>120</v>
      </c>
      <c r="F4475" s="10" t="s">
        <v>121</v>
      </c>
      <c r="G4475" s="3">
        <v>35000</v>
      </c>
      <c r="H4475" s="3">
        <v>35000</v>
      </c>
      <c r="I4475" s="3">
        <v>1</v>
      </c>
    </row>
    <row r="4476" spans="1:9" ht="45" x14ac:dyDescent="0.25">
      <c r="A4476" s="1117"/>
      <c r="B4476" s="894"/>
      <c r="C4476" s="119" t="s">
        <v>2106</v>
      </c>
      <c r="D4476" s="120" t="s">
        <v>2107</v>
      </c>
      <c r="E4476" s="10" t="s">
        <v>120</v>
      </c>
      <c r="F4476" s="10" t="s">
        <v>121</v>
      </c>
      <c r="G4476" s="3">
        <v>50000</v>
      </c>
      <c r="H4476" s="3">
        <v>50000</v>
      </c>
      <c r="I4476" s="3">
        <v>1</v>
      </c>
    </row>
    <row r="4477" spans="1:9" ht="45" x14ac:dyDescent="0.25">
      <c r="A4477" s="1117"/>
      <c r="B4477" s="894"/>
      <c r="C4477" s="119" t="s">
        <v>2108</v>
      </c>
      <c r="D4477" s="120" t="s">
        <v>2109</v>
      </c>
      <c r="E4477" s="10" t="s">
        <v>120</v>
      </c>
      <c r="F4477" s="10" t="s">
        <v>121</v>
      </c>
      <c r="G4477" s="3">
        <v>40000</v>
      </c>
      <c r="H4477" s="3">
        <v>40000</v>
      </c>
      <c r="I4477" s="3">
        <v>1</v>
      </c>
    </row>
    <row r="4478" spans="1:9" ht="45" x14ac:dyDescent="0.25">
      <c r="A4478" s="1117"/>
      <c r="B4478" s="894"/>
      <c r="C4478" s="119" t="s">
        <v>2110</v>
      </c>
      <c r="D4478" s="120" t="s">
        <v>2111</v>
      </c>
      <c r="E4478" s="10" t="s">
        <v>120</v>
      </c>
      <c r="F4478" s="10" t="s">
        <v>121</v>
      </c>
      <c r="G4478" s="3">
        <v>63000</v>
      </c>
      <c r="H4478" s="3">
        <v>63000</v>
      </c>
      <c r="I4478" s="3">
        <v>1</v>
      </c>
    </row>
    <row r="4479" spans="1:9" ht="45" x14ac:dyDescent="0.25">
      <c r="A4479" s="1117"/>
      <c r="B4479" s="894"/>
      <c r="C4479" s="119" t="s">
        <v>2112</v>
      </c>
      <c r="D4479" s="120" t="s">
        <v>2113</v>
      </c>
      <c r="E4479" s="10" t="s">
        <v>120</v>
      </c>
      <c r="F4479" s="10" t="s">
        <v>121</v>
      </c>
      <c r="G4479" s="3">
        <v>25000</v>
      </c>
      <c r="H4479" s="3">
        <v>25000</v>
      </c>
      <c r="I4479" s="3">
        <v>1</v>
      </c>
    </row>
    <row r="4480" spans="1:9" ht="45" x14ac:dyDescent="0.25">
      <c r="A4480" s="1117"/>
      <c r="B4480" s="894"/>
      <c r="C4480" s="119" t="s">
        <v>2114</v>
      </c>
      <c r="D4480" s="120" t="s">
        <v>2115</v>
      </c>
      <c r="E4480" s="10" t="s">
        <v>120</v>
      </c>
      <c r="F4480" s="10" t="s">
        <v>121</v>
      </c>
      <c r="G4480" s="3">
        <v>57000</v>
      </c>
      <c r="H4480" s="3">
        <v>57000</v>
      </c>
      <c r="I4480" s="3">
        <v>1</v>
      </c>
    </row>
    <row r="4481" spans="1:9" ht="45" x14ac:dyDescent="0.25">
      <c r="A4481" s="1117"/>
      <c r="B4481" s="894"/>
      <c r="C4481" s="119" t="s">
        <v>2116</v>
      </c>
      <c r="D4481" s="120" t="s">
        <v>2117</v>
      </c>
      <c r="E4481" s="10" t="s">
        <v>120</v>
      </c>
      <c r="F4481" s="10" t="s">
        <v>121</v>
      </c>
      <c r="G4481" s="3">
        <v>112000</v>
      </c>
      <c r="H4481" s="3">
        <v>112000</v>
      </c>
      <c r="I4481" s="3">
        <v>1</v>
      </c>
    </row>
    <row r="4482" spans="1:9" ht="45" x14ac:dyDescent="0.25">
      <c r="A4482" s="1117"/>
      <c r="B4482" s="894"/>
      <c r="C4482" s="119" t="s">
        <v>2118</v>
      </c>
      <c r="D4482" s="120" t="s">
        <v>2119</v>
      </c>
      <c r="E4482" s="10" t="s">
        <v>120</v>
      </c>
      <c r="F4482" s="10" t="s">
        <v>121</v>
      </c>
      <c r="G4482" s="3">
        <v>109000</v>
      </c>
      <c r="H4482" s="3">
        <v>109000</v>
      </c>
      <c r="I4482" s="3">
        <v>1</v>
      </c>
    </row>
    <row r="4483" spans="1:9" ht="45" x14ac:dyDescent="0.25">
      <c r="A4483" s="1117"/>
      <c r="B4483" s="894"/>
      <c r="C4483" s="119" t="s">
        <v>2120</v>
      </c>
      <c r="D4483" s="120" t="s">
        <v>2121</v>
      </c>
      <c r="E4483" s="10" t="s">
        <v>120</v>
      </c>
      <c r="F4483" s="10" t="s">
        <v>121</v>
      </c>
      <c r="G4483" s="3">
        <v>156000</v>
      </c>
      <c r="H4483" s="3">
        <v>156000</v>
      </c>
      <c r="I4483" s="3">
        <v>1</v>
      </c>
    </row>
    <row r="4484" spans="1:9" ht="45" x14ac:dyDescent="0.25">
      <c r="A4484" s="1117"/>
      <c r="B4484" s="894"/>
      <c r="C4484" s="119" t="s">
        <v>2122</v>
      </c>
      <c r="D4484" s="120" t="s">
        <v>2123</v>
      </c>
      <c r="E4484" s="10" t="s">
        <v>120</v>
      </c>
      <c r="F4484" s="10" t="s">
        <v>121</v>
      </c>
      <c r="G4484" s="3">
        <v>62000</v>
      </c>
      <c r="H4484" s="3">
        <v>62000</v>
      </c>
      <c r="I4484" s="3">
        <v>1</v>
      </c>
    </row>
    <row r="4485" spans="1:9" x14ac:dyDescent="0.25">
      <c r="A4485" s="1117"/>
      <c r="B4485" s="951" t="s">
        <v>228</v>
      </c>
      <c r="C4485" s="951"/>
      <c r="D4485" s="951"/>
      <c r="E4485" s="951"/>
      <c r="F4485" s="951"/>
      <c r="G4485" s="951"/>
      <c r="H4485" s="30">
        <v>143488683</v>
      </c>
      <c r="I4485" s="30"/>
    </row>
    <row r="4486" spans="1:9" x14ac:dyDescent="0.25">
      <c r="A4486" s="1117"/>
      <c r="B4486" s="921" t="s">
        <v>11</v>
      </c>
      <c r="C4486" s="921"/>
      <c r="D4486" s="921"/>
      <c r="E4486" s="921"/>
      <c r="F4486" s="921"/>
      <c r="G4486" s="921"/>
      <c r="H4486" s="75">
        <v>10100000</v>
      </c>
      <c r="I4486" s="75"/>
    </row>
    <row r="4487" spans="1:9" s="8" customFormat="1" ht="30" x14ac:dyDescent="0.25">
      <c r="A4487" s="1117"/>
      <c r="B4487" s="963">
        <v>5129</v>
      </c>
      <c r="C4487" s="124">
        <v>34921440</v>
      </c>
      <c r="D4487" s="129" t="s">
        <v>561</v>
      </c>
      <c r="E4487" s="6" t="s">
        <v>14</v>
      </c>
      <c r="F4487" s="6" t="s">
        <v>15</v>
      </c>
      <c r="G4487" s="7">
        <v>70000</v>
      </c>
      <c r="H4487" s="7">
        <v>3500000</v>
      </c>
      <c r="I4487" s="7">
        <v>50</v>
      </c>
    </row>
    <row r="4488" spans="1:9" s="8" customFormat="1" x14ac:dyDescent="0.25">
      <c r="A4488" s="1117"/>
      <c r="B4488" s="963"/>
      <c r="C4488" s="124">
        <v>39111320</v>
      </c>
      <c r="D4488" s="129" t="s">
        <v>586</v>
      </c>
      <c r="E4488" s="6" t="s">
        <v>126</v>
      </c>
      <c r="F4488" s="6" t="s">
        <v>15</v>
      </c>
      <c r="G4488" s="7">
        <v>165000</v>
      </c>
      <c r="H4488" s="7">
        <v>6600000</v>
      </c>
      <c r="I4488" s="7">
        <v>40</v>
      </c>
    </row>
    <row r="4489" spans="1:9" x14ac:dyDescent="0.25">
      <c r="A4489" s="1117"/>
      <c r="B4489" s="921" t="s">
        <v>154</v>
      </c>
      <c r="C4489" s="921"/>
      <c r="D4489" s="921"/>
      <c r="E4489" s="921"/>
      <c r="F4489" s="921"/>
      <c r="G4489" s="921"/>
      <c r="H4489" s="75">
        <v>129117580</v>
      </c>
      <c r="I4489" s="75"/>
    </row>
    <row r="4490" spans="1:9" ht="30" x14ac:dyDescent="0.25">
      <c r="A4490" s="1117"/>
      <c r="B4490" s="671"/>
      <c r="C4490" s="120" t="s">
        <v>7266</v>
      </c>
      <c r="D4490" s="120" t="s">
        <v>536</v>
      </c>
      <c r="E4490" s="120" t="s">
        <v>126</v>
      </c>
      <c r="F4490" s="120" t="s">
        <v>121</v>
      </c>
      <c r="G4490" s="456">
        <v>16507190</v>
      </c>
      <c r="H4490" s="456">
        <v>16507190</v>
      </c>
      <c r="I4490" s="3">
        <v>1</v>
      </c>
    </row>
    <row r="4491" spans="1:9" ht="30" x14ac:dyDescent="0.25">
      <c r="A4491" s="1117"/>
      <c r="B4491" s="671"/>
      <c r="C4491" s="120" t="s">
        <v>7267</v>
      </c>
      <c r="D4491" s="120" t="s">
        <v>536</v>
      </c>
      <c r="E4491" s="120" t="s">
        <v>126</v>
      </c>
      <c r="F4491" s="120" t="s">
        <v>121</v>
      </c>
      <c r="G4491" s="456">
        <v>11112000</v>
      </c>
      <c r="H4491" s="456">
        <v>11112000</v>
      </c>
      <c r="I4491" s="3">
        <v>1</v>
      </c>
    </row>
    <row r="4492" spans="1:9" ht="30" x14ac:dyDescent="0.25">
      <c r="A4492" s="1117"/>
      <c r="B4492" s="671"/>
      <c r="C4492" s="120" t="s">
        <v>7268</v>
      </c>
      <c r="D4492" s="120" t="s">
        <v>536</v>
      </c>
      <c r="E4492" s="120" t="s">
        <v>126</v>
      </c>
      <c r="F4492" s="120" t="s">
        <v>121</v>
      </c>
      <c r="G4492" s="456">
        <v>14856430</v>
      </c>
      <c r="H4492" s="456">
        <v>14856430</v>
      </c>
      <c r="I4492" s="3">
        <v>1</v>
      </c>
    </row>
    <row r="4493" spans="1:9" ht="30" x14ac:dyDescent="0.25">
      <c r="A4493" s="1117"/>
      <c r="B4493" s="894">
        <v>5113</v>
      </c>
      <c r="C4493" s="119" t="s">
        <v>2124</v>
      </c>
      <c r="D4493" s="120" t="s">
        <v>2125</v>
      </c>
      <c r="E4493" s="10" t="s">
        <v>149</v>
      </c>
      <c r="F4493" s="10" t="s">
        <v>121</v>
      </c>
      <c r="G4493" s="3">
        <v>15845140</v>
      </c>
      <c r="H4493" s="3">
        <v>15845140</v>
      </c>
      <c r="I4493" s="3">
        <v>1</v>
      </c>
    </row>
    <row r="4494" spans="1:9" ht="30" x14ac:dyDescent="0.25">
      <c r="A4494" s="1117"/>
      <c r="B4494" s="894"/>
      <c r="C4494" s="119" t="s">
        <v>2126</v>
      </c>
      <c r="D4494" s="120" t="s">
        <v>2127</v>
      </c>
      <c r="E4494" s="10" t="s">
        <v>149</v>
      </c>
      <c r="F4494" s="10" t="s">
        <v>121</v>
      </c>
      <c r="G4494" s="3">
        <v>24481560</v>
      </c>
      <c r="H4494" s="3">
        <v>24481560</v>
      </c>
      <c r="I4494" s="3">
        <v>1</v>
      </c>
    </row>
    <row r="4495" spans="1:9" x14ac:dyDescent="0.25">
      <c r="A4495" s="1117"/>
      <c r="B4495" s="894"/>
      <c r="C4495" s="455" t="s">
        <v>7460</v>
      </c>
      <c r="D4495" s="455" t="s">
        <v>536</v>
      </c>
      <c r="E4495" s="120" t="s">
        <v>126</v>
      </c>
      <c r="F4495" s="120" t="s">
        <v>121</v>
      </c>
      <c r="G4495" s="456">
        <v>11460750</v>
      </c>
      <c r="H4495" s="456">
        <v>11460750</v>
      </c>
      <c r="I4495" s="3">
        <v>1</v>
      </c>
    </row>
    <row r="4496" spans="1:9" ht="45" x14ac:dyDescent="0.25">
      <c r="A4496" s="1117"/>
      <c r="B4496" s="894"/>
      <c r="C4496" s="119" t="s">
        <v>2128</v>
      </c>
      <c r="D4496" s="120" t="s">
        <v>2129</v>
      </c>
      <c r="E4496" s="10" t="s">
        <v>149</v>
      </c>
      <c r="F4496" s="10" t="s">
        <v>121</v>
      </c>
      <c r="G4496" s="3">
        <v>32541010</v>
      </c>
      <c r="H4496" s="3">
        <v>32541010</v>
      </c>
      <c r="I4496" s="3">
        <v>1</v>
      </c>
    </row>
    <row r="4497" spans="1:9" ht="30" x14ac:dyDescent="0.25">
      <c r="A4497" s="1117"/>
      <c r="B4497" s="894"/>
      <c r="C4497" s="119" t="s">
        <v>2130</v>
      </c>
      <c r="D4497" s="120" t="s">
        <v>2131</v>
      </c>
      <c r="E4497" s="10" t="s">
        <v>149</v>
      </c>
      <c r="F4497" s="10" t="s">
        <v>121</v>
      </c>
      <c r="G4497" s="3">
        <v>10887140</v>
      </c>
      <c r="H4497" s="3">
        <v>10887140</v>
      </c>
      <c r="I4497" s="3">
        <v>1</v>
      </c>
    </row>
    <row r="4498" spans="1:9" ht="45" x14ac:dyDescent="0.25">
      <c r="A4498" s="1117"/>
      <c r="B4498" s="894"/>
      <c r="C4498" s="119" t="s">
        <v>2132</v>
      </c>
      <c r="D4498" s="120" t="s">
        <v>2133</v>
      </c>
      <c r="E4498" s="10" t="s">
        <v>149</v>
      </c>
      <c r="F4498" s="10" t="s">
        <v>121</v>
      </c>
      <c r="G4498" s="3">
        <v>11086090</v>
      </c>
      <c r="H4498" s="3">
        <v>11086090</v>
      </c>
      <c r="I4498" s="3">
        <v>1</v>
      </c>
    </row>
    <row r="4499" spans="1:9" ht="45" x14ac:dyDescent="0.25">
      <c r="A4499" s="1117"/>
      <c r="B4499" s="894"/>
      <c r="C4499" s="119" t="s">
        <v>2134</v>
      </c>
      <c r="D4499" s="120" t="s">
        <v>2135</v>
      </c>
      <c r="E4499" s="10" t="s">
        <v>149</v>
      </c>
      <c r="F4499" s="10" t="s">
        <v>121</v>
      </c>
      <c r="G4499" s="3">
        <v>3100910</v>
      </c>
      <c r="H4499" s="3">
        <v>3100910</v>
      </c>
      <c r="I4499" s="3">
        <v>1</v>
      </c>
    </row>
    <row r="4500" spans="1:9" ht="60" x14ac:dyDescent="0.25">
      <c r="A4500" s="1117"/>
      <c r="B4500" s="894">
        <v>5113</v>
      </c>
      <c r="C4500" s="119" t="s">
        <v>2136</v>
      </c>
      <c r="D4500" s="120" t="s">
        <v>2137</v>
      </c>
      <c r="E4500" s="10" t="s">
        <v>126</v>
      </c>
      <c r="F4500" s="10" t="s">
        <v>121</v>
      </c>
      <c r="G4500" s="3">
        <v>3474160</v>
      </c>
      <c r="H4500" s="3">
        <v>3474160</v>
      </c>
      <c r="I4500" s="3">
        <v>1</v>
      </c>
    </row>
    <row r="4501" spans="1:9" ht="60" x14ac:dyDescent="0.25">
      <c r="A4501" s="1117"/>
      <c r="B4501" s="894"/>
      <c r="C4501" s="119" t="s">
        <v>2138</v>
      </c>
      <c r="D4501" s="120" t="s">
        <v>2139</v>
      </c>
      <c r="E4501" s="10" t="s">
        <v>126</v>
      </c>
      <c r="F4501" s="10" t="s">
        <v>121</v>
      </c>
      <c r="G4501" s="3">
        <v>893270</v>
      </c>
      <c r="H4501" s="3">
        <v>893270</v>
      </c>
      <c r="I4501" s="3">
        <v>1</v>
      </c>
    </row>
    <row r="4502" spans="1:9" ht="60" x14ac:dyDescent="0.25">
      <c r="A4502" s="1117"/>
      <c r="B4502" s="894"/>
      <c r="C4502" s="119" t="s">
        <v>2140</v>
      </c>
      <c r="D4502" s="120" t="s">
        <v>2141</v>
      </c>
      <c r="E4502" s="10" t="s">
        <v>126</v>
      </c>
      <c r="F4502" s="10" t="s">
        <v>121</v>
      </c>
      <c r="G4502" s="3">
        <v>3317250</v>
      </c>
      <c r="H4502" s="3">
        <v>3317250</v>
      </c>
      <c r="I4502" s="3">
        <v>1</v>
      </c>
    </row>
    <row r="4503" spans="1:9" ht="60" x14ac:dyDescent="0.25">
      <c r="A4503" s="1117"/>
      <c r="B4503" s="894"/>
      <c r="C4503" s="119" t="s">
        <v>2142</v>
      </c>
      <c r="D4503" s="120" t="s">
        <v>2143</v>
      </c>
      <c r="E4503" s="10" t="s">
        <v>126</v>
      </c>
      <c r="F4503" s="10" t="s">
        <v>121</v>
      </c>
      <c r="G4503" s="3">
        <v>21266590</v>
      </c>
      <c r="H4503" s="3">
        <v>21266590</v>
      </c>
      <c r="I4503" s="3">
        <v>1</v>
      </c>
    </row>
    <row r="4504" spans="1:9" ht="60" x14ac:dyDescent="0.25">
      <c r="A4504" s="1117"/>
      <c r="B4504" s="894"/>
      <c r="C4504" s="119" t="s">
        <v>2144</v>
      </c>
      <c r="D4504" s="120" t="s">
        <v>2145</v>
      </c>
      <c r="E4504" s="10" t="s">
        <v>126</v>
      </c>
      <c r="F4504" s="10" t="s">
        <v>121</v>
      </c>
      <c r="G4504" s="3">
        <v>726580</v>
      </c>
      <c r="H4504" s="3">
        <v>726580</v>
      </c>
      <c r="I4504" s="3">
        <v>1</v>
      </c>
    </row>
    <row r="4505" spans="1:9" ht="45" x14ac:dyDescent="0.25">
      <c r="A4505" s="1117"/>
      <c r="B4505" s="894"/>
      <c r="C4505" s="119" t="s">
        <v>2146</v>
      </c>
      <c r="D4505" s="120" t="s">
        <v>2147</v>
      </c>
      <c r="E4505" s="10" t="s">
        <v>126</v>
      </c>
      <c r="F4505" s="10" t="s">
        <v>121</v>
      </c>
      <c r="G4505" s="3">
        <v>779690</v>
      </c>
      <c r="H4505" s="3">
        <v>779690</v>
      </c>
      <c r="I4505" s="3">
        <v>1</v>
      </c>
    </row>
    <row r="4506" spans="1:9" ht="60" x14ac:dyDescent="0.25">
      <c r="A4506" s="1117"/>
      <c r="B4506" s="894"/>
      <c r="C4506" s="119" t="s">
        <v>2148</v>
      </c>
      <c r="D4506" s="120" t="s">
        <v>2149</v>
      </c>
      <c r="E4506" s="10" t="s">
        <v>126</v>
      </c>
      <c r="F4506" s="10" t="s">
        <v>121</v>
      </c>
      <c r="G4506" s="3">
        <v>718190</v>
      </c>
      <c r="H4506" s="3">
        <v>718190</v>
      </c>
      <c r="I4506" s="3">
        <v>1</v>
      </c>
    </row>
    <row r="4507" spans="1:9" x14ac:dyDescent="0.25">
      <c r="A4507" s="1117"/>
      <c r="B4507" s="921" t="s">
        <v>118</v>
      </c>
      <c r="C4507" s="921"/>
      <c r="D4507" s="921"/>
      <c r="E4507" s="921"/>
      <c r="F4507" s="921"/>
      <c r="G4507" s="921"/>
      <c r="H4507" s="75">
        <v>4271103</v>
      </c>
      <c r="I4507" s="75"/>
    </row>
    <row r="4508" spans="1:9" s="8" customFormat="1" ht="60" x14ac:dyDescent="0.25">
      <c r="A4508" s="1117"/>
      <c r="B4508" s="6">
        <v>4251</v>
      </c>
      <c r="C4508" s="124">
        <v>50851100</v>
      </c>
      <c r="D4508" s="129" t="s">
        <v>2150</v>
      </c>
      <c r="E4508" s="6" t="s">
        <v>126</v>
      </c>
      <c r="F4508" s="6" t="s">
        <v>121</v>
      </c>
      <c r="G4508" s="7">
        <v>1500000</v>
      </c>
      <c r="H4508" s="7">
        <v>1500000</v>
      </c>
      <c r="I4508" s="7">
        <v>1</v>
      </c>
    </row>
    <row r="4509" spans="1:9" s="8" customFormat="1" ht="30" x14ac:dyDescent="0.25">
      <c r="A4509" s="1117"/>
      <c r="B4509" s="894">
        <v>5113</v>
      </c>
      <c r="C4509" s="124">
        <v>71351540</v>
      </c>
      <c r="D4509" s="129" t="s">
        <v>2151</v>
      </c>
      <c r="E4509" s="6" t="s">
        <v>149</v>
      </c>
      <c r="F4509" s="6" t="s">
        <v>121</v>
      </c>
      <c r="G4509" s="7">
        <v>232687</v>
      </c>
      <c r="H4509" s="7">
        <v>232687</v>
      </c>
      <c r="I4509" s="7">
        <v>1</v>
      </c>
    </row>
    <row r="4510" spans="1:9" s="8" customFormat="1" ht="30" x14ac:dyDescent="0.25">
      <c r="A4510" s="1117"/>
      <c r="B4510" s="894"/>
      <c r="C4510" s="124">
        <v>71351540</v>
      </c>
      <c r="D4510" s="129" t="s">
        <v>2152</v>
      </c>
      <c r="E4510" s="6" t="s">
        <v>149</v>
      </c>
      <c r="F4510" s="6" t="s">
        <v>121</v>
      </c>
      <c r="G4510" s="7">
        <v>359512</v>
      </c>
      <c r="H4510" s="7">
        <v>359512</v>
      </c>
      <c r="I4510" s="7">
        <v>1</v>
      </c>
    </row>
    <row r="4511" spans="1:9" s="8" customFormat="1" ht="45" x14ac:dyDescent="0.25">
      <c r="A4511" s="1117"/>
      <c r="B4511" s="894"/>
      <c r="C4511" s="124">
        <v>71351540</v>
      </c>
      <c r="D4511" s="129" t="s">
        <v>2153</v>
      </c>
      <c r="E4511" s="6" t="s">
        <v>149</v>
      </c>
      <c r="F4511" s="6" t="s">
        <v>121</v>
      </c>
      <c r="G4511" s="7">
        <v>480225</v>
      </c>
      <c r="H4511" s="7">
        <v>480225</v>
      </c>
      <c r="I4511" s="7">
        <v>1</v>
      </c>
    </row>
    <row r="4512" spans="1:9" s="8" customFormat="1" ht="30" x14ac:dyDescent="0.25">
      <c r="A4512" s="1117"/>
      <c r="B4512" s="894"/>
      <c r="C4512" s="124">
        <v>71351540</v>
      </c>
      <c r="D4512" s="129" t="s">
        <v>2154</v>
      </c>
      <c r="E4512" s="6" t="s">
        <v>149</v>
      </c>
      <c r="F4512" s="6" t="s">
        <v>121</v>
      </c>
      <c r="G4512" s="7">
        <v>155205</v>
      </c>
      <c r="H4512" s="7">
        <v>155205</v>
      </c>
      <c r="I4512" s="7">
        <v>1</v>
      </c>
    </row>
    <row r="4513" spans="1:9" s="8" customFormat="1" ht="45" x14ac:dyDescent="0.25">
      <c r="A4513" s="1117"/>
      <c r="B4513" s="894"/>
      <c r="C4513" s="124">
        <v>71351540</v>
      </c>
      <c r="D4513" s="129" t="s">
        <v>2155</v>
      </c>
      <c r="E4513" s="6" t="s">
        <v>149</v>
      </c>
      <c r="F4513" s="6" t="s">
        <v>121</v>
      </c>
      <c r="G4513" s="7">
        <v>216180</v>
      </c>
      <c r="H4513" s="7">
        <v>216180</v>
      </c>
      <c r="I4513" s="7">
        <v>1</v>
      </c>
    </row>
    <row r="4514" spans="1:9" s="8" customFormat="1" ht="45" x14ac:dyDescent="0.25">
      <c r="A4514" s="1117"/>
      <c r="B4514" s="894"/>
      <c r="C4514" s="124">
        <v>71351540</v>
      </c>
      <c r="D4514" s="129" t="s">
        <v>2156</v>
      </c>
      <c r="E4514" s="6" t="s">
        <v>149</v>
      </c>
      <c r="F4514" s="6" t="s">
        <v>121</v>
      </c>
      <c r="G4514" s="7">
        <v>46500</v>
      </c>
      <c r="H4514" s="7">
        <v>46500</v>
      </c>
      <c r="I4514" s="7">
        <v>1</v>
      </c>
    </row>
    <row r="4515" spans="1:9" s="8" customFormat="1" ht="30" x14ac:dyDescent="0.25">
      <c r="A4515" s="1117"/>
      <c r="B4515" s="894"/>
      <c r="C4515" s="717" t="s">
        <v>7409</v>
      </c>
      <c r="D4515" s="717" t="s">
        <v>5270</v>
      </c>
      <c r="E4515" s="717" t="s">
        <v>172</v>
      </c>
      <c r="F4515" s="717" t="s">
        <v>121</v>
      </c>
      <c r="G4515" s="728">
        <v>229212</v>
      </c>
      <c r="H4515" s="728">
        <v>229212</v>
      </c>
      <c r="I4515" s="3">
        <v>1</v>
      </c>
    </row>
    <row r="4516" spans="1:9" s="8" customFormat="1" ht="30" x14ac:dyDescent="0.25">
      <c r="A4516" s="1117"/>
      <c r="B4516" s="894"/>
      <c r="C4516" s="717" t="s">
        <v>7410</v>
      </c>
      <c r="D4516" s="717" t="s">
        <v>5270</v>
      </c>
      <c r="E4516" s="717" t="s">
        <v>172</v>
      </c>
      <c r="F4516" s="717" t="s">
        <v>121</v>
      </c>
      <c r="G4516" s="728">
        <v>274720</v>
      </c>
      <c r="H4516" s="728">
        <v>274720</v>
      </c>
      <c r="I4516" s="3">
        <v>1</v>
      </c>
    </row>
    <row r="4517" spans="1:9" s="8" customFormat="1" ht="30" x14ac:dyDescent="0.25">
      <c r="A4517" s="1117"/>
      <c r="B4517" s="894"/>
      <c r="C4517" s="717" t="s">
        <v>7411</v>
      </c>
      <c r="D4517" s="717" t="s">
        <v>5270</v>
      </c>
      <c r="E4517" s="717" t="s">
        <v>172</v>
      </c>
      <c r="F4517" s="717" t="s">
        <v>121</v>
      </c>
      <c r="G4517" s="728">
        <v>222240</v>
      </c>
      <c r="H4517" s="728">
        <v>222240</v>
      </c>
      <c r="I4517" s="3">
        <v>1</v>
      </c>
    </row>
    <row r="4518" spans="1:9" s="8" customFormat="1" ht="30" x14ac:dyDescent="0.25">
      <c r="A4518" s="1117"/>
      <c r="B4518" s="894"/>
      <c r="C4518" s="717" t="s">
        <v>7412</v>
      </c>
      <c r="D4518" s="717" t="s">
        <v>5270</v>
      </c>
      <c r="E4518" s="717" t="s">
        <v>172</v>
      </c>
      <c r="F4518" s="717" t="s">
        <v>121</v>
      </c>
      <c r="G4518" s="728">
        <v>290890</v>
      </c>
      <c r="H4518" s="728">
        <v>290890</v>
      </c>
      <c r="I4518" s="3">
        <v>1</v>
      </c>
    </row>
    <row r="4519" spans="1:9" s="8" customFormat="1" ht="30" x14ac:dyDescent="0.25">
      <c r="A4519" s="1117"/>
      <c r="B4519" s="894"/>
      <c r="C4519" s="717" t="s">
        <v>7263</v>
      </c>
      <c r="D4519" s="717" t="s">
        <v>532</v>
      </c>
      <c r="E4519" s="717" t="s">
        <v>120</v>
      </c>
      <c r="F4519" s="672" t="s">
        <v>121</v>
      </c>
      <c r="G4519" s="456">
        <v>82420</v>
      </c>
      <c r="H4519" s="456">
        <v>82420</v>
      </c>
      <c r="I4519" s="3">
        <v>1</v>
      </c>
    </row>
    <row r="4520" spans="1:9" s="8" customFormat="1" ht="30" x14ac:dyDescent="0.25">
      <c r="A4520" s="1117"/>
      <c r="B4520" s="894"/>
      <c r="C4520" s="717" t="s">
        <v>7264</v>
      </c>
      <c r="D4520" s="717" t="s">
        <v>532</v>
      </c>
      <c r="E4520" s="717" t="s">
        <v>120</v>
      </c>
      <c r="F4520" s="672" t="s">
        <v>121</v>
      </c>
      <c r="G4520" s="456">
        <v>87260</v>
      </c>
      <c r="H4520" s="456">
        <v>87260</v>
      </c>
      <c r="I4520" s="3">
        <v>1</v>
      </c>
    </row>
    <row r="4521" spans="1:9" s="8" customFormat="1" ht="30" x14ac:dyDescent="0.25">
      <c r="A4521" s="1117"/>
      <c r="B4521" s="894"/>
      <c r="C4521" s="717" t="s">
        <v>7265</v>
      </c>
      <c r="D4521" s="717" t="s">
        <v>532</v>
      </c>
      <c r="E4521" s="672" t="s">
        <v>120</v>
      </c>
      <c r="F4521" s="672" t="s">
        <v>121</v>
      </c>
      <c r="G4521" s="456">
        <v>66670</v>
      </c>
      <c r="H4521" s="456">
        <v>66670</v>
      </c>
      <c r="I4521" s="3">
        <v>1</v>
      </c>
    </row>
    <row r="4522" spans="1:9" ht="30" x14ac:dyDescent="0.25">
      <c r="A4522" s="1117"/>
      <c r="B4522" s="894"/>
      <c r="C4522" s="119" t="s">
        <v>2157</v>
      </c>
      <c r="D4522" s="120" t="s">
        <v>2158</v>
      </c>
      <c r="E4522" s="10" t="s">
        <v>120</v>
      </c>
      <c r="F4522" s="10" t="s">
        <v>121</v>
      </c>
      <c r="G4522" s="3">
        <v>77560</v>
      </c>
      <c r="H4522" s="3">
        <v>77560</v>
      </c>
      <c r="I4522" s="3">
        <v>1</v>
      </c>
    </row>
    <row r="4523" spans="1:9" ht="30" x14ac:dyDescent="0.25">
      <c r="A4523" s="1117"/>
      <c r="B4523" s="894"/>
      <c r="C4523" s="119" t="s">
        <v>2159</v>
      </c>
      <c r="D4523" s="120" t="s">
        <v>2160</v>
      </c>
      <c r="E4523" s="10" t="s">
        <v>120</v>
      </c>
      <c r="F4523" s="10" t="s">
        <v>121</v>
      </c>
      <c r="G4523" s="3">
        <v>119840</v>
      </c>
      <c r="H4523" s="3">
        <v>119840</v>
      </c>
      <c r="I4523" s="3">
        <v>1</v>
      </c>
    </row>
    <row r="4524" spans="1:9" ht="45" x14ac:dyDescent="0.25">
      <c r="A4524" s="1117"/>
      <c r="B4524" s="894"/>
      <c r="C4524" s="119" t="s">
        <v>2161</v>
      </c>
      <c r="D4524" s="120" t="s">
        <v>2162</v>
      </c>
      <c r="E4524" s="10" t="s">
        <v>120</v>
      </c>
      <c r="F4524" s="10" t="s">
        <v>121</v>
      </c>
      <c r="G4524" s="3">
        <v>160070</v>
      </c>
      <c r="H4524" s="3">
        <v>160070</v>
      </c>
      <c r="I4524" s="3">
        <v>1</v>
      </c>
    </row>
    <row r="4525" spans="1:9" ht="30" x14ac:dyDescent="0.25">
      <c r="A4525" s="1117"/>
      <c r="B4525" s="894"/>
      <c r="C4525" s="119" t="s">
        <v>2163</v>
      </c>
      <c r="D4525" s="120" t="s">
        <v>2164</v>
      </c>
      <c r="E4525" s="10" t="s">
        <v>120</v>
      </c>
      <c r="F4525" s="10" t="s">
        <v>121</v>
      </c>
      <c r="G4525" s="3">
        <v>51740</v>
      </c>
      <c r="H4525" s="3">
        <v>51740</v>
      </c>
      <c r="I4525" s="3">
        <v>1</v>
      </c>
    </row>
    <row r="4526" spans="1:9" ht="45" x14ac:dyDescent="0.25">
      <c r="A4526" s="1117"/>
      <c r="B4526" s="894"/>
      <c r="C4526" s="119" t="s">
        <v>2165</v>
      </c>
      <c r="D4526" s="120" t="s">
        <v>2166</v>
      </c>
      <c r="E4526" s="10" t="s">
        <v>120</v>
      </c>
      <c r="F4526" s="10" t="s">
        <v>121</v>
      </c>
      <c r="G4526" s="3">
        <v>55430</v>
      </c>
      <c r="H4526" s="3">
        <v>55430</v>
      </c>
      <c r="I4526" s="3">
        <v>1</v>
      </c>
    </row>
    <row r="4527" spans="1:9" ht="45" x14ac:dyDescent="0.25">
      <c r="A4527" s="1117"/>
      <c r="B4527" s="894"/>
      <c r="C4527" s="119" t="s">
        <v>2167</v>
      </c>
      <c r="D4527" s="120" t="s">
        <v>2168</v>
      </c>
      <c r="E4527" s="10" t="s">
        <v>120</v>
      </c>
      <c r="F4527" s="10" t="s">
        <v>121</v>
      </c>
      <c r="G4527" s="3">
        <v>15500</v>
      </c>
      <c r="H4527" s="3">
        <v>15500</v>
      </c>
      <c r="I4527" s="3">
        <v>1</v>
      </c>
    </row>
    <row r="4528" spans="1:9" s="8" customFormat="1" ht="60" x14ac:dyDescent="0.25">
      <c r="A4528" s="1117"/>
      <c r="B4528" s="894">
        <v>5113</v>
      </c>
      <c r="C4528" s="119" t="s">
        <v>5265</v>
      </c>
      <c r="D4528" s="120" t="s">
        <v>2169</v>
      </c>
      <c r="E4528" s="85" t="s">
        <v>172</v>
      </c>
      <c r="F4528" s="85" t="s">
        <v>121</v>
      </c>
      <c r="G4528" s="85">
        <v>69480</v>
      </c>
      <c r="H4528" s="85">
        <v>69480</v>
      </c>
      <c r="I4528" s="85">
        <v>1</v>
      </c>
    </row>
    <row r="4529" spans="1:9" s="8" customFormat="1" ht="60" x14ac:dyDescent="0.25">
      <c r="A4529" s="1117"/>
      <c r="B4529" s="894"/>
      <c r="C4529" s="119" t="s">
        <v>5266</v>
      </c>
      <c r="D4529" s="120" t="s">
        <v>2170</v>
      </c>
      <c r="E4529" s="85" t="s">
        <v>172</v>
      </c>
      <c r="F4529" s="85" t="s">
        <v>121</v>
      </c>
      <c r="G4529" s="85">
        <v>17868</v>
      </c>
      <c r="H4529" s="85">
        <v>17868</v>
      </c>
      <c r="I4529" s="85">
        <v>1</v>
      </c>
    </row>
    <row r="4530" spans="1:9" s="8" customFormat="1" ht="30" x14ac:dyDescent="0.25">
      <c r="A4530" s="1117"/>
      <c r="B4530" s="894"/>
      <c r="C4530" s="119" t="s">
        <v>7461</v>
      </c>
      <c r="D4530" s="120" t="s">
        <v>532</v>
      </c>
      <c r="E4530" s="724" t="s">
        <v>120</v>
      </c>
      <c r="F4530" s="724" t="s">
        <v>121</v>
      </c>
      <c r="G4530" s="724">
        <v>68760</v>
      </c>
      <c r="H4530" s="724">
        <v>68760</v>
      </c>
      <c r="I4530" s="724">
        <v>1</v>
      </c>
    </row>
    <row r="4531" spans="1:9" s="8" customFormat="1" ht="60" x14ac:dyDescent="0.25">
      <c r="A4531" s="1117"/>
      <c r="B4531" s="894"/>
      <c r="C4531" s="119" t="s">
        <v>5263</v>
      </c>
      <c r="D4531" s="120" t="s">
        <v>2171</v>
      </c>
      <c r="E4531" s="85" t="s">
        <v>172</v>
      </c>
      <c r="F4531" s="85" t="s">
        <v>121</v>
      </c>
      <c r="G4531" s="85">
        <v>66348</v>
      </c>
      <c r="H4531" s="85">
        <v>66348</v>
      </c>
      <c r="I4531" s="85">
        <v>1</v>
      </c>
    </row>
    <row r="4532" spans="1:9" s="8" customFormat="1" ht="75" x14ac:dyDescent="0.25">
      <c r="A4532" s="1117"/>
      <c r="B4532" s="894"/>
      <c r="C4532" s="119" t="s">
        <v>5262</v>
      </c>
      <c r="D4532" s="120" t="s">
        <v>2172</v>
      </c>
      <c r="E4532" s="85" t="s">
        <v>172</v>
      </c>
      <c r="F4532" s="85" t="s">
        <v>121</v>
      </c>
      <c r="G4532" s="85">
        <v>425328</v>
      </c>
      <c r="H4532" s="85">
        <v>425328</v>
      </c>
      <c r="I4532" s="85">
        <v>1</v>
      </c>
    </row>
    <row r="4533" spans="1:9" s="8" customFormat="1" ht="60" x14ac:dyDescent="0.25">
      <c r="A4533" s="1117"/>
      <c r="B4533" s="894"/>
      <c r="C4533" s="119" t="s">
        <v>5267</v>
      </c>
      <c r="D4533" s="120" t="s">
        <v>2173</v>
      </c>
      <c r="E4533" s="85" t="s">
        <v>172</v>
      </c>
      <c r="F4533" s="85" t="s">
        <v>121</v>
      </c>
      <c r="G4533" s="85">
        <v>14532</v>
      </c>
      <c r="H4533" s="85">
        <v>14532</v>
      </c>
      <c r="I4533" s="85">
        <v>1</v>
      </c>
    </row>
    <row r="4534" spans="1:9" s="8" customFormat="1" ht="45" x14ac:dyDescent="0.25">
      <c r="A4534" s="1117"/>
      <c r="B4534" s="894"/>
      <c r="C4534" s="119" t="s">
        <v>5261</v>
      </c>
      <c r="D4534" s="120" t="s">
        <v>2174</v>
      </c>
      <c r="E4534" s="85" t="s">
        <v>172</v>
      </c>
      <c r="F4534" s="85" t="s">
        <v>121</v>
      </c>
      <c r="G4534" s="85">
        <v>15588</v>
      </c>
      <c r="H4534" s="85">
        <v>15588</v>
      </c>
      <c r="I4534" s="85">
        <v>1</v>
      </c>
    </row>
    <row r="4535" spans="1:9" s="8" customFormat="1" ht="60" x14ac:dyDescent="0.25">
      <c r="A4535" s="1117"/>
      <c r="B4535" s="894"/>
      <c r="C4535" s="119" t="s">
        <v>5264</v>
      </c>
      <c r="D4535" s="120" t="s">
        <v>2175</v>
      </c>
      <c r="E4535" s="85" t="s">
        <v>172</v>
      </c>
      <c r="F4535" s="85" t="s">
        <v>121</v>
      </c>
      <c r="G4535" s="85">
        <v>14364</v>
      </c>
      <c r="H4535" s="85">
        <v>14364</v>
      </c>
      <c r="I4535" s="85">
        <v>1</v>
      </c>
    </row>
    <row r="4536" spans="1:9" ht="60" x14ac:dyDescent="0.25">
      <c r="A4536" s="1117"/>
      <c r="B4536" s="894"/>
      <c r="C4536" s="119" t="s">
        <v>2176</v>
      </c>
      <c r="D4536" s="120" t="s">
        <v>2177</v>
      </c>
      <c r="E4536" s="10" t="s">
        <v>120</v>
      </c>
      <c r="F4536" s="10" t="s">
        <v>121</v>
      </c>
      <c r="G4536" s="3">
        <v>17370</v>
      </c>
      <c r="H4536" s="3">
        <v>17370</v>
      </c>
      <c r="I4536" s="3">
        <v>1</v>
      </c>
    </row>
    <row r="4537" spans="1:9" ht="60" x14ac:dyDescent="0.25">
      <c r="A4537" s="1117"/>
      <c r="B4537" s="894"/>
      <c r="C4537" s="119" t="s">
        <v>2178</v>
      </c>
      <c r="D4537" s="120" t="s">
        <v>2179</v>
      </c>
      <c r="E4537" s="10" t="s">
        <v>120</v>
      </c>
      <c r="F4537" s="10" t="s">
        <v>121</v>
      </c>
      <c r="G4537" s="3">
        <v>4470</v>
      </c>
      <c r="H4537" s="3">
        <v>4470</v>
      </c>
      <c r="I4537" s="3">
        <v>1</v>
      </c>
    </row>
    <row r="4538" spans="1:9" ht="60" x14ac:dyDescent="0.25">
      <c r="A4538" s="1117"/>
      <c r="B4538" s="894"/>
      <c r="C4538" s="119" t="s">
        <v>2180</v>
      </c>
      <c r="D4538" s="120" t="s">
        <v>2181</v>
      </c>
      <c r="E4538" s="10" t="s">
        <v>120</v>
      </c>
      <c r="F4538" s="10" t="s">
        <v>121</v>
      </c>
      <c r="G4538" s="3">
        <v>16590</v>
      </c>
      <c r="H4538" s="3">
        <v>16590</v>
      </c>
      <c r="I4538" s="3">
        <v>1</v>
      </c>
    </row>
    <row r="4539" spans="1:9" ht="75" x14ac:dyDescent="0.25">
      <c r="A4539" s="1117"/>
      <c r="B4539" s="894"/>
      <c r="C4539" s="119" t="s">
        <v>2182</v>
      </c>
      <c r="D4539" s="120" t="s">
        <v>2183</v>
      </c>
      <c r="E4539" s="10" t="s">
        <v>120</v>
      </c>
      <c r="F4539" s="10" t="s">
        <v>121</v>
      </c>
      <c r="G4539" s="3">
        <v>127596</v>
      </c>
      <c r="H4539" s="3">
        <v>127596</v>
      </c>
      <c r="I4539" s="3">
        <v>1</v>
      </c>
    </row>
    <row r="4540" spans="1:9" ht="60" x14ac:dyDescent="0.25">
      <c r="A4540" s="1117"/>
      <c r="B4540" s="894"/>
      <c r="C4540" s="119" t="s">
        <v>2184</v>
      </c>
      <c r="D4540" s="120" t="s">
        <v>2185</v>
      </c>
      <c r="E4540" s="10" t="s">
        <v>120</v>
      </c>
      <c r="F4540" s="10" t="s">
        <v>121</v>
      </c>
      <c r="G4540" s="3">
        <v>3630</v>
      </c>
      <c r="H4540" s="3">
        <v>3630</v>
      </c>
      <c r="I4540" s="3">
        <v>1</v>
      </c>
    </row>
    <row r="4541" spans="1:9" ht="45" x14ac:dyDescent="0.25">
      <c r="A4541" s="1117"/>
      <c r="B4541" s="894"/>
      <c r="C4541" s="119" t="s">
        <v>2186</v>
      </c>
      <c r="D4541" s="120" t="s">
        <v>2187</v>
      </c>
      <c r="E4541" s="10" t="s">
        <v>120</v>
      </c>
      <c r="F4541" s="10" t="s">
        <v>121</v>
      </c>
      <c r="G4541" s="3">
        <v>3900</v>
      </c>
      <c r="H4541" s="3">
        <v>3900</v>
      </c>
      <c r="I4541" s="3">
        <v>1</v>
      </c>
    </row>
    <row r="4542" spans="1:9" ht="60" x14ac:dyDescent="0.25">
      <c r="A4542" s="1117"/>
      <c r="B4542" s="894"/>
      <c r="C4542" s="119" t="s">
        <v>2188</v>
      </c>
      <c r="D4542" s="120" t="s">
        <v>2189</v>
      </c>
      <c r="E4542" s="10" t="s">
        <v>120</v>
      </c>
      <c r="F4542" s="10" t="s">
        <v>121</v>
      </c>
      <c r="G4542" s="3">
        <v>3590</v>
      </c>
      <c r="H4542" s="3">
        <v>3590</v>
      </c>
      <c r="I4542" s="3">
        <v>1</v>
      </c>
    </row>
    <row r="4543" spans="1:9" x14ac:dyDescent="0.25">
      <c r="A4543" s="1117"/>
      <c r="B4543" s="951" t="s">
        <v>258</v>
      </c>
      <c r="C4543" s="951"/>
      <c r="D4543" s="951"/>
      <c r="E4543" s="951"/>
      <c r="F4543" s="951"/>
      <c r="G4543" s="951"/>
      <c r="H4543" s="30">
        <v>195243742</v>
      </c>
      <c r="I4543" s="30"/>
    </row>
    <row r="4544" spans="1:9" x14ac:dyDescent="0.25">
      <c r="A4544" s="1117"/>
      <c r="B4544" s="921" t="s">
        <v>154</v>
      </c>
      <c r="C4544" s="921"/>
      <c r="D4544" s="921"/>
      <c r="E4544" s="921"/>
      <c r="F4544" s="921"/>
      <c r="G4544" s="921"/>
      <c r="H4544" s="75">
        <v>191415433</v>
      </c>
      <c r="I4544" s="75"/>
    </row>
    <row r="4545" spans="1:9" s="8" customFormat="1" ht="30" x14ac:dyDescent="0.25">
      <c r="A4545" s="1117"/>
      <c r="B4545" s="6" t="s">
        <v>3793</v>
      </c>
      <c r="C4545" s="124">
        <v>45211113</v>
      </c>
      <c r="D4545" s="129" t="s">
        <v>260</v>
      </c>
      <c r="E4545" s="6" t="s">
        <v>149</v>
      </c>
      <c r="F4545" s="6" t="s">
        <v>121</v>
      </c>
      <c r="G4545" s="7">
        <v>191415433</v>
      </c>
      <c r="H4545" s="7">
        <v>191415433</v>
      </c>
      <c r="I4545" s="7">
        <v>1</v>
      </c>
    </row>
    <row r="4546" spans="1:9" x14ac:dyDescent="0.25">
      <c r="A4546" s="1117"/>
      <c r="B4546" s="921" t="s">
        <v>118</v>
      </c>
      <c r="C4546" s="921"/>
      <c r="D4546" s="921"/>
      <c r="E4546" s="921"/>
      <c r="F4546" s="921"/>
      <c r="G4546" s="921"/>
      <c r="H4546" s="75">
        <v>3828309</v>
      </c>
      <c r="I4546" s="75"/>
    </row>
    <row r="4547" spans="1:9" s="8" customFormat="1" ht="30" x14ac:dyDescent="0.25">
      <c r="A4547" s="1117"/>
      <c r="B4547" s="6">
        <v>4251</v>
      </c>
      <c r="C4547" s="124" t="s">
        <v>5350</v>
      </c>
      <c r="D4547" s="129" t="s">
        <v>168</v>
      </c>
      <c r="E4547" s="6" t="s">
        <v>172</v>
      </c>
      <c r="F4547" s="6" t="s">
        <v>121</v>
      </c>
      <c r="G4547" s="7">
        <v>3828309</v>
      </c>
      <c r="H4547" s="7">
        <v>3828309</v>
      </c>
      <c r="I4547" s="7">
        <v>1</v>
      </c>
    </row>
    <row r="4548" spans="1:9" x14ac:dyDescent="0.25">
      <c r="A4548" s="1117"/>
      <c r="H4548" s="30">
        <v>15000000</v>
      </c>
      <c r="I4548" s="30"/>
    </row>
    <row r="4549" spans="1:9" x14ac:dyDescent="0.25">
      <c r="A4549" s="1117"/>
      <c r="B4549" s="921" t="s">
        <v>154</v>
      </c>
      <c r="C4549" s="921"/>
      <c r="D4549" s="921"/>
      <c r="E4549" s="921"/>
      <c r="F4549" s="921"/>
      <c r="G4549" s="921"/>
      <c r="H4549" s="75">
        <v>14610000</v>
      </c>
      <c r="I4549" s="75"/>
    </row>
    <row r="4550" spans="1:9" s="8" customFormat="1" ht="30" x14ac:dyDescent="0.25">
      <c r="A4550" s="1117"/>
      <c r="B4550" s="6">
        <v>5113</v>
      </c>
      <c r="C4550" s="124">
        <v>45261170</v>
      </c>
      <c r="D4550" s="129" t="s">
        <v>263</v>
      </c>
      <c r="E4550" s="6" t="s">
        <v>126</v>
      </c>
      <c r="F4550" s="6" t="s">
        <v>121</v>
      </c>
      <c r="G4550" s="7">
        <v>14610000</v>
      </c>
      <c r="H4550" s="7">
        <v>14610000</v>
      </c>
      <c r="I4550" s="7">
        <v>1</v>
      </c>
    </row>
    <row r="4551" spans="1:9" x14ac:dyDescent="0.25">
      <c r="A4551" s="1117"/>
      <c r="B4551" s="921" t="s">
        <v>118</v>
      </c>
      <c r="C4551" s="921"/>
      <c r="D4551" s="921"/>
      <c r="E4551" s="921"/>
      <c r="F4551" s="921"/>
      <c r="G4551" s="921"/>
      <c r="H4551" s="75">
        <v>390000</v>
      </c>
      <c r="I4551" s="75"/>
    </row>
    <row r="4552" spans="1:9" s="8" customFormat="1" ht="30" x14ac:dyDescent="0.25">
      <c r="A4552" s="1117"/>
      <c r="B4552" s="963">
        <v>5113</v>
      </c>
      <c r="C4552" s="124">
        <v>71351540</v>
      </c>
      <c r="D4552" s="129" t="s">
        <v>168</v>
      </c>
      <c r="E4552" s="6" t="s">
        <v>172</v>
      </c>
      <c r="F4552" s="6" t="s">
        <v>121</v>
      </c>
      <c r="G4552" s="7">
        <v>300000</v>
      </c>
      <c r="H4552" s="7">
        <v>300000</v>
      </c>
      <c r="I4552" s="7">
        <v>1</v>
      </c>
    </row>
    <row r="4553" spans="1:9" s="8" customFormat="1" ht="30" x14ac:dyDescent="0.25">
      <c r="A4553" s="1117"/>
      <c r="B4553" s="963"/>
      <c r="C4553" s="124">
        <v>98111140</v>
      </c>
      <c r="D4553" s="129" t="s">
        <v>532</v>
      </c>
      <c r="E4553" s="6" t="s">
        <v>120</v>
      </c>
      <c r="F4553" s="6" t="s">
        <v>121</v>
      </c>
      <c r="G4553" s="7">
        <v>90000</v>
      </c>
      <c r="H4553" s="7">
        <v>90000</v>
      </c>
      <c r="I4553" s="7">
        <v>1</v>
      </c>
    </row>
    <row r="4554" spans="1:9" s="8" customFormat="1" ht="15" customHeight="1" x14ac:dyDescent="0.25">
      <c r="A4554" s="1117"/>
      <c r="B4554" s="882" t="s">
        <v>6308</v>
      </c>
      <c r="C4554" s="951"/>
      <c r="D4554" s="951"/>
      <c r="E4554" s="951"/>
      <c r="F4554" s="951"/>
      <c r="G4554" s="951"/>
      <c r="H4554" s="7"/>
      <c r="I4554" s="7"/>
    </row>
    <row r="4555" spans="1:9" s="8" customFormat="1" ht="30" x14ac:dyDescent="0.25">
      <c r="A4555" s="1117"/>
      <c r="B4555" s="997" t="s">
        <v>5628</v>
      </c>
      <c r="C4555" s="119" t="s">
        <v>6309</v>
      </c>
      <c r="D4555" s="119" t="s">
        <v>5240</v>
      </c>
      <c r="E4555" s="119" t="s">
        <v>126</v>
      </c>
      <c r="F4555" s="119" t="s">
        <v>121</v>
      </c>
      <c r="G4555" s="119">
        <v>1000000</v>
      </c>
      <c r="H4555" s="119">
        <v>1000000</v>
      </c>
      <c r="I4555" s="119">
        <v>1</v>
      </c>
    </row>
    <row r="4556" spans="1:9" s="8" customFormat="1" ht="30" x14ac:dyDescent="0.25">
      <c r="A4556" s="1117"/>
      <c r="B4556" s="999"/>
      <c r="C4556" s="119" t="s">
        <v>6310</v>
      </c>
      <c r="D4556" s="119" t="s">
        <v>5240</v>
      </c>
      <c r="E4556" s="119" t="s">
        <v>126</v>
      </c>
      <c r="F4556" s="119" t="s">
        <v>121</v>
      </c>
      <c r="G4556" s="119">
        <v>500000</v>
      </c>
      <c r="H4556" s="119">
        <v>500000</v>
      </c>
      <c r="I4556" s="119">
        <v>1</v>
      </c>
    </row>
    <row r="4557" spans="1:9" x14ac:dyDescent="0.25">
      <c r="A4557" s="1117"/>
      <c r="B4557" s="921" t="s">
        <v>118</v>
      </c>
      <c r="C4557" s="921"/>
      <c r="D4557" s="921"/>
      <c r="E4557" s="921"/>
      <c r="F4557" s="921"/>
      <c r="G4557" s="921"/>
      <c r="H4557" s="75">
        <v>4683600</v>
      </c>
      <c r="I4557" s="75"/>
    </row>
    <row r="4558" spans="1:9" ht="60" x14ac:dyDescent="0.25">
      <c r="A4558" s="1117"/>
      <c r="B4558" s="894">
        <v>4239</v>
      </c>
      <c r="C4558" s="119" t="s">
        <v>2190</v>
      </c>
      <c r="D4558" s="120" t="s">
        <v>2191</v>
      </c>
      <c r="E4558" s="10" t="s">
        <v>14</v>
      </c>
      <c r="F4558" s="10" t="s">
        <v>121</v>
      </c>
      <c r="G4558" s="3">
        <v>1488100</v>
      </c>
      <c r="H4558" s="3">
        <v>1488100</v>
      </c>
      <c r="I4558" s="3">
        <v>1</v>
      </c>
    </row>
    <row r="4559" spans="1:9" ht="60" x14ac:dyDescent="0.25">
      <c r="A4559" s="1117"/>
      <c r="B4559" s="894"/>
      <c r="C4559" s="119" t="s">
        <v>2192</v>
      </c>
      <c r="D4559" s="120" t="s">
        <v>2193</v>
      </c>
      <c r="E4559" s="10" t="s">
        <v>14</v>
      </c>
      <c r="F4559" s="10" t="s">
        <v>121</v>
      </c>
      <c r="G4559" s="3">
        <v>500000</v>
      </c>
      <c r="H4559" s="3">
        <v>500000</v>
      </c>
      <c r="I4559" s="3">
        <v>1</v>
      </c>
    </row>
    <row r="4560" spans="1:9" ht="60" x14ac:dyDescent="0.25">
      <c r="A4560" s="1117"/>
      <c r="B4560" s="894"/>
      <c r="C4560" s="119" t="s">
        <v>2194</v>
      </c>
      <c r="D4560" s="120" t="s">
        <v>2195</v>
      </c>
      <c r="E4560" s="10" t="s">
        <v>14</v>
      </c>
      <c r="F4560" s="10" t="s">
        <v>121</v>
      </c>
      <c r="G4560" s="3">
        <v>1157000</v>
      </c>
      <c r="H4560" s="3">
        <v>1157000</v>
      </c>
      <c r="I4560" s="3">
        <v>1</v>
      </c>
    </row>
    <row r="4561" spans="1:9" ht="60" x14ac:dyDescent="0.25">
      <c r="A4561" s="1117"/>
      <c r="B4561" s="894"/>
      <c r="C4561" s="119" t="s">
        <v>2196</v>
      </c>
      <c r="D4561" s="120" t="s">
        <v>2197</v>
      </c>
      <c r="E4561" s="10" t="s">
        <v>14</v>
      </c>
      <c r="F4561" s="10" t="s">
        <v>121</v>
      </c>
      <c r="G4561" s="3">
        <v>364000</v>
      </c>
      <c r="H4561" s="3">
        <v>364000</v>
      </c>
      <c r="I4561" s="3">
        <v>1</v>
      </c>
    </row>
    <row r="4562" spans="1:9" ht="60" x14ac:dyDescent="0.25">
      <c r="A4562" s="1117"/>
      <c r="B4562" s="894"/>
      <c r="C4562" s="119" t="s">
        <v>2198</v>
      </c>
      <c r="D4562" s="120" t="s">
        <v>2199</v>
      </c>
      <c r="E4562" s="10" t="s">
        <v>14</v>
      </c>
      <c r="F4562" s="10" t="s">
        <v>121</v>
      </c>
      <c r="G4562" s="3">
        <v>400000</v>
      </c>
      <c r="H4562" s="3">
        <v>400000</v>
      </c>
      <c r="I4562" s="3">
        <v>1</v>
      </c>
    </row>
    <row r="4563" spans="1:9" ht="60" x14ac:dyDescent="0.25">
      <c r="A4563" s="1117"/>
      <c r="B4563" s="894"/>
      <c r="C4563" s="119" t="s">
        <v>2200</v>
      </c>
      <c r="D4563" s="120" t="s">
        <v>2201</v>
      </c>
      <c r="E4563" s="10" t="s">
        <v>14</v>
      </c>
      <c r="F4563" s="10" t="s">
        <v>121</v>
      </c>
      <c r="G4563" s="3">
        <v>774500</v>
      </c>
      <c r="H4563" s="3">
        <v>774500</v>
      </c>
      <c r="I4563" s="3">
        <v>1</v>
      </c>
    </row>
    <row r="4564" spans="1:9" x14ac:dyDescent="0.25">
      <c r="A4564" s="1117"/>
      <c r="B4564" s="951" t="s">
        <v>896</v>
      </c>
      <c r="C4564" s="951"/>
      <c r="D4564" s="951"/>
      <c r="E4564" s="951"/>
      <c r="F4564" s="951"/>
      <c r="G4564" s="951"/>
      <c r="H4564" s="30">
        <v>13150000</v>
      </c>
      <c r="I4564" s="30"/>
    </row>
    <row r="4565" spans="1:9" x14ac:dyDescent="0.25">
      <c r="A4565" s="1117"/>
      <c r="B4565" s="921" t="s">
        <v>11</v>
      </c>
      <c r="C4565" s="921"/>
      <c r="D4565" s="921"/>
      <c r="E4565" s="921"/>
      <c r="F4565" s="921"/>
      <c r="G4565" s="921"/>
      <c r="H4565" s="75">
        <v>10100000</v>
      </c>
      <c r="I4565" s="75"/>
    </row>
    <row r="4566" spans="1:9" s="8" customFormat="1" ht="30" x14ac:dyDescent="0.25">
      <c r="A4566" s="1117"/>
      <c r="B4566" s="963">
        <v>5129</v>
      </c>
      <c r="C4566" s="124">
        <v>34921440</v>
      </c>
      <c r="D4566" s="129" t="s">
        <v>2202</v>
      </c>
      <c r="E4566" s="6" t="s">
        <v>14</v>
      </c>
      <c r="F4566" s="6" t="s">
        <v>15</v>
      </c>
      <c r="G4566" s="7">
        <v>70000</v>
      </c>
      <c r="H4566" s="7">
        <v>3500000</v>
      </c>
      <c r="I4566" s="7">
        <v>50</v>
      </c>
    </row>
    <row r="4567" spans="1:9" s="8" customFormat="1" x14ac:dyDescent="0.25">
      <c r="A4567" s="1117"/>
      <c r="B4567" s="963"/>
      <c r="C4567" s="124">
        <v>39111320</v>
      </c>
      <c r="D4567" s="129" t="s">
        <v>586</v>
      </c>
      <c r="E4567" s="6" t="s">
        <v>126</v>
      </c>
      <c r="F4567" s="6" t="s">
        <v>15</v>
      </c>
      <c r="G4567" s="7">
        <v>165000</v>
      </c>
      <c r="H4567" s="7">
        <v>6600000</v>
      </c>
      <c r="I4567" s="7">
        <v>40</v>
      </c>
    </row>
    <row r="4568" spans="1:9" x14ac:dyDescent="0.25">
      <c r="A4568" s="1117"/>
      <c r="B4568" s="921" t="s">
        <v>118</v>
      </c>
      <c r="C4568" s="921"/>
      <c r="D4568" s="921"/>
      <c r="E4568" s="921"/>
      <c r="F4568" s="921"/>
      <c r="G4568" s="921"/>
      <c r="H4568" s="75">
        <v>3050000</v>
      </c>
      <c r="I4568" s="75"/>
    </row>
    <row r="4569" spans="1:9" s="8" customFormat="1" ht="60" x14ac:dyDescent="0.25">
      <c r="A4569" s="1117"/>
      <c r="B4569" s="963">
        <v>4251</v>
      </c>
      <c r="C4569" s="124">
        <v>50851100</v>
      </c>
      <c r="D4569" s="129" t="s">
        <v>2203</v>
      </c>
      <c r="E4569" s="6" t="s">
        <v>126</v>
      </c>
      <c r="F4569" s="6" t="s">
        <v>121</v>
      </c>
      <c r="G4569" s="7">
        <v>2000000</v>
      </c>
      <c r="H4569" s="7">
        <v>2000000</v>
      </c>
      <c r="I4569" s="7">
        <v>1</v>
      </c>
    </row>
    <row r="4570" spans="1:9" s="8" customFormat="1" ht="30" x14ac:dyDescent="0.25">
      <c r="A4570" s="1117"/>
      <c r="B4570" s="963"/>
      <c r="C4570" s="202" t="s">
        <v>6306</v>
      </c>
      <c r="D4570" s="202" t="s">
        <v>5240</v>
      </c>
      <c r="E4570" s="202" t="s">
        <v>126</v>
      </c>
      <c r="F4570" s="202" t="s">
        <v>121</v>
      </c>
      <c r="G4570" s="202">
        <v>810000</v>
      </c>
      <c r="H4570" s="202">
        <v>810000</v>
      </c>
      <c r="I4570" s="202">
        <v>1</v>
      </c>
    </row>
    <row r="4571" spans="1:9" s="8" customFormat="1" ht="30" x14ac:dyDescent="0.25">
      <c r="A4571" s="1117"/>
      <c r="B4571" s="963"/>
      <c r="C4571" s="202" t="s">
        <v>6307</v>
      </c>
      <c r="D4571" s="202" t="s">
        <v>5240</v>
      </c>
      <c r="E4571" s="202" t="s">
        <v>126</v>
      </c>
      <c r="F4571" s="202" t="s">
        <v>121</v>
      </c>
      <c r="G4571" s="399">
        <v>2240</v>
      </c>
      <c r="H4571" s="399">
        <v>2240</v>
      </c>
      <c r="I4571" s="202">
        <v>1</v>
      </c>
    </row>
    <row r="4572" spans="1:9" s="8" customFormat="1" ht="60" x14ac:dyDescent="0.25">
      <c r="A4572" s="1117"/>
      <c r="B4572" s="963"/>
      <c r="C4572" s="124">
        <v>50851100</v>
      </c>
      <c r="D4572" s="129" t="s">
        <v>2204</v>
      </c>
      <c r="E4572" s="6" t="s">
        <v>126</v>
      </c>
      <c r="F4572" s="6" t="s">
        <v>121</v>
      </c>
      <c r="G4572" s="7">
        <v>1050000</v>
      </c>
      <c r="H4572" s="7">
        <v>1050000</v>
      </c>
      <c r="I4572" s="7">
        <v>1</v>
      </c>
    </row>
    <row r="4573" spans="1:9" x14ac:dyDescent="0.25">
      <c r="A4573" s="1117"/>
      <c r="B4573" s="951" t="s">
        <v>274</v>
      </c>
      <c r="C4573" s="951"/>
      <c r="D4573" s="951"/>
      <c r="E4573" s="951"/>
      <c r="F4573" s="951"/>
      <c r="G4573" s="951"/>
      <c r="H4573" s="30">
        <v>42051900</v>
      </c>
      <c r="I4573" s="30"/>
    </row>
    <row r="4574" spans="1:9" x14ac:dyDescent="0.25">
      <c r="A4574" s="1117"/>
      <c r="B4574" s="921" t="s">
        <v>11</v>
      </c>
      <c r="C4574" s="921"/>
      <c r="D4574" s="921"/>
      <c r="E4574" s="921"/>
      <c r="F4574" s="921"/>
      <c r="G4574" s="921"/>
      <c r="H4574" s="75">
        <v>3749900</v>
      </c>
      <c r="I4574" s="75"/>
    </row>
    <row r="4575" spans="1:9" s="8" customFormat="1" x14ac:dyDescent="0.25">
      <c r="A4575" s="1117"/>
      <c r="B4575" s="823">
        <v>4267</v>
      </c>
      <c r="C4575" s="823" t="s">
        <v>7766</v>
      </c>
      <c r="D4575" s="823" t="s">
        <v>4068</v>
      </c>
      <c r="E4575" s="823" t="s">
        <v>126</v>
      </c>
      <c r="F4575" s="823" t="s">
        <v>15</v>
      </c>
      <c r="G4575" s="823">
        <v>1200</v>
      </c>
      <c r="H4575" s="399">
        <v>3748.8</v>
      </c>
      <c r="I4575" s="100">
        <v>3124</v>
      </c>
    </row>
    <row r="4576" spans="1:9" x14ac:dyDescent="0.25">
      <c r="A4576" s="1117"/>
      <c r="B4576" s="921" t="s">
        <v>118</v>
      </c>
      <c r="C4576" s="921"/>
      <c r="D4576" s="921"/>
      <c r="E4576" s="921"/>
      <c r="F4576" s="921"/>
      <c r="G4576" s="921"/>
      <c r="H4576" s="75">
        <v>38302000</v>
      </c>
      <c r="I4576" s="75"/>
    </row>
    <row r="4577" spans="1:9" ht="30" x14ac:dyDescent="0.25">
      <c r="A4577" s="1117"/>
      <c r="B4577" s="934" t="s">
        <v>5598</v>
      </c>
      <c r="C4577" s="586" t="s">
        <v>6875</v>
      </c>
      <c r="D4577" s="586" t="s">
        <v>5455</v>
      </c>
      <c r="E4577" s="586" t="s">
        <v>14</v>
      </c>
      <c r="F4577" s="586" t="s">
        <v>121</v>
      </c>
      <c r="G4577" s="586">
        <v>1200000</v>
      </c>
      <c r="H4577" s="586">
        <v>1200000</v>
      </c>
      <c r="I4577" s="586">
        <v>1</v>
      </c>
    </row>
    <row r="4578" spans="1:9" ht="30" x14ac:dyDescent="0.25">
      <c r="A4578" s="1117"/>
      <c r="B4578" s="935"/>
      <c r="C4578" s="586" t="s">
        <v>6876</v>
      </c>
      <c r="D4578" s="586" t="s">
        <v>5455</v>
      </c>
      <c r="E4578" s="586" t="s">
        <v>14</v>
      </c>
      <c r="F4578" s="586" t="s">
        <v>121</v>
      </c>
      <c r="G4578" s="586">
        <v>600000</v>
      </c>
      <c r="H4578" s="586">
        <v>600000</v>
      </c>
      <c r="I4578" s="586">
        <v>1</v>
      </c>
    </row>
    <row r="4579" spans="1:9" ht="30" x14ac:dyDescent="0.25">
      <c r="A4579" s="1117"/>
      <c r="B4579" s="935"/>
      <c r="C4579" s="586" t="s">
        <v>6877</v>
      </c>
      <c r="D4579" s="586" t="s">
        <v>5455</v>
      </c>
      <c r="E4579" s="586" t="s">
        <v>14</v>
      </c>
      <c r="F4579" s="586" t="s">
        <v>121</v>
      </c>
      <c r="G4579" s="586">
        <v>1300000</v>
      </c>
      <c r="H4579" s="586">
        <v>1300000</v>
      </c>
      <c r="I4579" s="586">
        <v>1</v>
      </c>
    </row>
    <row r="4580" spans="1:9" ht="30" x14ac:dyDescent="0.25">
      <c r="A4580" s="1117"/>
      <c r="B4580" s="935"/>
      <c r="C4580" s="586" t="s">
        <v>6878</v>
      </c>
      <c r="D4580" s="586" t="s">
        <v>5455</v>
      </c>
      <c r="E4580" s="586" t="s">
        <v>14</v>
      </c>
      <c r="F4580" s="586" t="s">
        <v>121</v>
      </c>
      <c r="G4580" s="586">
        <v>600000</v>
      </c>
      <c r="H4580" s="586">
        <v>600000</v>
      </c>
      <c r="I4580" s="586">
        <v>1</v>
      </c>
    </row>
    <row r="4581" spans="1:9" ht="30" x14ac:dyDescent="0.25">
      <c r="A4581" s="1117"/>
      <c r="B4581" s="935"/>
      <c r="C4581" s="586" t="s">
        <v>6879</v>
      </c>
      <c r="D4581" s="586" t="s">
        <v>5455</v>
      </c>
      <c r="E4581" s="586" t="s">
        <v>14</v>
      </c>
      <c r="F4581" s="586" t="s">
        <v>121</v>
      </c>
      <c r="G4581" s="586">
        <v>1300000</v>
      </c>
      <c r="H4581" s="586">
        <v>1300000</v>
      </c>
      <c r="I4581" s="586">
        <v>1</v>
      </c>
    </row>
    <row r="4582" spans="1:9" ht="30" x14ac:dyDescent="0.25">
      <c r="A4582" s="1117"/>
      <c r="B4582" s="935"/>
      <c r="C4582" s="586" t="s">
        <v>6880</v>
      </c>
      <c r="D4582" s="586" t="s">
        <v>5455</v>
      </c>
      <c r="E4582" s="586" t="s">
        <v>14</v>
      </c>
      <c r="F4582" s="586" t="s">
        <v>121</v>
      </c>
      <c r="G4582" s="586">
        <v>3800000</v>
      </c>
      <c r="H4582" s="586">
        <v>3800000</v>
      </c>
      <c r="I4582" s="586">
        <v>1</v>
      </c>
    </row>
    <row r="4583" spans="1:9" ht="30" x14ac:dyDescent="0.25">
      <c r="A4583" s="1117"/>
      <c r="B4583" s="936"/>
      <c r="C4583" s="586" t="s">
        <v>6881</v>
      </c>
      <c r="D4583" s="586" t="s">
        <v>6882</v>
      </c>
      <c r="E4583" s="586" t="s">
        <v>126</v>
      </c>
      <c r="F4583" s="586" t="s">
        <v>121</v>
      </c>
      <c r="G4583" s="586">
        <v>1092000</v>
      </c>
      <c r="H4583" s="586">
        <v>1092000</v>
      </c>
      <c r="I4583" s="586">
        <v>1</v>
      </c>
    </row>
    <row r="4584" spans="1:9" ht="75" x14ac:dyDescent="0.25">
      <c r="A4584" s="1117"/>
      <c r="B4584" s="890">
        <v>4239</v>
      </c>
      <c r="C4584" s="119" t="s">
        <v>2205</v>
      </c>
      <c r="D4584" s="120" t="s">
        <v>2206</v>
      </c>
      <c r="E4584" s="10" t="s">
        <v>14</v>
      </c>
      <c r="F4584" s="10" t="s">
        <v>121</v>
      </c>
      <c r="G4584" s="3">
        <v>2100000</v>
      </c>
      <c r="H4584" s="32">
        <v>2100000</v>
      </c>
      <c r="I4584" s="3">
        <v>1</v>
      </c>
    </row>
    <row r="4585" spans="1:9" s="8" customFormat="1" ht="45" x14ac:dyDescent="0.25">
      <c r="A4585" s="1117"/>
      <c r="B4585" s="891"/>
      <c r="C4585" s="124">
        <v>79951110</v>
      </c>
      <c r="D4585" s="129" t="s">
        <v>2207</v>
      </c>
      <c r="E4585" s="6" t="s">
        <v>14</v>
      </c>
      <c r="F4585" s="6" t="s">
        <v>121</v>
      </c>
      <c r="G4585" s="7">
        <v>950000</v>
      </c>
      <c r="H4585" s="7">
        <v>950000</v>
      </c>
      <c r="I4585" s="7">
        <v>1</v>
      </c>
    </row>
    <row r="4586" spans="1:9" ht="45" x14ac:dyDescent="0.25">
      <c r="A4586" s="1117"/>
      <c r="B4586" s="891"/>
      <c r="C4586" s="119" t="s">
        <v>2208</v>
      </c>
      <c r="D4586" s="120" t="s">
        <v>2209</v>
      </c>
      <c r="E4586" s="10" t="s">
        <v>14</v>
      </c>
      <c r="F4586" s="10" t="s">
        <v>121</v>
      </c>
      <c r="G4586" s="3">
        <v>1100000</v>
      </c>
      <c r="H4586" s="32">
        <v>1100000</v>
      </c>
      <c r="I4586" s="3">
        <v>1</v>
      </c>
    </row>
    <row r="4587" spans="1:9" ht="45" x14ac:dyDescent="0.25">
      <c r="A4587" s="1117"/>
      <c r="B4587" s="891"/>
      <c r="C4587" s="119" t="s">
        <v>2210</v>
      </c>
      <c r="D4587" s="120" t="s">
        <v>2211</v>
      </c>
      <c r="E4587" s="10" t="s">
        <v>14</v>
      </c>
      <c r="F4587" s="10" t="s">
        <v>121</v>
      </c>
      <c r="G4587" s="3">
        <v>800000</v>
      </c>
      <c r="H4587" s="32">
        <v>800000</v>
      </c>
      <c r="I4587" s="3">
        <v>1</v>
      </c>
    </row>
    <row r="4588" spans="1:9" ht="45" x14ac:dyDescent="0.25">
      <c r="A4588" s="1117"/>
      <c r="B4588" s="891"/>
      <c r="C4588" s="119" t="s">
        <v>2212</v>
      </c>
      <c r="D4588" s="120" t="s">
        <v>2213</v>
      </c>
      <c r="E4588" s="10" t="s">
        <v>14</v>
      </c>
      <c r="F4588" s="10" t="s">
        <v>121</v>
      </c>
      <c r="G4588" s="3">
        <v>250000</v>
      </c>
      <c r="H4588" s="32">
        <v>250000</v>
      </c>
      <c r="I4588" s="3">
        <v>1</v>
      </c>
    </row>
    <row r="4589" spans="1:9" ht="45" x14ac:dyDescent="0.25">
      <c r="A4589" s="1117"/>
      <c r="B4589" s="891"/>
      <c r="C4589" s="119" t="s">
        <v>2214</v>
      </c>
      <c r="D4589" s="120" t="s">
        <v>2215</v>
      </c>
      <c r="E4589" s="10" t="s">
        <v>14</v>
      </c>
      <c r="F4589" s="10" t="s">
        <v>121</v>
      </c>
      <c r="G4589" s="3">
        <v>600000</v>
      </c>
      <c r="H4589" s="32">
        <v>600000</v>
      </c>
      <c r="I4589" s="3">
        <v>1</v>
      </c>
    </row>
    <row r="4590" spans="1:9" ht="75" x14ac:dyDescent="0.25">
      <c r="A4590" s="1117"/>
      <c r="B4590" s="891"/>
      <c r="C4590" s="119" t="s">
        <v>2216</v>
      </c>
      <c r="D4590" s="120" t="s">
        <v>2217</v>
      </c>
      <c r="E4590" s="10" t="s">
        <v>14</v>
      </c>
      <c r="F4590" s="10" t="s">
        <v>121</v>
      </c>
      <c r="G4590" s="3">
        <v>1200000</v>
      </c>
      <c r="H4590" s="32">
        <v>1200000</v>
      </c>
      <c r="I4590" s="3">
        <v>1</v>
      </c>
    </row>
    <row r="4591" spans="1:9" ht="60" x14ac:dyDescent="0.25">
      <c r="A4591" s="1117"/>
      <c r="B4591" s="891"/>
      <c r="C4591" s="119" t="s">
        <v>2218</v>
      </c>
      <c r="D4591" s="120" t="s">
        <v>2219</v>
      </c>
      <c r="E4591" s="10" t="s">
        <v>14</v>
      </c>
      <c r="F4591" s="10" t="s">
        <v>121</v>
      </c>
      <c r="G4591" s="3">
        <v>1600000</v>
      </c>
      <c r="H4591" s="32">
        <v>1600000</v>
      </c>
      <c r="I4591" s="3">
        <v>1</v>
      </c>
    </row>
    <row r="4592" spans="1:9" ht="45" x14ac:dyDescent="0.25">
      <c r="A4592" s="1117"/>
      <c r="B4592" s="891"/>
      <c r="C4592" s="119" t="s">
        <v>2220</v>
      </c>
      <c r="D4592" s="120" t="s">
        <v>2221</v>
      </c>
      <c r="E4592" s="10" t="s">
        <v>14</v>
      </c>
      <c r="F4592" s="10" t="s">
        <v>121</v>
      </c>
      <c r="G4592" s="3">
        <v>650000</v>
      </c>
      <c r="H4592" s="32">
        <v>650000</v>
      </c>
      <c r="I4592" s="3">
        <v>1</v>
      </c>
    </row>
    <row r="4593" spans="1:9" ht="60" x14ac:dyDescent="0.25">
      <c r="A4593" s="1117"/>
      <c r="B4593" s="891"/>
      <c r="C4593" s="119" t="s">
        <v>2222</v>
      </c>
      <c r="D4593" s="120" t="s">
        <v>2223</v>
      </c>
      <c r="E4593" s="10" t="s">
        <v>14</v>
      </c>
      <c r="F4593" s="10" t="s">
        <v>121</v>
      </c>
      <c r="G4593" s="3">
        <v>800000</v>
      </c>
      <c r="H4593" s="32">
        <v>800000</v>
      </c>
      <c r="I4593" s="3">
        <v>1</v>
      </c>
    </row>
    <row r="4594" spans="1:9" ht="60" x14ac:dyDescent="0.25">
      <c r="A4594" s="1117"/>
      <c r="B4594" s="891"/>
      <c r="C4594" s="119" t="s">
        <v>2224</v>
      </c>
      <c r="D4594" s="120" t="s">
        <v>2225</v>
      </c>
      <c r="E4594" s="10" t="s">
        <v>14</v>
      </c>
      <c r="F4594" s="10" t="s">
        <v>121</v>
      </c>
      <c r="G4594" s="3">
        <v>700000</v>
      </c>
      <c r="H4594" s="32">
        <v>700000</v>
      </c>
      <c r="I4594" s="3">
        <v>1</v>
      </c>
    </row>
    <row r="4595" spans="1:9" s="8" customFormat="1" ht="90" x14ac:dyDescent="0.25">
      <c r="A4595" s="1117"/>
      <c r="B4595" s="891"/>
      <c r="C4595" s="124">
        <v>79951110</v>
      </c>
      <c r="D4595" s="129" t="s">
        <v>2226</v>
      </c>
      <c r="E4595" s="6" t="s">
        <v>14</v>
      </c>
      <c r="F4595" s="6" t="s">
        <v>121</v>
      </c>
      <c r="G4595" s="7">
        <v>800000</v>
      </c>
      <c r="H4595" s="7">
        <v>800000</v>
      </c>
      <c r="I4595" s="7">
        <v>1</v>
      </c>
    </row>
    <row r="4596" spans="1:9" s="8" customFormat="1" ht="60" x14ac:dyDescent="0.25">
      <c r="A4596" s="1117"/>
      <c r="B4596" s="891"/>
      <c r="C4596" s="124">
        <v>79951110</v>
      </c>
      <c r="D4596" s="129" t="s">
        <v>2227</v>
      </c>
      <c r="E4596" s="6" t="s">
        <v>14</v>
      </c>
      <c r="F4596" s="6" t="s">
        <v>121</v>
      </c>
      <c r="G4596" s="7">
        <v>500000</v>
      </c>
      <c r="H4596" s="7">
        <v>500000</v>
      </c>
      <c r="I4596" s="7">
        <v>1</v>
      </c>
    </row>
    <row r="4597" spans="1:9" s="8" customFormat="1" ht="45" x14ac:dyDescent="0.25">
      <c r="A4597" s="1117"/>
      <c r="B4597" s="891"/>
      <c r="C4597" s="124">
        <v>79951110</v>
      </c>
      <c r="D4597" s="129" t="s">
        <v>2228</v>
      </c>
      <c r="E4597" s="6" t="s">
        <v>14</v>
      </c>
      <c r="F4597" s="6" t="s">
        <v>121</v>
      </c>
      <c r="G4597" s="7">
        <v>650000</v>
      </c>
      <c r="H4597" s="7">
        <v>650000</v>
      </c>
      <c r="I4597" s="7">
        <v>1</v>
      </c>
    </row>
    <row r="4598" spans="1:9" s="8" customFormat="1" ht="60" x14ac:dyDescent="0.25">
      <c r="A4598" s="1117"/>
      <c r="B4598" s="891"/>
      <c r="C4598" s="124">
        <v>79951110</v>
      </c>
      <c r="D4598" s="129" t="s">
        <v>2229</v>
      </c>
      <c r="E4598" s="6" t="s">
        <v>14</v>
      </c>
      <c r="F4598" s="6" t="s">
        <v>121</v>
      </c>
      <c r="G4598" s="7">
        <v>1100000</v>
      </c>
      <c r="H4598" s="7">
        <v>1100000</v>
      </c>
      <c r="I4598" s="7">
        <v>1</v>
      </c>
    </row>
    <row r="4599" spans="1:9" s="8" customFormat="1" ht="45" x14ac:dyDescent="0.25">
      <c r="A4599" s="1117"/>
      <c r="B4599" s="891"/>
      <c r="C4599" s="124">
        <v>79951110</v>
      </c>
      <c r="D4599" s="129" t="s">
        <v>2230</v>
      </c>
      <c r="E4599" s="6" t="s">
        <v>14</v>
      </c>
      <c r="F4599" s="6" t="s">
        <v>121</v>
      </c>
      <c r="G4599" s="7">
        <v>3800000</v>
      </c>
      <c r="H4599" s="7">
        <v>3800000</v>
      </c>
      <c r="I4599" s="7">
        <v>1</v>
      </c>
    </row>
    <row r="4600" spans="1:9" ht="45" x14ac:dyDescent="0.25">
      <c r="A4600" s="1117"/>
      <c r="B4600" s="891"/>
      <c r="C4600" s="119" t="s">
        <v>2231</v>
      </c>
      <c r="D4600" s="120" t="s">
        <v>2232</v>
      </c>
      <c r="E4600" s="10" t="s">
        <v>14</v>
      </c>
      <c r="F4600" s="10" t="s">
        <v>121</v>
      </c>
      <c r="G4600" s="3">
        <v>900000</v>
      </c>
      <c r="H4600" s="32">
        <v>900000</v>
      </c>
      <c r="I4600" s="3">
        <v>1</v>
      </c>
    </row>
    <row r="4601" spans="1:9" s="8" customFormat="1" ht="60" x14ac:dyDescent="0.25">
      <c r="A4601" s="1117"/>
      <c r="B4601" s="891"/>
      <c r="C4601" s="124">
        <v>79951110</v>
      </c>
      <c r="D4601" s="129" t="s">
        <v>2233</v>
      </c>
      <c r="E4601" s="6" t="s">
        <v>14</v>
      </c>
      <c r="F4601" s="6" t="s">
        <v>121</v>
      </c>
      <c r="G4601" s="7">
        <v>500000</v>
      </c>
      <c r="H4601" s="7">
        <v>500000</v>
      </c>
      <c r="I4601" s="7">
        <v>1</v>
      </c>
    </row>
    <row r="4602" spans="1:9" s="8" customFormat="1" ht="45" x14ac:dyDescent="0.25">
      <c r="A4602" s="1117"/>
      <c r="B4602" s="891"/>
      <c r="C4602" s="124">
        <v>79951110</v>
      </c>
      <c r="D4602" s="129" t="s">
        <v>2234</v>
      </c>
      <c r="E4602" s="6" t="s">
        <v>14</v>
      </c>
      <c r="F4602" s="6" t="s">
        <v>121</v>
      </c>
      <c r="G4602" s="7">
        <v>600000</v>
      </c>
      <c r="H4602" s="7">
        <v>600000</v>
      </c>
      <c r="I4602" s="7">
        <v>1</v>
      </c>
    </row>
    <row r="4603" spans="1:9" s="8" customFormat="1" ht="45" x14ac:dyDescent="0.25">
      <c r="A4603" s="1117"/>
      <c r="B4603" s="891"/>
      <c r="C4603" s="124">
        <v>79951110</v>
      </c>
      <c r="D4603" s="129" t="s">
        <v>2235</v>
      </c>
      <c r="E4603" s="6" t="s">
        <v>14</v>
      </c>
      <c r="F4603" s="6" t="s">
        <v>121</v>
      </c>
      <c r="G4603" s="7">
        <v>1300000</v>
      </c>
      <c r="H4603" s="7">
        <v>1300000</v>
      </c>
      <c r="I4603" s="7">
        <v>1</v>
      </c>
    </row>
    <row r="4604" spans="1:9" ht="45" x14ac:dyDescent="0.25">
      <c r="A4604" s="1117"/>
      <c r="B4604" s="891"/>
      <c r="C4604" s="119" t="s">
        <v>2236</v>
      </c>
      <c r="D4604" s="120" t="s">
        <v>2237</v>
      </c>
      <c r="E4604" s="10" t="s">
        <v>14</v>
      </c>
      <c r="F4604" s="10" t="s">
        <v>121</v>
      </c>
      <c r="G4604" s="3">
        <v>500000</v>
      </c>
      <c r="H4604" s="32">
        <v>500000</v>
      </c>
      <c r="I4604" s="3">
        <v>1</v>
      </c>
    </row>
    <row r="4605" spans="1:9" ht="45" x14ac:dyDescent="0.25">
      <c r="A4605" s="1117"/>
      <c r="B4605" s="891"/>
      <c r="C4605" s="119" t="s">
        <v>2238</v>
      </c>
      <c r="D4605" s="120" t="s">
        <v>2239</v>
      </c>
      <c r="E4605" s="10" t="s">
        <v>14</v>
      </c>
      <c r="F4605" s="10" t="s">
        <v>121</v>
      </c>
      <c r="G4605" s="3">
        <v>700000</v>
      </c>
      <c r="H4605" s="32">
        <v>700000</v>
      </c>
      <c r="I4605" s="3">
        <v>1</v>
      </c>
    </row>
    <row r="4606" spans="1:9" ht="45" x14ac:dyDescent="0.25">
      <c r="A4606" s="1117"/>
      <c r="B4606" s="891"/>
      <c r="C4606" s="119" t="s">
        <v>2240</v>
      </c>
      <c r="D4606" s="120" t="s">
        <v>2241</v>
      </c>
      <c r="E4606" s="10" t="s">
        <v>14</v>
      </c>
      <c r="F4606" s="10" t="s">
        <v>121</v>
      </c>
      <c r="G4606" s="3">
        <v>400000</v>
      </c>
      <c r="H4606" s="32">
        <v>400000</v>
      </c>
      <c r="I4606" s="3">
        <v>1</v>
      </c>
    </row>
    <row r="4607" spans="1:9" ht="45" x14ac:dyDescent="0.25">
      <c r="A4607" s="1117"/>
      <c r="B4607" s="891"/>
      <c r="C4607" s="119" t="s">
        <v>2242</v>
      </c>
      <c r="D4607" s="120" t="s">
        <v>2243</v>
      </c>
      <c r="E4607" s="10" t="s">
        <v>14</v>
      </c>
      <c r="F4607" s="10" t="s">
        <v>121</v>
      </c>
      <c r="G4607" s="3">
        <v>400000</v>
      </c>
      <c r="H4607" s="32">
        <v>400000</v>
      </c>
      <c r="I4607" s="3">
        <v>1</v>
      </c>
    </row>
    <row r="4608" spans="1:9" ht="75" x14ac:dyDescent="0.25">
      <c r="A4608" s="1117"/>
      <c r="B4608" s="891"/>
      <c r="C4608" s="119" t="s">
        <v>2244</v>
      </c>
      <c r="D4608" s="120" t="s">
        <v>2245</v>
      </c>
      <c r="E4608" s="10" t="s">
        <v>14</v>
      </c>
      <c r="F4608" s="10" t="s">
        <v>121</v>
      </c>
      <c r="G4608" s="3">
        <v>1300000</v>
      </c>
      <c r="H4608" s="32">
        <v>1300000</v>
      </c>
      <c r="I4608" s="3">
        <v>1</v>
      </c>
    </row>
    <row r="4609" spans="1:9" ht="45" x14ac:dyDescent="0.25">
      <c r="A4609" s="1117"/>
      <c r="B4609" s="891"/>
      <c r="C4609" s="119" t="s">
        <v>2246</v>
      </c>
      <c r="D4609" s="120" t="s">
        <v>2247</v>
      </c>
      <c r="E4609" s="10" t="s">
        <v>14</v>
      </c>
      <c r="F4609" s="10" t="s">
        <v>121</v>
      </c>
      <c r="G4609" s="3">
        <v>900000</v>
      </c>
      <c r="H4609" s="32">
        <v>900000</v>
      </c>
      <c r="I4609" s="3">
        <v>1</v>
      </c>
    </row>
    <row r="4610" spans="1:9" ht="45" x14ac:dyDescent="0.25">
      <c r="A4610" s="1117"/>
      <c r="B4610" s="891"/>
      <c r="C4610" s="119" t="s">
        <v>2248</v>
      </c>
      <c r="D4610" s="120" t="s">
        <v>2249</v>
      </c>
      <c r="E4610" s="10" t="s">
        <v>14</v>
      </c>
      <c r="F4610" s="10" t="s">
        <v>121</v>
      </c>
      <c r="G4610" s="3">
        <v>2200000</v>
      </c>
      <c r="H4610" s="32">
        <v>2200000</v>
      </c>
      <c r="I4610" s="3">
        <v>1</v>
      </c>
    </row>
    <row r="4611" spans="1:9" s="8" customFormat="1" ht="45" x14ac:dyDescent="0.25">
      <c r="A4611" s="1117"/>
      <c r="B4611" s="891"/>
      <c r="C4611" s="124">
        <v>79951110</v>
      </c>
      <c r="D4611" s="129" t="s">
        <v>2250</v>
      </c>
      <c r="E4611" s="6" t="s">
        <v>14</v>
      </c>
      <c r="F4611" s="6" t="s">
        <v>121</v>
      </c>
      <c r="G4611" s="7">
        <v>600000</v>
      </c>
      <c r="H4611" s="7">
        <v>600000</v>
      </c>
      <c r="I4611" s="7">
        <v>1</v>
      </c>
    </row>
    <row r="4612" spans="1:9" s="8" customFormat="1" ht="75" x14ac:dyDescent="0.25">
      <c r="A4612" s="1117"/>
      <c r="B4612" s="891"/>
      <c r="C4612" s="124">
        <v>79951110</v>
      </c>
      <c r="D4612" s="129" t="s">
        <v>2251</v>
      </c>
      <c r="E4612" s="6" t="s">
        <v>14</v>
      </c>
      <c r="F4612" s="6" t="s">
        <v>121</v>
      </c>
      <c r="G4612" s="7">
        <v>1200000</v>
      </c>
      <c r="H4612" s="7">
        <v>1200000</v>
      </c>
      <c r="I4612" s="7">
        <v>1</v>
      </c>
    </row>
    <row r="4613" spans="1:9" s="8" customFormat="1" ht="45" x14ac:dyDescent="0.25">
      <c r="A4613" s="1117"/>
      <c r="B4613" s="891"/>
      <c r="C4613" s="124">
        <v>79951110</v>
      </c>
      <c r="D4613" s="129" t="s">
        <v>2252</v>
      </c>
      <c r="E4613" s="6" t="s">
        <v>14</v>
      </c>
      <c r="F4613" s="6" t="s">
        <v>121</v>
      </c>
      <c r="G4613" s="7">
        <v>600000</v>
      </c>
      <c r="H4613" s="7">
        <v>600000</v>
      </c>
      <c r="I4613" s="7">
        <v>1</v>
      </c>
    </row>
    <row r="4614" spans="1:9" s="8" customFormat="1" ht="45" x14ac:dyDescent="0.25">
      <c r="A4614" s="1117"/>
      <c r="B4614" s="891"/>
      <c r="C4614" s="124">
        <v>79951110</v>
      </c>
      <c r="D4614" s="129" t="s">
        <v>2253</v>
      </c>
      <c r="E4614" s="6" t="s">
        <v>14</v>
      </c>
      <c r="F4614" s="6" t="s">
        <v>121</v>
      </c>
      <c r="G4614" s="7">
        <v>2710000</v>
      </c>
      <c r="H4614" s="7">
        <v>2710000</v>
      </c>
      <c r="I4614" s="7">
        <v>1</v>
      </c>
    </row>
    <row r="4615" spans="1:9" s="8" customFormat="1" ht="60" x14ac:dyDescent="0.25">
      <c r="A4615" s="1117"/>
      <c r="B4615" s="891"/>
      <c r="C4615" s="124">
        <v>79951110</v>
      </c>
      <c r="D4615" s="129" t="s">
        <v>2254</v>
      </c>
      <c r="E4615" s="6" t="s">
        <v>14</v>
      </c>
      <c r="F4615" s="6" t="s">
        <v>121</v>
      </c>
      <c r="G4615" s="7">
        <v>1300000</v>
      </c>
      <c r="H4615" s="7">
        <v>1300000</v>
      </c>
      <c r="I4615" s="7">
        <v>1</v>
      </c>
    </row>
    <row r="4616" spans="1:9" ht="45" x14ac:dyDescent="0.25">
      <c r="A4616" s="1117"/>
      <c r="B4616" s="891"/>
      <c r="C4616" s="119" t="s">
        <v>2255</v>
      </c>
      <c r="D4616" s="120" t="s">
        <v>2256</v>
      </c>
      <c r="E4616" s="10" t="s">
        <v>14</v>
      </c>
      <c r="F4616" s="10" t="s">
        <v>121</v>
      </c>
      <c r="G4616" s="3">
        <v>1000000</v>
      </c>
      <c r="H4616" s="32">
        <v>1000000</v>
      </c>
      <c r="I4616" s="3">
        <v>1</v>
      </c>
    </row>
    <row r="4617" spans="1:9" ht="45" x14ac:dyDescent="0.25">
      <c r="A4617" s="1117"/>
      <c r="B4617" s="891"/>
      <c r="C4617" s="119" t="s">
        <v>2257</v>
      </c>
      <c r="D4617" s="120" t="s">
        <v>2258</v>
      </c>
      <c r="E4617" s="10" t="s">
        <v>14</v>
      </c>
      <c r="F4617" s="10" t="s">
        <v>121</v>
      </c>
      <c r="G4617" s="3">
        <v>700000</v>
      </c>
      <c r="H4617" s="32">
        <v>700000</v>
      </c>
      <c r="I4617" s="3">
        <v>1</v>
      </c>
    </row>
    <row r="4618" spans="1:9" ht="45" x14ac:dyDescent="0.25">
      <c r="A4618" s="1117"/>
      <c r="B4618" s="891"/>
      <c r="C4618" s="119" t="s">
        <v>2259</v>
      </c>
      <c r="D4618" s="120" t="s">
        <v>2260</v>
      </c>
      <c r="E4618" s="10" t="s">
        <v>126</v>
      </c>
      <c r="F4618" s="10" t="s">
        <v>121</v>
      </c>
      <c r="G4618" s="3">
        <v>500000</v>
      </c>
      <c r="H4618" s="32">
        <v>500000</v>
      </c>
      <c r="I4618" s="3">
        <v>1</v>
      </c>
    </row>
    <row r="4619" spans="1:9" s="8" customFormat="1" ht="45" x14ac:dyDescent="0.25">
      <c r="A4619" s="1117"/>
      <c r="B4619" s="891"/>
      <c r="C4619" s="124">
        <v>80221400</v>
      </c>
      <c r="D4619" s="129" t="s">
        <v>2261</v>
      </c>
      <c r="E4619" s="6" t="s">
        <v>126</v>
      </c>
      <c r="F4619" s="6" t="s">
        <v>121</v>
      </c>
      <c r="G4619" s="7">
        <v>1092000</v>
      </c>
      <c r="H4619" s="7">
        <v>1092000</v>
      </c>
      <c r="I4619" s="7">
        <v>1</v>
      </c>
    </row>
    <row r="4620" spans="1:9" ht="75" x14ac:dyDescent="0.25">
      <c r="A4620" s="1117"/>
      <c r="B4620" s="891"/>
      <c r="C4620" s="119" t="s">
        <v>2262</v>
      </c>
      <c r="D4620" s="120" t="s">
        <v>2263</v>
      </c>
      <c r="E4620" s="10" t="s">
        <v>126</v>
      </c>
      <c r="F4620" s="10" t="s">
        <v>121</v>
      </c>
      <c r="G4620" s="3">
        <v>1300000</v>
      </c>
      <c r="H4620" s="32">
        <v>1300000</v>
      </c>
      <c r="I4620" s="3">
        <v>1</v>
      </c>
    </row>
    <row r="4621" spans="1:9" ht="30" x14ac:dyDescent="0.25">
      <c r="A4621" s="1117"/>
      <c r="B4621" s="891"/>
      <c r="C4621" s="202" t="s">
        <v>5448</v>
      </c>
      <c r="D4621" s="202" t="s">
        <v>5455</v>
      </c>
      <c r="E4621" s="227" t="s">
        <v>14</v>
      </c>
      <c r="F4621" s="202" t="s">
        <v>121</v>
      </c>
      <c r="G4621" s="228">
        <v>800000</v>
      </c>
      <c r="H4621" s="228">
        <v>800000</v>
      </c>
      <c r="I4621" s="3">
        <v>1</v>
      </c>
    </row>
    <row r="4622" spans="1:9" ht="30" x14ac:dyDescent="0.25">
      <c r="A4622" s="1117"/>
      <c r="B4622" s="891"/>
      <c r="C4622" s="202" t="s">
        <v>5449</v>
      </c>
      <c r="D4622" s="202" t="s">
        <v>5455</v>
      </c>
      <c r="E4622" s="227" t="s">
        <v>14</v>
      </c>
      <c r="F4622" s="202" t="s">
        <v>121</v>
      </c>
      <c r="G4622" s="228">
        <v>500000</v>
      </c>
      <c r="H4622" s="228">
        <v>500000</v>
      </c>
      <c r="I4622" s="3">
        <v>1</v>
      </c>
    </row>
    <row r="4623" spans="1:9" ht="30" x14ac:dyDescent="0.25">
      <c r="A4623" s="1117"/>
      <c r="B4623" s="891"/>
      <c r="C4623" s="202" t="s">
        <v>5450</v>
      </c>
      <c r="D4623" s="202" t="s">
        <v>5455</v>
      </c>
      <c r="E4623" s="227" t="s">
        <v>14</v>
      </c>
      <c r="F4623" s="202" t="s">
        <v>121</v>
      </c>
      <c r="G4623" s="228">
        <v>500000</v>
      </c>
      <c r="H4623" s="228">
        <v>500000</v>
      </c>
      <c r="I4623" s="3">
        <v>1</v>
      </c>
    </row>
    <row r="4624" spans="1:9" ht="30" x14ac:dyDescent="0.25">
      <c r="A4624" s="1117"/>
      <c r="B4624" s="891"/>
      <c r="C4624" s="202" t="s">
        <v>5451</v>
      </c>
      <c r="D4624" s="202" t="s">
        <v>5455</v>
      </c>
      <c r="E4624" s="227" t="s">
        <v>14</v>
      </c>
      <c r="F4624" s="202" t="s">
        <v>121</v>
      </c>
      <c r="G4624" s="228">
        <v>950000</v>
      </c>
      <c r="H4624" s="228">
        <v>950000</v>
      </c>
      <c r="I4624" s="3">
        <v>1</v>
      </c>
    </row>
    <row r="4625" spans="1:9" ht="30" x14ac:dyDescent="0.25">
      <c r="A4625" s="1117"/>
      <c r="B4625" s="891"/>
      <c r="C4625" s="202" t="s">
        <v>5452</v>
      </c>
      <c r="D4625" s="202" t="s">
        <v>5455</v>
      </c>
      <c r="E4625" s="227" t="s">
        <v>14</v>
      </c>
      <c r="F4625" s="202" t="s">
        <v>121</v>
      </c>
      <c r="G4625" s="228">
        <v>650000</v>
      </c>
      <c r="H4625" s="228">
        <v>650000</v>
      </c>
      <c r="I4625" s="3">
        <v>1</v>
      </c>
    </row>
    <row r="4626" spans="1:9" ht="30" x14ac:dyDescent="0.25">
      <c r="A4626" s="1117"/>
      <c r="B4626" s="891"/>
      <c r="C4626" s="202" t="s">
        <v>5453</v>
      </c>
      <c r="D4626" s="202" t="s">
        <v>5455</v>
      </c>
      <c r="E4626" s="227" t="s">
        <v>14</v>
      </c>
      <c r="F4626" s="202" t="s">
        <v>121</v>
      </c>
      <c r="G4626" s="228">
        <v>1100000</v>
      </c>
      <c r="H4626" s="228">
        <v>1100000</v>
      </c>
      <c r="I4626" s="3">
        <v>1</v>
      </c>
    </row>
    <row r="4627" spans="1:9" ht="30" x14ac:dyDescent="0.25">
      <c r="A4627" s="1117"/>
      <c r="B4627" s="892"/>
      <c r="C4627" s="202" t="s">
        <v>5454</v>
      </c>
      <c r="D4627" s="202" t="s">
        <v>5455</v>
      </c>
      <c r="E4627" s="227" t="s">
        <v>14</v>
      </c>
      <c r="F4627" s="202" t="s">
        <v>121</v>
      </c>
      <c r="G4627" s="228">
        <v>600000</v>
      </c>
      <c r="H4627" s="228">
        <v>600000</v>
      </c>
      <c r="I4627" s="3">
        <v>1</v>
      </c>
    </row>
    <row r="4628" spans="1:9" x14ac:dyDescent="0.25">
      <c r="A4628" s="1117"/>
      <c r="B4628" s="992" t="s">
        <v>5628</v>
      </c>
    </row>
    <row r="4629" spans="1:9" x14ac:dyDescent="0.25">
      <c r="A4629" s="1117"/>
      <c r="B4629" s="993"/>
    </row>
    <row r="4630" spans="1:9" x14ac:dyDescent="0.25">
      <c r="A4630" s="1117"/>
      <c r="B4630" s="402"/>
      <c r="C4630" s="417"/>
      <c r="D4630" s="417"/>
      <c r="E4630" s="418"/>
      <c r="F4630" s="417"/>
      <c r="G4630" s="419"/>
      <c r="H4630" s="419"/>
      <c r="I4630" s="370"/>
    </row>
    <row r="4631" spans="1:9" x14ac:dyDescent="0.25">
      <c r="A4631" s="1117"/>
      <c r="B4631" s="951" t="s">
        <v>2264</v>
      </c>
      <c r="C4631" s="951"/>
      <c r="D4631" s="951"/>
      <c r="E4631" s="951"/>
      <c r="F4631" s="951"/>
      <c r="G4631" s="951"/>
      <c r="H4631" s="30">
        <v>3000000</v>
      </c>
      <c r="I4631" s="30"/>
    </row>
    <row r="4632" spans="1:9" x14ac:dyDescent="0.25">
      <c r="A4632" s="1117"/>
      <c r="B4632" s="921" t="s">
        <v>118</v>
      </c>
      <c r="C4632" s="921"/>
      <c r="D4632" s="921"/>
      <c r="E4632" s="921"/>
      <c r="F4632" s="921"/>
      <c r="G4632" s="921"/>
      <c r="H4632" s="75">
        <v>3000000</v>
      </c>
      <c r="I4632" s="75"/>
    </row>
    <row r="4633" spans="1:9" ht="30" x14ac:dyDescent="0.25">
      <c r="A4633" s="1117"/>
      <c r="B4633" s="10">
        <v>4239</v>
      </c>
      <c r="C4633" s="119" t="s">
        <v>2265</v>
      </c>
      <c r="D4633" s="120" t="s">
        <v>2266</v>
      </c>
      <c r="E4633" s="10" t="s">
        <v>126</v>
      </c>
      <c r="F4633" s="10" t="s">
        <v>121</v>
      </c>
      <c r="G4633" s="3">
        <v>3000000</v>
      </c>
      <c r="H4633" s="3">
        <v>3000000</v>
      </c>
      <c r="I4633" s="3">
        <v>1</v>
      </c>
    </row>
    <row r="4634" spans="1:9" x14ac:dyDescent="0.25">
      <c r="A4634" s="1117"/>
      <c r="B4634" s="951" t="s">
        <v>295</v>
      </c>
      <c r="C4634" s="951"/>
      <c r="D4634" s="951"/>
      <c r="E4634" s="951"/>
      <c r="F4634" s="951"/>
      <c r="G4634" s="951"/>
      <c r="H4634" s="30">
        <v>9550000</v>
      </c>
      <c r="I4634" s="30"/>
    </row>
    <row r="4635" spans="1:9" x14ac:dyDescent="0.25">
      <c r="A4635" s="1117"/>
      <c r="B4635" s="921" t="s">
        <v>118</v>
      </c>
      <c r="C4635" s="921"/>
      <c r="D4635" s="921"/>
      <c r="E4635" s="921"/>
      <c r="F4635" s="921"/>
      <c r="G4635" s="921"/>
      <c r="H4635" s="75">
        <v>9550000</v>
      </c>
      <c r="I4635" s="75"/>
    </row>
    <row r="4636" spans="1:9" s="8" customFormat="1" ht="30" x14ac:dyDescent="0.25">
      <c r="A4636" s="1117"/>
      <c r="B4636" s="6">
        <v>4861</v>
      </c>
      <c r="C4636" s="124">
        <v>79951100</v>
      </c>
      <c r="D4636" s="129" t="s">
        <v>633</v>
      </c>
      <c r="E4636" s="6" t="s">
        <v>14</v>
      </c>
      <c r="F4636" s="6" t="s">
        <v>121</v>
      </c>
      <c r="G4636" s="7">
        <v>9550000</v>
      </c>
      <c r="H4636" s="7">
        <v>9550000</v>
      </c>
      <c r="I4636" s="7">
        <v>1</v>
      </c>
    </row>
    <row r="4637" spans="1:9" x14ac:dyDescent="0.25">
      <c r="A4637" s="1117"/>
      <c r="B4637" s="951" t="s">
        <v>296</v>
      </c>
      <c r="C4637" s="951"/>
      <c r="D4637" s="951"/>
      <c r="E4637" s="951"/>
      <c r="F4637" s="951"/>
      <c r="G4637" s="951"/>
      <c r="H4637" s="30">
        <v>13200000</v>
      </c>
      <c r="I4637" s="30"/>
    </row>
    <row r="4638" spans="1:9" x14ac:dyDescent="0.25">
      <c r="A4638" s="1117"/>
      <c r="B4638" s="921" t="s">
        <v>5471</v>
      </c>
      <c r="C4638" s="921"/>
      <c r="D4638" s="921"/>
      <c r="E4638" s="921"/>
      <c r="F4638" s="921"/>
      <c r="G4638" s="921"/>
      <c r="H4638" s="30"/>
      <c r="I4638" s="30"/>
    </row>
    <row r="4639" spans="1:9" x14ac:dyDescent="0.25">
      <c r="A4639" s="1117"/>
      <c r="B4639" s="785" t="s">
        <v>5705</v>
      </c>
      <c r="C4639" s="199" t="s">
        <v>7646</v>
      </c>
      <c r="D4639" s="199" t="s">
        <v>4057</v>
      </c>
      <c r="E4639" s="199" t="s">
        <v>14</v>
      </c>
      <c r="F4639" s="199" t="s">
        <v>15</v>
      </c>
      <c r="G4639" s="199">
        <v>150000</v>
      </c>
      <c r="H4639" s="787">
        <v>150</v>
      </c>
      <c r="I4639" s="786">
        <v>1</v>
      </c>
    </row>
    <row r="4640" spans="1:9" x14ac:dyDescent="0.25">
      <c r="A4640" s="1117"/>
      <c r="B4640" s="785" t="s">
        <v>5705</v>
      </c>
      <c r="C4640" s="199" t="s">
        <v>7647</v>
      </c>
      <c r="D4640" s="199" t="s">
        <v>4058</v>
      </c>
      <c r="E4640" s="199" t="s">
        <v>14</v>
      </c>
      <c r="F4640" s="199" t="s">
        <v>15</v>
      </c>
      <c r="G4640" s="199">
        <v>150000</v>
      </c>
      <c r="H4640" s="787">
        <v>150</v>
      </c>
      <c r="I4640" s="786">
        <v>1</v>
      </c>
    </row>
    <row r="4641" spans="1:10" x14ac:dyDescent="0.25">
      <c r="A4641" s="1117"/>
      <c r="B4641" s="785" t="s">
        <v>5705</v>
      </c>
      <c r="C4641" s="199" t="s">
        <v>7648</v>
      </c>
      <c r="D4641" s="199" t="s">
        <v>4058</v>
      </c>
      <c r="E4641" s="199" t="s">
        <v>14</v>
      </c>
      <c r="F4641" s="199" t="s">
        <v>15</v>
      </c>
      <c r="G4641" s="199">
        <v>150000</v>
      </c>
      <c r="H4641" s="787">
        <v>450</v>
      </c>
      <c r="I4641" s="786">
        <v>3</v>
      </c>
    </row>
    <row r="4642" spans="1:10" x14ac:dyDescent="0.25">
      <c r="A4642" s="1117"/>
      <c r="B4642" s="785" t="s">
        <v>5705</v>
      </c>
      <c r="C4642" s="199" t="s">
        <v>7649</v>
      </c>
      <c r="D4642" s="199" t="s">
        <v>4061</v>
      </c>
      <c r="E4642" s="199" t="s">
        <v>14</v>
      </c>
      <c r="F4642" s="199" t="s">
        <v>15</v>
      </c>
      <c r="G4642" s="199">
        <v>150000</v>
      </c>
      <c r="H4642" s="787">
        <v>900</v>
      </c>
      <c r="I4642" s="786">
        <v>6</v>
      </c>
    </row>
    <row r="4643" spans="1:10" x14ac:dyDescent="0.25">
      <c r="A4643" s="1117"/>
      <c r="B4643" s="785" t="s">
        <v>5705</v>
      </c>
      <c r="C4643" s="199" t="s">
        <v>7650</v>
      </c>
      <c r="D4643" s="199" t="s">
        <v>4062</v>
      </c>
      <c r="E4643" s="199" t="s">
        <v>14</v>
      </c>
      <c r="F4643" s="199" t="s">
        <v>15</v>
      </c>
      <c r="G4643" s="199">
        <v>150000</v>
      </c>
      <c r="H4643" s="787">
        <v>450</v>
      </c>
      <c r="I4643" s="786">
        <v>3</v>
      </c>
    </row>
    <row r="4644" spans="1:10" x14ac:dyDescent="0.25">
      <c r="A4644" s="1117"/>
      <c r="B4644" s="785" t="s">
        <v>5705</v>
      </c>
      <c r="C4644" s="199" t="s">
        <v>7651</v>
      </c>
      <c r="D4644" s="199" t="s">
        <v>4065</v>
      </c>
      <c r="E4644" s="199" t="s">
        <v>14</v>
      </c>
      <c r="F4644" s="199" t="s">
        <v>15</v>
      </c>
      <c r="G4644" s="199">
        <v>150000</v>
      </c>
      <c r="H4644" s="787">
        <v>150</v>
      </c>
      <c r="I4644" s="786">
        <v>1</v>
      </c>
    </row>
    <row r="4645" spans="1:10" x14ac:dyDescent="0.25">
      <c r="A4645" s="1117"/>
      <c r="B4645" s="455" t="s">
        <v>6295</v>
      </c>
      <c r="C4645" s="455" t="s">
        <v>7767</v>
      </c>
      <c r="D4645" s="455" t="s">
        <v>7768</v>
      </c>
      <c r="E4645" s="199" t="s">
        <v>14</v>
      </c>
      <c r="F4645" s="199" t="s">
        <v>15</v>
      </c>
      <c r="G4645" s="100">
        <v>20000</v>
      </c>
      <c r="H4645" s="399">
        <v>1560</v>
      </c>
      <c r="I4645" s="100">
        <v>78</v>
      </c>
    </row>
    <row r="4646" spans="1:10" x14ac:dyDescent="0.25">
      <c r="A4646" s="1117"/>
      <c r="B4646" s="455" t="s">
        <v>6295</v>
      </c>
      <c r="C4646" s="31" t="s">
        <v>6429</v>
      </c>
      <c r="D4646" s="199" t="s">
        <v>5615</v>
      </c>
      <c r="E4646" s="31" t="s">
        <v>14</v>
      </c>
      <c r="F4646" s="31" t="s">
        <v>15</v>
      </c>
      <c r="G4646" s="31">
        <v>15000</v>
      </c>
      <c r="H4646" s="31">
        <v>1830000</v>
      </c>
      <c r="I4646" s="31">
        <v>122</v>
      </c>
      <c r="J4646" s="31"/>
    </row>
    <row r="4647" spans="1:10" x14ac:dyDescent="0.25">
      <c r="A4647" s="1117"/>
      <c r="B4647" s="921" t="s">
        <v>118</v>
      </c>
      <c r="C4647" s="921"/>
      <c r="D4647" s="921"/>
      <c r="E4647" s="921"/>
      <c r="F4647" s="921"/>
      <c r="G4647" s="921"/>
      <c r="H4647" s="75">
        <v>13200000</v>
      </c>
      <c r="I4647" s="75"/>
    </row>
    <row r="4648" spans="1:10" s="8" customFormat="1" ht="30" x14ac:dyDescent="0.25">
      <c r="A4648" s="1117"/>
      <c r="B4648" s="6">
        <v>4861</v>
      </c>
      <c r="C4648" s="124">
        <v>79951100</v>
      </c>
      <c r="D4648" s="129" t="s">
        <v>633</v>
      </c>
      <c r="E4648" s="6" t="s">
        <v>126</v>
      </c>
      <c r="F4648" s="6" t="s">
        <v>121</v>
      </c>
      <c r="G4648" s="7">
        <v>13200000</v>
      </c>
      <c r="H4648" s="7">
        <v>13200000</v>
      </c>
      <c r="I4648" s="7">
        <v>1</v>
      </c>
    </row>
    <row r="4649" spans="1:10" s="8" customFormat="1" ht="30" x14ac:dyDescent="0.25">
      <c r="A4649" s="1117"/>
      <c r="B4649" s="455" t="s">
        <v>5628</v>
      </c>
      <c r="C4649" s="31" t="s">
        <v>6680</v>
      </c>
      <c r="D4649" s="31" t="s">
        <v>5270</v>
      </c>
      <c r="E4649" s="31" t="s">
        <v>172</v>
      </c>
      <c r="F4649" s="31" t="s">
        <v>121</v>
      </c>
      <c r="G4649" s="31">
        <v>180000</v>
      </c>
      <c r="H4649" s="31">
        <v>180000</v>
      </c>
      <c r="I4649" s="7">
        <v>1</v>
      </c>
    </row>
    <row r="4650" spans="1:10" s="8" customFormat="1" x14ac:dyDescent="0.25">
      <c r="A4650" s="1117"/>
      <c r="B4650" s="1140">
        <v>4239</v>
      </c>
      <c r="C4650" s="226" t="s">
        <v>6148</v>
      </c>
      <c r="D4650" s="226" t="s">
        <v>5470</v>
      </c>
      <c r="E4650" s="31" t="s">
        <v>14</v>
      </c>
      <c r="F4650" s="31" t="s">
        <v>121</v>
      </c>
      <c r="G4650" s="336">
        <v>555</v>
      </c>
      <c r="H4650" s="336">
        <v>555</v>
      </c>
      <c r="I4650" s="7">
        <v>1</v>
      </c>
    </row>
    <row r="4651" spans="1:10" s="8" customFormat="1" ht="30" x14ac:dyDescent="0.25">
      <c r="A4651" s="1117"/>
      <c r="B4651" s="1141"/>
      <c r="C4651" s="226" t="s">
        <v>5469</v>
      </c>
      <c r="D4651" s="31" t="s">
        <v>5470</v>
      </c>
      <c r="E4651" s="31" t="s">
        <v>14</v>
      </c>
      <c r="F4651" s="31" t="s">
        <v>121</v>
      </c>
      <c r="G4651" s="241">
        <v>255000</v>
      </c>
      <c r="H4651" s="241">
        <v>255000</v>
      </c>
      <c r="I4651" s="32">
        <v>1</v>
      </c>
    </row>
    <row r="4652" spans="1:10" ht="32.25" customHeight="1" x14ac:dyDescent="0.25">
      <c r="A4652" s="1117"/>
      <c r="B4652" s="951" t="s">
        <v>297</v>
      </c>
      <c r="C4652" s="951"/>
      <c r="D4652" s="951"/>
      <c r="E4652" s="951"/>
      <c r="F4652" s="951"/>
      <c r="G4652" s="951"/>
      <c r="H4652" s="30">
        <v>6220000</v>
      </c>
      <c r="I4652" s="30"/>
    </row>
    <row r="4653" spans="1:10" ht="32.25" customHeight="1" x14ac:dyDescent="0.25">
      <c r="A4653" s="1117"/>
      <c r="B4653" s="883" t="s">
        <v>154</v>
      </c>
      <c r="C4653" s="921"/>
      <c r="D4653" s="921"/>
      <c r="E4653" s="921"/>
      <c r="F4653" s="921"/>
      <c r="G4653" s="921"/>
      <c r="H4653" s="420"/>
      <c r="I4653" s="420"/>
    </row>
    <row r="4654" spans="1:10" ht="32.25" customHeight="1" x14ac:dyDescent="0.25">
      <c r="A4654" s="1117"/>
      <c r="B4654" s="997" t="s">
        <v>5628</v>
      </c>
      <c r="C4654" s="119" t="s">
        <v>6312</v>
      </c>
      <c r="D4654" s="119" t="s">
        <v>536</v>
      </c>
      <c r="E4654" s="119" t="s">
        <v>126</v>
      </c>
      <c r="F4654" s="119" t="s">
        <v>121</v>
      </c>
      <c r="G4654" s="399">
        <v>8820</v>
      </c>
      <c r="H4654" s="399">
        <v>8820</v>
      </c>
      <c r="I4654" s="420">
        <v>1</v>
      </c>
    </row>
    <row r="4655" spans="1:10" ht="32.25" customHeight="1" x14ac:dyDescent="0.25">
      <c r="A4655" s="1117"/>
      <c r="B4655" s="999"/>
      <c r="C4655" s="119" t="s">
        <v>6311</v>
      </c>
      <c r="D4655" s="119" t="s">
        <v>536</v>
      </c>
      <c r="E4655" s="119" t="s">
        <v>126</v>
      </c>
      <c r="F4655" s="119" t="s">
        <v>121</v>
      </c>
      <c r="G4655" s="119">
        <v>1156400</v>
      </c>
      <c r="H4655" s="119">
        <v>1156400</v>
      </c>
      <c r="I4655" s="119">
        <v>1</v>
      </c>
    </row>
    <row r="4656" spans="1:10" x14ac:dyDescent="0.25">
      <c r="A4656" s="1117"/>
      <c r="B4656" s="921" t="s">
        <v>118</v>
      </c>
      <c r="C4656" s="921"/>
      <c r="D4656" s="921"/>
      <c r="E4656" s="921"/>
      <c r="F4656" s="921"/>
      <c r="G4656" s="921"/>
      <c r="H4656" s="75">
        <v>6220000</v>
      </c>
      <c r="I4656" s="75"/>
    </row>
    <row r="4657" spans="1:9" ht="30" x14ac:dyDescent="0.25">
      <c r="A4657" s="1117"/>
      <c r="B4657" s="517" t="s">
        <v>5628</v>
      </c>
      <c r="C4657" s="517" t="s">
        <v>6681</v>
      </c>
      <c r="D4657" s="517" t="s">
        <v>5270</v>
      </c>
      <c r="E4657" s="517" t="s">
        <v>172</v>
      </c>
      <c r="F4657" s="517" t="s">
        <v>121</v>
      </c>
      <c r="G4657" s="517">
        <v>23600</v>
      </c>
      <c r="H4657" s="517">
        <v>23600</v>
      </c>
      <c r="I4657" s="519">
        <v>1</v>
      </c>
    </row>
    <row r="4658" spans="1:9" x14ac:dyDescent="0.25">
      <c r="A4658" s="1117"/>
      <c r="B4658" s="10">
        <v>4239</v>
      </c>
      <c r="C4658" s="119" t="s">
        <v>2267</v>
      </c>
      <c r="D4658" s="120" t="s">
        <v>294</v>
      </c>
      <c r="E4658" s="10" t="s">
        <v>120</v>
      </c>
      <c r="F4658" s="10" t="s">
        <v>121</v>
      </c>
      <c r="G4658" s="3">
        <v>1820000</v>
      </c>
      <c r="H4658" s="3">
        <v>1820000</v>
      </c>
      <c r="I4658" s="3">
        <v>1</v>
      </c>
    </row>
    <row r="4659" spans="1:9" s="8" customFormat="1" ht="30" x14ac:dyDescent="0.25">
      <c r="A4659" s="1117"/>
      <c r="B4659" s="6">
        <v>4861</v>
      </c>
      <c r="C4659" s="124">
        <v>79951100</v>
      </c>
      <c r="D4659" s="129" t="s">
        <v>633</v>
      </c>
      <c r="E4659" s="6" t="s">
        <v>126</v>
      </c>
      <c r="F4659" s="6" t="s">
        <v>121</v>
      </c>
      <c r="G4659" s="7">
        <v>4400000</v>
      </c>
      <c r="H4659" s="7">
        <v>4400000</v>
      </c>
      <c r="I4659" s="7">
        <v>1</v>
      </c>
    </row>
    <row r="4660" spans="1:9" s="8" customFormat="1" ht="15" customHeight="1" x14ac:dyDescent="0.25">
      <c r="A4660" s="1117"/>
      <c r="B4660" s="921" t="s">
        <v>5471</v>
      </c>
      <c r="C4660" s="921"/>
      <c r="D4660" s="921"/>
      <c r="E4660" s="921"/>
      <c r="F4660" s="921"/>
      <c r="G4660" s="921"/>
      <c r="H4660" s="7"/>
      <c r="I4660" s="7"/>
    </row>
    <row r="4661" spans="1:9" s="8" customFormat="1" x14ac:dyDescent="0.25">
      <c r="A4661" s="1117"/>
      <c r="B4661" s="922">
        <v>4267</v>
      </c>
      <c r="C4661" s="31" t="s">
        <v>5472</v>
      </c>
      <c r="D4661" s="199" t="s">
        <v>4068</v>
      </c>
      <c r="E4661" s="31" t="s">
        <v>126</v>
      </c>
      <c r="F4661" s="31" t="s">
        <v>15</v>
      </c>
      <c r="G4661" s="242">
        <v>12000</v>
      </c>
      <c r="H4661" s="242">
        <v>2568000</v>
      </c>
      <c r="I4661" s="242">
        <v>214</v>
      </c>
    </row>
    <row r="4662" spans="1:9" s="8" customFormat="1" x14ac:dyDescent="0.25">
      <c r="A4662" s="1117"/>
      <c r="B4662" s="923"/>
      <c r="C4662" s="31" t="s">
        <v>5473</v>
      </c>
      <c r="D4662" s="199" t="s">
        <v>5478</v>
      </c>
      <c r="E4662" s="31" t="s">
        <v>14</v>
      </c>
      <c r="F4662" s="31" t="s">
        <v>15</v>
      </c>
      <c r="G4662" s="242">
        <v>200</v>
      </c>
      <c r="H4662" s="242">
        <v>85600</v>
      </c>
      <c r="I4662" s="242">
        <v>428</v>
      </c>
    </row>
    <row r="4663" spans="1:9" s="8" customFormat="1" x14ac:dyDescent="0.25">
      <c r="A4663" s="1117"/>
      <c r="B4663" s="923"/>
      <c r="C4663" s="31" t="s">
        <v>5474</v>
      </c>
      <c r="D4663" s="199" t="s">
        <v>82</v>
      </c>
      <c r="E4663" s="31" t="s">
        <v>14</v>
      </c>
      <c r="F4663" s="31" t="s">
        <v>15</v>
      </c>
      <c r="G4663" s="242">
        <v>200</v>
      </c>
      <c r="H4663" s="242">
        <v>171200</v>
      </c>
      <c r="I4663" s="242">
        <v>856</v>
      </c>
    </row>
    <row r="4664" spans="1:9" s="8" customFormat="1" x14ac:dyDescent="0.25">
      <c r="A4664" s="1117"/>
      <c r="B4664" s="923"/>
      <c r="C4664" s="31" t="s">
        <v>5475</v>
      </c>
      <c r="D4664" s="199" t="s">
        <v>5479</v>
      </c>
      <c r="E4664" s="31" t="s">
        <v>14</v>
      </c>
      <c r="F4664" s="31" t="s">
        <v>15</v>
      </c>
      <c r="G4664" s="242">
        <v>220</v>
      </c>
      <c r="H4664" s="242">
        <v>94160</v>
      </c>
      <c r="I4664" s="242">
        <v>428</v>
      </c>
    </row>
    <row r="4665" spans="1:9" s="8" customFormat="1" x14ac:dyDescent="0.25">
      <c r="A4665" s="1117"/>
      <c r="B4665" s="923"/>
      <c r="C4665" s="31" t="s">
        <v>5476</v>
      </c>
      <c r="D4665" s="199" t="s">
        <v>5480</v>
      </c>
      <c r="E4665" s="31" t="s">
        <v>14</v>
      </c>
      <c r="F4665" s="31" t="s">
        <v>15</v>
      </c>
      <c r="G4665" s="242">
        <v>600</v>
      </c>
      <c r="H4665" s="242">
        <v>128400</v>
      </c>
      <c r="I4665" s="242">
        <v>214</v>
      </c>
    </row>
    <row r="4666" spans="1:9" s="8" customFormat="1" x14ac:dyDescent="0.25">
      <c r="A4666" s="1117"/>
      <c r="B4666" s="924"/>
      <c r="C4666" s="31" t="s">
        <v>5477</v>
      </c>
      <c r="D4666" s="199" t="s">
        <v>5481</v>
      </c>
      <c r="E4666" s="31" t="s">
        <v>14</v>
      </c>
      <c r="F4666" s="31" t="s">
        <v>66</v>
      </c>
      <c r="G4666" s="242">
        <v>1520</v>
      </c>
      <c r="H4666" s="242">
        <v>162640</v>
      </c>
      <c r="I4666" s="242">
        <v>107</v>
      </c>
    </row>
    <row r="4667" spans="1:9" x14ac:dyDescent="0.25">
      <c r="A4667" s="1117"/>
      <c r="B4667" s="951" t="s">
        <v>299</v>
      </c>
      <c r="C4667" s="951"/>
      <c r="D4667" s="951"/>
      <c r="E4667" s="951"/>
      <c r="F4667" s="951"/>
      <c r="G4667" s="951"/>
      <c r="H4667" s="30">
        <v>50160000</v>
      </c>
      <c r="I4667" s="30"/>
    </row>
    <row r="4668" spans="1:9" x14ac:dyDescent="0.25">
      <c r="A4668" s="1117"/>
      <c r="B4668" s="921" t="s">
        <v>118</v>
      </c>
      <c r="C4668" s="921"/>
      <c r="D4668" s="921"/>
      <c r="E4668" s="921"/>
      <c r="F4668" s="921"/>
      <c r="G4668" s="921"/>
      <c r="H4668" s="75">
        <v>50160000</v>
      </c>
      <c r="I4668" s="75"/>
    </row>
    <row r="4669" spans="1:9" s="8" customFormat="1" ht="30" x14ac:dyDescent="0.25">
      <c r="A4669" s="1117"/>
      <c r="B4669" s="6">
        <v>4215</v>
      </c>
      <c r="C4669" s="124">
        <v>66511120</v>
      </c>
      <c r="D4669" s="129" t="s">
        <v>300</v>
      </c>
      <c r="E4669" s="6" t="s">
        <v>149</v>
      </c>
      <c r="F4669" s="6" t="s">
        <v>121</v>
      </c>
      <c r="G4669" s="7">
        <v>50160000</v>
      </c>
      <c r="H4669" s="7">
        <v>50160000</v>
      </c>
      <c r="I4669" s="7">
        <v>1</v>
      </c>
    </row>
    <row r="4670" spans="1:9" x14ac:dyDescent="0.25">
      <c r="A4670" s="1117"/>
      <c r="B4670" s="951" t="s">
        <v>642</v>
      </c>
      <c r="C4670" s="951"/>
      <c r="D4670" s="951"/>
      <c r="E4670" s="951"/>
      <c r="F4670" s="951"/>
      <c r="G4670" s="951"/>
      <c r="H4670" s="30">
        <v>2093000</v>
      </c>
      <c r="I4670" s="30"/>
    </row>
    <row r="4671" spans="1:9" x14ac:dyDescent="0.25">
      <c r="A4671" s="1117"/>
      <c r="B4671" s="921" t="s">
        <v>118</v>
      </c>
      <c r="C4671" s="921"/>
      <c r="D4671" s="921"/>
      <c r="E4671" s="921"/>
      <c r="F4671" s="921"/>
      <c r="G4671" s="921"/>
      <c r="H4671" s="75">
        <v>2093000</v>
      </c>
      <c r="I4671" s="75"/>
    </row>
    <row r="4672" spans="1:9" x14ac:dyDescent="0.25">
      <c r="A4672" s="1117"/>
      <c r="B4672" s="10">
        <v>4239</v>
      </c>
      <c r="C4672" s="119" t="s">
        <v>2268</v>
      </c>
      <c r="D4672" s="120" t="s">
        <v>294</v>
      </c>
      <c r="E4672" s="10" t="s">
        <v>120</v>
      </c>
      <c r="F4672" s="10" t="s">
        <v>121</v>
      </c>
      <c r="G4672" s="3">
        <v>2093000</v>
      </c>
      <c r="H4672" s="3">
        <v>2093000</v>
      </c>
      <c r="I4672" s="3">
        <v>1</v>
      </c>
    </row>
    <row r="4673" spans="1:9" x14ac:dyDescent="0.25">
      <c r="B4673" s="952" t="s">
        <v>301</v>
      </c>
      <c r="C4673" s="952"/>
      <c r="D4673" s="952"/>
      <c r="E4673" s="952"/>
      <c r="F4673" s="952"/>
      <c r="G4673" s="952"/>
      <c r="H4673" s="30">
        <v>1146639810</v>
      </c>
      <c r="I4673" s="30"/>
    </row>
    <row r="4674" spans="1:9" ht="38.25" customHeight="1" x14ac:dyDescent="0.25">
      <c r="A4674" s="1117" t="s">
        <v>5254</v>
      </c>
      <c r="B4674" s="901" t="s">
        <v>2270</v>
      </c>
      <c r="C4674" s="901"/>
      <c r="D4674" s="901"/>
      <c r="E4674" s="901"/>
      <c r="F4674" s="901"/>
      <c r="G4674" s="901"/>
      <c r="H4674" s="901"/>
      <c r="I4674" s="901"/>
    </row>
    <row r="4675" spans="1:9" x14ac:dyDescent="0.25">
      <c r="A4675" s="1117"/>
      <c r="B4675" s="13"/>
      <c r="C4675" s="138"/>
      <c r="D4675" s="138"/>
      <c r="E4675" s="13"/>
      <c r="F4675" s="13"/>
      <c r="G4675" s="72"/>
      <c r="H4675" s="72"/>
      <c r="I4675" s="72"/>
    </row>
    <row r="4676" spans="1:9" x14ac:dyDescent="0.25">
      <c r="A4676" s="1117"/>
      <c r="B4676" s="896" t="s">
        <v>1</v>
      </c>
      <c r="C4676" s="947" t="s">
        <v>2</v>
      </c>
      <c r="D4676" s="947"/>
      <c r="E4676" s="896" t="s">
        <v>3</v>
      </c>
      <c r="F4676" s="896" t="s">
        <v>4</v>
      </c>
      <c r="G4676" s="909" t="s">
        <v>5</v>
      </c>
      <c r="H4676" s="909" t="s">
        <v>6</v>
      </c>
      <c r="I4676" s="909" t="s">
        <v>7</v>
      </c>
    </row>
    <row r="4677" spans="1:9" ht="60" x14ac:dyDescent="0.25">
      <c r="A4677" s="1117"/>
      <c r="B4677" s="896"/>
      <c r="C4677" s="138" t="s">
        <v>8</v>
      </c>
      <c r="D4677" s="138" t="s">
        <v>9</v>
      </c>
      <c r="E4677" s="896"/>
      <c r="F4677" s="896"/>
      <c r="G4677" s="909"/>
      <c r="H4677" s="909"/>
      <c r="I4677" s="909"/>
    </row>
    <row r="4678" spans="1:9" x14ac:dyDescent="0.25">
      <c r="A4678" s="1117"/>
      <c r="B4678" s="13"/>
      <c r="C4678" s="138">
        <v>1</v>
      </c>
      <c r="D4678" s="138">
        <v>2</v>
      </c>
      <c r="E4678" s="13">
        <v>3</v>
      </c>
      <c r="F4678" s="13">
        <v>4</v>
      </c>
      <c r="G4678" s="72">
        <v>5</v>
      </c>
      <c r="H4678" s="72">
        <v>6</v>
      </c>
      <c r="I4678" s="72">
        <v>7</v>
      </c>
    </row>
    <row r="4679" spans="1:9" x14ac:dyDescent="0.25">
      <c r="A4679" s="1117"/>
      <c r="B4679" s="895" t="s">
        <v>10</v>
      </c>
      <c r="C4679" s="895"/>
      <c r="D4679" s="895"/>
      <c r="E4679" s="895"/>
      <c r="F4679" s="895"/>
      <c r="G4679" s="895"/>
      <c r="H4679" s="2">
        <v>76353780</v>
      </c>
      <c r="I4679" s="2"/>
    </row>
    <row r="4680" spans="1:9" x14ac:dyDescent="0.25">
      <c r="A4680" s="1117"/>
      <c r="B4680" s="896" t="s">
        <v>11</v>
      </c>
      <c r="C4680" s="896"/>
      <c r="D4680" s="896"/>
      <c r="E4680" s="896"/>
      <c r="F4680" s="896"/>
      <c r="G4680" s="896"/>
      <c r="H4680" s="72">
        <v>25541280</v>
      </c>
      <c r="I4680" s="72"/>
    </row>
    <row r="4681" spans="1:9" x14ac:dyDescent="0.25">
      <c r="A4681" s="1117"/>
      <c r="B4681" s="899">
        <v>4234</v>
      </c>
      <c r="C4681" s="145" t="s">
        <v>2271</v>
      </c>
      <c r="D4681" s="142" t="s">
        <v>2272</v>
      </c>
      <c r="E4681" s="12" t="s">
        <v>14</v>
      </c>
      <c r="F4681" s="12" t="s">
        <v>121</v>
      </c>
      <c r="G4681" s="14">
        <v>122500</v>
      </c>
      <c r="H4681" s="14">
        <v>122500</v>
      </c>
      <c r="I4681" s="14">
        <v>1</v>
      </c>
    </row>
    <row r="4682" spans="1:9" x14ac:dyDescent="0.25">
      <c r="A4682" s="1117"/>
      <c r="B4682" s="899"/>
      <c r="C4682" s="145" t="s">
        <v>2273</v>
      </c>
      <c r="D4682" s="142" t="s">
        <v>2274</v>
      </c>
      <c r="E4682" s="12" t="s">
        <v>14</v>
      </c>
      <c r="F4682" s="12" t="s">
        <v>121</v>
      </c>
      <c r="G4682" s="14">
        <v>400000</v>
      </c>
      <c r="H4682" s="14">
        <v>400000</v>
      </c>
      <c r="I4682" s="14">
        <v>1</v>
      </c>
    </row>
    <row r="4683" spans="1:9" x14ac:dyDescent="0.25">
      <c r="A4683" s="1117"/>
      <c r="B4683" s="899">
        <v>4261</v>
      </c>
      <c r="C4683" s="141" t="s">
        <v>2275</v>
      </c>
      <c r="D4683" s="142" t="s">
        <v>308</v>
      </c>
      <c r="E4683" s="12" t="s">
        <v>14</v>
      </c>
      <c r="F4683" s="12" t="s">
        <v>15</v>
      </c>
      <c r="G4683" s="14">
        <v>200</v>
      </c>
      <c r="H4683" s="14">
        <v>4000</v>
      </c>
      <c r="I4683" s="14">
        <v>20</v>
      </c>
    </row>
    <row r="4684" spans="1:9" x14ac:dyDescent="0.25">
      <c r="A4684" s="1117"/>
      <c r="B4684" s="899"/>
      <c r="C4684" s="141" t="s">
        <v>2276</v>
      </c>
      <c r="D4684" s="142" t="s">
        <v>313</v>
      </c>
      <c r="E4684" s="12" t="s">
        <v>14</v>
      </c>
      <c r="F4684" s="12" t="s">
        <v>15</v>
      </c>
      <c r="G4684" s="14">
        <v>100</v>
      </c>
      <c r="H4684" s="14">
        <v>5000</v>
      </c>
      <c r="I4684" s="14">
        <v>50</v>
      </c>
    </row>
    <row r="4685" spans="1:9" x14ac:dyDescent="0.25">
      <c r="A4685" s="1117"/>
      <c r="B4685" s="899"/>
      <c r="C4685" s="141" t="s">
        <v>2277</v>
      </c>
      <c r="D4685" s="142" t="s">
        <v>317</v>
      </c>
      <c r="E4685" s="12" t="s">
        <v>14</v>
      </c>
      <c r="F4685" s="12" t="s">
        <v>15</v>
      </c>
      <c r="G4685" s="14">
        <v>200</v>
      </c>
      <c r="H4685" s="14">
        <v>6000</v>
      </c>
      <c r="I4685" s="14">
        <v>30</v>
      </c>
    </row>
    <row r="4686" spans="1:9" x14ac:dyDescent="0.25">
      <c r="A4686" s="1117"/>
      <c r="B4686" s="899"/>
      <c r="C4686" s="141" t="s">
        <v>2278</v>
      </c>
      <c r="D4686" s="142" t="s">
        <v>17</v>
      </c>
      <c r="E4686" s="12" t="s">
        <v>14</v>
      </c>
      <c r="F4686" s="12" t="s">
        <v>15</v>
      </c>
      <c r="G4686" s="14">
        <v>150</v>
      </c>
      <c r="H4686" s="14">
        <v>90000</v>
      </c>
      <c r="I4686" s="14">
        <v>600</v>
      </c>
    </row>
    <row r="4687" spans="1:9" x14ac:dyDescent="0.25">
      <c r="A4687" s="1117"/>
      <c r="B4687" s="899"/>
      <c r="C4687" s="141" t="s">
        <v>2279</v>
      </c>
      <c r="D4687" s="142" t="s">
        <v>21</v>
      </c>
      <c r="E4687" s="12" t="s">
        <v>14</v>
      </c>
      <c r="F4687" s="12" t="s">
        <v>15</v>
      </c>
      <c r="G4687" s="14">
        <v>30</v>
      </c>
      <c r="H4687" s="14">
        <v>1500</v>
      </c>
      <c r="I4687" s="14">
        <v>50</v>
      </c>
    </row>
    <row r="4688" spans="1:9" x14ac:dyDescent="0.25">
      <c r="A4688" s="1117"/>
      <c r="B4688" s="899"/>
      <c r="C4688" s="141" t="s">
        <v>2280</v>
      </c>
      <c r="D4688" s="142" t="s">
        <v>25</v>
      </c>
      <c r="E4688" s="12" t="s">
        <v>14</v>
      </c>
      <c r="F4688" s="12" t="s">
        <v>15</v>
      </c>
      <c r="G4688" s="14">
        <v>100</v>
      </c>
      <c r="H4688" s="14">
        <v>2000</v>
      </c>
      <c r="I4688" s="14">
        <v>20</v>
      </c>
    </row>
    <row r="4689" spans="1:9" x14ac:dyDescent="0.25">
      <c r="A4689" s="1117"/>
      <c r="B4689" s="899"/>
      <c r="C4689" s="141" t="s">
        <v>2281</v>
      </c>
      <c r="D4689" s="142" t="s">
        <v>27</v>
      </c>
      <c r="E4689" s="12" t="s">
        <v>14</v>
      </c>
      <c r="F4689" s="12" t="s">
        <v>15</v>
      </c>
      <c r="G4689" s="14">
        <v>150</v>
      </c>
      <c r="H4689" s="14">
        <v>7500</v>
      </c>
      <c r="I4689" s="14">
        <v>50</v>
      </c>
    </row>
    <row r="4690" spans="1:9" x14ac:dyDescent="0.25">
      <c r="A4690" s="1117"/>
      <c r="B4690" s="899"/>
      <c r="C4690" s="141" t="s">
        <v>2282</v>
      </c>
      <c r="D4690" s="142" t="s">
        <v>1694</v>
      </c>
      <c r="E4690" s="12" t="s">
        <v>14</v>
      </c>
      <c r="F4690" s="12" t="s">
        <v>15</v>
      </c>
      <c r="G4690" s="14">
        <v>200</v>
      </c>
      <c r="H4690" s="14">
        <v>20000</v>
      </c>
      <c r="I4690" s="14">
        <v>100</v>
      </c>
    </row>
    <row r="4691" spans="1:9" x14ac:dyDescent="0.25">
      <c r="A4691" s="1117"/>
      <c r="B4691" s="899"/>
      <c r="C4691" s="145" t="s">
        <v>2283</v>
      </c>
      <c r="D4691" s="142" t="s">
        <v>34</v>
      </c>
      <c r="E4691" s="12" t="s">
        <v>14</v>
      </c>
      <c r="F4691" s="12" t="s">
        <v>15</v>
      </c>
      <c r="G4691" s="14">
        <v>100</v>
      </c>
      <c r="H4691" s="14">
        <v>30000</v>
      </c>
      <c r="I4691" s="14">
        <v>300</v>
      </c>
    </row>
    <row r="4692" spans="1:9" x14ac:dyDescent="0.25">
      <c r="A4692" s="1117"/>
      <c r="B4692" s="899"/>
      <c r="C4692" s="145" t="s">
        <v>2284</v>
      </c>
      <c r="D4692" s="142" t="s">
        <v>38</v>
      </c>
      <c r="E4692" s="12" t="s">
        <v>14</v>
      </c>
      <c r="F4692" s="12" t="s">
        <v>15</v>
      </c>
      <c r="G4692" s="14">
        <v>100</v>
      </c>
      <c r="H4692" s="14">
        <v>20000</v>
      </c>
      <c r="I4692" s="14">
        <v>200</v>
      </c>
    </row>
    <row r="4693" spans="1:9" x14ac:dyDescent="0.25">
      <c r="A4693" s="1117"/>
      <c r="B4693" s="899"/>
      <c r="C4693" s="145" t="s">
        <v>2285</v>
      </c>
      <c r="D4693" s="142" t="s">
        <v>40</v>
      </c>
      <c r="E4693" s="12" t="s">
        <v>14</v>
      </c>
      <c r="F4693" s="12" t="s">
        <v>15</v>
      </c>
      <c r="G4693" s="14">
        <v>100</v>
      </c>
      <c r="H4693" s="14">
        <v>10000</v>
      </c>
      <c r="I4693" s="14">
        <v>100</v>
      </c>
    </row>
    <row r="4694" spans="1:9" x14ac:dyDescent="0.25">
      <c r="A4694" s="1117"/>
      <c r="B4694" s="899"/>
      <c r="C4694" s="145" t="s">
        <v>2286</v>
      </c>
      <c r="D4694" s="142" t="s">
        <v>42</v>
      </c>
      <c r="E4694" s="12" t="s">
        <v>14</v>
      </c>
      <c r="F4694" s="12" t="s">
        <v>15</v>
      </c>
      <c r="G4694" s="14">
        <v>600</v>
      </c>
      <c r="H4694" s="14">
        <v>30000</v>
      </c>
      <c r="I4694" s="14">
        <v>50</v>
      </c>
    </row>
    <row r="4695" spans="1:9" x14ac:dyDescent="0.25">
      <c r="A4695" s="1117"/>
      <c r="B4695" s="899"/>
      <c r="C4695" s="145" t="s">
        <v>2287</v>
      </c>
      <c r="D4695" s="142" t="s">
        <v>1708</v>
      </c>
      <c r="E4695" s="12" t="s">
        <v>14</v>
      </c>
      <c r="F4695" s="12" t="s">
        <v>15</v>
      </c>
      <c r="G4695" s="14">
        <v>1200</v>
      </c>
      <c r="H4695" s="14">
        <v>12000</v>
      </c>
      <c r="I4695" s="14">
        <v>10</v>
      </c>
    </row>
    <row r="4696" spans="1:9" x14ac:dyDescent="0.25">
      <c r="A4696" s="1117"/>
      <c r="B4696" s="899"/>
      <c r="C4696" s="145" t="s">
        <v>2288</v>
      </c>
      <c r="D4696" s="142" t="s">
        <v>46</v>
      </c>
      <c r="E4696" s="12" t="s">
        <v>14</v>
      </c>
      <c r="F4696" s="12" t="s">
        <v>15</v>
      </c>
      <c r="G4696" s="14">
        <v>2500</v>
      </c>
      <c r="H4696" s="14">
        <v>20000</v>
      </c>
      <c r="I4696" s="14">
        <v>8</v>
      </c>
    </row>
    <row r="4697" spans="1:9" x14ac:dyDescent="0.25">
      <c r="A4697" s="1117"/>
      <c r="B4697" s="899"/>
      <c r="C4697" s="145" t="s">
        <v>336</v>
      </c>
      <c r="D4697" s="142" t="s">
        <v>337</v>
      </c>
      <c r="E4697" s="12" t="s">
        <v>14</v>
      </c>
      <c r="F4697" s="12" t="s">
        <v>15</v>
      </c>
      <c r="G4697" s="14">
        <v>2500</v>
      </c>
      <c r="H4697" s="14">
        <v>25000</v>
      </c>
      <c r="I4697" s="14">
        <v>10</v>
      </c>
    </row>
    <row r="4698" spans="1:9" x14ac:dyDescent="0.25">
      <c r="A4698" s="1117"/>
      <c r="B4698" s="899"/>
      <c r="C4698" s="145" t="s">
        <v>2289</v>
      </c>
      <c r="D4698" s="142" t="s">
        <v>2290</v>
      </c>
      <c r="E4698" s="12" t="s">
        <v>14</v>
      </c>
      <c r="F4698" s="12" t="s">
        <v>15</v>
      </c>
      <c r="G4698" s="14">
        <v>13900</v>
      </c>
      <c r="H4698" s="14">
        <v>13900</v>
      </c>
      <c r="I4698" s="14">
        <v>1</v>
      </c>
    </row>
    <row r="4699" spans="1:9" x14ac:dyDescent="0.25">
      <c r="A4699" s="1117"/>
      <c r="B4699" s="899"/>
      <c r="C4699" s="141" t="s">
        <v>2291</v>
      </c>
      <c r="D4699" s="142" t="s">
        <v>48</v>
      </c>
      <c r="E4699" s="12" t="s">
        <v>14</v>
      </c>
      <c r="F4699" s="12" t="s">
        <v>49</v>
      </c>
      <c r="G4699" s="14">
        <v>750</v>
      </c>
      <c r="H4699" s="14">
        <v>1950000</v>
      </c>
      <c r="I4699" s="14">
        <v>2600</v>
      </c>
    </row>
    <row r="4700" spans="1:9" ht="30" x14ac:dyDescent="0.25">
      <c r="A4700" s="1117"/>
      <c r="B4700" s="899"/>
      <c r="C4700" s="145" t="s">
        <v>2292</v>
      </c>
      <c r="D4700" s="142" t="s">
        <v>53</v>
      </c>
      <c r="E4700" s="12" t="s">
        <v>14</v>
      </c>
      <c r="F4700" s="12" t="s">
        <v>15</v>
      </c>
      <c r="G4700" s="14">
        <v>200</v>
      </c>
      <c r="H4700" s="14">
        <v>48000</v>
      </c>
      <c r="I4700" s="14">
        <v>240</v>
      </c>
    </row>
    <row r="4701" spans="1:9" x14ac:dyDescent="0.25">
      <c r="A4701" s="1117"/>
      <c r="B4701" s="899"/>
      <c r="C4701" s="145" t="s">
        <v>2293</v>
      </c>
      <c r="D4701" s="142" t="s">
        <v>2294</v>
      </c>
      <c r="E4701" s="12" t="s">
        <v>14</v>
      </c>
      <c r="F4701" s="12" t="s">
        <v>15</v>
      </c>
      <c r="G4701" s="14">
        <v>3500</v>
      </c>
      <c r="H4701" s="14">
        <v>14000</v>
      </c>
      <c r="I4701" s="14">
        <v>4</v>
      </c>
    </row>
    <row r="4702" spans="1:9" ht="30" x14ac:dyDescent="0.25">
      <c r="A4702" s="1117"/>
      <c r="B4702" s="899"/>
      <c r="C4702" s="145" t="s">
        <v>2295</v>
      </c>
      <c r="D4702" s="142" t="s">
        <v>2296</v>
      </c>
      <c r="E4702" s="12" t="s">
        <v>14</v>
      </c>
      <c r="F4702" s="12" t="s">
        <v>15</v>
      </c>
      <c r="G4702" s="14">
        <v>5000</v>
      </c>
      <c r="H4702" s="14">
        <v>60000</v>
      </c>
      <c r="I4702" s="14">
        <v>12</v>
      </c>
    </row>
    <row r="4703" spans="1:9" ht="30" x14ac:dyDescent="0.25">
      <c r="A4703" s="1117"/>
      <c r="B4703" s="899"/>
      <c r="C4703" s="145" t="s">
        <v>2297</v>
      </c>
      <c r="D4703" s="142" t="s">
        <v>2298</v>
      </c>
      <c r="E4703" s="12" t="s">
        <v>14</v>
      </c>
      <c r="F4703" s="12" t="s">
        <v>15</v>
      </c>
      <c r="G4703" s="14">
        <v>20000</v>
      </c>
      <c r="H4703" s="14">
        <v>60000</v>
      </c>
      <c r="I4703" s="14">
        <v>3</v>
      </c>
    </row>
    <row r="4704" spans="1:9" ht="30" x14ac:dyDescent="0.25">
      <c r="A4704" s="1117"/>
      <c r="B4704" s="899"/>
      <c r="C4704" s="145" t="s">
        <v>2299</v>
      </c>
      <c r="D4704" s="142" t="s">
        <v>2300</v>
      </c>
      <c r="E4704" s="12" t="s">
        <v>14</v>
      </c>
      <c r="F4704" s="12" t="s">
        <v>15</v>
      </c>
      <c r="G4704" s="14">
        <v>5000</v>
      </c>
      <c r="H4704" s="14">
        <v>20000</v>
      </c>
      <c r="I4704" s="14">
        <v>4</v>
      </c>
    </row>
    <row r="4705" spans="1:9" x14ac:dyDescent="0.25">
      <c r="A4705" s="1117"/>
      <c r="B4705" s="899"/>
      <c r="C4705" s="141" t="s">
        <v>2301</v>
      </c>
      <c r="D4705" s="142" t="s">
        <v>2302</v>
      </c>
      <c r="E4705" s="12" t="s">
        <v>14</v>
      </c>
      <c r="F4705" s="12" t="s">
        <v>15</v>
      </c>
      <c r="G4705" s="14">
        <v>10</v>
      </c>
      <c r="H4705" s="14">
        <v>80000</v>
      </c>
      <c r="I4705" s="14">
        <v>8000</v>
      </c>
    </row>
    <row r="4706" spans="1:9" s="8" customFormat="1" x14ac:dyDescent="0.25">
      <c r="A4706" s="1117"/>
      <c r="B4706" s="899"/>
      <c r="C4706" s="139">
        <v>35811170</v>
      </c>
      <c r="D4706" s="140" t="s">
        <v>2303</v>
      </c>
      <c r="E4706" s="15" t="s">
        <v>14</v>
      </c>
      <c r="F4706" s="15" t="s">
        <v>15</v>
      </c>
      <c r="G4706" s="16">
        <v>19600</v>
      </c>
      <c r="H4706" s="16">
        <v>196000</v>
      </c>
      <c r="I4706" s="16">
        <v>10</v>
      </c>
    </row>
    <row r="4707" spans="1:9" ht="30" x14ac:dyDescent="0.25">
      <c r="A4707" s="1117"/>
      <c r="B4707" s="899"/>
      <c r="C4707" s="145" t="s">
        <v>2304</v>
      </c>
      <c r="D4707" s="142" t="s">
        <v>346</v>
      </c>
      <c r="E4707" s="12" t="s">
        <v>14</v>
      </c>
      <c r="F4707" s="12" t="s">
        <v>15</v>
      </c>
      <c r="G4707" s="14">
        <v>500</v>
      </c>
      <c r="H4707" s="14">
        <v>15000</v>
      </c>
      <c r="I4707" s="14">
        <v>30</v>
      </c>
    </row>
    <row r="4708" spans="1:9" x14ac:dyDescent="0.25">
      <c r="A4708" s="1117"/>
      <c r="B4708" s="899"/>
      <c r="C4708" s="145" t="s">
        <v>2305</v>
      </c>
      <c r="D4708" s="142" t="s">
        <v>348</v>
      </c>
      <c r="E4708" s="12" t="s">
        <v>14</v>
      </c>
      <c r="F4708" s="12" t="s">
        <v>15</v>
      </c>
      <c r="G4708" s="14">
        <v>300</v>
      </c>
      <c r="H4708" s="14">
        <v>2400</v>
      </c>
      <c r="I4708" s="14">
        <v>8</v>
      </c>
    </row>
    <row r="4709" spans="1:9" x14ac:dyDescent="0.25">
      <c r="A4709" s="1117"/>
      <c r="B4709" s="899"/>
      <c r="C4709" s="145" t="s">
        <v>2306</v>
      </c>
      <c r="D4709" s="142" t="s">
        <v>59</v>
      </c>
      <c r="E4709" s="12" t="s">
        <v>14</v>
      </c>
      <c r="F4709" s="12" t="s">
        <v>30</v>
      </c>
      <c r="G4709" s="14">
        <v>80</v>
      </c>
      <c r="H4709" s="14">
        <v>12000</v>
      </c>
      <c r="I4709" s="14">
        <v>150</v>
      </c>
    </row>
    <row r="4710" spans="1:9" x14ac:dyDescent="0.25">
      <c r="A4710" s="1117"/>
      <c r="B4710" s="899"/>
      <c r="C4710" s="145" t="s">
        <v>2307</v>
      </c>
      <c r="D4710" s="142" t="s">
        <v>352</v>
      </c>
      <c r="E4710" s="12" t="s">
        <v>14</v>
      </c>
      <c r="F4710" s="12" t="s">
        <v>30</v>
      </c>
      <c r="G4710" s="14">
        <v>200</v>
      </c>
      <c r="H4710" s="14">
        <v>2000</v>
      </c>
      <c r="I4710" s="14">
        <v>10</v>
      </c>
    </row>
    <row r="4711" spans="1:9" x14ac:dyDescent="0.25">
      <c r="A4711" s="1117"/>
      <c r="B4711" s="899"/>
      <c r="C4711" s="145" t="s">
        <v>2308</v>
      </c>
      <c r="D4711" s="142" t="s">
        <v>354</v>
      </c>
      <c r="E4711" s="12" t="s">
        <v>14</v>
      </c>
      <c r="F4711" s="12" t="s">
        <v>15</v>
      </c>
      <c r="G4711" s="14">
        <v>15</v>
      </c>
      <c r="H4711" s="14">
        <v>4500</v>
      </c>
      <c r="I4711" s="14">
        <v>300</v>
      </c>
    </row>
    <row r="4712" spans="1:9" x14ac:dyDescent="0.25">
      <c r="A4712" s="1117"/>
      <c r="B4712" s="899"/>
      <c r="C4712" s="145" t="s">
        <v>2309</v>
      </c>
      <c r="D4712" s="142" t="s">
        <v>61</v>
      </c>
      <c r="E4712" s="12" t="s">
        <v>14</v>
      </c>
      <c r="F4712" s="12" t="s">
        <v>15</v>
      </c>
      <c r="G4712" s="14">
        <v>20</v>
      </c>
      <c r="H4712" s="14">
        <v>6000</v>
      </c>
      <c r="I4712" s="14">
        <v>300</v>
      </c>
    </row>
    <row r="4713" spans="1:9" x14ac:dyDescent="0.25">
      <c r="A4713" s="1117"/>
      <c r="B4713" s="899"/>
      <c r="C4713" s="145" t="s">
        <v>2310</v>
      </c>
      <c r="D4713" s="142" t="s">
        <v>63</v>
      </c>
      <c r="E4713" s="12" t="s">
        <v>14</v>
      </c>
      <c r="F4713" s="12" t="s">
        <v>15</v>
      </c>
      <c r="G4713" s="14">
        <v>25</v>
      </c>
      <c r="H4713" s="14">
        <v>7500</v>
      </c>
      <c r="I4713" s="14">
        <v>300</v>
      </c>
    </row>
    <row r="4714" spans="1:9" x14ac:dyDescent="0.25">
      <c r="A4714" s="1117"/>
      <c r="B4714" s="899"/>
      <c r="C4714" s="145" t="s">
        <v>2311</v>
      </c>
      <c r="D4714" s="142" t="s">
        <v>1737</v>
      </c>
      <c r="E4714" s="12" t="s">
        <v>14</v>
      </c>
      <c r="F4714" s="12" t="s">
        <v>15</v>
      </c>
      <c r="G4714" s="14">
        <v>200</v>
      </c>
      <c r="H4714" s="14">
        <v>2000</v>
      </c>
      <c r="I4714" s="14">
        <v>10</v>
      </c>
    </row>
    <row r="4715" spans="1:9" x14ac:dyDescent="0.25">
      <c r="A4715" s="1117"/>
      <c r="B4715" s="1125">
        <v>4264</v>
      </c>
      <c r="C4715" s="141" t="s">
        <v>6527</v>
      </c>
      <c r="D4715" s="142" t="s">
        <v>6528</v>
      </c>
      <c r="E4715" s="471" t="s">
        <v>14</v>
      </c>
      <c r="F4715" s="471" t="s">
        <v>15</v>
      </c>
      <c r="G4715" s="395">
        <v>38000</v>
      </c>
      <c r="H4715" s="356">
        <v>152</v>
      </c>
      <c r="I4715" s="395">
        <v>4</v>
      </c>
    </row>
    <row r="4716" spans="1:9" x14ac:dyDescent="0.25">
      <c r="A4716" s="1117"/>
      <c r="B4716" s="1126"/>
      <c r="C4716" s="141" t="s">
        <v>6529</v>
      </c>
      <c r="D4716" s="142" t="s">
        <v>6528</v>
      </c>
      <c r="E4716" s="471" t="s">
        <v>14</v>
      </c>
      <c r="F4716" s="471" t="s">
        <v>15</v>
      </c>
      <c r="G4716" s="395">
        <v>32000</v>
      </c>
      <c r="H4716" s="356">
        <v>128</v>
      </c>
      <c r="I4716" s="395">
        <v>4</v>
      </c>
    </row>
    <row r="4717" spans="1:9" s="8" customFormat="1" x14ac:dyDescent="0.25">
      <c r="A4717" s="1117"/>
      <c r="B4717" s="1127"/>
      <c r="C4717" s="140">
        <v>9132200</v>
      </c>
      <c r="D4717" s="140" t="s">
        <v>65</v>
      </c>
      <c r="E4717" s="15" t="s">
        <v>149</v>
      </c>
      <c r="F4717" s="15" t="s">
        <v>66</v>
      </c>
      <c r="G4717" s="16">
        <v>470</v>
      </c>
      <c r="H4717" s="16">
        <v>13489000</v>
      </c>
      <c r="I4717" s="16">
        <v>28700</v>
      </c>
    </row>
    <row r="4718" spans="1:9" x14ac:dyDescent="0.25">
      <c r="A4718" s="1117"/>
      <c r="B4718" s="899">
        <v>4267</v>
      </c>
      <c r="C4718" s="145" t="s">
        <v>2312</v>
      </c>
      <c r="D4718" s="142" t="s">
        <v>2313</v>
      </c>
      <c r="E4718" s="12" t="s">
        <v>14</v>
      </c>
      <c r="F4718" s="12" t="s">
        <v>366</v>
      </c>
      <c r="G4718" s="14">
        <v>150</v>
      </c>
      <c r="H4718" s="14">
        <v>15000</v>
      </c>
      <c r="I4718" s="14">
        <v>100</v>
      </c>
    </row>
    <row r="4719" spans="1:9" x14ac:dyDescent="0.25">
      <c r="A4719" s="1117"/>
      <c r="B4719" s="899"/>
      <c r="C4719" s="145" t="s">
        <v>2314</v>
      </c>
      <c r="D4719" s="142" t="s">
        <v>365</v>
      </c>
      <c r="E4719" s="12" t="s">
        <v>14</v>
      </c>
      <c r="F4719" s="12" t="s">
        <v>366</v>
      </c>
      <c r="G4719" s="14">
        <v>350</v>
      </c>
      <c r="H4719" s="14">
        <v>79800</v>
      </c>
      <c r="I4719" s="14">
        <v>228</v>
      </c>
    </row>
    <row r="4720" spans="1:9" x14ac:dyDescent="0.25">
      <c r="A4720" s="1117"/>
      <c r="B4720" s="899"/>
      <c r="C4720" s="145" t="s">
        <v>2315</v>
      </c>
      <c r="D4720" s="142" t="s">
        <v>68</v>
      </c>
      <c r="E4720" s="12" t="s">
        <v>14</v>
      </c>
      <c r="F4720" s="12" t="s">
        <v>15</v>
      </c>
      <c r="G4720" s="14">
        <v>230</v>
      </c>
      <c r="H4720" s="14">
        <v>34500</v>
      </c>
      <c r="I4720" s="14">
        <v>150</v>
      </c>
    </row>
    <row r="4721" spans="1:9" x14ac:dyDescent="0.25">
      <c r="A4721" s="1117"/>
      <c r="B4721" s="899"/>
      <c r="C4721" s="145" t="s">
        <v>2316</v>
      </c>
      <c r="D4721" s="142" t="s">
        <v>2317</v>
      </c>
      <c r="E4721" s="12" t="s">
        <v>14</v>
      </c>
      <c r="F4721" s="12" t="s">
        <v>66</v>
      </c>
      <c r="G4721" s="14">
        <v>120</v>
      </c>
      <c r="H4721" s="14">
        <v>36000</v>
      </c>
      <c r="I4721" s="14">
        <v>300</v>
      </c>
    </row>
    <row r="4722" spans="1:9" x14ac:dyDescent="0.25">
      <c r="A4722" s="1117"/>
      <c r="B4722" s="899"/>
      <c r="C4722" s="145" t="s">
        <v>2318</v>
      </c>
      <c r="D4722" s="142" t="s">
        <v>371</v>
      </c>
      <c r="E4722" s="12" t="s">
        <v>14</v>
      </c>
      <c r="F4722" s="12" t="s">
        <v>49</v>
      </c>
      <c r="G4722" s="14">
        <v>1000</v>
      </c>
      <c r="H4722" s="14">
        <v>3000</v>
      </c>
      <c r="I4722" s="14">
        <v>3</v>
      </c>
    </row>
    <row r="4723" spans="1:9" x14ac:dyDescent="0.25">
      <c r="A4723" s="1117"/>
      <c r="B4723" s="899"/>
      <c r="C4723" s="145" t="s">
        <v>2319</v>
      </c>
      <c r="D4723" s="142" t="s">
        <v>2320</v>
      </c>
      <c r="E4723" s="12" t="s">
        <v>14</v>
      </c>
      <c r="F4723" s="12" t="s">
        <v>15</v>
      </c>
      <c r="G4723" s="14">
        <v>1500</v>
      </c>
      <c r="H4723" s="14">
        <v>300000</v>
      </c>
      <c r="I4723" s="14">
        <v>200</v>
      </c>
    </row>
    <row r="4724" spans="1:9" x14ac:dyDescent="0.25">
      <c r="A4724" s="1117"/>
      <c r="B4724" s="899"/>
      <c r="C4724" s="145" t="s">
        <v>2321</v>
      </c>
      <c r="D4724" s="142" t="s">
        <v>388</v>
      </c>
      <c r="E4724" s="12" t="s">
        <v>14</v>
      </c>
      <c r="F4724" s="12" t="s">
        <v>15</v>
      </c>
      <c r="G4724" s="14">
        <v>120</v>
      </c>
      <c r="H4724" s="14">
        <v>48000</v>
      </c>
      <c r="I4724" s="14">
        <v>400</v>
      </c>
    </row>
    <row r="4725" spans="1:9" x14ac:dyDescent="0.25">
      <c r="A4725" s="1117"/>
      <c r="B4725" s="899"/>
      <c r="C4725" s="145" t="s">
        <v>2322</v>
      </c>
      <c r="D4725" s="142" t="s">
        <v>394</v>
      </c>
      <c r="E4725" s="12" t="s">
        <v>14</v>
      </c>
      <c r="F4725" s="12" t="s">
        <v>15</v>
      </c>
      <c r="G4725" s="14">
        <v>200</v>
      </c>
      <c r="H4725" s="14">
        <v>3600</v>
      </c>
      <c r="I4725" s="14">
        <v>18</v>
      </c>
    </row>
    <row r="4726" spans="1:9" x14ac:dyDescent="0.25">
      <c r="A4726" s="1117"/>
      <c r="B4726" s="899"/>
      <c r="C4726" s="145" t="s">
        <v>2323</v>
      </c>
      <c r="D4726" s="142" t="s">
        <v>2324</v>
      </c>
      <c r="E4726" s="12" t="s">
        <v>14</v>
      </c>
      <c r="F4726" s="12" t="s">
        <v>15</v>
      </c>
      <c r="G4726" s="14">
        <v>1500</v>
      </c>
      <c r="H4726" s="14">
        <v>15000</v>
      </c>
      <c r="I4726" s="14">
        <v>10</v>
      </c>
    </row>
    <row r="4727" spans="1:9" x14ac:dyDescent="0.25">
      <c r="A4727" s="1117"/>
      <c r="B4727" s="899"/>
      <c r="C4727" s="145" t="s">
        <v>2325</v>
      </c>
      <c r="D4727" s="142" t="s">
        <v>78</v>
      </c>
      <c r="E4727" s="12" t="s">
        <v>14</v>
      </c>
      <c r="F4727" s="12" t="s">
        <v>15</v>
      </c>
      <c r="G4727" s="14">
        <v>2000</v>
      </c>
      <c r="H4727" s="14">
        <v>40000</v>
      </c>
      <c r="I4727" s="14">
        <v>20</v>
      </c>
    </row>
    <row r="4728" spans="1:9" x14ac:dyDescent="0.25">
      <c r="A4728" s="1117"/>
      <c r="B4728" s="899"/>
      <c r="C4728" s="145" t="s">
        <v>2326</v>
      </c>
      <c r="D4728" s="142" t="s">
        <v>948</v>
      </c>
      <c r="E4728" s="12" t="s">
        <v>14</v>
      </c>
      <c r="F4728" s="12" t="s">
        <v>49</v>
      </c>
      <c r="G4728" s="14">
        <v>4500</v>
      </c>
      <c r="H4728" s="14">
        <v>4500</v>
      </c>
      <c r="I4728" s="14">
        <v>1</v>
      </c>
    </row>
    <row r="4729" spans="1:9" x14ac:dyDescent="0.25">
      <c r="A4729" s="1117"/>
      <c r="B4729" s="899"/>
      <c r="C4729" s="145" t="s">
        <v>2327</v>
      </c>
      <c r="D4729" s="142" t="s">
        <v>2328</v>
      </c>
      <c r="E4729" s="12" t="s">
        <v>14</v>
      </c>
      <c r="F4729" s="12" t="s">
        <v>15</v>
      </c>
      <c r="G4729" s="14">
        <v>2500</v>
      </c>
      <c r="H4729" s="14">
        <v>25000</v>
      </c>
      <c r="I4729" s="14">
        <v>10</v>
      </c>
    </row>
    <row r="4730" spans="1:9" x14ac:dyDescent="0.25">
      <c r="A4730" s="1117"/>
      <c r="B4730" s="899"/>
      <c r="C4730" s="145" t="s">
        <v>2329</v>
      </c>
      <c r="D4730" s="142" t="s">
        <v>2330</v>
      </c>
      <c r="E4730" s="12" t="s">
        <v>14</v>
      </c>
      <c r="F4730" s="12" t="s">
        <v>15</v>
      </c>
      <c r="G4730" s="14">
        <v>4000</v>
      </c>
      <c r="H4730" s="14">
        <v>40000</v>
      </c>
      <c r="I4730" s="14">
        <v>10</v>
      </c>
    </row>
    <row r="4731" spans="1:9" x14ac:dyDescent="0.25">
      <c r="A4731" s="1117"/>
      <c r="B4731" s="899"/>
      <c r="C4731" s="145" t="s">
        <v>2331</v>
      </c>
      <c r="D4731" s="142" t="s">
        <v>2332</v>
      </c>
      <c r="E4731" s="12" t="s">
        <v>14</v>
      </c>
      <c r="F4731" s="12" t="s">
        <v>15</v>
      </c>
      <c r="G4731" s="14">
        <v>6000</v>
      </c>
      <c r="H4731" s="14">
        <v>60000</v>
      </c>
      <c r="I4731" s="14">
        <v>10</v>
      </c>
    </row>
    <row r="4732" spans="1:9" x14ac:dyDescent="0.25">
      <c r="A4732" s="1117"/>
      <c r="B4732" s="899"/>
      <c r="C4732" s="145" t="s">
        <v>2333</v>
      </c>
      <c r="D4732" s="142" t="s">
        <v>406</v>
      </c>
      <c r="E4732" s="12" t="s">
        <v>14</v>
      </c>
      <c r="F4732" s="12" t="s">
        <v>15</v>
      </c>
      <c r="G4732" s="14">
        <v>150</v>
      </c>
      <c r="H4732" s="14">
        <v>15000</v>
      </c>
      <c r="I4732" s="14">
        <v>100</v>
      </c>
    </row>
    <row r="4733" spans="1:9" x14ac:dyDescent="0.25">
      <c r="A4733" s="1117"/>
      <c r="B4733" s="899"/>
      <c r="C4733" s="145" t="s">
        <v>2334</v>
      </c>
      <c r="D4733" s="142" t="s">
        <v>82</v>
      </c>
      <c r="E4733" s="12" t="s">
        <v>14</v>
      </c>
      <c r="F4733" s="12" t="s">
        <v>15</v>
      </c>
      <c r="G4733" s="14">
        <v>120</v>
      </c>
      <c r="H4733" s="14">
        <v>180000</v>
      </c>
      <c r="I4733" s="14">
        <v>1500</v>
      </c>
    </row>
    <row r="4734" spans="1:9" x14ac:dyDescent="0.25">
      <c r="A4734" s="1117"/>
      <c r="B4734" s="899"/>
      <c r="C4734" s="145" t="s">
        <v>2335</v>
      </c>
      <c r="D4734" s="142" t="s">
        <v>2336</v>
      </c>
      <c r="E4734" s="12" t="s">
        <v>14</v>
      </c>
      <c r="F4734" s="12" t="s">
        <v>15</v>
      </c>
      <c r="G4734" s="14">
        <v>1000</v>
      </c>
      <c r="H4734" s="14">
        <v>150000</v>
      </c>
      <c r="I4734" s="14">
        <v>150</v>
      </c>
    </row>
    <row r="4735" spans="1:9" x14ac:dyDescent="0.25">
      <c r="A4735" s="1117"/>
      <c r="B4735" s="899"/>
      <c r="C4735" s="145" t="s">
        <v>2337</v>
      </c>
      <c r="D4735" s="142" t="s">
        <v>409</v>
      </c>
      <c r="E4735" s="12" t="s">
        <v>14</v>
      </c>
      <c r="F4735" s="12" t="s">
        <v>15</v>
      </c>
      <c r="G4735" s="14">
        <v>800</v>
      </c>
      <c r="H4735" s="14">
        <v>115200</v>
      </c>
      <c r="I4735" s="14">
        <v>144</v>
      </c>
    </row>
    <row r="4736" spans="1:9" x14ac:dyDescent="0.25">
      <c r="A4736" s="1117"/>
      <c r="B4736" s="899"/>
      <c r="C4736" s="145" t="s">
        <v>2338</v>
      </c>
      <c r="D4736" s="142" t="s">
        <v>2339</v>
      </c>
      <c r="E4736" s="12" t="s">
        <v>14</v>
      </c>
      <c r="F4736" s="12" t="s">
        <v>15</v>
      </c>
      <c r="G4736" s="14">
        <v>2000</v>
      </c>
      <c r="H4736" s="14">
        <v>24000</v>
      </c>
      <c r="I4736" s="14">
        <v>12</v>
      </c>
    </row>
    <row r="4737" spans="1:9" x14ac:dyDescent="0.25">
      <c r="A4737" s="1117"/>
      <c r="B4737" s="899"/>
      <c r="C4737" s="145" t="s">
        <v>2340</v>
      </c>
      <c r="D4737" s="142" t="s">
        <v>411</v>
      </c>
      <c r="E4737" s="12" t="s">
        <v>14</v>
      </c>
      <c r="F4737" s="12" t="s">
        <v>15</v>
      </c>
      <c r="G4737" s="14">
        <v>1000</v>
      </c>
      <c r="H4737" s="14">
        <v>7000</v>
      </c>
      <c r="I4737" s="14">
        <v>7</v>
      </c>
    </row>
    <row r="4738" spans="1:9" x14ac:dyDescent="0.25">
      <c r="A4738" s="1117"/>
      <c r="B4738" s="899"/>
      <c r="C4738" s="145" t="s">
        <v>2341</v>
      </c>
      <c r="D4738" s="142" t="s">
        <v>2342</v>
      </c>
      <c r="E4738" s="12" t="s">
        <v>14</v>
      </c>
      <c r="F4738" s="12" t="s">
        <v>15</v>
      </c>
      <c r="G4738" s="14">
        <v>600</v>
      </c>
      <c r="H4738" s="14">
        <v>3600</v>
      </c>
      <c r="I4738" s="14">
        <v>6</v>
      </c>
    </row>
    <row r="4739" spans="1:9" x14ac:dyDescent="0.25">
      <c r="A4739" s="1117"/>
      <c r="B4739" s="899"/>
      <c r="C4739" s="145" t="s">
        <v>2343</v>
      </c>
      <c r="D4739" s="142" t="s">
        <v>92</v>
      </c>
      <c r="E4739" s="12" t="s">
        <v>14</v>
      </c>
      <c r="F4739" s="12" t="s">
        <v>15</v>
      </c>
      <c r="G4739" s="14">
        <v>500</v>
      </c>
      <c r="H4739" s="14">
        <v>36000</v>
      </c>
      <c r="I4739" s="14">
        <v>72</v>
      </c>
    </row>
    <row r="4740" spans="1:9" x14ac:dyDescent="0.25">
      <c r="A4740" s="1117"/>
      <c r="B4740" s="899"/>
      <c r="C4740" s="145" t="s">
        <v>2344</v>
      </c>
      <c r="D4740" s="142" t="s">
        <v>94</v>
      </c>
      <c r="E4740" s="12" t="s">
        <v>14</v>
      </c>
      <c r="F4740" s="12" t="s">
        <v>15</v>
      </c>
      <c r="G4740" s="14">
        <v>970</v>
      </c>
      <c r="H4740" s="14">
        <v>28130</v>
      </c>
      <c r="I4740" s="14">
        <v>29</v>
      </c>
    </row>
    <row r="4741" spans="1:9" x14ac:dyDescent="0.25">
      <c r="A4741" s="1117"/>
      <c r="B4741" s="899"/>
      <c r="C4741" s="145" t="s">
        <v>2345</v>
      </c>
      <c r="D4741" s="142" t="s">
        <v>2346</v>
      </c>
      <c r="E4741" s="12" t="s">
        <v>14</v>
      </c>
      <c r="F4741" s="12" t="s">
        <v>15</v>
      </c>
      <c r="G4741" s="14">
        <v>1600</v>
      </c>
      <c r="H4741" s="14">
        <v>40000</v>
      </c>
      <c r="I4741" s="14">
        <v>25</v>
      </c>
    </row>
    <row r="4742" spans="1:9" ht="30" x14ac:dyDescent="0.25">
      <c r="A4742" s="1117"/>
      <c r="B4742" s="899"/>
      <c r="C4742" s="145" t="s">
        <v>2347</v>
      </c>
      <c r="D4742" s="142" t="s">
        <v>2348</v>
      </c>
      <c r="E4742" s="12" t="s">
        <v>14</v>
      </c>
      <c r="F4742" s="12" t="s">
        <v>49</v>
      </c>
      <c r="G4742" s="14">
        <v>600</v>
      </c>
      <c r="H4742" s="14">
        <v>7200</v>
      </c>
      <c r="I4742" s="14">
        <v>12</v>
      </c>
    </row>
    <row r="4743" spans="1:9" x14ac:dyDescent="0.25">
      <c r="A4743" s="1117"/>
      <c r="B4743" s="899"/>
      <c r="C4743" s="145" t="s">
        <v>2349</v>
      </c>
      <c r="D4743" s="142" t="s">
        <v>426</v>
      </c>
      <c r="E4743" s="12" t="s">
        <v>14</v>
      </c>
      <c r="F4743" s="12" t="s">
        <v>49</v>
      </c>
      <c r="G4743" s="14">
        <v>650</v>
      </c>
      <c r="H4743" s="14">
        <v>52000</v>
      </c>
      <c r="I4743" s="14">
        <v>80</v>
      </c>
    </row>
    <row r="4744" spans="1:9" x14ac:dyDescent="0.25">
      <c r="A4744" s="1117"/>
      <c r="B4744" s="899"/>
      <c r="C4744" s="145" t="s">
        <v>2350</v>
      </c>
      <c r="D4744" s="142" t="s">
        <v>99</v>
      </c>
      <c r="E4744" s="12" t="s">
        <v>14</v>
      </c>
      <c r="F4744" s="12" t="s">
        <v>66</v>
      </c>
      <c r="G4744" s="14">
        <v>250</v>
      </c>
      <c r="H4744" s="14">
        <v>87500</v>
      </c>
      <c r="I4744" s="14">
        <v>350</v>
      </c>
    </row>
    <row r="4745" spans="1:9" x14ac:dyDescent="0.25">
      <c r="A4745" s="1117"/>
      <c r="B4745" s="899"/>
      <c r="C4745" s="145" t="s">
        <v>2351</v>
      </c>
      <c r="D4745" s="142" t="s">
        <v>2352</v>
      </c>
      <c r="E4745" s="12" t="s">
        <v>14</v>
      </c>
      <c r="F4745" s="12" t="s">
        <v>15</v>
      </c>
      <c r="G4745" s="14">
        <v>3500</v>
      </c>
      <c r="H4745" s="14">
        <v>42000</v>
      </c>
      <c r="I4745" s="14">
        <v>12</v>
      </c>
    </row>
    <row r="4746" spans="1:9" x14ac:dyDescent="0.25">
      <c r="A4746" s="1117"/>
      <c r="B4746" s="899"/>
      <c r="C4746" s="145" t="s">
        <v>2353</v>
      </c>
      <c r="D4746" s="142" t="s">
        <v>101</v>
      </c>
      <c r="E4746" s="12" t="s">
        <v>14</v>
      </c>
      <c r="F4746" s="12" t="s">
        <v>66</v>
      </c>
      <c r="G4746" s="14">
        <v>600</v>
      </c>
      <c r="H4746" s="14">
        <v>43200</v>
      </c>
      <c r="I4746" s="14">
        <v>72</v>
      </c>
    </row>
    <row r="4747" spans="1:9" x14ac:dyDescent="0.25">
      <c r="A4747" s="1117"/>
      <c r="B4747" s="899"/>
      <c r="C4747" s="145" t="s">
        <v>2354</v>
      </c>
      <c r="D4747" s="142" t="s">
        <v>103</v>
      </c>
      <c r="E4747" s="12" t="s">
        <v>14</v>
      </c>
      <c r="F4747" s="12" t="s">
        <v>66</v>
      </c>
      <c r="G4747" s="14">
        <v>450</v>
      </c>
      <c r="H4747" s="14">
        <v>49950</v>
      </c>
      <c r="I4747" s="14">
        <v>111</v>
      </c>
    </row>
    <row r="4748" spans="1:9" x14ac:dyDescent="0.25">
      <c r="A4748" s="1117"/>
      <c r="B4748" s="899"/>
      <c r="C4748" s="145" t="s">
        <v>2355</v>
      </c>
      <c r="D4748" s="142" t="s">
        <v>433</v>
      </c>
      <c r="E4748" s="12" t="s">
        <v>14</v>
      </c>
      <c r="F4748" s="12" t="s">
        <v>15</v>
      </c>
      <c r="G4748" s="14">
        <v>400</v>
      </c>
      <c r="H4748" s="14">
        <v>160000</v>
      </c>
      <c r="I4748" s="14">
        <v>400</v>
      </c>
    </row>
    <row r="4749" spans="1:9" x14ac:dyDescent="0.25">
      <c r="A4749" s="1117"/>
      <c r="B4749" s="899"/>
      <c r="C4749" s="145" t="s">
        <v>2356</v>
      </c>
      <c r="D4749" s="142" t="s">
        <v>105</v>
      </c>
      <c r="E4749" s="12" t="s">
        <v>14</v>
      </c>
      <c r="F4749" s="12" t="s">
        <v>15</v>
      </c>
      <c r="G4749" s="14">
        <v>1000</v>
      </c>
      <c r="H4749" s="14">
        <v>90000</v>
      </c>
      <c r="I4749" s="14">
        <v>90</v>
      </c>
    </row>
    <row r="4750" spans="1:9" ht="30" x14ac:dyDescent="0.25">
      <c r="A4750" s="1117"/>
      <c r="B4750" s="899"/>
      <c r="C4750" s="145" t="s">
        <v>2357</v>
      </c>
      <c r="D4750" s="142" t="s">
        <v>1834</v>
      </c>
      <c r="E4750" s="12" t="s">
        <v>14</v>
      </c>
      <c r="F4750" s="12" t="s">
        <v>15</v>
      </c>
      <c r="G4750" s="14">
        <v>6000</v>
      </c>
      <c r="H4750" s="14">
        <v>36000</v>
      </c>
      <c r="I4750" s="14">
        <v>6</v>
      </c>
    </row>
    <row r="4751" spans="1:9" ht="30" x14ac:dyDescent="0.25">
      <c r="A4751" s="1117"/>
      <c r="B4751" s="899"/>
      <c r="C4751" s="145" t="s">
        <v>2358</v>
      </c>
      <c r="D4751" s="142" t="s">
        <v>109</v>
      </c>
      <c r="E4751" s="12" t="s">
        <v>14</v>
      </c>
      <c r="F4751" s="12" t="s">
        <v>15</v>
      </c>
      <c r="G4751" s="14">
        <v>2000</v>
      </c>
      <c r="H4751" s="14">
        <v>20000</v>
      </c>
      <c r="I4751" s="14">
        <v>10</v>
      </c>
    </row>
    <row r="4752" spans="1:9" ht="30" x14ac:dyDescent="0.25">
      <c r="A4752" s="1117"/>
      <c r="B4752" s="899"/>
      <c r="C4752" s="145" t="s">
        <v>2359</v>
      </c>
      <c r="D4752" s="142" t="s">
        <v>2360</v>
      </c>
      <c r="E4752" s="12" t="s">
        <v>14</v>
      </c>
      <c r="F4752" s="12" t="s">
        <v>402</v>
      </c>
      <c r="G4752" s="14">
        <v>270</v>
      </c>
      <c r="H4752" s="14">
        <v>40500</v>
      </c>
      <c r="I4752" s="14">
        <v>150</v>
      </c>
    </row>
    <row r="4753" spans="1:9" x14ac:dyDescent="0.25">
      <c r="A4753" s="1117"/>
      <c r="B4753" s="899"/>
      <c r="C4753" s="145" t="s">
        <v>2361</v>
      </c>
      <c r="D4753" s="142" t="s">
        <v>445</v>
      </c>
      <c r="E4753" s="12" t="s">
        <v>14</v>
      </c>
      <c r="F4753" s="12" t="s">
        <v>15</v>
      </c>
      <c r="G4753" s="14">
        <v>2000</v>
      </c>
      <c r="H4753" s="14">
        <v>20000</v>
      </c>
      <c r="I4753" s="14">
        <v>10</v>
      </c>
    </row>
    <row r="4754" spans="1:9" x14ac:dyDescent="0.25">
      <c r="A4754" s="1117"/>
      <c r="B4754" s="899"/>
      <c r="C4754" s="145" t="s">
        <v>2362</v>
      </c>
      <c r="D4754" s="142" t="s">
        <v>2363</v>
      </c>
      <c r="E4754" s="12" t="s">
        <v>14</v>
      </c>
      <c r="F4754" s="12" t="s">
        <v>15</v>
      </c>
      <c r="G4754" s="14">
        <v>3500</v>
      </c>
      <c r="H4754" s="14">
        <v>21000</v>
      </c>
      <c r="I4754" s="14">
        <v>6</v>
      </c>
    </row>
    <row r="4755" spans="1:9" x14ac:dyDescent="0.25">
      <c r="A4755" s="1117"/>
      <c r="B4755" s="899"/>
      <c r="C4755" s="145" t="s">
        <v>2364</v>
      </c>
      <c r="D4755" s="142" t="s">
        <v>2365</v>
      </c>
      <c r="E4755" s="12" t="s">
        <v>14</v>
      </c>
      <c r="F4755" s="12" t="s">
        <v>15</v>
      </c>
      <c r="G4755" s="14">
        <v>500</v>
      </c>
      <c r="H4755" s="14">
        <v>5000</v>
      </c>
      <c r="I4755" s="14">
        <v>10</v>
      </c>
    </row>
    <row r="4756" spans="1:9" x14ac:dyDescent="0.25">
      <c r="A4756" s="1117"/>
      <c r="B4756" s="899"/>
      <c r="C4756" s="145" t="s">
        <v>2366</v>
      </c>
      <c r="D4756" s="142" t="s">
        <v>2367</v>
      </c>
      <c r="E4756" s="12" t="s">
        <v>14</v>
      </c>
      <c r="F4756" s="12" t="s">
        <v>15</v>
      </c>
      <c r="G4756" s="14">
        <v>2000</v>
      </c>
      <c r="H4756" s="14">
        <v>2000</v>
      </c>
      <c r="I4756" s="14">
        <v>1</v>
      </c>
    </row>
    <row r="4757" spans="1:9" x14ac:dyDescent="0.25">
      <c r="A4757" s="1117"/>
      <c r="B4757" s="899"/>
      <c r="C4757" s="145" t="s">
        <v>2368</v>
      </c>
      <c r="D4757" s="142" t="s">
        <v>2369</v>
      </c>
      <c r="E4757" s="12" t="s">
        <v>14</v>
      </c>
      <c r="F4757" s="12" t="s">
        <v>15</v>
      </c>
      <c r="G4757" s="14">
        <v>2500</v>
      </c>
      <c r="H4757" s="14">
        <v>2500</v>
      </c>
      <c r="I4757" s="14">
        <v>1</v>
      </c>
    </row>
    <row r="4758" spans="1:9" ht="30" x14ac:dyDescent="0.25">
      <c r="A4758" s="1117"/>
      <c r="B4758" s="899"/>
      <c r="C4758" s="145" t="s">
        <v>2370</v>
      </c>
      <c r="D4758" s="142" t="s">
        <v>2371</v>
      </c>
      <c r="E4758" s="12" t="s">
        <v>14</v>
      </c>
      <c r="F4758" s="12" t="s">
        <v>15</v>
      </c>
      <c r="G4758" s="14">
        <v>7000</v>
      </c>
      <c r="H4758" s="14">
        <v>7000</v>
      </c>
      <c r="I4758" s="14">
        <v>1</v>
      </c>
    </row>
    <row r="4759" spans="1:9" x14ac:dyDescent="0.25">
      <c r="A4759" s="1117"/>
      <c r="B4759" s="899"/>
      <c r="C4759" s="145" t="s">
        <v>2372</v>
      </c>
      <c r="D4759" s="142" t="s">
        <v>2373</v>
      </c>
      <c r="E4759" s="12" t="s">
        <v>14</v>
      </c>
      <c r="F4759" s="12" t="s">
        <v>15</v>
      </c>
      <c r="G4759" s="14">
        <v>4000</v>
      </c>
      <c r="H4759" s="14">
        <v>4000</v>
      </c>
      <c r="I4759" s="14">
        <v>1</v>
      </c>
    </row>
    <row r="4760" spans="1:9" x14ac:dyDescent="0.25">
      <c r="A4760" s="1117"/>
      <c r="B4760" s="899"/>
      <c r="C4760" s="145" t="s">
        <v>2374</v>
      </c>
      <c r="D4760" s="142" t="s">
        <v>2375</v>
      </c>
      <c r="E4760" s="12" t="s">
        <v>14</v>
      </c>
      <c r="F4760" s="12" t="s">
        <v>15</v>
      </c>
      <c r="G4760" s="14">
        <v>3000</v>
      </c>
      <c r="H4760" s="14">
        <v>12000</v>
      </c>
      <c r="I4760" s="14">
        <v>4</v>
      </c>
    </row>
    <row r="4761" spans="1:9" x14ac:dyDescent="0.25">
      <c r="A4761" s="1117"/>
      <c r="B4761" s="899"/>
      <c r="C4761" s="145" t="s">
        <v>2376</v>
      </c>
      <c r="D4761" s="142" t="s">
        <v>2377</v>
      </c>
      <c r="E4761" s="12" t="s">
        <v>14</v>
      </c>
      <c r="F4761" s="12" t="s">
        <v>15</v>
      </c>
      <c r="G4761" s="14">
        <v>2000</v>
      </c>
      <c r="H4761" s="14">
        <v>2000</v>
      </c>
      <c r="I4761" s="14">
        <v>1</v>
      </c>
    </row>
    <row r="4762" spans="1:9" x14ac:dyDescent="0.25">
      <c r="A4762" s="1117"/>
      <c r="B4762" s="899"/>
      <c r="C4762" s="145" t="s">
        <v>2378</v>
      </c>
      <c r="D4762" s="142" t="s">
        <v>1849</v>
      </c>
      <c r="E4762" s="12" t="s">
        <v>14</v>
      </c>
      <c r="F4762" s="12" t="s">
        <v>15</v>
      </c>
      <c r="G4762" s="14">
        <v>2500</v>
      </c>
      <c r="H4762" s="14">
        <v>2500</v>
      </c>
      <c r="I4762" s="14">
        <v>1</v>
      </c>
    </row>
    <row r="4763" spans="1:9" x14ac:dyDescent="0.25">
      <c r="A4763" s="1117"/>
      <c r="B4763" s="899"/>
      <c r="C4763" s="145" t="s">
        <v>2379</v>
      </c>
      <c r="D4763" s="142" t="s">
        <v>1180</v>
      </c>
      <c r="E4763" s="12" t="s">
        <v>14</v>
      </c>
      <c r="F4763" s="12" t="s">
        <v>15</v>
      </c>
      <c r="G4763" s="14">
        <v>4000</v>
      </c>
      <c r="H4763" s="14">
        <v>4000</v>
      </c>
      <c r="I4763" s="14">
        <v>1</v>
      </c>
    </row>
    <row r="4764" spans="1:9" x14ac:dyDescent="0.25">
      <c r="A4764" s="1117"/>
      <c r="B4764" s="899"/>
      <c r="C4764" s="145" t="s">
        <v>2380</v>
      </c>
      <c r="D4764" s="142" t="s">
        <v>451</v>
      </c>
      <c r="E4764" s="12" t="s">
        <v>14</v>
      </c>
      <c r="F4764" s="12" t="s">
        <v>15</v>
      </c>
      <c r="G4764" s="14">
        <v>400</v>
      </c>
      <c r="H4764" s="14">
        <v>4000</v>
      </c>
      <c r="I4764" s="14">
        <v>10</v>
      </c>
    </row>
    <row r="4765" spans="1:9" ht="30" x14ac:dyDescent="0.25">
      <c r="A4765" s="1117"/>
      <c r="B4765" s="899"/>
      <c r="C4765" s="145" t="s">
        <v>2381</v>
      </c>
      <c r="D4765" s="142" t="s">
        <v>2382</v>
      </c>
      <c r="E4765" s="12" t="s">
        <v>14</v>
      </c>
      <c r="F4765" s="12" t="s">
        <v>15</v>
      </c>
      <c r="G4765" s="14">
        <v>10000</v>
      </c>
      <c r="H4765" s="14">
        <v>10000</v>
      </c>
      <c r="I4765" s="14">
        <v>1</v>
      </c>
    </row>
    <row r="4766" spans="1:9" x14ac:dyDescent="0.25">
      <c r="A4766" s="1117"/>
      <c r="B4766" s="899"/>
      <c r="C4766" s="145" t="s">
        <v>2383</v>
      </c>
      <c r="D4766" s="142" t="s">
        <v>2384</v>
      </c>
      <c r="E4766" s="12" t="s">
        <v>14</v>
      </c>
      <c r="F4766" s="12" t="s">
        <v>15</v>
      </c>
      <c r="G4766" s="14">
        <v>1500</v>
      </c>
      <c r="H4766" s="14">
        <v>22500</v>
      </c>
      <c r="I4766" s="14">
        <v>15</v>
      </c>
    </row>
    <row r="4767" spans="1:9" x14ac:dyDescent="0.25">
      <c r="A4767" s="1117"/>
      <c r="B4767" s="899"/>
      <c r="C4767" s="145" t="s">
        <v>2385</v>
      </c>
      <c r="D4767" s="142" t="s">
        <v>2386</v>
      </c>
      <c r="E4767" s="12" t="s">
        <v>14</v>
      </c>
      <c r="F4767" s="12" t="s">
        <v>15</v>
      </c>
      <c r="G4767" s="14">
        <v>3300</v>
      </c>
      <c r="H4767" s="14">
        <v>3300</v>
      </c>
      <c r="I4767" s="14">
        <v>1</v>
      </c>
    </row>
    <row r="4768" spans="1:9" x14ac:dyDescent="0.25">
      <c r="A4768" s="1117"/>
      <c r="B4768" s="910">
        <v>4269</v>
      </c>
      <c r="C4768" s="145" t="s">
        <v>5614</v>
      </c>
      <c r="D4768" s="146" t="s">
        <v>5615</v>
      </c>
      <c r="E4768" s="284" t="s">
        <v>14</v>
      </c>
      <c r="F4768" s="284" t="s">
        <v>15</v>
      </c>
      <c r="G4768" s="294">
        <v>10000</v>
      </c>
      <c r="H4768" s="294">
        <f>G4768*I4768</f>
        <v>3000000</v>
      </c>
      <c r="I4768" s="14">
        <v>300</v>
      </c>
    </row>
    <row r="4769" spans="1:9" x14ac:dyDescent="0.25">
      <c r="A4769" s="1117"/>
      <c r="B4769" s="912"/>
      <c r="C4769" s="145" t="s">
        <v>5616</v>
      </c>
      <c r="D4769" s="146" t="s">
        <v>5617</v>
      </c>
      <c r="E4769" s="284" t="s">
        <v>14</v>
      </c>
      <c r="F4769" s="284" t="s">
        <v>15</v>
      </c>
      <c r="G4769" s="294">
        <v>7000</v>
      </c>
      <c r="H4769" s="294">
        <f>G4769*I4769</f>
        <v>700000</v>
      </c>
      <c r="I4769" s="14">
        <v>100</v>
      </c>
    </row>
    <row r="4770" spans="1:9" x14ac:dyDescent="0.25">
      <c r="A4770" s="1117"/>
      <c r="B4770" s="341"/>
      <c r="C4770" s="145" t="s">
        <v>5846</v>
      </c>
      <c r="D4770" s="146" t="s">
        <v>5815</v>
      </c>
      <c r="E4770" s="346" t="s">
        <v>14</v>
      </c>
      <c r="F4770" s="145" t="s">
        <v>15</v>
      </c>
      <c r="G4770" s="294">
        <v>14000</v>
      </c>
      <c r="H4770" s="294">
        <v>140000</v>
      </c>
      <c r="I4770" s="14">
        <v>10</v>
      </c>
    </row>
    <row r="4771" spans="1:9" x14ac:dyDescent="0.25">
      <c r="A4771" s="1117"/>
      <c r="B4771" s="341"/>
      <c r="C4771" s="145" t="s">
        <v>5847</v>
      </c>
      <c r="D4771" s="146" t="s">
        <v>5288</v>
      </c>
      <c r="E4771" s="346" t="s">
        <v>14</v>
      </c>
      <c r="F4771" s="145" t="s">
        <v>402</v>
      </c>
      <c r="G4771" s="362">
        <v>127.84</v>
      </c>
      <c r="H4771" s="363">
        <v>38.351999999999997</v>
      </c>
      <c r="I4771" s="362">
        <v>300</v>
      </c>
    </row>
    <row r="4772" spans="1:9" x14ac:dyDescent="0.25">
      <c r="A4772" s="1117"/>
      <c r="B4772" s="341"/>
      <c r="C4772" s="145" t="s">
        <v>5848</v>
      </c>
      <c r="D4772" s="146" t="s">
        <v>115</v>
      </c>
      <c r="E4772" s="346" t="s">
        <v>14</v>
      </c>
      <c r="F4772" s="145" t="s">
        <v>15</v>
      </c>
      <c r="G4772" s="362">
        <v>250000</v>
      </c>
      <c r="H4772" s="363">
        <v>4250</v>
      </c>
      <c r="I4772" s="362">
        <v>17</v>
      </c>
    </row>
    <row r="4773" spans="1:9" x14ac:dyDescent="0.25">
      <c r="A4773" s="1117"/>
      <c r="B4773" s="341"/>
      <c r="C4773" s="145" t="s">
        <v>5849</v>
      </c>
      <c r="D4773" s="146" t="s">
        <v>5850</v>
      </c>
      <c r="E4773" s="346" t="s">
        <v>14</v>
      </c>
      <c r="F4773" s="145" t="s">
        <v>15</v>
      </c>
      <c r="G4773" s="362">
        <v>130000</v>
      </c>
      <c r="H4773" s="363">
        <v>130</v>
      </c>
      <c r="I4773" s="362">
        <v>1</v>
      </c>
    </row>
    <row r="4774" spans="1:9" x14ac:dyDescent="0.25">
      <c r="A4774" s="1117"/>
      <c r="B4774" s="899">
        <v>5122</v>
      </c>
      <c r="C4774" s="145" t="s">
        <v>2387</v>
      </c>
      <c r="D4774" s="142" t="s">
        <v>2388</v>
      </c>
      <c r="E4774" s="12" t="s">
        <v>14</v>
      </c>
      <c r="F4774" s="12" t="s">
        <v>15</v>
      </c>
      <c r="G4774" s="14">
        <v>365000</v>
      </c>
      <c r="H4774" s="14">
        <v>365000</v>
      </c>
      <c r="I4774" s="14">
        <v>1</v>
      </c>
    </row>
    <row r="4775" spans="1:9" x14ac:dyDescent="0.25">
      <c r="A4775" s="1117"/>
      <c r="B4775" s="899"/>
      <c r="C4775" s="145" t="s">
        <v>2389</v>
      </c>
      <c r="D4775" s="142" t="s">
        <v>115</v>
      </c>
      <c r="E4775" s="12" t="s">
        <v>14</v>
      </c>
      <c r="F4775" s="12" t="s">
        <v>15</v>
      </c>
      <c r="G4775" s="14">
        <v>270000</v>
      </c>
      <c r="H4775" s="14">
        <v>1620000</v>
      </c>
      <c r="I4775" s="14">
        <v>6</v>
      </c>
    </row>
    <row r="4776" spans="1:9" x14ac:dyDescent="0.25">
      <c r="A4776" s="1117"/>
      <c r="B4776" s="899"/>
      <c r="C4776" s="145" t="s">
        <v>2390</v>
      </c>
      <c r="D4776" s="142" t="s">
        <v>708</v>
      </c>
      <c r="E4776" s="12" t="s">
        <v>14</v>
      </c>
      <c r="F4776" s="12" t="s">
        <v>15</v>
      </c>
      <c r="G4776" s="14">
        <v>140000</v>
      </c>
      <c r="H4776" s="14">
        <v>1200000</v>
      </c>
      <c r="I4776" s="14">
        <v>15</v>
      </c>
    </row>
    <row r="4777" spans="1:9" x14ac:dyDescent="0.25">
      <c r="A4777" s="1117"/>
      <c r="B4777" s="899"/>
      <c r="C4777" s="145" t="s">
        <v>2391</v>
      </c>
      <c r="D4777" s="142" t="s">
        <v>2392</v>
      </c>
      <c r="E4777" s="12" t="s">
        <v>14</v>
      </c>
      <c r="F4777" s="12" t="s">
        <v>15</v>
      </c>
      <c r="G4777" s="14">
        <v>4000</v>
      </c>
      <c r="H4777" s="14">
        <v>40000</v>
      </c>
      <c r="I4777" s="14">
        <v>10</v>
      </c>
    </row>
    <row r="4778" spans="1:9" x14ac:dyDescent="0.25">
      <c r="A4778" s="1117"/>
      <c r="B4778" s="899"/>
      <c r="C4778" s="145" t="s">
        <v>2393</v>
      </c>
      <c r="D4778" s="145" t="s">
        <v>1864</v>
      </c>
      <c r="E4778" s="145" t="s">
        <v>14</v>
      </c>
      <c r="F4778" s="145" t="s">
        <v>15</v>
      </c>
      <c r="G4778" s="14">
        <v>8000</v>
      </c>
      <c r="H4778" s="14">
        <v>80000</v>
      </c>
      <c r="I4778" s="14">
        <v>10</v>
      </c>
    </row>
    <row r="4779" spans="1:9" x14ac:dyDescent="0.25">
      <c r="A4779" s="1117"/>
      <c r="B4779" s="899"/>
      <c r="C4779" s="145" t="s">
        <v>6386</v>
      </c>
      <c r="D4779" s="145" t="s">
        <v>5815</v>
      </c>
      <c r="E4779" s="145" t="s">
        <v>14</v>
      </c>
      <c r="F4779" s="145" t="s">
        <v>15</v>
      </c>
      <c r="G4779" s="362">
        <v>30625</v>
      </c>
      <c r="H4779" s="363">
        <v>490</v>
      </c>
      <c r="I4779" s="14">
        <v>16</v>
      </c>
    </row>
    <row r="4780" spans="1:9" ht="30" x14ac:dyDescent="0.25">
      <c r="A4780" s="1117"/>
      <c r="B4780" s="899"/>
      <c r="C4780" s="145" t="s">
        <v>2394</v>
      </c>
      <c r="D4780" s="142" t="s">
        <v>465</v>
      </c>
      <c r="E4780" s="12" t="s">
        <v>14</v>
      </c>
      <c r="F4780" s="12" t="s">
        <v>15</v>
      </c>
      <c r="G4780" s="14">
        <v>15000</v>
      </c>
      <c r="H4780" s="14">
        <v>315000</v>
      </c>
      <c r="I4780" s="14">
        <v>21</v>
      </c>
    </row>
    <row r="4781" spans="1:9" x14ac:dyDescent="0.25">
      <c r="A4781" s="1117"/>
      <c r="B4781" s="899"/>
      <c r="C4781" s="145" t="s">
        <v>2395</v>
      </c>
      <c r="D4781" s="142" t="s">
        <v>715</v>
      </c>
      <c r="E4781" s="12" t="s">
        <v>14</v>
      </c>
      <c r="F4781" s="12" t="s">
        <v>15</v>
      </c>
      <c r="G4781" s="14">
        <v>70000</v>
      </c>
      <c r="H4781" s="14">
        <v>700000</v>
      </c>
      <c r="I4781" s="14">
        <v>10</v>
      </c>
    </row>
    <row r="4782" spans="1:9" x14ac:dyDescent="0.25">
      <c r="A4782" s="1117"/>
      <c r="B4782" s="899"/>
      <c r="C4782" s="145" t="s">
        <v>2396</v>
      </c>
      <c r="D4782" s="142" t="s">
        <v>1873</v>
      </c>
      <c r="E4782" s="12" t="s">
        <v>14</v>
      </c>
      <c r="F4782" s="12" t="s">
        <v>15</v>
      </c>
      <c r="G4782" s="14">
        <v>76000</v>
      </c>
      <c r="H4782" s="14">
        <v>380000</v>
      </c>
      <c r="I4782" s="14">
        <v>5</v>
      </c>
    </row>
    <row r="4783" spans="1:9" x14ac:dyDescent="0.25">
      <c r="A4783" s="1117"/>
      <c r="B4783" s="899"/>
      <c r="C4783" s="145" t="s">
        <v>2397</v>
      </c>
      <c r="D4783" s="142" t="s">
        <v>2398</v>
      </c>
      <c r="E4783" s="12" t="s">
        <v>14</v>
      </c>
      <c r="F4783" s="12" t="s">
        <v>15</v>
      </c>
      <c r="G4783" s="14">
        <v>100000</v>
      </c>
      <c r="H4783" s="14">
        <v>300000</v>
      </c>
      <c r="I4783" s="14">
        <v>3</v>
      </c>
    </row>
    <row r="4784" spans="1:9" x14ac:dyDescent="0.25">
      <c r="A4784" s="1117"/>
      <c r="B4784" s="899"/>
      <c r="C4784" s="145" t="s">
        <v>2399</v>
      </c>
      <c r="D4784" s="142" t="s">
        <v>2400</v>
      </c>
      <c r="E4784" s="12" t="s">
        <v>14</v>
      </c>
      <c r="F4784" s="12" t="s">
        <v>15</v>
      </c>
      <c r="G4784" s="14">
        <v>40000</v>
      </c>
      <c r="H4784" s="14">
        <v>400000</v>
      </c>
      <c r="I4784" s="14">
        <v>10</v>
      </c>
    </row>
    <row r="4785" spans="1:9" x14ac:dyDescent="0.25">
      <c r="A4785" s="1117"/>
      <c r="B4785" s="899"/>
      <c r="C4785" s="145" t="s">
        <v>2401</v>
      </c>
      <c r="D4785" s="142" t="s">
        <v>1876</v>
      </c>
      <c r="E4785" s="12" t="s">
        <v>14</v>
      </c>
      <c r="F4785" s="12" t="s">
        <v>15</v>
      </c>
      <c r="G4785" s="14">
        <v>80000</v>
      </c>
      <c r="H4785" s="14">
        <v>400000</v>
      </c>
      <c r="I4785" s="14">
        <v>5</v>
      </c>
    </row>
    <row r="4786" spans="1:9" ht="30" x14ac:dyDescent="0.25">
      <c r="A4786" s="1117"/>
      <c r="B4786" s="899"/>
      <c r="C4786" s="145" t="s">
        <v>2402</v>
      </c>
      <c r="D4786" s="142" t="s">
        <v>2403</v>
      </c>
      <c r="E4786" s="12" t="s">
        <v>14</v>
      </c>
      <c r="F4786" s="12" t="s">
        <v>15</v>
      </c>
      <c r="G4786" s="14">
        <v>30000</v>
      </c>
      <c r="H4786" s="14">
        <v>300000</v>
      </c>
      <c r="I4786" s="14">
        <v>10</v>
      </c>
    </row>
    <row r="4787" spans="1:9" x14ac:dyDescent="0.25">
      <c r="A4787" s="1117"/>
      <c r="B4787" s="899"/>
      <c r="C4787" s="145" t="s">
        <v>2404</v>
      </c>
      <c r="D4787" s="142" t="s">
        <v>472</v>
      </c>
      <c r="E4787" s="12" t="s">
        <v>14</v>
      </c>
      <c r="F4787" s="12" t="s">
        <v>15</v>
      </c>
      <c r="G4787" s="14">
        <v>350000</v>
      </c>
      <c r="H4787" s="14">
        <v>700000</v>
      </c>
      <c r="I4787" s="14">
        <v>2</v>
      </c>
    </row>
    <row r="4788" spans="1:9" x14ac:dyDescent="0.25">
      <c r="A4788" s="1117"/>
      <c r="B4788" s="896" t="s">
        <v>154</v>
      </c>
      <c r="C4788" s="896"/>
      <c r="D4788" s="896"/>
      <c r="E4788" s="896"/>
      <c r="F4788" s="896"/>
      <c r="G4788" s="896"/>
      <c r="H4788" s="14"/>
      <c r="I4788" s="14"/>
    </row>
    <row r="4789" spans="1:9" ht="18" x14ac:dyDescent="0.25">
      <c r="A4789" s="1117"/>
      <c r="B4789" s="746" t="s">
        <v>5628</v>
      </c>
      <c r="C4789" s="746" t="s">
        <v>7480</v>
      </c>
      <c r="D4789" s="746" t="s">
        <v>7481</v>
      </c>
      <c r="E4789" s="736" t="s">
        <v>126</v>
      </c>
      <c r="F4789" s="736" t="s">
        <v>121</v>
      </c>
      <c r="G4789" s="749">
        <v>1992000</v>
      </c>
      <c r="H4789" s="749">
        <v>1992000</v>
      </c>
      <c r="I4789" s="14">
        <v>1</v>
      </c>
    </row>
    <row r="4790" spans="1:9" x14ac:dyDescent="0.25">
      <c r="A4790" s="1117"/>
      <c r="B4790" s="896" t="s">
        <v>118</v>
      </c>
      <c r="C4790" s="896"/>
      <c r="D4790" s="896"/>
      <c r="E4790" s="896"/>
      <c r="F4790" s="896"/>
      <c r="G4790" s="896"/>
      <c r="H4790" s="72">
        <v>50812500</v>
      </c>
      <c r="I4790" s="72"/>
    </row>
    <row r="4791" spans="1:9" s="8" customFormat="1" x14ac:dyDescent="0.25">
      <c r="A4791" s="1117"/>
      <c r="B4791" s="913">
        <v>4212</v>
      </c>
      <c r="C4791" s="139">
        <v>65211100</v>
      </c>
      <c r="D4791" s="140" t="s">
        <v>119</v>
      </c>
      <c r="E4791" s="15" t="s">
        <v>120</v>
      </c>
      <c r="F4791" s="15" t="s">
        <v>474</v>
      </c>
      <c r="G4791" s="16">
        <v>139</v>
      </c>
      <c r="H4791" s="16">
        <v>8340000</v>
      </c>
      <c r="I4791" s="16">
        <v>60000</v>
      </c>
    </row>
    <row r="4792" spans="1:9" s="8" customFormat="1" x14ac:dyDescent="0.25">
      <c r="A4792" s="1117"/>
      <c r="B4792" s="913"/>
      <c r="C4792" s="139">
        <v>65311100</v>
      </c>
      <c r="D4792" s="140" t="s">
        <v>122</v>
      </c>
      <c r="E4792" s="15" t="s">
        <v>120</v>
      </c>
      <c r="F4792" s="15" t="s">
        <v>475</v>
      </c>
      <c r="G4792" s="16">
        <v>44.98</v>
      </c>
      <c r="H4792" s="16">
        <v>20241000</v>
      </c>
      <c r="I4792" s="16">
        <v>450000</v>
      </c>
    </row>
    <row r="4793" spans="1:9" s="8" customFormat="1" x14ac:dyDescent="0.25">
      <c r="A4793" s="1117"/>
      <c r="B4793" s="899">
        <v>4213</v>
      </c>
      <c r="C4793" s="139">
        <v>65111100</v>
      </c>
      <c r="D4793" s="140" t="s">
        <v>123</v>
      </c>
      <c r="E4793" s="15" t="s">
        <v>120</v>
      </c>
      <c r="F4793" s="15" t="s">
        <v>474</v>
      </c>
      <c r="G4793" s="16">
        <v>180</v>
      </c>
      <c r="H4793" s="16">
        <v>1476000</v>
      </c>
      <c r="I4793" s="16">
        <v>8200</v>
      </c>
    </row>
    <row r="4794" spans="1:9" ht="30" x14ac:dyDescent="0.25">
      <c r="A4794" s="1117"/>
      <c r="B4794" s="899"/>
      <c r="C4794" s="145" t="s">
        <v>2405</v>
      </c>
      <c r="D4794" s="142" t="s">
        <v>2406</v>
      </c>
      <c r="E4794" s="12" t="s">
        <v>126</v>
      </c>
      <c r="F4794" s="12" t="s">
        <v>121</v>
      </c>
      <c r="G4794" s="14">
        <v>105000</v>
      </c>
      <c r="H4794" s="14">
        <v>105000</v>
      </c>
      <c r="I4794" s="14">
        <v>1</v>
      </c>
    </row>
    <row r="4795" spans="1:9" ht="30" x14ac:dyDescent="0.25">
      <c r="A4795" s="1117"/>
      <c r="B4795" s="899">
        <v>4214</v>
      </c>
      <c r="C4795" s="141" t="s">
        <v>2407</v>
      </c>
      <c r="D4795" s="142" t="s">
        <v>128</v>
      </c>
      <c r="E4795" s="12" t="s">
        <v>120</v>
      </c>
      <c r="F4795" s="12" t="s">
        <v>121</v>
      </c>
      <c r="G4795" s="14">
        <v>4480000</v>
      </c>
      <c r="H4795" s="14">
        <v>4480000</v>
      </c>
      <c r="I4795" s="14">
        <v>1</v>
      </c>
    </row>
    <row r="4796" spans="1:9" ht="30" x14ac:dyDescent="0.25">
      <c r="A4796" s="1117"/>
      <c r="B4796" s="899"/>
      <c r="C4796" s="141" t="s">
        <v>2408</v>
      </c>
      <c r="D4796" s="142" t="s">
        <v>130</v>
      </c>
      <c r="E4796" s="12" t="s">
        <v>14</v>
      </c>
      <c r="F4796" s="12" t="s">
        <v>121</v>
      </c>
      <c r="G4796" s="14">
        <v>3581300</v>
      </c>
      <c r="H4796" s="14">
        <v>3581300</v>
      </c>
      <c r="I4796" s="14">
        <v>1</v>
      </c>
    </row>
    <row r="4797" spans="1:9" s="8" customFormat="1" ht="30" x14ac:dyDescent="0.25">
      <c r="A4797" s="1117"/>
      <c r="B4797" s="899"/>
      <c r="C4797" s="139">
        <v>64211130</v>
      </c>
      <c r="D4797" s="140" t="s">
        <v>131</v>
      </c>
      <c r="E4797" s="15" t="s">
        <v>120</v>
      </c>
      <c r="F4797" s="15" t="s">
        <v>121</v>
      </c>
      <c r="G4797" s="16">
        <v>825600</v>
      </c>
      <c r="H4797" s="16">
        <v>825600</v>
      </c>
      <c r="I4797" s="16">
        <v>1</v>
      </c>
    </row>
    <row r="4798" spans="1:9" ht="30" x14ac:dyDescent="0.25">
      <c r="A4798" s="1117"/>
      <c r="B4798" s="899"/>
      <c r="C4798" s="145" t="s">
        <v>2409</v>
      </c>
      <c r="D4798" s="142" t="s">
        <v>133</v>
      </c>
      <c r="E4798" s="12" t="s">
        <v>14</v>
      </c>
      <c r="F4798" s="12" t="s">
        <v>121</v>
      </c>
      <c r="G4798" s="14">
        <v>220000</v>
      </c>
      <c r="H4798" s="14">
        <v>220000</v>
      </c>
      <c r="I4798" s="14">
        <v>1</v>
      </c>
    </row>
    <row r="4799" spans="1:9" ht="30" x14ac:dyDescent="0.25">
      <c r="A4799" s="1117"/>
      <c r="B4799" s="594">
        <v>4215</v>
      </c>
      <c r="C4799" s="593" t="s">
        <v>6904</v>
      </c>
      <c r="D4799" s="593" t="s">
        <v>6905</v>
      </c>
      <c r="E4799" s="593" t="s">
        <v>120</v>
      </c>
      <c r="F4799" s="593" t="s">
        <v>121</v>
      </c>
      <c r="G4799" s="593">
        <v>111000</v>
      </c>
      <c r="H4799" s="593">
        <v>111000</v>
      </c>
      <c r="I4799" s="593">
        <v>1</v>
      </c>
    </row>
    <row r="4800" spans="1:9" s="8" customFormat="1" ht="45" x14ac:dyDescent="0.25">
      <c r="A4800" s="1117"/>
      <c r="B4800" s="913">
        <v>4215</v>
      </c>
      <c r="C4800" s="139">
        <v>66511170</v>
      </c>
      <c r="D4800" s="140" t="s">
        <v>2410</v>
      </c>
      <c r="E4800" s="15" t="s">
        <v>120</v>
      </c>
      <c r="F4800" s="15" t="s">
        <v>15</v>
      </c>
      <c r="G4800" s="16">
        <v>600000</v>
      </c>
      <c r="H4800" s="16">
        <v>600000</v>
      </c>
      <c r="I4800" s="16">
        <v>1</v>
      </c>
    </row>
    <row r="4801" spans="1:9" s="8" customFormat="1" x14ac:dyDescent="0.25">
      <c r="A4801" s="1117"/>
      <c r="B4801" s="913">
        <v>4222</v>
      </c>
      <c r="C4801" s="139">
        <v>79991200</v>
      </c>
      <c r="D4801" s="140" t="s">
        <v>483</v>
      </c>
      <c r="E4801" s="15" t="s">
        <v>120</v>
      </c>
      <c r="F4801" s="15" t="s">
        <v>121</v>
      </c>
      <c r="G4801" s="16">
        <v>1000000</v>
      </c>
      <c r="H4801" s="16">
        <v>1000000</v>
      </c>
      <c r="I4801" s="16">
        <v>1</v>
      </c>
    </row>
    <row r="4802" spans="1:9" s="8" customFormat="1" x14ac:dyDescent="0.25">
      <c r="A4802" s="1117"/>
      <c r="B4802" s="913">
        <v>4231</v>
      </c>
      <c r="C4802" s="139">
        <v>79971120</v>
      </c>
      <c r="D4802" s="140" t="s">
        <v>485</v>
      </c>
      <c r="E4802" s="15" t="s">
        <v>126</v>
      </c>
      <c r="F4802" s="15" t="s">
        <v>121</v>
      </c>
      <c r="G4802" s="16">
        <v>90000</v>
      </c>
      <c r="H4802" s="16">
        <v>90000</v>
      </c>
      <c r="I4802" s="16">
        <v>1</v>
      </c>
    </row>
    <row r="4803" spans="1:9" s="8" customFormat="1" ht="45" x14ac:dyDescent="0.25">
      <c r="A4803" s="1117"/>
      <c r="B4803" s="913">
        <v>4232</v>
      </c>
      <c r="C4803" s="139">
        <v>72261160</v>
      </c>
      <c r="D4803" s="140" t="s">
        <v>2411</v>
      </c>
      <c r="E4803" s="15" t="s">
        <v>120</v>
      </c>
      <c r="F4803" s="15" t="s">
        <v>121</v>
      </c>
      <c r="G4803" s="16">
        <v>234000</v>
      </c>
      <c r="H4803" s="16">
        <v>234000</v>
      </c>
      <c r="I4803" s="16">
        <v>1</v>
      </c>
    </row>
    <row r="4804" spans="1:9" s="8" customFormat="1" ht="30" x14ac:dyDescent="0.25">
      <c r="A4804" s="1117"/>
      <c r="B4804" s="899">
        <v>4241</v>
      </c>
      <c r="C4804" s="139">
        <v>50531140</v>
      </c>
      <c r="D4804" s="140" t="s">
        <v>2412</v>
      </c>
      <c r="E4804" s="15" t="s">
        <v>126</v>
      </c>
      <c r="F4804" s="15" t="s">
        <v>121</v>
      </c>
      <c r="G4804" s="16">
        <v>96000</v>
      </c>
      <c r="H4804" s="16">
        <v>96000</v>
      </c>
      <c r="I4804" s="16">
        <v>1</v>
      </c>
    </row>
    <row r="4805" spans="1:9" ht="45" x14ac:dyDescent="0.25">
      <c r="A4805" s="1117"/>
      <c r="B4805" s="899"/>
      <c r="C4805" s="145" t="s">
        <v>2413</v>
      </c>
      <c r="D4805" s="142" t="s">
        <v>2414</v>
      </c>
      <c r="E4805" s="12" t="s">
        <v>126</v>
      </c>
      <c r="F4805" s="12" t="s">
        <v>121</v>
      </c>
      <c r="G4805" s="14">
        <v>1750000</v>
      </c>
      <c r="H4805" s="14">
        <v>1750000</v>
      </c>
      <c r="I4805" s="14">
        <v>1</v>
      </c>
    </row>
    <row r="4806" spans="1:9" ht="60" x14ac:dyDescent="0.25">
      <c r="A4806" s="1117"/>
      <c r="B4806" s="899"/>
      <c r="C4806" s="145" t="s">
        <v>2415</v>
      </c>
      <c r="D4806" s="145" t="s">
        <v>2416</v>
      </c>
      <c r="E4806" s="145" t="s">
        <v>120</v>
      </c>
      <c r="F4806" s="145" t="s">
        <v>121</v>
      </c>
      <c r="G4806" s="145">
        <v>89000</v>
      </c>
      <c r="H4806" s="145">
        <v>89000</v>
      </c>
      <c r="I4806" s="145">
        <v>1</v>
      </c>
    </row>
    <row r="4807" spans="1:9" s="8" customFormat="1" ht="45" x14ac:dyDescent="0.25">
      <c r="A4807" s="1117"/>
      <c r="B4807" s="899"/>
      <c r="C4807" s="145" t="s">
        <v>6299</v>
      </c>
      <c r="D4807" s="145" t="s">
        <v>142</v>
      </c>
      <c r="E4807" s="145" t="s">
        <v>120</v>
      </c>
      <c r="F4807" s="145" t="s">
        <v>121</v>
      </c>
      <c r="G4807" s="145">
        <v>17.594000000000001</v>
      </c>
      <c r="H4807" s="145">
        <v>17.594000000000001</v>
      </c>
      <c r="I4807" s="145">
        <v>1</v>
      </c>
    </row>
    <row r="4808" spans="1:9" s="8" customFormat="1" ht="30" x14ac:dyDescent="0.25">
      <c r="A4808" s="1117"/>
      <c r="B4808" s="899"/>
      <c r="C4808" s="139">
        <v>79411220</v>
      </c>
      <c r="D4808" s="140" t="s">
        <v>2417</v>
      </c>
      <c r="E4808" s="15" t="s">
        <v>126</v>
      </c>
      <c r="F4808" s="15" t="s">
        <v>121</v>
      </c>
      <c r="G4808" s="16">
        <v>1500000</v>
      </c>
      <c r="H4808" s="16">
        <v>1500000</v>
      </c>
      <c r="I4808" s="16">
        <v>1</v>
      </c>
    </row>
    <row r="4809" spans="1:9" s="8" customFormat="1" ht="30" x14ac:dyDescent="0.25">
      <c r="A4809" s="1117"/>
      <c r="B4809" s="899"/>
      <c r="C4809" s="145" t="s">
        <v>6300</v>
      </c>
      <c r="D4809" s="145" t="s">
        <v>497</v>
      </c>
      <c r="E4809" s="145" t="s">
        <v>120</v>
      </c>
      <c r="F4809" s="145" t="s">
        <v>121</v>
      </c>
      <c r="G4809" s="145">
        <v>67000</v>
      </c>
      <c r="H4809" s="145">
        <v>67000</v>
      </c>
      <c r="I4809" s="145">
        <v>1</v>
      </c>
    </row>
    <row r="4810" spans="1:9" ht="45" x14ac:dyDescent="0.25">
      <c r="A4810" s="1117"/>
      <c r="B4810" s="899">
        <v>4252</v>
      </c>
      <c r="C4810" s="145" t="s">
        <v>2418</v>
      </c>
      <c r="D4810" s="142" t="s">
        <v>2419</v>
      </c>
      <c r="E4810" s="12" t="s">
        <v>126</v>
      </c>
      <c r="F4810" s="12" t="s">
        <v>121</v>
      </c>
      <c r="G4810" s="14">
        <v>900000</v>
      </c>
      <c r="H4810" s="14">
        <v>900000</v>
      </c>
      <c r="I4810" s="14">
        <v>1</v>
      </c>
    </row>
    <row r="4811" spans="1:9" ht="45" x14ac:dyDescent="0.25">
      <c r="A4811" s="1117"/>
      <c r="B4811" s="899"/>
      <c r="C4811" s="145" t="s">
        <v>2420</v>
      </c>
      <c r="D4811" s="142" t="s">
        <v>2421</v>
      </c>
      <c r="E4811" s="12" t="s">
        <v>126</v>
      </c>
      <c r="F4811" s="12" t="s">
        <v>121</v>
      </c>
      <c r="G4811" s="14">
        <v>900000</v>
      </c>
      <c r="H4811" s="14">
        <v>900000</v>
      </c>
      <c r="I4811" s="14">
        <v>1</v>
      </c>
    </row>
    <row r="4812" spans="1:9" ht="45" x14ac:dyDescent="0.25">
      <c r="A4812" s="1117"/>
      <c r="B4812" s="899"/>
      <c r="C4812" s="145" t="s">
        <v>2422</v>
      </c>
      <c r="D4812" s="142" t="s">
        <v>2423</v>
      </c>
      <c r="E4812" s="12" t="s">
        <v>126</v>
      </c>
      <c r="F4812" s="12" t="s">
        <v>121</v>
      </c>
      <c r="G4812" s="14">
        <v>500000</v>
      </c>
      <c r="H4812" s="14">
        <v>500000</v>
      </c>
      <c r="I4812" s="14">
        <v>1</v>
      </c>
    </row>
    <row r="4813" spans="1:9" ht="45" x14ac:dyDescent="0.25">
      <c r="A4813" s="1117"/>
      <c r="B4813" s="899"/>
      <c r="C4813" s="145" t="s">
        <v>2424</v>
      </c>
      <c r="D4813" s="142" t="s">
        <v>509</v>
      </c>
      <c r="E4813" s="12" t="s">
        <v>149</v>
      </c>
      <c r="F4813" s="12" t="s">
        <v>121</v>
      </c>
      <c r="G4813" s="14">
        <v>600000</v>
      </c>
      <c r="H4813" s="14">
        <v>600000</v>
      </c>
      <c r="I4813" s="14">
        <v>1</v>
      </c>
    </row>
    <row r="4814" spans="1:9" ht="30" x14ac:dyDescent="0.25">
      <c r="A4814" s="1117"/>
      <c r="B4814" s="899"/>
      <c r="C4814" s="145" t="s">
        <v>2425</v>
      </c>
      <c r="D4814" s="142" t="s">
        <v>768</v>
      </c>
      <c r="E4814" s="12" t="s">
        <v>149</v>
      </c>
      <c r="F4814" s="12" t="s">
        <v>121</v>
      </c>
      <c r="G4814" s="14">
        <v>1900000</v>
      </c>
      <c r="H4814" s="14">
        <v>1900000</v>
      </c>
      <c r="I4814" s="14">
        <v>1</v>
      </c>
    </row>
    <row r="4815" spans="1:9" s="8" customFormat="1" ht="30" x14ac:dyDescent="0.25">
      <c r="A4815" s="1117"/>
      <c r="B4815" s="899"/>
      <c r="C4815" s="139">
        <v>50531110</v>
      </c>
      <c r="D4815" s="140" t="s">
        <v>2426</v>
      </c>
      <c r="E4815" s="15" t="s">
        <v>126</v>
      </c>
      <c r="F4815" s="15" t="s">
        <v>121</v>
      </c>
      <c r="G4815" s="16">
        <v>300000</v>
      </c>
      <c r="H4815" s="16">
        <v>300000</v>
      </c>
      <c r="I4815" s="16">
        <v>1</v>
      </c>
    </row>
    <row r="4816" spans="1:9" ht="45" x14ac:dyDescent="0.25">
      <c r="A4816" s="1117"/>
      <c r="B4816" s="899"/>
      <c r="C4816" s="145" t="s">
        <v>2427</v>
      </c>
      <c r="D4816" s="142" t="s">
        <v>2428</v>
      </c>
      <c r="E4816" s="12" t="s">
        <v>149</v>
      </c>
      <c r="F4816" s="12" t="s">
        <v>121</v>
      </c>
      <c r="G4816" s="14">
        <v>500000</v>
      </c>
      <c r="H4816" s="14">
        <v>500000</v>
      </c>
      <c r="I4816" s="14">
        <v>1</v>
      </c>
    </row>
    <row r="4817" spans="1:9" s="8" customFormat="1" ht="45" x14ac:dyDescent="0.25">
      <c r="A4817" s="1117"/>
      <c r="B4817" s="899"/>
      <c r="C4817" s="139">
        <v>98391200</v>
      </c>
      <c r="D4817" s="140" t="s">
        <v>2429</v>
      </c>
      <c r="E4817" s="15" t="s">
        <v>126</v>
      </c>
      <c r="F4817" s="15" t="s">
        <v>121</v>
      </c>
      <c r="G4817" s="16">
        <v>500000</v>
      </c>
      <c r="H4817" s="16">
        <v>500000</v>
      </c>
      <c r="I4817" s="16">
        <v>1</v>
      </c>
    </row>
    <row r="4818" spans="1:9" x14ac:dyDescent="0.25">
      <c r="A4818" s="1117"/>
      <c r="B4818" s="895" t="s">
        <v>513</v>
      </c>
      <c r="C4818" s="895"/>
      <c r="D4818" s="895"/>
      <c r="E4818" s="895"/>
      <c r="F4818" s="895"/>
      <c r="G4818" s="895"/>
      <c r="H4818" s="2">
        <v>32999785</v>
      </c>
      <c r="I4818" s="2"/>
    </row>
    <row r="4819" spans="1:9" x14ac:dyDescent="0.25">
      <c r="A4819" s="1117"/>
      <c r="B4819" s="896" t="s">
        <v>154</v>
      </c>
      <c r="C4819" s="896"/>
      <c r="D4819" s="896"/>
      <c r="E4819" s="896"/>
      <c r="F4819" s="896"/>
      <c r="G4819" s="896"/>
      <c r="H4819" s="72">
        <v>32411554</v>
      </c>
      <c r="I4819" s="72"/>
    </row>
    <row r="4820" spans="1:9" ht="45" x14ac:dyDescent="0.25">
      <c r="A4820" s="1117"/>
      <c r="B4820" s="899">
        <v>4251</v>
      </c>
      <c r="C4820" s="145" t="s">
        <v>2430</v>
      </c>
      <c r="D4820" s="142" t="s">
        <v>2431</v>
      </c>
      <c r="E4820" s="12" t="s">
        <v>149</v>
      </c>
      <c r="F4820" s="12" t="s">
        <v>121</v>
      </c>
      <c r="G4820" s="14">
        <v>29411554</v>
      </c>
      <c r="H4820" s="14">
        <v>29411554</v>
      </c>
      <c r="I4820" s="14">
        <v>1</v>
      </c>
    </row>
    <row r="4821" spans="1:9" s="8" customFormat="1" ht="45" x14ac:dyDescent="0.25">
      <c r="A4821" s="1117"/>
      <c r="B4821" s="899"/>
      <c r="C4821" s="139">
        <v>45461100</v>
      </c>
      <c r="D4821" s="140" t="s">
        <v>2432</v>
      </c>
      <c r="E4821" s="15" t="s">
        <v>149</v>
      </c>
      <c r="F4821" s="15" t="s">
        <v>121</v>
      </c>
      <c r="G4821" s="16">
        <v>3000000</v>
      </c>
      <c r="H4821" s="16">
        <v>3000000</v>
      </c>
      <c r="I4821" s="16">
        <v>1</v>
      </c>
    </row>
    <row r="4822" spans="1:9" x14ac:dyDescent="0.25">
      <c r="A4822" s="1117"/>
      <c r="B4822" s="896" t="s">
        <v>118</v>
      </c>
      <c r="C4822" s="896"/>
      <c r="D4822" s="896"/>
      <c r="E4822" s="896"/>
      <c r="F4822" s="896"/>
      <c r="G4822" s="896"/>
      <c r="H4822" s="72">
        <v>588231</v>
      </c>
      <c r="I4822" s="72"/>
    </row>
    <row r="4823" spans="1:9" s="8" customFormat="1" ht="30" x14ac:dyDescent="0.25">
      <c r="A4823" s="1117"/>
      <c r="B4823" s="913">
        <v>4251</v>
      </c>
      <c r="C4823" s="139">
        <v>71351540</v>
      </c>
      <c r="D4823" s="140" t="s">
        <v>168</v>
      </c>
      <c r="E4823" s="15" t="s">
        <v>149</v>
      </c>
      <c r="F4823" s="15" t="s">
        <v>121</v>
      </c>
      <c r="G4823" s="16">
        <v>588231</v>
      </c>
      <c r="H4823" s="16">
        <v>588231</v>
      </c>
      <c r="I4823" s="16">
        <v>1</v>
      </c>
    </row>
    <row r="4824" spans="1:9" x14ac:dyDescent="0.25">
      <c r="A4824" s="1117"/>
      <c r="B4824" s="895" t="s">
        <v>153</v>
      </c>
      <c r="C4824" s="895"/>
      <c r="D4824" s="895"/>
      <c r="E4824" s="895"/>
      <c r="F4824" s="895"/>
      <c r="G4824" s="895"/>
      <c r="H4824" s="2">
        <v>10000000</v>
      </c>
      <c r="I4824" s="2"/>
    </row>
    <row r="4825" spans="1:9" x14ac:dyDescent="0.25">
      <c r="A4825" s="1117"/>
      <c r="B4825" s="896" t="s">
        <v>154</v>
      </c>
      <c r="C4825" s="896"/>
      <c r="D4825" s="896"/>
      <c r="E4825" s="896"/>
      <c r="F4825" s="896"/>
      <c r="G4825" s="896"/>
      <c r="H4825" s="72">
        <v>8750000</v>
      </c>
      <c r="I4825" s="72"/>
    </row>
    <row r="4826" spans="1:9" s="8" customFormat="1" ht="30" x14ac:dyDescent="0.25">
      <c r="A4826" s="1117"/>
      <c r="B4826" s="910">
        <v>5134</v>
      </c>
      <c r="C4826" s="139">
        <v>71241200</v>
      </c>
      <c r="D4826" s="140" t="s">
        <v>519</v>
      </c>
      <c r="E4826" s="15" t="s">
        <v>126</v>
      </c>
      <c r="F4826" s="15" t="s">
        <v>121</v>
      </c>
      <c r="G4826" s="16">
        <v>8400000</v>
      </c>
      <c r="H4826" s="16">
        <v>8400000</v>
      </c>
      <c r="I4826" s="16">
        <v>1</v>
      </c>
    </row>
    <row r="4827" spans="1:9" s="8" customFormat="1" ht="30" x14ac:dyDescent="0.25">
      <c r="A4827" s="1117"/>
      <c r="B4827" s="911"/>
      <c r="C4827" s="142" t="s">
        <v>7674</v>
      </c>
      <c r="D4827" s="142" t="s">
        <v>519</v>
      </c>
      <c r="E4827" s="141" t="s">
        <v>149</v>
      </c>
      <c r="F4827" s="141" t="s">
        <v>121</v>
      </c>
      <c r="G4827" s="528">
        <v>180</v>
      </c>
      <c r="H4827" s="528">
        <v>180</v>
      </c>
      <c r="I4827" s="333">
        <v>1</v>
      </c>
    </row>
    <row r="4828" spans="1:9" ht="30" x14ac:dyDescent="0.25">
      <c r="A4828" s="1117"/>
      <c r="B4828" s="911"/>
      <c r="C4828" s="457" t="s">
        <v>6407</v>
      </c>
      <c r="D4828" s="142" t="s">
        <v>519</v>
      </c>
      <c r="E4828" s="447" t="s">
        <v>172</v>
      </c>
      <c r="F4828" s="12" t="s">
        <v>121</v>
      </c>
      <c r="G4828" s="14">
        <v>150000</v>
      </c>
      <c r="H4828" s="14">
        <v>150000</v>
      </c>
      <c r="I4828" s="333">
        <v>1</v>
      </c>
    </row>
    <row r="4829" spans="1:9" ht="30" x14ac:dyDescent="0.25">
      <c r="A4829" s="1117"/>
      <c r="B4829" s="911"/>
      <c r="C4829" s="145" t="s">
        <v>2433</v>
      </c>
      <c r="D4829" s="142" t="s">
        <v>519</v>
      </c>
      <c r="E4829" s="12" t="s">
        <v>172</v>
      </c>
      <c r="F4829" s="12" t="s">
        <v>121</v>
      </c>
      <c r="G4829" s="14">
        <v>200000</v>
      </c>
      <c r="H4829" s="14">
        <v>200000</v>
      </c>
      <c r="I4829" s="333">
        <v>1</v>
      </c>
    </row>
    <row r="4830" spans="1:9" ht="30" x14ac:dyDescent="0.25">
      <c r="A4830" s="1117"/>
      <c r="B4830" s="911"/>
      <c r="C4830" s="145" t="s">
        <v>7238</v>
      </c>
      <c r="D4830" s="142" t="s">
        <v>519</v>
      </c>
      <c r="E4830" s="142" t="s">
        <v>149</v>
      </c>
      <c r="F4830" s="142" t="s">
        <v>121</v>
      </c>
      <c r="G4830" s="14">
        <v>120000</v>
      </c>
      <c r="H4830" s="14">
        <v>120000</v>
      </c>
      <c r="I4830" s="319">
        <v>1</v>
      </c>
    </row>
    <row r="4831" spans="1:9" ht="30" x14ac:dyDescent="0.25">
      <c r="A4831" s="1117"/>
      <c r="B4831" s="911"/>
      <c r="C4831" s="145" t="s">
        <v>7239</v>
      </c>
      <c r="D4831" s="142" t="s">
        <v>519</v>
      </c>
      <c r="E4831" s="142" t="s">
        <v>149</v>
      </c>
      <c r="F4831" s="142" t="s">
        <v>121</v>
      </c>
      <c r="G4831" s="14">
        <v>250000</v>
      </c>
      <c r="H4831" s="14">
        <v>250000</v>
      </c>
      <c r="I4831" s="14">
        <v>1</v>
      </c>
    </row>
    <row r="4832" spans="1:9" ht="30" x14ac:dyDescent="0.25">
      <c r="A4832" s="1117"/>
      <c r="B4832" s="911"/>
      <c r="C4832" s="142" t="s">
        <v>6476</v>
      </c>
      <c r="D4832" s="142" t="s">
        <v>519</v>
      </c>
      <c r="E4832" s="142" t="s">
        <v>149</v>
      </c>
      <c r="F4832" s="142" t="s">
        <v>121</v>
      </c>
      <c r="G4832" s="421">
        <v>120000</v>
      </c>
      <c r="H4832" s="421">
        <v>120000</v>
      </c>
      <c r="I4832" s="14">
        <v>1</v>
      </c>
    </row>
    <row r="4833" spans="1:9" ht="30" x14ac:dyDescent="0.25">
      <c r="A4833" s="1117"/>
      <c r="B4833" s="911"/>
      <c r="C4833" s="142" t="s">
        <v>6477</v>
      </c>
      <c r="D4833" s="142" t="s">
        <v>519</v>
      </c>
      <c r="E4833" s="142" t="s">
        <v>149</v>
      </c>
      <c r="F4833" s="142" t="s">
        <v>121</v>
      </c>
      <c r="G4833" s="421">
        <v>120000</v>
      </c>
      <c r="H4833" s="421">
        <v>120000</v>
      </c>
      <c r="I4833" s="14">
        <v>1</v>
      </c>
    </row>
    <row r="4834" spans="1:9" ht="30" x14ac:dyDescent="0.25">
      <c r="A4834" s="1117"/>
      <c r="B4834" s="911"/>
      <c r="C4834" s="142" t="s">
        <v>6478</v>
      </c>
      <c r="D4834" s="142" t="s">
        <v>519</v>
      </c>
      <c r="E4834" s="142" t="s">
        <v>149</v>
      </c>
      <c r="F4834" s="142" t="s">
        <v>121</v>
      </c>
      <c r="G4834" s="421">
        <v>120000</v>
      </c>
      <c r="H4834" s="421">
        <v>120000</v>
      </c>
      <c r="I4834" s="14">
        <v>1</v>
      </c>
    </row>
    <row r="4835" spans="1:9" ht="30" x14ac:dyDescent="0.25">
      <c r="A4835" s="1117"/>
      <c r="B4835" s="911"/>
      <c r="C4835" s="142" t="s">
        <v>6479</v>
      </c>
      <c r="D4835" s="142" t="s">
        <v>519</v>
      </c>
      <c r="E4835" s="142" t="s">
        <v>149</v>
      </c>
      <c r="F4835" s="142" t="s">
        <v>121</v>
      </c>
      <c r="G4835" s="421">
        <v>150000</v>
      </c>
      <c r="H4835" s="421">
        <v>150000</v>
      </c>
      <c r="I4835" s="14">
        <v>1</v>
      </c>
    </row>
    <row r="4836" spans="1:9" ht="30" x14ac:dyDescent="0.25">
      <c r="A4836" s="1117"/>
      <c r="B4836" s="911"/>
      <c r="C4836" s="142" t="s">
        <v>6480</v>
      </c>
      <c r="D4836" s="142" t="s">
        <v>519</v>
      </c>
      <c r="E4836" s="142" t="s">
        <v>149</v>
      </c>
      <c r="F4836" s="142" t="s">
        <v>121</v>
      </c>
      <c r="G4836" s="421">
        <v>120000</v>
      </c>
      <c r="H4836" s="421">
        <v>120000</v>
      </c>
      <c r="I4836" s="14">
        <v>1</v>
      </c>
    </row>
    <row r="4837" spans="1:9" ht="30" x14ac:dyDescent="0.25">
      <c r="A4837" s="1117"/>
      <c r="B4837" s="911"/>
      <c r="C4837" s="142" t="s">
        <v>6481</v>
      </c>
      <c r="D4837" s="142" t="s">
        <v>519</v>
      </c>
      <c r="E4837" s="142" t="s">
        <v>149</v>
      </c>
      <c r="F4837" s="142" t="s">
        <v>121</v>
      </c>
      <c r="G4837" s="421">
        <v>120000</v>
      </c>
      <c r="H4837" s="421">
        <v>120000</v>
      </c>
      <c r="I4837" s="14">
        <v>1</v>
      </c>
    </row>
    <row r="4838" spans="1:9" ht="30" x14ac:dyDescent="0.25">
      <c r="A4838" s="1117"/>
      <c r="B4838" s="911"/>
      <c r="C4838" s="142" t="s">
        <v>6482</v>
      </c>
      <c r="D4838" s="142" t="s">
        <v>519</v>
      </c>
      <c r="E4838" s="142" t="s">
        <v>149</v>
      </c>
      <c r="F4838" s="142" t="s">
        <v>121</v>
      </c>
      <c r="G4838" s="421">
        <v>120000</v>
      </c>
      <c r="H4838" s="421">
        <v>120000</v>
      </c>
      <c r="I4838" s="14">
        <v>1</v>
      </c>
    </row>
    <row r="4839" spans="1:9" ht="30" x14ac:dyDescent="0.25">
      <c r="A4839" s="1117"/>
      <c r="B4839" s="911"/>
      <c r="C4839" s="142" t="s">
        <v>6483</v>
      </c>
      <c r="D4839" s="142" t="s">
        <v>519</v>
      </c>
      <c r="E4839" s="142" t="s">
        <v>149</v>
      </c>
      <c r="F4839" s="142" t="s">
        <v>121</v>
      </c>
      <c r="G4839" s="421">
        <v>250000</v>
      </c>
      <c r="H4839" s="421">
        <v>250000</v>
      </c>
      <c r="I4839" s="14">
        <v>1</v>
      </c>
    </row>
    <row r="4840" spans="1:9" ht="30" x14ac:dyDescent="0.25">
      <c r="A4840" s="1117"/>
      <c r="B4840" s="911"/>
      <c r="C4840" s="142" t="s">
        <v>6484</v>
      </c>
      <c r="D4840" s="142" t="s">
        <v>519</v>
      </c>
      <c r="E4840" s="142" t="s">
        <v>149</v>
      </c>
      <c r="F4840" s="142" t="s">
        <v>121</v>
      </c>
      <c r="G4840" s="421">
        <v>230000</v>
      </c>
      <c r="H4840" s="421">
        <v>230000</v>
      </c>
      <c r="I4840" s="14">
        <v>1</v>
      </c>
    </row>
    <row r="4841" spans="1:9" ht="30" x14ac:dyDescent="0.25">
      <c r="A4841" s="1117"/>
      <c r="B4841" s="911"/>
      <c r="C4841" s="142" t="s">
        <v>6485</v>
      </c>
      <c r="D4841" s="142" t="s">
        <v>519</v>
      </c>
      <c r="E4841" s="142" t="s">
        <v>149</v>
      </c>
      <c r="F4841" s="142" t="s">
        <v>121</v>
      </c>
      <c r="G4841" s="421">
        <v>230000</v>
      </c>
      <c r="H4841" s="421">
        <v>230000</v>
      </c>
      <c r="I4841" s="14">
        <v>1</v>
      </c>
    </row>
    <row r="4842" spans="1:9" ht="30" x14ac:dyDescent="0.25">
      <c r="A4842" s="1117"/>
      <c r="B4842" s="911"/>
      <c r="C4842" s="142" t="s">
        <v>6486</v>
      </c>
      <c r="D4842" s="142" t="s">
        <v>519</v>
      </c>
      <c r="E4842" s="142" t="s">
        <v>149</v>
      </c>
      <c r="F4842" s="142" t="s">
        <v>121</v>
      </c>
      <c r="G4842" s="421">
        <v>230000</v>
      </c>
      <c r="H4842" s="421">
        <v>230000</v>
      </c>
      <c r="I4842" s="14">
        <v>1</v>
      </c>
    </row>
    <row r="4843" spans="1:9" ht="30" x14ac:dyDescent="0.25">
      <c r="A4843" s="1117"/>
      <c r="B4843" s="911"/>
      <c r="C4843" s="142" t="s">
        <v>6487</v>
      </c>
      <c r="D4843" s="142" t="s">
        <v>519</v>
      </c>
      <c r="E4843" s="142" t="s">
        <v>149</v>
      </c>
      <c r="F4843" s="142" t="s">
        <v>121</v>
      </c>
      <c r="G4843" s="421">
        <v>1200000</v>
      </c>
      <c r="H4843" s="421">
        <v>1200000</v>
      </c>
      <c r="I4843" s="14">
        <v>1</v>
      </c>
    </row>
    <row r="4844" spans="1:9" ht="30" x14ac:dyDescent="0.25">
      <c r="A4844" s="1117"/>
      <c r="B4844" s="911"/>
      <c r="C4844" s="142" t="s">
        <v>6488</v>
      </c>
      <c r="D4844" s="142" t="s">
        <v>519</v>
      </c>
      <c r="E4844" s="142" t="s">
        <v>149</v>
      </c>
      <c r="F4844" s="142" t="s">
        <v>121</v>
      </c>
      <c r="G4844" s="421">
        <v>500000</v>
      </c>
      <c r="H4844" s="421">
        <v>500000</v>
      </c>
      <c r="I4844" s="14">
        <v>1</v>
      </c>
    </row>
    <row r="4845" spans="1:9" ht="30" x14ac:dyDescent="0.25">
      <c r="A4845" s="1117"/>
      <c r="B4845" s="911"/>
      <c r="C4845" s="142" t="s">
        <v>6489</v>
      </c>
      <c r="D4845" s="142" t="s">
        <v>519</v>
      </c>
      <c r="E4845" s="142" t="s">
        <v>149</v>
      </c>
      <c r="F4845" s="142" t="s">
        <v>121</v>
      </c>
      <c r="G4845" s="421">
        <v>230000</v>
      </c>
      <c r="H4845" s="421">
        <v>230000</v>
      </c>
      <c r="I4845" s="14">
        <v>1</v>
      </c>
    </row>
    <row r="4846" spans="1:9" ht="30" x14ac:dyDescent="0.25">
      <c r="A4846" s="1117"/>
      <c r="B4846" s="911"/>
      <c r="C4846" s="142" t="s">
        <v>6490</v>
      </c>
      <c r="D4846" s="142" t="s">
        <v>519</v>
      </c>
      <c r="E4846" s="142" t="s">
        <v>149</v>
      </c>
      <c r="F4846" s="142" t="s">
        <v>121</v>
      </c>
      <c r="G4846" s="421">
        <v>230000</v>
      </c>
      <c r="H4846" s="421">
        <v>230000</v>
      </c>
      <c r="I4846" s="14">
        <v>1</v>
      </c>
    </row>
    <row r="4847" spans="1:9" ht="30" x14ac:dyDescent="0.25">
      <c r="A4847" s="1117"/>
      <c r="B4847" s="911"/>
      <c r="C4847" s="142" t="s">
        <v>6491</v>
      </c>
      <c r="D4847" s="142" t="s">
        <v>519</v>
      </c>
      <c r="E4847" s="142" t="s">
        <v>149</v>
      </c>
      <c r="F4847" s="142" t="s">
        <v>121</v>
      </c>
      <c r="G4847" s="421">
        <v>230000</v>
      </c>
      <c r="H4847" s="421">
        <v>230000</v>
      </c>
      <c r="I4847" s="14">
        <v>1</v>
      </c>
    </row>
    <row r="4848" spans="1:9" ht="30" x14ac:dyDescent="0.25">
      <c r="A4848" s="1117"/>
      <c r="B4848" s="911"/>
      <c r="C4848" s="142" t="s">
        <v>6492</v>
      </c>
      <c r="D4848" s="142" t="s">
        <v>519</v>
      </c>
      <c r="E4848" s="142" t="s">
        <v>149</v>
      </c>
      <c r="F4848" s="142" t="s">
        <v>121</v>
      </c>
      <c r="G4848" s="421">
        <v>300000</v>
      </c>
      <c r="H4848" s="421">
        <v>300000</v>
      </c>
      <c r="I4848" s="14">
        <v>1</v>
      </c>
    </row>
    <row r="4849" spans="1:9" ht="30" x14ac:dyDescent="0.25">
      <c r="A4849" s="1117"/>
      <c r="B4849" s="911"/>
      <c r="C4849" s="142" t="s">
        <v>6493</v>
      </c>
      <c r="D4849" s="142" t="s">
        <v>519</v>
      </c>
      <c r="E4849" s="142" t="s">
        <v>149</v>
      </c>
      <c r="F4849" s="142" t="s">
        <v>121</v>
      </c>
      <c r="G4849" s="421">
        <v>200000</v>
      </c>
      <c r="H4849" s="421">
        <v>200000</v>
      </c>
      <c r="I4849" s="14">
        <v>1</v>
      </c>
    </row>
    <row r="4850" spans="1:9" ht="30" x14ac:dyDescent="0.25">
      <c r="A4850" s="1117"/>
      <c r="B4850" s="911"/>
      <c r="C4850" s="142" t="s">
        <v>6494</v>
      </c>
      <c r="D4850" s="142" t="s">
        <v>519</v>
      </c>
      <c r="E4850" s="142" t="s">
        <v>149</v>
      </c>
      <c r="F4850" s="142" t="s">
        <v>121</v>
      </c>
      <c r="G4850" s="421">
        <v>120000</v>
      </c>
      <c r="H4850" s="421">
        <v>120000</v>
      </c>
      <c r="I4850" s="14">
        <v>1</v>
      </c>
    </row>
    <row r="4851" spans="1:9" ht="30" x14ac:dyDescent="0.25">
      <c r="A4851" s="1117"/>
      <c r="B4851" s="911"/>
      <c r="C4851" s="142" t="s">
        <v>6495</v>
      </c>
      <c r="D4851" s="142" t="s">
        <v>519</v>
      </c>
      <c r="E4851" s="142" t="s">
        <v>149</v>
      </c>
      <c r="F4851" s="142" t="s">
        <v>121</v>
      </c>
      <c r="G4851" s="421">
        <v>150000</v>
      </c>
      <c r="H4851" s="421">
        <v>150000</v>
      </c>
      <c r="I4851" s="14">
        <v>1</v>
      </c>
    </row>
    <row r="4852" spans="1:9" ht="30" x14ac:dyDescent="0.25">
      <c r="A4852" s="1117"/>
      <c r="B4852" s="911"/>
      <c r="C4852" s="142" t="s">
        <v>6496</v>
      </c>
      <c r="D4852" s="142" t="s">
        <v>519</v>
      </c>
      <c r="E4852" s="142" t="s">
        <v>149</v>
      </c>
      <c r="F4852" s="142" t="s">
        <v>121</v>
      </c>
      <c r="G4852" s="421">
        <v>120000</v>
      </c>
      <c r="H4852" s="421">
        <v>120000</v>
      </c>
      <c r="I4852" s="14">
        <v>1</v>
      </c>
    </row>
    <row r="4853" spans="1:9" ht="30" x14ac:dyDescent="0.25">
      <c r="A4853" s="1117"/>
      <c r="B4853" s="911"/>
      <c r="C4853" s="142" t="s">
        <v>6497</v>
      </c>
      <c r="D4853" s="142" t="s">
        <v>519</v>
      </c>
      <c r="E4853" s="142" t="s">
        <v>149</v>
      </c>
      <c r="F4853" s="142" t="s">
        <v>121</v>
      </c>
      <c r="G4853" s="421">
        <v>230000</v>
      </c>
      <c r="H4853" s="421">
        <v>230000</v>
      </c>
      <c r="I4853" s="14">
        <v>1</v>
      </c>
    </row>
    <row r="4854" spans="1:9" ht="30" x14ac:dyDescent="0.25">
      <c r="A4854" s="1117"/>
      <c r="B4854" s="911"/>
      <c r="C4854" s="145" t="s">
        <v>5521</v>
      </c>
      <c r="D4854" s="145" t="s">
        <v>519</v>
      </c>
      <c r="E4854" s="145" t="s">
        <v>149</v>
      </c>
      <c r="F4854" s="145" t="s">
        <v>121</v>
      </c>
      <c r="G4854" s="145">
        <v>100000</v>
      </c>
      <c r="H4854" s="145">
        <v>100000</v>
      </c>
      <c r="I4854" s="14">
        <v>1</v>
      </c>
    </row>
    <row r="4855" spans="1:9" ht="30" x14ac:dyDescent="0.25">
      <c r="A4855" s="1117"/>
      <c r="B4855" s="911"/>
      <c r="C4855" s="145" t="s">
        <v>5522</v>
      </c>
      <c r="D4855" s="145" t="s">
        <v>519</v>
      </c>
      <c r="E4855" s="145" t="s">
        <v>149</v>
      </c>
      <c r="F4855" s="145" t="s">
        <v>121</v>
      </c>
      <c r="G4855" s="145">
        <v>250000</v>
      </c>
      <c r="H4855" s="145">
        <v>250000</v>
      </c>
      <c r="I4855" s="145">
        <v>1</v>
      </c>
    </row>
    <row r="4856" spans="1:9" ht="30" x14ac:dyDescent="0.25">
      <c r="A4856" s="1117"/>
      <c r="B4856" s="911"/>
      <c r="C4856" s="145" t="s">
        <v>5523</v>
      </c>
      <c r="D4856" s="145" t="s">
        <v>519</v>
      </c>
      <c r="E4856" s="145" t="s">
        <v>149</v>
      </c>
      <c r="F4856" s="145" t="s">
        <v>121</v>
      </c>
      <c r="G4856" s="145">
        <v>250000</v>
      </c>
      <c r="H4856" s="145">
        <v>250000</v>
      </c>
      <c r="I4856" s="145">
        <v>1</v>
      </c>
    </row>
    <row r="4857" spans="1:9" ht="30" x14ac:dyDescent="0.25">
      <c r="A4857" s="1117"/>
      <c r="B4857" s="911"/>
      <c r="C4857" s="145" t="s">
        <v>5524</v>
      </c>
      <c r="D4857" s="145" t="s">
        <v>519</v>
      </c>
      <c r="E4857" s="145" t="s">
        <v>149</v>
      </c>
      <c r="F4857" s="145" t="s">
        <v>121</v>
      </c>
      <c r="G4857" s="145">
        <v>200000</v>
      </c>
      <c r="H4857" s="145">
        <v>200000</v>
      </c>
      <c r="I4857" s="145">
        <v>1</v>
      </c>
    </row>
    <row r="4858" spans="1:9" ht="30" x14ac:dyDescent="0.25">
      <c r="A4858" s="1117"/>
      <c r="B4858" s="911"/>
      <c r="C4858" s="145" t="s">
        <v>5525</v>
      </c>
      <c r="D4858" s="145" t="s">
        <v>519</v>
      </c>
      <c r="E4858" s="145" t="s">
        <v>149</v>
      </c>
      <c r="F4858" s="145" t="s">
        <v>121</v>
      </c>
      <c r="G4858" s="145">
        <v>500000</v>
      </c>
      <c r="H4858" s="145">
        <v>500000</v>
      </c>
      <c r="I4858" s="145">
        <v>1</v>
      </c>
    </row>
    <row r="4859" spans="1:9" ht="30" x14ac:dyDescent="0.25">
      <c r="A4859" s="1117"/>
      <c r="B4859" s="911"/>
      <c r="C4859" s="145" t="s">
        <v>5526</v>
      </c>
      <c r="D4859" s="145" t="s">
        <v>519</v>
      </c>
      <c r="E4859" s="145" t="s">
        <v>149</v>
      </c>
      <c r="F4859" s="145" t="s">
        <v>121</v>
      </c>
      <c r="G4859" s="145">
        <v>120000</v>
      </c>
      <c r="H4859" s="145">
        <v>120000</v>
      </c>
      <c r="I4859" s="145">
        <v>1</v>
      </c>
    </row>
    <row r="4860" spans="1:9" ht="30" x14ac:dyDescent="0.25">
      <c r="A4860" s="1117"/>
      <c r="B4860" s="911"/>
      <c r="C4860" s="145" t="s">
        <v>5527</v>
      </c>
      <c r="D4860" s="145" t="s">
        <v>519</v>
      </c>
      <c r="E4860" s="145" t="s">
        <v>149</v>
      </c>
      <c r="F4860" s="145" t="s">
        <v>121</v>
      </c>
      <c r="G4860" s="145">
        <v>120000</v>
      </c>
      <c r="H4860" s="145">
        <v>120000</v>
      </c>
      <c r="I4860" s="145">
        <v>1</v>
      </c>
    </row>
    <row r="4861" spans="1:9" ht="30" x14ac:dyDescent="0.25">
      <c r="A4861" s="1117"/>
      <c r="B4861" s="912"/>
      <c r="C4861" s="145" t="s">
        <v>5528</v>
      </c>
      <c r="D4861" s="145" t="s">
        <v>519</v>
      </c>
      <c r="E4861" s="145" t="s">
        <v>149</v>
      </c>
      <c r="F4861" s="145" t="s">
        <v>121</v>
      </c>
      <c r="G4861" s="145">
        <v>120000</v>
      </c>
      <c r="H4861" s="145">
        <v>120000</v>
      </c>
      <c r="I4861" s="145">
        <v>1</v>
      </c>
    </row>
    <row r="4862" spans="1:9" ht="30" x14ac:dyDescent="0.25">
      <c r="A4862" s="1117"/>
      <c r="B4862" s="468"/>
      <c r="C4862" s="145" t="s">
        <v>6782</v>
      </c>
      <c r="D4862" s="145" t="s">
        <v>519</v>
      </c>
      <c r="E4862" s="145" t="s">
        <v>149</v>
      </c>
      <c r="F4862" s="145" t="s">
        <v>121</v>
      </c>
      <c r="G4862" s="145">
        <v>150000</v>
      </c>
      <c r="H4862" s="145">
        <v>150000</v>
      </c>
      <c r="I4862" s="145">
        <v>1</v>
      </c>
    </row>
    <row r="4863" spans="1:9" ht="30" x14ac:dyDescent="0.25">
      <c r="A4863" s="1117"/>
      <c r="B4863" s="249"/>
      <c r="C4863" s="145" t="s">
        <v>5529</v>
      </c>
      <c r="D4863" s="145" t="s">
        <v>519</v>
      </c>
      <c r="E4863" s="145" t="s">
        <v>149</v>
      </c>
      <c r="F4863" s="145" t="s">
        <v>121</v>
      </c>
      <c r="G4863" s="145">
        <v>120000</v>
      </c>
      <c r="H4863" s="145">
        <v>120000</v>
      </c>
      <c r="I4863" s="145">
        <v>1</v>
      </c>
    </row>
    <row r="4864" spans="1:9" x14ac:dyDescent="0.25">
      <c r="A4864" s="1117"/>
      <c r="B4864" s="896" t="s">
        <v>118</v>
      </c>
      <c r="C4864" s="896"/>
      <c r="D4864" s="896"/>
      <c r="E4864" s="896"/>
      <c r="F4864" s="896"/>
      <c r="G4864" s="896"/>
      <c r="H4864" s="72">
        <v>1250000</v>
      </c>
      <c r="I4864" s="72"/>
    </row>
    <row r="4865" spans="1:9" x14ac:dyDescent="0.25">
      <c r="A4865" s="1117"/>
      <c r="B4865" s="659"/>
      <c r="C4865" s="455" t="s">
        <v>7240</v>
      </c>
      <c r="D4865" s="455" t="s">
        <v>164</v>
      </c>
      <c r="E4865" s="662" t="s">
        <v>126</v>
      </c>
      <c r="F4865" s="662" t="s">
        <v>121</v>
      </c>
      <c r="G4865" s="456">
        <v>96000</v>
      </c>
      <c r="H4865" s="456">
        <v>96000</v>
      </c>
      <c r="I4865" s="664">
        <v>1</v>
      </c>
    </row>
    <row r="4866" spans="1:9" x14ac:dyDescent="0.25">
      <c r="A4866" s="1117"/>
      <c r="B4866" s="899">
        <v>5134</v>
      </c>
      <c r="C4866" s="145" t="s">
        <v>2434</v>
      </c>
      <c r="D4866" s="142" t="s">
        <v>164</v>
      </c>
      <c r="E4866" s="12" t="s">
        <v>126</v>
      </c>
      <c r="F4866" s="12" t="s">
        <v>121</v>
      </c>
      <c r="G4866" s="14">
        <v>1250000</v>
      </c>
      <c r="H4866" s="14">
        <v>1250000</v>
      </c>
      <c r="I4866" s="14">
        <v>1</v>
      </c>
    </row>
    <row r="4867" spans="1:9" x14ac:dyDescent="0.25">
      <c r="A4867" s="1117"/>
      <c r="B4867" s="895" t="s">
        <v>524</v>
      </c>
      <c r="C4867" s="895"/>
      <c r="D4867" s="895"/>
      <c r="E4867" s="895"/>
      <c r="F4867" s="895"/>
      <c r="G4867" s="895"/>
      <c r="H4867" s="2">
        <v>1000000</v>
      </c>
      <c r="I4867" s="2"/>
    </row>
    <row r="4868" spans="1:9" x14ac:dyDescent="0.25">
      <c r="A4868" s="1117"/>
      <c r="B4868" s="896" t="s">
        <v>118</v>
      </c>
      <c r="C4868" s="896"/>
      <c r="D4868" s="896"/>
      <c r="E4868" s="896"/>
      <c r="F4868" s="896"/>
      <c r="G4868" s="896"/>
      <c r="H4868" s="72">
        <v>1000000</v>
      </c>
      <c r="I4868" s="72"/>
    </row>
    <row r="4869" spans="1:9" ht="45" x14ac:dyDescent="0.25">
      <c r="A4869" s="1117"/>
      <c r="B4869" s="899">
        <v>4239</v>
      </c>
      <c r="C4869" s="145" t="s">
        <v>2435</v>
      </c>
      <c r="D4869" s="142" t="s">
        <v>525</v>
      </c>
      <c r="E4869" s="12" t="s">
        <v>14</v>
      </c>
      <c r="F4869" s="12" t="s">
        <v>121</v>
      </c>
      <c r="G4869" s="14">
        <v>180000</v>
      </c>
      <c r="H4869" s="14">
        <v>180000</v>
      </c>
      <c r="I4869" s="14">
        <v>1</v>
      </c>
    </row>
    <row r="4870" spans="1:9" ht="45" x14ac:dyDescent="0.25">
      <c r="A4870" s="1117"/>
      <c r="B4870" s="899"/>
      <c r="C4870" s="145" t="s">
        <v>2436</v>
      </c>
      <c r="D4870" s="142" t="s">
        <v>525</v>
      </c>
      <c r="E4870" s="12" t="s">
        <v>14</v>
      </c>
      <c r="F4870" s="12" t="s">
        <v>121</v>
      </c>
      <c r="G4870" s="14">
        <v>166000</v>
      </c>
      <c r="H4870" s="14">
        <v>166000</v>
      </c>
      <c r="I4870" s="14">
        <v>1</v>
      </c>
    </row>
    <row r="4871" spans="1:9" ht="45" x14ac:dyDescent="0.25">
      <c r="A4871" s="1117"/>
      <c r="B4871" s="899"/>
      <c r="C4871" s="145" t="s">
        <v>2437</v>
      </c>
      <c r="D4871" s="142" t="s">
        <v>525</v>
      </c>
      <c r="E4871" s="12" t="s">
        <v>14</v>
      </c>
      <c r="F4871" s="12" t="s">
        <v>121</v>
      </c>
      <c r="G4871" s="14">
        <v>654000</v>
      </c>
      <c r="H4871" s="14">
        <v>654000</v>
      </c>
      <c r="I4871" s="14">
        <v>1</v>
      </c>
    </row>
    <row r="4872" spans="1:9" x14ac:dyDescent="0.25">
      <c r="A4872" s="1117"/>
      <c r="B4872" s="895" t="s">
        <v>165</v>
      </c>
      <c r="C4872" s="895"/>
      <c r="D4872" s="895"/>
      <c r="E4872" s="895"/>
      <c r="F4872" s="895"/>
      <c r="G4872" s="895"/>
      <c r="H4872" s="2">
        <v>138038950</v>
      </c>
      <c r="I4872" s="2"/>
    </row>
    <row r="4873" spans="1:9" x14ac:dyDescent="0.25">
      <c r="A4873" s="1117"/>
      <c r="B4873" s="896" t="s">
        <v>154</v>
      </c>
      <c r="C4873" s="896"/>
      <c r="D4873" s="896"/>
      <c r="E4873" s="896"/>
      <c r="F4873" s="896"/>
      <c r="G4873" s="896"/>
      <c r="H4873" s="72">
        <v>136672233</v>
      </c>
      <c r="I4873" s="72"/>
    </row>
    <row r="4874" spans="1:9" ht="30" x14ac:dyDescent="0.25">
      <c r="A4874" s="1117"/>
      <c r="B4874" s="899">
        <v>4251</v>
      </c>
      <c r="C4874" s="145" t="s">
        <v>2438</v>
      </c>
      <c r="D4874" s="142" t="s">
        <v>167</v>
      </c>
      <c r="E4874" s="12" t="s">
        <v>149</v>
      </c>
      <c r="F4874" s="12" t="s">
        <v>121</v>
      </c>
      <c r="G4874" s="14">
        <v>136672233</v>
      </c>
      <c r="H4874" s="14">
        <v>136672233</v>
      </c>
      <c r="I4874" s="14">
        <v>1</v>
      </c>
    </row>
    <row r="4875" spans="1:9" x14ac:dyDescent="0.25">
      <c r="A4875" s="1117"/>
      <c r="B4875" s="896" t="s">
        <v>118</v>
      </c>
      <c r="C4875" s="896"/>
      <c r="D4875" s="896"/>
      <c r="E4875" s="896"/>
      <c r="F4875" s="896"/>
      <c r="G4875" s="896"/>
      <c r="H4875" s="72">
        <v>1366717</v>
      </c>
      <c r="I4875" s="72"/>
    </row>
    <row r="4876" spans="1:9" s="8" customFormat="1" ht="30" x14ac:dyDescent="0.25">
      <c r="A4876" s="1117"/>
      <c r="B4876" s="913">
        <v>4251</v>
      </c>
      <c r="C4876" s="139">
        <v>71351540</v>
      </c>
      <c r="D4876" s="140" t="s">
        <v>168</v>
      </c>
      <c r="E4876" s="15" t="s">
        <v>149</v>
      </c>
      <c r="F4876" s="15" t="s">
        <v>121</v>
      </c>
      <c r="G4876" s="16">
        <v>1366717</v>
      </c>
      <c r="H4876" s="16">
        <v>1366717</v>
      </c>
      <c r="I4876" s="16">
        <v>1</v>
      </c>
    </row>
    <row r="4877" spans="1:9" x14ac:dyDescent="0.25">
      <c r="A4877" s="1117"/>
      <c r="B4877" s="895" t="s">
        <v>169</v>
      </c>
      <c r="C4877" s="895"/>
      <c r="D4877" s="895"/>
      <c r="E4877" s="895"/>
      <c r="F4877" s="895"/>
      <c r="G4877" s="895"/>
      <c r="H4877" s="2">
        <v>14994245</v>
      </c>
      <c r="I4877" s="2"/>
    </row>
    <row r="4878" spans="1:9" x14ac:dyDescent="0.25">
      <c r="A4878" s="1117"/>
      <c r="B4878" s="896" t="s">
        <v>154</v>
      </c>
      <c r="C4878" s="896"/>
      <c r="D4878" s="896"/>
      <c r="E4878" s="896"/>
      <c r="F4878" s="896"/>
      <c r="G4878" s="896"/>
      <c r="H4878" s="72">
        <v>14700240</v>
      </c>
      <c r="I4878" s="72"/>
    </row>
    <row r="4879" spans="1:9" ht="30" x14ac:dyDescent="0.25">
      <c r="A4879" s="1117"/>
      <c r="B4879" s="899">
        <v>4251</v>
      </c>
      <c r="C4879" s="145" t="s">
        <v>2439</v>
      </c>
      <c r="D4879" s="142" t="s">
        <v>529</v>
      </c>
      <c r="E4879" s="12" t="s">
        <v>149</v>
      </c>
      <c r="F4879" s="12" t="s">
        <v>121</v>
      </c>
      <c r="G4879" s="14">
        <v>14700240</v>
      </c>
      <c r="H4879" s="14">
        <v>14700240</v>
      </c>
      <c r="I4879" s="14">
        <v>1</v>
      </c>
    </row>
    <row r="4880" spans="1:9" x14ac:dyDescent="0.25">
      <c r="A4880" s="1117"/>
      <c r="B4880" s="896" t="s">
        <v>118</v>
      </c>
      <c r="C4880" s="896"/>
      <c r="D4880" s="896"/>
      <c r="E4880" s="896"/>
      <c r="F4880" s="896"/>
      <c r="G4880" s="896"/>
      <c r="H4880" s="72">
        <v>294005</v>
      </c>
      <c r="I4880" s="72"/>
    </row>
    <row r="4881" spans="1:9" s="8" customFormat="1" ht="30" x14ac:dyDescent="0.25">
      <c r="A4881" s="1117"/>
      <c r="B4881" s="913">
        <v>4251</v>
      </c>
      <c r="C4881" s="139">
        <v>71351540</v>
      </c>
      <c r="D4881" s="140" t="s">
        <v>168</v>
      </c>
      <c r="E4881" s="15" t="s">
        <v>149</v>
      </c>
      <c r="F4881" s="15" t="s">
        <v>121</v>
      </c>
      <c r="G4881" s="16">
        <v>294005</v>
      </c>
      <c r="H4881" s="16">
        <v>294005</v>
      </c>
      <c r="I4881" s="16">
        <v>1</v>
      </c>
    </row>
    <row r="4882" spans="1:9" x14ac:dyDescent="0.25">
      <c r="A4882" s="1117"/>
      <c r="B4882" s="895" t="s">
        <v>173</v>
      </c>
      <c r="C4882" s="895"/>
      <c r="D4882" s="895"/>
      <c r="E4882" s="895"/>
      <c r="F4882" s="895"/>
      <c r="G4882" s="895"/>
      <c r="H4882" s="2">
        <v>11498339</v>
      </c>
      <c r="I4882" s="2"/>
    </row>
    <row r="4883" spans="1:9" x14ac:dyDescent="0.25">
      <c r="A4883" s="1117"/>
      <c r="B4883" s="896" t="s">
        <v>154</v>
      </c>
      <c r="C4883" s="896"/>
      <c r="D4883" s="896"/>
      <c r="E4883" s="896"/>
      <c r="F4883" s="896"/>
      <c r="G4883" s="896"/>
      <c r="H4883" s="72">
        <v>11272881</v>
      </c>
      <c r="I4883" s="72"/>
    </row>
    <row r="4884" spans="1:9" ht="45" x14ac:dyDescent="0.25">
      <c r="A4884" s="1117"/>
      <c r="B4884" s="899">
        <v>4251</v>
      </c>
      <c r="C4884" s="145" t="s">
        <v>2440</v>
      </c>
      <c r="D4884" s="142" t="s">
        <v>2441</v>
      </c>
      <c r="E4884" s="12" t="s">
        <v>149</v>
      </c>
      <c r="F4884" s="12" t="s">
        <v>121</v>
      </c>
      <c r="G4884" s="14">
        <v>11272881</v>
      </c>
      <c r="H4884" s="14">
        <v>11272881</v>
      </c>
      <c r="I4884" s="14">
        <v>1</v>
      </c>
    </row>
    <row r="4885" spans="1:9" x14ac:dyDescent="0.25">
      <c r="A4885" s="1117"/>
      <c r="B4885" s="896" t="s">
        <v>118</v>
      </c>
      <c r="C4885" s="896"/>
      <c r="D4885" s="896"/>
      <c r="E4885" s="896"/>
      <c r="F4885" s="896"/>
      <c r="G4885" s="896"/>
      <c r="H4885" s="72">
        <v>225458</v>
      </c>
      <c r="I4885" s="72"/>
    </row>
    <row r="4886" spans="1:9" s="8" customFormat="1" ht="30" x14ac:dyDescent="0.25">
      <c r="A4886" s="1117"/>
      <c r="B4886" s="925">
        <v>4251</v>
      </c>
      <c r="C4886" s="139">
        <v>71351540</v>
      </c>
      <c r="D4886" s="140" t="s">
        <v>168</v>
      </c>
      <c r="E4886" s="15" t="s">
        <v>149</v>
      </c>
      <c r="F4886" s="186" t="s">
        <v>121</v>
      </c>
      <c r="G4886" s="16">
        <v>225458</v>
      </c>
      <c r="H4886" s="16">
        <v>225458</v>
      </c>
      <c r="I4886" s="16">
        <v>1</v>
      </c>
    </row>
    <row r="4887" spans="1:9" s="8" customFormat="1" ht="30" x14ac:dyDescent="0.25">
      <c r="A4887" s="1117"/>
      <c r="B4887" s="927"/>
      <c r="C4887" s="195" t="s">
        <v>5438</v>
      </c>
      <c r="D4887" s="198" t="s">
        <v>5270</v>
      </c>
      <c r="E4887" s="195" t="s">
        <v>172</v>
      </c>
      <c r="F4887" s="195" t="s">
        <v>121</v>
      </c>
      <c r="G4887" s="53">
        <v>186300</v>
      </c>
      <c r="H4887" s="53">
        <v>186300</v>
      </c>
      <c r="I4887" s="16">
        <v>1</v>
      </c>
    </row>
    <row r="4888" spans="1:9" x14ac:dyDescent="0.25">
      <c r="A4888" s="1117"/>
      <c r="B4888" s="895" t="s">
        <v>533</v>
      </c>
      <c r="C4888" s="895"/>
      <c r="D4888" s="895"/>
      <c r="E4888" s="895"/>
      <c r="F4888" s="895"/>
      <c r="G4888" s="895"/>
      <c r="H4888" s="2">
        <v>8678952</v>
      </c>
      <c r="I4888" s="2"/>
    </row>
    <row r="4889" spans="1:9" x14ac:dyDescent="0.25">
      <c r="A4889" s="1117"/>
      <c r="B4889" s="896" t="s">
        <v>154</v>
      </c>
      <c r="C4889" s="896"/>
      <c r="D4889" s="896"/>
      <c r="E4889" s="896"/>
      <c r="F4889" s="896"/>
      <c r="G4889" s="896"/>
      <c r="H4889" s="72">
        <v>8459030</v>
      </c>
      <c r="I4889" s="72"/>
    </row>
    <row r="4890" spans="1:9" ht="60" x14ac:dyDescent="0.25">
      <c r="A4890" s="1117"/>
      <c r="B4890" s="899">
        <v>5113</v>
      </c>
      <c r="C4890" s="145" t="s">
        <v>2442</v>
      </c>
      <c r="D4890" s="142" t="s">
        <v>2443</v>
      </c>
      <c r="E4890" s="12" t="s">
        <v>149</v>
      </c>
      <c r="F4890" s="12" t="s">
        <v>121</v>
      </c>
      <c r="G4890" s="14">
        <v>3592395</v>
      </c>
      <c r="H4890" s="14">
        <v>3592395</v>
      </c>
      <c r="I4890" s="14">
        <v>1</v>
      </c>
    </row>
    <row r="4891" spans="1:9" ht="90" x14ac:dyDescent="0.25">
      <c r="A4891" s="1117"/>
      <c r="B4891" s="899"/>
      <c r="C4891" s="145" t="s">
        <v>2444</v>
      </c>
      <c r="D4891" s="142" t="s">
        <v>2445</v>
      </c>
      <c r="E4891" s="12" t="s">
        <v>149</v>
      </c>
      <c r="F4891" s="12" t="s">
        <v>121</v>
      </c>
      <c r="G4891" s="14">
        <v>4866635</v>
      </c>
      <c r="H4891" s="14">
        <v>4866635</v>
      </c>
      <c r="I4891" s="14">
        <v>1</v>
      </c>
    </row>
    <row r="4892" spans="1:9" x14ac:dyDescent="0.25">
      <c r="A4892" s="1117"/>
      <c r="B4892" s="896" t="s">
        <v>118</v>
      </c>
      <c r="C4892" s="896"/>
      <c r="D4892" s="896"/>
      <c r="E4892" s="896"/>
      <c r="F4892" s="896"/>
      <c r="G4892" s="896"/>
      <c r="H4892" s="72">
        <v>219922</v>
      </c>
      <c r="I4892" s="72"/>
    </row>
    <row r="4893" spans="1:9" s="8" customFormat="1" ht="75" x14ac:dyDescent="0.25">
      <c r="A4893" s="1117"/>
      <c r="B4893" s="899">
        <v>5113</v>
      </c>
      <c r="C4893" s="139">
        <v>71351540</v>
      </c>
      <c r="D4893" s="140" t="s">
        <v>2446</v>
      </c>
      <c r="E4893" s="15" t="s">
        <v>149</v>
      </c>
      <c r="F4893" s="15" t="s">
        <v>121</v>
      </c>
      <c r="G4893" s="16">
        <v>71844</v>
      </c>
      <c r="H4893" s="16">
        <v>71844</v>
      </c>
      <c r="I4893" s="16">
        <v>1</v>
      </c>
    </row>
    <row r="4894" spans="1:9" s="8" customFormat="1" ht="90" x14ac:dyDescent="0.25">
      <c r="A4894" s="1117"/>
      <c r="B4894" s="899"/>
      <c r="C4894" s="139">
        <v>71351540</v>
      </c>
      <c r="D4894" s="140" t="s">
        <v>2447</v>
      </c>
      <c r="E4894" s="15" t="s">
        <v>149</v>
      </c>
      <c r="F4894" s="15" t="s">
        <v>121</v>
      </c>
      <c r="G4894" s="16">
        <v>97332</v>
      </c>
      <c r="H4894" s="16">
        <v>97332</v>
      </c>
      <c r="I4894" s="16">
        <v>1</v>
      </c>
    </row>
    <row r="4895" spans="1:9" ht="75" x14ac:dyDescent="0.25">
      <c r="A4895" s="1117"/>
      <c r="B4895" s="899"/>
      <c r="C4895" s="145" t="s">
        <v>2448</v>
      </c>
      <c r="D4895" s="142" t="s">
        <v>2449</v>
      </c>
      <c r="E4895" s="12" t="s">
        <v>120</v>
      </c>
      <c r="F4895" s="12" t="s">
        <v>121</v>
      </c>
      <c r="G4895" s="14">
        <v>21550</v>
      </c>
      <c r="H4895" s="14">
        <v>21550</v>
      </c>
      <c r="I4895" s="14">
        <v>1</v>
      </c>
    </row>
    <row r="4896" spans="1:9" ht="90" x14ac:dyDescent="0.25">
      <c r="A4896" s="1117"/>
      <c r="B4896" s="899"/>
      <c r="C4896" s="145" t="s">
        <v>2450</v>
      </c>
      <c r="D4896" s="142" t="s">
        <v>2451</v>
      </c>
      <c r="E4896" s="12" t="s">
        <v>120</v>
      </c>
      <c r="F4896" s="12" t="s">
        <v>121</v>
      </c>
      <c r="G4896" s="14">
        <v>29196</v>
      </c>
      <c r="H4896" s="14">
        <v>29196</v>
      </c>
      <c r="I4896" s="14">
        <v>1</v>
      </c>
    </row>
    <row r="4897" spans="1:9" x14ac:dyDescent="0.25">
      <c r="A4897" s="1117"/>
      <c r="B4897" s="895" t="s">
        <v>175</v>
      </c>
      <c r="C4897" s="895"/>
      <c r="D4897" s="895"/>
      <c r="E4897" s="895"/>
      <c r="F4897" s="895"/>
      <c r="G4897" s="895"/>
      <c r="H4897" s="2">
        <v>34809112</v>
      </c>
      <c r="I4897" s="2"/>
    </row>
    <row r="4898" spans="1:9" x14ac:dyDescent="0.25">
      <c r="A4898" s="1117"/>
      <c r="B4898" s="896" t="s">
        <v>154</v>
      </c>
      <c r="C4898" s="896"/>
      <c r="D4898" s="896"/>
      <c r="E4898" s="896"/>
      <c r="F4898" s="896"/>
      <c r="G4898" s="896"/>
      <c r="H4898" s="72">
        <v>33955655</v>
      </c>
      <c r="I4898" s="72"/>
    </row>
    <row r="4899" spans="1:9" ht="45" x14ac:dyDescent="0.25">
      <c r="A4899" s="1117"/>
      <c r="B4899" s="899">
        <v>4251</v>
      </c>
      <c r="C4899" s="145" t="s">
        <v>2452</v>
      </c>
      <c r="D4899" s="142" t="s">
        <v>2453</v>
      </c>
      <c r="E4899" s="12" t="s">
        <v>149</v>
      </c>
      <c r="F4899" s="12" t="s">
        <v>121</v>
      </c>
      <c r="G4899" s="14">
        <v>4901007</v>
      </c>
      <c r="H4899" s="14">
        <v>4901007</v>
      </c>
      <c r="I4899" s="14">
        <v>1</v>
      </c>
    </row>
    <row r="4900" spans="1:9" ht="75" x14ac:dyDescent="0.25">
      <c r="A4900" s="1117"/>
      <c r="B4900" s="899">
        <v>5113</v>
      </c>
      <c r="C4900" s="145" t="s">
        <v>2454</v>
      </c>
      <c r="D4900" s="142" t="s">
        <v>2455</v>
      </c>
      <c r="E4900" s="12" t="s">
        <v>149</v>
      </c>
      <c r="F4900" s="12" t="s">
        <v>121</v>
      </c>
      <c r="G4900" s="14">
        <v>29054648</v>
      </c>
      <c r="H4900" s="14">
        <v>29054648</v>
      </c>
      <c r="I4900" s="14">
        <v>1</v>
      </c>
    </row>
    <row r="4901" spans="1:9" x14ac:dyDescent="0.25">
      <c r="A4901" s="1117"/>
      <c r="B4901" s="896" t="s">
        <v>118</v>
      </c>
      <c r="C4901" s="896"/>
      <c r="D4901" s="896"/>
      <c r="E4901" s="896"/>
      <c r="F4901" s="896"/>
      <c r="G4901" s="896"/>
      <c r="H4901" s="72">
        <v>853457</v>
      </c>
      <c r="I4901" s="72"/>
    </row>
    <row r="4902" spans="1:9" s="8" customFormat="1" ht="30" x14ac:dyDescent="0.25">
      <c r="A4902" s="1117"/>
      <c r="B4902" s="913">
        <v>4251</v>
      </c>
      <c r="C4902" s="139">
        <v>71351540</v>
      </c>
      <c r="D4902" s="140" t="s">
        <v>168</v>
      </c>
      <c r="E4902" s="15" t="s">
        <v>149</v>
      </c>
      <c r="F4902" s="15" t="s">
        <v>121</v>
      </c>
      <c r="G4902" s="16">
        <v>98040</v>
      </c>
      <c r="H4902" s="16">
        <v>98040</v>
      </c>
      <c r="I4902" s="16">
        <v>1</v>
      </c>
    </row>
    <row r="4903" spans="1:9" s="8" customFormat="1" ht="30" x14ac:dyDescent="0.25">
      <c r="A4903" s="1117"/>
      <c r="B4903" s="899">
        <v>5113</v>
      </c>
      <c r="C4903" s="139">
        <v>71351540</v>
      </c>
      <c r="D4903" s="140" t="s">
        <v>168</v>
      </c>
      <c r="E4903" s="15" t="s">
        <v>149</v>
      </c>
      <c r="F4903" s="15" t="s">
        <v>121</v>
      </c>
      <c r="G4903" s="16">
        <v>581093</v>
      </c>
      <c r="H4903" s="16">
        <v>581093</v>
      </c>
      <c r="I4903" s="16">
        <v>1</v>
      </c>
    </row>
    <row r="4904" spans="1:9" ht="30" x14ac:dyDescent="0.25">
      <c r="A4904" s="1117"/>
      <c r="B4904" s="899"/>
      <c r="C4904" s="145" t="s">
        <v>2456</v>
      </c>
      <c r="D4904" s="142" t="s">
        <v>532</v>
      </c>
      <c r="E4904" s="12" t="s">
        <v>120</v>
      </c>
      <c r="F4904" s="12" t="s">
        <v>121</v>
      </c>
      <c r="G4904" s="14">
        <v>174324</v>
      </c>
      <c r="H4904" s="14">
        <v>174324</v>
      </c>
      <c r="I4904" s="14">
        <v>1</v>
      </c>
    </row>
    <row r="4905" spans="1:9" x14ac:dyDescent="0.25">
      <c r="A4905" s="1117"/>
      <c r="B4905" s="895" t="s">
        <v>2457</v>
      </c>
      <c r="C4905" s="895"/>
      <c r="D4905" s="895"/>
      <c r="E4905" s="895"/>
      <c r="F4905" s="895"/>
      <c r="G4905" s="895"/>
      <c r="H4905" s="2">
        <v>1494076</v>
      </c>
      <c r="I4905" s="2"/>
    </row>
    <row r="4906" spans="1:9" x14ac:dyDescent="0.25">
      <c r="A4906" s="1117"/>
      <c r="B4906" s="896" t="s">
        <v>154</v>
      </c>
      <c r="C4906" s="896"/>
      <c r="D4906" s="896"/>
      <c r="E4906" s="896"/>
      <c r="F4906" s="896"/>
      <c r="G4906" s="896"/>
      <c r="H4906" s="72">
        <v>1464780</v>
      </c>
      <c r="I4906" s="72"/>
    </row>
    <row r="4907" spans="1:9" ht="45" x14ac:dyDescent="0.25">
      <c r="A4907" s="1117"/>
      <c r="B4907" s="899">
        <v>4251</v>
      </c>
      <c r="C4907" s="145" t="s">
        <v>2458</v>
      </c>
      <c r="D4907" s="142" t="s">
        <v>2459</v>
      </c>
      <c r="E4907" s="12" t="s">
        <v>149</v>
      </c>
      <c r="F4907" s="12" t="s">
        <v>121</v>
      </c>
      <c r="G4907" s="14">
        <v>1464780</v>
      </c>
      <c r="H4907" s="14">
        <v>1464780</v>
      </c>
      <c r="I4907" s="14">
        <v>1</v>
      </c>
    </row>
    <row r="4908" spans="1:9" x14ac:dyDescent="0.25">
      <c r="A4908" s="1117"/>
      <c r="B4908" s="896" t="s">
        <v>118</v>
      </c>
      <c r="C4908" s="896"/>
      <c r="D4908" s="896"/>
      <c r="E4908" s="896"/>
      <c r="F4908" s="896"/>
      <c r="G4908" s="896"/>
      <c r="H4908" s="72">
        <v>29296</v>
      </c>
      <c r="I4908" s="72"/>
    </row>
    <row r="4909" spans="1:9" s="8" customFormat="1" ht="30" x14ac:dyDescent="0.25">
      <c r="A4909" s="1117"/>
      <c r="B4909" s="913">
        <v>4251</v>
      </c>
      <c r="C4909" s="139">
        <v>71351540</v>
      </c>
      <c r="D4909" s="140" t="s">
        <v>168</v>
      </c>
      <c r="E4909" s="15" t="s">
        <v>149</v>
      </c>
      <c r="F4909" s="15" t="s">
        <v>121</v>
      </c>
      <c r="G4909" s="16">
        <v>29296</v>
      </c>
      <c r="H4909" s="16">
        <v>29296</v>
      </c>
      <c r="I4909" s="16">
        <v>1</v>
      </c>
    </row>
    <row r="4910" spans="1:9" x14ac:dyDescent="0.25">
      <c r="A4910" s="1117"/>
      <c r="B4910" s="895" t="s">
        <v>540</v>
      </c>
      <c r="C4910" s="895"/>
      <c r="D4910" s="895"/>
      <c r="E4910" s="895"/>
      <c r="F4910" s="895"/>
      <c r="G4910" s="895"/>
      <c r="H4910" s="2">
        <v>847454.1</v>
      </c>
      <c r="I4910" s="2"/>
    </row>
    <row r="4911" spans="1:9" x14ac:dyDescent="0.25">
      <c r="A4911" s="1117"/>
      <c r="B4911" s="896" t="s">
        <v>154</v>
      </c>
      <c r="C4911" s="896"/>
      <c r="D4911" s="896"/>
      <c r="E4911" s="896"/>
      <c r="F4911" s="896"/>
      <c r="G4911" s="896"/>
      <c r="H4911" s="72">
        <v>825854.1</v>
      </c>
      <c r="I4911" s="72"/>
    </row>
    <row r="4912" spans="1:9" ht="45" x14ac:dyDescent="0.25">
      <c r="A4912" s="1117"/>
      <c r="B4912" s="899">
        <v>5112</v>
      </c>
      <c r="C4912" s="145" t="s">
        <v>2460</v>
      </c>
      <c r="D4912" s="142" t="s">
        <v>2461</v>
      </c>
      <c r="E4912" s="12" t="s">
        <v>149</v>
      </c>
      <c r="F4912" s="12" t="s">
        <v>121</v>
      </c>
      <c r="G4912" s="14">
        <v>825854.1</v>
      </c>
      <c r="H4912" s="14">
        <v>825854.1</v>
      </c>
      <c r="I4912" s="14">
        <v>1</v>
      </c>
    </row>
    <row r="4913" spans="1:9" x14ac:dyDescent="0.25">
      <c r="A4913" s="1117"/>
      <c r="B4913" s="896" t="s">
        <v>118</v>
      </c>
      <c r="C4913" s="896"/>
      <c r="D4913" s="896"/>
      <c r="E4913" s="896"/>
      <c r="F4913" s="896"/>
      <c r="G4913" s="896"/>
      <c r="H4913" s="72">
        <v>21600</v>
      </c>
      <c r="I4913" s="72"/>
    </row>
    <row r="4914" spans="1:9" s="8" customFormat="1" ht="45" x14ac:dyDescent="0.25">
      <c r="A4914" s="1117"/>
      <c r="B4914" s="899">
        <v>5112</v>
      </c>
      <c r="C4914" s="324" t="s">
        <v>5707</v>
      </c>
      <c r="D4914" s="239" t="s">
        <v>2462</v>
      </c>
      <c r="E4914" s="324" t="s">
        <v>172</v>
      </c>
      <c r="F4914" s="324" t="s">
        <v>121</v>
      </c>
      <c r="G4914" s="324">
        <v>16560</v>
      </c>
      <c r="H4914" s="324">
        <v>16560</v>
      </c>
      <c r="I4914" s="324">
        <v>1</v>
      </c>
    </row>
    <row r="4915" spans="1:9" ht="45" x14ac:dyDescent="0.25">
      <c r="A4915" s="1117"/>
      <c r="B4915" s="899"/>
      <c r="C4915" s="145" t="s">
        <v>2463</v>
      </c>
      <c r="D4915" s="142" t="s">
        <v>2464</v>
      </c>
      <c r="E4915" s="12" t="s">
        <v>120</v>
      </c>
      <c r="F4915" s="12" t="s">
        <v>121</v>
      </c>
      <c r="G4915" s="14">
        <v>5040</v>
      </c>
      <c r="H4915" s="14">
        <v>5040</v>
      </c>
      <c r="I4915" s="14">
        <v>1</v>
      </c>
    </row>
    <row r="4916" spans="1:9" x14ac:dyDescent="0.25">
      <c r="A4916" s="1117"/>
      <c r="B4916" s="895" t="s">
        <v>2465</v>
      </c>
      <c r="C4916" s="895"/>
      <c r="D4916" s="895"/>
      <c r="E4916" s="895"/>
      <c r="F4916" s="895"/>
      <c r="G4916" s="895"/>
      <c r="H4916" s="2">
        <v>2496578</v>
      </c>
      <c r="I4916" s="2"/>
    </row>
    <row r="4917" spans="1:9" x14ac:dyDescent="0.25">
      <c r="A4917" s="1117"/>
      <c r="B4917" s="896" t="s">
        <v>11</v>
      </c>
      <c r="C4917" s="896"/>
      <c r="D4917" s="896"/>
      <c r="E4917" s="896"/>
      <c r="F4917" s="896"/>
      <c r="G4917" s="896"/>
      <c r="H4917" s="72">
        <v>2447625</v>
      </c>
      <c r="I4917" s="72"/>
    </row>
    <row r="4918" spans="1:9" x14ac:dyDescent="0.25">
      <c r="A4918" s="1117"/>
      <c r="B4918" s="605"/>
      <c r="C4918" s="455"/>
      <c r="D4918" s="455"/>
      <c r="E4918" s="605"/>
      <c r="F4918" s="605"/>
      <c r="G4918" s="605"/>
      <c r="H4918" s="606"/>
      <c r="I4918" s="606"/>
    </row>
    <row r="4919" spans="1:9" ht="45" x14ac:dyDescent="0.25">
      <c r="A4919" s="1117"/>
      <c r="B4919" s="899">
        <v>5129</v>
      </c>
      <c r="C4919" s="145" t="s">
        <v>2466</v>
      </c>
      <c r="D4919" s="142" t="s">
        <v>2467</v>
      </c>
      <c r="E4919" s="12" t="s">
        <v>14</v>
      </c>
      <c r="F4919" s="12" t="s">
        <v>15</v>
      </c>
      <c r="G4919" s="14">
        <v>163175</v>
      </c>
      <c r="H4919" s="14">
        <v>2447625</v>
      </c>
      <c r="I4919" s="14">
        <v>15</v>
      </c>
    </row>
    <row r="4920" spans="1:9" x14ac:dyDescent="0.25">
      <c r="A4920" s="1117"/>
      <c r="B4920" s="896" t="s">
        <v>154</v>
      </c>
      <c r="C4920" s="896"/>
      <c r="D4920" s="896"/>
      <c r="E4920" s="896"/>
      <c r="F4920" s="896"/>
      <c r="G4920" s="896"/>
      <c r="H4920" s="14"/>
      <c r="I4920" s="14"/>
    </row>
    <row r="4921" spans="1:9" ht="30" x14ac:dyDescent="0.25">
      <c r="A4921" s="1117"/>
      <c r="B4921" s="142" t="s">
        <v>5628</v>
      </c>
      <c r="C4921" s="142" t="s">
        <v>7060</v>
      </c>
      <c r="D4921" s="142" t="s">
        <v>539</v>
      </c>
      <c r="E4921" s="142" t="s">
        <v>149</v>
      </c>
      <c r="F4921" s="142" t="s">
        <v>121</v>
      </c>
      <c r="G4921" s="142">
        <v>3630275</v>
      </c>
      <c r="H4921" s="142">
        <v>3630275</v>
      </c>
      <c r="I4921" s="142">
        <v>1</v>
      </c>
    </row>
    <row r="4922" spans="1:9" x14ac:dyDescent="0.25">
      <c r="A4922" s="1117"/>
      <c r="B4922" s="604"/>
      <c r="C4922" s="145"/>
      <c r="D4922" s="142"/>
      <c r="E4922" s="604"/>
      <c r="F4922" s="604"/>
      <c r="G4922" s="14"/>
      <c r="H4922" s="14"/>
      <c r="I4922" s="14"/>
    </row>
    <row r="4923" spans="1:9" x14ac:dyDescent="0.25">
      <c r="A4923" s="1117"/>
      <c r="B4923" s="896" t="s">
        <v>118</v>
      </c>
      <c r="C4923" s="896"/>
      <c r="D4923" s="896"/>
      <c r="E4923" s="896"/>
      <c r="F4923" s="896"/>
      <c r="G4923" s="896"/>
      <c r="H4923" s="72">
        <v>48953</v>
      </c>
      <c r="I4923" s="72"/>
    </row>
    <row r="4924" spans="1:9" s="8" customFormat="1" ht="30" x14ac:dyDescent="0.25">
      <c r="A4924" s="1117"/>
      <c r="B4924" s="913">
        <v>5129</v>
      </c>
      <c r="C4924" s="139">
        <v>71351540</v>
      </c>
      <c r="D4924" s="140" t="s">
        <v>168</v>
      </c>
      <c r="E4924" s="15" t="s">
        <v>149</v>
      </c>
      <c r="F4924" s="15" t="s">
        <v>121</v>
      </c>
      <c r="G4924" s="16">
        <v>48953</v>
      </c>
      <c r="H4924" s="16">
        <v>48953</v>
      </c>
      <c r="I4924" s="16">
        <v>1</v>
      </c>
    </row>
    <row r="4925" spans="1:9" x14ac:dyDescent="0.25">
      <c r="A4925" s="1117"/>
      <c r="B4925" s="1134" t="s">
        <v>178</v>
      </c>
      <c r="C4925" s="895"/>
      <c r="D4925" s="895"/>
      <c r="E4925" s="895"/>
      <c r="F4925" s="895"/>
      <c r="G4925" s="895"/>
      <c r="H4925" s="2">
        <v>19342872</v>
      </c>
      <c r="I4925" s="2"/>
    </row>
    <row r="4926" spans="1:9" x14ac:dyDescent="0.25">
      <c r="A4926" s="1117"/>
      <c r="B4926" s="896" t="s">
        <v>118</v>
      </c>
      <c r="C4926" s="896"/>
      <c r="D4926" s="896"/>
      <c r="E4926" s="896"/>
      <c r="F4926" s="896"/>
      <c r="G4926" s="896"/>
      <c r="H4926" s="72">
        <v>19342872</v>
      </c>
      <c r="I4926" s="72"/>
    </row>
    <row r="4927" spans="1:9" ht="30" x14ac:dyDescent="0.25">
      <c r="A4927" s="1117"/>
      <c r="B4927" s="899">
        <v>5129</v>
      </c>
      <c r="C4927" s="255" t="s">
        <v>2468</v>
      </c>
      <c r="D4927" s="268" t="s">
        <v>543</v>
      </c>
      <c r="E4927" s="251" t="s">
        <v>126</v>
      </c>
      <c r="F4927" s="251" t="s">
        <v>121</v>
      </c>
      <c r="G4927" s="253">
        <v>18963600</v>
      </c>
      <c r="H4927" s="253">
        <v>18963600</v>
      </c>
      <c r="I4927" s="253">
        <v>1</v>
      </c>
    </row>
    <row r="4928" spans="1:9" s="95" customFormat="1" ht="30" x14ac:dyDescent="0.25">
      <c r="A4928" s="1117"/>
      <c r="B4928" s="899"/>
      <c r="C4928" s="23" t="s">
        <v>5275</v>
      </c>
      <c r="D4928" s="24" t="s">
        <v>168</v>
      </c>
      <c r="E4928" s="92" t="s">
        <v>149</v>
      </c>
      <c r="F4928" s="92" t="s">
        <v>121</v>
      </c>
      <c r="G4928" s="53">
        <v>379272</v>
      </c>
      <c r="H4928" s="53">
        <v>379272</v>
      </c>
      <c r="I4928" s="53">
        <v>1</v>
      </c>
    </row>
    <row r="4929" spans="1:9" x14ac:dyDescent="0.25">
      <c r="A4929" s="1117"/>
      <c r="B4929" s="895" t="s">
        <v>210</v>
      </c>
      <c r="C4929" s="895"/>
      <c r="D4929" s="895"/>
      <c r="E4929" s="895"/>
      <c r="F4929" s="895"/>
      <c r="G4929" s="895"/>
      <c r="H4929" s="2">
        <v>30000000</v>
      </c>
      <c r="I4929" s="2"/>
    </row>
    <row r="4930" spans="1:9" x14ac:dyDescent="0.25">
      <c r="A4930" s="1117"/>
      <c r="B4930" s="896" t="s">
        <v>154</v>
      </c>
      <c r="C4930" s="896"/>
      <c r="D4930" s="896"/>
      <c r="E4930" s="896"/>
      <c r="F4930" s="896"/>
      <c r="G4930" s="896"/>
      <c r="H4930" s="72">
        <v>19607843</v>
      </c>
      <c r="I4930" s="72"/>
    </row>
    <row r="4931" spans="1:9" ht="45" x14ac:dyDescent="0.25">
      <c r="A4931" s="1117"/>
      <c r="B4931" s="899">
        <v>4861</v>
      </c>
      <c r="C4931" s="145" t="s">
        <v>2469</v>
      </c>
      <c r="D4931" s="142" t="s">
        <v>931</v>
      </c>
      <c r="E4931" s="12" t="s">
        <v>149</v>
      </c>
      <c r="F4931" s="12" t="s">
        <v>121</v>
      </c>
      <c r="G4931" s="14">
        <v>19607843</v>
      </c>
      <c r="H4931" s="14">
        <v>19607843</v>
      </c>
      <c r="I4931" s="14">
        <v>1</v>
      </c>
    </row>
    <row r="4932" spans="1:9" x14ac:dyDescent="0.25">
      <c r="A4932" s="1117"/>
      <c r="B4932" s="896" t="s">
        <v>118</v>
      </c>
      <c r="C4932" s="896"/>
      <c r="D4932" s="896"/>
      <c r="E4932" s="896"/>
      <c r="F4932" s="896"/>
      <c r="G4932" s="896"/>
      <c r="H4932" s="72">
        <v>10392157</v>
      </c>
      <c r="I4932" s="72"/>
    </row>
    <row r="4933" spans="1:9" s="8" customFormat="1" ht="30" x14ac:dyDescent="0.25">
      <c r="A4933" s="1117"/>
      <c r="B4933" s="899">
        <v>4861</v>
      </c>
      <c r="C4933" s="139">
        <v>71351540</v>
      </c>
      <c r="D4933" s="140" t="s">
        <v>168</v>
      </c>
      <c r="E4933" s="15" t="s">
        <v>149</v>
      </c>
      <c r="F4933" s="15" t="s">
        <v>121</v>
      </c>
      <c r="G4933" s="16">
        <v>392157</v>
      </c>
      <c r="H4933" s="16">
        <v>392157</v>
      </c>
      <c r="I4933" s="16">
        <v>1</v>
      </c>
    </row>
    <row r="4934" spans="1:9" ht="30" x14ac:dyDescent="0.25">
      <c r="A4934" s="1117"/>
      <c r="B4934" s="899"/>
      <c r="C4934" s="145" t="s">
        <v>2470</v>
      </c>
      <c r="D4934" s="142" t="s">
        <v>2471</v>
      </c>
      <c r="E4934" s="12" t="s">
        <v>149</v>
      </c>
      <c r="F4934" s="12" t="s">
        <v>121</v>
      </c>
      <c r="G4934" s="14">
        <v>10000000</v>
      </c>
      <c r="H4934" s="14">
        <v>10000000</v>
      </c>
      <c r="I4934" s="14">
        <v>1</v>
      </c>
    </row>
    <row r="4935" spans="1:9" x14ac:dyDescent="0.25">
      <c r="A4935" s="1117"/>
      <c r="B4935" s="895" t="s">
        <v>5321</v>
      </c>
      <c r="C4935" s="895"/>
      <c r="D4935" s="895"/>
      <c r="E4935" s="895"/>
      <c r="F4935" s="895"/>
      <c r="G4935" s="895"/>
      <c r="H4935" s="14"/>
      <c r="I4935" s="14"/>
    </row>
    <row r="4936" spans="1:9" ht="30" x14ac:dyDescent="0.25">
      <c r="A4936" s="1117"/>
      <c r="B4936" s="910">
        <v>5129</v>
      </c>
      <c r="C4936" s="145" t="s">
        <v>6280</v>
      </c>
      <c r="D4936" s="142" t="s">
        <v>3997</v>
      </c>
      <c r="E4936" s="99" t="s">
        <v>14</v>
      </c>
      <c r="F4936" s="99" t="s">
        <v>15</v>
      </c>
      <c r="G4936" s="14">
        <v>0</v>
      </c>
      <c r="H4936" s="14">
        <v>0</v>
      </c>
      <c r="I4936" s="14">
        <v>200</v>
      </c>
    </row>
    <row r="4937" spans="1:9" ht="30" x14ac:dyDescent="0.25">
      <c r="A4937" s="1117"/>
      <c r="B4937" s="911"/>
      <c r="C4937" s="145" t="s">
        <v>6281</v>
      </c>
      <c r="D4937" s="142" t="s">
        <v>3997</v>
      </c>
      <c r="E4937" s="99" t="s">
        <v>14</v>
      </c>
      <c r="F4937" s="99" t="s">
        <v>15</v>
      </c>
      <c r="G4937" s="14">
        <v>0</v>
      </c>
      <c r="H4937" s="14">
        <v>0</v>
      </c>
      <c r="I4937" s="14">
        <v>200</v>
      </c>
    </row>
    <row r="4938" spans="1:9" ht="30" x14ac:dyDescent="0.25">
      <c r="A4938" s="1117"/>
      <c r="B4938" s="912"/>
      <c r="C4938" s="145" t="s">
        <v>6282</v>
      </c>
      <c r="D4938" s="142" t="s">
        <v>3997</v>
      </c>
      <c r="E4938" s="99" t="s">
        <v>14</v>
      </c>
      <c r="F4938" s="99" t="s">
        <v>15</v>
      </c>
      <c r="G4938" s="14">
        <v>0</v>
      </c>
      <c r="H4938" s="14">
        <v>0</v>
      </c>
      <c r="I4938" s="14">
        <v>350</v>
      </c>
    </row>
    <row r="4939" spans="1:9" x14ac:dyDescent="0.25">
      <c r="A4939" s="1117"/>
      <c r="B4939" s="895" t="s">
        <v>214</v>
      </c>
      <c r="C4939" s="895"/>
      <c r="D4939" s="895"/>
      <c r="E4939" s="895"/>
      <c r="F4939" s="895"/>
      <c r="G4939" s="895"/>
      <c r="H4939" s="2">
        <v>61734048</v>
      </c>
      <c r="I4939" s="2"/>
    </row>
    <row r="4940" spans="1:9" x14ac:dyDescent="0.25">
      <c r="A4940" s="1117"/>
      <c r="B4940" s="896" t="s">
        <v>154</v>
      </c>
      <c r="C4940" s="896"/>
      <c r="D4940" s="896"/>
      <c r="E4940" s="896"/>
      <c r="F4940" s="896"/>
      <c r="G4940" s="896"/>
      <c r="H4940" s="72">
        <v>60523576</v>
      </c>
      <c r="I4940" s="72"/>
    </row>
    <row r="4941" spans="1:9" ht="30" x14ac:dyDescent="0.25">
      <c r="A4941" s="1117"/>
      <c r="B4941" s="899">
        <v>4251</v>
      </c>
      <c r="C4941" s="145" t="s">
        <v>2472</v>
      </c>
      <c r="D4941" s="142" t="s">
        <v>814</v>
      </c>
      <c r="E4941" s="12" t="s">
        <v>149</v>
      </c>
      <c r="F4941" s="12" t="s">
        <v>121</v>
      </c>
      <c r="G4941" s="14">
        <v>60523576</v>
      </c>
      <c r="H4941" s="14">
        <v>60523576</v>
      </c>
      <c r="I4941" s="14">
        <v>1</v>
      </c>
    </row>
    <row r="4942" spans="1:9" x14ac:dyDescent="0.25">
      <c r="A4942" s="1117"/>
      <c r="B4942" s="896" t="s">
        <v>118</v>
      </c>
      <c r="C4942" s="896"/>
      <c r="D4942" s="896"/>
      <c r="E4942" s="896"/>
      <c r="F4942" s="896"/>
      <c r="G4942" s="896"/>
      <c r="H4942" s="72">
        <v>1210472</v>
      </c>
      <c r="I4942" s="72"/>
    </row>
    <row r="4943" spans="1:9" s="8" customFormat="1" ht="30" x14ac:dyDescent="0.25">
      <c r="A4943" s="1117"/>
      <c r="B4943" s="913">
        <v>4251</v>
      </c>
      <c r="C4943" s="139">
        <v>71351540</v>
      </c>
      <c r="D4943" s="140" t="s">
        <v>168</v>
      </c>
      <c r="E4943" s="15" t="s">
        <v>149</v>
      </c>
      <c r="F4943" s="15" t="s">
        <v>121</v>
      </c>
      <c r="G4943" s="16">
        <v>1210472</v>
      </c>
      <c r="H4943" s="16">
        <v>1210472</v>
      </c>
      <c r="I4943" s="16">
        <v>1</v>
      </c>
    </row>
    <row r="4944" spans="1:9" s="8" customFormat="1" x14ac:dyDescent="0.25">
      <c r="A4944" s="1117"/>
      <c r="B4944" s="895" t="s">
        <v>7558</v>
      </c>
      <c r="C4944" s="895"/>
      <c r="D4944" s="895"/>
      <c r="E4944" s="895"/>
      <c r="F4944" s="895"/>
      <c r="G4944" s="895"/>
      <c r="H4944" s="16"/>
      <c r="I4944" s="16"/>
    </row>
    <row r="4945" spans="1:9" s="8" customFormat="1" x14ac:dyDescent="0.25">
      <c r="A4945" s="1117"/>
      <c r="B4945" s="896" t="s">
        <v>118</v>
      </c>
      <c r="C4945" s="896"/>
      <c r="D4945" s="896"/>
      <c r="E4945" s="896"/>
      <c r="F4945" s="896"/>
      <c r="G4945" s="896"/>
      <c r="H4945" s="16"/>
      <c r="I4945" s="16"/>
    </row>
    <row r="4946" spans="1:9" s="8" customFormat="1" x14ac:dyDescent="0.25">
      <c r="A4946" s="1117"/>
      <c r="B4946" s="455" t="s">
        <v>5628</v>
      </c>
      <c r="C4946" s="455" t="s">
        <v>7472</v>
      </c>
      <c r="D4946" s="455" t="s">
        <v>5270</v>
      </c>
      <c r="E4946" s="792" t="s">
        <v>149</v>
      </c>
      <c r="F4946" s="751" t="s">
        <v>121</v>
      </c>
      <c r="G4946" s="456">
        <v>332695</v>
      </c>
      <c r="H4946" s="456">
        <v>332695</v>
      </c>
      <c r="I4946" s="16">
        <v>1</v>
      </c>
    </row>
    <row r="4947" spans="1:9" x14ac:dyDescent="0.25">
      <c r="A4947" s="1117"/>
      <c r="B4947" s="895" t="s">
        <v>217</v>
      </c>
      <c r="C4947" s="895"/>
      <c r="D4947" s="895"/>
      <c r="E4947" s="895"/>
      <c r="F4947" s="895"/>
      <c r="G4947" s="895"/>
      <c r="H4947" s="2">
        <v>108344772.90000001</v>
      </c>
      <c r="I4947" s="2"/>
    </row>
    <row r="4948" spans="1:9" x14ac:dyDescent="0.25">
      <c r="A4948" s="1117"/>
      <c r="B4948" s="896" t="s">
        <v>11</v>
      </c>
      <c r="C4948" s="896"/>
      <c r="D4948" s="896"/>
      <c r="E4948" s="896"/>
      <c r="F4948" s="896"/>
      <c r="G4948" s="896"/>
      <c r="H4948" s="72">
        <v>40196115</v>
      </c>
      <c r="I4948" s="72"/>
    </row>
    <row r="4949" spans="1:9" x14ac:dyDescent="0.25">
      <c r="A4949" s="1117"/>
      <c r="B4949" s="899">
        <v>4269</v>
      </c>
      <c r="C4949" s="145" t="s">
        <v>2473</v>
      </c>
      <c r="D4949" s="142" t="s">
        <v>2474</v>
      </c>
      <c r="E4949" s="12" t="s">
        <v>14</v>
      </c>
      <c r="F4949" s="12" t="s">
        <v>470</v>
      </c>
      <c r="G4949" s="14">
        <v>5130</v>
      </c>
      <c r="H4949" s="14">
        <v>40196115</v>
      </c>
      <c r="I4949" s="14">
        <v>7835.5</v>
      </c>
    </row>
    <row r="4950" spans="1:9" x14ac:dyDescent="0.25">
      <c r="A4950" s="1117"/>
      <c r="B4950" s="896" t="s">
        <v>154</v>
      </c>
      <c r="C4950" s="896"/>
      <c r="D4950" s="896"/>
      <c r="E4950" s="896"/>
      <c r="F4950" s="896"/>
      <c r="G4950" s="896"/>
      <c r="H4950" s="72">
        <v>66421695.700000003</v>
      </c>
      <c r="I4950" s="72"/>
    </row>
    <row r="4951" spans="1:9" ht="60" x14ac:dyDescent="0.25">
      <c r="A4951" s="1117"/>
      <c r="B4951" s="899">
        <v>5113</v>
      </c>
      <c r="C4951" s="145" t="s">
        <v>2475</v>
      </c>
      <c r="D4951" s="142" t="s">
        <v>2476</v>
      </c>
      <c r="E4951" s="12" t="s">
        <v>149</v>
      </c>
      <c r="F4951" s="12" t="s">
        <v>121</v>
      </c>
      <c r="G4951" s="14">
        <v>42805355</v>
      </c>
      <c r="H4951" s="14">
        <v>42805355</v>
      </c>
      <c r="I4951" s="14">
        <v>1</v>
      </c>
    </row>
    <row r="4952" spans="1:9" ht="60" x14ac:dyDescent="0.25">
      <c r="A4952" s="1117"/>
      <c r="B4952" s="899"/>
      <c r="C4952" s="145" t="s">
        <v>2477</v>
      </c>
      <c r="D4952" s="142" t="s">
        <v>2478</v>
      </c>
      <c r="E4952" s="12" t="s">
        <v>149</v>
      </c>
      <c r="F4952" s="12" t="s">
        <v>121</v>
      </c>
      <c r="G4952" s="14">
        <v>23616340.699999999</v>
      </c>
      <c r="H4952" s="14">
        <v>23616340.699999999</v>
      </c>
      <c r="I4952" s="14">
        <v>1</v>
      </c>
    </row>
    <row r="4953" spans="1:9" x14ac:dyDescent="0.25">
      <c r="A4953" s="1117"/>
      <c r="B4953" s="896" t="s">
        <v>118</v>
      </c>
      <c r="C4953" s="896"/>
      <c r="D4953" s="896"/>
      <c r="E4953" s="896"/>
      <c r="F4953" s="896"/>
      <c r="G4953" s="896"/>
      <c r="H4953" s="72">
        <v>1726962.2000000002</v>
      </c>
      <c r="I4953" s="72"/>
    </row>
    <row r="4954" spans="1:9" s="8" customFormat="1" ht="60" x14ac:dyDescent="0.25">
      <c r="A4954" s="1117"/>
      <c r="B4954" s="899">
        <v>5113</v>
      </c>
      <c r="C4954" s="139">
        <v>71351540</v>
      </c>
      <c r="D4954" s="140" t="s">
        <v>2479</v>
      </c>
      <c r="E4954" s="15" t="s">
        <v>149</v>
      </c>
      <c r="F4954" s="15" t="s">
        <v>121</v>
      </c>
      <c r="G4954" s="16">
        <v>856107.1</v>
      </c>
      <c r="H4954" s="16">
        <v>856107.1</v>
      </c>
      <c r="I4954" s="16">
        <v>1</v>
      </c>
    </row>
    <row r="4955" spans="1:9" s="8" customFormat="1" ht="60" x14ac:dyDescent="0.25">
      <c r="A4955" s="1117"/>
      <c r="B4955" s="899"/>
      <c r="C4955" s="139">
        <v>71351540</v>
      </c>
      <c r="D4955" s="140" t="s">
        <v>2480</v>
      </c>
      <c r="E4955" s="15" t="s">
        <v>149</v>
      </c>
      <c r="F4955" s="15" t="s">
        <v>121</v>
      </c>
      <c r="G4955" s="16">
        <v>472327</v>
      </c>
      <c r="H4955" s="16">
        <v>472327</v>
      </c>
      <c r="I4955" s="16">
        <v>1</v>
      </c>
    </row>
    <row r="4956" spans="1:9" ht="60" x14ac:dyDescent="0.25">
      <c r="A4956" s="1117"/>
      <c r="B4956" s="899"/>
      <c r="C4956" s="145" t="s">
        <v>2481</v>
      </c>
      <c r="D4956" s="142" t="s">
        <v>2482</v>
      </c>
      <c r="E4956" s="12" t="s">
        <v>120</v>
      </c>
      <c r="F4956" s="12" t="s">
        <v>121</v>
      </c>
      <c r="G4956" s="14">
        <v>256832.1</v>
      </c>
      <c r="H4956" s="14">
        <v>256832.1</v>
      </c>
      <c r="I4956" s="14">
        <v>1</v>
      </c>
    </row>
    <row r="4957" spans="1:9" ht="60" x14ac:dyDescent="0.25">
      <c r="A4957" s="1117"/>
      <c r="B4957" s="899"/>
      <c r="C4957" s="145" t="s">
        <v>2483</v>
      </c>
      <c r="D4957" s="142" t="s">
        <v>2484</v>
      </c>
      <c r="E4957" s="12" t="s">
        <v>120</v>
      </c>
      <c r="F4957" s="12" t="s">
        <v>121</v>
      </c>
      <c r="G4957" s="14">
        <v>141696</v>
      </c>
      <c r="H4957" s="14">
        <v>141696</v>
      </c>
      <c r="I4957" s="14">
        <v>1</v>
      </c>
    </row>
    <row r="4958" spans="1:9" ht="46.5" customHeight="1" x14ac:dyDescent="0.25">
      <c r="A4958" s="1117"/>
      <c r="B4958" s="895" t="s">
        <v>228</v>
      </c>
      <c r="C4958" s="895"/>
      <c r="D4958" s="895"/>
      <c r="E4958" s="895"/>
      <c r="F4958" s="895"/>
      <c r="G4958" s="895"/>
      <c r="H4958" s="2">
        <v>119869996</v>
      </c>
      <c r="I4958" s="2"/>
    </row>
    <row r="4959" spans="1:9" x14ac:dyDescent="0.25">
      <c r="A4959" s="1117"/>
      <c r="B4959" s="896" t="s">
        <v>11</v>
      </c>
      <c r="C4959" s="896"/>
      <c r="D4959" s="896"/>
      <c r="E4959" s="896"/>
      <c r="F4959" s="896"/>
      <c r="G4959" s="896"/>
      <c r="H4959" s="72">
        <v>7264800</v>
      </c>
      <c r="I4959" s="72"/>
    </row>
    <row r="4960" spans="1:9" ht="30" x14ac:dyDescent="0.25">
      <c r="A4960" s="1117"/>
      <c r="B4960" s="899">
        <v>5129</v>
      </c>
      <c r="C4960" s="145" t="s">
        <v>2485</v>
      </c>
      <c r="D4960" s="142" t="s">
        <v>584</v>
      </c>
      <c r="E4960" s="12" t="s">
        <v>149</v>
      </c>
      <c r="F4960" s="12" t="s">
        <v>15</v>
      </c>
      <c r="G4960" s="14">
        <v>286800</v>
      </c>
      <c r="H4960" s="14">
        <v>860400</v>
      </c>
      <c r="I4960" s="14">
        <v>3</v>
      </c>
    </row>
    <row r="4961" spans="1:9" ht="30" x14ac:dyDescent="0.25">
      <c r="A4961" s="1117"/>
      <c r="B4961" s="899"/>
      <c r="C4961" s="145" t="s">
        <v>2486</v>
      </c>
      <c r="D4961" s="142" t="s">
        <v>2487</v>
      </c>
      <c r="E4961" s="12" t="s">
        <v>149</v>
      </c>
      <c r="F4961" s="12" t="s">
        <v>15</v>
      </c>
      <c r="G4961" s="14">
        <v>523200</v>
      </c>
      <c r="H4961" s="14">
        <v>1569600</v>
      </c>
      <c r="I4961" s="14">
        <v>3</v>
      </c>
    </row>
    <row r="4962" spans="1:9" ht="30" x14ac:dyDescent="0.25">
      <c r="A4962" s="1117"/>
      <c r="B4962" s="899"/>
      <c r="C4962" s="145" t="s">
        <v>2488</v>
      </c>
      <c r="D4962" s="142" t="s">
        <v>2489</v>
      </c>
      <c r="E4962" s="12" t="s">
        <v>149</v>
      </c>
      <c r="F4962" s="12" t="s">
        <v>15</v>
      </c>
      <c r="G4962" s="14">
        <v>561600</v>
      </c>
      <c r="H4962" s="14">
        <v>1684800</v>
      </c>
      <c r="I4962" s="14">
        <v>3</v>
      </c>
    </row>
    <row r="4963" spans="1:9" x14ac:dyDescent="0.25">
      <c r="A4963" s="1117"/>
      <c r="B4963" s="899"/>
      <c r="C4963" s="145" t="s">
        <v>2490</v>
      </c>
      <c r="D4963" s="142" t="s">
        <v>586</v>
      </c>
      <c r="E4963" s="12" t="s">
        <v>149</v>
      </c>
      <c r="F4963" s="12" t="s">
        <v>15</v>
      </c>
      <c r="G4963" s="14">
        <v>63000</v>
      </c>
      <c r="H4963" s="14">
        <v>3150000</v>
      </c>
      <c r="I4963" s="14">
        <v>50</v>
      </c>
    </row>
    <row r="4964" spans="1:9" x14ac:dyDescent="0.25">
      <c r="A4964" s="1117"/>
      <c r="B4964" s="896" t="s">
        <v>154</v>
      </c>
      <c r="C4964" s="896"/>
      <c r="D4964" s="896"/>
      <c r="E4964" s="896"/>
      <c r="F4964" s="896"/>
      <c r="G4964" s="896"/>
      <c r="H4964" s="72">
        <v>109912831</v>
      </c>
      <c r="I4964" s="72"/>
    </row>
    <row r="4965" spans="1:9" x14ac:dyDescent="0.25">
      <c r="A4965" s="1117"/>
      <c r="B4965" s="537"/>
      <c r="C4965" s="840" t="s">
        <v>7926</v>
      </c>
      <c r="D4965" s="840" t="s">
        <v>536</v>
      </c>
      <c r="E4965" s="863" t="s">
        <v>126</v>
      </c>
      <c r="F4965" s="865" t="s">
        <v>121</v>
      </c>
      <c r="G4965" s="841">
        <v>0</v>
      </c>
      <c r="H4965" s="841">
        <v>0</v>
      </c>
      <c r="I4965" s="14">
        <v>1</v>
      </c>
    </row>
    <row r="4966" spans="1:9" x14ac:dyDescent="0.25">
      <c r="A4966" s="1117"/>
      <c r="B4966" s="840" t="s">
        <v>5304</v>
      </c>
      <c r="C4966" s="840" t="s">
        <v>7848</v>
      </c>
      <c r="D4966" s="840" t="s">
        <v>536</v>
      </c>
      <c r="E4966" s="846" t="s">
        <v>126</v>
      </c>
      <c r="F4966" s="843" t="s">
        <v>121</v>
      </c>
      <c r="G4966" s="841">
        <v>17192719</v>
      </c>
      <c r="H4966" s="841">
        <v>17192719</v>
      </c>
      <c r="I4966" s="14">
        <v>1</v>
      </c>
    </row>
    <row r="4967" spans="1:9" x14ac:dyDescent="0.25">
      <c r="A4967" s="1117"/>
      <c r="B4967" s="840" t="s">
        <v>5304</v>
      </c>
      <c r="C4967" s="840" t="s">
        <v>7849</v>
      </c>
      <c r="D4967" s="840" t="s">
        <v>536</v>
      </c>
      <c r="E4967" s="846" t="s">
        <v>126</v>
      </c>
      <c r="F4967" s="843" t="s">
        <v>121</v>
      </c>
      <c r="G4967" s="841">
        <v>0</v>
      </c>
      <c r="H4967" s="841">
        <v>0</v>
      </c>
      <c r="I4967" s="14">
        <v>1</v>
      </c>
    </row>
    <row r="4968" spans="1:9" ht="45" x14ac:dyDescent="0.25">
      <c r="A4968" s="1117"/>
      <c r="B4968" s="899">
        <v>4251</v>
      </c>
      <c r="C4968" s="145" t="s">
        <v>2491</v>
      </c>
      <c r="D4968" s="142" t="s">
        <v>2492</v>
      </c>
      <c r="E4968" s="12" t="s">
        <v>149</v>
      </c>
      <c r="F4968" s="12" t="s">
        <v>121</v>
      </c>
      <c r="G4968" s="14">
        <v>9803923</v>
      </c>
      <c r="H4968" s="14">
        <v>9803923</v>
      </c>
      <c r="I4968" s="14">
        <v>1</v>
      </c>
    </row>
    <row r="4969" spans="1:9" ht="60" x14ac:dyDescent="0.25">
      <c r="A4969" s="1117"/>
      <c r="B4969" s="899">
        <v>5113</v>
      </c>
      <c r="C4969" s="145" t="s">
        <v>2493</v>
      </c>
      <c r="D4969" s="142" t="s">
        <v>2494</v>
      </c>
      <c r="E4969" s="12" t="s">
        <v>149</v>
      </c>
      <c r="F4969" s="12" t="s">
        <v>121</v>
      </c>
      <c r="G4969" s="14">
        <v>26616051</v>
      </c>
      <c r="H4969" s="14">
        <v>26616051</v>
      </c>
      <c r="I4969" s="14">
        <v>1</v>
      </c>
    </row>
    <row r="4970" spans="1:9" ht="75" x14ac:dyDescent="0.25">
      <c r="A4970" s="1117"/>
      <c r="B4970" s="899"/>
      <c r="C4970" s="145" t="s">
        <v>2495</v>
      </c>
      <c r="D4970" s="142" t="s">
        <v>2496</v>
      </c>
      <c r="E4970" s="12" t="s">
        <v>149</v>
      </c>
      <c r="F4970" s="12" t="s">
        <v>121</v>
      </c>
      <c r="G4970" s="14">
        <v>9887299</v>
      </c>
      <c r="H4970" s="14">
        <v>9887299</v>
      </c>
      <c r="I4970" s="14">
        <v>1</v>
      </c>
    </row>
    <row r="4971" spans="1:9" ht="75" x14ac:dyDescent="0.25">
      <c r="A4971" s="1117"/>
      <c r="B4971" s="899"/>
      <c r="C4971" s="145" t="s">
        <v>2497</v>
      </c>
      <c r="D4971" s="142" t="s">
        <v>2498</v>
      </c>
      <c r="E4971" s="12" t="s">
        <v>149</v>
      </c>
      <c r="F4971" s="12" t="s">
        <v>121</v>
      </c>
      <c r="G4971" s="14">
        <v>51906339</v>
      </c>
      <c r="H4971" s="14">
        <v>51906339</v>
      </c>
      <c r="I4971" s="14">
        <v>1</v>
      </c>
    </row>
    <row r="4972" spans="1:9" ht="75" x14ac:dyDescent="0.25">
      <c r="A4972" s="1117"/>
      <c r="B4972" s="899"/>
      <c r="C4972" s="145" t="s">
        <v>2499</v>
      </c>
      <c r="D4972" s="142" t="s">
        <v>2500</v>
      </c>
      <c r="E4972" s="12" t="s">
        <v>149</v>
      </c>
      <c r="F4972" s="12" t="s">
        <v>121</v>
      </c>
      <c r="G4972" s="14">
        <v>124277</v>
      </c>
      <c r="H4972" s="14">
        <v>124277</v>
      </c>
      <c r="I4972" s="14">
        <v>1</v>
      </c>
    </row>
    <row r="4973" spans="1:9" ht="75" x14ac:dyDescent="0.25">
      <c r="A4973" s="1117"/>
      <c r="B4973" s="899"/>
      <c r="C4973" s="145" t="s">
        <v>2501</v>
      </c>
      <c r="D4973" s="142" t="s">
        <v>2502</v>
      </c>
      <c r="E4973" s="12" t="s">
        <v>149</v>
      </c>
      <c r="F4973" s="12" t="s">
        <v>121</v>
      </c>
      <c r="G4973" s="14">
        <v>1655820</v>
      </c>
      <c r="H4973" s="14">
        <v>1655820</v>
      </c>
      <c r="I4973" s="14">
        <v>1</v>
      </c>
    </row>
    <row r="4974" spans="1:9" ht="75" x14ac:dyDescent="0.25">
      <c r="A4974" s="1117"/>
      <c r="B4974" s="899"/>
      <c r="C4974" s="145" t="s">
        <v>2503</v>
      </c>
      <c r="D4974" s="142" t="s">
        <v>2504</v>
      </c>
      <c r="E4974" s="12" t="s">
        <v>149</v>
      </c>
      <c r="F4974" s="12" t="s">
        <v>121</v>
      </c>
      <c r="G4974" s="14">
        <v>4610037</v>
      </c>
      <c r="H4974" s="14">
        <v>4610037</v>
      </c>
      <c r="I4974" s="14">
        <v>1</v>
      </c>
    </row>
    <row r="4975" spans="1:9" ht="75" x14ac:dyDescent="0.25">
      <c r="A4975" s="1117"/>
      <c r="B4975" s="899"/>
      <c r="C4975" s="145" t="s">
        <v>2505</v>
      </c>
      <c r="D4975" s="142" t="s">
        <v>2506</v>
      </c>
      <c r="E4975" s="12" t="s">
        <v>149</v>
      </c>
      <c r="F4975" s="12" t="s">
        <v>121</v>
      </c>
      <c r="G4975" s="14">
        <v>2390270</v>
      </c>
      <c r="H4975" s="14">
        <v>2390270</v>
      </c>
      <c r="I4975" s="14">
        <v>1</v>
      </c>
    </row>
    <row r="4976" spans="1:9" ht="30" x14ac:dyDescent="0.25">
      <c r="A4976" s="1117"/>
      <c r="B4976" s="899"/>
      <c r="C4976" s="145" t="s">
        <v>6871</v>
      </c>
      <c r="D4976" s="145" t="s">
        <v>5270</v>
      </c>
      <c r="E4976" s="145" t="s">
        <v>172</v>
      </c>
      <c r="F4976" s="495" t="s">
        <v>121</v>
      </c>
      <c r="G4976" s="456">
        <v>2486</v>
      </c>
      <c r="H4976" s="456">
        <v>2486</v>
      </c>
      <c r="I4976" s="14">
        <v>1</v>
      </c>
    </row>
    <row r="4977" spans="1:9" ht="60" x14ac:dyDescent="0.25">
      <c r="A4977" s="1117"/>
      <c r="B4977" s="899"/>
      <c r="C4977" s="145" t="s">
        <v>2507</v>
      </c>
      <c r="D4977" s="142" t="s">
        <v>2508</v>
      </c>
      <c r="E4977" s="12" t="s">
        <v>149</v>
      </c>
      <c r="F4977" s="12" t="s">
        <v>121</v>
      </c>
      <c r="G4977" s="14">
        <v>544992</v>
      </c>
      <c r="H4977" s="14">
        <v>544992</v>
      </c>
      <c r="I4977" s="14">
        <v>1</v>
      </c>
    </row>
    <row r="4978" spans="1:9" ht="75" x14ac:dyDescent="0.25">
      <c r="A4978" s="1117"/>
      <c r="B4978" s="899"/>
      <c r="C4978" s="145" t="s">
        <v>2509</v>
      </c>
      <c r="D4978" s="142" t="s">
        <v>2510</v>
      </c>
      <c r="E4978" s="12" t="s">
        <v>149</v>
      </c>
      <c r="F4978" s="12" t="s">
        <v>121</v>
      </c>
      <c r="G4978" s="14">
        <v>2373823</v>
      </c>
      <c r="H4978" s="14">
        <v>2373823</v>
      </c>
      <c r="I4978" s="14">
        <v>1</v>
      </c>
    </row>
    <row r="4979" spans="1:9" x14ac:dyDescent="0.25">
      <c r="A4979" s="1117"/>
      <c r="B4979" s="896" t="s">
        <v>118</v>
      </c>
      <c r="C4979" s="896"/>
      <c r="D4979" s="896"/>
      <c r="E4979" s="896"/>
      <c r="F4979" s="896"/>
      <c r="G4979" s="896"/>
      <c r="H4979" s="72">
        <v>2692365</v>
      </c>
      <c r="I4979" s="72"/>
    </row>
    <row r="4980" spans="1:9" x14ac:dyDescent="0.25">
      <c r="A4980" s="1117"/>
      <c r="B4980" s="537"/>
      <c r="C4980" s="455" t="s">
        <v>7676</v>
      </c>
      <c r="D4980" s="455" t="s">
        <v>5270</v>
      </c>
      <c r="E4980" s="792" t="s">
        <v>7677</v>
      </c>
      <c r="F4980" s="792" t="s">
        <v>121</v>
      </c>
      <c r="G4980" s="456">
        <v>47476</v>
      </c>
      <c r="H4980" s="456">
        <v>47476</v>
      </c>
      <c r="I4980" s="465">
        <v>1</v>
      </c>
    </row>
    <row r="4981" spans="1:9" x14ac:dyDescent="0.25">
      <c r="A4981" s="1117"/>
      <c r="B4981" s="537"/>
      <c r="C4981" s="840" t="s">
        <v>7907</v>
      </c>
      <c r="D4981" s="840" t="s">
        <v>5270</v>
      </c>
      <c r="E4981" s="865" t="s">
        <v>7677</v>
      </c>
      <c r="F4981" s="865" t="s">
        <v>121</v>
      </c>
      <c r="G4981" s="841">
        <v>0</v>
      </c>
      <c r="H4981" s="841">
        <v>0</v>
      </c>
      <c r="I4981" s="465">
        <v>1</v>
      </c>
    </row>
    <row r="4982" spans="1:9" x14ac:dyDescent="0.25">
      <c r="A4982" s="1117"/>
      <c r="B4982" s="537"/>
      <c r="C4982" s="840" t="s">
        <v>7908</v>
      </c>
      <c r="D4982" s="840" t="s">
        <v>5270</v>
      </c>
      <c r="E4982" s="865" t="s">
        <v>7677</v>
      </c>
      <c r="F4982" s="865" t="s">
        <v>121</v>
      </c>
      <c r="G4982" s="841">
        <v>309450</v>
      </c>
      <c r="H4982" s="841">
        <v>309450</v>
      </c>
      <c r="I4982" s="465">
        <v>1</v>
      </c>
    </row>
    <row r="4983" spans="1:9" s="8" customFormat="1" ht="45" x14ac:dyDescent="0.25">
      <c r="A4983" s="1117"/>
      <c r="B4983" s="913">
        <v>4251</v>
      </c>
      <c r="C4983" s="139">
        <v>71351540</v>
      </c>
      <c r="D4983" s="140" t="s">
        <v>2511</v>
      </c>
      <c r="E4983" s="15" t="s">
        <v>149</v>
      </c>
      <c r="F4983" s="15" t="s">
        <v>121</v>
      </c>
      <c r="G4983" s="16">
        <v>196013</v>
      </c>
      <c r="H4983" s="16">
        <v>196013</v>
      </c>
      <c r="I4983" s="16">
        <v>1</v>
      </c>
    </row>
    <row r="4984" spans="1:9" s="8" customFormat="1" ht="60" x14ac:dyDescent="0.25">
      <c r="A4984" s="1117"/>
      <c r="B4984" s="899">
        <v>5113</v>
      </c>
      <c r="C4984" s="139">
        <v>71351540</v>
      </c>
      <c r="D4984" s="140" t="s">
        <v>2512</v>
      </c>
      <c r="E4984" s="15" t="s">
        <v>149</v>
      </c>
      <c r="F4984" s="15" t="s">
        <v>121</v>
      </c>
      <c r="G4984" s="16">
        <v>505585</v>
      </c>
      <c r="H4984" s="16">
        <v>505585</v>
      </c>
      <c r="I4984" s="16">
        <v>1</v>
      </c>
    </row>
    <row r="4985" spans="1:9" s="8" customFormat="1" ht="75" x14ac:dyDescent="0.25">
      <c r="A4985" s="1117"/>
      <c r="B4985" s="899"/>
      <c r="C4985" s="139">
        <v>71351540</v>
      </c>
      <c r="D4985" s="140" t="s">
        <v>2513</v>
      </c>
      <c r="E4985" s="15" t="s">
        <v>149</v>
      </c>
      <c r="F4985" s="15" t="s">
        <v>121</v>
      </c>
      <c r="G4985" s="16">
        <v>153662</v>
      </c>
      <c r="H4985" s="16">
        <v>153662</v>
      </c>
      <c r="I4985" s="16">
        <v>1</v>
      </c>
    </row>
    <row r="4986" spans="1:9" s="8" customFormat="1" ht="75" x14ac:dyDescent="0.25">
      <c r="A4986" s="1117"/>
      <c r="B4986" s="899"/>
      <c r="C4986" s="139">
        <v>71351540</v>
      </c>
      <c r="D4986" s="140" t="s">
        <v>2514</v>
      </c>
      <c r="E4986" s="15" t="s">
        <v>149</v>
      </c>
      <c r="F4986" s="15" t="s">
        <v>121</v>
      </c>
      <c r="G4986" s="16">
        <v>1027062</v>
      </c>
      <c r="H4986" s="16">
        <v>1027062</v>
      </c>
      <c r="I4986" s="16">
        <v>1</v>
      </c>
    </row>
    <row r="4987" spans="1:9" s="8" customFormat="1" ht="75" x14ac:dyDescent="0.25">
      <c r="A4987" s="1117"/>
      <c r="B4987" s="899"/>
      <c r="C4987" s="139">
        <v>71351540</v>
      </c>
      <c r="D4987" s="140" t="s">
        <v>2515</v>
      </c>
      <c r="E4987" s="15" t="s">
        <v>149</v>
      </c>
      <c r="F4987" s="15" t="s">
        <v>121</v>
      </c>
      <c r="G4987" s="16">
        <v>2486</v>
      </c>
      <c r="H4987" s="16">
        <v>2486</v>
      </c>
      <c r="I4987" s="16">
        <v>1</v>
      </c>
    </row>
    <row r="4988" spans="1:9" s="8" customFormat="1" ht="75" x14ac:dyDescent="0.25">
      <c r="A4988" s="1117"/>
      <c r="B4988" s="899"/>
      <c r="C4988" s="139">
        <v>71351540</v>
      </c>
      <c r="D4988" s="140" t="s">
        <v>2516</v>
      </c>
      <c r="E4988" s="15" t="s">
        <v>149</v>
      </c>
      <c r="F4988" s="15" t="s">
        <v>121</v>
      </c>
      <c r="G4988" s="16">
        <v>33116</v>
      </c>
      <c r="H4988" s="16">
        <v>33116</v>
      </c>
      <c r="I4988" s="16">
        <v>1</v>
      </c>
    </row>
    <row r="4989" spans="1:9" s="8" customFormat="1" ht="75" x14ac:dyDescent="0.25">
      <c r="A4989" s="1117"/>
      <c r="B4989" s="899"/>
      <c r="C4989" s="139">
        <v>71351540</v>
      </c>
      <c r="D4989" s="140" t="s">
        <v>2517</v>
      </c>
      <c r="E4989" s="15" t="s">
        <v>149</v>
      </c>
      <c r="F4989" s="15" t="s">
        <v>121</v>
      </c>
      <c r="G4989" s="16">
        <v>92200</v>
      </c>
      <c r="H4989" s="16">
        <v>92200</v>
      </c>
      <c r="I4989" s="16">
        <v>1</v>
      </c>
    </row>
    <row r="4990" spans="1:9" s="8" customFormat="1" ht="75" x14ac:dyDescent="0.25">
      <c r="A4990" s="1117"/>
      <c r="B4990" s="899"/>
      <c r="C4990" s="139">
        <v>71351540</v>
      </c>
      <c r="D4990" s="140" t="s">
        <v>2518</v>
      </c>
      <c r="E4990" s="15" t="s">
        <v>149</v>
      </c>
      <c r="F4990" s="15" t="s">
        <v>121</v>
      </c>
      <c r="G4990" s="16">
        <v>47805</v>
      </c>
      <c r="H4990" s="16">
        <v>47805</v>
      </c>
      <c r="I4990" s="16">
        <v>1</v>
      </c>
    </row>
    <row r="4991" spans="1:9" s="8" customFormat="1" ht="60" x14ac:dyDescent="0.25">
      <c r="A4991" s="1117"/>
      <c r="B4991" s="899"/>
      <c r="C4991" s="139">
        <v>71351540</v>
      </c>
      <c r="D4991" s="140" t="s">
        <v>2519</v>
      </c>
      <c r="E4991" s="15" t="s">
        <v>149</v>
      </c>
      <c r="F4991" s="15" t="s">
        <v>121</v>
      </c>
      <c r="G4991" s="16">
        <v>10900</v>
      </c>
      <c r="H4991" s="16">
        <v>10900</v>
      </c>
      <c r="I4991" s="16">
        <v>1</v>
      </c>
    </row>
    <row r="4992" spans="1:9" s="8" customFormat="1" ht="75" x14ac:dyDescent="0.25">
      <c r="A4992" s="1117"/>
      <c r="B4992" s="899"/>
      <c r="C4992" s="139">
        <v>71351540</v>
      </c>
      <c r="D4992" s="140" t="s">
        <v>2520</v>
      </c>
      <c r="E4992" s="15" t="s">
        <v>149</v>
      </c>
      <c r="F4992" s="15" t="s">
        <v>121</v>
      </c>
      <c r="G4992" s="16">
        <v>47476</v>
      </c>
      <c r="H4992" s="16">
        <v>47476</v>
      </c>
      <c r="I4992" s="16">
        <v>1</v>
      </c>
    </row>
    <row r="4993" spans="1:9" ht="60" x14ac:dyDescent="0.25">
      <c r="A4993" s="1117"/>
      <c r="B4993" s="899"/>
      <c r="C4993" s="145" t="s">
        <v>2521</v>
      </c>
      <c r="D4993" s="142" t="s">
        <v>2522</v>
      </c>
      <c r="E4993" s="12" t="s">
        <v>120</v>
      </c>
      <c r="F4993" s="12" t="s">
        <v>121</v>
      </c>
      <c r="G4993" s="14">
        <v>151676</v>
      </c>
      <c r="H4993" s="14">
        <v>151676</v>
      </c>
      <c r="I4993" s="14">
        <v>1</v>
      </c>
    </row>
    <row r="4994" spans="1:9" ht="75" x14ac:dyDescent="0.25">
      <c r="A4994" s="1117"/>
      <c r="B4994" s="899"/>
      <c r="C4994" s="145" t="s">
        <v>2523</v>
      </c>
      <c r="D4994" s="142" t="s">
        <v>2524</v>
      </c>
      <c r="E4994" s="12" t="s">
        <v>120</v>
      </c>
      <c r="F4994" s="12" t="s">
        <v>121</v>
      </c>
      <c r="G4994" s="14">
        <v>46069</v>
      </c>
      <c r="H4994" s="14">
        <v>46069</v>
      </c>
      <c r="I4994" s="14">
        <v>1</v>
      </c>
    </row>
    <row r="4995" spans="1:9" ht="75" x14ac:dyDescent="0.25">
      <c r="A4995" s="1117"/>
      <c r="B4995" s="899"/>
      <c r="C4995" s="145" t="s">
        <v>2525</v>
      </c>
      <c r="D4995" s="142" t="s">
        <v>2526</v>
      </c>
      <c r="E4995" s="12" t="s">
        <v>120</v>
      </c>
      <c r="F4995" s="12" t="s">
        <v>121</v>
      </c>
      <c r="G4995" s="14">
        <v>308119</v>
      </c>
      <c r="H4995" s="14">
        <v>308119</v>
      </c>
      <c r="I4995" s="14">
        <v>1</v>
      </c>
    </row>
    <row r="4996" spans="1:9" ht="75" x14ac:dyDescent="0.25">
      <c r="A4996" s="1117"/>
      <c r="B4996" s="899"/>
      <c r="C4996" s="145" t="s">
        <v>2527</v>
      </c>
      <c r="D4996" s="142" t="s">
        <v>2528</v>
      </c>
      <c r="E4996" s="12" t="s">
        <v>120</v>
      </c>
      <c r="F4996" s="12" t="s">
        <v>121</v>
      </c>
      <c r="G4996" s="14">
        <v>746</v>
      </c>
      <c r="H4996" s="14">
        <v>746</v>
      </c>
      <c r="I4996" s="14">
        <v>1</v>
      </c>
    </row>
    <row r="4997" spans="1:9" ht="75" x14ac:dyDescent="0.25">
      <c r="A4997" s="1117"/>
      <c r="B4997" s="899"/>
      <c r="C4997" s="145" t="s">
        <v>2529</v>
      </c>
      <c r="D4997" s="142" t="s">
        <v>2530</v>
      </c>
      <c r="E4997" s="12" t="s">
        <v>120</v>
      </c>
      <c r="F4997" s="12" t="s">
        <v>121</v>
      </c>
      <c r="G4997" s="14">
        <v>9935</v>
      </c>
      <c r="H4997" s="14">
        <v>9935</v>
      </c>
      <c r="I4997" s="14">
        <v>1</v>
      </c>
    </row>
    <row r="4998" spans="1:9" ht="75" x14ac:dyDescent="0.25">
      <c r="A4998" s="1117"/>
      <c r="B4998" s="899"/>
      <c r="C4998" s="145" t="s">
        <v>2531</v>
      </c>
      <c r="D4998" s="142" t="s">
        <v>2532</v>
      </c>
      <c r="E4998" s="12" t="s">
        <v>120</v>
      </c>
      <c r="F4998" s="12" t="s">
        <v>121</v>
      </c>
      <c r="G4998" s="14">
        <v>27660</v>
      </c>
      <c r="H4998" s="14">
        <v>27660</v>
      </c>
      <c r="I4998" s="14">
        <v>1</v>
      </c>
    </row>
    <row r="4999" spans="1:9" ht="75" x14ac:dyDescent="0.25">
      <c r="A4999" s="1117"/>
      <c r="B4999" s="899"/>
      <c r="C4999" s="145" t="s">
        <v>2533</v>
      </c>
      <c r="D4999" s="142" t="s">
        <v>2534</v>
      </c>
      <c r="E4999" s="12" t="s">
        <v>120</v>
      </c>
      <c r="F4999" s="12" t="s">
        <v>121</v>
      </c>
      <c r="G4999" s="14">
        <v>14342</v>
      </c>
      <c r="H4999" s="14">
        <v>14342</v>
      </c>
      <c r="I4999" s="14">
        <v>1</v>
      </c>
    </row>
    <row r="5000" spans="1:9" ht="60" x14ac:dyDescent="0.25">
      <c r="A5000" s="1117"/>
      <c r="B5000" s="899"/>
      <c r="C5000" s="145" t="s">
        <v>2535</v>
      </c>
      <c r="D5000" s="142" t="s">
        <v>2536</v>
      </c>
      <c r="E5000" s="12" t="s">
        <v>120</v>
      </c>
      <c r="F5000" s="12" t="s">
        <v>121</v>
      </c>
      <c r="G5000" s="14">
        <v>3270</v>
      </c>
      <c r="H5000" s="14">
        <v>3270</v>
      </c>
      <c r="I5000" s="14">
        <v>1</v>
      </c>
    </row>
    <row r="5001" spans="1:9" ht="75" x14ac:dyDescent="0.25">
      <c r="A5001" s="1117"/>
      <c r="B5001" s="899"/>
      <c r="C5001" s="145" t="s">
        <v>2537</v>
      </c>
      <c r="D5001" s="142" t="s">
        <v>2538</v>
      </c>
      <c r="E5001" s="12" t="s">
        <v>120</v>
      </c>
      <c r="F5001" s="12" t="s">
        <v>121</v>
      </c>
      <c r="G5001" s="14">
        <v>14243</v>
      </c>
      <c r="H5001" s="14">
        <v>14243</v>
      </c>
      <c r="I5001" s="14">
        <v>1</v>
      </c>
    </row>
    <row r="5002" spans="1:9" x14ac:dyDescent="0.25">
      <c r="A5002" s="1117"/>
      <c r="B5002" s="895" t="s">
        <v>258</v>
      </c>
      <c r="C5002" s="895"/>
      <c r="D5002" s="895"/>
      <c r="E5002" s="895"/>
      <c r="F5002" s="895"/>
      <c r="G5002" s="895"/>
      <c r="H5002" s="2">
        <v>60499043</v>
      </c>
      <c r="I5002" s="2"/>
    </row>
    <row r="5003" spans="1:9" ht="15" customHeight="1" x14ac:dyDescent="0.25">
      <c r="A5003" s="1117"/>
      <c r="B5003" s="1009" t="s">
        <v>154</v>
      </c>
      <c r="C5003" s="1010"/>
      <c r="D5003" s="1010"/>
      <c r="E5003" s="1010"/>
      <c r="F5003" s="1010"/>
      <c r="G5003" s="1011"/>
      <c r="H5003" s="574">
        <v>59312787</v>
      </c>
      <c r="I5003" s="72"/>
    </row>
    <row r="5004" spans="1:9" ht="30" x14ac:dyDescent="0.25">
      <c r="A5004" s="1117"/>
      <c r="B5004" s="572" t="s">
        <v>5628</v>
      </c>
      <c r="C5004" s="572" t="s">
        <v>6867</v>
      </c>
      <c r="D5004" s="293" t="s">
        <v>5759</v>
      </c>
      <c r="E5004" s="572" t="s">
        <v>149</v>
      </c>
      <c r="F5004" s="572" t="s">
        <v>121</v>
      </c>
      <c r="G5004" s="572">
        <v>16634765</v>
      </c>
      <c r="H5004" s="572">
        <v>16634765</v>
      </c>
      <c r="I5004" s="574">
        <v>1</v>
      </c>
    </row>
    <row r="5005" spans="1:9" ht="30" x14ac:dyDescent="0.25">
      <c r="A5005" s="1117"/>
      <c r="B5005" s="899">
        <v>4251</v>
      </c>
      <c r="C5005" s="145" t="s">
        <v>2539</v>
      </c>
      <c r="D5005" s="361" t="s">
        <v>260</v>
      </c>
      <c r="E5005" s="12" t="s">
        <v>149</v>
      </c>
      <c r="F5005" s="12" t="s">
        <v>121</v>
      </c>
      <c r="G5005" s="14">
        <v>59312787</v>
      </c>
      <c r="H5005" s="14">
        <v>59312787</v>
      </c>
      <c r="I5005" s="14">
        <v>1</v>
      </c>
    </row>
    <row r="5006" spans="1:9" x14ac:dyDescent="0.25">
      <c r="A5006" s="1117"/>
      <c r="B5006" s="896" t="s">
        <v>118</v>
      </c>
      <c r="C5006" s="896"/>
      <c r="D5006" s="896"/>
      <c r="E5006" s="896"/>
      <c r="F5006" s="896"/>
      <c r="G5006" s="896"/>
      <c r="H5006" s="72">
        <v>1186256</v>
      </c>
      <c r="I5006" s="72"/>
    </row>
    <row r="5007" spans="1:9" ht="30" x14ac:dyDescent="0.25">
      <c r="A5007" s="1117"/>
      <c r="B5007" s="668" t="s">
        <v>5628</v>
      </c>
      <c r="C5007" s="145" t="s">
        <v>7472</v>
      </c>
      <c r="D5007" s="146" t="s">
        <v>5270</v>
      </c>
      <c r="E5007" s="668" t="s">
        <v>520</v>
      </c>
      <c r="F5007" s="668" t="s">
        <v>121</v>
      </c>
      <c r="G5007" s="336">
        <v>332.69499999999999</v>
      </c>
      <c r="H5007" s="336">
        <v>332.69499999999999</v>
      </c>
      <c r="I5007" s="669">
        <v>1</v>
      </c>
    </row>
    <row r="5008" spans="1:9" s="8" customFormat="1" ht="30" x14ac:dyDescent="0.25">
      <c r="A5008" s="1117"/>
      <c r="B5008" s="913">
        <v>4251</v>
      </c>
      <c r="C5008" s="139">
        <v>71351540</v>
      </c>
      <c r="D5008" s="140" t="s">
        <v>168</v>
      </c>
      <c r="E5008" s="15" t="s">
        <v>149</v>
      </c>
      <c r="F5008" s="15" t="s">
        <v>121</v>
      </c>
      <c r="G5008" s="16">
        <v>1186256</v>
      </c>
      <c r="H5008" s="16">
        <v>1186256</v>
      </c>
      <c r="I5008" s="16">
        <v>1</v>
      </c>
    </row>
    <row r="5009" spans="1:9" x14ac:dyDescent="0.25">
      <c r="A5009" s="1117"/>
      <c r="B5009" s="895" t="s">
        <v>261</v>
      </c>
      <c r="C5009" s="895"/>
      <c r="D5009" s="895"/>
      <c r="E5009" s="895"/>
      <c r="F5009" s="895"/>
      <c r="G5009" s="895"/>
      <c r="H5009" s="2">
        <v>9950280</v>
      </c>
      <c r="I5009" s="2"/>
    </row>
    <row r="5010" spans="1:9" x14ac:dyDescent="0.25">
      <c r="A5010" s="1117"/>
      <c r="B5010" s="896" t="s">
        <v>154</v>
      </c>
      <c r="C5010" s="896"/>
      <c r="D5010" s="896"/>
      <c r="E5010" s="896"/>
      <c r="F5010" s="896"/>
      <c r="G5010" s="896"/>
      <c r="H5010" s="72">
        <v>9698124</v>
      </c>
      <c r="I5010" s="72"/>
    </row>
    <row r="5011" spans="1:9" ht="30" x14ac:dyDescent="0.25">
      <c r="A5011" s="1117"/>
      <c r="B5011" s="899">
        <v>4251</v>
      </c>
      <c r="C5011" s="145" t="s">
        <v>2540</v>
      </c>
      <c r="D5011" s="142" t="s">
        <v>263</v>
      </c>
      <c r="E5011" s="12" t="s">
        <v>149</v>
      </c>
      <c r="F5011" s="12" t="s">
        <v>121</v>
      </c>
      <c r="G5011" s="14">
        <v>9698124</v>
      </c>
      <c r="H5011" s="14">
        <v>9698124</v>
      </c>
      <c r="I5011" s="14">
        <v>1</v>
      </c>
    </row>
    <row r="5012" spans="1:9" x14ac:dyDescent="0.25">
      <c r="A5012" s="1117"/>
      <c r="B5012" s="896" t="s">
        <v>118</v>
      </c>
      <c r="C5012" s="896"/>
      <c r="D5012" s="896"/>
      <c r="E5012" s="896"/>
      <c r="F5012" s="896"/>
      <c r="G5012" s="896"/>
      <c r="H5012" s="72">
        <v>252156</v>
      </c>
      <c r="I5012" s="72"/>
    </row>
    <row r="5013" spans="1:9" s="8" customFormat="1" ht="30" x14ac:dyDescent="0.25">
      <c r="A5013" s="1117"/>
      <c r="B5013" s="899">
        <v>4251</v>
      </c>
      <c r="C5013" s="139">
        <v>71351540</v>
      </c>
      <c r="D5013" s="140" t="s">
        <v>168</v>
      </c>
      <c r="E5013" s="15" t="s">
        <v>149</v>
      </c>
      <c r="F5013" s="15" t="s">
        <v>121</v>
      </c>
      <c r="G5013" s="16">
        <v>193968</v>
      </c>
      <c r="H5013" s="16">
        <v>193968</v>
      </c>
      <c r="I5013" s="16">
        <v>1</v>
      </c>
    </row>
    <row r="5014" spans="1:9" ht="30" x14ac:dyDescent="0.25">
      <c r="A5014" s="1117"/>
      <c r="B5014" s="899"/>
      <c r="C5014" s="145" t="s">
        <v>2541</v>
      </c>
      <c r="D5014" s="142" t="s">
        <v>532</v>
      </c>
      <c r="E5014" s="12" t="s">
        <v>120</v>
      </c>
      <c r="F5014" s="12" t="s">
        <v>121</v>
      </c>
      <c r="G5014" s="14">
        <v>58188</v>
      </c>
      <c r="H5014" s="14">
        <v>58188</v>
      </c>
      <c r="I5014" s="14">
        <v>1</v>
      </c>
    </row>
    <row r="5015" spans="1:9" x14ac:dyDescent="0.25">
      <c r="A5015" s="1117"/>
      <c r="B5015" s="895" t="s">
        <v>7924</v>
      </c>
      <c r="C5015" s="895"/>
      <c r="D5015" s="895"/>
      <c r="E5015" s="895"/>
      <c r="F5015" s="895"/>
      <c r="G5015" s="895"/>
      <c r="H5015" s="14"/>
      <c r="I5015" s="14"/>
    </row>
    <row r="5016" spans="1:9" x14ac:dyDescent="0.25">
      <c r="A5016" s="1117"/>
      <c r="B5016" s="896" t="s">
        <v>154</v>
      </c>
      <c r="C5016" s="896"/>
      <c r="D5016" s="896"/>
      <c r="E5016" s="896"/>
      <c r="F5016" s="896"/>
      <c r="G5016" s="896"/>
      <c r="H5016" s="14"/>
      <c r="I5016" s="14"/>
    </row>
    <row r="5017" spans="1:9" x14ac:dyDescent="0.25">
      <c r="A5017" s="1117"/>
      <c r="B5017" s="840" t="s">
        <v>5274</v>
      </c>
      <c r="C5017" s="840" t="s">
        <v>7925</v>
      </c>
      <c r="D5017" s="840" t="s">
        <v>536</v>
      </c>
      <c r="E5017" s="865" t="s">
        <v>126</v>
      </c>
      <c r="F5017" s="865" t="s">
        <v>121</v>
      </c>
      <c r="G5017" s="842">
        <v>0</v>
      </c>
      <c r="H5017" s="842">
        <v>0</v>
      </c>
      <c r="I5017" s="14">
        <v>1</v>
      </c>
    </row>
    <row r="5018" spans="1:9" x14ac:dyDescent="0.25">
      <c r="A5018" s="1117"/>
      <c r="B5018" s="895" t="s">
        <v>2542</v>
      </c>
      <c r="C5018" s="895"/>
      <c r="D5018" s="895"/>
      <c r="E5018" s="895"/>
      <c r="F5018" s="895"/>
      <c r="G5018" s="895"/>
      <c r="H5018" s="2">
        <v>7400000</v>
      </c>
      <c r="I5018" s="2"/>
    </row>
    <row r="5019" spans="1:9" x14ac:dyDescent="0.25">
      <c r="A5019" s="1117"/>
      <c r="B5019" s="896" t="s">
        <v>118</v>
      </c>
      <c r="C5019" s="896"/>
      <c r="D5019" s="896"/>
      <c r="E5019" s="896"/>
      <c r="F5019" s="896"/>
      <c r="G5019" s="896"/>
      <c r="H5019" s="72">
        <v>7400000</v>
      </c>
      <c r="I5019" s="72"/>
    </row>
    <row r="5020" spans="1:9" x14ac:dyDescent="0.25">
      <c r="A5020" s="1117"/>
      <c r="B5020" s="790"/>
      <c r="C5020" s="790"/>
      <c r="D5020" s="790"/>
      <c r="E5020" s="790"/>
      <c r="F5020" s="790"/>
      <c r="G5020" s="790"/>
      <c r="H5020" s="793"/>
      <c r="I5020" s="793"/>
    </row>
    <row r="5021" spans="1:9" ht="60" x14ac:dyDescent="0.25">
      <c r="A5021" s="1117"/>
      <c r="B5021" s="899">
        <v>4239</v>
      </c>
      <c r="C5021" s="145" t="s">
        <v>2543</v>
      </c>
      <c r="D5021" s="142" t="s">
        <v>2544</v>
      </c>
      <c r="E5021" s="12" t="s">
        <v>14</v>
      </c>
      <c r="F5021" s="12" t="s">
        <v>121</v>
      </c>
      <c r="G5021" s="14">
        <v>1850000</v>
      </c>
      <c r="H5021" s="14">
        <v>1850000</v>
      </c>
      <c r="I5021" s="14">
        <v>1</v>
      </c>
    </row>
    <row r="5022" spans="1:9" ht="60" x14ac:dyDescent="0.25">
      <c r="A5022" s="1117"/>
      <c r="B5022" s="899"/>
      <c r="C5022" s="145" t="s">
        <v>2545</v>
      </c>
      <c r="D5022" s="142" t="s">
        <v>2546</v>
      </c>
      <c r="E5022" s="12" t="s">
        <v>14</v>
      </c>
      <c r="F5022" s="12" t="s">
        <v>121</v>
      </c>
      <c r="G5022" s="14">
        <v>550000</v>
      </c>
      <c r="H5022" s="14">
        <v>550000</v>
      </c>
      <c r="I5022" s="14">
        <v>1</v>
      </c>
    </row>
    <row r="5023" spans="1:9" ht="75" x14ac:dyDescent="0.25">
      <c r="A5023" s="1117"/>
      <c r="B5023" s="899"/>
      <c r="C5023" s="145" t="s">
        <v>2547</v>
      </c>
      <c r="D5023" s="142" t="s">
        <v>2548</v>
      </c>
      <c r="E5023" s="12" t="s">
        <v>14</v>
      </c>
      <c r="F5023" s="12" t="s">
        <v>121</v>
      </c>
      <c r="G5023" s="14">
        <v>550000</v>
      </c>
      <c r="H5023" s="14">
        <v>550000</v>
      </c>
      <c r="I5023" s="14">
        <v>1</v>
      </c>
    </row>
    <row r="5024" spans="1:9" ht="75" x14ac:dyDescent="0.25">
      <c r="A5024" s="1117"/>
      <c r="B5024" s="899"/>
      <c r="C5024" s="145" t="s">
        <v>2549</v>
      </c>
      <c r="D5024" s="142" t="s">
        <v>2550</v>
      </c>
      <c r="E5024" s="12" t="s">
        <v>14</v>
      </c>
      <c r="F5024" s="12" t="s">
        <v>121</v>
      </c>
      <c r="G5024" s="14">
        <v>250000</v>
      </c>
      <c r="H5024" s="14">
        <v>250000</v>
      </c>
      <c r="I5024" s="14">
        <v>1</v>
      </c>
    </row>
    <row r="5025" spans="1:9" ht="60" x14ac:dyDescent="0.25">
      <c r="A5025" s="1117"/>
      <c r="B5025" s="899"/>
      <c r="C5025" s="145" t="s">
        <v>2551</v>
      </c>
      <c r="D5025" s="142" t="s">
        <v>2552</v>
      </c>
      <c r="E5025" s="12" t="s">
        <v>14</v>
      </c>
      <c r="F5025" s="12" t="s">
        <v>121</v>
      </c>
      <c r="G5025" s="14">
        <v>100000</v>
      </c>
      <c r="H5025" s="14">
        <v>100000</v>
      </c>
      <c r="I5025" s="14">
        <v>1</v>
      </c>
    </row>
    <row r="5026" spans="1:9" ht="45" x14ac:dyDescent="0.25">
      <c r="A5026" s="1117"/>
      <c r="B5026" s="899"/>
      <c r="C5026" s="145" t="s">
        <v>2553</v>
      </c>
      <c r="D5026" s="142" t="s">
        <v>2554</v>
      </c>
      <c r="E5026" s="12" t="s">
        <v>14</v>
      </c>
      <c r="F5026" s="12" t="s">
        <v>121</v>
      </c>
      <c r="G5026" s="14">
        <v>850000</v>
      </c>
      <c r="H5026" s="14">
        <v>850000</v>
      </c>
      <c r="I5026" s="14">
        <v>1</v>
      </c>
    </row>
    <row r="5027" spans="1:9" ht="75" x14ac:dyDescent="0.25">
      <c r="A5027" s="1117"/>
      <c r="B5027" s="899"/>
      <c r="C5027" s="145" t="s">
        <v>2555</v>
      </c>
      <c r="D5027" s="142" t="s">
        <v>2556</v>
      </c>
      <c r="E5027" s="12" t="s">
        <v>14</v>
      </c>
      <c r="F5027" s="12" t="s">
        <v>121</v>
      </c>
      <c r="G5027" s="14">
        <v>2000000</v>
      </c>
      <c r="H5027" s="14">
        <v>2000000</v>
      </c>
      <c r="I5027" s="14">
        <v>1</v>
      </c>
    </row>
    <row r="5028" spans="1:9" ht="90" x14ac:dyDescent="0.25">
      <c r="A5028" s="1117"/>
      <c r="B5028" s="899"/>
      <c r="C5028" s="145" t="s">
        <v>2557</v>
      </c>
      <c r="D5028" s="142" t="s">
        <v>2558</v>
      </c>
      <c r="E5028" s="12" t="s">
        <v>14</v>
      </c>
      <c r="F5028" s="12" t="s">
        <v>121</v>
      </c>
      <c r="G5028" s="14">
        <v>550000</v>
      </c>
      <c r="H5028" s="14">
        <v>550000</v>
      </c>
      <c r="I5028" s="14">
        <v>1</v>
      </c>
    </row>
    <row r="5029" spans="1:9" ht="75" x14ac:dyDescent="0.25">
      <c r="A5029" s="1117"/>
      <c r="B5029" s="899"/>
      <c r="C5029" s="145" t="s">
        <v>2559</v>
      </c>
      <c r="D5029" s="142" t="s">
        <v>2560</v>
      </c>
      <c r="E5029" s="12" t="s">
        <v>14</v>
      </c>
      <c r="F5029" s="12" t="s">
        <v>121</v>
      </c>
      <c r="G5029" s="14">
        <v>700000</v>
      </c>
      <c r="H5029" s="14">
        <v>700000</v>
      </c>
      <c r="I5029" s="14">
        <v>1</v>
      </c>
    </row>
    <row r="5030" spans="1:9" x14ac:dyDescent="0.25">
      <c r="A5030" s="1117"/>
      <c r="B5030" s="895" t="s">
        <v>896</v>
      </c>
      <c r="C5030" s="895"/>
      <c r="D5030" s="895"/>
      <c r="E5030" s="895"/>
      <c r="F5030" s="895"/>
      <c r="G5030" s="895"/>
      <c r="H5030" s="2">
        <v>91484928</v>
      </c>
      <c r="I5030" s="2"/>
    </row>
    <row r="5031" spans="1:9" x14ac:dyDescent="0.25">
      <c r="A5031" s="1117"/>
      <c r="B5031" s="896" t="s">
        <v>154</v>
      </c>
      <c r="C5031" s="896"/>
      <c r="D5031" s="896"/>
      <c r="E5031" s="896"/>
      <c r="F5031" s="896"/>
      <c r="G5031" s="896"/>
      <c r="H5031" s="72">
        <v>89352934</v>
      </c>
      <c r="I5031" s="72"/>
    </row>
    <row r="5032" spans="1:9" ht="75" x14ac:dyDescent="0.25">
      <c r="A5032" s="1117"/>
      <c r="B5032" s="899">
        <v>4251</v>
      </c>
      <c r="C5032" s="145" t="s">
        <v>2561</v>
      </c>
      <c r="D5032" s="142" t="s">
        <v>2562</v>
      </c>
      <c r="E5032" s="12" t="s">
        <v>149</v>
      </c>
      <c r="F5032" s="12" t="s">
        <v>121</v>
      </c>
      <c r="G5032" s="14">
        <v>4860468</v>
      </c>
      <c r="H5032" s="14">
        <v>4860468</v>
      </c>
      <c r="I5032" s="14">
        <v>1</v>
      </c>
    </row>
    <row r="5033" spans="1:9" ht="60" x14ac:dyDescent="0.25">
      <c r="A5033" s="1117"/>
      <c r="B5033" s="899">
        <v>5112</v>
      </c>
      <c r="C5033" s="145" t="s">
        <v>2563</v>
      </c>
      <c r="D5033" s="142" t="s">
        <v>2564</v>
      </c>
      <c r="E5033" s="12" t="s">
        <v>149</v>
      </c>
      <c r="F5033" s="12" t="s">
        <v>121</v>
      </c>
      <c r="G5033" s="14">
        <v>26326160</v>
      </c>
      <c r="H5033" s="14">
        <v>26326160</v>
      </c>
      <c r="I5033" s="14">
        <v>1</v>
      </c>
    </row>
    <row r="5034" spans="1:9" ht="60" x14ac:dyDescent="0.25">
      <c r="A5034" s="1117"/>
      <c r="B5034" s="899"/>
      <c r="C5034" s="145" t="s">
        <v>2565</v>
      </c>
      <c r="D5034" s="142" t="s">
        <v>2566</v>
      </c>
      <c r="E5034" s="12" t="s">
        <v>149</v>
      </c>
      <c r="F5034" s="12" t="s">
        <v>121</v>
      </c>
      <c r="G5034" s="14">
        <v>20819109</v>
      </c>
      <c r="H5034" s="14">
        <v>20819109</v>
      </c>
      <c r="I5034" s="14">
        <v>1</v>
      </c>
    </row>
    <row r="5035" spans="1:9" ht="75" x14ac:dyDescent="0.25">
      <c r="A5035" s="1117"/>
      <c r="B5035" s="899">
        <v>5113</v>
      </c>
      <c r="C5035" s="145" t="s">
        <v>2567</v>
      </c>
      <c r="D5035" s="142" t="s">
        <v>2568</v>
      </c>
      <c r="E5035" s="12" t="s">
        <v>149</v>
      </c>
      <c r="F5035" s="12" t="s">
        <v>121</v>
      </c>
      <c r="G5035" s="14">
        <v>25941522</v>
      </c>
      <c r="H5035" s="14">
        <v>25941522</v>
      </c>
      <c r="I5035" s="14">
        <v>1</v>
      </c>
    </row>
    <row r="5036" spans="1:9" ht="75" x14ac:dyDescent="0.25">
      <c r="A5036" s="1117"/>
      <c r="B5036" s="899"/>
      <c r="C5036" s="145" t="s">
        <v>2569</v>
      </c>
      <c r="D5036" s="142" t="s">
        <v>2570</v>
      </c>
      <c r="E5036" s="12" t="s">
        <v>149</v>
      </c>
      <c r="F5036" s="12" t="s">
        <v>121</v>
      </c>
      <c r="G5036" s="14">
        <v>11405675</v>
      </c>
      <c r="H5036" s="14">
        <v>11405675</v>
      </c>
      <c r="I5036" s="14">
        <v>1</v>
      </c>
    </row>
    <row r="5037" spans="1:9" x14ac:dyDescent="0.25">
      <c r="A5037" s="1117"/>
      <c r="B5037" s="896" t="s">
        <v>118</v>
      </c>
      <c r="C5037" s="896"/>
      <c r="D5037" s="896"/>
      <c r="E5037" s="896"/>
      <c r="F5037" s="896"/>
      <c r="G5037" s="896"/>
      <c r="H5037" s="72">
        <v>2131994</v>
      </c>
      <c r="I5037" s="72"/>
    </row>
    <row r="5038" spans="1:9" x14ac:dyDescent="0.25">
      <c r="A5038" s="1117"/>
      <c r="B5038" s="455" t="s">
        <v>5274</v>
      </c>
      <c r="C5038" s="455" t="s">
        <v>7678</v>
      </c>
      <c r="D5038" s="455" t="s">
        <v>5270</v>
      </c>
      <c r="E5038" s="792" t="s">
        <v>7677</v>
      </c>
      <c r="F5038" s="792" t="s">
        <v>121</v>
      </c>
      <c r="G5038" s="456">
        <v>196218</v>
      </c>
      <c r="H5038" s="456">
        <v>196218</v>
      </c>
      <c r="I5038" s="465">
        <v>1</v>
      </c>
    </row>
    <row r="5039" spans="1:9" s="8" customFormat="1" ht="60" x14ac:dyDescent="0.25">
      <c r="A5039" s="1117"/>
      <c r="B5039" s="913">
        <v>4251</v>
      </c>
      <c r="C5039" s="139">
        <v>71351540</v>
      </c>
      <c r="D5039" s="140" t="s">
        <v>2571</v>
      </c>
      <c r="E5039" s="15" t="s">
        <v>149</v>
      </c>
      <c r="F5039" s="15" t="s">
        <v>121</v>
      </c>
      <c r="G5039" s="16">
        <v>97209</v>
      </c>
      <c r="H5039" s="16">
        <v>97209</v>
      </c>
      <c r="I5039" s="16">
        <v>1</v>
      </c>
    </row>
    <row r="5040" spans="1:9" s="8" customFormat="1" ht="60" x14ac:dyDescent="0.25">
      <c r="A5040" s="1117"/>
      <c r="B5040" s="899">
        <v>5112</v>
      </c>
      <c r="C5040" s="139">
        <v>71351540</v>
      </c>
      <c r="D5040" s="140" t="s">
        <v>2572</v>
      </c>
      <c r="E5040" s="15" t="s">
        <v>149</v>
      </c>
      <c r="F5040" s="15" t="s">
        <v>121</v>
      </c>
      <c r="G5040" s="16">
        <v>479390</v>
      </c>
      <c r="H5040" s="16">
        <v>479390</v>
      </c>
      <c r="I5040" s="16">
        <v>1</v>
      </c>
    </row>
    <row r="5041" spans="1:9" s="8" customFormat="1" ht="60" x14ac:dyDescent="0.25">
      <c r="A5041" s="1117"/>
      <c r="B5041" s="899"/>
      <c r="C5041" s="139">
        <v>71351540</v>
      </c>
      <c r="D5041" s="140" t="s">
        <v>2573</v>
      </c>
      <c r="E5041" s="15" t="s">
        <v>149</v>
      </c>
      <c r="F5041" s="15" t="s">
        <v>121</v>
      </c>
      <c r="G5041" s="16">
        <v>416382</v>
      </c>
      <c r="H5041" s="16">
        <v>416382</v>
      </c>
      <c r="I5041" s="16">
        <v>1</v>
      </c>
    </row>
    <row r="5042" spans="1:9" ht="60" x14ac:dyDescent="0.25">
      <c r="A5042" s="1117"/>
      <c r="B5042" s="899"/>
      <c r="C5042" s="145" t="s">
        <v>2574</v>
      </c>
      <c r="D5042" s="142" t="s">
        <v>2575</v>
      </c>
      <c r="E5042" s="12" t="s">
        <v>120</v>
      </c>
      <c r="F5042" s="12" t="s">
        <v>121</v>
      </c>
      <c r="G5042" s="14">
        <v>143816</v>
      </c>
      <c r="H5042" s="14">
        <v>143816</v>
      </c>
      <c r="I5042" s="14">
        <v>1</v>
      </c>
    </row>
    <row r="5043" spans="1:9" ht="60" x14ac:dyDescent="0.25">
      <c r="A5043" s="1117"/>
      <c r="B5043" s="899"/>
      <c r="C5043" s="145" t="s">
        <v>2576</v>
      </c>
      <c r="D5043" s="142" t="s">
        <v>2577</v>
      </c>
      <c r="E5043" s="12" t="s">
        <v>120</v>
      </c>
      <c r="F5043" s="12" t="s">
        <v>121</v>
      </c>
      <c r="G5043" s="14">
        <v>124915</v>
      </c>
      <c r="H5043" s="14">
        <v>124915</v>
      </c>
      <c r="I5043" s="14">
        <v>1</v>
      </c>
    </row>
    <row r="5044" spans="1:9" s="8" customFormat="1" ht="75" x14ac:dyDescent="0.25">
      <c r="A5044" s="1117"/>
      <c r="B5044" s="899">
        <v>5113</v>
      </c>
      <c r="C5044" s="139">
        <v>71351540</v>
      </c>
      <c r="D5044" s="140" t="s">
        <v>2578</v>
      </c>
      <c r="E5044" s="15" t="s">
        <v>149</v>
      </c>
      <c r="F5044" s="15" t="s">
        <v>121</v>
      </c>
      <c r="G5044" s="16">
        <v>473230</v>
      </c>
      <c r="H5044" s="16">
        <v>473230</v>
      </c>
      <c r="I5044" s="16">
        <v>1</v>
      </c>
    </row>
    <row r="5045" spans="1:9" s="8" customFormat="1" ht="75" x14ac:dyDescent="0.25">
      <c r="A5045" s="1117"/>
      <c r="B5045" s="899"/>
      <c r="C5045" s="139">
        <v>71351540</v>
      </c>
      <c r="D5045" s="140" t="s">
        <v>2579</v>
      </c>
      <c r="E5045" s="15" t="s">
        <v>149</v>
      </c>
      <c r="F5045" s="15" t="s">
        <v>121</v>
      </c>
      <c r="G5045" s="16">
        <v>196218</v>
      </c>
      <c r="H5045" s="16">
        <v>196218</v>
      </c>
      <c r="I5045" s="16">
        <v>1</v>
      </c>
    </row>
    <row r="5046" spans="1:9" ht="75" x14ac:dyDescent="0.25">
      <c r="A5046" s="1117"/>
      <c r="B5046" s="899"/>
      <c r="C5046" s="145" t="s">
        <v>2580</v>
      </c>
      <c r="D5046" s="142" t="s">
        <v>2581</v>
      </c>
      <c r="E5046" s="12" t="s">
        <v>120</v>
      </c>
      <c r="F5046" s="12" t="s">
        <v>121</v>
      </c>
      <c r="G5046" s="14">
        <v>141969</v>
      </c>
      <c r="H5046" s="14">
        <v>141969</v>
      </c>
      <c r="I5046" s="14">
        <v>1</v>
      </c>
    </row>
    <row r="5047" spans="1:9" ht="75" x14ac:dyDescent="0.25">
      <c r="A5047" s="1117"/>
      <c r="B5047" s="899"/>
      <c r="C5047" s="145" t="s">
        <v>2582</v>
      </c>
      <c r="D5047" s="142" t="s">
        <v>2583</v>
      </c>
      <c r="E5047" s="12" t="s">
        <v>120</v>
      </c>
      <c r="F5047" s="12" t="s">
        <v>121</v>
      </c>
      <c r="G5047" s="14">
        <v>58865</v>
      </c>
      <c r="H5047" s="14">
        <v>58865</v>
      </c>
      <c r="I5047" s="14">
        <v>1</v>
      </c>
    </row>
    <row r="5048" spans="1:9" x14ac:dyDescent="0.25">
      <c r="A5048" s="1117"/>
      <c r="B5048" s="895" t="s">
        <v>274</v>
      </c>
      <c r="C5048" s="895"/>
      <c r="D5048" s="895"/>
      <c r="E5048" s="895"/>
      <c r="F5048" s="895"/>
      <c r="G5048" s="895"/>
      <c r="H5048" s="2">
        <v>27180000</v>
      </c>
      <c r="I5048" s="2"/>
    </row>
    <row r="5049" spans="1:9" x14ac:dyDescent="0.25">
      <c r="A5049" s="1117"/>
      <c r="B5049" s="896" t="s">
        <v>11</v>
      </c>
      <c r="C5049" s="896"/>
      <c r="D5049" s="896"/>
      <c r="E5049" s="896"/>
      <c r="F5049" s="896"/>
      <c r="G5049" s="896"/>
      <c r="H5049" s="72">
        <v>7400000</v>
      </c>
      <c r="I5049" s="72"/>
    </row>
    <row r="5050" spans="1:9" s="8" customFormat="1" x14ac:dyDescent="0.25">
      <c r="A5050" s="1117"/>
      <c r="B5050" s="913">
        <v>4267</v>
      </c>
      <c r="C5050" s="139">
        <v>15897200</v>
      </c>
      <c r="D5050" s="140" t="s">
        <v>276</v>
      </c>
      <c r="E5050" s="15" t="s">
        <v>149</v>
      </c>
      <c r="F5050" s="15" t="s">
        <v>15</v>
      </c>
      <c r="G5050" s="16">
        <v>1156.25</v>
      </c>
      <c r="H5050" s="16">
        <v>7400000</v>
      </c>
      <c r="I5050" s="16">
        <v>6400</v>
      </c>
    </row>
    <row r="5051" spans="1:9" x14ac:dyDescent="0.25">
      <c r="A5051" s="1117"/>
      <c r="B5051" s="896" t="s">
        <v>118</v>
      </c>
      <c r="C5051" s="896"/>
      <c r="D5051" s="896"/>
      <c r="E5051" s="896"/>
      <c r="F5051" s="896"/>
      <c r="G5051" s="896"/>
      <c r="H5051" s="72">
        <v>19780000</v>
      </c>
      <c r="I5051" s="72"/>
    </row>
    <row r="5052" spans="1:9" ht="18" x14ac:dyDescent="0.25">
      <c r="A5052" s="1117"/>
      <c r="B5052" s="785" t="s">
        <v>5598</v>
      </c>
      <c r="C5052" s="785" t="s">
        <v>7714</v>
      </c>
      <c r="D5052" s="785" t="s">
        <v>5455</v>
      </c>
      <c r="E5052" s="807" t="s">
        <v>14</v>
      </c>
      <c r="F5052" s="807" t="s">
        <v>121</v>
      </c>
      <c r="G5052" s="788">
        <v>17000000</v>
      </c>
      <c r="H5052" s="788">
        <v>17000000</v>
      </c>
      <c r="I5052" s="14">
        <v>1</v>
      </c>
    </row>
    <row r="5053" spans="1:9" ht="18" x14ac:dyDescent="0.25">
      <c r="A5053" s="1117"/>
      <c r="B5053" s="785" t="s">
        <v>5598</v>
      </c>
      <c r="C5053" s="785" t="s">
        <v>7715</v>
      </c>
      <c r="D5053" s="785" t="s">
        <v>5455</v>
      </c>
      <c r="E5053" s="807" t="s">
        <v>14</v>
      </c>
      <c r="F5053" s="807" t="s">
        <v>121</v>
      </c>
      <c r="G5053" s="788">
        <v>3000000</v>
      </c>
      <c r="H5053" s="788">
        <v>3000000</v>
      </c>
      <c r="I5053" s="14">
        <v>1</v>
      </c>
    </row>
    <row r="5054" spans="1:9" ht="45" x14ac:dyDescent="0.25">
      <c r="A5054" s="1117"/>
      <c r="B5054" s="899">
        <v>4239</v>
      </c>
      <c r="C5054" s="141" t="s">
        <v>2584</v>
      </c>
      <c r="D5054" s="142" t="s">
        <v>2585</v>
      </c>
      <c r="E5054" s="12" t="s">
        <v>14</v>
      </c>
      <c r="F5054" s="12" t="s">
        <v>121</v>
      </c>
      <c r="G5054" s="14">
        <v>700000</v>
      </c>
      <c r="H5054" s="14">
        <v>700000</v>
      </c>
      <c r="I5054" s="14">
        <v>1</v>
      </c>
    </row>
    <row r="5055" spans="1:9" s="8" customFormat="1" ht="45" x14ac:dyDescent="0.25">
      <c r="A5055" s="1117"/>
      <c r="B5055" s="899"/>
      <c r="C5055" s="139">
        <v>79951110</v>
      </c>
      <c r="D5055" s="140" t="s">
        <v>2586</v>
      </c>
      <c r="E5055" s="15" t="s">
        <v>14</v>
      </c>
      <c r="F5055" s="15" t="s">
        <v>121</v>
      </c>
      <c r="G5055" s="16">
        <v>7000000</v>
      </c>
      <c r="H5055" s="16">
        <v>7000000</v>
      </c>
      <c r="I5055" s="16">
        <v>1</v>
      </c>
    </row>
    <row r="5056" spans="1:9" s="8" customFormat="1" ht="30" x14ac:dyDescent="0.25">
      <c r="A5056" s="1117"/>
      <c r="B5056" s="899"/>
      <c r="C5056" s="141" t="s">
        <v>6701</v>
      </c>
      <c r="D5056" s="141" t="s">
        <v>5455</v>
      </c>
      <c r="E5056" s="515" t="s">
        <v>14</v>
      </c>
      <c r="F5056" s="515" t="s">
        <v>121</v>
      </c>
      <c r="G5056" s="356">
        <v>800</v>
      </c>
      <c r="H5056" s="356">
        <v>800</v>
      </c>
      <c r="I5056" s="14">
        <v>1</v>
      </c>
    </row>
    <row r="5057" spans="1:9" s="8" customFormat="1" ht="30" x14ac:dyDescent="0.25">
      <c r="A5057" s="1117"/>
      <c r="B5057" s="899"/>
      <c r="C5057" s="141" t="s">
        <v>6702</v>
      </c>
      <c r="D5057" s="141" t="s">
        <v>5455</v>
      </c>
      <c r="E5057" s="515" t="s">
        <v>14</v>
      </c>
      <c r="F5057" s="515" t="s">
        <v>121</v>
      </c>
      <c r="G5057" s="356">
        <v>600</v>
      </c>
      <c r="H5057" s="356">
        <v>600</v>
      </c>
      <c r="I5057" s="14">
        <v>1</v>
      </c>
    </row>
    <row r="5058" spans="1:9" s="8" customFormat="1" ht="30" x14ac:dyDescent="0.25">
      <c r="A5058" s="1117"/>
      <c r="B5058" s="899"/>
      <c r="C5058" s="141" t="s">
        <v>6703</v>
      </c>
      <c r="D5058" s="141" t="s">
        <v>5455</v>
      </c>
      <c r="E5058" s="515" t="s">
        <v>14</v>
      </c>
      <c r="F5058" s="515" t="s">
        <v>121</v>
      </c>
      <c r="G5058" s="356">
        <v>600</v>
      </c>
      <c r="H5058" s="356">
        <v>600</v>
      </c>
      <c r="I5058" s="14">
        <v>1</v>
      </c>
    </row>
    <row r="5059" spans="1:9" s="8" customFormat="1" ht="30" x14ac:dyDescent="0.25">
      <c r="A5059" s="1117"/>
      <c r="B5059" s="899"/>
      <c r="C5059" s="141" t="s">
        <v>6704</v>
      </c>
      <c r="D5059" s="141" t="s">
        <v>5455</v>
      </c>
      <c r="E5059" s="515" t="s">
        <v>14</v>
      </c>
      <c r="F5059" s="515" t="s">
        <v>121</v>
      </c>
      <c r="G5059" s="356">
        <v>1400</v>
      </c>
      <c r="H5059" s="356">
        <v>1400</v>
      </c>
      <c r="I5059" s="14">
        <v>1</v>
      </c>
    </row>
    <row r="5060" spans="1:9" ht="45" x14ac:dyDescent="0.25">
      <c r="A5060" s="1117"/>
      <c r="B5060" s="899"/>
      <c r="C5060" s="141" t="s">
        <v>2587</v>
      </c>
      <c r="D5060" s="142" t="s">
        <v>2588</v>
      </c>
      <c r="E5060" s="12" t="s">
        <v>14</v>
      </c>
      <c r="F5060" s="12" t="s">
        <v>121</v>
      </c>
      <c r="G5060" s="14">
        <v>500000</v>
      </c>
      <c r="H5060" s="14">
        <v>500000</v>
      </c>
      <c r="I5060" s="14">
        <v>1</v>
      </c>
    </row>
    <row r="5061" spans="1:9" ht="45" x14ac:dyDescent="0.25">
      <c r="A5061" s="1117"/>
      <c r="B5061" s="899"/>
      <c r="C5061" s="141" t="s">
        <v>2589</v>
      </c>
      <c r="D5061" s="142" t="s">
        <v>2590</v>
      </c>
      <c r="E5061" s="12" t="s">
        <v>14</v>
      </c>
      <c r="F5061" s="12" t="s">
        <v>121</v>
      </c>
      <c r="G5061" s="14">
        <v>2000000</v>
      </c>
      <c r="H5061" s="14">
        <v>2000000</v>
      </c>
      <c r="I5061" s="14">
        <v>1</v>
      </c>
    </row>
    <row r="5062" spans="1:9" s="8" customFormat="1" ht="45" x14ac:dyDescent="0.25">
      <c r="A5062" s="1117"/>
      <c r="B5062" s="899"/>
      <c r="C5062" s="139">
        <v>79951110</v>
      </c>
      <c r="D5062" s="140" t="s">
        <v>2591</v>
      </c>
      <c r="E5062" s="15" t="s">
        <v>14</v>
      </c>
      <c r="F5062" s="15" t="s">
        <v>121</v>
      </c>
      <c r="G5062" s="16">
        <v>50000</v>
      </c>
      <c r="H5062" s="16">
        <v>50000</v>
      </c>
      <c r="I5062" s="16">
        <v>1</v>
      </c>
    </row>
    <row r="5063" spans="1:9" ht="45" x14ac:dyDescent="0.25">
      <c r="A5063" s="1117"/>
      <c r="B5063" s="899"/>
      <c r="C5063" s="145" t="s">
        <v>2592</v>
      </c>
      <c r="D5063" s="142" t="s">
        <v>2593</v>
      </c>
      <c r="E5063" s="12" t="s">
        <v>14</v>
      </c>
      <c r="F5063" s="12" t="s">
        <v>121</v>
      </c>
      <c r="G5063" s="14">
        <v>200000</v>
      </c>
      <c r="H5063" s="14">
        <v>200000</v>
      </c>
      <c r="I5063" s="14">
        <v>1</v>
      </c>
    </row>
    <row r="5064" spans="1:9" ht="45" x14ac:dyDescent="0.25">
      <c r="A5064" s="1117"/>
      <c r="B5064" s="899"/>
      <c r="C5064" s="145" t="s">
        <v>2594</v>
      </c>
      <c r="D5064" s="142" t="s">
        <v>2595</v>
      </c>
      <c r="E5064" s="12" t="s">
        <v>14</v>
      </c>
      <c r="F5064" s="12" t="s">
        <v>121</v>
      </c>
      <c r="G5064" s="14">
        <v>300000</v>
      </c>
      <c r="H5064" s="14">
        <v>300000</v>
      </c>
      <c r="I5064" s="14">
        <v>1</v>
      </c>
    </row>
    <row r="5065" spans="1:9" s="8" customFormat="1" ht="45" x14ac:dyDescent="0.25">
      <c r="A5065" s="1117"/>
      <c r="B5065" s="899"/>
      <c r="C5065" s="139">
        <v>79951110</v>
      </c>
      <c r="D5065" s="140" t="s">
        <v>2596</v>
      </c>
      <c r="E5065" s="15" t="s">
        <v>14</v>
      </c>
      <c r="F5065" s="15" t="s">
        <v>121</v>
      </c>
      <c r="G5065" s="16">
        <v>700000</v>
      </c>
      <c r="H5065" s="16">
        <v>700000</v>
      </c>
      <c r="I5065" s="16">
        <v>1</v>
      </c>
    </row>
    <row r="5066" spans="1:9" ht="60" x14ac:dyDescent="0.25">
      <c r="A5066" s="1117"/>
      <c r="B5066" s="899"/>
      <c r="C5066" s="145" t="s">
        <v>2597</v>
      </c>
      <c r="D5066" s="142" t="s">
        <v>2598</v>
      </c>
      <c r="E5066" s="12" t="s">
        <v>14</v>
      </c>
      <c r="F5066" s="12" t="s">
        <v>121</v>
      </c>
      <c r="G5066" s="14">
        <v>680000</v>
      </c>
      <c r="H5066" s="14">
        <v>680000</v>
      </c>
      <c r="I5066" s="14">
        <v>1</v>
      </c>
    </row>
    <row r="5067" spans="1:9" s="8" customFormat="1" ht="45" x14ac:dyDescent="0.25">
      <c r="A5067" s="1117"/>
      <c r="B5067" s="899"/>
      <c r="C5067" s="139">
        <v>79951110</v>
      </c>
      <c r="D5067" s="140" t="s">
        <v>2599</v>
      </c>
      <c r="E5067" s="15" t="s">
        <v>14</v>
      </c>
      <c r="F5067" s="15" t="s">
        <v>121</v>
      </c>
      <c r="G5067" s="16">
        <v>600000</v>
      </c>
      <c r="H5067" s="16">
        <v>600000</v>
      </c>
      <c r="I5067" s="16">
        <v>1</v>
      </c>
    </row>
    <row r="5068" spans="1:9" s="8" customFormat="1" ht="45" x14ac:dyDescent="0.25">
      <c r="A5068" s="1117"/>
      <c r="B5068" s="899"/>
      <c r="C5068" s="139">
        <v>79951110</v>
      </c>
      <c r="D5068" s="140" t="s">
        <v>2600</v>
      </c>
      <c r="E5068" s="15" t="s">
        <v>14</v>
      </c>
      <c r="F5068" s="15" t="s">
        <v>121</v>
      </c>
      <c r="G5068" s="16">
        <v>600000</v>
      </c>
      <c r="H5068" s="16">
        <v>600000</v>
      </c>
      <c r="I5068" s="16">
        <v>1</v>
      </c>
    </row>
    <row r="5069" spans="1:9" s="8" customFormat="1" ht="45" x14ac:dyDescent="0.25">
      <c r="A5069" s="1117"/>
      <c r="B5069" s="899"/>
      <c r="C5069" s="139">
        <v>79951110</v>
      </c>
      <c r="D5069" s="140" t="s">
        <v>2601</v>
      </c>
      <c r="E5069" s="15" t="s">
        <v>14</v>
      </c>
      <c r="F5069" s="15" t="s">
        <v>121</v>
      </c>
      <c r="G5069" s="16">
        <v>1400000</v>
      </c>
      <c r="H5069" s="16">
        <v>1400000</v>
      </c>
      <c r="I5069" s="16">
        <v>1</v>
      </c>
    </row>
    <row r="5070" spans="1:9" s="8" customFormat="1" ht="45" x14ac:dyDescent="0.25">
      <c r="A5070" s="1117"/>
      <c r="B5070" s="899"/>
      <c r="C5070" s="139">
        <v>79951110</v>
      </c>
      <c r="D5070" s="140" t="s">
        <v>2602</v>
      </c>
      <c r="E5070" s="15" t="s">
        <v>14</v>
      </c>
      <c r="F5070" s="15" t="s">
        <v>121</v>
      </c>
      <c r="G5070" s="16">
        <v>3000000</v>
      </c>
      <c r="H5070" s="16">
        <v>3000000</v>
      </c>
      <c r="I5070" s="16">
        <v>1</v>
      </c>
    </row>
    <row r="5071" spans="1:9" ht="45" x14ac:dyDescent="0.25">
      <c r="A5071" s="1117"/>
      <c r="B5071" s="899"/>
      <c r="C5071" s="145" t="s">
        <v>2603</v>
      </c>
      <c r="D5071" s="142" t="s">
        <v>1621</v>
      </c>
      <c r="E5071" s="12" t="s">
        <v>14</v>
      </c>
      <c r="F5071" s="12" t="s">
        <v>121</v>
      </c>
      <c r="G5071" s="14">
        <v>300000</v>
      </c>
      <c r="H5071" s="14">
        <v>300000</v>
      </c>
      <c r="I5071" s="14">
        <v>1</v>
      </c>
    </row>
    <row r="5072" spans="1:9" ht="45" x14ac:dyDescent="0.25">
      <c r="A5072" s="1117"/>
      <c r="B5072" s="899"/>
      <c r="C5072" s="145" t="s">
        <v>2604</v>
      </c>
      <c r="D5072" s="142" t="s">
        <v>1629</v>
      </c>
      <c r="E5072" s="12" t="s">
        <v>14</v>
      </c>
      <c r="F5072" s="12" t="s">
        <v>121</v>
      </c>
      <c r="G5072" s="14">
        <v>350000</v>
      </c>
      <c r="H5072" s="14">
        <v>350000</v>
      </c>
      <c r="I5072" s="14">
        <v>1</v>
      </c>
    </row>
    <row r="5073" spans="1:9" s="8" customFormat="1" ht="60" x14ac:dyDescent="0.25">
      <c r="A5073" s="1117"/>
      <c r="B5073" s="899"/>
      <c r="C5073" s="139">
        <v>79951110</v>
      </c>
      <c r="D5073" s="140" t="s">
        <v>2605</v>
      </c>
      <c r="E5073" s="15" t="s">
        <v>14</v>
      </c>
      <c r="F5073" s="15" t="s">
        <v>121</v>
      </c>
      <c r="G5073" s="16">
        <v>800000</v>
      </c>
      <c r="H5073" s="16">
        <v>800000</v>
      </c>
      <c r="I5073" s="16">
        <v>1</v>
      </c>
    </row>
    <row r="5074" spans="1:9" s="8" customFormat="1" ht="45" x14ac:dyDescent="0.25">
      <c r="A5074" s="1117"/>
      <c r="B5074" s="899"/>
      <c r="C5074" s="139">
        <v>79951110</v>
      </c>
      <c r="D5074" s="140" t="s">
        <v>2606</v>
      </c>
      <c r="E5074" s="15" t="s">
        <v>14</v>
      </c>
      <c r="F5074" s="15" t="s">
        <v>121</v>
      </c>
      <c r="G5074" s="16">
        <v>600000</v>
      </c>
      <c r="H5074" s="16">
        <v>600000</v>
      </c>
      <c r="I5074" s="16">
        <v>1</v>
      </c>
    </row>
    <row r="5075" spans="1:9" s="8" customFormat="1" ht="30" customHeight="1" x14ac:dyDescent="0.25">
      <c r="A5075" s="1117"/>
      <c r="B5075" s="1020" t="s">
        <v>5273</v>
      </c>
      <c r="C5075" s="1021"/>
      <c r="D5075" s="1021"/>
      <c r="E5075" s="1021"/>
      <c r="F5075" s="1021"/>
      <c r="G5075" s="1021"/>
      <c r="H5075" s="1021"/>
      <c r="I5075" s="1022"/>
    </row>
    <row r="5076" spans="1:9" s="8" customFormat="1" x14ac:dyDescent="0.25">
      <c r="A5076" s="1117"/>
      <c r="B5076" s="1027" t="s">
        <v>5274</v>
      </c>
      <c r="C5076" s="142"/>
      <c r="D5076" s="142"/>
      <c r="E5076" s="28"/>
      <c r="F5076" s="28"/>
      <c r="G5076" s="28"/>
      <c r="H5076" s="28"/>
      <c r="I5076" s="28"/>
    </row>
    <row r="5077" spans="1:9" s="8" customFormat="1" x14ac:dyDescent="0.25">
      <c r="A5077" s="1117"/>
      <c r="B5077" s="1028"/>
      <c r="C5077" s="142"/>
      <c r="D5077" s="142"/>
      <c r="E5077" s="28"/>
      <c r="F5077" s="28"/>
      <c r="G5077" s="28"/>
      <c r="H5077" s="28"/>
      <c r="I5077" s="28"/>
    </row>
    <row r="5078" spans="1:9" x14ac:dyDescent="0.25">
      <c r="A5078" s="1117"/>
      <c r="B5078" s="895" t="s">
        <v>642</v>
      </c>
      <c r="C5078" s="895"/>
      <c r="D5078" s="895"/>
      <c r="E5078" s="895"/>
      <c r="F5078" s="895"/>
      <c r="G5078" s="895"/>
      <c r="H5078" s="2">
        <v>750000</v>
      </c>
      <c r="I5078" s="2"/>
    </row>
    <row r="5079" spans="1:9" x14ac:dyDescent="0.25">
      <c r="A5079" s="1117"/>
      <c r="B5079" s="896" t="s">
        <v>118</v>
      </c>
      <c r="C5079" s="896"/>
      <c r="D5079" s="896"/>
      <c r="E5079" s="896"/>
      <c r="F5079" s="896"/>
      <c r="G5079" s="896"/>
      <c r="H5079" s="72">
        <v>750000</v>
      </c>
      <c r="I5079" s="72"/>
    </row>
    <row r="5080" spans="1:9" x14ac:dyDescent="0.25">
      <c r="A5080" s="1117"/>
      <c r="B5080" s="899">
        <v>4239</v>
      </c>
      <c r="C5080" s="141" t="s">
        <v>2607</v>
      </c>
      <c r="D5080" s="142" t="s">
        <v>294</v>
      </c>
      <c r="E5080" s="12" t="s">
        <v>120</v>
      </c>
      <c r="F5080" s="12" t="s">
        <v>121</v>
      </c>
      <c r="G5080" s="14">
        <v>750000</v>
      </c>
      <c r="H5080" s="14">
        <v>750000</v>
      </c>
      <c r="I5080" s="14">
        <v>1</v>
      </c>
    </row>
    <row r="5081" spans="1:9" x14ac:dyDescent="0.25">
      <c r="A5081" s="1117"/>
      <c r="B5081" s="895" t="s">
        <v>295</v>
      </c>
      <c r="C5081" s="895"/>
      <c r="D5081" s="895"/>
      <c r="E5081" s="895"/>
      <c r="F5081" s="895"/>
      <c r="G5081" s="895"/>
      <c r="H5081" s="2">
        <v>9790820</v>
      </c>
      <c r="I5081" s="2"/>
    </row>
    <row r="5082" spans="1:9" x14ac:dyDescent="0.25">
      <c r="A5082" s="1117"/>
      <c r="B5082" s="896" t="s">
        <v>11</v>
      </c>
      <c r="C5082" s="896"/>
      <c r="D5082" s="896"/>
      <c r="E5082" s="896"/>
      <c r="F5082" s="896"/>
      <c r="G5082" s="896"/>
      <c r="H5082" s="72">
        <v>1990820</v>
      </c>
      <c r="I5082" s="72"/>
    </row>
    <row r="5083" spans="1:9" x14ac:dyDescent="0.25">
      <c r="A5083" s="1117"/>
      <c r="B5083" s="685"/>
      <c r="C5083" s="142" t="s">
        <v>7287</v>
      </c>
      <c r="D5083" s="142" t="s">
        <v>7288</v>
      </c>
      <c r="E5083" s="142" t="s">
        <v>14</v>
      </c>
      <c r="F5083" s="142" t="s">
        <v>15</v>
      </c>
      <c r="G5083" s="142">
        <v>150000</v>
      </c>
      <c r="H5083" s="465">
        <v>300000</v>
      </c>
      <c r="I5083" s="686">
        <v>2</v>
      </c>
    </row>
    <row r="5084" spans="1:9" x14ac:dyDescent="0.25">
      <c r="A5084" s="1117"/>
      <c r="B5084" s="915">
        <v>5129</v>
      </c>
      <c r="C5084" s="142" t="s">
        <v>7111</v>
      </c>
      <c r="D5084" s="142" t="s">
        <v>4056</v>
      </c>
      <c r="E5084" s="142" t="s">
        <v>14</v>
      </c>
      <c r="F5084" s="142" t="s">
        <v>15</v>
      </c>
      <c r="G5084" s="142">
        <v>150000</v>
      </c>
      <c r="H5084" s="569">
        <v>150</v>
      </c>
      <c r="I5084" s="142">
        <v>1</v>
      </c>
    </row>
    <row r="5085" spans="1:9" x14ac:dyDescent="0.25">
      <c r="A5085" s="1117"/>
      <c r="B5085" s="916"/>
      <c r="C5085" s="142" t="s">
        <v>7112</v>
      </c>
      <c r="D5085" s="142" t="s">
        <v>4057</v>
      </c>
      <c r="E5085" s="142" t="s">
        <v>14</v>
      </c>
      <c r="F5085" s="142" t="s">
        <v>15</v>
      </c>
      <c r="G5085" s="142">
        <v>150000</v>
      </c>
      <c r="H5085" s="569">
        <v>750</v>
      </c>
      <c r="I5085" s="142">
        <v>5</v>
      </c>
    </row>
    <row r="5086" spans="1:9" x14ac:dyDescent="0.25">
      <c r="A5086" s="1117"/>
      <c r="B5086" s="916"/>
      <c r="C5086" s="142" t="s">
        <v>7122</v>
      </c>
      <c r="D5086" s="142" t="s">
        <v>4058</v>
      </c>
      <c r="E5086" s="142" t="s">
        <v>14</v>
      </c>
      <c r="F5086" s="142" t="s">
        <v>15</v>
      </c>
      <c r="G5086" s="142">
        <v>150000</v>
      </c>
      <c r="H5086" s="569">
        <v>750</v>
      </c>
      <c r="I5086" s="142">
        <v>5</v>
      </c>
    </row>
    <row r="5087" spans="1:9" x14ac:dyDescent="0.25">
      <c r="A5087" s="1117"/>
      <c r="B5087" s="916"/>
      <c r="C5087" s="142" t="s">
        <v>7123</v>
      </c>
      <c r="D5087" s="142" t="s">
        <v>4058</v>
      </c>
      <c r="E5087" s="142" t="s">
        <v>14</v>
      </c>
      <c r="F5087" s="142" t="s">
        <v>15</v>
      </c>
      <c r="G5087" s="142">
        <v>70000</v>
      </c>
      <c r="H5087" s="569">
        <v>210</v>
      </c>
      <c r="I5087" s="142">
        <v>3</v>
      </c>
    </row>
    <row r="5088" spans="1:9" x14ac:dyDescent="0.25">
      <c r="A5088" s="1117"/>
      <c r="B5088" s="916"/>
      <c r="C5088" s="142" t="s">
        <v>7113</v>
      </c>
      <c r="D5088" s="142" t="s">
        <v>4060</v>
      </c>
      <c r="E5088" s="142" t="s">
        <v>14</v>
      </c>
      <c r="F5088" s="142" t="s">
        <v>15</v>
      </c>
      <c r="G5088" s="142">
        <v>80000</v>
      </c>
      <c r="H5088" s="569">
        <v>80</v>
      </c>
      <c r="I5088" s="142">
        <v>1</v>
      </c>
    </row>
    <row r="5089" spans="1:9" x14ac:dyDescent="0.25">
      <c r="A5089" s="1117"/>
      <c r="B5089" s="916"/>
      <c r="C5089" s="142" t="s">
        <v>7114</v>
      </c>
      <c r="D5089" s="142" t="s">
        <v>4061</v>
      </c>
      <c r="E5089" s="142" t="s">
        <v>14</v>
      </c>
      <c r="F5089" s="142" t="s">
        <v>15</v>
      </c>
      <c r="G5089" s="142">
        <v>150000</v>
      </c>
      <c r="H5089" s="569">
        <v>1050</v>
      </c>
      <c r="I5089" s="142">
        <v>7</v>
      </c>
    </row>
    <row r="5090" spans="1:9" x14ac:dyDescent="0.25">
      <c r="A5090" s="1117"/>
      <c r="B5090" s="916"/>
      <c r="C5090" s="142" t="s">
        <v>7115</v>
      </c>
      <c r="D5090" s="142" t="s">
        <v>7116</v>
      </c>
      <c r="E5090" s="142" t="s">
        <v>14</v>
      </c>
      <c r="F5090" s="142" t="s">
        <v>15</v>
      </c>
      <c r="G5090" s="142">
        <v>150000</v>
      </c>
      <c r="H5090" s="569">
        <v>150</v>
      </c>
      <c r="I5090" s="142">
        <v>1</v>
      </c>
    </row>
    <row r="5091" spans="1:9" x14ac:dyDescent="0.25">
      <c r="A5091" s="1117"/>
      <c r="B5091" s="916"/>
      <c r="C5091" s="142"/>
      <c r="D5091" s="142"/>
      <c r="E5091" s="142"/>
      <c r="F5091" s="142"/>
      <c r="G5091" s="142"/>
      <c r="H5091" s="569"/>
      <c r="I5091" s="142"/>
    </row>
    <row r="5092" spans="1:9" x14ac:dyDescent="0.25">
      <c r="A5092" s="1117"/>
      <c r="B5092" s="917"/>
      <c r="C5092" s="142" t="s">
        <v>7117</v>
      </c>
      <c r="D5092" s="142" t="s">
        <v>4065</v>
      </c>
      <c r="E5092" s="142" t="s">
        <v>14</v>
      </c>
      <c r="F5092" s="142" t="s">
        <v>15</v>
      </c>
      <c r="G5092" s="142">
        <v>150000</v>
      </c>
      <c r="H5092" s="569">
        <v>600</v>
      </c>
      <c r="I5092" s="142">
        <v>4</v>
      </c>
    </row>
    <row r="5093" spans="1:9" s="8" customFormat="1" x14ac:dyDescent="0.25">
      <c r="A5093" s="1117"/>
      <c r="B5093" s="913">
        <v>4267</v>
      </c>
      <c r="C5093" s="139">
        <v>15897200</v>
      </c>
      <c r="D5093" s="140" t="s">
        <v>276</v>
      </c>
      <c r="E5093" s="15" t="s">
        <v>126</v>
      </c>
      <c r="F5093" s="15" t="s">
        <v>15</v>
      </c>
      <c r="G5093" s="16">
        <v>11780</v>
      </c>
      <c r="H5093" s="16">
        <v>1990820</v>
      </c>
      <c r="I5093" s="16">
        <v>169</v>
      </c>
    </row>
    <row r="5094" spans="1:9" x14ac:dyDescent="0.25">
      <c r="A5094" s="1117"/>
      <c r="B5094" s="896" t="s">
        <v>118</v>
      </c>
      <c r="C5094" s="896"/>
      <c r="D5094" s="896"/>
      <c r="E5094" s="896"/>
      <c r="F5094" s="896"/>
      <c r="G5094" s="896"/>
      <c r="H5094" s="72">
        <v>7800000</v>
      </c>
      <c r="I5094" s="72"/>
    </row>
    <row r="5095" spans="1:9" s="8" customFormat="1" x14ac:dyDescent="0.25">
      <c r="A5095" s="1117"/>
      <c r="B5095" s="913">
        <v>4861</v>
      </c>
      <c r="C5095" s="139">
        <v>98391200</v>
      </c>
      <c r="D5095" s="140" t="s">
        <v>518</v>
      </c>
      <c r="E5095" s="15" t="s">
        <v>126</v>
      </c>
      <c r="F5095" s="15" t="s">
        <v>121</v>
      </c>
      <c r="G5095" s="16">
        <v>7800000</v>
      </c>
      <c r="H5095" s="16">
        <v>7800000</v>
      </c>
      <c r="I5095" s="16">
        <v>1</v>
      </c>
    </row>
    <row r="5096" spans="1:9" x14ac:dyDescent="0.25">
      <c r="A5096" s="1117"/>
      <c r="B5096" s="895" t="s">
        <v>296</v>
      </c>
      <c r="C5096" s="895"/>
      <c r="D5096" s="895"/>
      <c r="E5096" s="895"/>
      <c r="F5096" s="895"/>
      <c r="G5096" s="895"/>
      <c r="H5096" s="2">
        <v>11000000</v>
      </c>
      <c r="I5096" s="2"/>
    </row>
    <row r="5097" spans="1:9" x14ac:dyDescent="0.25">
      <c r="A5097" s="1117"/>
      <c r="B5097" s="1031" t="s">
        <v>154</v>
      </c>
      <c r="C5097" s="1032"/>
      <c r="D5097" s="1032"/>
      <c r="E5097" s="1032"/>
      <c r="F5097" s="1032"/>
      <c r="G5097" s="1033"/>
      <c r="H5097" s="262"/>
      <c r="I5097" s="262"/>
    </row>
    <row r="5098" spans="1:9" ht="30" x14ac:dyDescent="0.25">
      <c r="A5098" s="1117"/>
      <c r="B5098" s="141">
        <v>4251</v>
      </c>
      <c r="C5098" s="141" t="s">
        <v>7413</v>
      </c>
      <c r="D5098" s="141" t="s">
        <v>4070</v>
      </c>
      <c r="E5098" s="141" t="s">
        <v>126</v>
      </c>
      <c r="F5098" s="718" t="s">
        <v>121</v>
      </c>
      <c r="G5098" s="729">
        <v>3921600</v>
      </c>
      <c r="H5098" s="729">
        <v>3921600</v>
      </c>
      <c r="I5098" s="338">
        <v>1</v>
      </c>
    </row>
    <row r="5099" spans="1:9" x14ac:dyDescent="0.25">
      <c r="A5099" s="1117"/>
      <c r="B5099" s="1023" t="s">
        <v>11</v>
      </c>
      <c r="C5099" s="1024"/>
      <c r="D5099" s="1024"/>
      <c r="E5099" s="1024"/>
      <c r="F5099" s="1024"/>
      <c r="G5099" s="1025"/>
      <c r="H5099" s="263"/>
      <c r="I5099" s="264"/>
    </row>
    <row r="5100" spans="1:9" x14ac:dyDescent="0.25">
      <c r="A5100" s="1117"/>
      <c r="B5100" s="902">
        <v>4269</v>
      </c>
      <c r="C5100" s="141" t="s">
        <v>5531</v>
      </c>
      <c r="D5100" s="141" t="s">
        <v>637</v>
      </c>
      <c r="E5100" s="141" t="s">
        <v>14</v>
      </c>
      <c r="F5100" s="141" t="s">
        <v>15</v>
      </c>
      <c r="G5100" s="141">
        <v>10000</v>
      </c>
      <c r="H5100" s="141">
        <v>1000000</v>
      </c>
      <c r="I5100" s="141">
        <v>100</v>
      </c>
    </row>
    <row r="5101" spans="1:9" x14ac:dyDescent="0.25">
      <c r="A5101" s="1117"/>
      <c r="B5101" s="904"/>
      <c r="C5101" s="141" t="s">
        <v>5636</v>
      </c>
      <c r="D5101" s="141" t="s">
        <v>3786</v>
      </c>
      <c r="E5101" s="141" t="s">
        <v>126</v>
      </c>
      <c r="F5101" s="141" t="s">
        <v>121</v>
      </c>
      <c r="G5101" s="141">
        <v>659600</v>
      </c>
      <c r="H5101" s="141">
        <v>659600</v>
      </c>
      <c r="I5101" s="141">
        <v>1</v>
      </c>
    </row>
    <row r="5102" spans="1:9" x14ac:dyDescent="0.25">
      <c r="A5102" s="1117"/>
      <c r="B5102" s="939" t="s">
        <v>118</v>
      </c>
      <c r="C5102" s="939"/>
      <c r="D5102" s="939"/>
      <c r="E5102" s="939"/>
      <c r="F5102" s="939"/>
      <c r="G5102" s="939"/>
      <c r="H5102" s="265">
        <v>11000000</v>
      </c>
      <c r="I5102" s="265"/>
    </row>
    <row r="5103" spans="1:9" ht="30" x14ac:dyDescent="0.25">
      <c r="A5103" s="1117"/>
      <c r="B5103" s="141">
        <v>4251</v>
      </c>
      <c r="C5103" s="141" t="s">
        <v>5673</v>
      </c>
      <c r="D5103" s="141" t="s">
        <v>5270</v>
      </c>
      <c r="E5103" s="141" t="s">
        <v>149</v>
      </c>
      <c r="F5103" s="141" t="s">
        <v>121</v>
      </c>
      <c r="G5103" s="333">
        <v>78400</v>
      </c>
      <c r="H5103" s="333">
        <v>78400</v>
      </c>
      <c r="I5103" s="141">
        <v>1</v>
      </c>
    </row>
    <row r="5104" spans="1:9" s="8" customFormat="1" x14ac:dyDescent="0.25">
      <c r="A5104" s="1117"/>
      <c r="B5104" s="913">
        <v>4239</v>
      </c>
      <c r="C5104" s="139">
        <v>98391200</v>
      </c>
      <c r="D5104" s="140" t="s">
        <v>518</v>
      </c>
      <c r="E5104" s="15" t="s">
        <v>126</v>
      </c>
      <c r="F5104" s="15" t="s">
        <v>121</v>
      </c>
      <c r="G5104" s="16">
        <v>4000000</v>
      </c>
      <c r="H5104" s="16">
        <v>4000000</v>
      </c>
      <c r="I5104" s="16">
        <v>1</v>
      </c>
    </row>
    <row r="5105" spans="1:9" s="8" customFormat="1" x14ac:dyDescent="0.25">
      <c r="A5105" s="1117"/>
      <c r="B5105" s="913">
        <v>4861</v>
      </c>
      <c r="C5105" s="139">
        <v>98391200</v>
      </c>
      <c r="D5105" s="140" t="s">
        <v>518</v>
      </c>
      <c r="E5105" s="15" t="s">
        <v>126</v>
      </c>
      <c r="F5105" s="15" t="s">
        <v>121</v>
      </c>
      <c r="G5105" s="16">
        <v>7000000</v>
      </c>
      <c r="H5105" s="16">
        <v>7000000</v>
      </c>
      <c r="I5105" s="16">
        <v>1</v>
      </c>
    </row>
    <row r="5106" spans="1:9" s="8" customFormat="1" ht="30" x14ac:dyDescent="0.25">
      <c r="A5106" s="1117"/>
      <c r="B5106" s="141" t="s">
        <v>5598</v>
      </c>
      <c r="C5106" s="141" t="s">
        <v>7743</v>
      </c>
      <c r="D5106" s="141" t="s">
        <v>5470</v>
      </c>
      <c r="E5106" s="141" t="s">
        <v>14</v>
      </c>
      <c r="F5106" s="141" t="s">
        <v>121</v>
      </c>
      <c r="G5106" s="141">
        <v>1000000</v>
      </c>
      <c r="H5106" s="141">
        <v>1000000</v>
      </c>
      <c r="I5106" s="141">
        <v>1</v>
      </c>
    </row>
    <row r="5107" spans="1:9" s="8" customFormat="1" x14ac:dyDescent="0.25">
      <c r="A5107" s="1117"/>
      <c r="B5107" s="256"/>
      <c r="C5107" s="257"/>
      <c r="D5107" s="256"/>
      <c r="E5107" s="258"/>
      <c r="F5107" s="259"/>
      <c r="G5107" s="260"/>
      <c r="H5107" s="260"/>
      <c r="I5107" s="261"/>
    </row>
    <row r="5108" spans="1:9" x14ac:dyDescent="0.25">
      <c r="A5108" s="1117"/>
      <c r="B5108" s="895" t="s">
        <v>297</v>
      </c>
      <c r="C5108" s="895"/>
      <c r="D5108" s="895"/>
      <c r="E5108" s="895"/>
      <c r="F5108" s="895"/>
      <c r="G5108" s="895"/>
      <c r="H5108" s="2">
        <v>5500000</v>
      </c>
      <c r="I5108" s="2"/>
    </row>
    <row r="5109" spans="1:9" x14ac:dyDescent="0.25">
      <c r="A5109" s="1117"/>
      <c r="B5109" s="896" t="s">
        <v>118</v>
      </c>
      <c r="C5109" s="896"/>
      <c r="D5109" s="896"/>
      <c r="E5109" s="896"/>
      <c r="F5109" s="896"/>
      <c r="G5109" s="896"/>
      <c r="H5109" s="72">
        <v>5500000</v>
      </c>
      <c r="I5109" s="72"/>
    </row>
    <row r="5110" spans="1:9" s="8" customFormat="1" ht="14.25" customHeight="1" x14ac:dyDescent="0.25">
      <c r="A5110" s="1117"/>
      <c r="B5110" s="913">
        <v>4239</v>
      </c>
      <c r="C5110" s="139" t="s">
        <v>2608</v>
      </c>
      <c r="D5110" s="140" t="s">
        <v>294</v>
      </c>
      <c r="E5110" s="15" t="s">
        <v>120</v>
      </c>
      <c r="F5110" s="15" t="s">
        <v>121</v>
      </c>
      <c r="G5110" s="16">
        <v>1500000</v>
      </c>
      <c r="H5110" s="16">
        <v>1500000</v>
      </c>
      <c r="I5110" s="16">
        <v>1</v>
      </c>
    </row>
    <row r="5111" spans="1:9" s="8" customFormat="1" x14ac:dyDescent="0.25">
      <c r="A5111" s="1117"/>
      <c r="B5111" s="913">
        <v>4861</v>
      </c>
      <c r="C5111" s="139">
        <v>98391200</v>
      </c>
      <c r="D5111" s="140" t="s">
        <v>518</v>
      </c>
      <c r="E5111" s="15" t="s">
        <v>126</v>
      </c>
      <c r="F5111" s="15" t="s">
        <v>121</v>
      </c>
      <c r="G5111" s="16">
        <v>4000000</v>
      </c>
      <c r="H5111" s="16">
        <v>4000000</v>
      </c>
      <c r="I5111" s="16">
        <v>1</v>
      </c>
    </row>
    <row r="5112" spans="1:9" s="8" customFormat="1" x14ac:dyDescent="0.25">
      <c r="A5112" s="1117"/>
      <c r="B5112" s="1023" t="s">
        <v>11</v>
      </c>
      <c r="C5112" s="1024"/>
      <c r="D5112" s="1024"/>
      <c r="E5112" s="1024"/>
      <c r="F5112" s="1024"/>
      <c r="G5112" s="1025"/>
      <c r="H5112" s="266"/>
      <c r="I5112" s="266"/>
    </row>
    <row r="5113" spans="1:9" s="8" customFormat="1" x14ac:dyDescent="0.25">
      <c r="A5113" s="1117"/>
      <c r="B5113" s="250">
        <v>4267</v>
      </c>
      <c r="C5113" s="250" t="s">
        <v>5532</v>
      </c>
      <c r="D5113" s="254" t="s">
        <v>4068</v>
      </c>
      <c r="E5113" s="250" t="s">
        <v>126</v>
      </c>
      <c r="F5113" s="254" t="s">
        <v>15</v>
      </c>
      <c r="G5113" s="252">
        <v>15540</v>
      </c>
      <c r="H5113" s="252">
        <v>1989120</v>
      </c>
      <c r="I5113" s="267">
        <v>128</v>
      </c>
    </row>
    <row r="5114" spans="1:9" s="8" customFormat="1" ht="30" x14ac:dyDescent="0.25">
      <c r="A5114" s="1117"/>
      <c r="B5114" s="250">
        <v>4269</v>
      </c>
      <c r="C5114" s="250" t="s">
        <v>5533</v>
      </c>
      <c r="D5114" s="254" t="s">
        <v>5462</v>
      </c>
      <c r="E5114" s="250" t="s">
        <v>14</v>
      </c>
      <c r="F5114" s="254" t="s">
        <v>15</v>
      </c>
      <c r="G5114" s="267">
        <v>170</v>
      </c>
      <c r="H5114" s="252">
        <v>816000</v>
      </c>
      <c r="I5114" s="252">
        <v>4800</v>
      </c>
    </row>
    <row r="5115" spans="1:9" s="8" customFormat="1" ht="30" x14ac:dyDescent="0.25">
      <c r="A5115" s="1117"/>
      <c r="B5115" s="250">
        <v>4269</v>
      </c>
      <c r="C5115" s="250" t="s">
        <v>5534</v>
      </c>
      <c r="D5115" s="254" t="s">
        <v>5462</v>
      </c>
      <c r="E5115" s="250" t="s">
        <v>14</v>
      </c>
      <c r="F5115" s="254" t="s">
        <v>15</v>
      </c>
      <c r="G5115" s="267">
        <v>333</v>
      </c>
      <c r="H5115" s="252">
        <v>499500</v>
      </c>
      <c r="I5115" s="252">
        <v>1500</v>
      </c>
    </row>
    <row r="5116" spans="1:9" x14ac:dyDescent="0.25">
      <c r="A5116" s="1117"/>
      <c r="B5116" s="895" t="s">
        <v>299</v>
      </c>
      <c r="C5116" s="895"/>
      <c r="D5116" s="895"/>
      <c r="E5116" s="895"/>
      <c r="F5116" s="895"/>
      <c r="G5116" s="895"/>
      <c r="H5116" s="2">
        <v>63328000</v>
      </c>
      <c r="I5116" s="2"/>
    </row>
    <row r="5117" spans="1:9" x14ac:dyDescent="0.25">
      <c r="A5117" s="1117"/>
      <c r="B5117" s="896" t="s">
        <v>118</v>
      </c>
      <c r="C5117" s="896"/>
      <c r="D5117" s="896"/>
      <c r="E5117" s="896"/>
      <c r="F5117" s="896"/>
      <c r="G5117" s="896"/>
      <c r="H5117" s="72">
        <v>63328000</v>
      </c>
      <c r="I5117" s="72"/>
    </row>
    <row r="5118" spans="1:9" s="8" customFormat="1" ht="30" x14ac:dyDescent="0.25">
      <c r="A5118" s="1117"/>
      <c r="B5118" s="913">
        <v>4215</v>
      </c>
      <c r="C5118" s="139">
        <v>66511120</v>
      </c>
      <c r="D5118" s="140" t="s">
        <v>300</v>
      </c>
      <c r="E5118" s="15" t="s">
        <v>149</v>
      </c>
      <c r="F5118" s="15" t="s">
        <v>121</v>
      </c>
      <c r="G5118" s="16">
        <v>63328000</v>
      </c>
      <c r="H5118" s="16">
        <v>63328000</v>
      </c>
      <c r="I5118" s="16">
        <v>1</v>
      </c>
    </row>
    <row r="5119" spans="1:9" x14ac:dyDescent="0.25">
      <c r="A5119" s="1117"/>
      <c r="B5119" s="908" t="s">
        <v>301</v>
      </c>
      <c r="C5119" s="908"/>
      <c r="D5119" s="908"/>
      <c r="E5119" s="908"/>
      <c r="F5119" s="908"/>
      <c r="G5119" s="908"/>
      <c r="H5119" s="2">
        <v>959386031</v>
      </c>
      <c r="I5119" s="2"/>
    </row>
    <row r="5120" spans="1:9" ht="38.25" customHeight="1" x14ac:dyDescent="0.25">
      <c r="A5120" s="1117" t="s">
        <v>5255</v>
      </c>
      <c r="B5120" s="901" t="s">
        <v>2609</v>
      </c>
      <c r="C5120" s="901"/>
      <c r="D5120" s="901"/>
      <c r="E5120" s="901"/>
      <c r="F5120" s="901"/>
      <c r="G5120" s="901"/>
      <c r="H5120" s="901"/>
      <c r="I5120" s="901"/>
    </row>
    <row r="5121" spans="1:9" x14ac:dyDescent="0.25">
      <c r="A5121" s="1117"/>
      <c r="B5121" s="33"/>
      <c r="C5121" s="150"/>
      <c r="D5121" s="150"/>
      <c r="E5121" s="33"/>
      <c r="F5121" s="33"/>
      <c r="G5121" s="73"/>
      <c r="H5121" s="73"/>
      <c r="I5121" s="73"/>
    </row>
    <row r="5122" spans="1:9" x14ac:dyDescent="0.25">
      <c r="A5122" s="1117"/>
      <c r="B5122" s="893" t="s">
        <v>1</v>
      </c>
      <c r="C5122" s="1029" t="s">
        <v>2</v>
      </c>
      <c r="D5122" s="1029"/>
      <c r="E5122" s="893" t="s">
        <v>3</v>
      </c>
      <c r="F5122" s="893" t="s">
        <v>4</v>
      </c>
      <c r="G5122" s="1030" t="s">
        <v>5</v>
      </c>
      <c r="H5122" s="1030" t="s">
        <v>6</v>
      </c>
      <c r="I5122" s="1030" t="s">
        <v>7</v>
      </c>
    </row>
    <row r="5123" spans="1:9" ht="60" x14ac:dyDescent="0.25">
      <c r="A5123" s="1117"/>
      <c r="B5123" s="893"/>
      <c r="C5123" s="150" t="s">
        <v>8</v>
      </c>
      <c r="D5123" s="150" t="s">
        <v>9</v>
      </c>
      <c r="E5123" s="893"/>
      <c r="F5123" s="893"/>
      <c r="G5123" s="1030"/>
      <c r="H5123" s="1030"/>
      <c r="I5123" s="1030"/>
    </row>
    <row r="5124" spans="1:9" x14ac:dyDescent="0.25">
      <c r="A5124" s="1117"/>
      <c r="B5124" s="33"/>
      <c r="C5124" s="150">
        <v>1</v>
      </c>
      <c r="D5124" s="150">
        <v>2</v>
      </c>
      <c r="E5124" s="33">
        <v>3</v>
      </c>
      <c r="F5124" s="33">
        <v>4</v>
      </c>
      <c r="G5124" s="73">
        <v>5</v>
      </c>
      <c r="H5124" s="73">
        <v>6</v>
      </c>
      <c r="I5124" s="73">
        <v>7</v>
      </c>
    </row>
    <row r="5125" spans="1:9" x14ac:dyDescent="0.25">
      <c r="A5125" s="1117"/>
      <c r="B5125" s="914" t="s">
        <v>10</v>
      </c>
      <c r="C5125" s="914"/>
      <c r="D5125" s="914"/>
      <c r="E5125" s="914"/>
      <c r="F5125" s="914"/>
      <c r="G5125" s="914"/>
      <c r="H5125" s="34">
        <f>SUM(H5126+H5250)</f>
        <v>61978829</v>
      </c>
      <c r="I5125" s="34"/>
    </row>
    <row r="5126" spans="1:9" x14ac:dyDescent="0.25">
      <c r="A5126" s="1117"/>
      <c r="B5126" s="893" t="s">
        <v>11</v>
      </c>
      <c r="C5126" s="893"/>
      <c r="D5126" s="893"/>
      <c r="E5126" s="893"/>
      <c r="F5126" s="893"/>
      <c r="G5126" s="893"/>
      <c r="H5126" s="73">
        <f>SUM(H5127:H5249)</f>
        <v>24180629</v>
      </c>
      <c r="I5126" s="73"/>
    </row>
    <row r="5127" spans="1:9" ht="30" x14ac:dyDescent="0.25">
      <c r="A5127" s="1117"/>
      <c r="B5127" s="1035">
        <v>4261</v>
      </c>
      <c r="C5127" s="151" t="s">
        <v>2610</v>
      </c>
      <c r="D5127" s="152" t="s">
        <v>2611</v>
      </c>
      <c r="E5127" s="35" t="s">
        <v>14</v>
      </c>
      <c r="F5127" s="35" t="s">
        <v>1851</v>
      </c>
      <c r="G5127" s="36">
        <v>10000</v>
      </c>
      <c r="H5127" s="36">
        <f t="shared" ref="H5127:H5190" si="37">G5127*I5127</f>
        <v>40000</v>
      </c>
      <c r="I5127" s="36">
        <v>4</v>
      </c>
    </row>
    <row r="5128" spans="1:9" ht="45" x14ac:dyDescent="0.25">
      <c r="A5128" s="1117"/>
      <c r="B5128" s="1035"/>
      <c r="C5128" s="151" t="s">
        <v>2612</v>
      </c>
      <c r="D5128" s="152" t="s">
        <v>2613</v>
      </c>
      <c r="E5128" s="35" t="s">
        <v>14</v>
      </c>
      <c r="F5128" s="35" t="s">
        <v>1851</v>
      </c>
      <c r="G5128" s="36">
        <v>12000</v>
      </c>
      <c r="H5128" s="36">
        <f t="shared" si="37"/>
        <v>36000</v>
      </c>
      <c r="I5128" s="36">
        <v>3</v>
      </c>
    </row>
    <row r="5129" spans="1:9" ht="30" x14ac:dyDescent="0.25">
      <c r="A5129" s="1117"/>
      <c r="B5129" s="1035"/>
      <c r="C5129" s="151" t="s">
        <v>2614</v>
      </c>
      <c r="D5129" s="152" t="s">
        <v>2615</v>
      </c>
      <c r="E5129" s="35" t="s">
        <v>14</v>
      </c>
      <c r="F5129" s="35" t="s">
        <v>1851</v>
      </c>
      <c r="G5129" s="36">
        <v>12000</v>
      </c>
      <c r="H5129" s="36">
        <f t="shared" si="37"/>
        <v>36000</v>
      </c>
      <c r="I5129" s="36">
        <v>3</v>
      </c>
    </row>
    <row r="5130" spans="1:9" ht="30" x14ac:dyDescent="0.25">
      <c r="A5130" s="1117"/>
      <c r="B5130" s="1035"/>
      <c r="C5130" s="151" t="s">
        <v>2616</v>
      </c>
      <c r="D5130" s="152" t="s">
        <v>2617</v>
      </c>
      <c r="E5130" s="35" t="s">
        <v>14</v>
      </c>
      <c r="F5130" s="35" t="s">
        <v>1851</v>
      </c>
      <c r="G5130" s="36">
        <v>10000</v>
      </c>
      <c r="H5130" s="36">
        <f t="shared" si="37"/>
        <v>40000</v>
      </c>
      <c r="I5130" s="36">
        <v>4</v>
      </c>
    </row>
    <row r="5131" spans="1:9" s="11" customFormat="1" ht="30" x14ac:dyDescent="0.25">
      <c r="A5131" s="1117"/>
      <c r="B5131" s="1035"/>
      <c r="C5131" s="153">
        <v>22811110</v>
      </c>
      <c r="D5131" s="154" t="s">
        <v>2618</v>
      </c>
      <c r="E5131" s="37" t="s">
        <v>126</v>
      </c>
      <c r="F5131" s="37" t="s">
        <v>15</v>
      </c>
      <c r="G5131" s="38">
        <v>3500</v>
      </c>
      <c r="H5131" s="38">
        <f t="shared" si="37"/>
        <v>52500</v>
      </c>
      <c r="I5131" s="38">
        <v>15</v>
      </c>
    </row>
    <row r="5132" spans="1:9" x14ac:dyDescent="0.25">
      <c r="A5132" s="1117"/>
      <c r="B5132" s="1035"/>
      <c r="C5132" s="151" t="s">
        <v>2619</v>
      </c>
      <c r="D5132" s="152" t="s">
        <v>308</v>
      </c>
      <c r="E5132" s="35" t="s">
        <v>14</v>
      </c>
      <c r="F5132" s="35" t="s">
        <v>15</v>
      </c>
      <c r="G5132" s="36">
        <v>500</v>
      </c>
      <c r="H5132" s="36">
        <f t="shared" si="37"/>
        <v>15000</v>
      </c>
      <c r="I5132" s="36">
        <v>30</v>
      </c>
    </row>
    <row r="5133" spans="1:9" ht="30" x14ac:dyDescent="0.25">
      <c r="A5133" s="1117"/>
      <c r="B5133" s="1035"/>
      <c r="C5133" s="151" t="s">
        <v>2620</v>
      </c>
      <c r="D5133" s="152" t="s">
        <v>1003</v>
      </c>
      <c r="E5133" s="35" t="s">
        <v>14</v>
      </c>
      <c r="F5133" s="35" t="s">
        <v>15</v>
      </c>
      <c r="G5133" s="36">
        <v>2000</v>
      </c>
      <c r="H5133" s="36">
        <f t="shared" si="37"/>
        <v>40000</v>
      </c>
      <c r="I5133" s="36">
        <v>20</v>
      </c>
    </row>
    <row r="5134" spans="1:9" ht="30" x14ac:dyDescent="0.25">
      <c r="A5134" s="1117"/>
      <c r="B5134" s="1035"/>
      <c r="C5134" s="151" t="s">
        <v>2621</v>
      </c>
      <c r="D5134" s="152" t="s">
        <v>2622</v>
      </c>
      <c r="E5134" s="35" t="s">
        <v>14</v>
      </c>
      <c r="F5134" s="35" t="s">
        <v>15</v>
      </c>
      <c r="G5134" s="36">
        <v>3500</v>
      </c>
      <c r="H5134" s="36">
        <f t="shared" si="37"/>
        <v>17500</v>
      </c>
      <c r="I5134" s="36">
        <v>5</v>
      </c>
    </row>
    <row r="5135" spans="1:9" s="11" customFormat="1" x14ac:dyDescent="0.25">
      <c r="A5135" s="1117"/>
      <c r="B5135" s="1035"/>
      <c r="C5135" s="153">
        <v>24911200</v>
      </c>
      <c r="D5135" s="154" t="s">
        <v>371</v>
      </c>
      <c r="E5135" s="37" t="s">
        <v>126</v>
      </c>
      <c r="F5135" s="37" t="s">
        <v>49</v>
      </c>
      <c r="G5135" s="38">
        <v>1500</v>
      </c>
      <c r="H5135" s="38">
        <f t="shared" si="37"/>
        <v>6000</v>
      </c>
      <c r="I5135" s="38">
        <v>4</v>
      </c>
    </row>
    <row r="5136" spans="1:9" x14ac:dyDescent="0.25">
      <c r="A5136" s="1117"/>
      <c r="B5136" s="1035"/>
      <c r="C5136" s="151" t="s">
        <v>2623</v>
      </c>
      <c r="D5136" s="152" t="s">
        <v>310</v>
      </c>
      <c r="E5136" s="35" t="s">
        <v>14</v>
      </c>
      <c r="F5136" s="35" t="s">
        <v>15</v>
      </c>
      <c r="G5136" s="36">
        <v>200</v>
      </c>
      <c r="H5136" s="36">
        <f t="shared" si="37"/>
        <v>8000</v>
      </c>
      <c r="I5136" s="36">
        <v>40</v>
      </c>
    </row>
    <row r="5137" spans="1:9" x14ac:dyDescent="0.25">
      <c r="A5137" s="1117"/>
      <c r="B5137" s="1035"/>
      <c r="C5137" s="151" t="s">
        <v>2624</v>
      </c>
      <c r="D5137" s="152" t="s">
        <v>13</v>
      </c>
      <c r="E5137" s="35" t="s">
        <v>14</v>
      </c>
      <c r="F5137" s="35" t="s">
        <v>15</v>
      </c>
      <c r="G5137" s="36">
        <v>8000</v>
      </c>
      <c r="H5137" s="36">
        <f t="shared" si="37"/>
        <v>40000</v>
      </c>
      <c r="I5137" s="36">
        <v>5</v>
      </c>
    </row>
    <row r="5138" spans="1:9" x14ac:dyDescent="0.25">
      <c r="A5138" s="1117"/>
      <c r="B5138" s="1035"/>
      <c r="C5138" s="151" t="s">
        <v>2625</v>
      </c>
      <c r="D5138" s="152" t="s">
        <v>313</v>
      </c>
      <c r="E5138" s="35" t="s">
        <v>14</v>
      </c>
      <c r="F5138" s="35" t="s">
        <v>15</v>
      </c>
      <c r="G5138" s="36">
        <v>80</v>
      </c>
      <c r="H5138" s="36">
        <f t="shared" si="37"/>
        <v>3200</v>
      </c>
      <c r="I5138" s="36">
        <v>40</v>
      </c>
    </row>
    <row r="5139" spans="1:9" x14ac:dyDescent="0.25">
      <c r="A5139" s="1117"/>
      <c r="B5139" s="1035"/>
      <c r="C5139" s="151" t="s">
        <v>2626</v>
      </c>
      <c r="D5139" s="152" t="s">
        <v>315</v>
      </c>
      <c r="E5139" s="35" t="s">
        <v>14</v>
      </c>
      <c r="F5139" s="35" t="s">
        <v>15</v>
      </c>
      <c r="G5139" s="36">
        <v>700</v>
      </c>
      <c r="H5139" s="36">
        <f t="shared" si="37"/>
        <v>7000</v>
      </c>
      <c r="I5139" s="36">
        <v>10</v>
      </c>
    </row>
    <row r="5140" spans="1:9" x14ac:dyDescent="0.25">
      <c r="A5140" s="1117"/>
      <c r="B5140" s="1035"/>
      <c r="C5140" s="151" t="s">
        <v>2627</v>
      </c>
      <c r="D5140" s="152" t="s">
        <v>317</v>
      </c>
      <c r="E5140" s="35" t="s">
        <v>14</v>
      </c>
      <c r="F5140" s="35" t="s">
        <v>15</v>
      </c>
      <c r="G5140" s="36">
        <v>250</v>
      </c>
      <c r="H5140" s="36">
        <f t="shared" si="37"/>
        <v>2500</v>
      </c>
      <c r="I5140" s="36">
        <v>10</v>
      </c>
    </row>
    <row r="5141" spans="1:9" x14ac:dyDescent="0.25">
      <c r="A5141" s="1117"/>
      <c r="B5141" s="1035"/>
      <c r="C5141" s="151" t="s">
        <v>2628</v>
      </c>
      <c r="D5141" s="152" t="s">
        <v>17</v>
      </c>
      <c r="E5141" s="35" t="s">
        <v>14</v>
      </c>
      <c r="F5141" s="35" t="s">
        <v>15</v>
      </c>
      <c r="G5141" s="36">
        <v>150</v>
      </c>
      <c r="H5141" s="36">
        <f t="shared" si="37"/>
        <v>75000</v>
      </c>
      <c r="I5141" s="36">
        <v>500</v>
      </c>
    </row>
    <row r="5142" spans="1:9" x14ac:dyDescent="0.25">
      <c r="A5142" s="1117"/>
      <c r="B5142" s="1035"/>
      <c r="C5142" s="151" t="s">
        <v>2629</v>
      </c>
      <c r="D5142" s="152" t="s">
        <v>19</v>
      </c>
      <c r="E5142" s="35" t="s">
        <v>14</v>
      </c>
      <c r="F5142" s="35" t="s">
        <v>15</v>
      </c>
      <c r="G5142" s="36">
        <v>300</v>
      </c>
      <c r="H5142" s="36">
        <f t="shared" si="37"/>
        <v>30000</v>
      </c>
      <c r="I5142" s="36">
        <v>100</v>
      </c>
    </row>
    <row r="5143" spans="1:9" x14ac:dyDescent="0.25">
      <c r="A5143" s="1117"/>
      <c r="B5143" s="1035"/>
      <c r="C5143" s="151" t="s">
        <v>2630</v>
      </c>
      <c r="D5143" s="152" t="s">
        <v>21</v>
      </c>
      <c r="E5143" s="35" t="s">
        <v>14</v>
      </c>
      <c r="F5143" s="35" t="s">
        <v>15</v>
      </c>
      <c r="G5143" s="36">
        <v>70</v>
      </c>
      <c r="H5143" s="36">
        <f t="shared" si="37"/>
        <v>7000</v>
      </c>
      <c r="I5143" s="36">
        <v>100</v>
      </c>
    </row>
    <row r="5144" spans="1:9" x14ac:dyDescent="0.25">
      <c r="A5144" s="1117"/>
      <c r="B5144" s="1035"/>
      <c r="C5144" s="151" t="s">
        <v>2631</v>
      </c>
      <c r="D5144" s="152" t="s">
        <v>653</v>
      </c>
      <c r="E5144" s="35" t="s">
        <v>14</v>
      </c>
      <c r="F5144" s="35" t="s">
        <v>15</v>
      </c>
      <c r="G5144" s="36">
        <v>150</v>
      </c>
      <c r="H5144" s="36">
        <f t="shared" si="37"/>
        <v>3000</v>
      </c>
      <c r="I5144" s="36">
        <v>20</v>
      </c>
    </row>
    <row r="5145" spans="1:9" x14ac:dyDescent="0.25">
      <c r="A5145" s="1117"/>
      <c r="B5145" s="1035"/>
      <c r="C5145" s="151" t="s">
        <v>2632</v>
      </c>
      <c r="D5145" s="152" t="s">
        <v>1008</v>
      </c>
      <c r="E5145" s="35" t="s">
        <v>14</v>
      </c>
      <c r="F5145" s="35" t="s">
        <v>30</v>
      </c>
      <c r="G5145" s="36">
        <v>90</v>
      </c>
      <c r="H5145" s="36">
        <f t="shared" si="37"/>
        <v>900</v>
      </c>
      <c r="I5145" s="36">
        <v>10</v>
      </c>
    </row>
    <row r="5146" spans="1:9" x14ac:dyDescent="0.25">
      <c r="A5146" s="1117"/>
      <c r="B5146" s="1035"/>
      <c r="C5146" s="151" t="s">
        <v>2633</v>
      </c>
      <c r="D5146" s="152" t="s">
        <v>23</v>
      </c>
      <c r="E5146" s="35" t="s">
        <v>14</v>
      </c>
      <c r="F5146" s="35" t="s">
        <v>15</v>
      </c>
      <c r="G5146" s="36">
        <v>250</v>
      </c>
      <c r="H5146" s="36">
        <f t="shared" si="37"/>
        <v>17500</v>
      </c>
      <c r="I5146" s="36">
        <v>70</v>
      </c>
    </row>
    <row r="5147" spans="1:9" x14ac:dyDescent="0.25">
      <c r="A5147" s="1117"/>
      <c r="B5147" s="1035"/>
      <c r="C5147" s="151" t="s">
        <v>2634</v>
      </c>
      <c r="D5147" s="152" t="s">
        <v>1084</v>
      </c>
      <c r="E5147" s="35" t="s">
        <v>14</v>
      </c>
      <c r="F5147" s="35" t="s">
        <v>15</v>
      </c>
      <c r="G5147" s="36">
        <v>150</v>
      </c>
      <c r="H5147" s="36">
        <f t="shared" si="37"/>
        <v>12000</v>
      </c>
      <c r="I5147" s="36">
        <v>80</v>
      </c>
    </row>
    <row r="5148" spans="1:9" ht="30" x14ac:dyDescent="0.25">
      <c r="A5148" s="1117"/>
      <c r="B5148" s="1035"/>
      <c r="C5148" s="151" t="s">
        <v>2635</v>
      </c>
      <c r="D5148" s="152" t="s">
        <v>323</v>
      </c>
      <c r="E5148" s="35" t="s">
        <v>14</v>
      </c>
      <c r="F5148" s="35" t="s">
        <v>15</v>
      </c>
      <c r="G5148" s="36">
        <v>500</v>
      </c>
      <c r="H5148" s="36">
        <f t="shared" si="37"/>
        <v>20000</v>
      </c>
      <c r="I5148" s="36">
        <v>40</v>
      </c>
    </row>
    <row r="5149" spans="1:9" x14ac:dyDescent="0.25">
      <c r="A5149" s="1117"/>
      <c r="B5149" s="1035"/>
      <c r="C5149" s="151" t="s">
        <v>2636</v>
      </c>
      <c r="D5149" s="152" t="s">
        <v>27</v>
      </c>
      <c r="E5149" s="35" t="s">
        <v>14</v>
      </c>
      <c r="F5149" s="35" t="s">
        <v>15</v>
      </c>
      <c r="G5149" s="36">
        <v>250</v>
      </c>
      <c r="H5149" s="36">
        <f t="shared" si="37"/>
        <v>7500</v>
      </c>
      <c r="I5149" s="36">
        <v>30</v>
      </c>
    </row>
    <row r="5150" spans="1:9" ht="45" x14ac:dyDescent="0.25">
      <c r="A5150" s="1117"/>
      <c r="B5150" s="1035"/>
      <c r="C5150" s="151" t="s">
        <v>2637</v>
      </c>
      <c r="D5150" s="152" t="s">
        <v>2638</v>
      </c>
      <c r="E5150" s="35" t="s">
        <v>14</v>
      </c>
      <c r="F5150" s="35" t="s">
        <v>15</v>
      </c>
      <c r="G5150" s="36">
        <v>1500</v>
      </c>
      <c r="H5150" s="36">
        <f t="shared" si="37"/>
        <v>7500</v>
      </c>
      <c r="I5150" s="36">
        <v>5</v>
      </c>
    </row>
    <row r="5151" spans="1:9" ht="30" x14ac:dyDescent="0.25">
      <c r="A5151" s="1117"/>
      <c r="B5151" s="1035"/>
      <c r="C5151" s="151" t="s">
        <v>2639</v>
      </c>
      <c r="D5151" s="152" t="s">
        <v>2640</v>
      </c>
      <c r="E5151" s="35" t="s">
        <v>14</v>
      </c>
      <c r="F5151" s="35" t="s">
        <v>30</v>
      </c>
      <c r="G5151" s="36">
        <v>150</v>
      </c>
      <c r="H5151" s="36">
        <f t="shared" si="37"/>
        <v>6000</v>
      </c>
      <c r="I5151" s="36">
        <v>40</v>
      </c>
    </row>
    <row r="5152" spans="1:9" x14ac:dyDescent="0.25">
      <c r="A5152" s="1117"/>
      <c r="B5152" s="1035"/>
      <c r="C5152" s="151" t="s">
        <v>2641</v>
      </c>
      <c r="D5152" s="152" t="s">
        <v>34</v>
      </c>
      <c r="E5152" s="35" t="s">
        <v>14</v>
      </c>
      <c r="F5152" s="35" t="s">
        <v>30</v>
      </c>
      <c r="G5152" s="36">
        <v>100</v>
      </c>
      <c r="H5152" s="36">
        <f t="shared" si="37"/>
        <v>4000</v>
      </c>
      <c r="I5152" s="36">
        <v>40</v>
      </c>
    </row>
    <row r="5153" spans="1:9" ht="30" x14ac:dyDescent="0.25">
      <c r="A5153" s="1117"/>
      <c r="B5153" s="1035"/>
      <c r="C5153" s="151" t="s">
        <v>2642</v>
      </c>
      <c r="D5153" s="152" t="s">
        <v>36</v>
      </c>
      <c r="E5153" s="35" t="s">
        <v>14</v>
      </c>
      <c r="F5153" s="35" t="s">
        <v>15</v>
      </c>
      <c r="G5153" s="36">
        <v>15</v>
      </c>
      <c r="H5153" s="36">
        <f t="shared" si="37"/>
        <v>75000</v>
      </c>
      <c r="I5153" s="36">
        <v>5000</v>
      </c>
    </row>
    <row r="5154" spans="1:9" x14ac:dyDescent="0.25">
      <c r="A5154" s="1117"/>
      <c r="B5154" s="1035"/>
      <c r="C5154" s="151" t="s">
        <v>2643</v>
      </c>
      <c r="D5154" s="152" t="s">
        <v>38</v>
      </c>
      <c r="E5154" s="35" t="s">
        <v>14</v>
      </c>
      <c r="F5154" s="35" t="s">
        <v>15</v>
      </c>
      <c r="G5154" s="36">
        <v>150</v>
      </c>
      <c r="H5154" s="36">
        <f t="shared" si="37"/>
        <v>52500</v>
      </c>
      <c r="I5154" s="36">
        <v>350</v>
      </c>
    </row>
    <row r="5155" spans="1:9" x14ac:dyDescent="0.25">
      <c r="A5155" s="1117"/>
      <c r="B5155" s="1035"/>
      <c r="C5155" s="151" t="s">
        <v>2644</v>
      </c>
      <c r="D5155" s="152" t="s">
        <v>40</v>
      </c>
      <c r="E5155" s="35" t="s">
        <v>14</v>
      </c>
      <c r="F5155" s="35" t="s">
        <v>15</v>
      </c>
      <c r="G5155" s="36">
        <v>100</v>
      </c>
      <c r="H5155" s="36">
        <f t="shared" si="37"/>
        <v>6000</v>
      </c>
      <c r="I5155" s="36">
        <v>60</v>
      </c>
    </row>
    <row r="5156" spans="1:9" ht="30" x14ac:dyDescent="0.25">
      <c r="A5156" s="1117"/>
      <c r="B5156" s="1035"/>
      <c r="C5156" s="151" t="s">
        <v>2645</v>
      </c>
      <c r="D5156" s="152" t="s">
        <v>2646</v>
      </c>
      <c r="E5156" s="35" t="s">
        <v>14</v>
      </c>
      <c r="F5156" s="35" t="s">
        <v>15</v>
      </c>
      <c r="G5156" s="36">
        <v>700</v>
      </c>
      <c r="H5156" s="36">
        <f t="shared" si="37"/>
        <v>70000</v>
      </c>
      <c r="I5156" s="36">
        <v>100</v>
      </c>
    </row>
    <row r="5157" spans="1:9" x14ac:dyDescent="0.25">
      <c r="A5157" s="1117"/>
      <c r="B5157" s="1035"/>
      <c r="C5157" s="151" t="s">
        <v>2647</v>
      </c>
      <c r="D5157" s="152" t="s">
        <v>1103</v>
      </c>
      <c r="E5157" s="35" t="s">
        <v>14</v>
      </c>
      <c r="F5157" s="35" t="s">
        <v>15</v>
      </c>
      <c r="G5157" s="36">
        <v>250</v>
      </c>
      <c r="H5157" s="36">
        <f t="shared" si="37"/>
        <v>5000</v>
      </c>
      <c r="I5157" s="36">
        <v>20</v>
      </c>
    </row>
    <row r="5158" spans="1:9" x14ac:dyDescent="0.25">
      <c r="A5158" s="1117"/>
      <c r="B5158" s="1035"/>
      <c r="C5158" s="151" t="s">
        <v>2648</v>
      </c>
      <c r="D5158" s="152" t="s">
        <v>46</v>
      </c>
      <c r="E5158" s="35" t="s">
        <v>14</v>
      </c>
      <c r="F5158" s="35" t="s">
        <v>15</v>
      </c>
      <c r="G5158" s="36">
        <v>1500</v>
      </c>
      <c r="H5158" s="36">
        <f t="shared" si="37"/>
        <v>30000</v>
      </c>
      <c r="I5158" s="36">
        <v>20</v>
      </c>
    </row>
    <row r="5159" spans="1:9" x14ac:dyDescent="0.25">
      <c r="A5159" s="1117"/>
      <c r="B5159" s="1035"/>
      <c r="C5159" s="151" t="s">
        <v>2649</v>
      </c>
      <c r="D5159" s="152" t="s">
        <v>337</v>
      </c>
      <c r="E5159" s="35" t="s">
        <v>14</v>
      </c>
      <c r="F5159" s="35" t="s">
        <v>15</v>
      </c>
      <c r="G5159" s="36">
        <v>1500</v>
      </c>
      <c r="H5159" s="36">
        <f t="shared" si="37"/>
        <v>15000</v>
      </c>
      <c r="I5159" s="36">
        <v>10</v>
      </c>
    </row>
    <row r="5160" spans="1:9" x14ac:dyDescent="0.25">
      <c r="A5160" s="1117"/>
      <c r="B5160" s="1035"/>
      <c r="C5160" s="151" t="s">
        <v>2650</v>
      </c>
      <c r="D5160" s="152" t="s">
        <v>48</v>
      </c>
      <c r="E5160" s="35" t="s">
        <v>14</v>
      </c>
      <c r="F5160" s="35" t="s">
        <v>49</v>
      </c>
      <c r="G5160" s="36">
        <v>900</v>
      </c>
      <c r="H5160" s="36">
        <f t="shared" si="37"/>
        <v>1260000</v>
      </c>
      <c r="I5160" s="36">
        <v>1400</v>
      </c>
    </row>
    <row r="5161" spans="1:9" x14ac:dyDescent="0.25">
      <c r="A5161" s="1117"/>
      <c r="B5161" s="1035"/>
      <c r="C5161" s="151" t="s">
        <v>2651</v>
      </c>
      <c r="D5161" s="152" t="s">
        <v>51</v>
      </c>
      <c r="E5161" s="35" t="s">
        <v>14</v>
      </c>
      <c r="F5161" s="35" t="s">
        <v>49</v>
      </c>
      <c r="G5161" s="36">
        <v>1000</v>
      </c>
      <c r="H5161" s="36">
        <f t="shared" si="37"/>
        <v>20000</v>
      </c>
      <c r="I5161" s="36">
        <v>20</v>
      </c>
    </row>
    <row r="5162" spans="1:9" ht="30" x14ac:dyDescent="0.25">
      <c r="A5162" s="1117"/>
      <c r="B5162" s="1035"/>
      <c r="C5162" s="151" t="s">
        <v>2652</v>
      </c>
      <c r="D5162" s="152" t="s">
        <v>53</v>
      </c>
      <c r="E5162" s="35" t="s">
        <v>14</v>
      </c>
      <c r="F5162" s="35" t="s">
        <v>30</v>
      </c>
      <c r="G5162" s="36">
        <v>220</v>
      </c>
      <c r="H5162" s="36">
        <f t="shared" si="37"/>
        <v>55000</v>
      </c>
      <c r="I5162" s="36">
        <v>250</v>
      </c>
    </row>
    <row r="5163" spans="1:9" x14ac:dyDescent="0.25">
      <c r="A5163" s="1117"/>
      <c r="B5163" s="1035"/>
      <c r="C5163" s="151" t="s">
        <v>2653</v>
      </c>
      <c r="D5163" s="152" t="s">
        <v>674</v>
      </c>
      <c r="E5163" s="35" t="s">
        <v>14</v>
      </c>
      <c r="F5163" s="35" t="s">
        <v>15</v>
      </c>
      <c r="G5163" s="36">
        <v>1200</v>
      </c>
      <c r="H5163" s="36">
        <f t="shared" si="37"/>
        <v>36000</v>
      </c>
      <c r="I5163" s="36">
        <v>30</v>
      </c>
    </row>
    <row r="5164" spans="1:9" ht="30" x14ac:dyDescent="0.25">
      <c r="A5164" s="1117"/>
      <c r="B5164" s="1035"/>
      <c r="C5164" s="151" t="s">
        <v>2654</v>
      </c>
      <c r="D5164" s="152" t="s">
        <v>2655</v>
      </c>
      <c r="E5164" s="35" t="s">
        <v>14</v>
      </c>
      <c r="F5164" s="35" t="s">
        <v>15</v>
      </c>
      <c r="G5164" s="36">
        <v>1500</v>
      </c>
      <c r="H5164" s="36">
        <f t="shared" si="37"/>
        <v>7500</v>
      </c>
      <c r="I5164" s="36">
        <v>5</v>
      </c>
    </row>
    <row r="5165" spans="1:9" x14ac:dyDescent="0.25">
      <c r="A5165" s="1117"/>
      <c r="B5165" s="1035"/>
      <c r="C5165" s="151" t="s">
        <v>2656</v>
      </c>
      <c r="D5165" s="152" t="s">
        <v>2657</v>
      </c>
      <c r="E5165" s="35" t="s">
        <v>14</v>
      </c>
      <c r="F5165" s="35" t="s">
        <v>15</v>
      </c>
      <c r="G5165" s="36">
        <v>3500</v>
      </c>
      <c r="H5165" s="36">
        <f t="shared" si="37"/>
        <v>17500</v>
      </c>
      <c r="I5165" s="36">
        <v>5</v>
      </c>
    </row>
    <row r="5166" spans="1:9" x14ac:dyDescent="0.25">
      <c r="A5166" s="1117"/>
      <c r="B5166" s="1035"/>
      <c r="C5166" s="151" t="s">
        <v>2658</v>
      </c>
      <c r="D5166" s="152" t="s">
        <v>2659</v>
      </c>
      <c r="E5166" s="35" t="s">
        <v>14</v>
      </c>
      <c r="F5166" s="35" t="s">
        <v>15</v>
      </c>
      <c r="G5166" s="36">
        <v>3500</v>
      </c>
      <c r="H5166" s="36">
        <f t="shared" si="37"/>
        <v>17500</v>
      </c>
      <c r="I5166" s="36">
        <v>5</v>
      </c>
    </row>
    <row r="5167" spans="1:9" x14ac:dyDescent="0.25">
      <c r="A5167" s="1117"/>
      <c r="B5167" s="1035"/>
      <c r="C5167" s="151" t="s">
        <v>2660</v>
      </c>
      <c r="D5167" s="152" t="s">
        <v>348</v>
      </c>
      <c r="E5167" s="35" t="s">
        <v>14</v>
      </c>
      <c r="F5167" s="35" t="s">
        <v>15</v>
      </c>
      <c r="G5167" s="36">
        <v>500</v>
      </c>
      <c r="H5167" s="36">
        <f t="shared" si="37"/>
        <v>7500</v>
      </c>
      <c r="I5167" s="36">
        <v>15</v>
      </c>
    </row>
    <row r="5168" spans="1:9" x14ac:dyDescent="0.25">
      <c r="A5168" s="1117"/>
      <c r="B5168" s="1035"/>
      <c r="C5168" s="151" t="s">
        <v>2661</v>
      </c>
      <c r="D5168" s="152" t="s">
        <v>59</v>
      </c>
      <c r="E5168" s="35" t="s">
        <v>14</v>
      </c>
      <c r="F5168" s="35" t="s">
        <v>30</v>
      </c>
      <c r="G5168" s="36">
        <v>100</v>
      </c>
      <c r="H5168" s="36">
        <f t="shared" si="37"/>
        <v>4000</v>
      </c>
      <c r="I5168" s="36">
        <v>40</v>
      </c>
    </row>
    <row r="5169" spans="1:9" x14ac:dyDescent="0.25">
      <c r="A5169" s="1117"/>
      <c r="B5169" s="1035"/>
      <c r="C5169" s="151" t="s">
        <v>2662</v>
      </c>
      <c r="D5169" s="152" t="s">
        <v>352</v>
      </c>
      <c r="E5169" s="35" t="s">
        <v>14</v>
      </c>
      <c r="F5169" s="35" t="s">
        <v>30</v>
      </c>
      <c r="G5169" s="36">
        <v>250</v>
      </c>
      <c r="H5169" s="36">
        <f t="shared" si="37"/>
        <v>10000</v>
      </c>
      <c r="I5169" s="36">
        <v>40</v>
      </c>
    </row>
    <row r="5170" spans="1:9" x14ac:dyDescent="0.25">
      <c r="A5170" s="1117"/>
      <c r="B5170" s="1035"/>
      <c r="C5170" s="151" t="s">
        <v>2663</v>
      </c>
      <c r="D5170" s="152" t="s">
        <v>61</v>
      </c>
      <c r="E5170" s="35" t="s">
        <v>14</v>
      </c>
      <c r="F5170" s="35" t="s">
        <v>15</v>
      </c>
      <c r="G5170" s="36">
        <v>100</v>
      </c>
      <c r="H5170" s="36">
        <f t="shared" si="37"/>
        <v>15000</v>
      </c>
      <c r="I5170" s="36">
        <v>150</v>
      </c>
    </row>
    <row r="5171" spans="1:9" x14ac:dyDescent="0.25">
      <c r="A5171" s="1117"/>
      <c r="B5171" s="1035"/>
      <c r="C5171" s="151" t="s">
        <v>2664</v>
      </c>
      <c r="D5171" s="152" t="s">
        <v>63</v>
      </c>
      <c r="E5171" s="35" t="s">
        <v>14</v>
      </c>
      <c r="F5171" s="35" t="s">
        <v>15</v>
      </c>
      <c r="G5171" s="36">
        <v>50</v>
      </c>
      <c r="H5171" s="36">
        <f t="shared" si="37"/>
        <v>5000</v>
      </c>
      <c r="I5171" s="36">
        <v>100</v>
      </c>
    </row>
    <row r="5172" spans="1:9" x14ac:dyDescent="0.25">
      <c r="A5172" s="1117"/>
      <c r="B5172" s="1035"/>
      <c r="C5172" s="151" t="s">
        <v>2665</v>
      </c>
      <c r="D5172" s="152" t="s">
        <v>358</v>
      </c>
      <c r="E5172" s="35" t="s">
        <v>14</v>
      </c>
      <c r="F5172" s="35" t="s">
        <v>15</v>
      </c>
      <c r="G5172" s="36">
        <v>150</v>
      </c>
      <c r="H5172" s="36">
        <f t="shared" si="37"/>
        <v>7500</v>
      </c>
      <c r="I5172" s="36">
        <v>50</v>
      </c>
    </row>
    <row r="5173" spans="1:9" x14ac:dyDescent="0.25">
      <c r="A5173" s="1117"/>
      <c r="B5173" s="35">
        <v>4264</v>
      </c>
      <c r="C5173" s="151" t="s">
        <v>359</v>
      </c>
      <c r="D5173" s="152" t="s">
        <v>65</v>
      </c>
      <c r="E5173" s="35" t="s">
        <v>149</v>
      </c>
      <c r="F5173" s="35" t="s">
        <v>66</v>
      </c>
      <c r="G5173" s="36">
        <v>470</v>
      </c>
      <c r="H5173" s="36">
        <f t="shared" si="37"/>
        <v>10604610</v>
      </c>
      <c r="I5173" s="36">
        <v>22563</v>
      </c>
    </row>
    <row r="5174" spans="1:9" x14ac:dyDescent="0.25">
      <c r="A5174" s="1117"/>
      <c r="B5174" s="1035">
        <v>4267</v>
      </c>
      <c r="C5174" s="151" t="s">
        <v>2666</v>
      </c>
      <c r="D5174" s="152" t="s">
        <v>365</v>
      </c>
      <c r="E5174" s="35" t="s">
        <v>14</v>
      </c>
      <c r="F5174" s="35" t="s">
        <v>366</v>
      </c>
      <c r="G5174" s="36">
        <v>300</v>
      </c>
      <c r="H5174" s="36">
        <f t="shared" si="37"/>
        <v>30000</v>
      </c>
      <c r="I5174" s="36">
        <v>100</v>
      </c>
    </row>
    <row r="5175" spans="1:9" x14ac:dyDescent="0.25">
      <c r="A5175" s="1117"/>
      <c r="B5175" s="1035"/>
      <c r="C5175" s="151" t="s">
        <v>2667</v>
      </c>
      <c r="D5175" s="152" t="s">
        <v>68</v>
      </c>
      <c r="E5175" s="35" t="s">
        <v>14</v>
      </c>
      <c r="F5175" s="35" t="s">
        <v>15</v>
      </c>
      <c r="G5175" s="36">
        <v>600</v>
      </c>
      <c r="H5175" s="36">
        <f t="shared" si="37"/>
        <v>18000</v>
      </c>
      <c r="I5175" s="36">
        <v>30</v>
      </c>
    </row>
    <row r="5176" spans="1:9" x14ac:dyDescent="0.25">
      <c r="A5176" s="1117"/>
      <c r="B5176" s="1035"/>
      <c r="C5176" s="151" t="s">
        <v>2668</v>
      </c>
      <c r="D5176" s="152" t="s">
        <v>372</v>
      </c>
      <c r="E5176" s="35" t="s">
        <v>14</v>
      </c>
      <c r="F5176" s="35" t="s">
        <v>15</v>
      </c>
      <c r="G5176" s="36">
        <v>1500</v>
      </c>
      <c r="H5176" s="36">
        <f t="shared" si="37"/>
        <v>22500</v>
      </c>
      <c r="I5176" s="36">
        <v>15</v>
      </c>
    </row>
    <row r="5177" spans="1:9" x14ac:dyDescent="0.25">
      <c r="A5177" s="1117"/>
      <c r="B5177" s="1035"/>
      <c r="C5177" s="151" t="s">
        <v>2669</v>
      </c>
      <c r="D5177" s="152" t="s">
        <v>2670</v>
      </c>
      <c r="E5177" s="35" t="s">
        <v>14</v>
      </c>
      <c r="F5177" s="35" t="s">
        <v>30</v>
      </c>
      <c r="G5177" s="36">
        <v>1000</v>
      </c>
      <c r="H5177" s="36">
        <f t="shared" si="37"/>
        <v>30000</v>
      </c>
      <c r="I5177" s="36">
        <v>30</v>
      </c>
    </row>
    <row r="5178" spans="1:9" x14ac:dyDescent="0.25">
      <c r="A5178" s="1117"/>
      <c r="B5178" s="1035"/>
      <c r="C5178" s="151" t="s">
        <v>2671</v>
      </c>
      <c r="D5178" s="152" t="s">
        <v>2672</v>
      </c>
      <c r="E5178" s="35" t="s">
        <v>14</v>
      </c>
      <c r="F5178" s="35" t="s">
        <v>15</v>
      </c>
      <c r="G5178" s="36">
        <v>4500</v>
      </c>
      <c r="H5178" s="36">
        <f t="shared" si="37"/>
        <v>45000</v>
      </c>
      <c r="I5178" s="36">
        <v>10</v>
      </c>
    </row>
    <row r="5179" spans="1:9" x14ac:dyDescent="0.25">
      <c r="A5179" s="1117"/>
      <c r="B5179" s="1035"/>
      <c r="C5179" s="151" t="s">
        <v>2673</v>
      </c>
      <c r="D5179" s="152" t="s">
        <v>2674</v>
      </c>
      <c r="E5179" s="35" t="s">
        <v>14</v>
      </c>
      <c r="F5179" s="35" t="s">
        <v>15</v>
      </c>
      <c r="G5179" s="36">
        <v>5000</v>
      </c>
      <c r="H5179" s="36">
        <f t="shared" si="37"/>
        <v>75000</v>
      </c>
      <c r="I5179" s="36">
        <v>15</v>
      </c>
    </row>
    <row r="5180" spans="1:9" x14ac:dyDescent="0.25">
      <c r="A5180" s="1117"/>
      <c r="B5180" s="1035"/>
      <c r="C5180" s="151" t="s">
        <v>2675</v>
      </c>
      <c r="D5180" s="152" t="s">
        <v>1021</v>
      </c>
      <c r="E5180" s="35" t="s">
        <v>14</v>
      </c>
      <c r="F5180" s="35" t="s">
        <v>15</v>
      </c>
      <c r="G5180" s="36">
        <v>6000</v>
      </c>
      <c r="H5180" s="36">
        <f t="shared" si="37"/>
        <v>60000</v>
      </c>
      <c r="I5180" s="36">
        <v>10</v>
      </c>
    </row>
    <row r="5181" spans="1:9" x14ac:dyDescent="0.25">
      <c r="A5181" s="1117"/>
      <c r="B5181" s="1035"/>
      <c r="C5181" s="151" t="s">
        <v>2676</v>
      </c>
      <c r="D5181" s="152" t="s">
        <v>2677</v>
      </c>
      <c r="E5181" s="35" t="s">
        <v>14</v>
      </c>
      <c r="F5181" s="35" t="s">
        <v>15</v>
      </c>
      <c r="G5181" s="36">
        <v>6500</v>
      </c>
      <c r="H5181" s="36">
        <f t="shared" si="37"/>
        <v>97500</v>
      </c>
      <c r="I5181" s="36">
        <v>15</v>
      </c>
    </row>
    <row r="5182" spans="1:9" ht="30" x14ac:dyDescent="0.25">
      <c r="A5182" s="1117"/>
      <c r="B5182" s="1035"/>
      <c r="C5182" s="151" t="s">
        <v>2678</v>
      </c>
      <c r="D5182" s="152" t="s">
        <v>2679</v>
      </c>
      <c r="E5182" s="35" t="s">
        <v>14</v>
      </c>
      <c r="F5182" s="35" t="s">
        <v>15</v>
      </c>
      <c r="G5182" s="36">
        <v>500</v>
      </c>
      <c r="H5182" s="36">
        <f t="shared" si="37"/>
        <v>25000</v>
      </c>
      <c r="I5182" s="36">
        <v>50</v>
      </c>
    </row>
    <row r="5183" spans="1:9" ht="30" x14ac:dyDescent="0.25">
      <c r="A5183" s="1117"/>
      <c r="B5183" s="1035"/>
      <c r="C5183" s="151" t="s">
        <v>2680</v>
      </c>
      <c r="D5183" s="152" t="s">
        <v>2681</v>
      </c>
      <c r="E5183" s="35" t="s">
        <v>14</v>
      </c>
      <c r="F5183" s="35" t="s">
        <v>15</v>
      </c>
      <c r="G5183" s="36">
        <v>500</v>
      </c>
      <c r="H5183" s="36">
        <f t="shared" si="37"/>
        <v>25000</v>
      </c>
      <c r="I5183" s="36">
        <v>50</v>
      </c>
    </row>
    <row r="5184" spans="1:9" x14ac:dyDescent="0.25">
      <c r="A5184" s="1117"/>
      <c r="B5184" s="1035"/>
      <c r="C5184" s="151" t="s">
        <v>2682</v>
      </c>
      <c r="D5184" s="152" t="s">
        <v>388</v>
      </c>
      <c r="E5184" s="35" t="s">
        <v>14</v>
      </c>
      <c r="F5184" s="35" t="s">
        <v>15</v>
      </c>
      <c r="G5184" s="36">
        <v>150</v>
      </c>
      <c r="H5184" s="36">
        <f t="shared" si="37"/>
        <v>15000</v>
      </c>
      <c r="I5184" s="36">
        <v>100</v>
      </c>
    </row>
    <row r="5185" spans="1:9" x14ac:dyDescent="0.25">
      <c r="A5185" s="1117"/>
      <c r="B5185" s="1035"/>
      <c r="C5185" s="151" t="s">
        <v>2683</v>
      </c>
      <c r="D5185" s="152" t="s">
        <v>72</v>
      </c>
      <c r="E5185" s="35" t="s">
        <v>14</v>
      </c>
      <c r="F5185" s="35" t="s">
        <v>15</v>
      </c>
      <c r="G5185" s="36">
        <v>1800</v>
      </c>
      <c r="H5185" s="36">
        <f t="shared" si="37"/>
        <v>54000</v>
      </c>
      <c r="I5185" s="36">
        <v>30</v>
      </c>
    </row>
    <row r="5186" spans="1:9" x14ac:dyDescent="0.25">
      <c r="A5186" s="1117"/>
      <c r="B5186" s="1035"/>
      <c r="C5186" s="151" t="s">
        <v>2684</v>
      </c>
      <c r="D5186" s="152" t="s">
        <v>2685</v>
      </c>
      <c r="E5186" s="35" t="s">
        <v>14</v>
      </c>
      <c r="F5186" s="35" t="s">
        <v>15</v>
      </c>
      <c r="G5186" s="36">
        <v>1500</v>
      </c>
      <c r="H5186" s="36">
        <f t="shared" si="37"/>
        <v>30000</v>
      </c>
      <c r="I5186" s="36">
        <v>20</v>
      </c>
    </row>
    <row r="5187" spans="1:9" x14ac:dyDescent="0.25">
      <c r="A5187" s="1117"/>
      <c r="B5187" s="1035"/>
      <c r="C5187" s="151" t="s">
        <v>2686</v>
      </c>
      <c r="D5187" s="152" t="s">
        <v>1134</v>
      </c>
      <c r="E5187" s="35" t="s">
        <v>14</v>
      </c>
      <c r="F5187" s="35" t="s">
        <v>15</v>
      </c>
      <c r="G5187" s="36">
        <v>300</v>
      </c>
      <c r="H5187" s="36">
        <f t="shared" si="37"/>
        <v>9000</v>
      </c>
      <c r="I5187" s="36">
        <v>30</v>
      </c>
    </row>
    <row r="5188" spans="1:9" x14ac:dyDescent="0.25">
      <c r="A5188" s="1117"/>
      <c r="B5188" s="1035"/>
      <c r="C5188" s="151" t="s">
        <v>2687</v>
      </c>
      <c r="D5188" s="152" t="s">
        <v>2688</v>
      </c>
      <c r="E5188" s="35" t="s">
        <v>14</v>
      </c>
      <c r="F5188" s="35" t="s">
        <v>15</v>
      </c>
      <c r="G5188" s="36">
        <v>600</v>
      </c>
      <c r="H5188" s="36">
        <f t="shared" si="37"/>
        <v>6000</v>
      </c>
      <c r="I5188" s="36">
        <v>10</v>
      </c>
    </row>
    <row r="5189" spans="1:9" x14ac:dyDescent="0.25">
      <c r="A5189" s="1117"/>
      <c r="B5189" s="1035"/>
      <c r="C5189" s="151" t="s">
        <v>2689</v>
      </c>
      <c r="D5189" s="152" t="s">
        <v>396</v>
      </c>
      <c r="E5189" s="35" t="s">
        <v>14</v>
      </c>
      <c r="F5189" s="35" t="s">
        <v>15</v>
      </c>
      <c r="G5189" s="36">
        <v>2400</v>
      </c>
      <c r="H5189" s="36">
        <f t="shared" si="37"/>
        <v>36000</v>
      </c>
      <c r="I5189" s="36">
        <v>15</v>
      </c>
    </row>
    <row r="5190" spans="1:9" x14ac:dyDescent="0.25">
      <c r="A5190" s="1117"/>
      <c r="B5190" s="1035"/>
      <c r="C5190" s="151" t="s">
        <v>2690</v>
      </c>
      <c r="D5190" s="152" t="s">
        <v>76</v>
      </c>
      <c r="E5190" s="35" t="s">
        <v>14</v>
      </c>
      <c r="F5190" s="35" t="s">
        <v>15</v>
      </c>
      <c r="G5190" s="36">
        <v>1000</v>
      </c>
      <c r="H5190" s="36">
        <f t="shared" si="37"/>
        <v>15000</v>
      </c>
      <c r="I5190" s="36">
        <v>15</v>
      </c>
    </row>
    <row r="5191" spans="1:9" ht="30" x14ac:dyDescent="0.25">
      <c r="A5191" s="1117"/>
      <c r="B5191" s="1035"/>
      <c r="C5191" s="151" t="s">
        <v>2691</v>
      </c>
      <c r="D5191" s="152" t="s">
        <v>2692</v>
      </c>
      <c r="E5191" s="35" t="s">
        <v>14</v>
      </c>
      <c r="F5191" s="35" t="s">
        <v>402</v>
      </c>
      <c r="G5191" s="36">
        <v>200</v>
      </c>
      <c r="H5191" s="36">
        <f t="shared" ref="H5191:H5249" si="38">G5191*I5191</f>
        <v>60000</v>
      </c>
      <c r="I5191" s="36">
        <v>300</v>
      </c>
    </row>
    <row r="5192" spans="1:9" x14ac:dyDescent="0.25">
      <c r="A5192" s="1117"/>
      <c r="B5192" s="1035"/>
      <c r="C5192" s="151" t="s">
        <v>2693</v>
      </c>
      <c r="D5192" s="152" t="s">
        <v>82</v>
      </c>
      <c r="E5192" s="35" t="s">
        <v>14</v>
      </c>
      <c r="F5192" s="35" t="s">
        <v>15</v>
      </c>
      <c r="G5192" s="36">
        <v>200</v>
      </c>
      <c r="H5192" s="36">
        <f t="shared" si="38"/>
        <v>200000</v>
      </c>
      <c r="I5192" s="36">
        <v>1000</v>
      </c>
    </row>
    <row r="5193" spans="1:9" x14ac:dyDescent="0.25">
      <c r="A5193" s="1117"/>
      <c r="B5193" s="1035"/>
      <c r="C5193" s="151" t="s">
        <v>2694</v>
      </c>
      <c r="D5193" s="152" t="s">
        <v>685</v>
      </c>
      <c r="E5193" s="35" t="s">
        <v>14</v>
      </c>
      <c r="F5193" s="35" t="s">
        <v>15</v>
      </c>
      <c r="G5193" s="36">
        <v>700</v>
      </c>
      <c r="H5193" s="36">
        <f t="shared" si="38"/>
        <v>28000</v>
      </c>
      <c r="I5193" s="36">
        <v>40</v>
      </c>
    </row>
    <row r="5194" spans="1:9" ht="30" x14ac:dyDescent="0.25">
      <c r="A5194" s="1117"/>
      <c r="B5194" s="1035"/>
      <c r="C5194" s="151" t="s">
        <v>2695</v>
      </c>
      <c r="D5194" s="152" t="s">
        <v>2696</v>
      </c>
      <c r="E5194" s="35" t="s">
        <v>14</v>
      </c>
      <c r="F5194" s="35" t="s">
        <v>15</v>
      </c>
      <c r="G5194" s="36">
        <v>600</v>
      </c>
      <c r="H5194" s="36">
        <f t="shared" si="38"/>
        <v>6000</v>
      </c>
      <c r="I5194" s="36">
        <v>10</v>
      </c>
    </row>
    <row r="5195" spans="1:9" x14ac:dyDescent="0.25">
      <c r="A5195" s="1117"/>
      <c r="B5195" s="1035"/>
      <c r="C5195" s="151" t="s">
        <v>5668</v>
      </c>
      <c r="D5195" s="152" t="s">
        <v>3786</v>
      </c>
      <c r="E5195" s="327" t="s">
        <v>126</v>
      </c>
      <c r="F5195" s="327" t="s">
        <v>121</v>
      </c>
      <c r="G5195" s="36">
        <v>1065000</v>
      </c>
      <c r="H5195" s="36">
        <v>1065000</v>
      </c>
      <c r="I5195" s="36">
        <v>1</v>
      </c>
    </row>
    <row r="5196" spans="1:9" ht="60" x14ac:dyDescent="0.25">
      <c r="A5196" s="1117"/>
      <c r="B5196" s="1035"/>
      <c r="C5196" s="151" t="s">
        <v>2697</v>
      </c>
      <c r="D5196" s="152" t="s">
        <v>2698</v>
      </c>
      <c r="E5196" s="35" t="s">
        <v>14</v>
      </c>
      <c r="F5196" s="35" t="s">
        <v>15</v>
      </c>
      <c r="G5196" s="36">
        <v>10000</v>
      </c>
      <c r="H5196" s="36">
        <f t="shared" si="38"/>
        <v>100000</v>
      </c>
      <c r="I5196" s="36">
        <v>10</v>
      </c>
    </row>
    <row r="5197" spans="1:9" ht="30" x14ac:dyDescent="0.25">
      <c r="A5197" s="1117"/>
      <c r="B5197" s="1035"/>
      <c r="C5197" s="151" t="s">
        <v>2699</v>
      </c>
      <c r="D5197" s="152" t="s">
        <v>686</v>
      </c>
      <c r="E5197" s="35" t="s">
        <v>14</v>
      </c>
      <c r="F5197" s="35" t="s">
        <v>15</v>
      </c>
      <c r="G5197" s="36">
        <v>15</v>
      </c>
      <c r="H5197" s="36">
        <f t="shared" si="38"/>
        <v>30000</v>
      </c>
      <c r="I5197" s="36">
        <v>2000</v>
      </c>
    </row>
    <row r="5198" spans="1:9" x14ac:dyDescent="0.25">
      <c r="A5198" s="1117"/>
      <c r="B5198" s="1035"/>
      <c r="C5198" s="151" t="s">
        <v>2700</v>
      </c>
      <c r="D5198" s="152" t="s">
        <v>409</v>
      </c>
      <c r="E5198" s="35" t="s">
        <v>14</v>
      </c>
      <c r="F5198" s="35" t="s">
        <v>15</v>
      </c>
      <c r="G5198" s="36">
        <v>1500</v>
      </c>
      <c r="H5198" s="36">
        <f t="shared" si="38"/>
        <v>30000</v>
      </c>
      <c r="I5198" s="36">
        <v>20</v>
      </c>
    </row>
    <row r="5199" spans="1:9" x14ac:dyDescent="0.25">
      <c r="A5199" s="1117"/>
      <c r="B5199" s="1035"/>
      <c r="C5199" s="151" t="s">
        <v>2701</v>
      </c>
      <c r="D5199" s="152" t="s">
        <v>2702</v>
      </c>
      <c r="E5199" s="35" t="s">
        <v>14</v>
      </c>
      <c r="F5199" s="35" t="s">
        <v>15</v>
      </c>
      <c r="G5199" s="36">
        <v>3000</v>
      </c>
      <c r="H5199" s="36">
        <f t="shared" si="38"/>
        <v>30000</v>
      </c>
      <c r="I5199" s="36">
        <v>10</v>
      </c>
    </row>
    <row r="5200" spans="1:9" x14ac:dyDescent="0.25">
      <c r="A5200" s="1117"/>
      <c r="B5200" s="1035"/>
      <c r="C5200" s="151" t="s">
        <v>2703</v>
      </c>
      <c r="D5200" s="152" t="s">
        <v>411</v>
      </c>
      <c r="E5200" s="35" t="s">
        <v>14</v>
      </c>
      <c r="F5200" s="35" t="s">
        <v>15</v>
      </c>
      <c r="G5200" s="36">
        <v>1500</v>
      </c>
      <c r="H5200" s="36">
        <f t="shared" si="38"/>
        <v>12000</v>
      </c>
      <c r="I5200" s="36">
        <v>8</v>
      </c>
    </row>
    <row r="5201" spans="1:9" x14ac:dyDescent="0.25">
      <c r="A5201" s="1117"/>
      <c r="B5201" s="1035"/>
      <c r="C5201" s="151" t="s">
        <v>2704</v>
      </c>
      <c r="D5201" s="152" t="s">
        <v>2705</v>
      </c>
      <c r="E5201" s="35" t="s">
        <v>14</v>
      </c>
      <c r="F5201" s="35" t="s">
        <v>15</v>
      </c>
      <c r="G5201" s="36">
        <v>300</v>
      </c>
      <c r="H5201" s="36">
        <f t="shared" si="38"/>
        <v>6000</v>
      </c>
      <c r="I5201" s="36">
        <v>20</v>
      </c>
    </row>
    <row r="5202" spans="1:9" x14ac:dyDescent="0.25">
      <c r="A5202" s="1117"/>
      <c r="B5202" s="1035"/>
      <c r="C5202" s="151" t="s">
        <v>2706</v>
      </c>
      <c r="D5202" s="152" t="s">
        <v>414</v>
      </c>
      <c r="E5202" s="35" t="s">
        <v>14</v>
      </c>
      <c r="F5202" s="35" t="s">
        <v>15</v>
      </c>
      <c r="G5202" s="36">
        <v>4000</v>
      </c>
      <c r="H5202" s="36">
        <f t="shared" si="38"/>
        <v>48000</v>
      </c>
      <c r="I5202" s="36">
        <v>12</v>
      </c>
    </row>
    <row r="5203" spans="1:9" x14ac:dyDescent="0.25">
      <c r="A5203" s="1117"/>
      <c r="B5203" s="1035"/>
      <c r="C5203" s="151" t="s">
        <v>2707</v>
      </c>
      <c r="D5203" s="152" t="s">
        <v>416</v>
      </c>
      <c r="E5203" s="35" t="s">
        <v>14</v>
      </c>
      <c r="F5203" s="35" t="s">
        <v>30</v>
      </c>
      <c r="G5203" s="36">
        <v>200</v>
      </c>
      <c r="H5203" s="36">
        <f t="shared" si="38"/>
        <v>200000</v>
      </c>
      <c r="I5203" s="36">
        <v>1000</v>
      </c>
    </row>
    <row r="5204" spans="1:9" x14ac:dyDescent="0.25">
      <c r="A5204" s="1117"/>
      <c r="B5204" s="1035"/>
      <c r="C5204" s="151" t="s">
        <v>2708</v>
      </c>
      <c r="D5204" s="152" t="s">
        <v>1151</v>
      </c>
      <c r="E5204" s="35" t="s">
        <v>14</v>
      </c>
      <c r="F5204" s="35" t="s">
        <v>15</v>
      </c>
      <c r="G5204" s="36">
        <v>1500</v>
      </c>
      <c r="H5204" s="36">
        <f t="shared" si="38"/>
        <v>15000</v>
      </c>
      <c r="I5204" s="36">
        <v>10</v>
      </c>
    </row>
    <row r="5205" spans="1:9" ht="30" x14ac:dyDescent="0.25">
      <c r="A5205" s="1117"/>
      <c r="B5205" s="1035"/>
      <c r="C5205" s="151" t="s">
        <v>2709</v>
      </c>
      <c r="D5205" s="152" t="s">
        <v>2710</v>
      </c>
      <c r="E5205" s="35" t="s">
        <v>14</v>
      </c>
      <c r="F5205" s="35" t="s">
        <v>15</v>
      </c>
      <c r="G5205" s="36">
        <v>500</v>
      </c>
      <c r="H5205" s="36">
        <f t="shared" si="38"/>
        <v>15000</v>
      </c>
      <c r="I5205" s="36">
        <v>30</v>
      </c>
    </row>
    <row r="5206" spans="1:9" x14ac:dyDescent="0.25">
      <c r="A5206" s="1117"/>
      <c r="B5206" s="1035"/>
      <c r="C5206" s="151" t="s">
        <v>2711</v>
      </c>
      <c r="D5206" s="152" t="s">
        <v>2712</v>
      </c>
      <c r="E5206" s="35" t="s">
        <v>14</v>
      </c>
      <c r="F5206" s="35" t="s">
        <v>15</v>
      </c>
      <c r="G5206" s="36">
        <v>1500</v>
      </c>
      <c r="H5206" s="36">
        <f t="shared" si="38"/>
        <v>60000</v>
      </c>
      <c r="I5206" s="36">
        <v>40</v>
      </c>
    </row>
    <row r="5207" spans="1:9" x14ac:dyDescent="0.25">
      <c r="A5207" s="1117"/>
      <c r="B5207" s="1035"/>
      <c r="C5207" s="151" t="s">
        <v>2713</v>
      </c>
      <c r="D5207" s="152" t="s">
        <v>2714</v>
      </c>
      <c r="E5207" s="35" t="s">
        <v>14</v>
      </c>
      <c r="F5207" s="35" t="s">
        <v>66</v>
      </c>
      <c r="G5207" s="36">
        <v>1400</v>
      </c>
      <c r="H5207" s="36">
        <f t="shared" si="38"/>
        <v>39200</v>
      </c>
      <c r="I5207" s="36">
        <v>28</v>
      </c>
    </row>
    <row r="5208" spans="1:9" x14ac:dyDescent="0.25">
      <c r="A5208" s="1117"/>
      <c r="B5208" s="1035"/>
      <c r="C5208" s="151" t="s">
        <v>2715</v>
      </c>
      <c r="D5208" s="152" t="s">
        <v>2716</v>
      </c>
      <c r="E5208" s="35" t="s">
        <v>14</v>
      </c>
      <c r="F5208" s="35" t="s">
        <v>66</v>
      </c>
      <c r="G5208" s="36">
        <v>2000</v>
      </c>
      <c r="H5208" s="36">
        <f t="shared" si="38"/>
        <v>30000</v>
      </c>
      <c r="I5208" s="36">
        <v>15</v>
      </c>
    </row>
    <row r="5209" spans="1:9" x14ac:dyDescent="0.25">
      <c r="A5209" s="1117"/>
      <c r="B5209" s="1035"/>
      <c r="C5209" s="151" t="s">
        <v>2717</v>
      </c>
      <c r="D5209" s="152" t="s">
        <v>2718</v>
      </c>
      <c r="E5209" s="35" t="s">
        <v>14</v>
      </c>
      <c r="F5209" s="35" t="s">
        <v>66</v>
      </c>
      <c r="G5209" s="36">
        <v>120</v>
      </c>
      <c r="H5209" s="36">
        <f t="shared" si="38"/>
        <v>36000</v>
      </c>
      <c r="I5209" s="36">
        <v>300</v>
      </c>
    </row>
    <row r="5210" spans="1:9" x14ac:dyDescent="0.25">
      <c r="A5210" s="1117"/>
      <c r="B5210" s="1035"/>
      <c r="C5210" s="151" t="s">
        <v>2719</v>
      </c>
      <c r="D5210" s="152" t="s">
        <v>99</v>
      </c>
      <c r="E5210" s="35" t="s">
        <v>14</v>
      </c>
      <c r="F5210" s="35" t="s">
        <v>66</v>
      </c>
      <c r="G5210" s="36">
        <v>600</v>
      </c>
      <c r="H5210" s="36">
        <f t="shared" si="38"/>
        <v>60000</v>
      </c>
      <c r="I5210" s="36">
        <v>100</v>
      </c>
    </row>
    <row r="5211" spans="1:9" x14ac:dyDescent="0.25">
      <c r="A5211" s="1117"/>
      <c r="B5211" s="1035"/>
      <c r="C5211" s="151" t="s">
        <v>2720</v>
      </c>
      <c r="D5211" s="152" t="s">
        <v>101</v>
      </c>
      <c r="E5211" s="35" t="s">
        <v>14</v>
      </c>
      <c r="F5211" s="35" t="s">
        <v>66</v>
      </c>
      <c r="G5211" s="36">
        <v>700</v>
      </c>
      <c r="H5211" s="36">
        <f t="shared" si="38"/>
        <v>56000</v>
      </c>
      <c r="I5211" s="36">
        <v>80</v>
      </c>
    </row>
    <row r="5212" spans="1:9" x14ac:dyDescent="0.25">
      <c r="A5212" s="1117"/>
      <c r="B5212" s="1035"/>
      <c r="C5212" s="151" t="s">
        <v>2721</v>
      </c>
      <c r="D5212" s="152" t="s">
        <v>103</v>
      </c>
      <c r="E5212" s="35" t="s">
        <v>14</v>
      </c>
      <c r="F5212" s="35" t="s">
        <v>66</v>
      </c>
      <c r="G5212" s="36">
        <v>1000</v>
      </c>
      <c r="H5212" s="36">
        <f t="shared" si="38"/>
        <v>25000</v>
      </c>
      <c r="I5212" s="36">
        <v>25</v>
      </c>
    </row>
    <row r="5213" spans="1:9" x14ac:dyDescent="0.25">
      <c r="A5213" s="1117"/>
      <c r="B5213" s="1035"/>
      <c r="C5213" s="151" t="s">
        <v>2722</v>
      </c>
      <c r="D5213" s="152" t="s">
        <v>105</v>
      </c>
      <c r="E5213" s="35" t="s">
        <v>14</v>
      </c>
      <c r="F5213" s="35" t="s">
        <v>15</v>
      </c>
      <c r="G5213" s="36">
        <v>500</v>
      </c>
      <c r="H5213" s="36">
        <f t="shared" si="38"/>
        <v>50000</v>
      </c>
      <c r="I5213" s="36">
        <v>100</v>
      </c>
    </row>
    <row r="5214" spans="1:9" ht="30" x14ac:dyDescent="0.25">
      <c r="A5214" s="1117"/>
      <c r="B5214" s="1035"/>
      <c r="C5214" s="151" t="s">
        <v>2723</v>
      </c>
      <c r="D5214" s="152" t="s">
        <v>109</v>
      </c>
      <c r="E5214" s="35" t="s">
        <v>14</v>
      </c>
      <c r="F5214" s="35" t="s">
        <v>15</v>
      </c>
      <c r="G5214" s="36">
        <v>5000</v>
      </c>
      <c r="H5214" s="36">
        <f t="shared" si="38"/>
        <v>25000</v>
      </c>
      <c r="I5214" s="36">
        <v>5</v>
      </c>
    </row>
    <row r="5215" spans="1:9" x14ac:dyDescent="0.25">
      <c r="A5215" s="1117"/>
      <c r="B5215" s="1035"/>
      <c r="C5215" s="151" t="s">
        <v>2724</v>
      </c>
      <c r="D5215" s="152" t="s">
        <v>437</v>
      </c>
      <c r="E5215" s="35" t="s">
        <v>14</v>
      </c>
      <c r="F5215" s="35" t="s">
        <v>66</v>
      </c>
      <c r="G5215" s="36">
        <v>60</v>
      </c>
      <c r="H5215" s="36">
        <f t="shared" si="38"/>
        <v>60000</v>
      </c>
      <c r="I5215" s="36">
        <v>1000</v>
      </c>
    </row>
    <row r="5216" spans="1:9" x14ac:dyDescent="0.25">
      <c r="A5216" s="1117"/>
      <c r="B5216" s="1035"/>
      <c r="C5216" s="151" t="s">
        <v>2725</v>
      </c>
      <c r="D5216" s="152" t="s">
        <v>2726</v>
      </c>
      <c r="E5216" s="35" t="s">
        <v>14</v>
      </c>
      <c r="F5216" s="35" t="s">
        <v>15</v>
      </c>
      <c r="G5216" s="36">
        <v>750</v>
      </c>
      <c r="H5216" s="36">
        <f t="shared" si="38"/>
        <v>7500</v>
      </c>
      <c r="I5216" s="36">
        <v>10</v>
      </c>
    </row>
    <row r="5217" spans="1:9" x14ac:dyDescent="0.25">
      <c r="A5217" s="1117"/>
      <c r="B5217" s="1035"/>
      <c r="C5217" s="151" t="s">
        <v>2727</v>
      </c>
      <c r="D5217" s="152" t="s">
        <v>2728</v>
      </c>
      <c r="E5217" s="35" t="s">
        <v>14</v>
      </c>
      <c r="F5217" s="35" t="s">
        <v>402</v>
      </c>
      <c r="G5217" s="36">
        <v>1500</v>
      </c>
      <c r="H5217" s="36">
        <f t="shared" si="38"/>
        <v>30000</v>
      </c>
      <c r="I5217" s="36">
        <v>20</v>
      </c>
    </row>
    <row r="5218" spans="1:9" x14ac:dyDescent="0.25">
      <c r="A5218" s="1117"/>
      <c r="B5218" s="1035"/>
      <c r="C5218" s="151" t="s">
        <v>2729</v>
      </c>
      <c r="D5218" s="152" t="s">
        <v>2730</v>
      </c>
      <c r="E5218" s="35" t="s">
        <v>14</v>
      </c>
      <c r="F5218" s="35" t="s">
        <v>49</v>
      </c>
      <c r="G5218" s="36">
        <v>1500</v>
      </c>
      <c r="H5218" s="36">
        <f t="shared" si="38"/>
        <v>3000</v>
      </c>
      <c r="I5218" s="36">
        <v>2</v>
      </c>
    </row>
    <row r="5219" spans="1:9" x14ac:dyDescent="0.25">
      <c r="A5219" s="1117"/>
      <c r="B5219" s="1035"/>
      <c r="C5219" s="151" t="s">
        <v>2731</v>
      </c>
      <c r="D5219" s="152" t="s">
        <v>2732</v>
      </c>
      <c r="E5219" s="35" t="s">
        <v>14</v>
      </c>
      <c r="F5219" s="35" t="s">
        <v>15</v>
      </c>
      <c r="G5219" s="36">
        <v>3000</v>
      </c>
      <c r="H5219" s="36">
        <f t="shared" si="38"/>
        <v>30000</v>
      </c>
      <c r="I5219" s="36">
        <v>10</v>
      </c>
    </row>
    <row r="5220" spans="1:9" ht="30" x14ac:dyDescent="0.25">
      <c r="A5220" s="1117"/>
      <c r="B5220" s="1035"/>
      <c r="C5220" s="151" t="s">
        <v>2733</v>
      </c>
      <c r="D5220" s="152" t="s">
        <v>2734</v>
      </c>
      <c r="E5220" s="35" t="s">
        <v>14</v>
      </c>
      <c r="F5220" s="35" t="s">
        <v>402</v>
      </c>
      <c r="G5220" s="36">
        <v>600</v>
      </c>
      <c r="H5220" s="36">
        <f t="shared" si="38"/>
        <v>90000</v>
      </c>
      <c r="I5220" s="36">
        <v>150</v>
      </c>
    </row>
    <row r="5221" spans="1:9" x14ac:dyDescent="0.25">
      <c r="A5221" s="1117"/>
      <c r="B5221" s="1035"/>
      <c r="C5221" s="151" t="s">
        <v>2735</v>
      </c>
      <c r="D5221" s="152" t="s">
        <v>2736</v>
      </c>
      <c r="E5221" s="35" t="s">
        <v>14</v>
      </c>
      <c r="F5221" s="35" t="s">
        <v>15</v>
      </c>
      <c r="G5221" s="36">
        <v>3500</v>
      </c>
      <c r="H5221" s="36">
        <f t="shared" si="38"/>
        <v>35000</v>
      </c>
      <c r="I5221" s="36">
        <v>10</v>
      </c>
    </row>
    <row r="5222" spans="1:9" ht="45" x14ac:dyDescent="0.25">
      <c r="A5222" s="1117"/>
      <c r="B5222" s="1035"/>
      <c r="C5222" s="151" t="s">
        <v>2737</v>
      </c>
      <c r="D5222" s="152" t="s">
        <v>2738</v>
      </c>
      <c r="E5222" s="35" t="s">
        <v>14</v>
      </c>
      <c r="F5222" s="35" t="s">
        <v>15</v>
      </c>
      <c r="G5222" s="36">
        <v>6000</v>
      </c>
      <c r="H5222" s="36">
        <f t="shared" si="38"/>
        <v>42000</v>
      </c>
      <c r="I5222" s="36">
        <v>7</v>
      </c>
    </row>
    <row r="5223" spans="1:9" x14ac:dyDescent="0.25">
      <c r="A5223" s="1117"/>
      <c r="B5223" s="1035"/>
      <c r="C5223" s="151" t="s">
        <v>2739</v>
      </c>
      <c r="D5223" s="152" t="s">
        <v>2740</v>
      </c>
      <c r="E5223" s="35" t="s">
        <v>14</v>
      </c>
      <c r="F5223" s="35" t="s">
        <v>15</v>
      </c>
      <c r="G5223" s="36">
        <v>3000</v>
      </c>
      <c r="H5223" s="36">
        <f t="shared" si="38"/>
        <v>3000</v>
      </c>
      <c r="I5223" s="36">
        <v>1</v>
      </c>
    </row>
    <row r="5224" spans="1:9" x14ac:dyDescent="0.25">
      <c r="A5224" s="1117"/>
      <c r="B5224" s="1035"/>
      <c r="C5224" s="151" t="s">
        <v>2741</v>
      </c>
      <c r="D5224" s="152" t="s">
        <v>1180</v>
      </c>
      <c r="E5224" s="35" t="s">
        <v>14</v>
      </c>
      <c r="F5224" s="35" t="s">
        <v>15</v>
      </c>
      <c r="G5224" s="36">
        <v>2500</v>
      </c>
      <c r="H5224" s="36">
        <f t="shared" si="38"/>
        <v>5000</v>
      </c>
      <c r="I5224" s="36">
        <v>2</v>
      </c>
    </row>
    <row r="5225" spans="1:9" ht="30" x14ac:dyDescent="0.25">
      <c r="A5225" s="1117"/>
      <c r="B5225" s="1035"/>
      <c r="C5225" s="151" t="s">
        <v>2742</v>
      </c>
      <c r="D5225" s="152" t="s">
        <v>2743</v>
      </c>
      <c r="E5225" s="35" t="s">
        <v>14</v>
      </c>
      <c r="F5225" s="35" t="s">
        <v>15</v>
      </c>
      <c r="G5225" s="36">
        <v>3000</v>
      </c>
      <c r="H5225" s="36">
        <f t="shared" si="38"/>
        <v>60000</v>
      </c>
      <c r="I5225" s="36">
        <v>20</v>
      </c>
    </row>
    <row r="5226" spans="1:9" x14ac:dyDescent="0.25">
      <c r="A5226" s="1117"/>
      <c r="B5226" s="1035"/>
      <c r="C5226" s="151" t="s">
        <v>2744</v>
      </c>
      <c r="D5226" s="152" t="s">
        <v>952</v>
      </c>
      <c r="E5226" s="35" t="s">
        <v>14</v>
      </c>
      <c r="F5226" s="35" t="s">
        <v>15</v>
      </c>
      <c r="G5226" s="36">
        <v>50</v>
      </c>
      <c r="H5226" s="36">
        <f t="shared" si="38"/>
        <v>12500</v>
      </c>
      <c r="I5226" s="36">
        <v>250</v>
      </c>
    </row>
    <row r="5227" spans="1:9" x14ac:dyDescent="0.25">
      <c r="A5227" s="1117"/>
      <c r="B5227" s="1035">
        <v>5122</v>
      </c>
      <c r="C5227" s="151" t="s">
        <v>2745</v>
      </c>
      <c r="D5227" s="152" t="s">
        <v>115</v>
      </c>
      <c r="E5227" s="35" t="s">
        <v>14</v>
      </c>
      <c r="F5227" s="35" t="s">
        <v>15</v>
      </c>
      <c r="G5227" s="36">
        <v>370000</v>
      </c>
      <c r="H5227" s="36">
        <f t="shared" si="38"/>
        <v>2960000</v>
      </c>
      <c r="I5227" s="36">
        <v>8</v>
      </c>
    </row>
    <row r="5228" spans="1:9" x14ac:dyDescent="0.25">
      <c r="A5228" s="1117"/>
      <c r="B5228" s="1035"/>
      <c r="C5228" s="151" t="s">
        <v>2746</v>
      </c>
      <c r="D5228" s="152" t="s">
        <v>708</v>
      </c>
      <c r="E5228" s="35" t="s">
        <v>14</v>
      </c>
      <c r="F5228" s="35" t="s">
        <v>15</v>
      </c>
      <c r="G5228" s="36">
        <v>160000</v>
      </c>
      <c r="H5228" s="36">
        <f t="shared" si="38"/>
        <v>480000</v>
      </c>
      <c r="I5228" s="36">
        <v>3</v>
      </c>
    </row>
    <row r="5229" spans="1:9" x14ac:dyDescent="0.25">
      <c r="A5229" s="1117"/>
      <c r="B5229" s="1035"/>
      <c r="C5229" s="151" t="s">
        <v>2747</v>
      </c>
      <c r="D5229" s="152" t="s">
        <v>2748</v>
      </c>
      <c r="E5229" s="35" t="s">
        <v>14</v>
      </c>
      <c r="F5229" s="35" t="s">
        <v>15</v>
      </c>
      <c r="G5229" s="36">
        <v>15000</v>
      </c>
      <c r="H5229" s="36">
        <f t="shared" si="38"/>
        <v>150000</v>
      </c>
      <c r="I5229" s="36">
        <v>10</v>
      </c>
    </row>
    <row r="5230" spans="1:9" x14ac:dyDescent="0.25">
      <c r="A5230" s="1117"/>
      <c r="B5230" s="1035"/>
      <c r="C5230" s="151" t="s">
        <v>2749</v>
      </c>
      <c r="D5230" s="152" t="s">
        <v>2750</v>
      </c>
      <c r="E5230" s="35" t="s">
        <v>14</v>
      </c>
      <c r="F5230" s="35" t="s">
        <v>15</v>
      </c>
      <c r="G5230" s="36">
        <v>15000</v>
      </c>
      <c r="H5230" s="36">
        <f t="shared" si="38"/>
        <v>75000</v>
      </c>
      <c r="I5230" s="36">
        <v>5</v>
      </c>
    </row>
    <row r="5231" spans="1:9" ht="30" x14ac:dyDescent="0.25">
      <c r="A5231" s="1117"/>
      <c r="B5231" s="1035"/>
      <c r="C5231" s="151" t="s">
        <v>2751</v>
      </c>
      <c r="D5231" s="152" t="s">
        <v>2752</v>
      </c>
      <c r="E5231" s="35" t="s">
        <v>14</v>
      </c>
      <c r="F5231" s="35" t="s">
        <v>15</v>
      </c>
      <c r="G5231" s="36">
        <v>10000</v>
      </c>
      <c r="H5231" s="36">
        <f t="shared" si="38"/>
        <v>100000</v>
      </c>
      <c r="I5231" s="36">
        <v>10</v>
      </c>
    </row>
    <row r="5232" spans="1:9" x14ac:dyDescent="0.25">
      <c r="A5232" s="1117"/>
      <c r="B5232" s="1035"/>
      <c r="C5232" s="151" t="s">
        <v>2753</v>
      </c>
      <c r="D5232" s="152" t="s">
        <v>55</v>
      </c>
      <c r="E5232" s="35" t="s">
        <v>14</v>
      </c>
      <c r="F5232" s="35" t="s">
        <v>15</v>
      </c>
      <c r="G5232" s="36">
        <v>3500</v>
      </c>
      <c r="H5232" s="36">
        <f t="shared" si="38"/>
        <v>17500</v>
      </c>
      <c r="I5232" s="36">
        <v>5</v>
      </c>
    </row>
    <row r="5233" spans="1:9" x14ac:dyDescent="0.25">
      <c r="A5233" s="1117"/>
      <c r="B5233" s="1035"/>
      <c r="C5233" s="151" t="s">
        <v>2754</v>
      </c>
      <c r="D5233" s="152" t="s">
        <v>1866</v>
      </c>
      <c r="E5233" s="35" t="s">
        <v>14</v>
      </c>
      <c r="F5233" s="35" t="s">
        <v>15</v>
      </c>
      <c r="G5233" s="36">
        <v>25000</v>
      </c>
      <c r="H5233" s="36">
        <f t="shared" si="38"/>
        <v>250000</v>
      </c>
      <c r="I5233" s="36">
        <v>10</v>
      </c>
    </row>
    <row r="5234" spans="1:9" ht="30" x14ac:dyDescent="0.25">
      <c r="A5234" s="1117"/>
      <c r="B5234" s="1035"/>
      <c r="C5234" s="151" t="s">
        <v>2755</v>
      </c>
      <c r="D5234" s="152" t="s">
        <v>465</v>
      </c>
      <c r="E5234" s="35" t="s">
        <v>14</v>
      </c>
      <c r="F5234" s="35" t="s">
        <v>15</v>
      </c>
      <c r="G5234" s="36">
        <v>12000</v>
      </c>
      <c r="H5234" s="36">
        <f t="shared" si="38"/>
        <v>240000</v>
      </c>
      <c r="I5234" s="36">
        <v>20</v>
      </c>
    </row>
    <row r="5235" spans="1:9" x14ac:dyDescent="0.25">
      <c r="A5235" s="1117"/>
      <c r="B5235" s="1035"/>
      <c r="C5235" s="151" t="s">
        <v>2756</v>
      </c>
      <c r="D5235" s="152" t="s">
        <v>2757</v>
      </c>
      <c r="E5235" s="35" t="s">
        <v>14</v>
      </c>
      <c r="F5235" s="35" t="s">
        <v>15</v>
      </c>
      <c r="G5235" s="36">
        <v>30000</v>
      </c>
      <c r="H5235" s="36">
        <f t="shared" si="38"/>
        <v>300000</v>
      </c>
      <c r="I5235" s="36">
        <v>10</v>
      </c>
    </row>
    <row r="5236" spans="1:9" x14ac:dyDescent="0.25">
      <c r="A5236" s="1117"/>
      <c r="B5236" s="1035"/>
      <c r="C5236" s="151" t="s">
        <v>2758</v>
      </c>
      <c r="D5236" s="152" t="s">
        <v>715</v>
      </c>
      <c r="E5236" s="35" t="s">
        <v>14</v>
      </c>
      <c r="F5236" s="35" t="s">
        <v>15</v>
      </c>
      <c r="G5236" s="36">
        <v>60000</v>
      </c>
      <c r="H5236" s="36">
        <f t="shared" si="38"/>
        <v>120000</v>
      </c>
      <c r="I5236" s="36">
        <v>2</v>
      </c>
    </row>
    <row r="5237" spans="1:9" x14ac:dyDescent="0.25">
      <c r="A5237" s="1117"/>
      <c r="B5237" s="1035"/>
      <c r="C5237" s="151" t="s">
        <v>2759</v>
      </c>
      <c r="D5237" s="152" t="s">
        <v>2760</v>
      </c>
      <c r="E5237" s="35" t="s">
        <v>14</v>
      </c>
      <c r="F5237" s="35" t="s">
        <v>15</v>
      </c>
      <c r="G5237" s="36">
        <v>30000</v>
      </c>
      <c r="H5237" s="36">
        <f t="shared" si="38"/>
        <v>30000</v>
      </c>
      <c r="I5237" s="36">
        <v>1</v>
      </c>
    </row>
    <row r="5238" spans="1:9" x14ac:dyDescent="0.25">
      <c r="A5238" s="1117"/>
      <c r="B5238" s="1035"/>
      <c r="C5238" s="151" t="s">
        <v>2761</v>
      </c>
      <c r="D5238" s="152" t="s">
        <v>2762</v>
      </c>
      <c r="E5238" s="35" t="s">
        <v>14</v>
      </c>
      <c r="F5238" s="35" t="s">
        <v>15</v>
      </c>
      <c r="G5238" s="36">
        <v>150000</v>
      </c>
      <c r="H5238" s="36">
        <f t="shared" si="38"/>
        <v>150000</v>
      </c>
      <c r="I5238" s="36">
        <v>1</v>
      </c>
    </row>
    <row r="5239" spans="1:9" x14ac:dyDescent="0.25">
      <c r="A5239" s="1117"/>
      <c r="B5239" s="1035"/>
      <c r="C5239" s="151" t="s">
        <v>2763</v>
      </c>
      <c r="D5239" s="152" t="s">
        <v>1873</v>
      </c>
      <c r="E5239" s="35" t="s">
        <v>14</v>
      </c>
      <c r="F5239" s="35" t="s">
        <v>15</v>
      </c>
      <c r="G5239" s="36">
        <v>70000</v>
      </c>
      <c r="H5239" s="36">
        <f t="shared" si="38"/>
        <v>280000</v>
      </c>
      <c r="I5239" s="36">
        <v>4</v>
      </c>
    </row>
    <row r="5240" spans="1:9" x14ac:dyDescent="0.25">
      <c r="A5240" s="1117"/>
      <c r="B5240" s="1035"/>
      <c r="C5240" s="151" t="s">
        <v>2764</v>
      </c>
      <c r="D5240" s="152" t="s">
        <v>2400</v>
      </c>
      <c r="E5240" s="35" t="s">
        <v>14</v>
      </c>
      <c r="F5240" s="35" t="s">
        <v>15</v>
      </c>
      <c r="G5240" s="36">
        <v>150000</v>
      </c>
      <c r="H5240" s="36">
        <f t="shared" si="38"/>
        <v>300000</v>
      </c>
      <c r="I5240" s="36">
        <v>2</v>
      </c>
    </row>
    <row r="5241" spans="1:9" x14ac:dyDescent="0.25">
      <c r="A5241" s="1117"/>
      <c r="B5241" s="1035"/>
      <c r="C5241" s="151" t="s">
        <v>2765</v>
      </c>
      <c r="D5241" s="152" t="s">
        <v>1876</v>
      </c>
      <c r="E5241" s="35" t="s">
        <v>14</v>
      </c>
      <c r="F5241" s="35" t="s">
        <v>15</v>
      </c>
      <c r="G5241" s="36">
        <v>80000</v>
      </c>
      <c r="H5241" s="36">
        <f t="shared" si="38"/>
        <v>80000</v>
      </c>
      <c r="I5241" s="36">
        <v>1</v>
      </c>
    </row>
    <row r="5242" spans="1:9" x14ac:dyDescent="0.25">
      <c r="A5242" s="1117"/>
      <c r="B5242" s="1035"/>
      <c r="C5242" s="151" t="s">
        <v>2766</v>
      </c>
      <c r="D5242" s="152" t="s">
        <v>469</v>
      </c>
      <c r="E5242" s="35" t="s">
        <v>14</v>
      </c>
      <c r="F5242" s="35" t="s">
        <v>470</v>
      </c>
      <c r="G5242" s="36">
        <v>6000</v>
      </c>
      <c r="H5242" s="36">
        <f t="shared" si="38"/>
        <v>816000</v>
      </c>
      <c r="I5242" s="36">
        <v>136</v>
      </c>
    </row>
    <row r="5243" spans="1:9" x14ac:dyDescent="0.25">
      <c r="A5243" s="1117"/>
      <c r="B5243" s="1035"/>
      <c r="C5243" s="151" t="s">
        <v>2767</v>
      </c>
      <c r="D5243" s="152" t="s">
        <v>1879</v>
      </c>
      <c r="E5243" s="35" t="s">
        <v>14</v>
      </c>
      <c r="F5243" s="35" t="s">
        <v>15</v>
      </c>
      <c r="G5243" s="36">
        <v>120000</v>
      </c>
      <c r="H5243" s="36">
        <f t="shared" si="38"/>
        <v>600000</v>
      </c>
      <c r="I5243" s="36">
        <v>5</v>
      </c>
    </row>
    <row r="5244" spans="1:9" x14ac:dyDescent="0.25">
      <c r="A5244" s="1117"/>
      <c r="B5244" s="1035"/>
      <c r="C5244" s="151" t="s">
        <v>2768</v>
      </c>
      <c r="D5244" s="152" t="s">
        <v>1881</v>
      </c>
      <c r="E5244" s="35" t="s">
        <v>14</v>
      </c>
      <c r="F5244" s="35" t="s">
        <v>15</v>
      </c>
      <c r="G5244" s="36">
        <v>160000</v>
      </c>
      <c r="H5244" s="36">
        <f t="shared" si="38"/>
        <v>960000</v>
      </c>
      <c r="I5244" s="36">
        <v>6</v>
      </c>
    </row>
    <row r="5245" spans="1:9" x14ac:dyDescent="0.25">
      <c r="A5245" s="1117"/>
      <c r="B5245" s="871"/>
      <c r="C5245" s="873" t="s">
        <v>7912</v>
      </c>
      <c r="D5245" s="873" t="s">
        <v>7913</v>
      </c>
      <c r="E5245" s="870" t="s">
        <v>14</v>
      </c>
      <c r="F5245" s="870" t="s">
        <v>15</v>
      </c>
      <c r="G5245" s="874">
        <v>20000</v>
      </c>
      <c r="H5245" s="476">
        <v>120</v>
      </c>
      <c r="I5245" s="874">
        <v>6</v>
      </c>
    </row>
    <row r="5246" spans="1:9" x14ac:dyDescent="0.25">
      <c r="A5246" s="1117"/>
      <c r="B5246" s="871"/>
      <c r="C5246" s="873" t="s">
        <v>7914</v>
      </c>
      <c r="D5246" s="873" t="s">
        <v>7915</v>
      </c>
      <c r="E5246" s="870" t="s">
        <v>14</v>
      </c>
      <c r="F5246" s="870" t="s">
        <v>15</v>
      </c>
      <c r="G5246" s="874">
        <v>16500</v>
      </c>
      <c r="H5246" s="476">
        <v>99</v>
      </c>
      <c r="I5246" s="874">
        <v>6</v>
      </c>
    </row>
    <row r="5247" spans="1:9" x14ac:dyDescent="0.25">
      <c r="A5247" s="1117"/>
      <c r="B5247" s="1035">
        <v>5129</v>
      </c>
      <c r="C5247" s="151" t="s">
        <v>2769</v>
      </c>
      <c r="D5247" s="152" t="s">
        <v>2770</v>
      </c>
      <c r="E5247" s="35" t="s">
        <v>14</v>
      </c>
      <c r="F5247" s="35" t="s">
        <v>15</v>
      </c>
      <c r="G5247" s="36">
        <v>50000</v>
      </c>
      <c r="H5247" s="36">
        <f t="shared" si="38"/>
        <v>50000</v>
      </c>
      <c r="I5247" s="36">
        <v>1</v>
      </c>
    </row>
    <row r="5248" spans="1:9" x14ac:dyDescent="0.25">
      <c r="A5248" s="1117"/>
      <c r="B5248" s="1035"/>
      <c r="C5248" s="151" t="s">
        <v>2771</v>
      </c>
      <c r="D5248" s="152" t="s">
        <v>2772</v>
      </c>
      <c r="E5248" s="35" t="s">
        <v>14</v>
      </c>
      <c r="F5248" s="35" t="s">
        <v>15</v>
      </c>
      <c r="G5248" s="36">
        <v>70000</v>
      </c>
      <c r="H5248" s="36">
        <f t="shared" si="38"/>
        <v>70000</v>
      </c>
      <c r="I5248" s="36">
        <v>1</v>
      </c>
    </row>
    <row r="5249" spans="1:9" ht="30" x14ac:dyDescent="0.25">
      <c r="A5249" s="1117"/>
      <c r="B5249" s="1035"/>
      <c r="C5249" s="151" t="s">
        <v>2773</v>
      </c>
      <c r="D5249" s="152" t="s">
        <v>2774</v>
      </c>
      <c r="E5249" s="35" t="s">
        <v>14</v>
      </c>
      <c r="F5249" s="35" t="s">
        <v>15</v>
      </c>
      <c r="G5249" s="36">
        <v>10000</v>
      </c>
      <c r="H5249" s="36">
        <f t="shared" si="38"/>
        <v>100000</v>
      </c>
      <c r="I5249" s="36">
        <v>10</v>
      </c>
    </row>
    <row r="5250" spans="1:9" x14ac:dyDescent="0.25">
      <c r="A5250" s="1117"/>
      <c r="B5250" s="893" t="s">
        <v>118</v>
      </c>
      <c r="C5250" s="893"/>
      <c r="D5250" s="893"/>
      <c r="E5250" s="893"/>
      <c r="F5250" s="893"/>
      <c r="G5250" s="893"/>
      <c r="H5250" s="73">
        <f>SUM(H5251:H5282)</f>
        <v>37798200</v>
      </c>
      <c r="I5250" s="73"/>
    </row>
    <row r="5251" spans="1:9" s="11" customFormat="1" x14ac:dyDescent="0.25">
      <c r="A5251" s="1117"/>
      <c r="B5251" s="1035">
        <v>4212</v>
      </c>
      <c r="C5251" s="153">
        <v>65211100</v>
      </c>
      <c r="D5251" s="154" t="s">
        <v>119</v>
      </c>
      <c r="E5251" s="37" t="s">
        <v>120</v>
      </c>
      <c r="F5251" s="37" t="s">
        <v>121</v>
      </c>
      <c r="G5251" s="38">
        <v>6950000</v>
      </c>
      <c r="H5251" s="38">
        <f t="shared" ref="H5251:H5282" si="39">G5251*I5251</f>
        <v>6950000</v>
      </c>
      <c r="I5251" s="38">
        <v>1</v>
      </c>
    </row>
    <row r="5252" spans="1:9" s="11" customFormat="1" x14ac:dyDescent="0.25">
      <c r="A5252" s="1117"/>
      <c r="B5252" s="1035"/>
      <c r="C5252" s="153">
        <v>65311100</v>
      </c>
      <c r="D5252" s="154" t="s">
        <v>122</v>
      </c>
      <c r="E5252" s="37" t="s">
        <v>120</v>
      </c>
      <c r="F5252" s="37" t="s">
        <v>121</v>
      </c>
      <c r="G5252" s="38">
        <v>12420000</v>
      </c>
      <c r="H5252" s="38">
        <f t="shared" si="39"/>
        <v>12420000</v>
      </c>
      <c r="I5252" s="38">
        <v>1</v>
      </c>
    </row>
    <row r="5253" spans="1:9" s="11" customFormat="1" x14ac:dyDescent="0.25">
      <c r="A5253" s="1117"/>
      <c r="B5253" s="1034">
        <v>4213</v>
      </c>
      <c r="C5253" s="153">
        <v>65111100</v>
      </c>
      <c r="D5253" s="154" t="s">
        <v>123</v>
      </c>
      <c r="E5253" s="37" t="s">
        <v>120</v>
      </c>
      <c r="F5253" s="37" t="s">
        <v>121</v>
      </c>
      <c r="G5253" s="38">
        <v>799700</v>
      </c>
      <c r="H5253" s="38">
        <f t="shared" si="39"/>
        <v>799700</v>
      </c>
      <c r="I5253" s="38">
        <v>1</v>
      </c>
    </row>
    <row r="5254" spans="1:9" ht="30" x14ac:dyDescent="0.25">
      <c r="A5254" s="1117"/>
      <c r="B5254" s="1034"/>
      <c r="C5254" s="151" t="s">
        <v>2775</v>
      </c>
      <c r="D5254" s="152" t="s">
        <v>728</v>
      </c>
      <c r="E5254" s="35" t="s">
        <v>126</v>
      </c>
      <c r="F5254" s="35" t="s">
        <v>121</v>
      </c>
      <c r="G5254" s="36">
        <v>870000</v>
      </c>
      <c r="H5254" s="36">
        <f t="shared" si="39"/>
        <v>870000</v>
      </c>
      <c r="I5254" s="36">
        <v>1</v>
      </c>
    </row>
    <row r="5255" spans="1:9" ht="30" x14ac:dyDescent="0.25">
      <c r="A5255" s="1117"/>
      <c r="B5255" s="1035">
        <v>4214</v>
      </c>
      <c r="C5255" s="151" t="s">
        <v>2776</v>
      </c>
      <c r="D5255" s="152" t="s">
        <v>128</v>
      </c>
      <c r="E5255" s="35" t="s">
        <v>120</v>
      </c>
      <c r="F5255" s="35" t="s">
        <v>121</v>
      </c>
      <c r="G5255" s="36">
        <v>4233400</v>
      </c>
      <c r="H5255" s="36">
        <f t="shared" si="39"/>
        <v>4233400</v>
      </c>
      <c r="I5255" s="36">
        <v>1</v>
      </c>
    </row>
    <row r="5256" spans="1:9" ht="30" x14ac:dyDescent="0.25">
      <c r="A5256" s="1117"/>
      <c r="B5256" s="1035"/>
      <c r="C5256" s="151" t="s">
        <v>2777</v>
      </c>
      <c r="D5256" s="152" t="s">
        <v>130</v>
      </c>
      <c r="E5256" s="35" t="s">
        <v>14</v>
      </c>
      <c r="F5256" s="35" t="s">
        <v>121</v>
      </c>
      <c r="G5256" s="36">
        <v>4094000</v>
      </c>
      <c r="H5256" s="36">
        <f t="shared" si="39"/>
        <v>4094000</v>
      </c>
      <c r="I5256" s="36">
        <v>1</v>
      </c>
    </row>
    <row r="5257" spans="1:9" ht="30" x14ac:dyDescent="0.25">
      <c r="A5257" s="1117"/>
      <c r="B5257" s="1035"/>
      <c r="C5257" s="151" t="s">
        <v>2778</v>
      </c>
      <c r="D5257" s="152" t="s">
        <v>133</v>
      </c>
      <c r="E5257" s="35" t="s">
        <v>14</v>
      </c>
      <c r="F5257" s="35" t="s">
        <v>121</v>
      </c>
      <c r="G5257" s="36">
        <v>228000</v>
      </c>
      <c r="H5257" s="36">
        <f t="shared" si="39"/>
        <v>228000</v>
      </c>
      <c r="I5257" s="36">
        <v>1</v>
      </c>
    </row>
    <row r="5258" spans="1:9" x14ac:dyDescent="0.25">
      <c r="A5258" s="1117"/>
      <c r="B5258" s="1035"/>
      <c r="C5258" s="151" t="s">
        <v>2779</v>
      </c>
      <c r="D5258" s="152" t="s">
        <v>2780</v>
      </c>
      <c r="E5258" s="35" t="s">
        <v>14</v>
      </c>
      <c r="F5258" s="35" t="s">
        <v>121</v>
      </c>
      <c r="G5258" s="36">
        <v>180000</v>
      </c>
      <c r="H5258" s="36">
        <f t="shared" si="39"/>
        <v>180000</v>
      </c>
      <c r="I5258" s="36">
        <v>1</v>
      </c>
    </row>
    <row r="5259" spans="1:9" ht="45" x14ac:dyDescent="0.25">
      <c r="A5259" s="1117"/>
      <c r="B5259" s="35">
        <v>4215</v>
      </c>
      <c r="C5259" s="151" t="s">
        <v>2781</v>
      </c>
      <c r="D5259" s="152" t="s">
        <v>2782</v>
      </c>
      <c r="E5259" s="35" t="s">
        <v>120</v>
      </c>
      <c r="F5259" s="35" t="s">
        <v>121</v>
      </c>
      <c r="G5259" s="36">
        <v>460000</v>
      </c>
      <c r="H5259" s="36">
        <f t="shared" si="39"/>
        <v>460000</v>
      </c>
      <c r="I5259" s="36">
        <v>1</v>
      </c>
    </row>
    <row r="5260" spans="1:9" s="11" customFormat="1" x14ac:dyDescent="0.25">
      <c r="A5260" s="1117"/>
      <c r="B5260" s="37">
        <v>4222</v>
      </c>
      <c r="C5260" s="153">
        <v>79991200</v>
      </c>
      <c r="D5260" s="154" t="s">
        <v>483</v>
      </c>
      <c r="E5260" s="37" t="s">
        <v>126</v>
      </c>
      <c r="F5260" s="37" t="s">
        <v>121</v>
      </c>
      <c r="G5260" s="38">
        <v>1000000</v>
      </c>
      <c r="H5260" s="38">
        <f t="shared" si="39"/>
        <v>1000000</v>
      </c>
      <c r="I5260" s="38">
        <v>1</v>
      </c>
    </row>
    <row r="5261" spans="1:9" x14ac:dyDescent="0.25">
      <c r="A5261" s="1117"/>
      <c r="B5261" s="35">
        <v>4231</v>
      </c>
      <c r="C5261" s="151" t="s">
        <v>2783</v>
      </c>
      <c r="D5261" s="152" t="s">
        <v>485</v>
      </c>
      <c r="E5261" s="35" t="s">
        <v>14</v>
      </c>
      <c r="F5261" s="35" t="s">
        <v>15</v>
      </c>
      <c r="G5261" s="36">
        <v>1000</v>
      </c>
      <c r="H5261" s="36">
        <f t="shared" si="39"/>
        <v>500000</v>
      </c>
      <c r="I5261" s="36">
        <v>500</v>
      </c>
    </row>
    <row r="5262" spans="1:9" s="11" customFormat="1" ht="45" x14ac:dyDescent="0.25">
      <c r="A5262" s="1117"/>
      <c r="B5262" s="37">
        <v>4232</v>
      </c>
      <c r="C5262" s="153">
        <v>72261160</v>
      </c>
      <c r="D5262" s="154" t="s">
        <v>2784</v>
      </c>
      <c r="E5262" s="37" t="s">
        <v>120</v>
      </c>
      <c r="F5262" s="37" t="s">
        <v>121</v>
      </c>
      <c r="G5262" s="38">
        <v>234000</v>
      </c>
      <c r="H5262" s="38">
        <f t="shared" si="39"/>
        <v>234000</v>
      </c>
      <c r="I5262" s="38">
        <v>1</v>
      </c>
    </row>
    <row r="5263" spans="1:9" ht="30" x14ac:dyDescent="0.25">
      <c r="A5263" s="1117"/>
      <c r="B5263" s="1035">
        <v>4234</v>
      </c>
      <c r="C5263" s="151" t="s">
        <v>2785</v>
      </c>
      <c r="D5263" s="152" t="s">
        <v>2786</v>
      </c>
      <c r="E5263" s="35" t="s">
        <v>14</v>
      </c>
      <c r="F5263" s="35" t="s">
        <v>15</v>
      </c>
      <c r="G5263" s="36">
        <v>8</v>
      </c>
      <c r="H5263" s="36">
        <f t="shared" si="39"/>
        <v>40000</v>
      </c>
      <c r="I5263" s="36">
        <v>5000</v>
      </c>
    </row>
    <row r="5264" spans="1:9" ht="45" x14ac:dyDescent="0.25">
      <c r="A5264" s="1117"/>
      <c r="B5264" s="1035"/>
      <c r="C5264" s="151" t="s">
        <v>2787</v>
      </c>
      <c r="D5264" s="152" t="s">
        <v>2788</v>
      </c>
      <c r="E5264" s="35" t="s">
        <v>14</v>
      </c>
      <c r="F5264" s="35" t="s">
        <v>15</v>
      </c>
      <c r="G5264" s="36">
        <v>2</v>
      </c>
      <c r="H5264" s="36">
        <f t="shared" si="39"/>
        <v>8960</v>
      </c>
      <c r="I5264" s="36">
        <v>4480</v>
      </c>
    </row>
    <row r="5265" spans="1:9" ht="30" x14ac:dyDescent="0.25">
      <c r="A5265" s="1117"/>
      <c r="B5265" s="1035"/>
      <c r="C5265" s="151" t="s">
        <v>2789</v>
      </c>
      <c r="D5265" s="152" t="s">
        <v>2790</v>
      </c>
      <c r="E5265" s="35" t="s">
        <v>14</v>
      </c>
      <c r="F5265" s="35" t="s">
        <v>15</v>
      </c>
      <c r="G5265" s="36">
        <v>8</v>
      </c>
      <c r="H5265" s="36">
        <f t="shared" si="39"/>
        <v>120000</v>
      </c>
      <c r="I5265" s="36">
        <v>15000</v>
      </c>
    </row>
    <row r="5266" spans="1:9" ht="30" x14ac:dyDescent="0.25">
      <c r="A5266" s="1117"/>
      <c r="B5266" s="1035"/>
      <c r="C5266" s="151" t="s">
        <v>2791</v>
      </c>
      <c r="D5266" s="152" t="s">
        <v>2792</v>
      </c>
      <c r="E5266" s="35" t="s">
        <v>14</v>
      </c>
      <c r="F5266" s="35" t="s">
        <v>15</v>
      </c>
      <c r="G5266" s="36">
        <v>7</v>
      </c>
      <c r="H5266" s="36">
        <f t="shared" si="39"/>
        <v>70000</v>
      </c>
      <c r="I5266" s="36">
        <v>10000</v>
      </c>
    </row>
    <row r="5267" spans="1:9" ht="30" x14ac:dyDescent="0.25">
      <c r="A5267" s="1117"/>
      <c r="B5267" s="1035"/>
      <c r="C5267" s="151" t="s">
        <v>2793</v>
      </c>
      <c r="D5267" s="152" t="s">
        <v>2794</v>
      </c>
      <c r="E5267" s="35" t="s">
        <v>14</v>
      </c>
      <c r="F5267" s="35" t="s">
        <v>15</v>
      </c>
      <c r="G5267" s="36">
        <v>7</v>
      </c>
      <c r="H5267" s="36">
        <f t="shared" si="39"/>
        <v>14140</v>
      </c>
      <c r="I5267" s="36">
        <v>2020</v>
      </c>
    </row>
    <row r="5268" spans="1:9" ht="30" x14ac:dyDescent="0.25">
      <c r="A5268" s="1117"/>
      <c r="B5268" s="1035"/>
      <c r="C5268" s="151" t="s">
        <v>2795</v>
      </c>
      <c r="D5268" s="152" t="s">
        <v>2796</v>
      </c>
      <c r="E5268" s="35" t="s">
        <v>14</v>
      </c>
      <c r="F5268" s="35" t="s">
        <v>15</v>
      </c>
      <c r="G5268" s="36">
        <v>500</v>
      </c>
      <c r="H5268" s="36">
        <f t="shared" si="39"/>
        <v>125000</v>
      </c>
      <c r="I5268" s="36">
        <v>250</v>
      </c>
    </row>
    <row r="5269" spans="1:9" ht="30" x14ac:dyDescent="0.25">
      <c r="A5269" s="1117"/>
      <c r="B5269" s="1035"/>
      <c r="C5269" s="151" t="s">
        <v>2797</v>
      </c>
      <c r="D5269" s="152" t="s">
        <v>2798</v>
      </c>
      <c r="E5269" s="35" t="s">
        <v>14</v>
      </c>
      <c r="F5269" s="35" t="s">
        <v>15</v>
      </c>
      <c r="G5269" s="36">
        <v>800</v>
      </c>
      <c r="H5269" s="36">
        <f t="shared" si="39"/>
        <v>192000</v>
      </c>
      <c r="I5269" s="36">
        <v>240</v>
      </c>
    </row>
    <row r="5270" spans="1:9" ht="45" x14ac:dyDescent="0.25">
      <c r="A5270" s="1117"/>
      <c r="B5270" s="1035"/>
      <c r="C5270" s="151" t="s">
        <v>2799</v>
      </c>
      <c r="D5270" s="152" t="s">
        <v>2800</v>
      </c>
      <c r="E5270" s="35" t="s">
        <v>14</v>
      </c>
      <c r="F5270" s="35" t="s">
        <v>15</v>
      </c>
      <c r="G5270" s="36">
        <v>10</v>
      </c>
      <c r="H5270" s="36">
        <f t="shared" si="39"/>
        <v>60000</v>
      </c>
      <c r="I5270" s="36">
        <v>6000</v>
      </c>
    </row>
    <row r="5271" spans="1:9" ht="45" x14ac:dyDescent="0.25">
      <c r="A5271" s="1117"/>
      <c r="B5271" s="1035"/>
      <c r="C5271" s="151" t="s">
        <v>2801</v>
      </c>
      <c r="D5271" s="152" t="s">
        <v>2802</v>
      </c>
      <c r="E5271" s="35" t="s">
        <v>14</v>
      </c>
      <c r="F5271" s="35" t="s">
        <v>15</v>
      </c>
      <c r="G5271" s="36">
        <v>10</v>
      </c>
      <c r="H5271" s="36">
        <f t="shared" si="39"/>
        <v>80000</v>
      </c>
      <c r="I5271" s="36">
        <v>8000</v>
      </c>
    </row>
    <row r="5272" spans="1:9" ht="45" x14ac:dyDescent="0.25">
      <c r="A5272" s="1117"/>
      <c r="B5272" s="1035"/>
      <c r="C5272" s="151" t="s">
        <v>2803</v>
      </c>
      <c r="D5272" s="152" t="s">
        <v>2804</v>
      </c>
      <c r="E5272" s="35" t="s">
        <v>14</v>
      </c>
      <c r="F5272" s="35" t="s">
        <v>15</v>
      </c>
      <c r="G5272" s="36">
        <v>6000</v>
      </c>
      <c r="H5272" s="36">
        <f t="shared" si="39"/>
        <v>108000</v>
      </c>
      <c r="I5272" s="36">
        <v>18</v>
      </c>
    </row>
    <row r="5273" spans="1:9" ht="45" x14ac:dyDescent="0.25">
      <c r="A5273" s="1117"/>
      <c r="B5273" s="1035"/>
      <c r="C5273" s="151" t="s">
        <v>2805</v>
      </c>
      <c r="D5273" s="152" t="s">
        <v>142</v>
      </c>
      <c r="E5273" s="35" t="s">
        <v>120</v>
      </c>
      <c r="F5273" s="35" t="s">
        <v>121</v>
      </c>
      <c r="G5273" s="36">
        <v>56000</v>
      </c>
      <c r="H5273" s="36">
        <f t="shared" si="39"/>
        <v>56000</v>
      </c>
      <c r="I5273" s="36">
        <v>1</v>
      </c>
    </row>
    <row r="5274" spans="1:9" ht="30" x14ac:dyDescent="0.25">
      <c r="A5274" s="1117"/>
      <c r="B5274" s="1035"/>
      <c r="C5274" s="151" t="s">
        <v>2806</v>
      </c>
      <c r="D5274" s="152" t="s">
        <v>497</v>
      </c>
      <c r="E5274" s="35" t="s">
        <v>120</v>
      </c>
      <c r="F5274" s="35" t="s">
        <v>121</v>
      </c>
      <c r="G5274" s="36">
        <v>35000</v>
      </c>
      <c r="H5274" s="36">
        <f t="shared" si="39"/>
        <v>35000</v>
      </c>
      <c r="I5274" s="36">
        <v>1</v>
      </c>
    </row>
    <row r="5275" spans="1:9" x14ac:dyDescent="0.25">
      <c r="A5275" s="1117"/>
      <c r="B5275" s="1035"/>
      <c r="C5275" s="151" t="s">
        <v>2807</v>
      </c>
      <c r="D5275" s="152" t="s">
        <v>499</v>
      </c>
      <c r="E5275" s="35" t="s">
        <v>14</v>
      </c>
      <c r="F5275" s="35" t="s">
        <v>121</v>
      </c>
      <c r="G5275" s="36">
        <v>600000</v>
      </c>
      <c r="H5275" s="36">
        <f t="shared" si="39"/>
        <v>600000</v>
      </c>
      <c r="I5275" s="36">
        <v>1</v>
      </c>
    </row>
    <row r="5276" spans="1:9" ht="30" x14ac:dyDescent="0.25">
      <c r="A5276" s="1117"/>
      <c r="B5276" s="1035">
        <v>4252</v>
      </c>
      <c r="C5276" s="151" t="s">
        <v>2808</v>
      </c>
      <c r="D5276" s="152" t="s">
        <v>2809</v>
      </c>
      <c r="E5276" s="35" t="s">
        <v>126</v>
      </c>
      <c r="F5276" s="35" t="s">
        <v>121</v>
      </c>
      <c r="G5276" s="36">
        <v>900000</v>
      </c>
      <c r="H5276" s="36">
        <f t="shared" si="39"/>
        <v>900000</v>
      </c>
      <c r="I5276" s="36">
        <v>1</v>
      </c>
    </row>
    <row r="5277" spans="1:9" ht="45" x14ac:dyDescent="0.25">
      <c r="A5277" s="1117"/>
      <c r="B5277" s="1035"/>
      <c r="C5277" s="151" t="s">
        <v>2810</v>
      </c>
      <c r="D5277" s="152" t="s">
        <v>509</v>
      </c>
      <c r="E5277" s="35" t="s">
        <v>149</v>
      </c>
      <c r="F5277" s="35" t="s">
        <v>121</v>
      </c>
      <c r="G5277" s="36">
        <v>585000</v>
      </c>
      <c r="H5277" s="36">
        <f t="shared" si="39"/>
        <v>585000</v>
      </c>
      <c r="I5277" s="36">
        <v>1</v>
      </c>
    </row>
    <row r="5278" spans="1:9" ht="75" x14ac:dyDescent="0.25">
      <c r="A5278" s="1117"/>
      <c r="B5278" s="1035"/>
      <c r="C5278" s="151" t="s">
        <v>2811</v>
      </c>
      <c r="D5278" s="152" t="s">
        <v>2812</v>
      </c>
      <c r="E5278" s="35" t="s">
        <v>149</v>
      </c>
      <c r="F5278" s="35" t="s">
        <v>121</v>
      </c>
      <c r="G5278" s="36">
        <v>755000</v>
      </c>
      <c r="H5278" s="36">
        <f t="shared" si="39"/>
        <v>755000</v>
      </c>
      <c r="I5278" s="36">
        <v>1</v>
      </c>
    </row>
    <row r="5279" spans="1:9" ht="30" x14ac:dyDescent="0.25">
      <c r="A5279" s="1117"/>
      <c r="B5279" s="1035"/>
      <c r="C5279" s="151" t="s">
        <v>2813</v>
      </c>
      <c r="D5279" s="152" t="s">
        <v>2426</v>
      </c>
      <c r="E5279" s="35" t="s">
        <v>149</v>
      </c>
      <c r="F5279" s="35" t="s">
        <v>121</v>
      </c>
      <c r="G5279" s="36">
        <v>920000</v>
      </c>
      <c r="H5279" s="36">
        <f t="shared" si="39"/>
        <v>920000</v>
      </c>
      <c r="I5279" s="36">
        <v>1</v>
      </c>
    </row>
    <row r="5280" spans="1:9" ht="60" x14ac:dyDescent="0.25">
      <c r="A5280" s="1117"/>
      <c r="B5280" s="1035"/>
      <c r="C5280" s="151" t="s">
        <v>2814</v>
      </c>
      <c r="D5280" s="152" t="s">
        <v>2815</v>
      </c>
      <c r="E5280" s="35" t="s">
        <v>149</v>
      </c>
      <c r="F5280" s="35" t="s">
        <v>121</v>
      </c>
      <c r="G5280" s="36">
        <v>730000</v>
      </c>
      <c r="H5280" s="36">
        <f t="shared" si="39"/>
        <v>730000</v>
      </c>
      <c r="I5280" s="36">
        <v>1</v>
      </c>
    </row>
    <row r="5281" spans="1:9" ht="45" x14ac:dyDescent="0.25">
      <c r="A5281" s="1117"/>
      <c r="B5281" s="1035"/>
      <c r="C5281" s="151" t="s">
        <v>2816</v>
      </c>
      <c r="D5281" s="152" t="s">
        <v>512</v>
      </c>
      <c r="E5281" s="35" t="s">
        <v>149</v>
      </c>
      <c r="F5281" s="35" t="s">
        <v>121</v>
      </c>
      <c r="G5281" s="36">
        <v>190000</v>
      </c>
      <c r="H5281" s="36">
        <f t="shared" si="39"/>
        <v>190000</v>
      </c>
      <c r="I5281" s="36">
        <v>1</v>
      </c>
    </row>
    <row r="5282" spans="1:9" ht="30" x14ac:dyDescent="0.25">
      <c r="A5282" s="1117"/>
      <c r="B5282" s="1035"/>
      <c r="C5282" s="151" t="s">
        <v>2817</v>
      </c>
      <c r="D5282" s="152" t="s">
        <v>543</v>
      </c>
      <c r="E5282" s="35" t="s">
        <v>126</v>
      </c>
      <c r="F5282" s="35" t="s">
        <v>121</v>
      </c>
      <c r="G5282" s="36">
        <v>240000</v>
      </c>
      <c r="H5282" s="36">
        <f t="shared" si="39"/>
        <v>240000</v>
      </c>
      <c r="I5282" s="36">
        <v>1</v>
      </c>
    </row>
    <row r="5283" spans="1:9" x14ac:dyDescent="0.25">
      <c r="A5283" s="1117"/>
      <c r="B5283" s="1112" t="s">
        <v>513</v>
      </c>
      <c r="C5283" s="1112"/>
      <c r="D5283" s="1112"/>
      <c r="E5283" s="1112"/>
      <c r="F5283" s="1112"/>
      <c r="G5283" s="1112"/>
      <c r="H5283" s="39">
        <f>SUM(H5284+H5286)</f>
        <v>9656088</v>
      </c>
      <c r="I5283" s="39"/>
    </row>
    <row r="5284" spans="1:9" x14ac:dyDescent="0.25">
      <c r="A5284" s="1117"/>
      <c r="B5284" s="1026" t="s">
        <v>154</v>
      </c>
      <c r="C5284" s="1026"/>
      <c r="D5284" s="1026"/>
      <c r="E5284" s="1026"/>
      <c r="F5284" s="1026"/>
      <c r="G5284" s="1026"/>
      <c r="H5284" s="40">
        <f>SUM(H5285:H5285)</f>
        <v>9412088</v>
      </c>
      <c r="I5284" s="40"/>
    </row>
    <row r="5285" spans="1:9" ht="45" x14ac:dyDescent="0.25">
      <c r="A5285" s="1117"/>
      <c r="B5285" s="35">
        <v>5113</v>
      </c>
      <c r="C5285" s="151" t="s">
        <v>2818</v>
      </c>
      <c r="D5285" s="152" t="s">
        <v>2819</v>
      </c>
      <c r="E5285" s="35" t="s">
        <v>149</v>
      </c>
      <c r="F5285" s="35" t="s">
        <v>121</v>
      </c>
      <c r="G5285" s="36">
        <v>9412088</v>
      </c>
      <c r="H5285" s="36">
        <f>G5285*I5285</f>
        <v>9412088</v>
      </c>
      <c r="I5285" s="36">
        <v>1</v>
      </c>
    </row>
    <row r="5286" spans="1:9" x14ac:dyDescent="0.25">
      <c r="A5286" s="1117"/>
      <c r="B5286" s="1026" t="s">
        <v>118</v>
      </c>
      <c r="C5286" s="1026"/>
      <c r="D5286" s="1026"/>
      <c r="E5286" s="1026"/>
      <c r="F5286" s="1026"/>
      <c r="G5286" s="1026"/>
      <c r="H5286" s="40">
        <f>SUM(H5287:H5288)</f>
        <v>244000</v>
      </c>
      <c r="I5286" s="40"/>
    </row>
    <row r="5287" spans="1:9" ht="30" x14ac:dyDescent="0.25">
      <c r="A5287" s="1117"/>
      <c r="B5287" s="1035">
        <v>5113</v>
      </c>
      <c r="C5287" s="153">
        <v>71351540</v>
      </c>
      <c r="D5287" s="154" t="s">
        <v>2820</v>
      </c>
      <c r="E5287" s="37" t="s">
        <v>149</v>
      </c>
      <c r="F5287" s="37" t="s">
        <v>121</v>
      </c>
      <c r="G5287" s="38">
        <v>188000</v>
      </c>
      <c r="H5287" s="38">
        <f>G5287*I5287</f>
        <v>188000</v>
      </c>
      <c r="I5287" s="38">
        <v>1</v>
      </c>
    </row>
    <row r="5288" spans="1:9" ht="30" x14ac:dyDescent="0.25">
      <c r="A5288" s="1117"/>
      <c r="B5288" s="1035"/>
      <c r="C5288" s="151" t="s">
        <v>2821</v>
      </c>
      <c r="D5288" s="152" t="s">
        <v>2822</v>
      </c>
      <c r="E5288" s="35" t="s">
        <v>120</v>
      </c>
      <c r="F5288" s="35" t="s">
        <v>121</v>
      </c>
      <c r="G5288" s="36">
        <v>56000</v>
      </c>
      <c r="H5288" s="36">
        <f>G5288*I5288</f>
        <v>56000</v>
      </c>
      <c r="I5288" s="36">
        <v>1</v>
      </c>
    </row>
    <row r="5289" spans="1:9" x14ac:dyDescent="0.25">
      <c r="A5289" s="1117"/>
      <c r="B5289" s="914" t="s">
        <v>153</v>
      </c>
      <c r="C5289" s="914"/>
      <c r="D5289" s="914"/>
      <c r="E5289" s="914"/>
      <c r="F5289" s="914"/>
      <c r="G5289" s="914"/>
      <c r="H5289" s="34">
        <f>SUM(H5290+H5307)</f>
        <v>3000000</v>
      </c>
      <c r="I5289" s="34"/>
    </row>
    <row r="5290" spans="1:9" x14ac:dyDescent="0.25">
      <c r="A5290" s="1117"/>
      <c r="B5290" s="893" t="s">
        <v>154</v>
      </c>
      <c r="C5290" s="893"/>
      <c r="D5290" s="893"/>
      <c r="E5290" s="893"/>
      <c r="F5290" s="893"/>
      <c r="G5290" s="893"/>
      <c r="H5290" s="73">
        <f>SUM(H5306:H5306)</f>
        <v>2700000</v>
      </c>
      <c r="I5290" s="73"/>
    </row>
    <row r="5291" spans="1:9" x14ac:dyDescent="0.25">
      <c r="A5291" s="1117"/>
      <c r="B5291" s="746" t="s">
        <v>6689</v>
      </c>
      <c r="C5291" s="746" t="s">
        <v>7483</v>
      </c>
      <c r="D5291" s="746" t="s">
        <v>519</v>
      </c>
      <c r="E5291" s="741" t="s">
        <v>149</v>
      </c>
      <c r="F5291" s="741" t="s">
        <v>121</v>
      </c>
      <c r="G5291" s="749">
        <v>160000</v>
      </c>
      <c r="H5291" s="749">
        <v>160000</v>
      </c>
      <c r="I5291" s="36">
        <v>1</v>
      </c>
    </row>
    <row r="5292" spans="1:9" x14ac:dyDescent="0.25">
      <c r="A5292" s="1117"/>
      <c r="B5292" s="746" t="s">
        <v>6689</v>
      </c>
      <c r="C5292" s="746" t="s">
        <v>7484</v>
      </c>
      <c r="D5292" s="746" t="s">
        <v>519</v>
      </c>
      <c r="E5292" s="741" t="s">
        <v>149</v>
      </c>
      <c r="F5292" s="741" t="s">
        <v>121</v>
      </c>
      <c r="G5292" s="749">
        <v>160000</v>
      </c>
      <c r="H5292" s="749">
        <v>160000</v>
      </c>
      <c r="I5292" s="36">
        <v>1</v>
      </c>
    </row>
    <row r="5293" spans="1:9" x14ac:dyDescent="0.25">
      <c r="A5293" s="1117"/>
      <c r="B5293" s="746" t="s">
        <v>6689</v>
      </c>
      <c r="C5293" s="746" t="s">
        <v>7485</v>
      </c>
      <c r="D5293" s="746" t="s">
        <v>519</v>
      </c>
      <c r="E5293" s="741" t="s">
        <v>149</v>
      </c>
      <c r="F5293" s="741" t="s">
        <v>121</v>
      </c>
      <c r="G5293" s="749">
        <v>160000</v>
      </c>
      <c r="H5293" s="749">
        <v>160000</v>
      </c>
      <c r="I5293" s="36">
        <v>1</v>
      </c>
    </row>
    <row r="5294" spans="1:9" x14ac:dyDescent="0.25">
      <c r="A5294" s="1117"/>
      <c r="B5294" s="746" t="s">
        <v>6689</v>
      </c>
      <c r="C5294" s="746" t="s">
        <v>7486</v>
      </c>
      <c r="D5294" s="746" t="s">
        <v>519</v>
      </c>
      <c r="E5294" s="741" t="s">
        <v>149</v>
      </c>
      <c r="F5294" s="741" t="s">
        <v>121</v>
      </c>
      <c r="G5294" s="749">
        <v>500000</v>
      </c>
      <c r="H5294" s="749">
        <v>500000</v>
      </c>
      <c r="I5294" s="36">
        <v>1</v>
      </c>
    </row>
    <row r="5295" spans="1:9" x14ac:dyDescent="0.25">
      <c r="A5295" s="1117"/>
      <c r="B5295" s="746" t="s">
        <v>6689</v>
      </c>
      <c r="C5295" s="746" t="s">
        <v>7487</v>
      </c>
      <c r="D5295" s="746" t="s">
        <v>519</v>
      </c>
      <c r="E5295" s="741" t="s">
        <v>149</v>
      </c>
      <c r="F5295" s="741" t="s">
        <v>121</v>
      </c>
      <c r="G5295" s="749">
        <v>160000</v>
      </c>
      <c r="H5295" s="749">
        <v>160000</v>
      </c>
      <c r="I5295" s="36">
        <v>1</v>
      </c>
    </row>
    <row r="5296" spans="1:9" x14ac:dyDescent="0.25">
      <c r="A5296" s="1117"/>
      <c r="B5296" s="746" t="s">
        <v>6689</v>
      </c>
      <c r="C5296" s="746" t="s">
        <v>7488</v>
      </c>
      <c r="D5296" s="746" t="s">
        <v>519</v>
      </c>
      <c r="E5296" s="741" t="s">
        <v>149</v>
      </c>
      <c r="F5296" s="741" t="s">
        <v>121</v>
      </c>
      <c r="G5296" s="749">
        <v>220000</v>
      </c>
      <c r="H5296" s="749">
        <v>220000</v>
      </c>
      <c r="I5296" s="36">
        <v>1</v>
      </c>
    </row>
    <row r="5297" spans="1:9" x14ac:dyDescent="0.25">
      <c r="A5297" s="1117"/>
      <c r="B5297" s="746" t="s">
        <v>6689</v>
      </c>
      <c r="C5297" s="746" t="s">
        <v>7489</v>
      </c>
      <c r="D5297" s="746" t="s">
        <v>519</v>
      </c>
      <c r="E5297" s="741" t="s">
        <v>149</v>
      </c>
      <c r="F5297" s="741" t="s">
        <v>121</v>
      </c>
      <c r="G5297" s="749">
        <v>150000</v>
      </c>
      <c r="H5297" s="749">
        <v>150000</v>
      </c>
      <c r="I5297" s="36">
        <v>1</v>
      </c>
    </row>
    <row r="5298" spans="1:9" x14ac:dyDescent="0.25">
      <c r="A5298" s="1117"/>
      <c r="B5298" s="746" t="s">
        <v>6689</v>
      </c>
      <c r="C5298" s="746" t="s">
        <v>7490</v>
      </c>
      <c r="D5298" s="746" t="s">
        <v>519</v>
      </c>
      <c r="E5298" s="741" t="s">
        <v>149</v>
      </c>
      <c r="F5298" s="741" t="s">
        <v>121</v>
      </c>
      <c r="G5298" s="749">
        <v>160000</v>
      </c>
      <c r="H5298" s="749">
        <v>160000</v>
      </c>
      <c r="I5298" s="36">
        <v>1</v>
      </c>
    </row>
    <row r="5299" spans="1:9" x14ac:dyDescent="0.25">
      <c r="A5299" s="1117"/>
      <c r="B5299" s="746" t="s">
        <v>6689</v>
      </c>
      <c r="C5299" s="746" t="s">
        <v>7491</v>
      </c>
      <c r="D5299" s="746" t="s">
        <v>519</v>
      </c>
      <c r="E5299" s="741" t="s">
        <v>149</v>
      </c>
      <c r="F5299" s="741" t="s">
        <v>121</v>
      </c>
      <c r="G5299" s="749">
        <v>120000</v>
      </c>
      <c r="H5299" s="749">
        <v>120000</v>
      </c>
      <c r="I5299" s="36">
        <v>1</v>
      </c>
    </row>
    <row r="5300" spans="1:9" x14ac:dyDescent="0.25">
      <c r="A5300" s="1117"/>
      <c r="B5300" s="746" t="s">
        <v>6689</v>
      </c>
      <c r="C5300" s="746" t="s">
        <v>7492</v>
      </c>
      <c r="D5300" s="746" t="s">
        <v>519</v>
      </c>
      <c r="E5300" s="741" t="s">
        <v>149</v>
      </c>
      <c r="F5300" s="741" t="s">
        <v>121</v>
      </c>
      <c r="G5300" s="749">
        <v>150000</v>
      </c>
      <c r="H5300" s="749">
        <v>150000</v>
      </c>
      <c r="I5300" s="36">
        <v>1</v>
      </c>
    </row>
    <row r="5301" spans="1:9" x14ac:dyDescent="0.25">
      <c r="A5301" s="1117"/>
      <c r="B5301" s="746" t="s">
        <v>6689</v>
      </c>
      <c r="C5301" s="746" t="s">
        <v>7493</v>
      </c>
      <c r="D5301" s="746" t="s">
        <v>519</v>
      </c>
      <c r="E5301" s="741" t="s">
        <v>149</v>
      </c>
      <c r="F5301" s="741" t="s">
        <v>121</v>
      </c>
      <c r="G5301" s="749">
        <v>200000</v>
      </c>
      <c r="H5301" s="749">
        <v>200000</v>
      </c>
      <c r="I5301" s="36">
        <v>1</v>
      </c>
    </row>
    <row r="5302" spans="1:9" x14ac:dyDescent="0.25">
      <c r="A5302" s="1117"/>
      <c r="B5302" s="746" t="s">
        <v>6689</v>
      </c>
      <c r="C5302" s="746" t="s">
        <v>7494</v>
      </c>
      <c r="D5302" s="746" t="s">
        <v>519</v>
      </c>
      <c r="E5302" s="741" t="s">
        <v>149</v>
      </c>
      <c r="F5302" s="741" t="s">
        <v>121</v>
      </c>
      <c r="G5302" s="749">
        <v>100000</v>
      </c>
      <c r="H5302" s="749">
        <v>100000</v>
      </c>
      <c r="I5302" s="36">
        <v>1</v>
      </c>
    </row>
    <row r="5303" spans="1:9" x14ac:dyDescent="0.25">
      <c r="A5303" s="1117"/>
      <c r="B5303" s="746" t="s">
        <v>6689</v>
      </c>
      <c r="C5303" s="746" t="s">
        <v>7495</v>
      </c>
      <c r="D5303" s="746" t="s">
        <v>519</v>
      </c>
      <c r="E5303" s="741" t="s">
        <v>149</v>
      </c>
      <c r="F5303" s="741" t="s">
        <v>121</v>
      </c>
      <c r="G5303" s="749">
        <v>120000</v>
      </c>
      <c r="H5303" s="749">
        <v>120000</v>
      </c>
      <c r="I5303" s="36">
        <v>1</v>
      </c>
    </row>
    <row r="5304" spans="1:9" x14ac:dyDescent="0.25">
      <c r="A5304" s="1117"/>
      <c r="B5304" s="746" t="s">
        <v>6689</v>
      </c>
      <c r="C5304" s="746" t="s">
        <v>7496</v>
      </c>
      <c r="D5304" s="746" t="s">
        <v>519</v>
      </c>
      <c r="E5304" s="741" t="s">
        <v>149</v>
      </c>
      <c r="F5304" s="741" t="s">
        <v>121</v>
      </c>
      <c r="G5304" s="749">
        <v>120000</v>
      </c>
      <c r="H5304" s="749">
        <v>120000</v>
      </c>
      <c r="I5304" s="36">
        <v>1</v>
      </c>
    </row>
    <row r="5305" spans="1:9" x14ac:dyDescent="0.25">
      <c r="A5305" s="1117"/>
      <c r="B5305" s="746" t="s">
        <v>6689</v>
      </c>
      <c r="C5305" s="746" t="s">
        <v>7497</v>
      </c>
      <c r="D5305" s="746" t="s">
        <v>519</v>
      </c>
      <c r="E5305" s="741" t="s">
        <v>149</v>
      </c>
      <c r="F5305" s="741" t="s">
        <v>121</v>
      </c>
      <c r="G5305" s="749">
        <v>220000</v>
      </c>
      <c r="H5305" s="749">
        <v>220000</v>
      </c>
      <c r="I5305" s="36">
        <v>1</v>
      </c>
    </row>
    <row r="5306" spans="1:9" ht="30" x14ac:dyDescent="0.25">
      <c r="A5306" s="1117"/>
      <c r="B5306" s="746" t="s">
        <v>6689</v>
      </c>
      <c r="C5306" s="151" t="s">
        <v>2823</v>
      </c>
      <c r="D5306" s="152" t="s">
        <v>519</v>
      </c>
      <c r="E5306" s="35" t="s">
        <v>126</v>
      </c>
      <c r="F5306" s="741" t="s">
        <v>121</v>
      </c>
      <c r="G5306" s="36">
        <v>2700000</v>
      </c>
      <c r="H5306" s="36">
        <f>G5306*I5306</f>
        <v>2700000</v>
      </c>
      <c r="I5306" s="36">
        <v>1</v>
      </c>
    </row>
    <row r="5307" spans="1:9" x14ac:dyDescent="0.25">
      <c r="A5307" s="1117"/>
      <c r="B5307" s="893" t="s">
        <v>118</v>
      </c>
      <c r="C5307" s="893"/>
      <c r="D5307" s="893"/>
      <c r="E5307" s="893"/>
      <c r="F5307" s="893"/>
      <c r="G5307" s="893"/>
      <c r="H5307" s="73">
        <f>SUM(H5308:H5308)</f>
        <v>300000</v>
      </c>
      <c r="I5307" s="73"/>
    </row>
    <row r="5308" spans="1:9" x14ac:dyDescent="0.25">
      <c r="A5308" s="1117"/>
      <c r="B5308" s="35">
        <v>5134</v>
      </c>
      <c r="C5308" s="151" t="s">
        <v>2824</v>
      </c>
      <c r="D5308" s="152" t="s">
        <v>164</v>
      </c>
      <c r="E5308" s="35" t="s">
        <v>126</v>
      </c>
      <c r="F5308" s="35" t="s">
        <v>121</v>
      </c>
      <c r="G5308" s="36">
        <v>300000</v>
      </c>
      <c r="H5308" s="36">
        <f>G5308*I5308</f>
        <v>300000</v>
      </c>
      <c r="I5308" s="36">
        <v>1</v>
      </c>
    </row>
    <row r="5309" spans="1:9" x14ac:dyDescent="0.25">
      <c r="A5309" s="1117"/>
      <c r="B5309" s="914" t="s">
        <v>524</v>
      </c>
      <c r="C5309" s="914"/>
      <c r="D5309" s="914"/>
      <c r="E5309" s="914"/>
      <c r="F5309" s="914"/>
      <c r="G5309" s="914"/>
      <c r="H5309" s="34">
        <f>SUM(H5310)</f>
        <v>1500000</v>
      </c>
      <c r="I5309" s="34"/>
    </row>
    <row r="5310" spans="1:9" x14ac:dyDescent="0.25">
      <c r="A5310" s="1117"/>
      <c r="B5310" s="893" t="s">
        <v>118</v>
      </c>
      <c r="C5310" s="893"/>
      <c r="D5310" s="893"/>
      <c r="E5310" s="893"/>
      <c r="F5310" s="893"/>
      <c r="G5310" s="893"/>
      <c r="H5310" s="73">
        <f>SUM(H5311:H5312)</f>
        <v>1500000</v>
      </c>
      <c r="I5310" s="73"/>
    </row>
    <row r="5311" spans="1:9" ht="60" x14ac:dyDescent="0.25">
      <c r="A5311" s="1117"/>
      <c r="B5311" s="1034">
        <v>4239</v>
      </c>
      <c r="C5311" s="151" t="s">
        <v>2825</v>
      </c>
      <c r="D5311" s="152" t="s">
        <v>2826</v>
      </c>
      <c r="E5311" s="35" t="s">
        <v>14</v>
      </c>
      <c r="F5311" s="35" t="s">
        <v>121</v>
      </c>
      <c r="G5311" s="36">
        <v>540000</v>
      </c>
      <c r="H5311" s="36">
        <f>G5311*I5311</f>
        <v>540000</v>
      </c>
      <c r="I5311" s="36">
        <v>1</v>
      </c>
    </row>
    <row r="5312" spans="1:9" ht="45" x14ac:dyDescent="0.25">
      <c r="A5312" s="1117"/>
      <c r="B5312" s="1034"/>
      <c r="C5312" s="151" t="s">
        <v>2827</v>
      </c>
      <c r="D5312" s="152" t="s">
        <v>2828</v>
      </c>
      <c r="E5312" s="35" t="s">
        <v>14</v>
      </c>
      <c r="F5312" s="35" t="s">
        <v>121</v>
      </c>
      <c r="G5312" s="36">
        <v>960000</v>
      </c>
      <c r="H5312" s="36">
        <f>G5312*I5312</f>
        <v>960000</v>
      </c>
      <c r="I5312" s="36">
        <v>1</v>
      </c>
    </row>
    <row r="5313" spans="1:9" x14ac:dyDescent="0.25">
      <c r="A5313" s="1117"/>
      <c r="B5313" s="914" t="s">
        <v>165</v>
      </c>
      <c r="C5313" s="914"/>
      <c r="D5313" s="914"/>
      <c r="E5313" s="914"/>
      <c r="F5313" s="914"/>
      <c r="G5313" s="914"/>
      <c r="H5313" s="34">
        <f>SUM(H5314+H5316)</f>
        <v>101797533</v>
      </c>
      <c r="I5313" s="34"/>
    </row>
    <row r="5314" spans="1:9" x14ac:dyDescent="0.25">
      <c r="A5314" s="1117"/>
      <c r="B5314" s="893" t="s">
        <v>154</v>
      </c>
      <c r="C5314" s="893"/>
      <c r="D5314" s="893"/>
      <c r="E5314" s="893"/>
      <c r="F5314" s="893"/>
      <c r="G5314" s="893"/>
      <c r="H5314" s="73">
        <f>SUM(H5315:H5315)</f>
        <v>100790533</v>
      </c>
      <c r="I5314" s="73"/>
    </row>
    <row r="5315" spans="1:9" ht="30" x14ac:dyDescent="0.25">
      <c r="A5315" s="1117"/>
      <c r="B5315" s="35">
        <v>4251</v>
      </c>
      <c r="C5315" s="151" t="s">
        <v>2829</v>
      </c>
      <c r="D5315" s="152" t="s">
        <v>167</v>
      </c>
      <c r="E5315" s="35" t="s">
        <v>149</v>
      </c>
      <c r="F5315" s="35" t="s">
        <v>121</v>
      </c>
      <c r="G5315" s="36">
        <v>100790533</v>
      </c>
      <c r="H5315" s="36">
        <f>G5315*I5315</f>
        <v>100790533</v>
      </c>
      <c r="I5315" s="36">
        <v>1</v>
      </c>
    </row>
    <row r="5316" spans="1:9" x14ac:dyDescent="0.25">
      <c r="A5316" s="1117"/>
      <c r="B5316" s="1026" t="s">
        <v>118</v>
      </c>
      <c r="C5316" s="1026"/>
      <c r="D5316" s="1026"/>
      <c r="E5316" s="1026"/>
      <c r="F5316" s="1026"/>
      <c r="G5316" s="1026"/>
      <c r="H5316" s="40">
        <f>SUM(H5317:H5317)</f>
        <v>1007000</v>
      </c>
      <c r="I5316" s="40"/>
    </row>
    <row r="5317" spans="1:9" ht="30" x14ac:dyDescent="0.25">
      <c r="A5317" s="1117"/>
      <c r="B5317" s="37">
        <v>4251</v>
      </c>
      <c r="C5317" s="153">
        <v>71351540</v>
      </c>
      <c r="D5317" s="154" t="s">
        <v>925</v>
      </c>
      <c r="E5317" s="37" t="s">
        <v>149</v>
      </c>
      <c r="F5317" s="37" t="s">
        <v>121</v>
      </c>
      <c r="G5317" s="38">
        <v>1007000</v>
      </c>
      <c r="H5317" s="38">
        <f>G5317*I5317</f>
        <v>1007000</v>
      </c>
      <c r="I5317" s="38">
        <v>1</v>
      </c>
    </row>
    <row r="5318" spans="1:9" x14ac:dyDescent="0.25">
      <c r="A5318" s="1117"/>
      <c r="B5318" s="914" t="s">
        <v>169</v>
      </c>
      <c r="C5318" s="914"/>
      <c r="D5318" s="914"/>
      <c r="E5318" s="914"/>
      <c r="F5318" s="914"/>
      <c r="G5318" s="914"/>
      <c r="H5318" s="34">
        <f>SUM(H5319+H5321)</f>
        <v>20399412</v>
      </c>
      <c r="I5318" s="34"/>
    </row>
    <row r="5319" spans="1:9" x14ac:dyDescent="0.25">
      <c r="A5319" s="1117"/>
      <c r="B5319" s="893" t="s">
        <v>154</v>
      </c>
      <c r="C5319" s="893"/>
      <c r="D5319" s="893"/>
      <c r="E5319" s="893"/>
      <c r="F5319" s="893"/>
      <c r="G5319" s="893"/>
      <c r="H5319" s="73">
        <f>SUM(H5320:H5320)</f>
        <v>19999512</v>
      </c>
      <c r="I5319" s="73"/>
    </row>
    <row r="5320" spans="1:9" ht="30" x14ac:dyDescent="0.25">
      <c r="A5320" s="1117"/>
      <c r="B5320" s="35">
        <v>4251</v>
      </c>
      <c r="C5320" s="151" t="s">
        <v>2830</v>
      </c>
      <c r="D5320" s="152" t="s">
        <v>2831</v>
      </c>
      <c r="E5320" s="35" t="s">
        <v>149</v>
      </c>
      <c r="F5320" s="35" t="s">
        <v>121</v>
      </c>
      <c r="G5320" s="36">
        <v>19999512</v>
      </c>
      <c r="H5320" s="36">
        <f>G5320*I5320</f>
        <v>19999512</v>
      </c>
      <c r="I5320" s="36">
        <v>1</v>
      </c>
    </row>
    <row r="5321" spans="1:9" x14ac:dyDescent="0.25">
      <c r="A5321" s="1117"/>
      <c r="B5321" s="1026" t="s">
        <v>118</v>
      </c>
      <c r="C5321" s="1026"/>
      <c r="D5321" s="1026"/>
      <c r="E5321" s="1026"/>
      <c r="F5321" s="1026"/>
      <c r="G5321" s="1026"/>
      <c r="H5321" s="40">
        <f>SUM(H5322:H5322)</f>
        <v>399900</v>
      </c>
      <c r="I5321" s="40"/>
    </row>
    <row r="5322" spans="1:9" ht="30" x14ac:dyDescent="0.25">
      <c r="A5322" s="1117"/>
      <c r="B5322" s="37">
        <v>4251</v>
      </c>
      <c r="C5322" s="153">
        <v>71351540</v>
      </c>
      <c r="D5322" s="154" t="s">
        <v>924</v>
      </c>
      <c r="E5322" s="37" t="s">
        <v>149</v>
      </c>
      <c r="F5322" s="37" t="s">
        <v>121</v>
      </c>
      <c r="G5322" s="38">
        <v>399900</v>
      </c>
      <c r="H5322" s="38">
        <f>G5322*I5322</f>
        <v>399900</v>
      </c>
      <c r="I5322" s="38">
        <v>1</v>
      </c>
    </row>
    <row r="5323" spans="1:9" x14ac:dyDescent="0.25">
      <c r="A5323" s="1117"/>
      <c r="B5323" s="914" t="s">
        <v>173</v>
      </c>
      <c r="C5323" s="914"/>
      <c r="D5323" s="914"/>
      <c r="E5323" s="914"/>
      <c r="F5323" s="914"/>
      <c r="G5323" s="914"/>
      <c r="H5323" s="34">
        <f>SUM(H5324+H5326)</f>
        <v>3288400</v>
      </c>
      <c r="I5323" s="34"/>
    </row>
    <row r="5324" spans="1:9" x14ac:dyDescent="0.25">
      <c r="A5324" s="1117"/>
      <c r="B5324" s="893" t="s">
        <v>154</v>
      </c>
      <c r="C5324" s="893"/>
      <c r="D5324" s="893"/>
      <c r="E5324" s="893"/>
      <c r="F5324" s="893"/>
      <c r="G5324" s="893"/>
      <c r="H5324" s="73">
        <f>SUM(H5325:H5325)</f>
        <v>3205100</v>
      </c>
      <c r="I5324" s="73"/>
    </row>
    <row r="5325" spans="1:9" ht="60" x14ac:dyDescent="0.25">
      <c r="A5325" s="1117"/>
      <c r="B5325" s="35">
        <v>4251</v>
      </c>
      <c r="C5325" s="151" t="s">
        <v>2832</v>
      </c>
      <c r="D5325" s="152" t="s">
        <v>2833</v>
      </c>
      <c r="E5325" s="35" t="s">
        <v>126</v>
      </c>
      <c r="F5325" s="35" t="s">
        <v>121</v>
      </c>
      <c r="G5325" s="36">
        <v>3205100</v>
      </c>
      <c r="H5325" s="36">
        <f>G5325*I5325</f>
        <v>3205100</v>
      </c>
      <c r="I5325" s="36">
        <v>1</v>
      </c>
    </row>
    <row r="5326" spans="1:9" x14ac:dyDescent="0.25">
      <c r="A5326" s="1117"/>
      <c r="B5326" s="893" t="s">
        <v>118</v>
      </c>
      <c r="C5326" s="893"/>
      <c r="D5326" s="893"/>
      <c r="E5326" s="893"/>
      <c r="F5326" s="893"/>
      <c r="G5326" s="893"/>
      <c r="H5326" s="73">
        <f>SUM(H5327:H5328)</f>
        <v>83300</v>
      </c>
      <c r="I5326" s="73"/>
    </row>
    <row r="5327" spans="1:9" ht="30" x14ac:dyDescent="0.25">
      <c r="A5327" s="1117"/>
      <c r="B5327" s="1034">
        <v>4251</v>
      </c>
      <c r="C5327" s="153">
        <v>71351540</v>
      </c>
      <c r="D5327" s="154" t="s">
        <v>927</v>
      </c>
      <c r="E5327" s="37" t="s">
        <v>172</v>
      </c>
      <c r="F5327" s="37" t="s">
        <v>121</v>
      </c>
      <c r="G5327" s="38">
        <v>64100</v>
      </c>
      <c r="H5327" s="38">
        <f>G5327*I5327</f>
        <v>64100</v>
      </c>
      <c r="I5327" s="38">
        <v>1</v>
      </c>
    </row>
    <row r="5328" spans="1:9" ht="30" x14ac:dyDescent="0.25">
      <c r="A5328" s="1117"/>
      <c r="B5328" s="1034"/>
      <c r="C5328" s="151" t="s">
        <v>2834</v>
      </c>
      <c r="D5328" s="152" t="s">
        <v>2835</v>
      </c>
      <c r="E5328" s="35" t="s">
        <v>120</v>
      </c>
      <c r="F5328" s="35" t="s">
        <v>121</v>
      </c>
      <c r="G5328" s="36">
        <v>19200</v>
      </c>
      <c r="H5328" s="36">
        <f>G5328*I5328</f>
        <v>19200</v>
      </c>
      <c r="I5328" s="36">
        <v>1</v>
      </c>
    </row>
    <row r="5329" spans="1:9" x14ac:dyDescent="0.25">
      <c r="A5329" s="1117"/>
      <c r="B5329" s="914" t="s">
        <v>175</v>
      </c>
      <c r="C5329" s="914"/>
      <c r="D5329" s="914"/>
      <c r="E5329" s="914"/>
      <c r="F5329" s="914"/>
      <c r="G5329" s="914"/>
      <c r="H5329" s="34">
        <f>SUM(H5330+H5332)</f>
        <v>7927152</v>
      </c>
      <c r="I5329" s="34"/>
    </row>
    <row r="5330" spans="1:9" x14ac:dyDescent="0.25">
      <c r="A5330" s="1117"/>
      <c r="B5330" s="893" t="s">
        <v>154</v>
      </c>
      <c r="C5330" s="893"/>
      <c r="D5330" s="893"/>
      <c r="E5330" s="893"/>
      <c r="F5330" s="893"/>
      <c r="G5330" s="893"/>
      <c r="H5330" s="73">
        <f>SUM(H5331:H5331)</f>
        <v>7771752</v>
      </c>
      <c r="I5330" s="73"/>
    </row>
    <row r="5331" spans="1:9" ht="30" x14ac:dyDescent="0.25">
      <c r="A5331" s="1117"/>
      <c r="B5331" s="35">
        <v>4251</v>
      </c>
      <c r="C5331" s="151" t="s">
        <v>2836</v>
      </c>
      <c r="D5331" s="152" t="s">
        <v>2837</v>
      </c>
      <c r="E5331" s="35" t="s">
        <v>149</v>
      </c>
      <c r="F5331" s="35" t="s">
        <v>121</v>
      </c>
      <c r="G5331" s="36">
        <v>7771752</v>
      </c>
      <c r="H5331" s="36">
        <f>G5331*I5331</f>
        <v>7771752</v>
      </c>
      <c r="I5331" s="36">
        <v>1</v>
      </c>
    </row>
    <row r="5332" spans="1:9" x14ac:dyDescent="0.25">
      <c r="A5332" s="1117"/>
      <c r="B5332" s="1026" t="s">
        <v>118</v>
      </c>
      <c r="C5332" s="1026"/>
      <c r="D5332" s="1026"/>
      <c r="E5332" s="1026"/>
      <c r="F5332" s="1026"/>
      <c r="G5332" s="1026"/>
      <c r="H5332" s="40">
        <f>SUM(H5333:H5333)</f>
        <v>155400</v>
      </c>
      <c r="I5332" s="40"/>
    </row>
    <row r="5333" spans="1:9" ht="30" x14ac:dyDescent="0.25">
      <c r="A5333" s="1117"/>
      <c r="B5333" s="37">
        <v>4251</v>
      </c>
      <c r="C5333" s="153">
        <v>71351540</v>
      </c>
      <c r="D5333" s="154" t="s">
        <v>926</v>
      </c>
      <c r="E5333" s="37" t="s">
        <v>149</v>
      </c>
      <c r="F5333" s="37" t="s">
        <v>121</v>
      </c>
      <c r="G5333" s="38">
        <v>155400</v>
      </c>
      <c r="H5333" s="38">
        <f>G5333*I5333</f>
        <v>155400</v>
      </c>
      <c r="I5333" s="38">
        <v>1</v>
      </c>
    </row>
    <row r="5334" spans="1:9" x14ac:dyDescent="0.25">
      <c r="A5334" s="1117"/>
      <c r="B5334" s="914" t="s">
        <v>540</v>
      </c>
      <c r="C5334" s="914"/>
      <c r="D5334" s="914"/>
      <c r="E5334" s="914"/>
      <c r="F5334" s="914"/>
      <c r="G5334" s="914"/>
      <c r="H5334" s="34">
        <f>SUM(H5335+H5337)</f>
        <v>1998000</v>
      </c>
      <c r="I5334" s="34"/>
    </row>
    <row r="5335" spans="1:9" x14ac:dyDescent="0.25">
      <c r="A5335" s="1117"/>
      <c r="B5335" s="893" t="s">
        <v>154</v>
      </c>
      <c r="C5335" s="893"/>
      <c r="D5335" s="893"/>
      <c r="E5335" s="893"/>
      <c r="F5335" s="893"/>
      <c r="G5335" s="893"/>
      <c r="H5335" s="73">
        <f>SUM(H5336:H5336)</f>
        <v>1949000</v>
      </c>
      <c r="I5335" s="73"/>
    </row>
    <row r="5336" spans="1:9" s="11" customFormat="1" ht="45" x14ac:dyDescent="0.25">
      <c r="A5336" s="1117"/>
      <c r="B5336" s="37">
        <v>5112</v>
      </c>
      <c r="C5336" s="153">
        <v>45200000</v>
      </c>
      <c r="D5336" s="154" t="s">
        <v>2838</v>
      </c>
      <c r="E5336" s="37" t="s">
        <v>126</v>
      </c>
      <c r="F5336" s="37" t="s">
        <v>121</v>
      </c>
      <c r="G5336" s="38">
        <v>1949000</v>
      </c>
      <c r="H5336" s="38">
        <f>G5336*I5336</f>
        <v>1949000</v>
      </c>
      <c r="I5336" s="38">
        <v>1</v>
      </c>
    </row>
    <row r="5337" spans="1:9" x14ac:dyDescent="0.25">
      <c r="A5337" s="1117"/>
      <c r="B5337" s="893" t="s">
        <v>118</v>
      </c>
      <c r="C5337" s="893"/>
      <c r="D5337" s="893"/>
      <c r="E5337" s="893"/>
      <c r="F5337" s="893"/>
      <c r="G5337" s="893"/>
      <c r="H5337" s="73">
        <f>SUM(H5338:H5339)</f>
        <v>49000</v>
      </c>
      <c r="I5337" s="73"/>
    </row>
    <row r="5338" spans="1:9" s="11" customFormat="1" ht="30" x14ac:dyDescent="0.25">
      <c r="A5338" s="1117"/>
      <c r="B5338" s="1035">
        <v>5112</v>
      </c>
      <c r="C5338" s="153">
        <v>71351540</v>
      </c>
      <c r="D5338" s="154" t="s">
        <v>928</v>
      </c>
      <c r="E5338" s="37" t="s">
        <v>126</v>
      </c>
      <c r="F5338" s="37" t="s">
        <v>121</v>
      </c>
      <c r="G5338" s="38">
        <v>38000</v>
      </c>
      <c r="H5338" s="38">
        <f>G5338*I5338</f>
        <v>38000</v>
      </c>
      <c r="I5338" s="38">
        <v>1</v>
      </c>
    </row>
    <row r="5339" spans="1:9" s="11" customFormat="1" ht="30" x14ac:dyDescent="0.25">
      <c r="A5339" s="1117"/>
      <c r="B5339" s="1035"/>
      <c r="C5339" s="153">
        <v>98111140</v>
      </c>
      <c r="D5339" s="154" t="s">
        <v>2839</v>
      </c>
      <c r="E5339" s="37" t="s">
        <v>120</v>
      </c>
      <c r="F5339" s="37" t="s">
        <v>121</v>
      </c>
      <c r="G5339" s="38">
        <v>11000</v>
      </c>
      <c r="H5339" s="38">
        <f>G5339*I5339</f>
        <v>11000</v>
      </c>
      <c r="I5339" s="38">
        <v>1</v>
      </c>
    </row>
    <row r="5340" spans="1:9" x14ac:dyDescent="0.25">
      <c r="A5340" s="1117"/>
      <c r="B5340" s="914" t="s">
        <v>178</v>
      </c>
      <c r="C5340" s="914"/>
      <c r="D5340" s="914"/>
      <c r="E5340" s="914"/>
      <c r="F5340" s="914"/>
      <c r="G5340" s="914"/>
      <c r="H5340" s="34">
        <f>SUM(H5341+H5353)</f>
        <v>8289070</v>
      </c>
      <c r="I5340" s="34"/>
    </row>
    <row r="5341" spans="1:9" x14ac:dyDescent="0.25">
      <c r="A5341" s="1117"/>
      <c r="B5341" s="893" t="s">
        <v>11</v>
      </c>
      <c r="C5341" s="893"/>
      <c r="D5341" s="893"/>
      <c r="E5341" s="893"/>
      <c r="F5341" s="893"/>
      <c r="G5341" s="893"/>
      <c r="H5341" s="73">
        <f>SUM(H5342:H5352)</f>
        <v>8207000</v>
      </c>
      <c r="I5341" s="73"/>
    </row>
    <row r="5342" spans="1:9" x14ac:dyDescent="0.25">
      <c r="A5342" s="1117"/>
      <c r="B5342" s="1034">
        <v>5129</v>
      </c>
      <c r="C5342" s="151" t="s">
        <v>2840</v>
      </c>
      <c r="D5342" s="152" t="s">
        <v>2841</v>
      </c>
      <c r="E5342" s="35" t="s">
        <v>126</v>
      </c>
      <c r="F5342" s="35" t="s">
        <v>15</v>
      </c>
      <c r="G5342" s="36">
        <v>2150000</v>
      </c>
      <c r="H5342" s="36">
        <f t="shared" ref="H5342:H5352" si="40">G5342*I5342</f>
        <v>2150000</v>
      </c>
      <c r="I5342" s="36">
        <v>1</v>
      </c>
    </row>
    <row r="5343" spans="1:9" x14ac:dyDescent="0.25">
      <c r="A5343" s="1117"/>
      <c r="B5343" s="1034"/>
      <c r="C5343" s="151" t="s">
        <v>2842</v>
      </c>
      <c r="D5343" s="152" t="s">
        <v>203</v>
      </c>
      <c r="E5343" s="35" t="s">
        <v>126</v>
      </c>
      <c r="F5343" s="35" t="s">
        <v>15</v>
      </c>
      <c r="G5343" s="36">
        <v>5000</v>
      </c>
      <c r="H5343" s="36">
        <f t="shared" si="40"/>
        <v>400000</v>
      </c>
      <c r="I5343" s="36">
        <v>80</v>
      </c>
    </row>
    <row r="5344" spans="1:9" x14ac:dyDescent="0.25">
      <c r="A5344" s="1117"/>
      <c r="B5344" s="1034"/>
      <c r="C5344" s="151" t="s">
        <v>2843</v>
      </c>
      <c r="D5344" s="152" t="s">
        <v>1428</v>
      </c>
      <c r="E5344" s="35" t="s">
        <v>126</v>
      </c>
      <c r="F5344" s="35" t="s">
        <v>15</v>
      </c>
      <c r="G5344" s="36">
        <v>230000</v>
      </c>
      <c r="H5344" s="36">
        <f t="shared" si="40"/>
        <v>690000</v>
      </c>
      <c r="I5344" s="36">
        <v>3</v>
      </c>
    </row>
    <row r="5345" spans="1:9" ht="30" x14ac:dyDescent="0.25">
      <c r="A5345" s="1117"/>
      <c r="B5345" s="1034"/>
      <c r="C5345" s="151" t="s">
        <v>2844</v>
      </c>
      <c r="D5345" s="152" t="s">
        <v>207</v>
      </c>
      <c r="E5345" s="35" t="s">
        <v>126</v>
      </c>
      <c r="F5345" s="35" t="s">
        <v>15</v>
      </c>
      <c r="G5345" s="36">
        <v>110000</v>
      </c>
      <c r="H5345" s="36">
        <f t="shared" si="40"/>
        <v>220000</v>
      </c>
      <c r="I5345" s="36">
        <v>2</v>
      </c>
    </row>
    <row r="5346" spans="1:9" ht="30" x14ac:dyDescent="0.25">
      <c r="A5346" s="1117"/>
      <c r="B5346" s="1034"/>
      <c r="C5346" s="151" t="s">
        <v>2845</v>
      </c>
      <c r="D5346" s="152" t="s">
        <v>195</v>
      </c>
      <c r="E5346" s="35" t="s">
        <v>126</v>
      </c>
      <c r="F5346" s="35" t="s">
        <v>15</v>
      </c>
      <c r="G5346" s="36">
        <v>80000</v>
      </c>
      <c r="H5346" s="36">
        <f t="shared" si="40"/>
        <v>640000</v>
      </c>
      <c r="I5346" s="36">
        <v>8</v>
      </c>
    </row>
    <row r="5347" spans="1:9" ht="30" x14ac:dyDescent="0.25">
      <c r="A5347" s="1117"/>
      <c r="B5347" s="1034"/>
      <c r="C5347" s="151" t="s">
        <v>2846</v>
      </c>
      <c r="D5347" s="152" t="s">
        <v>2847</v>
      </c>
      <c r="E5347" s="35" t="s">
        <v>126</v>
      </c>
      <c r="F5347" s="35" t="s">
        <v>15</v>
      </c>
      <c r="G5347" s="36">
        <v>18000</v>
      </c>
      <c r="H5347" s="36">
        <f t="shared" si="40"/>
        <v>432000</v>
      </c>
      <c r="I5347" s="36">
        <v>24</v>
      </c>
    </row>
    <row r="5348" spans="1:9" ht="30" x14ac:dyDescent="0.25">
      <c r="A5348" s="1117"/>
      <c r="B5348" s="1034"/>
      <c r="C5348" s="151" t="s">
        <v>2848</v>
      </c>
      <c r="D5348" s="152" t="s">
        <v>2849</v>
      </c>
      <c r="E5348" s="35" t="s">
        <v>126</v>
      </c>
      <c r="F5348" s="35" t="s">
        <v>15</v>
      </c>
      <c r="G5348" s="36">
        <v>287000</v>
      </c>
      <c r="H5348" s="36">
        <f t="shared" si="40"/>
        <v>574000</v>
      </c>
      <c r="I5348" s="36">
        <v>2</v>
      </c>
    </row>
    <row r="5349" spans="1:9" x14ac:dyDescent="0.25">
      <c r="A5349" s="1117"/>
      <c r="B5349" s="1034"/>
      <c r="C5349" s="151" t="s">
        <v>2850</v>
      </c>
      <c r="D5349" s="152" t="s">
        <v>2851</v>
      </c>
      <c r="E5349" s="35" t="s">
        <v>126</v>
      </c>
      <c r="F5349" s="35" t="s">
        <v>15</v>
      </c>
      <c r="G5349" s="36">
        <v>950000</v>
      </c>
      <c r="H5349" s="36">
        <f t="shared" si="40"/>
        <v>2850000</v>
      </c>
      <c r="I5349" s="36">
        <v>3</v>
      </c>
    </row>
    <row r="5350" spans="1:9" x14ac:dyDescent="0.25">
      <c r="A5350" s="1117"/>
      <c r="B5350" s="1034"/>
      <c r="C5350" s="151" t="s">
        <v>2852</v>
      </c>
      <c r="D5350" s="152" t="s">
        <v>2853</v>
      </c>
      <c r="E5350" s="35" t="s">
        <v>126</v>
      </c>
      <c r="F5350" s="35" t="s">
        <v>15</v>
      </c>
      <c r="G5350" s="36">
        <v>9000</v>
      </c>
      <c r="H5350" s="36">
        <f t="shared" si="40"/>
        <v>45000</v>
      </c>
      <c r="I5350" s="36">
        <v>5</v>
      </c>
    </row>
    <row r="5351" spans="1:9" ht="30" x14ac:dyDescent="0.25">
      <c r="A5351" s="1117"/>
      <c r="B5351" s="1034"/>
      <c r="C5351" s="151" t="s">
        <v>2854</v>
      </c>
      <c r="D5351" s="152" t="s">
        <v>2855</v>
      </c>
      <c r="E5351" s="35" t="s">
        <v>126</v>
      </c>
      <c r="F5351" s="35" t="s">
        <v>15</v>
      </c>
      <c r="G5351" s="36">
        <v>6000</v>
      </c>
      <c r="H5351" s="36">
        <f t="shared" si="40"/>
        <v>6000</v>
      </c>
      <c r="I5351" s="36">
        <v>1</v>
      </c>
    </row>
    <row r="5352" spans="1:9" ht="30" x14ac:dyDescent="0.25">
      <c r="A5352" s="1117"/>
      <c r="B5352" s="1034"/>
      <c r="C5352" s="151" t="s">
        <v>2856</v>
      </c>
      <c r="D5352" s="152" t="s">
        <v>2857</v>
      </c>
      <c r="E5352" s="35" t="s">
        <v>126</v>
      </c>
      <c r="F5352" s="35" t="s">
        <v>1851</v>
      </c>
      <c r="G5352" s="36">
        <v>25000</v>
      </c>
      <c r="H5352" s="36">
        <f t="shared" si="40"/>
        <v>200000</v>
      </c>
      <c r="I5352" s="36">
        <v>8</v>
      </c>
    </row>
    <row r="5353" spans="1:9" x14ac:dyDescent="0.25">
      <c r="A5353" s="1117"/>
      <c r="B5353" s="1026" t="s">
        <v>118</v>
      </c>
      <c r="C5353" s="1026"/>
      <c r="D5353" s="1026"/>
      <c r="E5353" s="1026"/>
      <c r="F5353" s="1026"/>
      <c r="G5353" s="1026"/>
      <c r="H5353" s="40">
        <f>SUM(H5354:H5354)</f>
        <v>82070</v>
      </c>
      <c r="I5353" s="40"/>
    </row>
    <row r="5354" spans="1:9" ht="30" x14ac:dyDescent="0.25">
      <c r="A5354" s="1117"/>
      <c r="B5354" s="37">
        <v>5129</v>
      </c>
      <c r="C5354" s="153">
        <v>71351540</v>
      </c>
      <c r="D5354" s="154" t="s">
        <v>2858</v>
      </c>
      <c r="E5354" s="37" t="s">
        <v>172</v>
      </c>
      <c r="F5354" s="37" t="s">
        <v>121</v>
      </c>
      <c r="G5354" s="38">
        <v>82070</v>
      </c>
      <c r="H5354" s="38">
        <f>G5354*I5354</f>
        <v>82070</v>
      </c>
      <c r="I5354" s="38">
        <v>1</v>
      </c>
    </row>
    <row r="5355" spans="1:9" x14ac:dyDescent="0.25">
      <c r="A5355" s="1117"/>
      <c r="B5355" s="914" t="s">
        <v>210</v>
      </c>
      <c r="C5355" s="914"/>
      <c r="D5355" s="914"/>
      <c r="E5355" s="914"/>
      <c r="F5355" s="914"/>
      <c r="G5355" s="914"/>
      <c r="H5355" s="34">
        <f>SUM(H5356+H5358)</f>
        <v>30000000</v>
      </c>
      <c r="I5355" s="34"/>
    </row>
    <row r="5356" spans="1:9" x14ac:dyDescent="0.25">
      <c r="A5356" s="1117"/>
      <c r="B5356" s="893" t="s">
        <v>154</v>
      </c>
      <c r="C5356" s="893"/>
      <c r="D5356" s="893"/>
      <c r="E5356" s="893"/>
      <c r="F5356" s="893"/>
      <c r="G5356" s="893"/>
      <c r="H5356" s="73">
        <f>SUM(H5357:H5357)</f>
        <v>20100000</v>
      </c>
      <c r="I5356" s="73"/>
    </row>
    <row r="5357" spans="1:9" ht="30" x14ac:dyDescent="0.25">
      <c r="A5357" s="1117"/>
      <c r="B5357" s="35">
        <v>4861</v>
      </c>
      <c r="C5357" s="151" t="s">
        <v>2859</v>
      </c>
      <c r="D5357" s="152" t="s">
        <v>2860</v>
      </c>
      <c r="E5357" s="35" t="s">
        <v>149</v>
      </c>
      <c r="F5357" s="35" t="s">
        <v>121</v>
      </c>
      <c r="G5357" s="36">
        <v>20100000</v>
      </c>
      <c r="H5357" s="36">
        <f>G5357*I5357</f>
        <v>20100000</v>
      </c>
      <c r="I5357" s="36">
        <v>1</v>
      </c>
    </row>
    <row r="5358" spans="1:9" x14ac:dyDescent="0.25">
      <c r="A5358" s="1117"/>
      <c r="B5358" s="893" t="s">
        <v>118</v>
      </c>
      <c r="C5358" s="893"/>
      <c r="D5358" s="893"/>
      <c r="E5358" s="893"/>
      <c r="F5358" s="893"/>
      <c r="G5358" s="893"/>
      <c r="H5358" s="73">
        <f>SUM(H5359:H5360)</f>
        <v>9900000</v>
      </c>
      <c r="I5358" s="73"/>
    </row>
    <row r="5359" spans="1:9" ht="45" x14ac:dyDescent="0.25">
      <c r="A5359" s="1117"/>
      <c r="B5359" s="1035">
        <v>4861</v>
      </c>
      <c r="C5359" s="151" t="s">
        <v>2861</v>
      </c>
      <c r="D5359" s="152" t="s">
        <v>2862</v>
      </c>
      <c r="E5359" s="35" t="s">
        <v>149</v>
      </c>
      <c r="F5359" s="35" t="s">
        <v>121</v>
      </c>
      <c r="G5359" s="36">
        <v>9500000</v>
      </c>
      <c r="H5359" s="36">
        <f>G5359*I5359</f>
        <v>9500000</v>
      </c>
      <c r="I5359" s="36">
        <v>1</v>
      </c>
    </row>
    <row r="5360" spans="1:9" ht="45" x14ac:dyDescent="0.25">
      <c r="A5360" s="1117"/>
      <c r="B5360" s="1035"/>
      <c r="C5360" s="153">
        <v>71351540</v>
      </c>
      <c r="D5360" s="154" t="s">
        <v>2863</v>
      </c>
      <c r="E5360" s="37" t="s">
        <v>149</v>
      </c>
      <c r="F5360" s="37" t="s">
        <v>121</v>
      </c>
      <c r="G5360" s="38">
        <v>400000</v>
      </c>
      <c r="H5360" s="38">
        <f>G5360*I5360</f>
        <v>400000</v>
      </c>
      <c r="I5360" s="38">
        <v>1</v>
      </c>
    </row>
    <row r="5361" spans="1:9" x14ac:dyDescent="0.25">
      <c r="A5361" s="1117"/>
      <c r="B5361" s="914" t="s">
        <v>547</v>
      </c>
      <c r="C5361" s="914"/>
      <c r="D5361" s="914"/>
      <c r="E5361" s="914"/>
      <c r="F5361" s="914"/>
      <c r="G5361" s="914"/>
      <c r="H5361" s="34">
        <f>SUM(H5362)</f>
        <v>5000000</v>
      </c>
      <c r="I5361" s="34"/>
    </row>
    <row r="5362" spans="1:9" x14ac:dyDescent="0.25">
      <c r="A5362" s="1117"/>
      <c r="B5362" s="893" t="s">
        <v>118</v>
      </c>
      <c r="C5362" s="893"/>
      <c r="D5362" s="893"/>
      <c r="E5362" s="893"/>
      <c r="F5362" s="893"/>
      <c r="G5362" s="893"/>
      <c r="H5362" s="73">
        <f>SUM(H5363:H5363)</f>
        <v>5000000</v>
      </c>
      <c r="I5362" s="73"/>
    </row>
    <row r="5363" spans="1:9" ht="30" x14ac:dyDescent="0.25">
      <c r="A5363" s="1117"/>
      <c r="B5363" s="35">
        <v>4213</v>
      </c>
      <c r="C5363" s="151" t="s">
        <v>2864</v>
      </c>
      <c r="D5363" s="152" t="s">
        <v>728</v>
      </c>
      <c r="E5363" s="35" t="s">
        <v>126</v>
      </c>
      <c r="F5363" s="35" t="s">
        <v>121</v>
      </c>
      <c r="G5363" s="36">
        <v>5000000</v>
      </c>
      <c r="H5363" s="36">
        <f>G5363*I5363</f>
        <v>5000000</v>
      </c>
      <c r="I5363" s="36">
        <v>1</v>
      </c>
    </row>
    <row r="5364" spans="1:9" x14ac:dyDescent="0.25">
      <c r="A5364" s="1117"/>
      <c r="B5364" s="914" t="s">
        <v>214</v>
      </c>
      <c r="C5364" s="914"/>
      <c r="D5364" s="914"/>
      <c r="E5364" s="914"/>
      <c r="F5364" s="914"/>
      <c r="G5364" s="914"/>
      <c r="H5364" s="34">
        <f>SUM(H5365+H5367)</f>
        <v>37092543</v>
      </c>
      <c r="I5364" s="34"/>
    </row>
    <row r="5365" spans="1:9" x14ac:dyDescent="0.25">
      <c r="A5365" s="1117"/>
      <c r="B5365" s="893" t="s">
        <v>154</v>
      </c>
      <c r="C5365" s="893"/>
      <c r="D5365" s="893"/>
      <c r="E5365" s="893"/>
      <c r="F5365" s="893"/>
      <c r="G5365" s="893"/>
      <c r="H5365" s="73">
        <f>SUM(H5366:H5366)</f>
        <v>36365543</v>
      </c>
      <c r="I5365" s="73"/>
    </row>
    <row r="5366" spans="1:9" ht="30" x14ac:dyDescent="0.25">
      <c r="A5366" s="1117"/>
      <c r="B5366" s="35">
        <v>4251</v>
      </c>
      <c r="C5366" s="151" t="s">
        <v>2865</v>
      </c>
      <c r="D5366" s="152" t="s">
        <v>2866</v>
      </c>
      <c r="E5366" s="35" t="s">
        <v>149</v>
      </c>
      <c r="F5366" s="35" t="s">
        <v>121</v>
      </c>
      <c r="G5366" s="36">
        <v>36365543</v>
      </c>
      <c r="H5366" s="36">
        <f>G5366*I5366</f>
        <v>36365543</v>
      </c>
      <c r="I5366" s="36">
        <v>1</v>
      </c>
    </row>
    <row r="5367" spans="1:9" x14ac:dyDescent="0.25">
      <c r="A5367" s="1117"/>
      <c r="B5367" s="893" t="s">
        <v>118</v>
      </c>
      <c r="C5367" s="893"/>
      <c r="D5367" s="893"/>
      <c r="E5367" s="893"/>
      <c r="F5367" s="893"/>
      <c r="G5367" s="893"/>
      <c r="H5367" s="73">
        <f>SUM(H5368:H5368)</f>
        <v>727000</v>
      </c>
      <c r="I5367" s="73"/>
    </row>
    <row r="5368" spans="1:9" ht="30" x14ac:dyDescent="0.25">
      <c r="A5368" s="1117"/>
      <c r="B5368" s="37">
        <v>4251</v>
      </c>
      <c r="C5368" s="153">
        <v>71351540</v>
      </c>
      <c r="D5368" s="154" t="s">
        <v>815</v>
      </c>
      <c r="E5368" s="37" t="s">
        <v>149</v>
      </c>
      <c r="F5368" s="37" t="s">
        <v>121</v>
      </c>
      <c r="G5368" s="38">
        <v>727000</v>
      </c>
      <c r="H5368" s="38">
        <f>G5368*I5368</f>
        <v>727000</v>
      </c>
      <c r="I5368" s="38">
        <v>1</v>
      </c>
    </row>
    <row r="5369" spans="1:9" x14ac:dyDescent="0.25">
      <c r="A5369" s="1117"/>
      <c r="B5369" s="914" t="s">
        <v>217</v>
      </c>
      <c r="C5369" s="914"/>
      <c r="D5369" s="914"/>
      <c r="E5369" s="914"/>
      <c r="F5369" s="914"/>
      <c r="G5369" s="914"/>
      <c r="H5369" s="34">
        <f>SUM(H5370)</f>
        <v>22000000</v>
      </c>
      <c r="I5369" s="34"/>
    </row>
    <row r="5370" spans="1:9" x14ac:dyDescent="0.25">
      <c r="A5370" s="1117"/>
      <c r="B5370" s="893" t="s">
        <v>11</v>
      </c>
      <c r="C5370" s="893"/>
      <c r="D5370" s="893"/>
      <c r="E5370" s="893"/>
      <c r="F5370" s="893"/>
      <c r="G5370" s="893"/>
      <c r="H5370" s="73">
        <f>SUM(H5371:H5371)</f>
        <v>22000000</v>
      </c>
      <c r="I5370" s="73"/>
    </row>
    <row r="5371" spans="1:9" x14ac:dyDescent="0.25">
      <c r="A5371" s="1117"/>
      <c r="B5371" s="35">
        <v>4269</v>
      </c>
      <c r="C5371" s="151" t="s">
        <v>2867</v>
      </c>
      <c r="D5371" s="152" t="s">
        <v>949</v>
      </c>
      <c r="E5371" s="35" t="s">
        <v>14</v>
      </c>
      <c r="F5371" s="35" t="s">
        <v>470</v>
      </c>
      <c r="G5371" s="36">
        <v>5000</v>
      </c>
      <c r="H5371" s="36">
        <f>G5371*I5371</f>
        <v>22000000</v>
      </c>
      <c r="I5371" s="36">
        <v>4400</v>
      </c>
    </row>
    <row r="5372" spans="1:9" x14ac:dyDescent="0.25">
      <c r="A5372" s="1117"/>
      <c r="B5372" s="914" t="s">
        <v>228</v>
      </c>
      <c r="C5372" s="914"/>
      <c r="D5372" s="914"/>
      <c r="E5372" s="914"/>
      <c r="F5372" s="914"/>
      <c r="G5372" s="914"/>
      <c r="H5372" s="34">
        <f>SUM(H5373+H5377+H5389)</f>
        <v>131114104</v>
      </c>
      <c r="I5372" s="34"/>
    </row>
    <row r="5373" spans="1:9" x14ac:dyDescent="0.25">
      <c r="A5373" s="1117"/>
      <c r="B5373" s="893" t="s">
        <v>11</v>
      </c>
      <c r="C5373" s="893"/>
      <c r="D5373" s="893"/>
      <c r="E5373" s="893"/>
      <c r="F5373" s="893"/>
      <c r="G5373" s="893"/>
      <c r="H5373" s="73">
        <f>SUM(H5374:H5376)</f>
        <v>5000000</v>
      </c>
      <c r="I5373" s="73"/>
    </row>
    <row r="5374" spans="1:9" ht="30" x14ac:dyDescent="0.25">
      <c r="A5374" s="1117"/>
      <c r="B5374" s="1034">
        <v>5129</v>
      </c>
      <c r="C5374" s="151" t="s">
        <v>2868</v>
      </c>
      <c r="D5374" s="152" t="s">
        <v>561</v>
      </c>
      <c r="E5374" s="35" t="s">
        <v>14</v>
      </c>
      <c r="F5374" s="35" t="s">
        <v>15</v>
      </c>
      <c r="G5374" s="36">
        <v>20000</v>
      </c>
      <c r="H5374" s="36">
        <f>G5374*I5374</f>
        <v>220000</v>
      </c>
      <c r="I5374" s="36">
        <v>11</v>
      </c>
    </row>
    <row r="5375" spans="1:9" x14ac:dyDescent="0.25">
      <c r="A5375" s="1117"/>
      <c r="B5375" s="1034"/>
      <c r="C5375" s="151" t="s">
        <v>2869</v>
      </c>
      <c r="D5375" s="152" t="s">
        <v>586</v>
      </c>
      <c r="E5375" s="35" t="s">
        <v>126</v>
      </c>
      <c r="F5375" s="35" t="s">
        <v>15</v>
      </c>
      <c r="G5375" s="36">
        <v>50000</v>
      </c>
      <c r="H5375" s="36">
        <f>G5375*I5375</f>
        <v>3100000</v>
      </c>
      <c r="I5375" s="36">
        <v>62</v>
      </c>
    </row>
    <row r="5376" spans="1:9" ht="30" x14ac:dyDescent="0.25">
      <c r="A5376" s="1117"/>
      <c r="B5376" s="1034"/>
      <c r="C5376" s="151" t="s">
        <v>2870</v>
      </c>
      <c r="D5376" s="152" t="s">
        <v>2871</v>
      </c>
      <c r="E5376" s="35" t="s">
        <v>14</v>
      </c>
      <c r="F5376" s="35" t="s">
        <v>15</v>
      </c>
      <c r="G5376" s="36">
        <v>420000</v>
      </c>
      <c r="H5376" s="36">
        <f>G5376*I5376</f>
        <v>1680000</v>
      </c>
      <c r="I5376" s="36">
        <v>4</v>
      </c>
    </row>
    <row r="5377" spans="1:9" x14ac:dyDescent="0.25">
      <c r="A5377" s="1117"/>
      <c r="B5377" s="893" t="s">
        <v>154</v>
      </c>
      <c r="C5377" s="893"/>
      <c r="D5377" s="893"/>
      <c r="E5377" s="893"/>
      <c r="F5377" s="893"/>
      <c r="G5377" s="893"/>
      <c r="H5377" s="73">
        <f>SUM(H5378:H5388)</f>
        <v>122918170</v>
      </c>
      <c r="I5377" s="73"/>
    </row>
    <row r="5378" spans="1:9" ht="45" x14ac:dyDescent="0.25">
      <c r="A5378" s="1117"/>
      <c r="B5378" s="1035">
        <v>5113</v>
      </c>
      <c r="C5378" s="151" t="s">
        <v>2872</v>
      </c>
      <c r="D5378" s="152" t="s">
        <v>2873</v>
      </c>
      <c r="E5378" s="35" t="s">
        <v>149</v>
      </c>
      <c r="F5378" s="35" t="s">
        <v>121</v>
      </c>
      <c r="G5378" s="36">
        <v>9243460</v>
      </c>
      <c r="H5378" s="36">
        <f t="shared" ref="H5378:H5388" si="41">G5378*I5378</f>
        <v>9243460</v>
      </c>
      <c r="I5378" s="36">
        <v>1</v>
      </c>
    </row>
    <row r="5379" spans="1:9" ht="45" x14ac:dyDescent="0.25">
      <c r="A5379" s="1117"/>
      <c r="B5379" s="1035"/>
      <c r="C5379" s="151" t="s">
        <v>2874</v>
      </c>
      <c r="D5379" s="152" t="s">
        <v>2875</v>
      </c>
      <c r="E5379" s="35" t="s">
        <v>149</v>
      </c>
      <c r="F5379" s="35" t="s">
        <v>121</v>
      </c>
      <c r="G5379" s="36">
        <v>17823250</v>
      </c>
      <c r="H5379" s="36">
        <f t="shared" si="41"/>
        <v>17823250</v>
      </c>
      <c r="I5379" s="36">
        <v>1</v>
      </c>
    </row>
    <row r="5380" spans="1:9" ht="45" x14ac:dyDescent="0.25">
      <c r="A5380" s="1117"/>
      <c r="B5380" s="1035"/>
      <c r="C5380" s="151" t="s">
        <v>2876</v>
      </c>
      <c r="D5380" s="152" t="s">
        <v>2877</v>
      </c>
      <c r="E5380" s="35" t="s">
        <v>149</v>
      </c>
      <c r="F5380" s="35" t="s">
        <v>121</v>
      </c>
      <c r="G5380" s="36">
        <v>11775610</v>
      </c>
      <c r="H5380" s="36">
        <f t="shared" si="41"/>
        <v>11775610</v>
      </c>
      <c r="I5380" s="36">
        <v>1</v>
      </c>
    </row>
    <row r="5381" spans="1:9" ht="45" x14ac:dyDescent="0.25">
      <c r="A5381" s="1117"/>
      <c r="B5381" s="1035"/>
      <c r="C5381" s="151" t="s">
        <v>2878</v>
      </c>
      <c r="D5381" s="152" t="s">
        <v>2879</v>
      </c>
      <c r="E5381" s="35" t="s">
        <v>149</v>
      </c>
      <c r="F5381" s="35" t="s">
        <v>121</v>
      </c>
      <c r="G5381" s="36">
        <v>4859860</v>
      </c>
      <c r="H5381" s="36">
        <f t="shared" si="41"/>
        <v>4859860</v>
      </c>
      <c r="I5381" s="36">
        <v>1</v>
      </c>
    </row>
    <row r="5382" spans="1:9" ht="45" x14ac:dyDescent="0.25">
      <c r="A5382" s="1117"/>
      <c r="B5382" s="1035"/>
      <c r="C5382" s="151" t="s">
        <v>2880</v>
      </c>
      <c r="D5382" s="152" t="s">
        <v>2881</v>
      </c>
      <c r="E5382" s="35" t="s">
        <v>149</v>
      </c>
      <c r="F5382" s="35" t="s">
        <v>121</v>
      </c>
      <c r="G5382" s="36">
        <v>13501990</v>
      </c>
      <c r="H5382" s="36">
        <f t="shared" si="41"/>
        <v>13501990</v>
      </c>
      <c r="I5382" s="36">
        <v>1</v>
      </c>
    </row>
    <row r="5383" spans="1:9" ht="45" x14ac:dyDescent="0.25">
      <c r="A5383" s="1117"/>
      <c r="B5383" s="1035"/>
      <c r="C5383" s="151" t="s">
        <v>2882</v>
      </c>
      <c r="D5383" s="152" t="s">
        <v>2883</v>
      </c>
      <c r="E5383" s="35" t="s">
        <v>149</v>
      </c>
      <c r="F5383" s="35" t="s">
        <v>121</v>
      </c>
      <c r="G5383" s="36">
        <v>9508140</v>
      </c>
      <c r="H5383" s="36">
        <f t="shared" si="41"/>
        <v>9508140</v>
      </c>
      <c r="I5383" s="36">
        <v>1</v>
      </c>
    </row>
    <row r="5384" spans="1:9" ht="45" x14ac:dyDescent="0.25">
      <c r="A5384" s="1117"/>
      <c r="B5384" s="1035"/>
      <c r="C5384" s="151" t="s">
        <v>2884</v>
      </c>
      <c r="D5384" s="152" t="s">
        <v>2885</v>
      </c>
      <c r="E5384" s="35" t="s">
        <v>149</v>
      </c>
      <c r="F5384" s="35" t="s">
        <v>121</v>
      </c>
      <c r="G5384" s="36">
        <v>14394030</v>
      </c>
      <c r="H5384" s="36">
        <f t="shared" si="41"/>
        <v>14394030</v>
      </c>
      <c r="I5384" s="36">
        <v>1</v>
      </c>
    </row>
    <row r="5385" spans="1:9" ht="45" x14ac:dyDescent="0.25">
      <c r="A5385" s="1117"/>
      <c r="B5385" s="1035"/>
      <c r="C5385" s="151" t="s">
        <v>2886</v>
      </c>
      <c r="D5385" s="152" t="s">
        <v>2887</v>
      </c>
      <c r="E5385" s="35" t="s">
        <v>149</v>
      </c>
      <c r="F5385" s="35" t="s">
        <v>121</v>
      </c>
      <c r="G5385" s="36">
        <v>2263310</v>
      </c>
      <c r="H5385" s="36">
        <f t="shared" si="41"/>
        <v>2263310</v>
      </c>
      <c r="I5385" s="36">
        <v>1</v>
      </c>
    </row>
    <row r="5386" spans="1:9" ht="60" x14ac:dyDescent="0.25">
      <c r="A5386" s="1117"/>
      <c r="B5386" s="1035"/>
      <c r="C5386" s="151" t="s">
        <v>2888</v>
      </c>
      <c r="D5386" s="152" t="s">
        <v>2889</v>
      </c>
      <c r="E5386" s="35" t="s">
        <v>149</v>
      </c>
      <c r="F5386" s="35" t="s">
        <v>121</v>
      </c>
      <c r="G5386" s="36">
        <v>13316770</v>
      </c>
      <c r="H5386" s="36">
        <f t="shared" si="41"/>
        <v>13316770</v>
      </c>
      <c r="I5386" s="36">
        <v>1</v>
      </c>
    </row>
    <row r="5387" spans="1:9" ht="45" x14ac:dyDescent="0.25">
      <c r="A5387" s="1117"/>
      <c r="B5387" s="1035"/>
      <c r="C5387" s="151" t="s">
        <v>2890</v>
      </c>
      <c r="D5387" s="152" t="s">
        <v>2891</v>
      </c>
      <c r="E5387" s="35" t="s">
        <v>149</v>
      </c>
      <c r="F5387" s="35" t="s">
        <v>121</v>
      </c>
      <c r="G5387" s="36">
        <v>10165640</v>
      </c>
      <c r="H5387" s="36">
        <f>G5387*I5387</f>
        <v>10165640</v>
      </c>
      <c r="I5387" s="36">
        <v>1</v>
      </c>
    </row>
    <row r="5388" spans="1:9" ht="45" x14ac:dyDescent="0.25">
      <c r="A5388" s="1117"/>
      <c r="B5388" s="35">
        <v>5112</v>
      </c>
      <c r="C5388" s="151" t="s">
        <v>2892</v>
      </c>
      <c r="D5388" s="152" t="s">
        <v>2893</v>
      </c>
      <c r="E5388" s="35" t="s">
        <v>126</v>
      </c>
      <c r="F5388" s="35" t="s">
        <v>121</v>
      </c>
      <c r="G5388" s="36">
        <v>16066110</v>
      </c>
      <c r="H5388" s="36">
        <f t="shared" si="41"/>
        <v>16066110</v>
      </c>
      <c r="I5388" s="36">
        <v>1</v>
      </c>
    </row>
    <row r="5389" spans="1:9" x14ac:dyDescent="0.25">
      <c r="A5389" s="1117"/>
      <c r="B5389" s="1026" t="s">
        <v>118</v>
      </c>
      <c r="C5389" s="1026"/>
      <c r="D5389" s="1026"/>
      <c r="E5389" s="1026"/>
      <c r="F5389" s="1026"/>
      <c r="G5389" s="1026"/>
      <c r="H5389" s="40">
        <f>SUM(H5397:H5418)</f>
        <v>3195934</v>
      </c>
      <c r="I5389" s="40"/>
    </row>
    <row r="5390" spans="1:9" x14ac:dyDescent="0.25">
      <c r="A5390" s="1117"/>
      <c r="B5390" s="869"/>
      <c r="C5390" s="840" t="s">
        <v>7900</v>
      </c>
      <c r="D5390" s="840" t="s">
        <v>536</v>
      </c>
      <c r="E5390" s="870" t="s">
        <v>126</v>
      </c>
      <c r="F5390" s="870" t="s">
        <v>121</v>
      </c>
      <c r="G5390" s="841">
        <v>21022530</v>
      </c>
      <c r="H5390" s="841">
        <v>21022530</v>
      </c>
      <c r="I5390" s="36">
        <v>1</v>
      </c>
    </row>
    <row r="5391" spans="1:9" x14ac:dyDescent="0.25">
      <c r="A5391" s="1117"/>
      <c r="B5391" s="869"/>
      <c r="C5391" s="840" t="s">
        <v>7901</v>
      </c>
      <c r="D5391" s="840" t="s">
        <v>532</v>
      </c>
      <c r="E5391" s="870" t="s">
        <v>120</v>
      </c>
      <c r="F5391" s="870" t="s">
        <v>121</v>
      </c>
      <c r="G5391" s="841">
        <v>124270</v>
      </c>
      <c r="H5391" s="841">
        <v>124270</v>
      </c>
      <c r="I5391" s="36">
        <v>1</v>
      </c>
    </row>
    <row r="5392" spans="1:9" x14ac:dyDescent="0.25">
      <c r="A5392" s="1117"/>
      <c r="B5392" s="869"/>
      <c r="C5392" s="840" t="s">
        <v>7902</v>
      </c>
      <c r="D5392" s="840" t="s">
        <v>532</v>
      </c>
      <c r="E5392" s="870" t="s">
        <v>120</v>
      </c>
      <c r="F5392" s="870" t="s">
        <v>121</v>
      </c>
      <c r="G5392" s="841">
        <v>188616</v>
      </c>
      <c r="H5392" s="841">
        <v>188616</v>
      </c>
      <c r="I5392" s="36">
        <v>1</v>
      </c>
    </row>
    <row r="5393" spans="1:9" x14ac:dyDescent="0.25">
      <c r="A5393" s="1117"/>
      <c r="B5393" s="869"/>
      <c r="C5393" s="840" t="s">
        <v>7903</v>
      </c>
      <c r="D5393" s="840" t="s">
        <v>532</v>
      </c>
      <c r="E5393" s="870" t="s">
        <v>120</v>
      </c>
      <c r="F5393" s="870" t="s">
        <v>121</v>
      </c>
      <c r="G5393" s="841">
        <v>90860</v>
      </c>
      <c r="H5393" s="841">
        <v>90860</v>
      </c>
      <c r="I5393" s="36">
        <v>1</v>
      </c>
    </row>
    <row r="5394" spans="1:9" x14ac:dyDescent="0.25">
      <c r="A5394" s="1117"/>
      <c r="B5394" s="869"/>
      <c r="C5394" s="840" t="s">
        <v>7904</v>
      </c>
      <c r="D5394" s="840" t="s">
        <v>532</v>
      </c>
      <c r="E5394" s="870" t="s">
        <v>120</v>
      </c>
      <c r="F5394" s="870" t="s">
        <v>121</v>
      </c>
      <c r="G5394" s="841">
        <v>51050</v>
      </c>
      <c r="H5394" s="841">
        <v>51050</v>
      </c>
      <c r="I5394" s="36">
        <v>1</v>
      </c>
    </row>
    <row r="5395" spans="1:9" x14ac:dyDescent="0.25">
      <c r="A5395" s="1117"/>
      <c r="B5395" s="869"/>
      <c r="C5395" s="840" t="s">
        <v>7905</v>
      </c>
      <c r="D5395" s="840" t="s">
        <v>532</v>
      </c>
      <c r="E5395" s="870" t="s">
        <v>120</v>
      </c>
      <c r="F5395" s="870" t="s">
        <v>121</v>
      </c>
      <c r="G5395" s="841">
        <v>85960</v>
      </c>
      <c r="H5395" s="841">
        <v>85960</v>
      </c>
      <c r="I5395" s="36">
        <v>1</v>
      </c>
    </row>
    <row r="5396" spans="1:9" x14ac:dyDescent="0.25">
      <c r="A5396" s="1117"/>
      <c r="B5396" s="869"/>
      <c r="C5396" s="840" t="s">
        <v>7906</v>
      </c>
      <c r="D5396" s="840" t="s">
        <v>532</v>
      </c>
      <c r="E5396" s="870" t="s">
        <v>120</v>
      </c>
      <c r="F5396" s="870" t="s">
        <v>121</v>
      </c>
      <c r="G5396" s="841">
        <v>99670</v>
      </c>
      <c r="H5396" s="841">
        <v>99670</v>
      </c>
      <c r="I5396" s="36">
        <v>1</v>
      </c>
    </row>
    <row r="5397" spans="1:9" ht="30" x14ac:dyDescent="0.25">
      <c r="A5397" s="1117"/>
      <c r="B5397" s="1035">
        <v>5113</v>
      </c>
      <c r="C5397" s="153">
        <v>71351540</v>
      </c>
      <c r="D5397" s="154" t="s">
        <v>2894</v>
      </c>
      <c r="E5397" s="37" t="s">
        <v>149</v>
      </c>
      <c r="F5397" s="37" t="s">
        <v>121</v>
      </c>
      <c r="G5397" s="38">
        <v>184869</v>
      </c>
      <c r="H5397" s="38">
        <f t="shared" ref="H5397:H5418" si="42">G5397*I5397</f>
        <v>184869</v>
      </c>
      <c r="I5397" s="38">
        <v>1</v>
      </c>
    </row>
    <row r="5398" spans="1:9" ht="30" x14ac:dyDescent="0.25">
      <c r="A5398" s="1117"/>
      <c r="B5398" s="1035"/>
      <c r="C5398" s="153">
        <v>71351540</v>
      </c>
      <c r="D5398" s="154" t="s">
        <v>2895</v>
      </c>
      <c r="E5398" s="37" t="s">
        <v>149</v>
      </c>
      <c r="F5398" s="37" t="s">
        <v>121</v>
      </c>
      <c r="G5398" s="38">
        <v>356465</v>
      </c>
      <c r="H5398" s="38">
        <f t="shared" si="42"/>
        <v>356465</v>
      </c>
      <c r="I5398" s="38">
        <v>1</v>
      </c>
    </row>
    <row r="5399" spans="1:9" ht="30" x14ac:dyDescent="0.25">
      <c r="A5399" s="1117"/>
      <c r="B5399" s="1035"/>
      <c r="C5399" s="153">
        <v>71351540</v>
      </c>
      <c r="D5399" s="154" t="s">
        <v>2896</v>
      </c>
      <c r="E5399" s="37" t="s">
        <v>149</v>
      </c>
      <c r="F5399" s="37" t="s">
        <v>121</v>
      </c>
      <c r="G5399" s="38">
        <v>235512</v>
      </c>
      <c r="H5399" s="38">
        <f t="shared" si="42"/>
        <v>235512</v>
      </c>
      <c r="I5399" s="38">
        <v>1</v>
      </c>
    </row>
    <row r="5400" spans="1:9" ht="30" x14ac:dyDescent="0.25">
      <c r="A5400" s="1117"/>
      <c r="B5400" s="1035"/>
      <c r="C5400" s="153">
        <v>71351540</v>
      </c>
      <c r="D5400" s="154" t="s">
        <v>2897</v>
      </c>
      <c r="E5400" s="37" t="s">
        <v>149</v>
      </c>
      <c r="F5400" s="37" t="s">
        <v>121</v>
      </c>
      <c r="G5400" s="38">
        <v>97197</v>
      </c>
      <c r="H5400" s="38">
        <f t="shared" si="42"/>
        <v>97197</v>
      </c>
      <c r="I5400" s="38">
        <v>1</v>
      </c>
    </row>
    <row r="5401" spans="1:9" ht="30" x14ac:dyDescent="0.25">
      <c r="A5401" s="1117"/>
      <c r="B5401" s="1035"/>
      <c r="C5401" s="153">
        <v>71351540</v>
      </c>
      <c r="D5401" s="154" t="s">
        <v>2898</v>
      </c>
      <c r="E5401" s="37" t="s">
        <v>149</v>
      </c>
      <c r="F5401" s="37" t="s">
        <v>121</v>
      </c>
      <c r="G5401" s="38">
        <v>270093</v>
      </c>
      <c r="H5401" s="38">
        <f t="shared" si="42"/>
        <v>270093</v>
      </c>
      <c r="I5401" s="38">
        <v>1</v>
      </c>
    </row>
    <row r="5402" spans="1:9" ht="30" x14ac:dyDescent="0.25">
      <c r="A5402" s="1117"/>
      <c r="B5402" s="1035"/>
      <c r="C5402" s="153">
        <v>71351540</v>
      </c>
      <c r="D5402" s="154" t="s">
        <v>2899</v>
      </c>
      <c r="E5402" s="37" t="s">
        <v>149</v>
      </c>
      <c r="F5402" s="37" t="s">
        <v>121</v>
      </c>
      <c r="G5402" s="38">
        <v>190163</v>
      </c>
      <c r="H5402" s="38">
        <f t="shared" si="42"/>
        <v>190163</v>
      </c>
      <c r="I5402" s="38">
        <v>1</v>
      </c>
    </row>
    <row r="5403" spans="1:9" ht="30" x14ac:dyDescent="0.25">
      <c r="A5403" s="1117"/>
      <c r="B5403" s="1035"/>
      <c r="C5403" s="153">
        <v>71351540</v>
      </c>
      <c r="D5403" s="154" t="s">
        <v>2900</v>
      </c>
      <c r="E5403" s="37" t="s">
        <v>149</v>
      </c>
      <c r="F5403" s="37" t="s">
        <v>121</v>
      </c>
      <c r="G5403" s="38">
        <v>287881</v>
      </c>
      <c r="H5403" s="38">
        <f t="shared" si="42"/>
        <v>287881</v>
      </c>
      <c r="I5403" s="38">
        <v>1</v>
      </c>
    </row>
    <row r="5404" spans="1:9" ht="30" x14ac:dyDescent="0.25">
      <c r="A5404" s="1117"/>
      <c r="B5404" s="1035"/>
      <c r="C5404" s="153">
        <v>71351540</v>
      </c>
      <c r="D5404" s="154" t="s">
        <v>2901</v>
      </c>
      <c r="E5404" s="37" t="s">
        <v>149</v>
      </c>
      <c r="F5404" s="37" t="s">
        <v>121</v>
      </c>
      <c r="G5404" s="38">
        <v>45266</v>
      </c>
      <c r="H5404" s="38">
        <f t="shared" si="42"/>
        <v>45266</v>
      </c>
      <c r="I5404" s="38">
        <v>1</v>
      </c>
    </row>
    <row r="5405" spans="1:9" ht="60" x14ac:dyDescent="0.25">
      <c r="A5405" s="1117"/>
      <c r="B5405" s="1035"/>
      <c r="C5405" s="153">
        <v>71351540</v>
      </c>
      <c r="D5405" s="154" t="s">
        <v>2902</v>
      </c>
      <c r="E5405" s="37" t="s">
        <v>149</v>
      </c>
      <c r="F5405" s="37" t="s">
        <v>121</v>
      </c>
      <c r="G5405" s="38">
        <v>266335</v>
      </c>
      <c r="H5405" s="38">
        <f t="shared" si="42"/>
        <v>266335</v>
      </c>
      <c r="I5405" s="38">
        <v>1</v>
      </c>
    </row>
    <row r="5406" spans="1:9" ht="45" x14ac:dyDescent="0.25">
      <c r="A5406" s="1117"/>
      <c r="B5406" s="1035"/>
      <c r="C5406" s="153">
        <v>71351540</v>
      </c>
      <c r="D5406" s="154" t="s">
        <v>2903</v>
      </c>
      <c r="E5406" s="37" t="s">
        <v>149</v>
      </c>
      <c r="F5406" s="37" t="s">
        <v>121</v>
      </c>
      <c r="G5406" s="38">
        <v>203313</v>
      </c>
      <c r="H5406" s="38">
        <f t="shared" si="42"/>
        <v>203313</v>
      </c>
      <c r="I5406" s="38">
        <v>1</v>
      </c>
    </row>
    <row r="5407" spans="1:9" ht="30" x14ac:dyDescent="0.25">
      <c r="A5407" s="1117"/>
      <c r="B5407" s="1035"/>
      <c r="C5407" s="152" t="s">
        <v>2904</v>
      </c>
      <c r="D5407" s="152" t="s">
        <v>2905</v>
      </c>
      <c r="E5407" s="152" t="s">
        <v>120</v>
      </c>
      <c r="F5407" s="152" t="s">
        <v>121</v>
      </c>
      <c r="G5407" s="152">
        <v>55461</v>
      </c>
      <c r="H5407" s="152">
        <f t="shared" si="42"/>
        <v>55461</v>
      </c>
      <c r="I5407" s="152">
        <v>1</v>
      </c>
    </row>
    <row r="5408" spans="1:9" ht="30" x14ac:dyDescent="0.25">
      <c r="A5408" s="1117"/>
      <c r="B5408" s="1035"/>
      <c r="C5408" s="152" t="s">
        <v>7191</v>
      </c>
      <c r="D5408" s="152" t="s">
        <v>532</v>
      </c>
      <c r="E5408" s="152" t="s">
        <v>120</v>
      </c>
      <c r="F5408" s="152" t="s">
        <v>121</v>
      </c>
      <c r="G5408" s="152">
        <v>96390</v>
      </c>
      <c r="H5408" s="152">
        <v>96390</v>
      </c>
      <c r="I5408" s="152">
        <v>1</v>
      </c>
    </row>
    <row r="5409" spans="1:9" ht="30" x14ac:dyDescent="0.25">
      <c r="A5409" s="1117"/>
      <c r="B5409" s="1035"/>
      <c r="C5409" s="152" t="s">
        <v>2906</v>
      </c>
      <c r="D5409" s="152" t="s">
        <v>2907</v>
      </c>
      <c r="E5409" s="152" t="s">
        <v>120</v>
      </c>
      <c r="F5409" s="152" t="s">
        <v>121</v>
      </c>
      <c r="G5409" s="152">
        <v>106940</v>
      </c>
      <c r="H5409" s="152">
        <f t="shared" si="42"/>
        <v>106940</v>
      </c>
      <c r="I5409" s="152">
        <v>1</v>
      </c>
    </row>
    <row r="5410" spans="1:9" ht="30" x14ac:dyDescent="0.25">
      <c r="A5410" s="1117"/>
      <c r="B5410" s="1035"/>
      <c r="C5410" s="151" t="s">
        <v>2908</v>
      </c>
      <c r="D5410" s="152" t="s">
        <v>2909</v>
      </c>
      <c r="E5410" s="35" t="s">
        <v>120</v>
      </c>
      <c r="F5410" s="35" t="s">
        <v>121</v>
      </c>
      <c r="G5410" s="36">
        <v>70654</v>
      </c>
      <c r="H5410" s="36">
        <f t="shared" si="42"/>
        <v>70654</v>
      </c>
      <c r="I5410" s="36">
        <v>1</v>
      </c>
    </row>
    <row r="5411" spans="1:9" ht="30" x14ac:dyDescent="0.25">
      <c r="A5411" s="1117"/>
      <c r="B5411" s="1035"/>
      <c r="C5411" s="151" t="s">
        <v>2910</v>
      </c>
      <c r="D5411" s="152" t="s">
        <v>2911</v>
      </c>
      <c r="E5411" s="35" t="s">
        <v>120</v>
      </c>
      <c r="F5411" s="35" t="s">
        <v>121</v>
      </c>
      <c r="G5411" s="36">
        <v>29159</v>
      </c>
      <c r="H5411" s="36">
        <f t="shared" si="42"/>
        <v>29159</v>
      </c>
      <c r="I5411" s="36">
        <v>1</v>
      </c>
    </row>
    <row r="5412" spans="1:9" ht="30" x14ac:dyDescent="0.25">
      <c r="A5412" s="1117"/>
      <c r="B5412" s="1035"/>
      <c r="C5412" s="151" t="s">
        <v>2912</v>
      </c>
      <c r="D5412" s="152" t="s">
        <v>2913</v>
      </c>
      <c r="E5412" s="35" t="s">
        <v>120</v>
      </c>
      <c r="F5412" s="35" t="s">
        <v>121</v>
      </c>
      <c r="G5412" s="36">
        <v>81028</v>
      </c>
      <c r="H5412" s="36">
        <f t="shared" si="42"/>
        <v>81028</v>
      </c>
      <c r="I5412" s="36">
        <v>1</v>
      </c>
    </row>
    <row r="5413" spans="1:9" ht="30" x14ac:dyDescent="0.25">
      <c r="A5413" s="1117"/>
      <c r="B5413" s="1035"/>
      <c r="C5413" s="151" t="s">
        <v>2914</v>
      </c>
      <c r="D5413" s="152" t="s">
        <v>2915</v>
      </c>
      <c r="E5413" s="35" t="s">
        <v>120</v>
      </c>
      <c r="F5413" s="35" t="s">
        <v>121</v>
      </c>
      <c r="G5413" s="36">
        <v>57049</v>
      </c>
      <c r="H5413" s="36">
        <f t="shared" si="42"/>
        <v>57049</v>
      </c>
      <c r="I5413" s="36">
        <v>1</v>
      </c>
    </row>
    <row r="5414" spans="1:9" ht="30" x14ac:dyDescent="0.25">
      <c r="A5414" s="1117"/>
      <c r="B5414" s="1035"/>
      <c r="C5414" s="151" t="s">
        <v>2916</v>
      </c>
      <c r="D5414" s="152" t="s">
        <v>2917</v>
      </c>
      <c r="E5414" s="35" t="s">
        <v>120</v>
      </c>
      <c r="F5414" s="35" t="s">
        <v>121</v>
      </c>
      <c r="G5414" s="36">
        <v>86364</v>
      </c>
      <c r="H5414" s="36">
        <f t="shared" si="42"/>
        <v>86364</v>
      </c>
      <c r="I5414" s="36">
        <v>1</v>
      </c>
    </row>
    <row r="5415" spans="1:9" ht="30" x14ac:dyDescent="0.25">
      <c r="A5415" s="1117"/>
      <c r="B5415" s="1035"/>
      <c r="C5415" s="151" t="s">
        <v>2918</v>
      </c>
      <c r="D5415" s="152" t="s">
        <v>2919</v>
      </c>
      <c r="E5415" s="35" t="s">
        <v>120</v>
      </c>
      <c r="F5415" s="35" t="s">
        <v>121</v>
      </c>
      <c r="G5415" s="36">
        <v>13580</v>
      </c>
      <c r="H5415" s="36">
        <f t="shared" si="42"/>
        <v>13580</v>
      </c>
      <c r="I5415" s="36">
        <v>1</v>
      </c>
    </row>
    <row r="5416" spans="1:9" ht="60" x14ac:dyDescent="0.25">
      <c r="A5416" s="1117"/>
      <c r="B5416" s="1035"/>
      <c r="C5416" s="151" t="s">
        <v>2920</v>
      </c>
      <c r="D5416" s="152" t="s">
        <v>2921</v>
      </c>
      <c r="E5416" s="35" t="s">
        <v>120</v>
      </c>
      <c r="F5416" s="35" t="s">
        <v>121</v>
      </c>
      <c r="G5416" s="36">
        <v>79901</v>
      </c>
      <c r="H5416" s="36">
        <f t="shared" si="42"/>
        <v>79901</v>
      </c>
      <c r="I5416" s="36">
        <v>1</v>
      </c>
    </row>
    <row r="5417" spans="1:9" ht="45" x14ac:dyDescent="0.25">
      <c r="A5417" s="1117"/>
      <c r="B5417" s="1035"/>
      <c r="C5417" s="151" t="s">
        <v>2922</v>
      </c>
      <c r="D5417" s="152" t="s">
        <v>2923</v>
      </c>
      <c r="E5417" s="35" t="s">
        <v>120</v>
      </c>
      <c r="F5417" s="35" t="s">
        <v>121</v>
      </c>
      <c r="G5417" s="36">
        <v>60994</v>
      </c>
      <c r="H5417" s="36">
        <f t="shared" si="42"/>
        <v>60994</v>
      </c>
      <c r="I5417" s="36">
        <v>1</v>
      </c>
    </row>
    <row r="5418" spans="1:9" ht="45" x14ac:dyDescent="0.25">
      <c r="A5418" s="1117"/>
      <c r="B5418" s="652">
        <v>5112</v>
      </c>
      <c r="C5418" s="155" t="s">
        <v>5356</v>
      </c>
      <c r="D5418" s="156" t="s">
        <v>2924</v>
      </c>
      <c r="E5418" s="102" t="s">
        <v>172</v>
      </c>
      <c r="F5418" s="102" t="s">
        <v>121</v>
      </c>
      <c r="G5418" s="103">
        <v>321320</v>
      </c>
      <c r="H5418" s="103">
        <f t="shared" si="42"/>
        <v>321320</v>
      </c>
      <c r="I5418" s="103">
        <v>1</v>
      </c>
    </row>
    <row r="5419" spans="1:9" x14ac:dyDescent="0.25">
      <c r="A5419" s="1117"/>
      <c r="B5419" s="914" t="s">
        <v>258</v>
      </c>
      <c r="C5419" s="914"/>
      <c r="D5419" s="914"/>
      <c r="E5419" s="914"/>
      <c r="F5419" s="914"/>
      <c r="G5419" s="914"/>
      <c r="H5419" s="34">
        <f>SUM(H5420+H5422)</f>
        <v>69999385</v>
      </c>
      <c r="I5419" s="34"/>
    </row>
    <row r="5420" spans="1:9" x14ac:dyDescent="0.25">
      <c r="A5420" s="1117"/>
      <c r="B5420" s="893" t="s">
        <v>154</v>
      </c>
      <c r="C5420" s="893"/>
      <c r="D5420" s="893"/>
      <c r="E5420" s="893"/>
      <c r="F5420" s="893"/>
      <c r="G5420" s="893"/>
      <c r="H5420" s="73">
        <f>SUM(H5421:H5421)</f>
        <v>68627385</v>
      </c>
      <c r="I5420" s="73"/>
    </row>
    <row r="5421" spans="1:9" ht="30" x14ac:dyDescent="0.25">
      <c r="A5421" s="1117"/>
      <c r="B5421" s="35">
        <v>4251</v>
      </c>
      <c r="C5421" s="151" t="s">
        <v>2925</v>
      </c>
      <c r="D5421" s="152" t="s">
        <v>2926</v>
      </c>
      <c r="E5421" s="35" t="s">
        <v>149</v>
      </c>
      <c r="F5421" s="35" t="s">
        <v>121</v>
      </c>
      <c r="G5421" s="36">
        <v>68627385</v>
      </c>
      <c r="H5421" s="36">
        <f>G5421*I5421</f>
        <v>68627385</v>
      </c>
      <c r="I5421" s="36">
        <v>1</v>
      </c>
    </row>
    <row r="5422" spans="1:9" x14ac:dyDescent="0.25">
      <c r="A5422" s="1117"/>
      <c r="B5422" s="1026" t="s">
        <v>118</v>
      </c>
      <c r="C5422" s="1026"/>
      <c r="D5422" s="1026"/>
      <c r="E5422" s="1026"/>
      <c r="F5422" s="1026"/>
      <c r="G5422" s="1026"/>
      <c r="H5422" s="40">
        <f>SUM(H5423:H5423)</f>
        <v>1372000</v>
      </c>
      <c r="I5422" s="40"/>
    </row>
    <row r="5423" spans="1:9" ht="30" x14ac:dyDescent="0.25">
      <c r="A5423" s="1117"/>
      <c r="B5423" s="37">
        <v>4251</v>
      </c>
      <c r="C5423" s="153">
        <v>71351540</v>
      </c>
      <c r="D5423" s="154" t="s">
        <v>874</v>
      </c>
      <c r="E5423" s="37" t="s">
        <v>149</v>
      </c>
      <c r="F5423" s="37" t="s">
        <v>121</v>
      </c>
      <c r="G5423" s="38">
        <v>1372000</v>
      </c>
      <c r="H5423" s="38">
        <f>G5423*I5423</f>
        <v>1372000</v>
      </c>
      <c r="I5423" s="38">
        <v>1</v>
      </c>
    </row>
    <row r="5424" spans="1:9" x14ac:dyDescent="0.25">
      <c r="A5424" s="1117"/>
      <c r="B5424" s="914" t="s">
        <v>261</v>
      </c>
      <c r="C5424" s="914"/>
      <c r="D5424" s="914"/>
      <c r="E5424" s="914"/>
      <c r="F5424" s="914"/>
      <c r="G5424" s="914"/>
      <c r="H5424" s="34">
        <f>SUM(H5425+H5427)</f>
        <v>11484100</v>
      </c>
      <c r="I5424" s="34"/>
    </row>
    <row r="5425" spans="1:9" x14ac:dyDescent="0.25">
      <c r="A5425" s="1117"/>
      <c r="B5425" s="1026" t="s">
        <v>154</v>
      </c>
      <c r="C5425" s="1026"/>
      <c r="D5425" s="1026"/>
      <c r="E5425" s="1026"/>
      <c r="F5425" s="1026"/>
      <c r="G5425" s="1026"/>
      <c r="H5425" s="40">
        <f>SUM(H5426:H5426)</f>
        <v>11193090</v>
      </c>
      <c r="I5425" s="40"/>
    </row>
    <row r="5426" spans="1:9" ht="30" x14ac:dyDescent="0.25">
      <c r="A5426" s="1117"/>
      <c r="B5426" s="35">
        <v>4251</v>
      </c>
      <c r="C5426" s="151" t="s">
        <v>2927</v>
      </c>
      <c r="D5426" s="152" t="s">
        <v>2928</v>
      </c>
      <c r="E5426" s="35" t="s">
        <v>126</v>
      </c>
      <c r="F5426" s="35" t="s">
        <v>121</v>
      </c>
      <c r="G5426" s="36">
        <v>11193090</v>
      </c>
      <c r="H5426" s="36">
        <f>G5426*I5426</f>
        <v>11193090</v>
      </c>
      <c r="I5426" s="36">
        <v>1</v>
      </c>
    </row>
    <row r="5427" spans="1:9" x14ac:dyDescent="0.25">
      <c r="A5427" s="1117"/>
      <c r="B5427" s="893" t="s">
        <v>118</v>
      </c>
      <c r="C5427" s="893"/>
      <c r="D5427" s="893"/>
      <c r="E5427" s="893"/>
      <c r="F5427" s="893"/>
      <c r="G5427" s="893"/>
      <c r="H5427" s="73">
        <f>SUM(H5428:H5429)</f>
        <v>291010</v>
      </c>
      <c r="I5427" s="73"/>
    </row>
    <row r="5428" spans="1:9" ht="30" x14ac:dyDescent="0.25">
      <c r="A5428" s="1117"/>
      <c r="B5428" s="1035">
        <v>4251</v>
      </c>
      <c r="C5428" s="153">
        <v>71351540</v>
      </c>
      <c r="D5428" s="154" t="s">
        <v>2929</v>
      </c>
      <c r="E5428" s="37" t="s">
        <v>172</v>
      </c>
      <c r="F5428" s="37" t="s">
        <v>121</v>
      </c>
      <c r="G5428" s="38">
        <v>223860</v>
      </c>
      <c r="H5428" s="38">
        <f>G5428*I5428</f>
        <v>223860</v>
      </c>
      <c r="I5428" s="38">
        <v>1</v>
      </c>
    </row>
    <row r="5429" spans="1:9" ht="30" x14ac:dyDescent="0.25">
      <c r="A5429" s="1117"/>
      <c r="B5429" s="1035"/>
      <c r="C5429" s="151" t="s">
        <v>2930</v>
      </c>
      <c r="D5429" s="152" t="s">
        <v>2931</v>
      </c>
      <c r="E5429" s="35" t="s">
        <v>120</v>
      </c>
      <c r="F5429" s="35" t="s">
        <v>121</v>
      </c>
      <c r="G5429" s="36">
        <v>67150</v>
      </c>
      <c r="H5429" s="36">
        <f>G5429*I5429</f>
        <v>67150</v>
      </c>
      <c r="I5429" s="36">
        <v>1</v>
      </c>
    </row>
    <row r="5430" spans="1:9" x14ac:dyDescent="0.25">
      <c r="A5430" s="1117"/>
      <c r="B5430" s="914" t="s">
        <v>267</v>
      </c>
      <c r="C5430" s="914"/>
      <c r="D5430" s="914"/>
      <c r="E5430" s="914"/>
      <c r="F5430" s="914"/>
      <c r="G5430" s="914"/>
      <c r="H5430" s="34">
        <f>SUM(H5431)</f>
        <v>3735000</v>
      </c>
      <c r="I5430" s="34"/>
    </row>
    <row r="5431" spans="1:9" x14ac:dyDescent="0.25">
      <c r="A5431" s="1117"/>
      <c r="B5431" s="893" t="s">
        <v>118</v>
      </c>
      <c r="C5431" s="893"/>
      <c r="D5431" s="893"/>
      <c r="E5431" s="893"/>
      <c r="F5431" s="893"/>
      <c r="G5431" s="893"/>
      <c r="H5431" s="73">
        <f>SUM(H5432:H5437)</f>
        <v>3735000</v>
      </c>
      <c r="I5431" s="73"/>
    </row>
    <row r="5432" spans="1:9" ht="60" x14ac:dyDescent="0.25">
      <c r="A5432" s="1117"/>
      <c r="B5432" s="1035">
        <v>4239</v>
      </c>
      <c r="C5432" s="151" t="s">
        <v>2932</v>
      </c>
      <c r="D5432" s="152" t="s">
        <v>2933</v>
      </c>
      <c r="E5432" s="35" t="s">
        <v>14</v>
      </c>
      <c r="F5432" s="35" t="s">
        <v>121</v>
      </c>
      <c r="G5432" s="36">
        <v>1200000</v>
      </c>
      <c r="H5432" s="36">
        <f t="shared" ref="H5432:H5437" si="43">G5432*I5432</f>
        <v>1200000</v>
      </c>
      <c r="I5432" s="36">
        <v>1</v>
      </c>
    </row>
    <row r="5433" spans="1:9" ht="45" x14ac:dyDescent="0.25">
      <c r="A5433" s="1117"/>
      <c r="B5433" s="1035"/>
      <c r="C5433" s="151" t="s">
        <v>2934</v>
      </c>
      <c r="D5433" s="152" t="s">
        <v>2935</v>
      </c>
      <c r="E5433" s="35" t="s">
        <v>14</v>
      </c>
      <c r="F5433" s="35" t="s">
        <v>121</v>
      </c>
      <c r="G5433" s="36">
        <v>400000</v>
      </c>
      <c r="H5433" s="36">
        <f t="shared" si="43"/>
        <v>400000</v>
      </c>
      <c r="I5433" s="36">
        <v>1</v>
      </c>
    </row>
    <row r="5434" spans="1:9" ht="45" x14ac:dyDescent="0.25">
      <c r="A5434" s="1117"/>
      <c r="B5434" s="1035"/>
      <c r="C5434" s="151" t="s">
        <v>2936</v>
      </c>
      <c r="D5434" s="152" t="s">
        <v>2937</v>
      </c>
      <c r="E5434" s="35" t="s">
        <v>14</v>
      </c>
      <c r="F5434" s="35" t="s">
        <v>121</v>
      </c>
      <c r="G5434" s="36">
        <v>100000</v>
      </c>
      <c r="H5434" s="36">
        <f t="shared" si="43"/>
        <v>100000</v>
      </c>
      <c r="I5434" s="36">
        <v>1</v>
      </c>
    </row>
    <row r="5435" spans="1:9" ht="60" x14ac:dyDescent="0.25">
      <c r="A5435" s="1117"/>
      <c r="B5435" s="1035"/>
      <c r="C5435" s="151" t="s">
        <v>2938</v>
      </c>
      <c r="D5435" s="152" t="s">
        <v>2939</v>
      </c>
      <c r="E5435" s="35" t="s">
        <v>14</v>
      </c>
      <c r="F5435" s="35" t="s">
        <v>121</v>
      </c>
      <c r="G5435" s="36">
        <v>735000</v>
      </c>
      <c r="H5435" s="36">
        <f t="shared" si="43"/>
        <v>735000</v>
      </c>
      <c r="I5435" s="36">
        <v>1</v>
      </c>
    </row>
    <row r="5436" spans="1:9" ht="45" x14ac:dyDescent="0.25">
      <c r="A5436" s="1117"/>
      <c r="B5436" s="1035"/>
      <c r="C5436" s="151" t="s">
        <v>2940</v>
      </c>
      <c r="D5436" s="152" t="s">
        <v>2941</v>
      </c>
      <c r="E5436" s="35" t="s">
        <v>14</v>
      </c>
      <c r="F5436" s="35" t="s">
        <v>121</v>
      </c>
      <c r="G5436" s="36">
        <v>1200000</v>
      </c>
      <c r="H5436" s="36">
        <f t="shared" si="43"/>
        <v>1200000</v>
      </c>
      <c r="I5436" s="36">
        <v>1</v>
      </c>
    </row>
    <row r="5437" spans="1:9" ht="45" x14ac:dyDescent="0.25">
      <c r="A5437" s="1117"/>
      <c r="B5437" s="1035"/>
      <c r="C5437" s="151" t="s">
        <v>2942</v>
      </c>
      <c r="D5437" s="152" t="s">
        <v>2943</v>
      </c>
      <c r="E5437" s="35" t="s">
        <v>14</v>
      </c>
      <c r="F5437" s="35" t="s">
        <v>121</v>
      </c>
      <c r="G5437" s="36">
        <v>100000</v>
      </c>
      <c r="H5437" s="36">
        <f t="shared" si="43"/>
        <v>100000</v>
      </c>
      <c r="I5437" s="36">
        <v>1</v>
      </c>
    </row>
    <row r="5438" spans="1:9" x14ac:dyDescent="0.25">
      <c r="A5438" s="1117"/>
      <c r="B5438" s="1112" t="s">
        <v>274</v>
      </c>
      <c r="C5438" s="1112"/>
      <c r="D5438" s="1112"/>
      <c r="E5438" s="1112"/>
      <c r="F5438" s="1112"/>
      <c r="G5438" s="1112"/>
      <c r="H5438" s="39">
        <f>SUM(H5439+H5441)</f>
        <v>17115000</v>
      </c>
      <c r="I5438" s="39"/>
    </row>
    <row r="5439" spans="1:9" x14ac:dyDescent="0.25">
      <c r="A5439" s="1117"/>
      <c r="B5439" s="893" t="s">
        <v>11</v>
      </c>
      <c r="C5439" s="893"/>
      <c r="D5439" s="893"/>
      <c r="E5439" s="893"/>
      <c r="F5439" s="893"/>
      <c r="G5439" s="893"/>
      <c r="H5439" s="73">
        <f>SUM(H5440:H5440)</f>
        <v>2640000</v>
      </c>
      <c r="I5439" s="73"/>
    </row>
    <row r="5440" spans="1:9" ht="30" x14ac:dyDescent="0.25">
      <c r="A5440" s="1117"/>
      <c r="B5440" s="35">
        <v>4267</v>
      </c>
      <c r="C5440" s="151" t="s">
        <v>2944</v>
      </c>
      <c r="D5440" s="152" t="s">
        <v>2945</v>
      </c>
      <c r="E5440" s="35" t="s">
        <v>14</v>
      </c>
      <c r="F5440" s="35" t="s">
        <v>15</v>
      </c>
      <c r="G5440" s="36">
        <v>1100</v>
      </c>
      <c r="H5440" s="36">
        <f>G5440*I5440</f>
        <v>2640000</v>
      </c>
      <c r="I5440" s="36">
        <v>2400</v>
      </c>
    </row>
    <row r="5441" spans="1:9" x14ac:dyDescent="0.25">
      <c r="A5441" s="1117"/>
      <c r="B5441" s="893" t="s">
        <v>118</v>
      </c>
      <c r="C5441" s="893"/>
      <c r="D5441" s="893"/>
      <c r="E5441" s="893"/>
      <c r="F5441" s="893"/>
      <c r="G5441" s="893"/>
      <c r="H5441" s="73">
        <f>SUM(H5442:H5462)</f>
        <v>14475000</v>
      </c>
      <c r="I5441" s="73"/>
    </row>
    <row r="5442" spans="1:9" ht="45" x14ac:dyDescent="0.25">
      <c r="A5442" s="1117"/>
      <c r="B5442" s="1035">
        <v>4239</v>
      </c>
      <c r="C5442" s="151" t="s">
        <v>2946</v>
      </c>
      <c r="D5442" s="152" t="s">
        <v>2947</v>
      </c>
      <c r="E5442" s="35" t="s">
        <v>14</v>
      </c>
      <c r="F5442" s="35" t="s">
        <v>121</v>
      </c>
      <c r="G5442" s="36">
        <v>1050000</v>
      </c>
      <c r="H5442" s="36">
        <f t="shared" ref="H5442:H5462" si="44">G5442*I5442</f>
        <v>1050000</v>
      </c>
      <c r="I5442" s="36">
        <v>1</v>
      </c>
    </row>
    <row r="5443" spans="1:9" ht="45" x14ac:dyDescent="0.25">
      <c r="A5443" s="1117"/>
      <c r="B5443" s="1035"/>
      <c r="C5443" s="151" t="s">
        <v>2948</v>
      </c>
      <c r="D5443" s="152" t="s">
        <v>2949</v>
      </c>
      <c r="E5443" s="35" t="s">
        <v>14</v>
      </c>
      <c r="F5443" s="35" t="s">
        <v>121</v>
      </c>
      <c r="G5443" s="36">
        <v>350000</v>
      </c>
      <c r="H5443" s="36">
        <f t="shared" si="44"/>
        <v>350000</v>
      </c>
      <c r="I5443" s="36">
        <v>1</v>
      </c>
    </row>
    <row r="5444" spans="1:9" ht="45" x14ac:dyDescent="0.25">
      <c r="A5444" s="1117"/>
      <c r="B5444" s="1035"/>
      <c r="C5444" s="151" t="s">
        <v>2950</v>
      </c>
      <c r="D5444" s="152" t="s">
        <v>2951</v>
      </c>
      <c r="E5444" s="35" t="s">
        <v>14</v>
      </c>
      <c r="F5444" s="35" t="s">
        <v>121</v>
      </c>
      <c r="G5444" s="36">
        <v>230000</v>
      </c>
      <c r="H5444" s="36">
        <f t="shared" si="44"/>
        <v>230000</v>
      </c>
      <c r="I5444" s="36">
        <v>1</v>
      </c>
    </row>
    <row r="5445" spans="1:9" ht="45" x14ac:dyDescent="0.25">
      <c r="A5445" s="1117"/>
      <c r="B5445" s="1035"/>
      <c r="C5445" s="151" t="s">
        <v>2952</v>
      </c>
      <c r="D5445" s="152" t="s">
        <v>2953</v>
      </c>
      <c r="E5445" s="35" t="s">
        <v>14</v>
      </c>
      <c r="F5445" s="35" t="s">
        <v>121</v>
      </c>
      <c r="G5445" s="36">
        <v>2100000</v>
      </c>
      <c r="H5445" s="36">
        <f t="shared" si="44"/>
        <v>2100000</v>
      </c>
      <c r="I5445" s="36">
        <v>1</v>
      </c>
    </row>
    <row r="5446" spans="1:9" ht="45" x14ac:dyDescent="0.25">
      <c r="A5446" s="1117"/>
      <c r="B5446" s="1035"/>
      <c r="C5446" s="151" t="s">
        <v>2954</v>
      </c>
      <c r="D5446" s="152" t="s">
        <v>2955</v>
      </c>
      <c r="E5446" s="35" t="s">
        <v>14</v>
      </c>
      <c r="F5446" s="35" t="s">
        <v>121</v>
      </c>
      <c r="G5446" s="36">
        <v>145000</v>
      </c>
      <c r="H5446" s="36">
        <f t="shared" si="44"/>
        <v>145000</v>
      </c>
      <c r="I5446" s="36">
        <v>1</v>
      </c>
    </row>
    <row r="5447" spans="1:9" ht="45" x14ac:dyDescent="0.25">
      <c r="A5447" s="1117"/>
      <c r="B5447" s="1035"/>
      <c r="C5447" s="151" t="s">
        <v>2956</v>
      </c>
      <c r="D5447" s="152" t="s">
        <v>1629</v>
      </c>
      <c r="E5447" s="35" t="s">
        <v>14</v>
      </c>
      <c r="F5447" s="35" t="s">
        <v>121</v>
      </c>
      <c r="G5447" s="36">
        <v>500000</v>
      </c>
      <c r="H5447" s="36">
        <f t="shared" si="44"/>
        <v>500000</v>
      </c>
      <c r="I5447" s="36">
        <v>1</v>
      </c>
    </row>
    <row r="5448" spans="1:9" ht="45" x14ac:dyDescent="0.25">
      <c r="A5448" s="1117"/>
      <c r="B5448" s="1035"/>
      <c r="C5448" s="151" t="s">
        <v>2957</v>
      </c>
      <c r="D5448" s="152" t="s">
        <v>2958</v>
      </c>
      <c r="E5448" s="35" t="s">
        <v>14</v>
      </c>
      <c r="F5448" s="35" t="s">
        <v>121</v>
      </c>
      <c r="G5448" s="36">
        <v>200000</v>
      </c>
      <c r="H5448" s="36">
        <f t="shared" si="44"/>
        <v>200000</v>
      </c>
      <c r="I5448" s="36">
        <v>1</v>
      </c>
    </row>
    <row r="5449" spans="1:9" ht="45" x14ac:dyDescent="0.25">
      <c r="A5449" s="1117"/>
      <c r="B5449" s="1035"/>
      <c r="C5449" s="151" t="s">
        <v>2959</v>
      </c>
      <c r="D5449" s="152" t="s">
        <v>2960</v>
      </c>
      <c r="E5449" s="35" t="s">
        <v>14</v>
      </c>
      <c r="F5449" s="35" t="s">
        <v>121</v>
      </c>
      <c r="G5449" s="36">
        <v>500000</v>
      </c>
      <c r="H5449" s="36">
        <f t="shared" si="44"/>
        <v>500000</v>
      </c>
      <c r="I5449" s="36">
        <v>1</v>
      </c>
    </row>
    <row r="5450" spans="1:9" ht="60" x14ac:dyDescent="0.25">
      <c r="A5450" s="1117"/>
      <c r="B5450" s="1035"/>
      <c r="C5450" s="151" t="s">
        <v>2961</v>
      </c>
      <c r="D5450" s="152" t="s">
        <v>2962</v>
      </c>
      <c r="E5450" s="35" t="s">
        <v>14</v>
      </c>
      <c r="F5450" s="35" t="s">
        <v>121</v>
      </c>
      <c r="G5450" s="36">
        <v>500000</v>
      </c>
      <c r="H5450" s="36">
        <f t="shared" si="44"/>
        <v>500000</v>
      </c>
      <c r="I5450" s="36">
        <v>1</v>
      </c>
    </row>
    <row r="5451" spans="1:9" ht="45" x14ac:dyDescent="0.25">
      <c r="A5451" s="1117"/>
      <c r="B5451" s="1035"/>
      <c r="C5451" s="151" t="s">
        <v>2963</v>
      </c>
      <c r="D5451" s="152" t="s">
        <v>2964</v>
      </c>
      <c r="E5451" s="35" t="s">
        <v>14</v>
      </c>
      <c r="F5451" s="35" t="s">
        <v>121</v>
      </c>
      <c r="G5451" s="36">
        <v>350000</v>
      </c>
      <c r="H5451" s="36">
        <f t="shared" si="44"/>
        <v>350000</v>
      </c>
      <c r="I5451" s="36">
        <v>1</v>
      </c>
    </row>
    <row r="5452" spans="1:9" ht="45" x14ac:dyDescent="0.25">
      <c r="A5452" s="1117"/>
      <c r="B5452" s="1035"/>
      <c r="C5452" s="151" t="s">
        <v>2965</v>
      </c>
      <c r="D5452" s="152" t="s">
        <v>2966</v>
      </c>
      <c r="E5452" s="35" t="s">
        <v>14</v>
      </c>
      <c r="F5452" s="35" t="s">
        <v>121</v>
      </c>
      <c r="G5452" s="36">
        <v>300000</v>
      </c>
      <c r="H5452" s="36">
        <f t="shared" si="44"/>
        <v>300000</v>
      </c>
      <c r="I5452" s="36">
        <v>1</v>
      </c>
    </row>
    <row r="5453" spans="1:9" ht="45" x14ac:dyDescent="0.25">
      <c r="A5453" s="1117"/>
      <c r="B5453" s="1035"/>
      <c r="C5453" s="151" t="s">
        <v>2967</v>
      </c>
      <c r="D5453" s="152" t="s">
        <v>2968</v>
      </c>
      <c r="E5453" s="35" t="s">
        <v>14</v>
      </c>
      <c r="F5453" s="35" t="s">
        <v>121</v>
      </c>
      <c r="G5453" s="36">
        <v>200000</v>
      </c>
      <c r="H5453" s="36">
        <f t="shared" si="44"/>
        <v>200000</v>
      </c>
      <c r="I5453" s="36">
        <v>1</v>
      </c>
    </row>
    <row r="5454" spans="1:9" ht="45" x14ac:dyDescent="0.25">
      <c r="A5454" s="1117"/>
      <c r="B5454" s="1035"/>
      <c r="C5454" s="151" t="s">
        <v>2969</v>
      </c>
      <c r="D5454" s="152" t="s">
        <v>2970</v>
      </c>
      <c r="E5454" s="35" t="s">
        <v>14</v>
      </c>
      <c r="F5454" s="35" t="s">
        <v>121</v>
      </c>
      <c r="G5454" s="36">
        <v>600000</v>
      </c>
      <c r="H5454" s="36">
        <f t="shared" si="44"/>
        <v>600000</v>
      </c>
      <c r="I5454" s="36">
        <v>1</v>
      </c>
    </row>
    <row r="5455" spans="1:9" ht="45" x14ac:dyDescent="0.25">
      <c r="A5455" s="1117"/>
      <c r="B5455" s="1035"/>
      <c r="C5455" s="151" t="s">
        <v>2971</v>
      </c>
      <c r="D5455" s="152" t="s">
        <v>629</v>
      </c>
      <c r="E5455" s="35" t="s">
        <v>14</v>
      </c>
      <c r="F5455" s="35" t="s">
        <v>121</v>
      </c>
      <c r="G5455" s="36">
        <v>1000000</v>
      </c>
      <c r="H5455" s="36">
        <f t="shared" si="44"/>
        <v>1000000</v>
      </c>
      <c r="I5455" s="36">
        <v>1</v>
      </c>
    </row>
    <row r="5456" spans="1:9" ht="60" x14ac:dyDescent="0.25">
      <c r="A5456" s="1117"/>
      <c r="B5456" s="1035"/>
      <c r="C5456" s="151" t="s">
        <v>2972</v>
      </c>
      <c r="D5456" s="152" t="s">
        <v>2973</v>
      </c>
      <c r="E5456" s="35" t="s">
        <v>14</v>
      </c>
      <c r="F5456" s="35" t="s">
        <v>121</v>
      </c>
      <c r="G5456" s="36">
        <v>1100000</v>
      </c>
      <c r="H5456" s="36">
        <f t="shared" si="44"/>
        <v>1100000</v>
      </c>
      <c r="I5456" s="36">
        <v>1</v>
      </c>
    </row>
    <row r="5457" spans="1:9" ht="45" x14ac:dyDescent="0.25">
      <c r="A5457" s="1117"/>
      <c r="B5457" s="1035"/>
      <c r="C5457" s="151" t="s">
        <v>2974</v>
      </c>
      <c r="D5457" s="152" t="s">
        <v>2975</v>
      </c>
      <c r="E5457" s="35" t="s">
        <v>14</v>
      </c>
      <c r="F5457" s="35" t="s">
        <v>121</v>
      </c>
      <c r="G5457" s="36">
        <v>3650000</v>
      </c>
      <c r="H5457" s="36">
        <f t="shared" si="44"/>
        <v>3650000</v>
      </c>
      <c r="I5457" s="36">
        <v>1</v>
      </c>
    </row>
    <row r="5458" spans="1:9" ht="45" x14ac:dyDescent="0.25">
      <c r="A5458" s="1117"/>
      <c r="B5458" s="1035"/>
      <c r="C5458" s="151" t="s">
        <v>2976</v>
      </c>
      <c r="D5458" s="152" t="s">
        <v>2977</v>
      </c>
      <c r="E5458" s="35" t="s">
        <v>14</v>
      </c>
      <c r="F5458" s="35" t="s">
        <v>121</v>
      </c>
      <c r="G5458" s="36">
        <v>450000</v>
      </c>
      <c r="H5458" s="36">
        <f t="shared" si="44"/>
        <v>450000</v>
      </c>
      <c r="I5458" s="36">
        <v>1</v>
      </c>
    </row>
    <row r="5459" spans="1:9" ht="45" x14ac:dyDescent="0.25">
      <c r="A5459" s="1117"/>
      <c r="B5459" s="1035"/>
      <c r="C5459" s="151" t="s">
        <v>2978</v>
      </c>
      <c r="D5459" s="152" t="s">
        <v>2979</v>
      </c>
      <c r="E5459" s="35" t="s">
        <v>14</v>
      </c>
      <c r="F5459" s="35" t="s">
        <v>121</v>
      </c>
      <c r="G5459" s="36">
        <v>250000</v>
      </c>
      <c r="H5459" s="36">
        <f t="shared" si="44"/>
        <v>250000</v>
      </c>
      <c r="I5459" s="36">
        <v>1</v>
      </c>
    </row>
    <row r="5460" spans="1:9" ht="45" x14ac:dyDescent="0.25">
      <c r="A5460" s="1117"/>
      <c r="B5460" s="1035"/>
      <c r="C5460" s="151" t="s">
        <v>2980</v>
      </c>
      <c r="D5460" s="152" t="s">
        <v>2981</v>
      </c>
      <c r="E5460" s="35" t="s">
        <v>14</v>
      </c>
      <c r="F5460" s="35" t="s">
        <v>121</v>
      </c>
      <c r="G5460" s="36">
        <v>350000</v>
      </c>
      <c r="H5460" s="36">
        <f t="shared" si="44"/>
        <v>350000</v>
      </c>
      <c r="I5460" s="36">
        <v>1</v>
      </c>
    </row>
    <row r="5461" spans="1:9" ht="45" x14ac:dyDescent="0.25">
      <c r="A5461" s="1117"/>
      <c r="B5461" s="1035"/>
      <c r="C5461" s="151" t="s">
        <v>2982</v>
      </c>
      <c r="D5461" s="152" t="s">
        <v>2983</v>
      </c>
      <c r="E5461" s="35" t="s">
        <v>14</v>
      </c>
      <c r="F5461" s="35" t="s">
        <v>121</v>
      </c>
      <c r="G5461" s="36">
        <v>500000</v>
      </c>
      <c r="H5461" s="36">
        <f t="shared" si="44"/>
        <v>500000</v>
      </c>
      <c r="I5461" s="36">
        <v>1</v>
      </c>
    </row>
    <row r="5462" spans="1:9" ht="45" x14ac:dyDescent="0.25">
      <c r="A5462" s="1117"/>
      <c r="B5462" s="1035"/>
      <c r="C5462" s="151" t="s">
        <v>2984</v>
      </c>
      <c r="D5462" s="152" t="s">
        <v>2985</v>
      </c>
      <c r="E5462" s="35" t="s">
        <v>14</v>
      </c>
      <c r="F5462" s="35" t="s">
        <v>121</v>
      </c>
      <c r="G5462" s="36">
        <v>150000</v>
      </c>
      <c r="H5462" s="36">
        <f t="shared" si="44"/>
        <v>150000</v>
      </c>
      <c r="I5462" s="36">
        <v>1</v>
      </c>
    </row>
    <row r="5463" spans="1:9" x14ac:dyDescent="0.25">
      <c r="A5463" s="1117"/>
      <c r="B5463" s="914" t="s">
        <v>6623</v>
      </c>
      <c r="C5463" s="914"/>
      <c r="D5463" s="914"/>
      <c r="E5463" s="914"/>
      <c r="F5463" s="914"/>
      <c r="G5463" s="914"/>
      <c r="H5463" s="36"/>
      <c r="I5463" s="36"/>
    </row>
    <row r="5464" spans="1:9" x14ac:dyDescent="0.25">
      <c r="A5464" s="1117"/>
      <c r="B5464" s="893" t="s">
        <v>154</v>
      </c>
      <c r="C5464" s="893"/>
      <c r="D5464" s="893"/>
      <c r="E5464" s="893"/>
      <c r="F5464" s="893"/>
      <c r="G5464" s="893"/>
      <c r="H5464" s="36"/>
      <c r="I5464" s="36"/>
    </row>
    <row r="5465" spans="1:9" ht="30" x14ac:dyDescent="0.25">
      <c r="A5465" s="1117"/>
      <c r="B5465" s="785" t="s">
        <v>5628</v>
      </c>
      <c r="C5465" s="151" t="s">
        <v>7719</v>
      </c>
      <c r="D5465" s="151" t="s">
        <v>4070</v>
      </c>
      <c r="E5465" s="151" t="s">
        <v>126</v>
      </c>
      <c r="F5465" s="811" t="s">
        <v>121</v>
      </c>
      <c r="G5465" s="787">
        <v>4647.1000000000004</v>
      </c>
      <c r="H5465" s="787">
        <v>4647.1000000000004</v>
      </c>
      <c r="I5465" s="36">
        <v>1</v>
      </c>
    </row>
    <row r="5466" spans="1:9" x14ac:dyDescent="0.25">
      <c r="A5466" s="1117"/>
      <c r="B5466" s="499"/>
      <c r="C5466" s="893" t="s">
        <v>118</v>
      </c>
      <c r="D5466" s="893"/>
      <c r="E5466" s="893"/>
      <c r="F5466" s="893"/>
      <c r="G5466" s="893"/>
      <c r="H5466" s="893"/>
      <c r="I5466" s="36"/>
    </row>
    <row r="5467" spans="1:9" x14ac:dyDescent="0.25">
      <c r="A5467" s="1117"/>
      <c r="B5467" s="861"/>
      <c r="C5467" s="840" t="s">
        <v>7845</v>
      </c>
      <c r="D5467" s="840" t="s">
        <v>5270</v>
      </c>
      <c r="E5467" s="850" t="s">
        <v>3127</v>
      </c>
      <c r="F5467" s="851" t="s">
        <v>121</v>
      </c>
      <c r="G5467" s="841">
        <v>92900</v>
      </c>
      <c r="H5467" s="841">
        <v>92900</v>
      </c>
      <c r="I5467" s="36">
        <v>1</v>
      </c>
    </row>
    <row r="5468" spans="1:9" ht="30" x14ac:dyDescent="0.25">
      <c r="A5468" s="1117"/>
      <c r="B5468" s="943" t="s">
        <v>5598</v>
      </c>
      <c r="C5468" s="151" t="s">
        <v>6624</v>
      </c>
      <c r="D5468" s="151" t="s">
        <v>5455</v>
      </c>
      <c r="E5468" s="500" t="s">
        <v>14</v>
      </c>
      <c r="F5468" s="500" t="s">
        <v>121</v>
      </c>
      <c r="G5468" s="512">
        <v>300000</v>
      </c>
      <c r="H5468" s="512">
        <v>300000</v>
      </c>
      <c r="I5468" s="36">
        <v>1</v>
      </c>
    </row>
    <row r="5469" spans="1:9" ht="30" x14ac:dyDescent="0.25">
      <c r="A5469" s="1117"/>
      <c r="B5469" s="944"/>
      <c r="C5469" s="151" t="s">
        <v>6625</v>
      </c>
      <c r="D5469" s="151" t="s">
        <v>5455</v>
      </c>
      <c r="E5469" s="500" t="s">
        <v>14</v>
      </c>
      <c r="F5469" s="500" t="s">
        <v>121</v>
      </c>
      <c r="G5469" s="512">
        <v>380000</v>
      </c>
      <c r="H5469" s="512">
        <v>380000</v>
      </c>
      <c r="I5469" s="36">
        <v>1</v>
      </c>
    </row>
    <row r="5470" spans="1:9" ht="30" x14ac:dyDescent="0.25">
      <c r="A5470" s="1117"/>
      <c r="B5470" s="944"/>
      <c r="C5470" s="151" t="s">
        <v>6626</v>
      </c>
      <c r="D5470" s="151" t="s">
        <v>5455</v>
      </c>
      <c r="E5470" s="500" t="s">
        <v>14</v>
      </c>
      <c r="F5470" s="500" t="s">
        <v>121</v>
      </c>
      <c r="G5470" s="512">
        <v>160000</v>
      </c>
      <c r="H5470" s="512">
        <v>160000</v>
      </c>
      <c r="I5470" s="36">
        <v>1</v>
      </c>
    </row>
    <row r="5471" spans="1:9" ht="30" x14ac:dyDescent="0.25">
      <c r="A5471" s="1117"/>
      <c r="B5471" s="944"/>
      <c r="C5471" s="151" t="s">
        <v>6627</v>
      </c>
      <c r="D5471" s="151" t="s">
        <v>5455</v>
      </c>
      <c r="E5471" s="500" t="s">
        <v>14</v>
      </c>
      <c r="F5471" s="500" t="s">
        <v>121</v>
      </c>
      <c r="G5471" s="512">
        <v>900000</v>
      </c>
      <c r="H5471" s="512">
        <v>900000</v>
      </c>
      <c r="I5471" s="36">
        <v>1</v>
      </c>
    </row>
    <row r="5472" spans="1:9" ht="30" x14ac:dyDescent="0.25">
      <c r="A5472" s="1117"/>
      <c r="B5472" s="944"/>
      <c r="C5472" s="151" t="s">
        <v>6628</v>
      </c>
      <c r="D5472" s="151" t="s">
        <v>5455</v>
      </c>
      <c r="E5472" s="500" t="s">
        <v>14</v>
      </c>
      <c r="F5472" s="500" t="s">
        <v>121</v>
      </c>
      <c r="G5472" s="512">
        <v>1000000</v>
      </c>
      <c r="H5472" s="512">
        <v>1000000</v>
      </c>
      <c r="I5472" s="36">
        <v>1</v>
      </c>
    </row>
    <row r="5473" spans="1:9" ht="30" x14ac:dyDescent="0.25">
      <c r="A5473" s="1117"/>
      <c r="B5473" s="945"/>
      <c r="C5473" s="151" t="s">
        <v>6629</v>
      </c>
      <c r="D5473" s="151" t="s">
        <v>5455</v>
      </c>
      <c r="E5473" s="500" t="s">
        <v>14</v>
      </c>
      <c r="F5473" s="500" t="s">
        <v>121</v>
      </c>
      <c r="G5473" s="512">
        <v>300000</v>
      </c>
      <c r="H5473" s="512">
        <v>300000</v>
      </c>
      <c r="I5473" s="36">
        <v>1</v>
      </c>
    </row>
    <row r="5474" spans="1:9" x14ac:dyDescent="0.25">
      <c r="A5474" s="1117"/>
      <c r="B5474" s="914" t="s">
        <v>292</v>
      </c>
      <c r="C5474" s="914"/>
      <c r="D5474" s="914"/>
      <c r="E5474" s="914"/>
      <c r="F5474" s="914"/>
      <c r="G5474" s="914"/>
      <c r="H5474" s="34">
        <f>SUM(H5477)</f>
        <v>1087000</v>
      </c>
      <c r="I5474" s="34"/>
    </row>
    <row r="5475" spans="1:9" x14ac:dyDescent="0.25">
      <c r="A5475" s="1117"/>
      <c r="B5475" s="893" t="s">
        <v>5471</v>
      </c>
      <c r="C5475" s="893"/>
      <c r="D5475" s="893"/>
      <c r="E5475" s="893"/>
      <c r="F5475" s="893"/>
      <c r="G5475" s="893"/>
      <c r="H5475" s="893"/>
      <c r="I5475" s="893"/>
    </row>
    <row r="5476" spans="1:9" x14ac:dyDescent="0.25">
      <c r="A5476" s="1117"/>
      <c r="B5476" s="151" t="s">
        <v>5539</v>
      </c>
      <c r="C5476" s="151" t="s">
        <v>5635</v>
      </c>
      <c r="D5476" s="152" t="s">
        <v>4068</v>
      </c>
      <c r="E5476" s="301" t="s">
        <v>126</v>
      </c>
      <c r="F5476" s="301" t="s">
        <v>15</v>
      </c>
      <c r="G5476" s="301">
        <v>12450</v>
      </c>
      <c r="H5476" s="301">
        <f>G5476*I5476</f>
        <v>3735000</v>
      </c>
      <c r="I5476" s="301">
        <v>300</v>
      </c>
    </row>
    <row r="5477" spans="1:9" x14ac:dyDescent="0.25">
      <c r="A5477" s="1117"/>
      <c r="B5477" s="893" t="s">
        <v>118</v>
      </c>
      <c r="C5477" s="893"/>
      <c r="D5477" s="893"/>
      <c r="E5477" s="893"/>
      <c r="F5477" s="893"/>
      <c r="G5477" s="893"/>
      <c r="H5477" s="73">
        <f>SUM(H5478:H5479)</f>
        <v>1087000</v>
      </c>
      <c r="I5477" s="73"/>
    </row>
    <row r="5478" spans="1:9" ht="30" x14ac:dyDescent="0.25">
      <c r="A5478" s="1117"/>
      <c r="B5478" s="1034">
        <v>4239</v>
      </c>
      <c r="C5478" s="151" t="s">
        <v>2986</v>
      </c>
      <c r="D5478" s="152" t="s">
        <v>2987</v>
      </c>
      <c r="E5478" s="35" t="s">
        <v>120</v>
      </c>
      <c r="F5478" s="35" t="s">
        <v>121</v>
      </c>
      <c r="G5478" s="36">
        <v>450000</v>
      </c>
      <c r="H5478" s="36">
        <f>G5478*I5478</f>
        <v>450000</v>
      </c>
      <c r="I5478" s="36">
        <v>1</v>
      </c>
    </row>
    <row r="5479" spans="1:9" ht="30" x14ac:dyDescent="0.25">
      <c r="A5479" s="1117"/>
      <c r="B5479" s="1034"/>
      <c r="C5479" s="151" t="s">
        <v>2988</v>
      </c>
      <c r="D5479" s="152" t="s">
        <v>2989</v>
      </c>
      <c r="E5479" s="35" t="s">
        <v>120</v>
      </c>
      <c r="F5479" s="35" t="s">
        <v>121</v>
      </c>
      <c r="G5479" s="36">
        <v>637000</v>
      </c>
      <c r="H5479" s="36">
        <f>G5479*I5479</f>
        <v>637000</v>
      </c>
      <c r="I5479" s="36">
        <v>1</v>
      </c>
    </row>
    <row r="5480" spans="1:9" x14ac:dyDescent="0.25">
      <c r="A5480" s="1117"/>
      <c r="B5480" s="914" t="s">
        <v>299</v>
      </c>
      <c r="C5480" s="914"/>
      <c r="D5480" s="914"/>
      <c r="E5480" s="914"/>
      <c r="F5480" s="914"/>
      <c r="G5480" s="914"/>
      <c r="H5480" s="34">
        <f>SUM(H5481)</f>
        <v>43320000</v>
      </c>
      <c r="I5480" s="34"/>
    </row>
    <row r="5481" spans="1:9" x14ac:dyDescent="0.25">
      <c r="A5481" s="1117"/>
      <c r="B5481" s="893" t="s">
        <v>118</v>
      </c>
      <c r="C5481" s="893"/>
      <c r="D5481" s="893"/>
      <c r="E5481" s="893"/>
      <c r="F5481" s="893"/>
      <c r="G5481" s="893"/>
      <c r="H5481" s="73">
        <f>SUM(H5482:H5482)</f>
        <v>43320000</v>
      </c>
      <c r="I5481" s="73"/>
    </row>
    <row r="5482" spans="1:9" s="11" customFormat="1" ht="30" x14ac:dyDescent="0.25">
      <c r="A5482" s="1117"/>
      <c r="B5482" s="37">
        <v>4215</v>
      </c>
      <c r="C5482" s="153">
        <v>66511120</v>
      </c>
      <c r="D5482" s="154" t="s">
        <v>300</v>
      </c>
      <c r="E5482" s="37" t="s">
        <v>149</v>
      </c>
      <c r="F5482" s="37" t="s">
        <v>121</v>
      </c>
      <c r="G5482" s="38">
        <v>43320000</v>
      </c>
      <c r="H5482" s="38">
        <f>G5482*I5482</f>
        <v>43320000</v>
      </c>
      <c r="I5482" s="38">
        <v>1</v>
      </c>
    </row>
    <row r="5483" spans="1:9" x14ac:dyDescent="0.25">
      <c r="B5483" s="1111" t="s">
        <v>301</v>
      </c>
      <c r="C5483" s="1111"/>
      <c r="D5483" s="1111"/>
      <c r="E5483" s="1111"/>
      <c r="F5483" s="1111"/>
      <c r="G5483" s="1111"/>
      <c r="H5483" s="34">
        <f>SUM(H5125+H5283+H5289+H5309+H5313+H5318+H5323+H5329+H5334+H5340+H5355+H5361+H5364+H5369+H5372+H5419+H5424+H5430+H5438+H5474+H5480)</f>
        <v>591781616</v>
      </c>
      <c r="I5483" s="34"/>
    </row>
    <row r="5484" spans="1:9" ht="38.25" customHeight="1" x14ac:dyDescent="0.25">
      <c r="A5484" s="1117" t="s">
        <v>5256</v>
      </c>
      <c r="B5484" s="901" t="s">
        <v>2990</v>
      </c>
      <c r="C5484" s="901"/>
      <c r="D5484" s="901"/>
      <c r="E5484" s="901"/>
      <c r="F5484" s="901"/>
      <c r="G5484" s="901"/>
      <c r="H5484" s="901"/>
      <c r="I5484" s="901"/>
    </row>
    <row r="5485" spans="1:9" x14ac:dyDescent="0.25">
      <c r="A5485" s="1117"/>
      <c r="B5485" s="9"/>
      <c r="C5485" s="118"/>
      <c r="D5485" s="118"/>
      <c r="E5485" s="9"/>
      <c r="F5485" s="9"/>
      <c r="G5485" s="72"/>
      <c r="H5485" s="72"/>
      <c r="I5485" s="72"/>
    </row>
    <row r="5486" spans="1:9" x14ac:dyDescent="0.25">
      <c r="A5486" s="1117"/>
      <c r="B5486" s="883" t="s">
        <v>1</v>
      </c>
      <c r="C5486" s="1000" t="s">
        <v>2</v>
      </c>
      <c r="D5486" s="1000"/>
      <c r="E5486" s="883" t="s">
        <v>3</v>
      </c>
      <c r="F5486" s="883" t="s">
        <v>4</v>
      </c>
      <c r="G5486" s="909" t="s">
        <v>5</v>
      </c>
      <c r="H5486" s="909" t="s">
        <v>6</v>
      </c>
      <c r="I5486" s="909" t="s">
        <v>7</v>
      </c>
    </row>
    <row r="5487" spans="1:9" ht="60" x14ac:dyDescent="0.25">
      <c r="A5487" s="1117"/>
      <c r="B5487" s="883"/>
      <c r="C5487" s="118" t="s">
        <v>8</v>
      </c>
      <c r="D5487" s="118" t="s">
        <v>9</v>
      </c>
      <c r="E5487" s="883"/>
      <c r="F5487" s="883"/>
      <c r="G5487" s="909"/>
      <c r="H5487" s="909"/>
      <c r="I5487" s="909"/>
    </row>
    <row r="5488" spans="1:9" x14ac:dyDescent="0.25">
      <c r="A5488" s="1117"/>
      <c r="B5488" s="9"/>
      <c r="C5488" s="118">
        <v>1</v>
      </c>
      <c r="D5488" s="118">
        <v>2</v>
      </c>
      <c r="E5488" s="9">
        <v>3</v>
      </c>
      <c r="F5488" s="9">
        <v>4</v>
      </c>
      <c r="G5488" s="72">
        <v>5</v>
      </c>
      <c r="H5488" s="72">
        <v>6</v>
      </c>
      <c r="I5488" s="72">
        <v>7</v>
      </c>
    </row>
    <row r="5489" spans="1:9" x14ac:dyDescent="0.25">
      <c r="A5489" s="1117"/>
      <c r="B5489" s="882" t="s">
        <v>10</v>
      </c>
      <c r="C5489" s="882"/>
      <c r="D5489" s="882"/>
      <c r="E5489" s="882"/>
      <c r="F5489" s="882"/>
      <c r="G5489" s="882"/>
      <c r="H5489" s="2">
        <f>SUM(H5490+H5588)</f>
        <v>28472600</v>
      </c>
      <c r="I5489" s="2"/>
    </row>
    <row r="5490" spans="1:9" x14ac:dyDescent="0.25">
      <c r="A5490" s="1117"/>
      <c r="B5490" s="883" t="s">
        <v>11</v>
      </c>
      <c r="C5490" s="883"/>
      <c r="D5490" s="883"/>
      <c r="E5490" s="883"/>
      <c r="F5490" s="883"/>
      <c r="G5490" s="883"/>
      <c r="H5490" s="72">
        <f>SUM(H5491:H5584)</f>
        <v>17239700</v>
      </c>
      <c r="I5490" s="72"/>
    </row>
    <row r="5491" spans="1:9" x14ac:dyDescent="0.25">
      <c r="A5491" s="1117"/>
      <c r="B5491" s="894">
        <v>4261</v>
      </c>
      <c r="C5491" s="119" t="s">
        <v>2991</v>
      </c>
      <c r="D5491" s="120" t="s">
        <v>2992</v>
      </c>
      <c r="E5491" s="10" t="s">
        <v>14</v>
      </c>
      <c r="F5491" s="10" t="s">
        <v>15</v>
      </c>
      <c r="G5491" s="3">
        <v>350</v>
      </c>
      <c r="H5491" s="3">
        <f t="shared" ref="H5491:H5555" si="45">G5491*I5491</f>
        <v>35000</v>
      </c>
      <c r="I5491" s="3">
        <v>100</v>
      </c>
    </row>
    <row r="5492" spans="1:9" x14ac:dyDescent="0.25">
      <c r="A5492" s="1117"/>
      <c r="B5492" s="894"/>
      <c r="C5492" s="119" t="s">
        <v>2993</v>
      </c>
      <c r="D5492" s="120" t="s">
        <v>2992</v>
      </c>
      <c r="E5492" s="97" t="s">
        <v>14</v>
      </c>
      <c r="F5492" s="97" t="s">
        <v>15</v>
      </c>
      <c r="G5492" s="3">
        <v>350</v>
      </c>
      <c r="H5492" s="3">
        <f t="shared" si="45"/>
        <v>35000</v>
      </c>
      <c r="I5492" s="3">
        <v>100</v>
      </c>
    </row>
    <row r="5493" spans="1:9" ht="10.5" customHeight="1" x14ac:dyDescent="0.25">
      <c r="A5493" s="1117"/>
      <c r="B5493" s="894"/>
      <c r="C5493" s="119" t="s">
        <v>2993</v>
      </c>
      <c r="D5493" s="120" t="s">
        <v>1070</v>
      </c>
      <c r="E5493" s="10" t="s">
        <v>14</v>
      </c>
      <c r="F5493" s="10" t="s">
        <v>15</v>
      </c>
      <c r="G5493" s="3">
        <v>150</v>
      </c>
      <c r="H5493" s="3">
        <f t="shared" si="45"/>
        <v>30000</v>
      </c>
      <c r="I5493" s="3">
        <v>200</v>
      </c>
    </row>
    <row r="5494" spans="1:9" x14ac:dyDescent="0.25">
      <c r="A5494" s="1117"/>
      <c r="B5494" s="894"/>
      <c r="C5494" s="119" t="s">
        <v>2994</v>
      </c>
      <c r="D5494" s="120" t="s">
        <v>310</v>
      </c>
      <c r="E5494" s="10" t="s">
        <v>14</v>
      </c>
      <c r="F5494" s="10" t="s">
        <v>15</v>
      </c>
      <c r="G5494" s="3">
        <v>100</v>
      </c>
      <c r="H5494" s="3">
        <f t="shared" si="45"/>
        <v>5000</v>
      </c>
      <c r="I5494" s="3">
        <v>50</v>
      </c>
    </row>
    <row r="5495" spans="1:9" x14ac:dyDescent="0.25">
      <c r="A5495" s="1117"/>
      <c r="B5495" s="894"/>
      <c r="C5495" s="119" t="s">
        <v>2995</v>
      </c>
      <c r="D5495" s="120" t="s">
        <v>13</v>
      </c>
      <c r="E5495" s="10" t="s">
        <v>14</v>
      </c>
      <c r="F5495" s="10" t="s">
        <v>15</v>
      </c>
      <c r="G5495" s="3">
        <v>6000</v>
      </c>
      <c r="H5495" s="3">
        <f t="shared" si="45"/>
        <v>60000</v>
      </c>
      <c r="I5495" s="3">
        <v>10</v>
      </c>
    </row>
    <row r="5496" spans="1:9" x14ac:dyDescent="0.25">
      <c r="A5496" s="1117"/>
      <c r="B5496" s="894"/>
      <c r="C5496" s="119" t="s">
        <v>2996</v>
      </c>
      <c r="D5496" s="120" t="s">
        <v>313</v>
      </c>
      <c r="E5496" s="10" t="s">
        <v>14</v>
      </c>
      <c r="F5496" s="10" t="s">
        <v>15</v>
      </c>
      <c r="G5496" s="3">
        <v>100</v>
      </c>
      <c r="H5496" s="3">
        <f t="shared" si="45"/>
        <v>3000</v>
      </c>
      <c r="I5496" s="3">
        <v>30</v>
      </c>
    </row>
    <row r="5497" spans="1:9" x14ac:dyDescent="0.25">
      <c r="A5497" s="1117"/>
      <c r="B5497" s="894"/>
      <c r="C5497" s="119" t="s">
        <v>2997</v>
      </c>
      <c r="D5497" s="120" t="s">
        <v>317</v>
      </c>
      <c r="E5497" s="10" t="s">
        <v>14</v>
      </c>
      <c r="F5497" s="10" t="s">
        <v>15</v>
      </c>
      <c r="G5497" s="3">
        <v>350</v>
      </c>
      <c r="H5497" s="3">
        <f t="shared" si="45"/>
        <v>10500</v>
      </c>
      <c r="I5497" s="3">
        <v>30</v>
      </c>
    </row>
    <row r="5498" spans="1:9" x14ac:dyDescent="0.25">
      <c r="A5498" s="1117"/>
      <c r="B5498" s="894"/>
      <c r="C5498" s="119" t="s">
        <v>2998</v>
      </c>
      <c r="D5498" s="120" t="s">
        <v>17</v>
      </c>
      <c r="E5498" s="10" t="s">
        <v>14</v>
      </c>
      <c r="F5498" s="10" t="s">
        <v>15</v>
      </c>
      <c r="G5498" s="3">
        <v>200</v>
      </c>
      <c r="H5498" s="3">
        <f t="shared" si="45"/>
        <v>126000</v>
      </c>
      <c r="I5498" s="3">
        <v>630</v>
      </c>
    </row>
    <row r="5499" spans="1:9" x14ac:dyDescent="0.25">
      <c r="A5499" s="1117"/>
      <c r="B5499" s="894"/>
      <c r="C5499" s="119" t="s">
        <v>2999</v>
      </c>
      <c r="D5499" s="120" t="s">
        <v>652</v>
      </c>
      <c r="E5499" s="10" t="s">
        <v>14</v>
      </c>
      <c r="F5499" s="10" t="s">
        <v>15</v>
      </c>
      <c r="G5499" s="3">
        <v>150</v>
      </c>
      <c r="H5499" s="3">
        <f t="shared" si="45"/>
        <v>7500</v>
      </c>
      <c r="I5499" s="3">
        <v>50</v>
      </c>
    </row>
    <row r="5500" spans="1:9" x14ac:dyDescent="0.25">
      <c r="A5500" s="1117"/>
      <c r="B5500" s="894"/>
      <c r="C5500" s="119" t="s">
        <v>3000</v>
      </c>
      <c r="D5500" s="120" t="s">
        <v>21</v>
      </c>
      <c r="E5500" s="10" t="s">
        <v>14</v>
      </c>
      <c r="F5500" s="10" t="s">
        <v>15</v>
      </c>
      <c r="G5500" s="3">
        <v>40</v>
      </c>
      <c r="H5500" s="3">
        <f t="shared" si="45"/>
        <v>2000</v>
      </c>
      <c r="I5500" s="3">
        <v>50</v>
      </c>
    </row>
    <row r="5501" spans="1:9" x14ac:dyDescent="0.25">
      <c r="A5501" s="1117"/>
      <c r="B5501" s="894"/>
      <c r="C5501" s="119" t="s">
        <v>3001</v>
      </c>
      <c r="D5501" s="120" t="s">
        <v>23</v>
      </c>
      <c r="E5501" s="10" t="s">
        <v>14</v>
      </c>
      <c r="F5501" s="10" t="s">
        <v>15</v>
      </c>
      <c r="G5501" s="3">
        <v>200</v>
      </c>
      <c r="H5501" s="3">
        <f t="shared" si="45"/>
        <v>10000</v>
      </c>
      <c r="I5501" s="3">
        <v>50</v>
      </c>
    </row>
    <row r="5502" spans="1:9" ht="45" x14ac:dyDescent="0.25">
      <c r="A5502" s="1117"/>
      <c r="B5502" s="894"/>
      <c r="C5502" s="119" t="s">
        <v>3002</v>
      </c>
      <c r="D5502" s="120" t="s">
        <v>2638</v>
      </c>
      <c r="E5502" s="10" t="s">
        <v>14</v>
      </c>
      <c r="F5502" s="10" t="s">
        <v>15</v>
      </c>
      <c r="G5502" s="3">
        <v>6000</v>
      </c>
      <c r="H5502" s="3">
        <f t="shared" si="45"/>
        <v>90000</v>
      </c>
      <c r="I5502" s="3">
        <v>15</v>
      </c>
    </row>
    <row r="5503" spans="1:9" x14ac:dyDescent="0.25">
      <c r="A5503" s="1117"/>
      <c r="B5503" s="894"/>
      <c r="C5503" s="119" t="s">
        <v>3003</v>
      </c>
      <c r="D5503" s="120" t="s">
        <v>659</v>
      </c>
      <c r="E5503" s="10" t="s">
        <v>14</v>
      </c>
      <c r="F5503" s="10" t="s">
        <v>15</v>
      </c>
      <c r="G5503" s="3">
        <v>1000</v>
      </c>
      <c r="H5503" s="3">
        <f t="shared" si="45"/>
        <v>30000</v>
      </c>
      <c r="I5503" s="3">
        <v>30</v>
      </c>
    </row>
    <row r="5504" spans="1:9" x14ac:dyDescent="0.25">
      <c r="A5504" s="1117"/>
      <c r="B5504" s="894"/>
      <c r="C5504" s="119" t="s">
        <v>3004</v>
      </c>
      <c r="D5504" s="120" t="s">
        <v>3005</v>
      </c>
      <c r="E5504" s="10" t="s">
        <v>14</v>
      </c>
      <c r="F5504" s="403" t="s">
        <v>30</v>
      </c>
      <c r="G5504" s="3">
        <v>250</v>
      </c>
      <c r="H5504" s="3">
        <f t="shared" si="45"/>
        <v>25000</v>
      </c>
      <c r="I5504" s="3">
        <v>100</v>
      </c>
    </row>
    <row r="5505" spans="1:9" x14ac:dyDescent="0.25">
      <c r="A5505" s="1117"/>
      <c r="B5505" s="894"/>
      <c r="C5505" s="119" t="s">
        <v>3006</v>
      </c>
      <c r="D5505" s="120" t="s">
        <v>3007</v>
      </c>
      <c r="E5505" s="10" t="s">
        <v>14</v>
      </c>
      <c r="F5505" s="10" t="s">
        <v>30</v>
      </c>
      <c r="G5505" s="3">
        <v>200</v>
      </c>
      <c r="H5505" s="3">
        <f t="shared" si="45"/>
        <v>4000</v>
      </c>
      <c r="I5505" s="3">
        <v>20</v>
      </c>
    </row>
    <row r="5506" spans="1:9" x14ac:dyDescent="0.25">
      <c r="A5506" s="1117"/>
      <c r="B5506" s="894"/>
      <c r="C5506" s="119" t="s">
        <v>3008</v>
      </c>
      <c r="D5506" s="120" t="s">
        <v>3009</v>
      </c>
      <c r="E5506" s="10" t="s">
        <v>14</v>
      </c>
      <c r="F5506" s="10" t="s">
        <v>30</v>
      </c>
      <c r="G5506" s="3">
        <v>200</v>
      </c>
      <c r="H5506" s="3">
        <f t="shared" si="45"/>
        <v>10000</v>
      </c>
      <c r="I5506" s="3">
        <v>50</v>
      </c>
    </row>
    <row r="5507" spans="1:9" x14ac:dyDescent="0.25">
      <c r="A5507" s="1117"/>
      <c r="B5507" s="894"/>
      <c r="C5507" s="119" t="s">
        <v>3010</v>
      </c>
      <c r="D5507" s="120" t="s">
        <v>38</v>
      </c>
      <c r="E5507" s="10" t="s">
        <v>14</v>
      </c>
      <c r="F5507" s="10" t="s">
        <v>15</v>
      </c>
      <c r="G5507" s="3">
        <v>150</v>
      </c>
      <c r="H5507" s="3">
        <f t="shared" si="45"/>
        <v>45000</v>
      </c>
      <c r="I5507" s="3">
        <v>300</v>
      </c>
    </row>
    <row r="5508" spans="1:9" x14ac:dyDescent="0.25">
      <c r="A5508" s="1117"/>
      <c r="B5508" s="894"/>
      <c r="C5508" s="119" t="s">
        <v>3011</v>
      </c>
      <c r="D5508" s="120" t="s">
        <v>44</v>
      </c>
      <c r="E5508" s="10" t="s">
        <v>14</v>
      </c>
      <c r="F5508" s="10" t="s">
        <v>15</v>
      </c>
      <c r="G5508" s="3">
        <v>900</v>
      </c>
      <c r="H5508" s="3">
        <f t="shared" si="45"/>
        <v>27000</v>
      </c>
      <c r="I5508" s="3">
        <v>30</v>
      </c>
    </row>
    <row r="5509" spans="1:9" x14ac:dyDescent="0.25">
      <c r="A5509" s="1117"/>
      <c r="B5509" s="894"/>
      <c r="C5509" s="119" t="s">
        <v>3012</v>
      </c>
      <c r="D5509" s="120" t="s">
        <v>46</v>
      </c>
      <c r="E5509" s="10" t="s">
        <v>14</v>
      </c>
      <c r="F5509" s="10" t="s">
        <v>15</v>
      </c>
      <c r="G5509" s="3">
        <v>10000</v>
      </c>
      <c r="H5509" s="3">
        <f t="shared" si="45"/>
        <v>20000</v>
      </c>
      <c r="I5509" s="3">
        <v>2</v>
      </c>
    </row>
    <row r="5510" spans="1:9" x14ac:dyDescent="0.25">
      <c r="A5510" s="1117"/>
      <c r="B5510" s="894"/>
      <c r="C5510" s="120" t="s">
        <v>6692</v>
      </c>
      <c r="D5510" s="120" t="s">
        <v>6471</v>
      </c>
      <c r="E5510" s="120" t="s">
        <v>14</v>
      </c>
      <c r="F5510" s="120" t="s">
        <v>49</v>
      </c>
      <c r="G5510" s="120">
        <v>1200</v>
      </c>
      <c r="H5510" s="120">
        <v>720000</v>
      </c>
      <c r="I5510" s="120">
        <v>600</v>
      </c>
    </row>
    <row r="5511" spans="1:9" x14ac:dyDescent="0.25">
      <c r="A5511" s="1117"/>
      <c r="B5511" s="894"/>
      <c r="C5511" s="119" t="s">
        <v>3013</v>
      </c>
      <c r="D5511" s="120" t="s">
        <v>2294</v>
      </c>
      <c r="E5511" s="10" t="s">
        <v>14</v>
      </c>
      <c r="F5511" s="10" t="s">
        <v>15</v>
      </c>
      <c r="G5511" s="3">
        <v>4500</v>
      </c>
      <c r="H5511" s="3">
        <f t="shared" si="45"/>
        <v>90000</v>
      </c>
      <c r="I5511" s="3">
        <v>20</v>
      </c>
    </row>
    <row r="5512" spans="1:9" x14ac:dyDescent="0.25">
      <c r="A5512" s="1117"/>
      <c r="B5512" s="894"/>
      <c r="C5512" s="119" t="s">
        <v>3014</v>
      </c>
      <c r="D5512" s="120" t="s">
        <v>2302</v>
      </c>
      <c r="E5512" s="10" t="s">
        <v>14</v>
      </c>
      <c r="F5512" s="10" t="s">
        <v>15</v>
      </c>
      <c r="G5512" s="3">
        <v>10</v>
      </c>
      <c r="H5512" s="3">
        <f t="shared" si="45"/>
        <v>50000</v>
      </c>
      <c r="I5512" s="3">
        <v>5000</v>
      </c>
    </row>
    <row r="5513" spans="1:9" ht="30" x14ac:dyDescent="0.25">
      <c r="A5513" s="1117"/>
      <c r="B5513" s="894"/>
      <c r="C5513" s="119" t="s">
        <v>3015</v>
      </c>
      <c r="D5513" s="120" t="s">
        <v>57</v>
      </c>
      <c r="E5513" s="10" t="s">
        <v>14</v>
      </c>
      <c r="F5513" s="10" t="s">
        <v>15</v>
      </c>
      <c r="G5513" s="3">
        <v>2500</v>
      </c>
      <c r="H5513" s="3">
        <f t="shared" si="45"/>
        <v>75000</v>
      </c>
      <c r="I5513" s="3">
        <v>30</v>
      </c>
    </row>
    <row r="5514" spans="1:9" x14ac:dyDescent="0.25">
      <c r="A5514" s="1117"/>
      <c r="B5514" s="894"/>
      <c r="C5514" s="119" t="s">
        <v>3016</v>
      </c>
      <c r="D5514" s="120" t="s">
        <v>3017</v>
      </c>
      <c r="E5514" s="10" t="s">
        <v>14</v>
      </c>
      <c r="F5514" s="10" t="s">
        <v>15</v>
      </c>
      <c r="G5514" s="3">
        <v>150</v>
      </c>
      <c r="H5514" s="3">
        <f t="shared" si="45"/>
        <v>4500</v>
      </c>
      <c r="I5514" s="3">
        <v>30</v>
      </c>
    </row>
    <row r="5515" spans="1:9" x14ac:dyDescent="0.25">
      <c r="A5515" s="1117"/>
      <c r="B5515" s="894"/>
      <c r="C5515" s="119" t="s">
        <v>3018</v>
      </c>
      <c r="D5515" s="120" t="s">
        <v>3019</v>
      </c>
      <c r="E5515" s="10" t="s">
        <v>14</v>
      </c>
      <c r="F5515" s="10" t="s">
        <v>15</v>
      </c>
      <c r="G5515" s="3">
        <v>450</v>
      </c>
      <c r="H5515" s="3">
        <f t="shared" si="45"/>
        <v>9000</v>
      </c>
      <c r="I5515" s="3">
        <v>20</v>
      </c>
    </row>
    <row r="5516" spans="1:9" x14ac:dyDescent="0.25">
      <c r="A5516" s="1117"/>
      <c r="B5516" s="10">
        <v>4264</v>
      </c>
      <c r="C5516" s="119" t="s">
        <v>359</v>
      </c>
      <c r="D5516" s="120" t="s">
        <v>65</v>
      </c>
      <c r="E5516" s="10" t="s">
        <v>14</v>
      </c>
      <c r="F5516" s="10" t="s">
        <v>66</v>
      </c>
      <c r="G5516" s="3">
        <v>470</v>
      </c>
      <c r="H5516" s="3">
        <f t="shared" si="45"/>
        <v>7520000</v>
      </c>
      <c r="I5516" s="3">
        <v>16000</v>
      </c>
    </row>
    <row r="5517" spans="1:9" x14ac:dyDescent="0.25">
      <c r="A5517" s="1117"/>
      <c r="B5517" s="894">
        <v>4267</v>
      </c>
      <c r="C5517" s="119" t="s">
        <v>3020</v>
      </c>
      <c r="D5517" s="120" t="s">
        <v>1765</v>
      </c>
      <c r="E5517" s="10" t="s">
        <v>14</v>
      </c>
      <c r="F5517" s="10" t="s">
        <v>366</v>
      </c>
      <c r="G5517" s="3">
        <v>400</v>
      </c>
      <c r="H5517" s="3">
        <f t="shared" si="45"/>
        <v>12000</v>
      </c>
      <c r="I5517" s="3">
        <v>30</v>
      </c>
    </row>
    <row r="5518" spans="1:9" x14ac:dyDescent="0.25">
      <c r="A5518" s="1117"/>
      <c r="B5518" s="894"/>
      <c r="C5518" s="119" t="s">
        <v>3021</v>
      </c>
      <c r="D5518" s="120" t="s">
        <v>68</v>
      </c>
      <c r="E5518" s="10" t="s">
        <v>14</v>
      </c>
      <c r="F5518" s="10" t="s">
        <v>15</v>
      </c>
      <c r="G5518" s="3">
        <v>600</v>
      </c>
      <c r="H5518" s="3">
        <f t="shared" si="45"/>
        <v>30000</v>
      </c>
      <c r="I5518" s="3">
        <v>50</v>
      </c>
    </row>
    <row r="5519" spans="1:9" x14ac:dyDescent="0.25">
      <c r="A5519" s="1117"/>
      <c r="B5519" s="894"/>
      <c r="C5519" s="119" t="s">
        <v>3022</v>
      </c>
      <c r="D5519" s="120" t="s">
        <v>3023</v>
      </c>
      <c r="E5519" s="10" t="s">
        <v>126</v>
      </c>
      <c r="F5519" s="10" t="s">
        <v>15</v>
      </c>
      <c r="G5519" s="3">
        <v>3000</v>
      </c>
      <c r="H5519" s="3">
        <f t="shared" si="45"/>
        <v>30000</v>
      </c>
      <c r="I5519" s="3">
        <v>10</v>
      </c>
    </row>
    <row r="5520" spans="1:9" x14ac:dyDescent="0.25">
      <c r="A5520" s="1117"/>
      <c r="B5520" s="894"/>
      <c r="C5520" s="119" t="s">
        <v>3024</v>
      </c>
      <c r="D5520" s="120" t="s">
        <v>3025</v>
      </c>
      <c r="E5520" s="10" t="s">
        <v>14</v>
      </c>
      <c r="F5520" s="10" t="s">
        <v>15</v>
      </c>
      <c r="G5520" s="3">
        <v>600</v>
      </c>
      <c r="H5520" s="3">
        <f t="shared" si="45"/>
        <v>9600</v>
      </c>
      <c r="I5520" s="3">
        <v>16</v>
      </c>
    </row>
    <row r="5521" spans="1:9" ht="30" x14ac:dyDescent="0.25">
      <c r="A5521" s="1117"/>
      <c r="B5521" s="894"/>
      <c r="C5521" s="119" t="s">
        <v>3026</v>
      </c>
      <c r="D5521" s="120" t="s">
        <v>3027</v>
      </c>
      <c r="E5521" s="10" t="s">
        <v>14</v>
      </c>
      <c r="F5521" s="10" t="s">
        <v>15</v>
      </c>
      <c r="G5521" s="3">
        <v>200</v>
      </c>
      <c r="H5521" s="3">
        <f t="shared" si="45"/>
        <v>4000</v>
      </c>
      <c r="I5521" s="3">
        <v>20</v>
      </c>
    </row>
    <row r="5522" spans="1:9" ht="30" x14ac:dyDescent="0.25">
      <c r="A5522" s="1117"/>
      <c r="B5522" s="894"/>
      <c r="C5522" s="119" t="s">
        <v>3028</v>
      </c>
      <c r="D5522" s="120" t="s">
        <v>3029</v>
      </c>
      <c r="E5522" s="10" t="s">
        <v>14</v>
      </c>
      <c r="F5522" s="10" t="s">
        <v>15</v>
      </c>
      <c r="G5522" s="3">
        <v>200</v>
      </c>
      <c r="H5522" s="3">
        <f t="shared" si="45"/>
        <v>4000</v>
      </c>
      <c r="I5522" s="3">
        <v>20</v>
      </c>
    </row>
    <row r="5523" spans="1:9" ht="30" x14ac:dyDescent="0.25">
      <c r="A5523" s="1117"/>
      <c r="B5523" s="894"/>
      <c r="C5523" s="119" t="s">
        <v>3030</v>
      </c>
      <c r="D5523" s="120" t="s">
        <v>3031</v>
      </c>
      <c r="E5523" s="10" t="s">
        <v>14</v>
      </c>
      <c r="F5523" s="10" t="s">
        <v>15</v>
      </c>
      <c r="G5523" s="3">
        <v>700</v>
      </c>
      <c r="H5523" s="3">
        <f t="shared" si="45"/>
        <v>35000</v>
      </c>
      <c r="I5523" s="3">
        <v>50</v>
      </c>
    </row>
    <row r="5524" spans="1:9" ht="30" x14ac:dyDescent="0.25">
      <c r="A5524" s="1117"/>
      <c r="B5524" s="894"/>
      <c r="C5524" s="119" t="s">
        <v>3032</v>
      </c>
      <c r="D5524" s="120" t="s">
        <v>3033</v>
      </c>
      <c r="E5524" s="10" t="s">
        <v>14</v>
      </c>
      <c r="F5524" s="10" t="s">
        <v>15</v>
      </c>
      <c r="G5524" s="3">
        <v>3500</v>
      </c>
      <c r="H5524" s="3">
        <f t="shared" si="45"/>
        <v>35000</v>
      </c>
      <c r="I5524" s="3">
        <v>10</v>
      </c>
    </row>
    <row r="5525" spans="1:9" x14ac:dyDescent="0.25">
      <c r="A5525" s="1117"/>
      <c r="B5525" s="894"/>
      <c r="C5525" s="119" t="s">
        <v>3034</v>
      </c>
      <c r="D5525" s="120" t="s">
        <v>394</v>
      </c>
      <c r="E5525" s="10" t="s">
        <v>14</v>
      </c>
      <c r="F5525" s="10" t="s">
        <v>15</v>
      </c>
      <c r="G5525" s="3">
        <v>150</v>
      </c>
      <c r="H5525" s="3">
        <f t="shared" si="45"/>
        <v>4500</v>
      </c>
      <c r="I5525" s="3">
        <v>30</v>
      </c>
    </row>
    <row r="5526" spans="1:9" x14ac:dyDescent="0.25">
      <c r="A5526" s="1117"/>
      <c r="B5526" s="894"/>
      <c r="C5526" s="119" t="s">
        <v>3035</v>
      </c>
      <c r="D5526" s="120" t="s">
        <v>76</v>
      </c>
      <c r="E5526" s="10" t="s">
        <v>14</v>
      </c>
      <c r="F5526" s="10" t="s">
        <v>15</v>
      </c>
      <c r="G5526" s="3">
        <v>600</v>
      </c>
      <c r="H5526" s="3">
        <f t="shared" si="45"/>
        <v>12000</v>
      </c>
      <c r="I5526" s="3">
        <v>20</v>
      </c>
    </row>
    <row r="5527" spans="1:9" x14ac:dyDescent="0.25">
      <c r="A5527" s="1117"/>
      <c r="B5527" s="894"/>
      <c r="C5527" s="119" t="s">
        <v>3036</v>
      </c>
      <c r="D5527" s="120" t="s">
        <v>1139</v>
      </c>
      <c r="E5527" s="10" t="s">
        <v>126</v>
      </c>
      <c r="F5527" s="10" t="s">
        <v>15</v>
      </c>
      <c r="G5527" s="3">
        <v>2000</v>
      </c>
      <c r="H5527" s="3">
        <f t="shared" si="45"/>
        <v>20000</v>
      </c>
      <c r="I5527" s="3">
        <v>10</v>
      </c>
    </row>
    <row r="5528" spans="1:9" x14ac:dyDescent="0.25">
      <c r="A5528" s="1117"/>
      <c r="B5528" s="894"/>
      <c r="C5528" s="119" t="s">
        <v>3037</v>
      </c>
      <c r="D5528" s="120" t="s">
        <v>82</v>
      </c>
      <c r="E5528" s="10" t="s">
        <v>14</v>
      </c>
      <c r="F5528" s="10" t="s">
        <v>15</v>
      </c>
      <c r="G5528" s="3">
        <v>200</v>
      </c>
      <c r="H5528" s="3">
        <f t="shared" si="45"/>
        <v>240000</v>
      </c>
      <c r="I5528" s="3">
        <v>1200</v>
      </c>
    </row>
    <row r="5529" spans="1:9" x14ac:dyDescent="0.25">
      <c r="A5529" s="1117"/>
      <c r="B5529" s="894"/>
      <c r="C5529" s="119" t="s">
        <v>3038</v>
      </c>
      <c r="D5529" s="120" t="s">
        <v>3039</v>
      </c>
      <c r="E5529" s="10" t="s">
        <v>14</v>
      </c>
      <c r="F5529" s="10" t="s">
        <v>15</v>
      </c>
      <c r="G5529" s="3">
        <v>200</v>
      </c>
      <c r="H5529" s="3">
        <f t="shared" si="45"/>
        <v>240000</v>
      </c>
      <c r="I5529" s="3">
        <v>1200</v>
      </c>
    </row>
    <row r="5530" spans="1:9" x14ac:dyDescent="0.25">
      <c r="A5530" s="1117"/>
      <c r="B5530" s="894"/>
      <c r="C5530" s="119" t="s">
        <v>3040</v>
      </c>
      <c r="D5530" s="120" t="s">
        <v>685</v>
      </c>
      <c r="E5530" s="10" t="s">
        <v>14</v>
      </c>
      <c r="F5530" s="10" t="s">
        <v>15</v>
      </c>
      <c r="G5530" s="3">
        <v>300</v>
      </c>
      <c r="H5530" s="3">
        <f t="shared" si="45"/>
        <v>15000</v>
      </c>
      <c r="I5530" s="3">
        <v>50</v>
      </c>
    </row>
    <row r="5531" spans="1:9" ht="30" x14ac:dyDescent="0.25">
      <c r="A5531" s="1117"/>
      <c r="B5531" s="894"/>
      <c r="C5531" s="119" t="s">
        <v>3041</v>
      </c>
      <c r="D5531" s="120" t="s">
        <v>561</v>
      </c>
      <c r="E5531" s="10" t="s">
        <v>14</v>
      </c>
      <c r="F5531" s="10" t="s">
        <v>15</v>
      </c>
      <c r="G5531" s="3">
        <v>3000</v>
      </c>
      <c r="H5531" s="3">
        <f t="shared" si="45"/>
        <v>30000</v>
      </c>
      <c r="I5531" s="3">
        <v>10</v>
      </c>
    </row>
    <row r="5532" spans="1:9" x14ac:dyDescent="0.25">
      <c r="A5532" s="1117"/>
      <c r="B5532" s="894"/>
      <c r="C5532" s="119" t="s">
        <v>3042</v>
      </c>
      <c r="D5532" s="120" t="s">
        <v>409</v>
      </c>
      <c r="E5532" s="10" t="s">
        <v>14</v>
      </c>
      <c r="F5532" s="10" t="s">
        <v>15</v>
      </c>
      <c r="G5532" s="3">
        <v>1200</v>
      </c>
      <c r="H5532" s="3">
        <f t="shared" si="45"/>
        <v>24000</v>
      </c>
      <c r="I5532" s="3">
        <v>20</v>
      </c>
    </row>
    <row r="5533" spans="1:9" x14ac:dyDescent="0.25">
      <c r="A5533" s="1117"/>
      <c r="B5533" s="894"/>
      <c r="C5533" s="119" t="s">
        <v>3043</v>
      </c>
      <c r="D5533" s="120" t="s">
        <v>3044</v>
      </c>
      <c r="E5533" s="10" t="s">
        <v>126</v>
      </c>
      <c r="F5533" s="10" t="s">
        <v>15</v>
      </c>
      <c r="G5533" s="3">
        <v>150</v>
      </c>
      <c r="H5533" s="3">
        <f t="shared" si="45"/>
        <v>7500</v>
      </c>
      <c r="I5533" s="3">
        <v>50</v>
      </c>
    </row>
    <row r="5534" spans="1:9" x14ac:dyDescent="0.25">
      <c r="A5534" s="1117"/>
      <c r="B5534" s="894"/>
      <c r="C5534" s="119" t="s">
        <v>3045</v>
      </c>
      <c r="D5534" s="120" t="s">
        <v>3046</v>
      </c>
      <c r="E5534" s="10" t="s">
        <v>14</v>
      </c>
      <c r="F5534" s="10" t="s">
        <v>15</v>
      </c>
      <c r="G5534" s="3">
        <v>1000</v>
      </c>
      <c r="H5534" s="3">
        <f t="shared" si="45"/>
        <v>10000</v>
      </c>
      <c r="I5534" s="3">
        <v>10</v>
      </c>
    </row>
    <row r="5535" spans="1:9" x14ac:dyDescent="0.25">
      <c r="A5535" s="1117"/>
      <c r="B5535" s="894"/>
      <c r="C5535" s="119" t="s">
        <v>3047</v>
      </c>
      <c r="D5535" s="120" t="s">
        <v>3048</v>
      </c>
      <c r="E5535" s="10" t="s">
        <v>14</v>
      </c>
      <c r="F5535" s="10" t="s">
        <v>15</v>
      </c>
      <c r="G5535" s="3">
        <v>2000</v>
      </c>
      <c r="H5535" s="3">
        <f t="shared" si="45"/>
        <v>100000</v>
      </c>
      <c r="I5535" s="3">
        <v>50</v>
      </c>
    </row>
    <row r="5536" spans="1:9" x14ac:dyDescent="0.25">
      <c r="A5536" s="1117"/>
      <c r="B5536" s="894"/>
      <c r="C5536" s="119" t="s">
        <v>3049</v>
      </c>
      <c r="D5536" s="120" t="s">
        <v>1149</v>
      </c>
      <c r="E5536" s="10" t="s">
        <v>14</v>
      </c>
      <c r="F5536" s="10" t="s">
        <v>15</v>
      </c>
      <c r="G5536" s="3">
        <v>500</v>
      </c>
      <c r="H5536" s="3">
        <f t="shared" si="45"/>
        <v>5000</v>
      </c>
      <c r="I5536" s="3">
        <v>10</v>
      </c>
    </row>
    <row r="5537" spans="1:9" x14ac:dyDescent="0.25">
      <c r="A5537" s="1117"/>
      <c r="B5537" s="894"/>
      <c r="C5537" s="119" t="s">
        <v>3050</v>
      </c>
      <c r="D5537" s="120" t="s">
        <v>3051</v>
      </c>
      <c r="E5537" s="10" t="s">
        <v>14</v>
      </c>
      <c r="F5537" s="10" t="s">
        <v>15</v>
      </c>
      <c r="G5537" s="3">
        <v>400</v>
      </c>
      <c r="H5537" s="3">
        <f t="shared" si="45"/>
        <v>40000</v>
      </c>
      <c r="I5537" s="3">
        <v>100</v>
      </c>
    </row>
    <row r="5538" spans="1:9" x14ac:dyDescent="0.25">
      <c r="A5538" s="1117"/>
      <c r="B5538" s="894"/>
      <c r="C5538" s="119" t="s">
        <v>3052</v>
      </c>
      <c r="D5538" s="120" t="s">
        <v>92</v>
      </c>
      <c r="E5538" s="10" t="s">
        <v>14</v>
      </c>
      <c r="F5538" s="10" t="s">
        <v>15</v>
      </c>
      <c r="G5538" s="3">
        <v>500</v>
      </c>
      <c r="H5538" s="3">
        <f t="shared" si="45"/>
        <v>50000</v>
      </c>
      <c r="I5538" s="3">
        <v>100</v>
      </c>
    </row>
    <row r="5539" spans="1:9" ht="30" x14ac:dyDescent="0.25">
      <c r="A5539" s="1117"/>
      <c r="B5539" s="894"/>
      <c r="C5539" s="119" t="s">
        <v>3053</v>
      </c>
      <c r="D5539" s="120" t="s">
        <v>3054</v>
      </c>
      <c r="E5539" s="10" t="s">
        <v>14</v>
      </c>
      <c r="F5539" s="10" t="s">
        <v>66</v>
      </c>
      <c r="G5539" s="3">
        <v>400</v>
      </c>
      <c r="H5539" s="3">
        <f t="shared" si="45"/>
        <v>40000</v>
      </c>
      <c r="I5539" s="3">
        <v>100</v>
      </c>
    </row>
    <row r="5540" spans="1:9" ht="30" x14ac:dyDescent="0.25">
      <c r="A5540" s="1117"/>
      <c r="B5540" s="894"/>
      <c r="C5540" s="119" t="s">
        <v>3055</v>
      </c>
      <c r="D5540" s="120" t="s">
        <v>3056</v>
      </c>
      <c r="E5540" s="10" t="s">
        <v>14</v>
      </c>
      <c r="F5540" s="10" t="s">
        <v>15</v>
      </c>
      <c r="G5540" s="3">
        <v>500</v>
      </c>
      <c r="H5540" s="3">
        <f t="shared" si="45"/>
        <v>10000</v>
      </c>
      <c r="I5540" s="3">
        <v>20</v>
      </c>
    </row>
    <row r="5541" spans="1:9" ht="30" x14ac:dyDescent="0.25">
      <c r="A5541" s="1117"/>
      <c r="B5541" s="894"/>
      <c r="C5541" s="119" t="s">
        <v>3057</v>
      </c>
      <c r="D5541" s="120" t="s">
        <v>3058</v>
      </c>
      <c r="E5541" s="10" t="s">
        <v>14</v>
      </c>
      <c r="F5541" s="10" t="s">
        <v>15</v>
      </c>
      <c r="G5541" s="3">
        <v>500</v>
      </c>
      <c r="H5541" s="3">
        <f t="shared" si="45"/>
        <v>25000</v>
      </c>
      <c r="I5541" s="3">
        <v>50</v>
      </c>
    </row>
    <row r="5542" spans="1:9" x14ac:dyDescent="0.25">
      <c r="A5542" s="1117"/>
      <c r="B5542" s="894"/>
      <c r="C5542" s="119" t="s">
        <v>3059</v>
      </c>
      <c r="D5542" s="120" t="s">
        <v>694</v>
      </c>
      <c r="E5542" s="10" t="s">
        <v>14</v>
      </c>
      <c r="F5542" s="10" t="s">
        <v>15</v>
      </c>
      <c r="G5542" s="3">
        <v>400</v>
      </c>
      <c r="H5542" s="3">
        <f t="shared" si="45"/>
        <v>12000</v>
      </c>
      <c r="I5542" s="3">
        <v>30</v>
      </c>
    </row>
    <row r="5543" spans="1:9" x14ac:dyDescent="0.25">
      <c r="A5543" s="1117"/>
      <c r="B5543" s="894"/>
      <c r="C5543" s="119" t="s">
        <v>3060</v>
      </c>
      <c r="D5543" s="120" t="s">
        <v>99</v>
      </c>
      <c r="E5543" s="10" t="s">
        <v>14</v>
      </c>
      <c r="F5543" s="10" t="s">
        <v>66</v>
      </c>
      <c r="G5543" s="3">
        <v>700</v>
      </c>
      <c r="H5543" s="3">
        <f t="shared" si="45"/>
        <v>70000</v>
      </c>
      <c r="I5543" s="3">
        <v>100</v>
      </c>
    </row>
    <row r="5544" spans="1:9" x14ac:dyDescent="0.25">
      <c r="A5544" s="1117"/>
      <c r="B5544" s="894"/>
      <c r="C5544" s="119" t="s">
        <v>3061</v>
      </c>
      <c r="D5544" s="120" t="s">
        <v>433</v>
      </c>
      <c r="E5544" s="10" t="s">
        <v>14</v>
      </c>
      <c r="F5544" s="10" t="s">
        <v>15</v>
      </c>
      <c r="G5544" s="3">
        <v>600</v>
      </c>
      <c r="H5544" s="3">
        <f t="shared" si="45"/>
        <v>30000</v>
      </c>
      <c r="I5544" s="3">
        <v>50</v>
      </c>
    </row>
    <row r="5545" spans="1:9" x14ac:dyDescent="0.25">
      <c r="A5545" s="1117"/>
      <c r="B5545" s="894"/>
      <c r="C5545" s="119" t="s">
        <v>3062</v>
      </c>
      <c r="D5545" s="120" t="s">
        <v>105</v>
      </c>
      <c r="E5545" s="10" t="s">
        <v>14</v>
      </c>
      <c r="F5545" s="10" t="s">
        <v>15</v>
      </c>
      <c r="G5545" s="3">
        <v>350</v>
      </c>
      <c r="H5545" s="3">
        <f t="shared" si="45"/>
        <v>10500</v>
      </c>
      <c r="I5545" s="3">
        <v>30</v>
      </c>
    </row>
    <row r="5546" spans="1:9" ht="30" x14ac:dyDescent="0.25">
      <c r="A5546" s="1117"/>
      <c r="B5546" s="894"/>
      <c r="C5546" s="119" t="s">
        <v>3063</v>
      </c>
      <c r="D5546" s="120" t="s">
        <v>1834</v>
      </c>
      <c r="E5546" s="10" t="s">
        <v>14</v>
      </c>
      <c r="F5546" s="10" t="s">
        <v>15</v>
      </c>
      <c r="G5546" s="3">
        <v>1600</v>
      </c>
      <c r="H5546" s="3">
        <f t="shared" si="45"/>
        <v>9600</v>
      </c>
      <c r="I5546" s="3">
        <v>6</v>
      </c>
    </row>
    <row r="5547" spans="1:9" x14ac:dyDescent="0.25">
      <c r="A5547" s="1117"/>
      <c r="B5547" s="894"/>
      <c r="C5547" s="119" t="s">
        <v>3064</v>
      </c>
      <c r="D5547" s="120" t="s">
        <v>3065</v>
      </c>
      <c r="E5547" s="10" t="s">
        <v>14</v>
      </c>
      <c r="F5547" s="10" t="s">
        <v>15</v>
      </c>
      <c r="G5547" s="3">
        <v>10000</v>
      </c>
      <c r="H5547" s="3">
        <f t="shared" si="45"/>
        <v>60000</v>
      </c>
      <c r="I5547" s="3">
        <v>6</v>
      </c>
    </row>
    <row r="5548" spans="1:9" x14ac:dyDescent="0.25">
      <c r="A5548" s="1117"/>
      <c r="B5548" s="894"/>
      <c r="C5548" s="119" t="s">
        <v>3066</v>
      </c>
      <c r="D5548" s="120" t="s">
        <v>3067</v>
      </c>
      <c r="E5548" s="10" t="s">
        <v>14</v>
      </c>
      <c r="F5548" s="10" t="s">
        <v>66</v>
      </c>
      <c r="G5548" s="3">
        <v>150</v>
      </c>
      <c r="H5548" s="3">
        <f t="shared" si="45"/>
        <v>225000</v>
      </c>
      <c r="I5548" s="3">
        <v>1500</v>
      </c>
    </row>
    <row r="5549" spans="1:9" x14ac:dyDescent="0.25">
      <c r="A5549" s="1117"/>
      <c r="B5549" s="894"/>
      <c r="C5549" s="119" t="s">
        <v>3068</v>
      </c>
      <c r="D5549" s="120" t="s">
        <v>3069</v>
      </c>
      <c r="E5549" s="10" t="s">
        <v>14</v>
      </c>
      <c r="F5549" s="10" t="s">
        <v>66</v>
      </c>
      <c r="G5549" s="3">
        <v>100</v>
      </c>
      <c r="H5549" s="3">
        <f t="shared" si="45"/>
        <v>190000</v>
      </c>
      <c r="I5549" s="3">
        <v>1900</v>
      </c>
    </row>
    <row r="5550" spans="1:9" ht="30" x14ac:dyDescent="0.25">
      <c r="A5550" s="1117"/>
      <c r="B5550" s="894"/>
      <c r="C5550" s="119" t="s">
        <v>3070</v>
      </c>
      <c r="D5550" s="120" t="s">
        <v>3071</v>
      </c>
      <c r="E5550" s="10" t="s">
        <v>14</v>
      </c>
      <c r="F5550" s="10" t="s">
        <v>15</v>
      </c>
      <c r="G5550" s="3">
        <v>2000</v>
      </c>
      <c r="H5550" s="3">
        <f t="shared" si="45"/>
        <v>20000</v>
      </c>
      <c r="I5550" s="3">
        <v>10</v>
      </c>
    </row>
    <row r="5551" spans="1:9" ht="30" x14ac:dyDescent="0.25">
      <c r="A5551" s="1117"/>
      <c r="B5551" s="894"/>
      <c r="C5551" s="119" t="s">
        <v>3072</v>
      </c>
      <c r="D5551" s="120" t="s">
        <v>3073</v>
      </c>
      <c r="E5551" s="10" t="s">
        <v>14</v>
      </c>
      <c r="F5551" s="10" t="s">
        <v>402</v>
      </c>
      <c r="G5551" s="3">
        <v>250</v>
      </c>
      <c r="H5551" s="3">
        <f t="shared" si="45"/>
        <v>25000</v>
      </c>
      <c r="I5551" s="3">
        <v>100</v>
      </c>
    </row>
    <row r="5552" spans="1:9" x14ac:dyDescent="0.25">
      <c r="A5552" s="1117"/>
      <c r="B5552" s="894"/>
      <c r="C5552" s="119" t="s">
        <v>3074</v>
      </c>
      <c r="D5552" s="120" t="s">
        <v>445</v>
      </c>
      <c r="E5552" s="10" t="s">
        <v>14</v>
      </c>
      <c r="F5552" s="10" t="s">
        <v>15</v>
      </c>
      <c r="G5552" s="3">
        <v>5000</v>
      </c>
      <c r="H5552" s="3">
        <f t="shared" si="45"/>
        <v>25000</v>
      </c>
      <c r="I5552" s="3">
        <v>5</v>
      </c>
    </row>
    <row r="5553" spans="1:9" x14ac:dyDescent="0.25">
      <c r="A5553" s="1117"/>
      <c r="B5553" s="894"/>
      <c r="C5553" s="119" t="s">
        <v>3075</v>
      </c>
      <c r="D5553" s="120" t="s">
        <v>3076</v>
      </c>
      <c r="E5553" s="10" t="s">
        <v>14</v>
      </c>
      <c r="F5553" s="10" t="s">
        <v>15</v>
      </c>
      <c r="G5553" s="3">
        <v>5000</v>
      </c>
      <c r="H5553" s="3">
        <f t="shared" si="45"/>
        <v>20000</v>
      </c>
      <c r="I5553" s="3">
        <v>4</v>
      </c>
    </row>
    <row r="5554" spans="1:9" x14ac:dyDescent="0.25">
      <c r="A5554" s="1117"/>
      <c r="B5554" s="894"/>
      <c r="C5554" s="119" t="s">
        <v>3077</v>
      </c>
      <c r="D5554" s="120" t="s">
        <v>453</v>
      </c>
      <c r="E5554" s="10" t="s">
        <v>126</v>
      </c>
      <c r="F5554" s="10" t="s">
        <v>15</v>
      </c>
      <c r="G5554" s="3">
        <v>5000</v>
      </c>
      <c r="H5554" s="3">
        <f t="shared" si="45"/>
        <v>25000</v>
      </c>
      <c r="I5554" s="3">
        <v>5</v>
      </c>
    </row>
    <row r="5555" spans="1:9" x14ac:dyDescent="0.25">
      <c r="A5555" s="1117"/>
      <c r="B5555" s="894"/>
      <c r="C5555" s="119" t="s">
        <v>3078</v>
      </c>
      <c r="D5555" s="120" t="s">
        <v>3079</v>
      </c>
      <c r="E5555" s="10" t="s">
        <v>14</v>
      </c>
      <c r="F5555" s="10" t="s">
        <v>30</v>
      </c>
      <c r="G5555" s="3">
        <v>2000</v>
      </c>
      <c r="H5555" s="3">
        <f t="shared" si="45"/>
        <v>10000</v>
      </c>
      <c r="I5555" s="3">
        <v>5</v>
      </c>
    </row>
    <row r="5556" spans="1:9" x14ac:dyDescent="0.25">
      <c r="A5556" s="1117"/>
      <c r="B5556" s="894"/>
      <c r="C5556" s="119" t="s">
        <v>3080</v>
      </c>
      <c r="D5556" s="120" t="s">
        <v>2384</v>
      </c>
      <c r="E5556" s="10" t="s">
        <v>126</v>
      </c>
      <c r="F5556" s="10" t="s">
        <v>15</v>
      </c>
      <c r="G5556" s="3">
        <v>2500</v>
      </c>
      <c r="H5556" s="3">
        <f t="shared" ref="H5556:H5584" si="46">G5556*I5556</f>
        <v>50000</v>
      </c>
      <c r="I5556" s="3">
        <v>20</v>
      </c>
    </row>
    <row r="5557" spans="1:9" x14ac:dyDescent="0.25">
      <c r="A5557" s="1117"/>
      <c r="B5557" s="532"/>
      <c r="C5557" s="119" t="s">
        <v>6725</v>
      </c>
      <c r="D5557" s="119" t="s">
        <v>5816</v>
      </c>
      <c r="E5557" s="119" t="s">
        <v>14</v>
      </c>
      <c r="F5557" s="119" t="s">
        <v>15</v>
      </c>
      <c r="G5557" s="357">
        <v>30000</v>
      </c>
      <c r="H5557" s="336">
        <v>600</v>
      </c>
      <c r="I5557" s="3">
        <v>20</v>
      </c>
    </row>
    <row r="5558" spans="1:9" x14ac:dyDescent="0.25">
      <c r="A5558" s="1117"/>
      <c r="B5558" s="532"/>
      <c r="C5558" s="119" t="s">
        <v>6726</v>
      </c>
      <c r="D5558" s="119" t="s">
        <v>466</v>
      </c>
      <c r="E5558" s="119" t="s">
        <v>14</v>
      </c>
      <c r="F5558" s="119" t="s">
        <v>15</v>
      </c>
      <c r="G5558" s="357">
        <v>80000</v>
      </c>
      <c r="H5558" s="336">
        <v>160</v>
      </c>
      <c r="I5558" s="3">
        <v>2</v>
      </c>
    </row>
    <row r="5559" spans="1:9" x14ac:dyDescent="0.25">
      <c r="A5559" s="1117"/>
      <c r="B5559" s="532"/>
      <c r="C5559" s="119" t="s">
        <v>6727</v>
      </c>
      <c r="D5559" s="119" t="s">
        <v>6340</v>
      </c>
      <c r="E5559" s="119" t="s">
        <v>14</v>
      </c>
      <c r="F5559" s="119" t="s">
        <v>15</v>
      </c>
      <c r="G5559" s="357">
        <v>70000</v>
      </c>
      <c r="H5559" s="336">
        <v>140</v>
      </c>
      <c r="I5559" s="3">
        <v>2</v>
      </c>
    </row>
    <row r="5560" spans="1:9" x14ac:dyDescent="0.25">
      <c r="A5560" s="1117"/>
      <c r="B5560" s="532"/>
      <c r="C5560" s="119" t="s">
        <v>6728</v>
      </c>
      <c r="D5560" s="119" t="s">
        <v>6437</v>
      </c>
      <c r="E5560" s="119" t="s">
        <v>14</v>
      </c>
      <c r="F5560" s="119" t="s">
        <v>470</v>
      </c>
      <c r="G5560" s="357">
        <v>5000</v>
      </c>
      <c r="H5560" s="336">
        <v>95</v>
      </c>
      <c r="I5560" s="3">
        <v>19</v>
      </c>
    </row>
    <row r="5561" spans="1:9" x14ac:dyDescent="0.25">
      <c r="A5561" s="1117"/>
      <c r="B5561" s="532"/>
      <c r="C5561" s="119" t="s">
        <v>6729</v>
      </c>
      <c r="D5561" s="119" t="s">
        <v>6730</v>
      </c>
      <c r="E5561" s="119" t="s">
        <v>14</v>
      </c>
      <c r="F5561" s="119" t="s">
        <v>15</v>
      </c>
      <c r="G5561" s="357">
        <v>150000</v>
      </c>
      <c r="H5561" s="336">
        <v>150</v>
      </c>
      <c r="I5561" s="3">
        <v>1</v>
      </c>
    </row>
    <row r="5562" spans="1:9" x14ac:dyDescent="0.25">
      <c r="A5562" s="1117"/>
      <c r="B5562" s="532"/>
      <c r="C5562" s="119" t="s">
        <v>6731</v>
      </c>
      <c r="D5562" s="119" t="s">
        <v>457</v>
      </c>
      <c r="E5562" s="119" t="s">
        <v>14</v>
      </c>
      <c r="F5562" s="119" t="s">
        <v>15</v>
      </c>
      <c r="G5562" s="100">
        <v>350000</v>
      </c>
      <c r="H5562" s="399">
        <v>2450</v>
      </c>
      <c r="I5562" s="119">
        <v>7</v>
      </c>
    </row>
    <row r="5563" spans="1:9" ht="30" x14ac:dyDescent="0.25">
      <c r="A5563" s="1117"/>
      <c r="B5563" s="532"/>
      <c r="C5563" s="119" t="s">
        <v>6732</v>
      </c>
      <c r="D5563" s="119" t="s">
        <v>3583</v>
      </c>
      <c r="E5563" s="119" t="s">
        <v>14</v>
      </c>
      <c r="F5563" s="119" t="s">
        <v>15</v>
      </c>
      <c r="G5563" s="100">
        <v>200000</v>
      </c>
      <c r="H5563" s="399">
        <v>1000</v>
      </c>
      <c r="I5563" s="119">
        <v>5</v>
      </c>
    </row>
    <row r="5564" spans="1:9" x14ac:dyDescent="0.25">
      <c r="A5564" s="1117"/>
      <c r="B5564" s="532"/>
      <c r="C5564" s="119" t="s">
        <v>6733</v>
      </c>
      <c r="D5564" s="119" t="s">
        <v>5835</v>
      </c>
      <c r="E5564" s="119" t="s">
        <v>14</v>
      </c>
      <c r="F5564" s="119" t="s">
        <v>15</v>
      </c>
      <c r="G5564" s="100">
        <v>30000</v>
      </c>
      <c r="H5564" s="399">
        <v>150</v>
      </c>
      <c r="I5564" s="119">
        <v>5</v>
      </c>
    </row>
    <row r="5565" spans="1:9" x14ac:dyDescent="0.25">
      <c r="A5565" s="1117"/>
      <c r="B5565" s="532"/>
      <c r="C5565" s="119" t="s">
        <v>6734</v>
      </c>
      <c r="D5565" s="119" t="s">
        <v>6735</v>
      </c>
      <c r="E5565" s="119" t="s">
        <v>14</v>
      </c>
      <c r="F5565" s="119" t="s">
        <v>15</v>
      </c>
      <c r="G5565" s="100">
        <v>120000</v>
      </c>
      <c r="H5565" s="399">
        <v>360</v>
      </c>
      <c r="I5565" s="119">
        <v>3</v>
      </c>
    </row>
    <row r="5566" spans="1:9" x14ac:dyDescent="0.25">
      <c r="A5566" s="1117"/>
      <c r="B5566" s="532"/>
      <c r="C5566" s="119" t="s">
        <v>6736</v>
      </c>
      <c r="D5566" s="119" t="s">
        <v>5292</v>
      </c>
      <c r="E5566" s="119" t="s">
        <v>14</v>
      </c>
      <c r="F5566" s="119" t="s">
        <v>15</v>
      </c>
      <c r="G5566" s="100">
        <v>220000</v>
      </c>
      <c r="H5566" s="399">
        <v>880</v>
      </c>
      <c r="I5566" s="119">
        <v>4</v>
      </c>
    </row>
    <row r="5567" spans="1:9" x14ac:dyDescent="0.25">
      <c r="A5567" s="1117"/>
      <c r="B5567" s="532"/>
      <c r="C5567" s="119" t="s">
        <v>6737</v>
      </c>
      <c r="D5567" s="119" t="s">
        <v>4064</v>
      </c>
      <c r="E5567" s="119" t="s">
        <v>14</v>
      </c>
      <c r="F5567" s="119" t="s">
        <v>15</v>
      </c>
      <c r="G5567" s="100">
        <v>25000</v>
      </c>
      <c r="H5567" s="399">
        <v>25</v>
      </c>
      <c r="I5567" s="3">
        <v>1</v>
      </c>
    </row>
    <row r="5568" spans="1:9" x14ac:dyDescent="0.25">
      <c r="A5568" s="1117"/>
      <c r="B5568" s="532"/>
      <c r="C5568" s="119" t="s">
        <v>7253</v>
      </c>
      <c r="D5568" s="119" t="s">
        <v>7254</v>
      </c>
      <c r="E5568" s="119" t="s">
        <v>14</v>
      </c>
      <c r="F5568" s="119" t="s">
        <v>15</v>
      </c>
      <c r="G5568" s="100">
        <v>70000</v>
      </c>
      <c r="H5568" s="399">
        <v>490</v>
      </c>
      <c r="I5568" s="3">
        <v>7</v>
      </c>
    </row>
    <row r="5569" spans="1:9" s="8" customFormat="1" x14ac:dyDescent="0.25">
      <c r="A5569" s="1117"/>
      <c r="B5569" s="963">
        <v>5122</v>
      </c>
      <c r="C5569" s="124">
        <v>30211280</v>
      </c>
      <c r="D5569" s="129" t="s">
        <v>457</v>
      </c>
      <c r="E5569" s="6" t="s">
        <v>14</v>
      </c>
      <c r="F5569" s="6" t="s">
        <v>15</v>
      </c>
      <c r="G5569" s="7">
        <v>350000</v>
      </c>
      <c r="H5569" s="7">
        <f t="shared" si="46"/>
        <v>2100000</v>
      </c>
      <c r="I5569" s="7">
        <v>6</v>
      </c>
    </row>
    <row r="5570" spans="1:9" s="8" customFormat="1" x14ac:dyDescent="0.25">
      <c r="A5570" s="1117"/>
      <c r="B5570" s="963"/>
      <c r="C5570" s="124">
        <v>30232130</v>
      </c>
      <c r="D5570" s="129" t="s">
        <v>3081</v>
      </c>
      <c r="E5570" s="6" t="s">
        <v>14</v>
      </c>
      <c r="F5570" s="6" t="s">
        <v>15</v>
      </c>
      <c r="G5570" s="7">
        <v>175000</v>
      </c>
      <c r="H5570" s="7">
        <f t="shared" si="46"/>
        <v>175000</v>
      </c>
      <c r="I5570" s="7">
        <v>1</v>
      </c>
    </row>
    <row r="5571" spans="1:9" s="8" customFormat="1" x14ac:dyDescent="0.25">
      <c r="A5571" s="1117"/>
      <c r="B5571" s="963"/>
      <c r="C5571" s="124">
        <v>30239100</v>
      </c>
      <c r="D5571" s="129" t="s">
        <v>3082</v>
      </c>
      <c r="E5571" s="6" t="s">
        <v>14</v>
      </c>
      <c r="F5571" s="6" t="s">
        <v>15</v>
      </c>
      <c r="G5571" s="7">
        <v>200000</v>
      </c>
      <c r="H5571" s="7">
        <f t="shared" si="46"/>
        <v>1000000</v>
      </c>
      <c r="I5571" s="7">
        <v>5</v>
      </c>
    </row>
    <row r="5572" spans="1:9" s="8" customFormat="1" x14ac:dyDescent="0.25">
      <c r="A5572" s="1117"/>
      <c r="B5572" s="963"/>
      <c r="C5572" s="124">
        <v>32251300</v>
      </c>
      <c r="D5572" s="129" t="s">
        <v>711</v>
      </c>
      <c r="E5572" s="6" t="s">
        <v>14</v>
      </c>
      <c r="F5572" s="6" t="s">
        <v>15</v>
      </c>
      <c r="G5572" s="7">
        <v>30000</v>
      </c>
      <c r="H5572" s="7">
        <f t="shared" si="46"/>
        <v>120000</v>
      </c>
      <c r="I5572" s="7">
        <v>4</v>
      </c>
    </row>
    <row r="5573" spans="1:9" s="8" customFormat="1" x14ac:dyDescent="0.25">
      <c r="A5573" s="1117"/>
      <c r="B5573" s="963"/>
      <c r="C5573" s="124">
        <v>32341110</v>
      </c>
      <c r="D5573" s="129" t="s">
        <v>3083</v>
      </c>
      <c r="E5573" s="6" t="s">
        <v>14</v>
      </c>
      <c r="F5573" s="6" t="s">
        <v>15</v>
      </c>
      <c r="G5573" s="7">
        <v>10000</v>
      </c>
      <c r="H5573" s="7">
        <f t="shared" si="46"/>
        <v>20000</v>
      </c>
      <c r="I5573" s="7">
        <v>2</v>
      </c>
    </row>
    <row r="5574" spans="1:9" s="8" customFormat="1" x14ac:dyDescent="0.25">
      <c r="A5574" s="1117"/>
      <c r="B5574" s="963"/>
      <c r="C5574" s="124">
        <v>38651180</v>
      </c>
      <c r="D5574" s="129" t="s">
        <v>3084</v>
      </c>
      <c r="E5574" s="6" t="s">
        <v>14</v>
      </c>
      <c r="F5574" s="6" t="s">
        <v>15</v>
      </c>
      <c r="G5574" s="7">
        <v>698000</v>
      </c>
      <c r="H5574" s="7">
        <f t="shared" si="46"/>
        <v>698000</v>
      </c>
      <c r="I5574" s="7">
        <v>1</v>
      </c>
    </row>
    <row r="5575" spans="1:9" s="8" customFormat="1" ht="30" x14ac:dyDescent="0.25">
      <c r="A5575" s="1117"/>
      <c r="B5575" s="963"/>
      <c r="C5575" s="124">
        <v>39111180</v>
      </c>
      <c r="D5575" s="129" t="s">
        <v>465</v>
      </c>
      <c r="E5575" s="6" t="s">
        <v>14</v>
      </c>
      <c r="F5575" s="6" t="s">
        <v>15</v>
      </c>
      <c r="G5575" s="7">
        <v>30000</v>
      </c>
      <c r="H5575" s="7">
        <f t="shared" si="46"/>
        <v>450000</v>
      </c>
      <c r="I5575" s="7">
        <v>15</v>
      </c>
    </row>
    <row r="5576" spans="1:9" s="8" customFormat="1" x14ac:dyDescent="0.25">
      <c r="A5576" s="1117"/>
      <c r="B5576" s="963"/>
      <c r="C5576" s="124">
        <v>39111220</v>
      </c>
      <c r="D5576" s="129" t="s">
        <v>466</v>
      </c>
      <c r="E5576" s="6" t="s">
        <v>14</v>
      </c>
      <c r="F5576" s="6" t="s">
        <v>15</v>
      </c>
      <c r="G5576" s="7">
        <v>80000</v>
      </c>
      <c r="H5576" s="7">
        <f t="shared" si="46"/>
        <v>160000</v>
      </c>
      <c r="I5576" s="7">
        <v>2</v>
      </c>
    </row>
    <row r="5577" spans="1:9" s="8" customFormat="1" ht="30" x14ac:dyDescent="0.25">
      <c r="A5577" s="1117"/>
      <c r="B5577" s="963"/>
      <c r="C5577" s="124">
        <v>39131100</v>
      </c>
      <c r="D5577" s="129" t="s">
        <v>3085</v>
      </c>
      <c r="E5577" s="6" t="s">
        <v>14</v>
      </c>
      <c r="F5577" s="6" t="s">
        <v>15</v>
      </c>
      <c r="G5577" s="7">
        <v>40000</v>
      </c>
      <c r="H5577" s="7">
        <f t="shared" si="46"/>
        <v>40000</v>
      </c>
      <c r="I5577" s="7">
        <v>1</v>
      </c>
    </row>
    <row r="5578" spans="1:9" s="8" customFormat="1" x14ac:dyDescent="0.25">
      <c r="A5578" s="1117"/>
      <c r="B5578" s="963"/>
      <c r="C5578" s="124">
        <v>39131100</v>
      </c>
      <c r="D5578" s="129" t="s">
        <v>3086</v>
      </c>
      <c r="E5578" s="6" t="s">
        <v>14</v>
      </c>
      <c r="F5578" s="6" t="s">
        <v>15</v>
      </c>
      <c r="G5578" s="7">
        <v>20000</v>
      </c>
      <c r="H5578" s="7">
        <f t="shared" si="46"/>
        <v>20000</v>
      </c>
      <c r="I5578" s="7">
        <v>1</v>
      </c>
    </row>
    <row r="5579" spans="1:9" s="8" customFormat="1" ht="30" x14ac:dyDescent="0.25">
      <c r="A5579" s="1117"/>
      <c r="B5579" s="963"/>
      <c r="C5579" s="124">
        <v>39132100</v>
      </c>
      <c r="D5579" s="129" t="s">
        <v>716</v>
      </c>
      <c r="E5579" s="6" t="s">
        <v>14</v>
      </c>
      <c r="F5579" s="6" t="s">
        <v>15</v>
      </c>
      <c r="G5579" s="7">
        <v>70000</v>
      </c>
      <c r="H5579" s="7">
        <f t="shared" si="46"/>
        <v>210000</v>
      </c>
      <c r="I5579" s="7">
        <v>3</v>
      </c>
    </row>
    <row r="5580" spans="1:9" s="8" customFormat="1" x14ac:dyDescent="0.25">
      <c r="A5580" s="1117"/>
      <c r="B5580" s="963"/>
      <c r="C5580" s="124">
        <v>39515410</v>
      </c>
      <c r="D5580" s="129" t="s">
        <v>3087</v>
      </c>
      <c r="E5580" s="6" t="s">
        <v>14</v>
      </c>
      <c r="F5580" s="6" t="s">
        <v>470</v>
      </c>
      <c r="G5580" s="7">
        <v>6000</v>
      </c>
      <c r="H5580" s="7">
        <f t="shared" si="46"/>
        <v>222000</v>
      </c>
      <c r="I5580" s="7">
        <v>37</v>
      </c>
    </row>
    <row r="5581" spans="1:9" s="8" customFormat="1" x14ac:dyDescent="0.25">
      <c r="A5581" s="1117"/>
      <c r="B5581" s="963"/>
      <c r="C5581" s="124">
        <v>39711110</v>
      </c>
      <c r="D5581" s="129" t="s">
        <v>3088</v>
      </c>
      <c r="E5581" s="6" t="s">
        <v>14</v>
      </c>
      <c r="F5581" s="6" t="s">
        <v>15</v>
      </c>
      <c r="G5581" s="7">
        <v>120000</v>
      </c>
      <c r="H5581" s="7">
        <f t="shared" si="46"/>
        <v>360000</v>
      </c>
      <c r="I5581" s="7">
        <v>3</v>
      </c>
    </row>
    <row r="5582" spans="1:9" s="8" customFormat="1" x14ac:dyDescent="0.25">
      <c r="A5582" s="1117"/>
      <c r="B5582" s="963"/>
      <c r="C5582" s="124">
        <v>39714200</v>
      </c>
      <c r="D5582" s="129" t="s">
        <v>722</v>
      </c>
      <c r="E5582" s="6" t="s">
        <v>14</v>
      </c>
      <c r="F5582" s="6" t="s">
        <v>15</v>
      </c>
      <c r="G5582" s="7">
        <v>220000</v>
      </c>
      <c r="H5582" s="7">
        <f t="shared" si="46"/>
        <v>660000</v>
      </c>
      <c r="I5582" s="7">
        <v>3</v>
      </c>
    </row>
    <row r="5583" spans="1:9" s="8" customFormat="1" x14ac:dyDescent="0.25">
      <c r="A5583" s="1117"/>
      <c r="B5583" s="963"/>
      <c r="C5583" s="124"/>
      <c r="D5583" s="129"/>
      <c r="E5583" s="6"/>
      <c r="F5583" s="6"/>
      <c r="G5583" s="7"/>
      <c r="H5583" s="7"/>
      <c r="I5583" s="7"/>
    </row>
    <row r="5584" spans="1:9" s="8" customFormat="1" ht="30" x14ac:dyDescent="0.25">
      <c r="A5584" s="1117"/>
      <c r="B5584" s="963"/>
      <c r="C5584" s="124">
        <v>42911140</v>
      </c>
      <c r="D5584" s="129" t="s">
        <v>3089</v>
      </c>
      <c r="E5584" s="6" t="s">
        <v>14</v>
      </c>
      <c r="F5584" s="6" t="s">
        <v>15</v>
      </c>
      <c r="G5584" s="7">
        <v>70000</v>
      </c>
      <c r="H5584" s="7">
        <f t="shared" si="46"/>
        <v>140000</v>
      </c>
      <c r="I5584" s="7">
        <v>2</v>
      </c>
    </row>
    <row r="5585" spans="1:9" s="8" customFormat="1" x14ac:dyDescent="0.25">
      <c r="A5585" s="1117"/>
      <c r="B5585" s="226">
        <v>5121</v>
      </c>
      <c r="C5585" s="234" t="s">
        <v>5519</v>
      </c>
      <c r="D5585" s="199" t="s">
        <v>5520</v>
      </c>
      <c r="E5585" s="31" t="s">
        <v>14</v>
      </c>
      <c r="F5585" s="31" t="s">
        <v>15</v>
      </c>
      <c r="G5585" s="243">
        <v>12000000</v>
      </c>
      <c r="H5585" s="243">
        <v>12000000</v>
      </c>
      <c r="I5585" s="32">
        <v>1</v>
      </c>
    </row>
    <row r="5586" spans="1:9" s="8" customFormat="1" x14ac:dyDescent="0.25">
      <c r="A5586" s="1117"/>
      <c r="B5586" s="883" t="s">
        <v>154</v>
      </c>
      <c r="C5586" s="883"/>
      <c r="D5586" s="883"/>
      <c r="E5586" s="883"/>
      <c r="F5586" s="883"/>
      <c r="G5586" s="883"/>
      <c r="H5586" s="243"/>
      <c r="I5586" s="563"/>
    </row>
    <row r="5587" spans="1:9" s="8" customFormat="1" ht="30" x14ac:dyDescent="0.25">
      <c r="A5587" s="1117"/>
      <c r="B5587" s="119" t="s">
        <v>5628</v>
      </c>
      <c r="C5587" s="119" t="s">
        <v>6824</v>
      </c>
      <c r="D5587" s="119" t="s">
        <v>539</v>
      </c>
      <c r="E5587" s="360" t="s">
        <v>126</v>
      </c>
      <c r="F5587" s="559" t="s">
        <v>121</v>
      </c>
      <c r="G5587" s="399">
        <v>2940</v>
      </c>
      <c r="H5587" s="399">
        <v>2940</v>
      </c>
      <c r="I5587" s="563">
        <v>1</v>
      </c>
    </row>
    <row r="5588" spans="1:9" x14ac:dyDescent="0.25">
      <c r="A5588" s="1117"/>
      <c r="B5588" s="883" t="s">
        <v>118</v>
      </c>
      <c r="C5588" s="883"/>
      <c r="D5588" s="883"/>
      <c r="E5588" s="883"/>
      <c r="F5588" s="883"/>
      <c r="G5588" s="883"/>
      <c r="H5588" s="72">
        <f>SUM(H5589:H5603)</f>
        <v>11232900</v>
      </c>
      <c r="I5588" s="72"/>
    </row>
    <row r="5589" spans="1:9" ht="30" x14ac:dyDescent="0.25">
      <c r="A5589" s="1117"/>
      <c r="B5589" s="894">
        <v>4214</v>
      </c>
      <c r="C5589" s="119" t="s">
        <v>3090</v>
      </c>
      <c r="D5589" s="120" t="s">
        <v>128</v>
      </c>
      <c r="E5589" s="10" t="s">
        <v>120</v>
      </c>
      <c r="F5589" s="10" t="s">
        <v>121</v>
      </c>
      <c r="G5589" s="3">
        <v>5411200</v>
      </c>
      <c r="H5589" s="3">
        <f t="shared" ref="H5589:H5603" si="47">G5589*I5589</f>
        <v>5411200</v>
      </c>
      <c r="I5589" s="3">
        <v>1</v>
      </c>
    </row>
    <row r="5590" spans="1:9" ht="30" x14ac:dyDescent="0.25">
      <c r="A5590" s="1117"/>
      <c r="B5590" s="894"/>
      <c r="C5590" s="119" t="s">
        <v>3091</v>
      </c>
      <c r="D5590" s="120" t="s">
        <v>3092</v>
      </c>
      <c r="E5590" s="10" t="s">
        <v>14</v>
      </c>
      <c r="F5590" s="10" t="s">
        <v>121</v>
      </c>
      <c r="G5590" s="3">
        <v>1900000</v>
      </c>
      <c r="H5590" s="3">
        <f t="shared" si="47"/>
        <v>1900000</v>
      </c>
      <c r="I5590" s="3">
        <v>1</v>
      </c>
    </row>
    <row r="5591" spans="1:9" ht="30" x14ac:dyDescent="0.25">
      <c r="A5591" s="1117"/>
      <c r="B5591" s="894"/>
      <c r="C5591" s="119" t="s">
        <v>3093</v>
      </c>
      <c r="D5591" s="120" t="s">
        <v>133</v>
      </c>
      <c r="E5591" s="10" t="s">
        <v>14</v>
      </c>
      <c r="F5591" s="10" t="s">
        <v>121</v>
      </c>
      <c r="G5591" s="3">
        <v>230000</v>
      </c>
      <c r="H5591" s="3">
        <f t="shared" si="47"/>
        <v>230000</v>
      </c>
      <c r="I5591" s="3">
        <v>1</v>
      </c>
    </row>
    <row r="5592" spans="1:9" ht="30" x14ac:dyDescent="0.25">
      <c r="A5592" s="1117"/>
      <c r="B5592" s="10">
        <v>4215</v>
      </c>
      <c r="C5592" s="119" t="s">
        <v>3094</v>
      </c>
      <c r="D5592" s="120" t="s">
        <v>135</v>
      </c>
      <c r="E5592" s="10" t="s">
        <v>120</v>
      </c>
      <c r="F5592" s="10" t="s">
        <v>121</v>
      </c>
      <c r="G5592" s="3">
        <v>250000</v>
      </c>
      <c r="H5592" s="3">
        <f t="shared" si="47"/>
        <v>250000</v>
      </c>
      <c r="I5592" s="3">
        <v>1</v>
      </c>
    </row>
    <row r="5593" spans="1:9" s="8" customFormat="1" ht="30" x14ac:dyDescent="0.25">
      <c r="A5593" s="1117"/>
      <c r="B5593" s="6">
        <v>4232</v>
      </c>
      <c r="C5593" s="124">
        <v>72261160</v>
      </c>
      <c r="D5593" s="129" t="s">
        <v>140</v>
      </c>
      <c r="E5593" s="6" t="s">
        <v>120</v>
      </c>
      <c r="F5593" s="6" t="s">
        <v>121</v>
      </c>
      <c r="G5593" s="7">
        <v>234000</v>
      </c>
      <c r="H5593" s="7">
        <f t="shared" si="47"/>
        <v>234000</v>
      </c>
      <c r="I5593" s="7">
        <v>1</v>
      </c>
    </row>
    <row r="5594" spans="1:9" ht="30" x14ac:dyDescent="0.25">
      <c r="A5594" s="1117"/>
      <c r="B5594" s="10">
        <v>4234</v>
      </c>
      <c r="C5594" s="119" t="s">
        <v>3095</v>
      </c>
      <c r="D5594" s="120" t="s">
        <v>1048</v>
      </c>
      <c r="E5594" s="10" t="s">
        <v>14</v>
      </c>
      <c r="F5594" s="10" t="s">
        <v>121</v>
      </c>
      <c r="G5594" s="3">
        <v>132000</v>
      </c>
      <c r="H5594" s="3">
        <f t="shared" si="47"/>
        <v>132000</v>
      </c>
      <c r="I5594" s="3">
        <v>1</v>
      </c>
    </row>
    <row r="5595" spans="1:9" ht="45" x14ac:dyDescent="0.25">
      <c r="A5595" s="1117"/>
      <c r="B5595" s="894">
        <v>4241</v>
      </c>
      <c r="C5595" s="119" t="s">
        <v>3096</v>
      </c>
      <c r="D5595" s="120" t="s">
        <v>142</v>
      </c>
      <c r="E5595" s="10" t="s">
        <v>120</v>
      </c>
      <c r="F5595" s="10" t="s">
        <v>121</v>
      </c>
      <c r="G5595" s="3">
        <v>78200</v>
      </c>
      <c r="H5595" s="3">
        <f t="shared" si="47"/>
        <v>78200</v>
      </c>
      <c r="I5595" s="3">
        <v>1</v>
      </c>
    </row>
    <row r="5596" spans="1:9" s="8" customFormat="1" x14ac:dyDescent="0.25">
      <c r="A5596" s="1117"/>
      <c r="B5596" s="894"/>
      <c r="C5596" s="124">
        <v>79991160</v>
      </c>
      <c r="D5596" s="129" t="s">
        <v>499</v>
      </c>
      <c r="E5596" s="6" t="s">
        <v>14</v>
      </c>
      <c r="F5596" s="6" t="s">
        <v>121</v>
      </c>
      <c r="G5596" s="7">
        <v>450000</v>
      </c>
      <c r="H5596" s="7">
        <f t="shared" si="47"/>
        <v>450000</v>
      </c>
      <c r="I5596" s="7">
        <v>1</v>
      </c>
    </row>
    <row r="5597" spans="1:9" ht="30" x14ac:dyDescent="0.25">
      <c r="A5597" s="1117"/>
      <c r="B5597" s="894"/>
      <c r="C5597" s="119" t="s">
        <v>3097</v>
      </c>
      <c r="D5597" s="120" t="s">
        <v>763</v>
      </c>
      <c r="E5597" s="10" t="s">
        <v>126</v>
      </c>
      <c r="F5597" s="10" t="s">
        <v>121</v>
      </c>
      <c r="G5597" s="3">
        <v>1000000</v>
      </c>
      <c r="H5597" s="3">
        <f t="shared" si="47"/>
        <v>1000000</v>
      </c>
      <c r="I5597" s="3">
        <v>1</v>
      </c>
    </row>
    <row r="5598" spans="1:9" ht="75" x14ac:dyDescent="0.25">
      <c r="A5598" s="1117"/>
      <c r="B5598" s="894"/>
      <c r="C5598" s="119" t="s">
        <v>3098</v>
      </c>
      <c r="D5598" s="120" t="s">
        <v>3099</v>
      </c>
      <c r="E5598" s="10" t="s">
        <v>126</v>
      </c>
      <c r="F5598" s="10" t="s">
        <v>121</v>
      </c>
      <c r="G5598" s="3">
        <v>700000</v>
      </c>
      <c r="H5598" s="3">
        <f t="shared" si="47"/>
        <v>700000</v>
      </c>
      <c r="I5598" s="3">
        <v>1</v>
      </c>
    </row>
    <row r="5599" spans="1:9" ht="75" x14ac:dyDescent="0.25">
      <c r="A5599" s="1117"/>
      <c r="B5599" s="894"/>
      <c r="C5599" s="119" t="s">
        <v>3100</v>
      </c>
      <c r="D5599" s="120" t="s">
        <v>3101</v>
      </c>
      <c r="E5599" s="10" t="s">
        <v>126</v>
      </c>
      <c r="F5599" s="10" t="s">
        <v>121</v>
      </c>
      <c r="G5599" s="3">
        <v>207500</v>
      </c>
      <c r="H5599" s="3">
        <f t="shared" si="47"/>
        <v>207500</v>
      </c>
      <c r="I5599" s="3">
        <v>1</v>
      </c>
    </row>
    <row r="5600" spans="1:9" ht="75" x14ac:dyDescent="0.25">
      <c r="A5600" s="1117"/>
      <c r="B5600" s="894"/>
      <c r="C5600" s="119" t="s">
        <v>3102</v>
      </c>
      <c r="D5600" s="120" t="s">
        <v>3103</v>
      </c>
      <c r="E5600" s="10" t="s">
        <v>126</v>
      </c>
      <c r="F5600" s="10" t="s">
        <v>121</v>
      </c>
      <c r="G5600" s="3">
        <v>150000</v>
      </c>
      <c r="H5600" s="3">
        <f t="shared" si="47"/>
        <v>150000</v>
      </c>
      <c r="I5600" s="3">
        <v>1</v>
      </c>
    </row>
    <row r="5601" spans="1:9" ht="60" x14ac:dyDescent="0.25">
      <c r="A5601" s="1117"/>
      <c r="B5601" s="894"/>
      <c r="C5601" s="119" t="s">
        <v>3104</v>
      </c>
      <c r="D5601" s="120" t="s">
        <v>3105</v>
      </c>
      <c r="E5601" s="10" t="s">
        <v>126</v>
      </c>
      <c r="F5601" s="10" t="s">
        <v>121</v>
      </c>
      <c r="G5601" s="3">
        <v>180000</v>
      </c>
      <c r="H5601" s="3">
        <f t="shared" si="47"/>
        <v>180000</v>
      </c>
      <c r="I5601" s="3">
        <v>1</v>
      </c>
    </row>
    <row r="5602" spans="1:9" ht="30" x14ac:dyDescent="0.25">
      <c r="A5602" s="1117"/>
      <c r="B5602" s="894"/>
      <c r="C5602" s="119" t="s">
        <v>7064</v>
      </c>
      <c r="D5602" s="119" t="s">
        <v>5270</v>
      </c>
      <c r="E5602" s="119" t="s">
        <v>3127</v>
      </c>
      <c r="F5602" s="119" t="s">
        <v>121</v>
      </c>
      <c r="G5602" s="119">
        <v>60000</v>
      </c>
      <c r="H5602" s="119">
        <v>60000</v>
      </c>
      <c r="I5602" s="370">
        <v>1</v>
      </c>
    </row>
    <row r="5603" spans="1:9" ht="60" x14ac:dyDescent="0.25">
      <c r="A5603" s="1117"/>
      <c r="B5603" s="894"/>
      <c r="C5603" s="119" t="s">
        <v>3106</v>
      </c>
      <c r="D5603" s="120" t="s">
        <v>3107</v>
      </c>
      <c r="E5603" s="10" t="s">
        <v>126</v>
      </c>
      <c r="F5603" s="10" t="s">
        <v>121</v>
      </c>
      <c r="G5603" s="3">
        <v>250000</v>
      </c>
      <c r="H5603" s="3">
        <f t="shared" si="47"/>
        <v>250000</v>
      </c>
      <c r="I5603" s="3">
        <v>1</v>
      </c>
    </row>
    <row r="5604" spans="1:9" x14ac:dyDescent="0.25">
      <c r="A5604" s="1117"/>
      <c r="B5604" s="882" t="s">
        <v>513</v>
      </c>
      <c r="C5604" s="882"/>
      <c r="D5604" s="882"/>
      <c r="E5604" s="882"/>
      <c r="F5604" s="882"/>
      <c r="G5604" s="882"/>
      <c r="H5604" s="2">
        <f>SUM(H5605+H5607)</f>
        <v>3000000</v>
      </c>
      <c r="I5604" s="2"/>
    </row>
    <row r="5605" spans="1:9" x14ac:dyDescent="0.25">
      <c r="A5605" s="1117"/>
      <c r="B5605" s="883" t="s">
        <v>154</v>
      </c>
      <c r="C5605" s="883"/>
      <c r="D5605" s="883"/>
      <c r="E5605" s="883"/>
      <c r="F5605" s="883"/>
      <c r="G5605" s="883"/>
      <c r="H5605" s="72">
        <f>SUM(H5606:H5606)</f>
        <v>2940000</v>
      </c>
      <c r="I5605" s="72"/>
    </row>
    <row r="5606" spans="1:9" ht="30" x14ac:dyDescent="0.25">
      <c r="A5606" s="1117"/>
      <c r="B5606" s="10">
        <v>4251</v>
      </c>
      <c r="C5606" s="119" t="s">
        <v>3108</v>
      </c>
      <c r="D5606" s="120" t="s">
        <v>539</v>
      </c>
      <c r="E5606" s="10" t="s">
        <v>126</v>
      </c>
      <c r="F5606" s="10" t="s">
        <v>121</v>
      </c>
      <c r="G5606" s="3">
        <v>2940000</v>
      </c>
      <c r="H5606" s="3">
        <f>G5606*I5606</f>
        <v>2940000</v>
      </c>
      <c r="I5606" s="3">
        <v>1</v>
      </c>
    </row>
    <row r="5607" spans="1:9" x14ac:dyDescent="0.25">
      <c r="A5607" s="1117"/>
      <c r="B5607" s="883" t="s">
        <v>118</v>
      </c>
      <c r="C5607" s="883"/>
      <c r="D5607" s="883"/>
      <c r="E5607" s="883"/>
      <c r="F5607" s="883"/>
      <c r="G5607" s="883"/>
      <c r="H5607" s="72">
        <f>SUM(H5608:H5608)</f>
        <v>60000</v>
      </c>
      <c r="I5607" s="72"/>
    </row>
    <row r="5608" spans="1:9" s="8" customFormat="1" ht="30" x14ac:dyDescent="0.25">
      <c r="A5608" s="1117"/>
      <c r="B5608" s="6">
        <v>4251</v>
      </c>
      <c r="C5608" s="124">
        <v>71351540</v>
      </c>
      <c r="D5608" s="129" t="s">
        <v>168</v>
      </c>
      <c r="E5608" s="6" t="s">
        <v>126</v>
      </c>
      <c r="F5608" s="6" t="s">
        <v>121</v>
      </c>
      <c r="G5608" s="7">
        <v>60000</v>
      </c>
      <c r="H5608" s="7">
        <f>G5608*I5608</f>
        <v>60000</v>
      </c>
      <c r="I5608" s="7">
        <v>1</v>
      </c>
    </row>
    <row r="5609" spans="1:9" x14ac:dyDescent="0.25">
      <c r="A5609" s="1117"/>
      <c r="B5609" s="882" t="s">
        <v>153</v>
      </c>
      <c r="C5609" s="882"/>
      <c r="D5609" s="882"/>
      <c r="E5609" s="882"/>
      <c r="F5609" s="882"/>
      <c r="G5609" s="882"/>
      <c r="H5609" s="2">
        <f>SUM(H5610+H5616)</f>
        <v>2000000</v>
      </c>
      <c r="I5609" s="2"/>
    </row>
    <row r="5610" spans="1:9" x14ac:dyDescent="0.25">
      <c r="A5610" s="1117"/>
      <c r="B5610" s="883" t="s">
        <v>154</v>
      </c>
      <c r="C5610" s="883"/>
      <c r="D5610" s="883"/>
      <c r="E5610" s="883"/>
      <c r="F5610" s="883"/>
      <c r="G5610" s="883"/>
      <c r="H5610" s="72">
        <f>SUM(H5611:H5615)</f>
        <v>1750000</v>
      </c>
      <c r="I5610" s="72"/>
    </row>
    <row r="5611" spans="1:9" ht="45" x14ac:dyDescent="0.25">
      <c r="A5611" s="1117"/>
      <c r="B5611" s="890">
        <v>5134</v>
      </c>
      <c r="C5611" s="119" t="s">
        <v>3109</v>
      </c>
      <c r="D5611" s="120" t="s">
        <v>3110</v>
      </c>
      <c r="E5611" s="10" t="s">
        <v>149</v>
      </c>
      <c r="F5611" s="10" t="s">
        <v>121</v>
      </c>
      <c r="G5611" s="3">
        <v>500000</v>
      </c>
      <c r="H5611" s="3">
        <f>G5611*I5611</f>
        <v>500000</v>
      </c>
      <c r="I5611" s="3">
        <v>1</v>
      </c>
    </row>
    <row r="5612" spans="1:9" ht="60" x14ac:dyDescent="0.25">
      <c r="A5612" s="1117"/>
      <c r="B5612" s="891"/>
      <c r="C5612" s="119" t="s">
        <v>3111</v>
      </c>
      <c r="D5612" s="120" t="s">
        <v>3112</v>
      </c>
      <c r="E5612" s="10" t="s">
        <v>149</v>
      </c>
      <c r="F5612" s="10" t="s">
        <v>121</v>
      </c>
      <c r="G5612" s="3">
        <v>150000</v>
      </c>
      <c r="H5612" s="3">
        <f>G5612*I5612</f>
        <v>150000</v>
      </c>
      <c r="I5612" s="3">
        <v>1</v>
      </c>
    </row>
    <row r="5613" spans="1:9" ht="45" x14ac:dyDescent="0.25">
      <c r="A5613" s="1117"/>
      <c r="B5613" s="891"/>
      <c r="C5613" s="119" t="s">
        <v>3113</v>
      </c>
      <c r="D5613" s="120" t="s">
        <v>3114</v>
      </c>
      <c r="E5613" s="10" t="s">
        <v>149</v>
      </c>
      <c r="F5613" s="10" t="s">
        <v>121</v>
      </c>
      <c r="G5613" s="3">
        <v>400000</v>
      </c>
      <c r="H5613" s="3">
        <f>G5613*I5613</f>
        <v>400000</v>
      </c>
      <c r="I5613" s="3">
        <v>1</v>
      </c>
    </row>
    <row r="5614" spans="1:9" ht="45" x14ac:dyDescent="0.25">
      <c r="A5614" s="1117"/>
      <c r="B5614" s="891"/>
      <c r="C5614" s="119" t="s">
        <v>3115</v>
      </c>
      <c r="D5614" s="120" t="s">
        <v>3116</v>
      </c>
      <c r="E5614" s="10" t="s">
        <v>149</v>
      </c>
      <c r="F5614" s="10" t="s">
        <v>121</v>
      </c>
      <c r="G5614" s="3">
        <v>200000</v>
      </c>
      <c r="H5614" s="3">
        <f>G5614*I5614</f>
        <v>200000</v>
      </c>
      <c r="I5614" s="3">
        <v>1</v>
      </c>
    </row>
    <row r="5615" spans="1:9" ht="75" x14ac:dyDescent="0.25">
      <c r="A5615" s="1117"/>
      <c r="B5615" s="891"/>
      <c r="C5615" s="119" t="s">
        <v>3117</v>
      </c>
      <c r="D5615" s="120" t="s">
        <v>3118</v>
      </c>
      <c r="E5615" s="10" t="s">
        <v>149</v>
      </c>
      <c r="F5615" s="10" t="s">
        <v>121</v>
      </c>
      <c r="G5615" s="3">
        <v>500000</v>
      </c>
      <c r="H5615" s="3">
        <f>G5615*I5615</f>
        <v>500000</v>
      </c>
      <c r="I5615" s="3">
        <v>1</v>
      </c>
    </row>
    <row r="5616" spans="1:9" x14ac:dyDescent="0.25">
      <c r="A5616" s="1117"/>
      <c r="B5616" s="883" t="s">
        <v>118</v>
      </c>
      <c r="C5616" s="883"/>
      <c r="D5616" s="883"/>
      <c r="E5616" s="883"/>
      <c r="F5616" s="883"/>
      <c r="G5616" s="883"/>
      <c r="H5616" s="72">
        <f>SUM(H5617:H5621)</f>
        <v>250000</v>
      </c>
      <c r="I5616" s="72"/>
    </row>
    <row r="5617" spans="1:9" s="8" customFormat="1" ht="45" x14ac:dyDescent="0.25">
      <c r="A5617" s="1117"/>
      <c r="B5617" s="948">
        <v>5134</v>
      </c>
      <c r="C5617" s="124">
        <v>50531140</v>
      </c>
      <c r="D5617" s="129" t="s">
        <v>3119</v>
      </c>
      <c r="E5617" s="6" t="s">
        <v>126</v>
      </c>
      <c r="F5617" s="6" t="s">
        <v>121</v>
      </c>
      <c r="G5617" s="7">
        <v>70000</v>
      </c>
      <c r="H5617" s="7">
        <f>G5617*I5617</f>
        <v>70000</v>
      </c>
      <c r="I5617" s="7">
        <v>1</v>
      </c>
    </row>
    <row r="5618" spans="1:9" s="8" customFormat="1" ht="45" x14ac:dyDescent="0.25">
      <c r="A5618" s="1117"/>
      <c r="B5618" s="949"/>
      <c r="C5618" s="124">
        <v>50531140</v>
      </c>
      <c r="D5618" s="129" t="s">
        <v>3120</v>
      </c>
      <c r="E5618" s="6" t="s">
        <v>126</v>
      </c>
      <c r="F5618" s="6" t="s">
        <v>121</v>
      </c>
      <c r="G5618" s="7">
        <v>30000</v>
      </c>
      <c r="H5618" s="7">
        <f>G5618*I5618</f>
        <v>30000</v>
      </c>
      <c r="I5618" s="7">
        <v>1</v>
      </c>
    </row>
    <row r="5619" spans="1:9" s="8" customFormat="1" ht="45" x14ac:dyDescent="0.25">
      <c r="A5619" s="1117"/>
      <c r="B5619" s="949"/>
      <c r="C5619" s="124">
        <v>50531140</v>
      </c>
      <c r="D5619" s="129" t="s">
        <v>3121</v>
      </c>
      <c r="E5619" s="6" t="s">
        <v>126</v>
      </c>
      <c r="F5619" s="6" t="s">
        <v>121</v>
      </c>
      <c r="G5619" s="7">
        <v>60000</v>
      </c>
      <c r="H5619" s="7">
        <f>G5619*I5619</f>
        <v>60000</v>
      </c>
      <c r="I5619" s="7">
        <v>1</v>
      </c>
    </row>
    <row r="5620" spans="1:9" s="8" customFormat="1" ht="45" x14ac:dyDescent="0.25">
      <c r="A5620" s="1117"/>
      <c r="B5620" s="949"/>
      <c r="C5620" s="124">
        <v>50531140</v>
      </c>
      <c r="D5620" s="129" t="s">
        <v>3122</v>
      </c>
      <c r="E5620" s="6" t="s">
        <v>126</v>
      </c>
      <c r="F5620" s="6" t="s">
        <v>121</v>
      </c>
      <c r="G5620" s="7">
        <v>20000</v>
      </c>
      <c r="H5620" s="7">
        <f>G5620*I5620</f>
        <v>20000</v>
      </c>
      <c r="I5620" s="7">
        <v>1</v>
      </c>
    </row>
    <row r="5621" spans="1:9" s="8" customFormat="1" ht="60" x14ac:dyDescent="0.25">
      <c r="A5621" s="1117"/>
      <c r="B5621" s="949"/>
      <c r="C5621" s="124">
        <v>50531140</v>
      </c>
      <c r="D5621" s="129" t="s">
        <v>3123</v>
      </c>
      <c r="E5621" s="6" t="s">
        <v>126</v>
      </c>
      <c r="F5621" s="6" t="s">
        <v>121</v>
      </c>
      <c r="G5621" s="7">
        <v>70000</v>
      </c>
      <c r="H5621" s="7">
        <f>G5621*I5621</f>
        <v>70000</v>
      </c>
      <c r="I5621" s="7">
        <v>1</v>
      </c>
    </row>
    <row r="5622" spans="1:9" s="8" customFormat="1" x14ac:dyDescent="0.25">
      <c r="A5622" s="1117"/>
      <c r="B5622" s="949"/>
      <c r="C5622" s="119" t="s">
        <v>6630</v>
      </c>
      <c r="D5622" s="119" t="s">
        <v>164</v>
      </c>
      <c r="E5622" s="221" t="s">
        <v>126</v>
      </c>
      <c r="F5622" s="221" t="s">
        <v>121</v>
      </c>
      <c r="G5622" s="119">
        <v>250000</v>
      </c>
      <c r="H5622" s="119">
        <v>250000</v>
      </c>
      <c r="I5622" s="32">
        <v>1</v>
      </c>
    </row>
    <row r="5623" spans="1:9" x14ac:dyDescent="0.25">
      <c r="A5623" s="1117"/>
      <c r="B5623" s="882" t="s">
        <v>524</v>
      </c>
      <c r="C5623" s="882"/>
      <c r="D5623" s="882"/>
      <c r="E5623" s="882"/>
      <c r="F5623" s="882"/>
      <c r="G5623" s="882"/>
      <c r="H5623" s="2">
        <f>SUM(H5624)</f>
        <v>850000</v>
      </c>
      <c r="I5623" s="2"/>
    </row>
    <row r="5624" spans="1:9" x14ac:dyDescent="0.25">
      <c r="A5624" s="1117"/>
      <c r="B5624" s="883" t="s">
        <v>118</v>
      </c>
      <c r="C5624" s="883"/>
      <c r="D5624" s="883"/>
      <c r="E5624" s="883"/>
      <c r="F5624" s="883"/>
      <c r="G5624" s="883"/>
      <c r="H5624" s="72">
        <f>SUM(H5625:H5625)</f>
        <v>850000</v>
      </c>
      <c r="I5624" s="72"/>
    </row>
    <row r="5625" spans="1:9" s="8" customFormat="1" ht="60" x14ac:dyDescent="0.25">
      <c r="A5625" s="1117"/>
      <c r="B5625" s="6">
        <v>4239</v>
      </c>
      <c r="C5625" s="124">
        <v>60171200</v>
      </c>
      <c r="D5625" s="129" t="s">
        <v>778</v>
      </c>
      <c r="E5625" s="6" t="s">
        <v>126</v>
      </c>
      <c r="F5625" s="6" t="s">
        <v>121</v>
      </c>
      <c r="G5625" s="7">
        <v>850000</v>
      </c>
      <c r="H5625" s="7">
        <f>G5625*I5625</f>
        <v>850000</v>
      </c>
      <c r="I5625" s="7">
        <v>1</v>
      </c>
    </row>
    <row r="5626" spans="1:9" x14ac:dyDescent="0.25">
      <c r="A5626" s="1117"/>
      <c r="B5626" s="882" t="s">
        <v>165</v>
      </c>
      <c r="C5626" s="882"/>
      <c r="D5626" s="882"/>
      <c r="E5626" s="882"/>
      <c r="F5626" s="882"/>
      <c r="G5626" s="882"/>
      <c r="H5626" s="2">
        <f>SUM(H5627+H5629)</f>
        <v>41000000</v>
      </c>
      <c r="I5626" s="2"/>
    </row>
    <row r="5627" spans="1:9" x14ac:dyDescent="0.25">
      <c r="A5627" s="1117"/>
      <c r="B5627" s="883" t="s">
        <v>154</v>
      </c>
      <c r="C5627" s="883"/>
      <c r="D5627" s="883"/>
      <c r="E5627" s="883"/>
      <c r="F5627" s="883"/>
      <c r="G5627" s="883"/>
      <c r="H5627" s="72">
        <f>SUM(H5628:H5628)</f>
        <v>40195790</v>
      </c>
      <c r="I5627" s="72"/>
    </row>
    <row r="5628" spans="1:9" ht="30" x14ac:dyDescent="0.25">
      <c r="A5628" s="1117"/>
      <c r="B5628" s="10">
        <v>4251</v>
      </c>
      <c r="C5628" s="119" t="s">
        <v>166</v>
      </c>
      <c r="D5628" s="120" t="s">
        <v>167</v>
      </c>
      <c r="E5628" s="10" t="s">
        <v>149</v>
      </c>
      <c r="F5628" s="10" t="s">
        <v>121</v>
      </c>
      <c r="G5628" s="3">
        <v>40195790</v>
      </c>
      <c r="H5628" s="3">
        <f>G5628*I5628</f>
        <v>40195790</v>
      </c>
      <c r="I5628" s="3">
        <v>1</v>
      </c>
    </row>
    <row r="5629" spans="1:9" x14ac:dyDescent="0.25">
      <c r="A5629" s="1117"/>
      <c r="B5629" s="883" t="s">
        <v>118</v>
      </c>
      <c r="C5629" s="883"/>
      <c r="D5629" s="883"/>
      <c r="E5629" s="883"/>
      <c r="F5629" s="883"/>
      <c r="G5629" s="883"/>
      <c r="H5629" s="72">
        <f>SUM(H5630:H5630)</f>
        <v>804210</v>
      </c>
      <c r="I5629" s="72"/>
    </row>
    <row r="5630" spans="1:9" s="8" customFormat="1" ht="30" x14ac:dyDescent="0.25">
      <c r="A5630" s="1117"/>
      <c r="B5630" s="6">
        <v>4251</v>
      </c>
      <c r="C5630" s="124">
        <v>71351540</v>
      </c>
      <c r="D5630" s="129" t="s">
        <v>168</v>
      </c>
      <c r="E5630" s="6" t="s">
        <v>149</v>
      </c>
      <c r="F5630" s="6" t="s">
        <v>121</v>
      </c>
      <c r="G5630" s="7">
        <v>804210</v>
      </c>
      <c r="H5630" s="7">
        <f>G5630*I5630</f>
        <v>804210</v>
      </c>
      <c r="I5630" s="7">
        <v>1</v>
      </c>
    </row>
    <row r="5631" spans="1:9" x14ac:dyDescent="0.25">
      <c r="A5631" s="1117"/>
      <c r="B5631" s="882" t="s">
        <v>169</v>
      </c>
      <c r="C5631" s="882"/>
      <c r="D5631" s="882"/>
      <c r="E5631" s="882"/>
      <c r="F5631" s="882"/>
      <c r="G5631" s="882"/>
      <c r="H5631" s="2">
        <f>SUM(H5632+H5634)</f>
        <v>10000000</v>
      </c>
      <c r="I5631" s="2"/>
    </row>
    <row r="5632" spans="1:9" x14ac:dyDescent="0.25">
      <c r="A5632" s="1117"/>
      <c r="B5632" s="883" t="s">
        <v>154</v>
      </c>
      <c r="C5632" s="883"/>
      <c r="D5632" s="883"/>
      <c r="E5632" s="883"/>
      <c r="F5632" s="883"/>
      <c r="G5632" s="883"/>
      <c r="H5632" s="72">
        <f>SUM(H5633:H5633)</f>
        <v>9800000</v>
      </c>
      <c r="I5632" s="72"/>
    </row>
    <row r="5633" spans="1:9" ht="30" x14ac:dyDescent="0.25">
      <c r="A5633" s="1117"/>
      <c r="B5633" s="10">
        <v>4251</v>
      </c>
      <c r="C5633" s="119" t="s">
        <v>3124</v>
      </c>
      <c r="D5633" s="120" t="s">
        <v>529</v>
      </c>
      <c r="E5633" s="10" t="s">
        <v>126</v>
      </c>
      <c r="F5633" s="10" t="s">
        <v>121</v>
      </c>
      <c r="G5633" s="3">
        <v>9800000</v>
      </c>
      <c r="H5633" s="3">
        <f>G5633*I5633</f>
        <v>9800000</v>
      </c>
      <c r="I5633" s="3">
        <v>1</v>
      </c>
    </row>
    <row r="5634" spans="1:9" x14ac:dyDescent="0.25">
      <c r="A5634" s="1117"/>
      <c r="B5634" s="883" t="s">
        <v>118</v>
      </c>
      <c r="C5634" s="883"/>
      <c r="D5634" s="883"/>
      <c r="E5634" s="883"/>
      <c r="F5634" s="883"/>
      <c r="G5634" s="883"/>
      <c r="H5634" s="72">
        <f>SUM(H5635:H5635)</f>
        <v>200000</v>
      </c>
      <c r="I5634" s="72"/>
    </row>
    <row r="5635" spans="1:9" s="8" customFormat="1" ht="30" x14ac:dyDescent="0.25">
      <c r="A5635" s="1117"/>
      <c r="B5635" s="6">
        <v>4251</v>
      </c>
      <c r="C5635" s="124">
        <v>71351540</v>
      </c>
      <c r="D5635" s="129" t="s">
        <v>168</v>
      </c>
      <c r="E5635" s="6" t="s">
        <v>172</v>
      </c>
      <c r="F5635" s="6" t="s">
        <v>121</v>
      </c>
      <c r="G5635" s="7">
        <v>200000</v>
      </c>
      <c r="H5635" s="7">
        <f>G5635*I5635</f>
        <v>200000</v>
      </c>
      <c r="I5635" s="7">
        <v>1</v>
      </c>
    </row>
    <row r="5636" spans="1:9" x14ac:dyDescent="0.25">
      <c r="A5636" s="1117"/>
      <c r="B5636" s="882" t="s">
        <v>173</v>
      </c>
      <c r="C5636" s="882"/>
      <c r="D5636" s="882"/>
      <c r="E5636" s="882"/>
      <c r="F5636" s="882"/>
      <c r="G5636" s="882"/>
      <c r="H5636" s="2">
        <f>SUM(H5637+H5639)</f>
        <v>10000000</v>
      </c>
      <c r="I5636" s="2"/>
    </row>
    <row r="5637" spans="1:9" x14ac:dyDescent="0.25">
      <c r="A5637" s="1117"/>
      <c r="B5637" s="883" t="s">
        <v>154</v>
      </c>
      <c r="C5637" s="883"/>
      <c r="D5637" s="883"/>
      <c r="E5637" s="883"/>
      <c r="F5637" s="883"/>
      <c r="G5637" s="883"/>
      <c r="H5637" s="72">
        <f>SUM(H5638:H5638)</f>
        <v>9740000</v>
      </c>
      <c r="I5637" s="72"/>
    </row>
    <row r="5638" spans="1:9" s="8" customFormat="1" ht="30" x14ac:dyDescent="0.25">
      <c r="A5638" s="1117"/>
      <c r="B5638" s="6">
        <v>5113</v>
      </c>
      <c r="C5638" s="124">
        <v>45111230</v>
      </c>
      <c r="D5638" s="129" t="s">
        <v>3125</v>
      </c>
      <c r="E5638" s="6" t="s">
        <v>126</v>
      </c>
      <c r="F5638" s="6" t="s">
        <v>121</v>
      </c>
      <c r="G5638" s="7">
        <v>9740000</v>
      </c>
      <c r="H5638" s="7">
        <f>G5638*I5638</f>
        <v>9740000</v>
      </c>
      <c r="I5638" s="7">
        <v>1</v>
      </c>
    </row>
    <row r="5639" spans="1:9" x14ac:dyDescent="0.25">
      <c r="A5639" s="1117"/>
      <c r="B5639" s="883" t="s">
        <v>118</v>
      </c>
      <c r="C5639" s="883"/>
      <c r="D5639" s="883"/>
      <c r="E5639" s="883"/>
      <c r="F5639" s="883"/>
      <c r="G5639" s="883"/>
      <c r="H5639" s="72">
        <f>SUM(H5640:H5641)</f>
        <v>260000</v>
      </c>
      <c r="I5639" s="72"/>
    </row>
    <row r="5640" spans="1:9" s="8" customFormat="1" ht="30" x14ac:dyDescent="0.25">
      <c r="A5640" s="1117"/>
      <c r="B5640" s="963">
        <v>5113</v>
      </c>
      <c r="C5640" s="124">
        <v>71351540</v>
      </c>
      <c r="D5640" s="129" t="s">
        <v>168</v>
      </c>
      <c r="E5640" s="6" t="s">
        <v>126</v>
      </c>
      <c r="F5640" s="6" t="s">
        <v>121</v>
      </c>
      <c r="G5640" s="7">
        <v>200000</v>
      </c>
      <c r="H5640" s="7">
        <f>G5640*I5640</f>
        <v>200000</v>
      </c>
      <c r="I5640" s="7">
        <v>1</v>
      </c>
    </row>
    <row r="5641" spans="1:9" s="8" customFormat="1" ht="30" x14ac:dyDescent="0.25">
      <c r="A5641" s="1117"/>
      <c r="B5641" s="963"/>
      <c r="C5641" s="124">
        <v>98111140</v>
      </c>
      <c r="D5641" s="129" t="s">
        <v>532</v>
      </c>
      <c r="E5641" s="6" t="s">
        <v>120</v>
      </c>
      <c r="F5641" s="6" t="s">
        <v>121</v>
      </c>
      <c r="G5641" s="7">
        <v>60000</v>
      </c>
      <c r="H5641" s="7">
        <f>G5641*I5641</f>
        <v>60000</v>
      </c>
      <c r="I5641" s="7">
        <v>1</v>
      </c>
    </row>
    <row r="5642" spans="1:9" x14ac:dyDescent="0.25">
      <c r="A5642" s="1117"/>
      <c r="B5642" s="882" t="s">
        <v>175</v>
      </c>
      <c r="C5642" s="882"/>
      <c r="D5642" s="882"/>
      <c r="E5642" s="882"/>
      <c r="F5642" s="882"/>
      <c r="G5642" s="882"/>
      <c r="H5642" s="2">
        <f>SUM(H5643+H5645)</f>
        <v>120000000</v>
      </c>
      <c r="I5642" s="2"/>
    </row>
    <row r="5643" spans="1:9" x14ac:dyDescent="0.25">
      <c r="A5643" s="1117"/>
      <c r="B5643" s="883" t="s">
        <v>154</v>
      </c>
      <c r="C5643" s="883"/>
      <c r="D5643" s="883"/>
      <c r="E5643" s="883"/>
      <c r="F5643" s="883"/>
      <c r="G5643" s="883"/>
      <c r="H5643" s="72">
        <f>SUM(H5644:H5644)</f>
        <v>116880000</v>
      </c>
      <c r="I5643" s="72"/>
    </row>
    <row r="5644" spans="1:9" s="8" customFormat="1" ht="30" x14ac:dyDescent="0.25">
      <c r="A5644" s="1117"/>
      <c r="B5644" s="6">
        <v>5113</v>
      </c>
      <c r="C5644" s="124">
        <v>45231177</v>
      </c>
      <c r="D5644" s="129" t="s">
        <v>529</v>
      </c>
      <c r="E5644" s="6" t="s">
        <v>149</v>
      </c>
      <c r="F5644" s="6" t="s">
        <v>121</v>
      </c>
      <c r="G5644" s="7">
        <v>116880000</v>
      </c>
      <c r="H5644" s="7">
        <f>G5644*I5644</f>
        <v>116880000</v>
      </c>
      <c r="I5644" s="7">
        <v>1</v>
      </c>
    </row>
    <row r="5645" spans="1:9" x14ac:dyDescent="0.25">
      <c r="A5645" s="1117"/>
      <c r="B5645" s="883" t="s">
        <v>118</v>
      </c>
      <c r="C5645" s="883"/>
      <c r="D5645" s="883"/>
      <c r="E5645" s="883"/>
      <c r="F5645" s="883"/>
      <c r="G5645" s="883"/>
      <c r="H5645" s="72">
        <f>SUM(H5646:H5647)</f>
        <v>3120000</v>
      </c>
      <c r="I5645" s="72"/>
    </row>
    <row r="5646" spans="1:9" s="8" customFormat="1" ht="30" x14ac:dyDescent="0.25">
      <c r="A5646" s="1117"/>
      <c r="B5646" s="963">
        <v>5113</v>
      </c>
      <c r="C5646" s="124">
        <v>71351540</v>
      </c>
      <c r="D5646" s="129" t="s">
        <v>168</v>
      </c>
      <c r="E5646" s="6" t="s">
        <v>149</v>
      </c>
      <c r="F5646" s="6" t="s">
        <v>121</v>
      </c>
      <c r="G5646" s="7">
        <v>2400000</v>
      </c>
      <c r="H5646" s="7">
        <f>G5646*I5646</f>
        <v>2400000</v>
      </c>
      <c r="I5646" s="7">
        <v>1</v>
      </c>
    </row>
    <row r="5647" spans="1:9" s="8" customFormat="1" ht="30" x14ac:dyDescent="0.25">
      <c r="A5647" s="1117"/>
      <c r="B5647" s="963"/>
      <c r="C5647" s="124">
        <v>98111140</v>
      </c>
      <c r="D5647" s="129" t="s">
        <v>532</v>
      </c>
      <c r="E5647" s="6" t="s">
        <v>120</v>
      </c>
      <c r="F5647" s="6" t="s">
        <v>121</v>
      </c>
      <c r="G5647" s="7">
        <v>720000</v>
      </c>
      <c r="H5647" s="7">
        <f>G5647*I5647</f>
        <v>720000</v>
      </c>
      <c r="I5647" s="7">
        <v>1</v>
      </c>
    </row>
    <row r="5648" spans="1:9" x14ac:dyDescent="0.25">
      <c r="A5648" s="1117"/>
      <c r="B5648" s="882" t="s">
        <v>178</v>
      </c>
      <c r="C5648" s="882"/>
      <c r="D5648" s="882"/>
      <c r="E5648" s="882"/>
      <c r="F5648" s="882"/>
      <c r="G5648" s="882"/>
      <c r="H5648" s="2">
        <f>SUM(H5649+H5658)</f>
        <v>13121200</v>
      </c>
      <c r="I5648" s="2"/>
    </row>
    <row r="5649" spans="1:9" x14ac:dyDescent="0.25">
      <c r="A5649" s="1117"/>
      <c r="B5649" s="883" t="s">
        <v>11</v>
      </c>
      <c r="C5649" s="883"/>
      <c r="D5649" s="883"/>
      <c r="E5649" s="883"/>
      <c r="F5649" s="883"/>
      <c r="G5649" s="883"/>
      <c r="H5649" s="72">
        <f>SUM(H5650:H5651)</f>
        <v>12860500</v>
      </c>
      <c r="I5649" s="72"/>
    </row>
    <row r="5650" spans="1:9" s="8" customFormat="1" x14ac:dyDescent="0.25">
      <c r="A5650" s="1117"/>
      <c r="B5650" s="948">
        <v>5129</v>
      </c>
      <c r="C5650" s="124">
        <v>42418100</v>
      </c>
      <c r="D5650" s="129" t="s">
        <v>3126</v>
      </c>
      <c r="E5650" s="6" t="s">
        <v>126</v>
      </c>
      <c r="F5650" s="6" t="s">
        <v>121</v>
      </c>
      <c r="G5650" s="7">
        <v>4226440</v>
      </c>
      <c r="H5650" s="7">
        <f>G5650*I5650</f>
        <v>4226440</v>
      </c>
      <c r="I5650" s="7">
        <v>1</v>
      </c>
    </row>
    <row r="5651" spans="1:9" s="8" customFormat="1" x14ac:dyDescent="0.25">
      <c r="A5651" s="1117"/>
      <c r="B5651" s="949"/>
      <c r="C5651" s="124">
        <v>42418100</v>
      </c>
      <c r="D5651" s="129" t="s">
        <v>3126</v>
      </c>
      <c r="E5651" s="6" t="s">
        <v>126</v>
      </c>
      <c r="F5651" s="6" t="s">
        <v>121</v>
      </c>
      <c r="G5651" s="7">
        <v>8634060</v>
      </c>
      <c r="H5651" s="7">
        <f>G5651*I5651</f>
        <v>8634060</v>
      </c>
      <c r="I5651" s="7">
        <v>1</v>
      </c>
    </row>
    <row r="5652" spans="1:9" s="8" customFormat="1" x14ac:dyDescent="0.25">
      <c r="A5652" s="1117"/>
      <c r="B5652" s="949"/>
      <c r="C5652" s="226" t="s">
        <v>5513</v>
      </c>
      <c r="D5652" s="290" t="s">
        <v>3126</v>
      </c>
      <c r="E5652" s="226" t="s">
        <v>126</v>
      </c>
      <c r="F5652" s="226" t="s">
        <v>15</v>
      </c>
      <c r="G5652" s="226">
        <v>450</v>
      </c>
      <c r="H5652" s="234">
        <v>450000</v>
      </c>
      <c r="I5652" s="291">
        <v>1000</v>
      </c>
    </row>
    <row r="5653" spans="1:9" s="8" customFormat="1" x14ac:dyDescent="0.25">
      <c r="A5653" s="1117"/>
      <c r="B5653" s="949"/>
      <c r="C5653" s="226" t="s">
        <v>5514</v>
      </c>
      <c r="D5653" s="290" t="s">
        <v>3126</v>
      </c>
      <c r="E5653" s="226" t="s">
        <v>126</v>
      </c>
      <c r="F5653" s="226" t="s">
        <v>15</v>
      </c>
      <c r="G5653" s="226">
        <v>200000</v>
      </c>
      <c r="H5653" s="234">
        <v>2000000</v>
      </c>
      <c r="I5653" s="291">
        <v>10</v>
      </c>
    </row>
    <row r="5654" spans="1:9" s="8" customFormat="1" x14ac:dyDescent="0.25">
      <c r="A5654" s="1117"/>
      <c r="B5654" s="949"/>
      <c r="C5654" s="226" t="s">
        <v>5515</v>
      </c>
      <c r="D5654" s="290" t="s">
        <v>3126</v>
      </c>
      <c r="E5654" s="226" t="s">
        <v>126</v>
      </c>
      <c r="F5654" s="226" t="s">
        <v>15</v>
      </c>
      <c r="G5654" s="226">
        <v>10000</v>
      </c>
      <c r="H5654" s="234">
        <v>500000</v>
      </c>
      <c r="I5654" s="291">
        <v>50</v>
      </c>
    </row>
    <row r="5655" spans="1:9" s="8" customFormat="1" x14ac:dyDescent="0.25">
      <c r="A5655" s="1117"/>
      <c r="B5655" s="949"/>
      <c r="C5655" s="226" t="s">
        <v>5516</v>
      </c>
      <c r="D5655" s="290" t="s">
        <v>3126</v>
      </c>
      <c r="E5655" s="226" t="s">
        <v>126</v>
      </c>
      <c r="F5655" s="226" t="s">
        <v>15</v>
      </c>
      <c r="G5655" s="226">
        <v>13000</v>
      </c>
      <c r="H5655" s="234">
        <v>650000</v>
      </c>
      <c r="I5655" s="291">
        <v>50</v>
      </c>
    </row>
    <row r="5656" spans="1:9" s="8" customFormat="1" x14ac:dyDescent="0.25">
      <c r="A5656" s="1117"/>
      <c r="B5656" s="949"/>
      <c r="C5656" s="226" t="s">
        <v>5517</v>
      </c>
      <c r="D5656" s="290" t="s">
        <v>3126</v>
      </c>
      <c r="E5656" s="226" t="s">
        <v>126</v>
      </c>
      <c r="F5656" s="226" t="s">
        <v>15</v>
      </c>
      <c r="G5656" s="226">
        <v>1520</v>
      </c>
      <c r="H5656" s="234">
        <v>451440</v>
      </c>
      <c r="I5656" s="291">
        <v>297</v>
      </c>
    </row>
    <row r="5657" spans="1:9" s="8" customFormat="1" x14ac:dyDescent="0.25">
      <c r="A5657" s="1117"/>
      <c r="B5657" s="950"/>
      <c r="C5657" s="226" t="s">
        <v>5518</v>
      </c>
      <c r="D5657" s="290" t="s">
        <v>3126</v>
      </c>
      <c r="E5657" s="226" t="s">
        <v>126</v>
      </c>
      <c r="F5657" s="226" t="s">
        <v>15</v>
      </c>
      <c r="G5657" s="226">
        <v>700</v>
      </c>
      <c r="H5657" s="234">
        <v>175000</v>
      </c>
      <c r="I5657" s="291">
        <v>250</v>
      </c>
    </row>
    <row r="5658" spans="1:9" x14ac:dyDescent="0.25">
      <c r="A5658" s="1117"/>
      <c r="B5658" s="883" t="s">
        <v>118</v>
      </c>
      <c r="C5658" s="883"/>
      <c r="D5658" s="883"/>
      <c r="E5658" s="883"/>
      <c r="F5658" s="883"/>
      <c r="G5658" s="883"/>
      <c r="H5658" s="72">
        <f>SUM(H5659:H5660)</f>
        <v>260700</v>
      </c>
      <c r="I5658" s="72"/>
    </row>
    <row r="5659" spans="1:9" s="8" customFormat="1" ht="30" x14ac:dyDescent="0.25">
      <c r="A5659" s="1117"/>
      <c r="B5659" s="963">
        <v>5129</v>
      </c>
      <c r="C5659" s="124">
        <v>71351540</v>
      </c>
      <c r="D5659" s="129" t="s">
        <v>168</v>
      </c>
      <c r="E5659" s="6" t="s">
        <v>3127</v>
      </c>
      <c r="F5659" s="6" t="s">
        <v>121</v>
      </c>
      <c r="G5659" s="7">
        <v>84500</v>
      </c>
      <c r="H5659" s="7">
        <f>G5659*I5659</f>
        <v>84500</v>
      </c>
      <c r="I5659" s="7">
        <v>1</v>
      </c>
    </row>
    <row r="5660" spans="1:9" s="8" customFormat="1" ht="30" x14ac:dyDescent="0.25">
      <c r="A5660" s="1117"/>
      <c r="B5660" s="963"/>
      <c r="C5660" s="124">
        <v>71351540</v>
      </c>
      <c r="D5660" s="129" t="s">
        <v>168</v>
      </c>
      <c r="E5660" s="6" t="s">
        <v>126</v>
      </c>
      <c r="F5660" s="6" t="s">
        <v>121</v>
      </c>
      <c r="G5660" s="7">
        <v>176200</v>
      </c>
      <c r="H5660" s="7">
        <f>G5660*I5660</f>
        <v>176200</v>
      </c>
      <c r="I5660" s="7">
        <v>1</v>
      </c>
    </row>
    <row r="5661" spans="1:9" x14ac:dyDescent="0.25">
      <c r="A5661" s="1117"/>
      <c r="B5661" s="882" t="s">
        <v>210</v>
      </c>
      <c r="C5661" s="882"/>
      <c r="D5661" s="882"/>
      <c r="E5661" s="882"/>
      <c r="F5661" s="882"/>
      <c r="G5661" s="882"/>
      <c r="H5661" s="2">
        <f>SUM(H5662+H5664)</f>
        <v>20000000</v>
      </c>
      <c r="I5661" s="2"/>
    </row>
    <row r="5662" spans="1:9" x14ac:dyDescent="0.25">
      <c r="A5662" s="1117"/>
      <c r="B5662" s="883" t="s">
        <v>154</v>
      </c>
      <c r="C5662" s="883"/>
      <c r="D5662" s="883"/>
      <c r="E5662" s="883"/>
      <c r="F5662" s="883"/>
      <c r="G5662" s="883"/>
      <c r="H5662" s="72">
        <f>SUM(H5663:H5663)</f>
        <v>14705880</v>
      </c>
      <c r="I5662" s="72"/>
    </row>
    <row r="5663" spans="1:9" ht="30" x14ac:dyDescent="0.25">
      <c r="A5663" s="1117"/>
      <c r="B5663" s="10">
        <v>4861</v>
      </c>
      <c r="C5663" s="119" t="s">
        <v>3128</v>
      </c>
      <c r="D5663" s="120" t="s">
        <v>171</v>
      </c>
      <c r="E5663" s="10" t="s">
        <v>149</v>
      </c>
      <c r="F5663" s="10" t="s">
        <v>121</v>
      </c>
      <c r="G5663" s="3">
        <v>14705880</v>
      </c>
      <c r="H5663" s="3">
        <f>G5663*I5663</f>
        <v>14705880</v>
      </c>
      <c r="I5663" s="3">
        <v>1</v>
      </c>
    </row>
    <row r="5664" spans="1:9" x14ac:dyDescent="0.25">
      <c r="A5664" s="1117"/>
      <c r="B5664" s="883" t="s">
        <v>118</v>
      </c>
      <c r="C5664" s="883"/>
      <c r="D5664" s="883"/>
      <c r="E5664" s="883"/>
      <c r="F5664" s="883"/>
      <c r="G5664" s="883"/>
      <c r="H5664" s="72">
        <f>SUM(H5665:H5666)</f>
        <v>5294120</v>
      </c>
      <c r="I5664" s="72"/>
    </row>
    <row r="5665" spans="1:9" ht="30" x14ac:dyDescent="0.25">
      <c r="A5665" s="1117"/>
      <c r="B5665" s="894">
        <v>4861</v>
      </c>
      <c r="C5665" s="119" t="s">
        <v>3129</v>
      </c>
      <c r="D5665" s="120" t="s">
        <v>213</v>
      </c>
      <c r="E5665" s="10" t="s">
        <v>149</v>
      </c>
      <c r="F5665" s="10" t="s">
        <v>121</v>
      </c>
      <c r="G5665" s="3">
        <v>5000000</v>
      </c>
      <c r="H5665" s="3">
        <f>G5665*I5665</f>
        <v>5000000</v>
      </c>
      <c r="I5665" s="3">
        <v>1</v>
      </c>
    </row>
    <row r="5666" spans="1:9" s="8" customFormat="1" ht="30" x14ac:dyDescent="0.25">
      <c r="A5666" s="1117"/>
      <c r="B5666" s="894"/>
      <c r="C5666" s="124">
        <v>71351540</v>
      </c>
      <c r="D5666" s="129" t="s">
        <v>168</v>
      </c>
      <c r="E5666" s="6" t="s">
        <v>149</v>
      </c>
      <c r="F5666" s="6" t="s">
        <v>121</v>
      </c>
      <c r="G5666" s="7">
        <v>294120</v>
      </c>
      <c r="H5666" s="7">
        <f>G5666*I5666</f>
        <v>294120</v>
      </c>
      <c r="I5666" s="7">
        <v>1</v>
      </c>
    </row>
    <row r="5667" spans="1:9" x14ac:dyDescent="0.25">
      <c r="A5667" s="1117"/>
      <c r="B5667" s="882" t="s">
        <v>214</v>
      </c>
      <c r="C5667" s="882"/>
      <c r="D5667" s="882"/>
      <c r="E5667" s="882"/>
      <c r="F5667" s="882"/>
      <c r="G5667" s="882"/>
      <c r="H5667" s="2">
        <f>SUM(H5668+H5670)</f>
        <v>25499440</v>
      </c>
      <c r="I5667" s="2"/>
    </row>
    <row r="5668" spans="1:9" x14ac:dyDescent="0.25">
      <c r="A5668" s="1117"/>
      <c r="B5668" s="883" t="s">
        <v>154</v>
      </c>
      <c r="C5668" s="883"/>
      <c r="D5668" s="883"/>
      <c r="E5668" s="883"/>
      <c r="F5668" s="883"/>
      <c r="G5668" s="883"/>
      <c r="H5668" s="72">
        <f>SUM(H5669:H5669)</f>
        <v>25009070</v>
      </c>
      <c r="I5668" s="72"/>
    </row>
    <row r="5669" spans="1:9" ht="30" x14ac:dyDescent="0.25">
      <c r="A5669" s="1117"/>
      <c r="B5669" s="10">
        <v>4251</v>
      </c>
      <c r="C5669" s="119" t="s">
        <v>3130</v>
      </c>
      <c r="D5669" s="120" t="s">
        <v>216</v>
      </c>
      <c r="E5669" s="10" t="s">
        <v>149</v>
      </c>
      <c r="F5669" s="10" t="s">
        <v>121</v>
      </c>
      <c r="G5669" s="3">
        <v>25009070</v>
      </c>
      <c r="H5669" s="3">
        <f>G5669*I5669</f>
        <v>25009070</v>
      </c>
      <c r="I5669" s="3">
        <v>1</v>
      </c>
    </row>
    <row r="5670" spans="1:9" x14ac:dyDescent="0.25">
      <c r="A5670" s="1117"/>
      <c r="B5670" s="883" t="s">
        <v>118</v>
      </c>
      <c r="C5670" s="883"/>
      <c r="D5670" s="883"/>
      <c r="E5670" s="883"/>
      <c r="F5670" s="883"/>
      <c r="G5670" s="883"/>
      <c r="H5670" s="72">
        <f>SUM(H5671:H5671)</f>
        <v>490370</v>
      </c>
      <c r="I5670" s="72"/>
    </row>
    <row r="5671" spans="1:9" s="8" customFormat="1" ht="30" x14ac:dyDescent="0.25">
      <c r="A5671" s="1117"/>
      <c r="B5671" s="6">
        <v>4251</v>
      </c>
      <c r="C5671" s="124">
        <v>71351540</v>
      </c>
      <c r="D5671" s="129" t="s">
        <v>168</v>
      </c>
      <c r="E5671" s="6" t="s">
        <v>149</v>
      </c>
      <c r="F5671" s="6" t="s">
        <v>121</v>
      </c>
      <c r="G5671" s="7">
        <v>490370</v>
      </c>
      <c r="H5671" s="7">
        <f>G5671*I5671</f>
        <v>490370</v>
      </c>
      <c r="I5671" s="7">
        <v>1</v>
      </c>
    </row>
    <row r="5672" spans="1:9" x14ac:dyDescent="0.25">
      <c r="A5672" s="1117"/>
      <c r="B5672" s="882" t="s">
        <v>228</v>
      </c>
      <c r="C5672" s="882"/>
      <c r="D5672" s="882"/>
      <c r="E5672" s="882"/>
      <c r="F5672" s="882"/>
      <c r="G5672" s="882"/>
      <c r="H5672" s="2">
        <f>SUM(H5673+H5724+H5743)</f>
        <v>127580877.266</v>
      </c>
      <c r="I5672" s="2"/>
    </row>
    <row r="5673" spans="1:9" x14ac:dyDescent="0.25">
      <c r="A5673" s="1117"/>
      <c r="B5673" s="883" t="s">
        <v>11</v>
      </c>
      <c r="C5673" s="883"/>
      <c r="D5673" s="883"/>
      <c r="E5673" s="883"/>
      <c r="F5673" s="883"/>
      <c r="G5673" s="883"/>
      <c r="H5673" s="72">
        <f>SUM(H5674:H5723)</f>
        <v>29634845.26600001</v>
      </c>
      <c r="I5673" s="72"/>
    </row>
    <row r="5674" spans="1:9" x14ac:dyDescent="0.25">
      <c r="A5674" s="1117"/>
      <c r="B5674" s="894">
        <v>5129</v>
      </c>
      <c r="C5674" s="120" t="s">
        <v>3131</v>
      </c>
      <c r="D5674" s="120" t="s">
        <v>3132</v>
      </c>
      <c r="E5674" s="10" t="s">
        <v>14</v>
      </c>
      <c r="F5674" s="10" t="s">
        <v>470</v>
      </c>
      <c r="G5674" s="3">
        <v>22000</v>
      </c>
      <c r="H5674" s="3">
        <f t="shared" ref="H5674:H5723" si="48">G5674*I5674</f>
        <v>20284000</v>
      </c>
      <c r="I5674" s="3">
        <v>922</v>
      </c>
    </row>
    <row r="5675" spans="1:9" x14ac:dyDescent="0.25">
      <c r="A5675" s="1117"/>
      <c r="B5675" s="894"/>
      <c r="C5675" s="455" t="s">
        <v>7802</v>
      </c>
      <c r="D5675" s="455" t="s">
        <v>3990</v>
      </c>
      <c r="E5675" s="823" t="s">
        <v>126</v>
      </c>
      <c r="F5675" s="823" t="s">
        <v>15</v>
      </c>
      <c r="G5675" s="100">
        <v>253000</v>
      </c>
      <c r="H5675" s="399">
        <v>1012</v>
      </c>
      <c r="I5675" s="100">
        <v>4</v>
      </c>
    </row>
    <row r="5676" spans="1:9" ht="30" x14ac:dyDescent="0.25">
      <c r="A5676" s="1117"/>
      <c r="B5676" s="894"/>
      <c r="C5676" s="120" t="s">
        <v>6908</v>
      </c>
      <c r="D5676" s="120" t="s">
        <v>3990</v>
      </c>
      <c r="E5676" s="702" t="s">
        <v>126</v>
      </c>
      <c r="F5676" s="702" t="s">
        <v>15</v>
      </c>
      <c r="G5676" s="702">
        <v>253000</v>
      </c>
      <c r="H5676" s="705">
        <v>506</v>
      </c>
      <c r="I5676" s="3">
        <v>2</v>
      </c>
    </row>
    <row r="5677" spans="1:9" ht="30" x14ac:dyDescent="0.25">
      <c r="A5677" s="1117"/>
      <c r="B5677" s="894"/>
      <c r="C5677" s="120" t="s">
        <v>6909</v>
      </c>
      <c r="D5677" s="120" t="s">
        <v>3990</v>
      </c>
      <c r="E5677" s="702" t="s">
        <v>126</v>
      </c>
      <c r="F5677" s="702" t="s">
        <v>15</v>
      </c>
      <c r="G5677" s="702">
        <v>253000</v>
      </c>
      <c r="H5677" s="705">
        <v>506</v>
      </c>
      <c r="I5677" s="3">
        <v>2</v>
      </c>
    </row>
    <row r="5678" spans="1:9" ht="30" x14ac:dyDescent="0.25">
      <c r="A5678" s="1117"/>
      <c r="B5678" s="894"/>
      <c r="C5678" s="120" t="s">
        <v>6910</v>
      </c>
      <c r="D5678" s="120" t="s">
        <v>3990</v>
      </c>
      <c r="E5678" s="702" t="s">
        <v>126</v>
      </c>
      <c r="F5678" s="702" t="s">
        <v>15</v>
      </c>
      <c r="G5678" s="702">
        <v>253000</v>
      </c>
      <c r="H5678" s="705">
        <v>506</v>
      </c>
      <c r="I5678" s="3">
        <v>2</v>
      </c>
    </row>
    <row r="5679" spans="1:9" ht="30" x14ac:dyDescent="0.25">
      <c r="A5679" s="1117"/>
      <c r="B5679" s="894"/>
      <c r="C5679" s="120" t="s">
        <v>6911</v>
      </c>
      <c r="D5679" s="120" t="s">
        <v>3990</v>
      </c>
      <c r="E5679" s="702" t="s">
        <v>126</v>
      </c>
      <c r="F5679" s="702" t="s">
        <v>15</v>
      </c>
      <c r="G5679" s="702">
        <v>253000</v>
      </c>
      <c r="H5679" s="705">
        <v>506</v>
      </c>
      <c r="I5679" s="3">
        <v>2</v>
      </c>
    </row>
    <row r="5680" spans="1:9" ht="30" x14ac:dyDescent="0.25">
      <c r="A5680" s="1117"/>
      <c r="B5680" s="894"/>
      <c r="C5680" s="120" t="s">
        <v>6912</v>
      </c>
      <c r="D5680" s="120" t="s">
        <v>3990</v>
      </c>
      <c r="E5680" s="702" t="s">
        <v>126</v>
      </c>
      <c r="F5680" s="702" t="s">
        <v>15</v>
      </c>
      <c r="G5680" s="702">
        <v>253000</v>
      </c>
      <c r="H5680" s="705">
        <v>506</v>
      </c>
      <c r="I5680" s="3">
        <v>2</v>
      </c>
    </row>
    <row r="5681" spans="1:9" ht="30" x14ac:dyDescent="0.25">
      <c r="A5681" s="1117"/>
      <c r="B5681" s="894"/>
      <c r="C5681" s="120" t="s">
        <v>6913</v>
      </c>
      <c r="D5681" s="120" t="s">
        <v>3990</v>
      </c>
      <c r="E5681" s="702" t="s">
        <v>126</v>
      </c>
      <c r="F5681" s="702" t="s">
        <v>15</v>
      </c>
      <c r="G5681" s="702">
        <v>253000</v>
      </c>
      <c r="H5681" s="705">
        <v>506</v>
      </c>
      <c r="I5681" s="3">
        <v>2</v>
      </c>
    </row>
    <row r="5682" spans="1:9" ht="30" x14ac:dyDescent="0.25">
      <c r="A5682" s="1117"/>
      <c r="B5682" s="894"/>
      <c r="C5682" s="120" t="s">
        <v>6914</v>
      </c>
      <c r="D5682" s="120" t="s">
        <v>3990</v>
      </c>
      <c r="E5682" s="702" t="s">
        <v>126</v>
      </c>
      <c r="F5682" s="702" t="s">
        <v>15</v>
      </c>
      <c r="G5682" s="702">
        <v>253000</v>
      </c>
      <c r="H5682" s="705">
        <v>506</v>
      </c>
      <c r="I5682" s="3">
        <v>2</v>
      </c>
    </row>
    <row r="5683" spans="1:9" ht="30" x14ac:dyDescent="0.25">
      <c r="A5683" s="1117"/>
      <c r="B5683" s="894"/>
      <c r="C5683" s="120" t="s">
        <v>7322</v>
      </c>
      <c r="D5683" s="120" t="s">
        <v>3990</v>
      </c>
      <c r="E5683" s="702" t="s">
        <v>126</v>
      </c>
      <c r="F5683" s="702" t="s">
        <v>15</v>
      </c>
      <c r="G5683" s="702">
        <v>413600</v>
      </c>
      <c r="H5683" s="705">
        <v>827.2</v>
      </c>
      <c r="I5683" s="3">
        <v>2</v>
      </c>
    </row>
    <row r="5684" spans="1:9" ht="30" x14ac:dyDescent="0.25">
      <c r="A5684" s="1117"/>
      <c r="B5684" s="894"/>
      <c r="C5684" s="120" t="s">
        <v>6915</v>
      </c>
      <c r="D5684" s="120" t="s">
        <v>3973</v>
      </c>
      <c r="E5684" s="702" t="s">
        <v>126</v>
      </c>
      <c r="F5684" s="702" t="s">
        <v>15</v>
      </c>
      <c r="G5684" s="702">
        <v>215600</v>
      </c>
      <c r="H5684" s="705">
        <v>1293.5999999999999</v>
      </c>
      <c r="I5684" s="3">
        <v>6</v>
      </c>
    </row>
    <row r="5685" spans="1:9" ht="30" x14ac:dyDescent="0.25">
      <c r="A5685" s="1117"/>
      <c r="B5685" s="894"/>
      <c r="C5685" s="120" t="s">
        <v>6916</v>
      </c>
      <c r="D5685" s="120" t="s">
        <v>3973</v>
      </c>
      <c r="E5685" s="702" t="s">
        <v>126</v>
      </c>
      <c r="F5685" s="702" t="s">
        <v>15</v>
      </c>
      <c r="G5685" s="702">
        <v>431200</v>
      </c>
      <c r="H5685" s="705">
        <v>3018.4</v>
      </c>
      <c r="I5685" s="3">
        <v>7</v>
      </c>
    </row>
    <row r="5686" spans="1:9" ht="30" x14ac:dyDescent="0.25">
      <c r="A5686" s="1117"/>
      <c r="B5686" s="894"/>
      <c r="C5686" s="120" t="s">
        <v>6917</v>
      </c>
      <c r="D5686" s="120" t="s">
        <v>3973</v>
      </c>
      <c r="E5686" s="702" t="s">
        <v>126</v>
      </c>
      <c r="F5686" s="702" t="s">
        <v>15</v>
      </c>
      <c r="G5686" s="702">
        <v>188100</v>
      </c>
      <c r="H5686" s="705">
        <v>1128.5999999999999</v>
      </c>
      <c r="I5686" s="3">
        <v>6</v>
      </c>
    </row>
    <row r="5687" spans="1:9" ht="30" x14ac:dyDescent="0.25">
      <c r="A5687" s="1117"/>
      <c r="B5687" s="894"/>
      <c r="C5687" s="120" t="s">
        <v>6918</v>
      </c>
      <c r="D5687" s="120" t="s">
        <v>3973</v>
      </c>
      <c r="E5687" s="702" t="s">
        <v>126</v>
      </c>
      <c r="F5687" s="702" t="s">
        <v>15</v>
      </c>
      <c r="G5687" s="702">
        <v>277300</v>
      </c>
      <c r="H5687" s="705">
        <v>277.3</v>
      </c>
      <c r="I5687" s="3">
        <v>1</v>
      </c>
    </row>
    <row r="5688" spans="1:9" ht="30" x14ac:dyDescent="0.25">
      <c r="A5688" s="1117"/>
      <c r="B5688" s="894"/>
      <c r="C5688" s="120" t="s">
        <v>6919</v>
      </c>
      <c r="D5688" s="120" t="s">
        <v>3973</v>
      </c>
      <c r="E5688" s="702" t="s">
        <v>126</v>
      </c>
      <c r="F5688" s="702" t="s">
        <v>15</v>
      </c>
      <c r="G5688" s="702">
        <v>253000</v>
      </c>
      <c r="H5688" s="705">
        <v>506</v>
      </c>
      <c r="I5688" s="3">
        <v>2</v>
      </c>
    </row>
    <row r="5689" spans="1:9" ht="30" x14ac:dyDescent="0.25">
      <c r="A5689" s="1117"/>
      <c r="B5689" s="894"/>
      <c r="C5689" s="120" t="s">
        <v>6920</v>
      </c>
      <c r="D5689" s="120" t="s">
        <v>3973</v>
      </c>
      <c r="E5689" s="702" t="s">
        <v>126</v>
      </c>
      <c r="F5689" s="702" t="s">
        <v>15</v>
      </c>
      <c r="G5689" s="702">
        <v>672100</v>
      </c>
      <c r="H5689" s="705">
        <v>1344.2</v>
      </c>
      <c r="I5689" s="3">
        <v>2</v>
      </c>
    </row>
    <row r="5690" spans="1:9" ht="45" x14ac:dyDescent="0.25">
      <c r="A5690" s="1117"/>
      <c r="B5690" s="894"/>
      <c r="C5690" s="120" t="s">
        <v>6921</v>
      </c>
      <c r="D5690" s="120" t="s">
        <v>6922</v>
      </c>
      <c r="E5690" s="702" t="s">
        <v>126</v>
      </c>
      <c r="F5690" s="702" t="s">
        <v>15</v>
      </c>
      <c r="G5690" s="702">
        <v>143000</v>
      </c>
      <c r="H5690" s="705">
        <v>572</v>
      </c>
      <c r="I5690" s="3">
        <v>4</v>
      </c>
    </row>
    <row r="5691" spans="1:9" ht="45" x14ac:dyDescent="0.25">
      <c r="A5691" s="1117"/>
      <c r="B5691" s="894"/>
      <c r="C5691" s="120" t="s">
        <v>6923</v>
      </c>
      <c r="D5691" s="120" t="s">
        <v>6922</v>
      </c>
      <c r="E5691" s="702" t="s">
        <v>126</v>
      </c>
      <c r="F5691" s="702" t="s">
        <v>15</v>
      </c>
      <c r="G5691" s="702">
        <v>464200</v>
      </c>
      <c r="H5691" s="705">
        <v>1856.8</v>
      </c>
      <c r="I5691" s="3">
        <v>4</v>
      </c>
    </row>
    <row r="5692" spans="1:9" ht="30" x14ac:dyDescent="0.25">
      <c r="A5692" s="1117"/>
      <c r="B5692" s="894"/>
      <c r="C5692" s="120" t="s">
        <v>6924</v>
      </c>
      <c r="D5692" s="120" t="s">
        <v>3981</v>
      </c>
      <c r="E5692" s="702" t="s">
        <v>126</v>
      </c>
      <c r="F5692" s="702" t="s">
        <v>15</v>
      </c>
      <c r="G5692" s="702">
        <v>836650</v>
      </c>
      <c r="H5692" s="705">
        <v>1673.3</v>
      </c>
      <c r="I5692" s="3">
        <v>2</v>
      </c>
    </row>
    <row r="5693" spans="1:9" ht="30" x14ac:dyDescent="0.25">
      <c r="A5693" s="1117"/>
      <c r="B5693" s="894"/>
      <c r="C5693" s="120" t="s">
        <v>6925</v>
      </c>
      <c r="D5693" s="120" t="s">
        <v>3981</v>
      </c>
      <c r="E5693" s="702" t="s">
        <v>126</v>
      </c>
      <c r="F5693" s="702" t="s">
        <v>15</v>
      </c>
      <c r="G5693" s="702">
        <v>728200</v>
      </c>
      <c r="H5693" s="705">
        <v>2912.8</v>
      </c>
      <c r="I5693" s="3">
        <v>4</v>
      </c>
    </row>
    <row r="5694" spans="1:9" ht="30" x14ac:dyDescent="0.25">
      <c r="A5694" s="1117"/>
      <c r="B5694" s="894"/>
      <c r="C5694" s="120" t="s">
        <v>6926</v>
      </c>
      <c r="D5694" s="120" t="s">
        <v>3981</v>
      </c>
      <c r="E5694" s="702" t="s">
        <v>126</v>
      </c>
      <c r="F5694" s="702" t="s">
        <v>15</v>
      </c>
      <c r="G5694" s="702">
        <v>2434423</v>
      </c>
      <c r="H5694" s="705">
        <v>2434.4229999999998</v>
      </c>
      <c r="I5694" s="3">
        <v>1</v>
      </c>
    </row>
    <row r="5695" spans="1:9" ht="30" x14ac:dyDescent="0.25">
      <c r="A5695" s="1117"/>
      <c r="B5695" s="894"/>
      <c r="C5695" s="120" t="s">
        <v>6927</v>
      </c>
      <c r="D5695" s="120" t="s">
        <v>3981</v>
      </c>
      <c r="E5695" s="702" t="s">
        <v>126</v>
      </c>
      <c r="F5695" s="702" t="s">
        <v>15</v>
      </c>
      <c r="G5695" s="702">
        <v>1068705</v>
      </c>
      <c r="H5695" s="705">
        <v>2137.41</v>
      </c>
      <c r="I5695" s="3">
        <v>2</v>
      </c>
    </row>
    <row r="5696" spans="1:9" ht="30" x14ac:dyDescent="0.25">
      <c r="A5696" s="1117"/>
      <c r="B5696" s="894"/>
      <c r="C5696" s="120" t="s">
        <v>6928</v>
      </c>
      <c r="D5696" s="120" t="s">
        <v>3981</v>
      </c>
      <c r="E5696" s="702" t="s">
        <v>126</v>
      </c>
      <c r="F5696" s="702" t="s">
        <v>15</v>
      </c>
      <c r="G5696" s="702">
        <v>696300</v>
      </c>
      <c r="H5696" s="705">
        <v>1392.6</v>
      </c>
      <c r="I5696" s="3">
        <v>2</v>
      </c>
    </row>
    <row r="5697" spans="1:9" ht="30" x14ac:dyDescent="0.25">
      <c r="A5697" s="1117"/>
      <c r="B5697" s="894"/>
      <c r="C5697" s="120" t="s">
        <v>6908</v>
      </c>
      <c r="D5697" s="120" t="s">
        <v>3990</v>
      </c>
      <c r="E5697" s="120" t="s">
        <v>126</v>
      </c>
      <c r="F5697" s="120" t="s">
        <v>15</v>
      </c>
      <c r="G5697" s="702">
        <v>253000</v>
      </c>
      <c r="H5697" s="569">
        <v>506</v>
      </c>
      <c r="I5697" s="3">
        <v>2</v>
      </c>
    </row>
    <row r="5698" spans="1:9" ht="30" x14ac:dyDescent="0.25">
      <c r="A5698" s="1117"/>
      <c r="B5698" s="894"/>
      <c r="C5698" s="120" t="s">
        <v>6909</v>
      </c>
      <c r="D5698" s="120" t="s">
        <v>3990</v>
      </c>
      <c r="E5698" s="120" t="s">
        <v>126</v>
      </c>
      <c r="F5698" s="120" t="s">
        <v>15</v>
      </c>
      <c r="G5698" s="702">
        <v>253000</v>
      </c>
      <c r="H5698" s="569">
        <v>506</v>
      </c>
      <c r="I5698" s="3">
        <v>2</v>
      </c>
    </row>
    <row r="5699" spans="1:9" ht="30" x14ac:dyDescent="0.25">
      <c r="A5699" s="1117"/>
      <c r="B5699" s="894"/>
      <c r="C5699" s="120" t="s">
        <v>6910</v>
      </c>
      <c r="D5699" s="120" t="s">
        <v>3990</v>
      </c>
      <c r="E5699" s="120" t="s">
        <v>126</v>
      </c>
      <c r="F5699" s="120" t="s">
        <v>15</v>
      </c>
      <c r="G5699" s="702">
        <v>253000</v>
      </c>
      <c r="H5699" s="569">
        <v>506</v>
      </c>
      <c r="I5699" s="3">
        <v>2</v>
      </c>
    </row>
    <row r="5700" spans="1:9" ht="30" x14ac:dyDescent="0.25">
      <c r="A5700" s="1117"/>
      <c r="B5700" s="894"/>
      <c r="C5700" s="120" t="s">
        <v>6911</v>
      </c>
      <c r="D5700" s="120" t="s">
        <v>3990</v>
      </c>
      <c r="E5700" s="120" t="s">
        <v>126</v>
      </c>
      <c r="F5700" s="120" t="s">
        <v>15</v>
      </c>
      <c r="G5700" s="702">
        <v>253000</v>
      </c>
      <c r="H5700" s="569">
        <v>506</v>
      </c>
      <c r="I5700" s="3">
        <v>2</v>
      </c>
    </row>
    <row r="5701" spans="1:9" ht="30" x14ac:dyDescent="0.25">
      <c r="A5701" s="1117"/>
      <c r="B5701" s="894"/>
      <c r="C5701" s="120" t="s">
        <v>6912</v>
      </c>
      <c r="D5701" s="120" t="s">
        <v>3990</v>
      </c>
      <c r="E5701" s="120" t="s">
        <v>126</v>
      </c>
      <c r="F5701" s="120" t="s">
        <v>15</v>
      </c>
      <c r="G5701" s="702">
        <v>253000</v>
      </c>
      <c r="H5701" s="569">
        <v>506</v>
      </c>
      <c r="I5701" s="3">
        <v>2</v>
      </c>
    </row>
    <row r="5702" spans="1:9" ht="30" x14ac:dyDescent="0.25">
      <c r="A5702" s="1117"/>
      <c r="B5702" s="894"/>
      <c r="C5702" s="120" t="s">
        <v>6913</v>
      </c>
      <c r="D5702" s="120" t="s">
        <v>3990</v>
      </c>
      <c r="E5702" s="120" t="s">
        <v>126</v>
      </c>
      <c r="F5702" s="120" t="s">
        <v>15</v>
      </c>
      <c r="G5702" s="702">
        <v>253000</v>
      </c>
      <c r="H5702" s="569">
        <v>506</v>
      </c>
      <c r="I5702" s="3">
        <v>2</v>
      </c>
    </row>
    <row r="5703" spans="1:9" ht="30" x14ac:dyDescent="0.25">
      <c r="A5703" s="1117"/>
      <c r="B5703" s="894"/>
      <c r="C5703" s="120" t="s">
        <v>6914</v>
      </c>
      <c r="D5703" s="120" t="s">
        <v>3990</v>
      </c>
      <c r="E5703" s="120" t="s">
        <v>126</v>
      </c>
      <c r="F5703" s="120" t="s">
        <v>15</v>
      </c>
      <c r="G5703" s="702">
        <v>253000</v>
      </c>
      <c r="H5703" s="569">
        <v>506</v>
      </c>
      <c r="I5703" s="3">
        <v>2</v>
      </c>
    </row>
    <row r="5704" spans="1:9" ht="30" x14ac:dyDescent="0.25">
      <c r="A5704" s="1117"/>
      <c r="B5704" s="894"/>
      <c r="C5704" s="120" t="s">
        <v>6915</v>
      </c>
      <c r="D5704" s="120" t="s">
        <v>3973</v>
      </c>
      <c r="E5704" s="120" t="s">
        <v>126</v>
      </c>
      <c r="F5704" s="120" t="s">
        <v>15</v>
      </c>
      <c r="G5704" s="702">
        <v>215600</v>
      </c>
      <c r="H5704" s="569">
        <v>1293.5999999999999</v>
      </c>
      <c r="I5704" s="3">
        <v>6</v>
      </c>
    </row>
    <row r="5705" spans="1:9" ht="30" x14ac:dyDescent="0.25">
      <c r="A5705" s="1117"/>
      <c r="B5705" s="894"/>
      <c r="C5705" s="120" t="s">
        <v>6916</v>
      </c>
      <c r="D5705" s="120" t="s">
        <v>3973</v>
      </c>
      <c r="E5705" s="120" t="s">
        <v>126</v>
      </c>
      <c r="F5705" s="120" t="s">
        <v>15</v>
      </c>
      <c r="G5705" s="702">
        <v>431200</v>
      </c>
      <c r="H5705" s="569">
        <v>3018.4</v>
      </c>
      <c r="I5705" s="591">
        <v>7</v>
      </c>
    </row>
    <row r="5706" spans="1:9" ht="30" x14ac:dyDescent="0.25">
      <c r="A5706" s="1117"/>
      <c r="B5706" s="894"/>
      <c r="C5706" s="120" t="s">
        <v>6917</v>
      </c>
      <c r="D5706" s="120" t="s">
        <v>3973</v>
      </c>
      <c r="E5706" s="120" t="s">
        <v>126</v>
      </c>
      <c r="F5706" s="120" t="s">
        <v>15</v>
      </c>
      <c r="G5706" s="702">
        <v>188100</v>
      </c>
      <c r="H5706" s="569">
        <v>1128.5999999999999</v>
      </c>
      <c r="I5706" s="591">
        <v>6</v>
      </c>
    </row>
    <row r="5707" spans="1:9" ht="30" x14ac:dyDescent="0.25">
      <c r="A5707" s="1117"/>
      <c r="B5707" s="894"/>
      <c r="C5707" s="120" t="s">
        <v>6918</v>
      </c>
      <c r="D5707" s="120" t="s">
        <v>3973</v>
      </c>
      <c r="E5707" s="120" t="s">
        <v>126</v>
      </c>
      <c r="F5707" s="120" t="s">
        <v>15</v>
      </c>
      <c r="G5707" s="702">
        <v>277300</v>
      </c>
      <c r="H5707" s="569">
        <v>277.3</v>
      </c>
      <c r="I5707" s="591">
        <v>1</v>
      </c>
    </row>
    <row r="5708" spans="1:9" ht="30" x14ac:dyDescent="0.25">
      <c r="A5708" s="1117"/>
      <c r="B5708" s="894"/>
      <c r="C5708" s="120" t="s">
        <v>6919</v>
      </c>
      <c r="D5708" s="120" t="s">
        <v>3973</v>
      </c>
      <c r="E5708" s="120" t="s">
        <v>126</v>
      </c>
      <c r="F5708" s="120" t="s">
        <v>15</v>
      </c>
      <c r="G5708" s="702">
        <v>253000</v>
      </c>
      <c r="H5708" s="569">
        <v>506</v>
      </c>
      <c r="I5708" s="591">
        <v>2</v>
      </c>
    </row>
    <row r="5709" spans="1:9" ht="30" x14ac:dyDescent="0.25">
      <c r="A5709" s="1117"/>
      <c r="B5709" s="894"/>
      <c r="C5709" s="120" t="s">
        <v>6920</v>
      </c>
      <c r="D5709" s="120" t="s">
        <v>3973</v>
      </c>
      <c r="E5709" s="120" t="s">
        <v>126</v>
      </c>
      <c r="F5709" s="120" t="s">
        <v>15</v>
      </c>
      <c r="G5709" s="702">
        <v>672100</v>
      </c>
      <c r="H5709" s="569">
        <v>1344.2</v>
      </c>
      <c r="I5709" s="591">
        <v>2</v>
      </c>
    </row>
    <row r="5710" spans="1:9" ht="45" x14ac:dyDescent="0.25">
      <c r="A5710" s="1117"/>
      <c r="B5710" s="894"/>
      <c r="C5710" s="120" t="s">
        <v>6921</v>
      </c>
      <c r="D5710" s="120" t="s">
        <v>6922</v>
      </c>
      <c r="E5710" s="120" t="s">
        <v>126</v>
      </c>
      <c r="F5710" s="120" t="s">
        <v>15</v>
      </c>
      <c r="G5710" s="702">
        <v>143000</v>
      </c>
      <c r="H5710" s="569">
        <v>572</v>
      </c>
      <c r="I5710" s="591">
        <v>4</v>
      </c>
    </row>
    <row r="5711" spans="1:9" ht="45" x14ac:dyDescent="0.25">
      <c r="A5711" s="1117"/>
      <c r="B5711" s="894"/>
      <c r="C5711" s="120" t="s">
        <v>6923</v>
      </c>
      <c r="D5711" s="120" t="s">
        <v>6922</v>
      </c>
      <c r="E5711" s="120" t="s">
        <v>126</v>
      </c>
      <c r="F5711" s="120" t="s">
        <v>15</v>
      </c>
      <c r="G5711" s="120">
        <v>464200</v>
      </c>
      <c r="H5711" s="569">
        <v>1856.8</v>
      </c>
      <c r="I5711" s="591">
        <v>4</v>
      </c>
    </row>
    <row r="5712" spans="1:9" ht="30" x14ac:dyDescent="0.25">
      <c r="A5712" s="1117"/>
      <c r="B5712" s="894"/>
      <c r="C5712" s="120" t="s">
        <v>6924</v>
      </c>
      <c r="D5712" s="120" t="s">
        <v>3981</v>
      </c>
      <c r="E5712" s="120" t="s">
        <v>126</v>
      </c>
      <c r="F5712" s="120" t="s">
        <v>15</v>
      </c>
      <c r="G5712" s="120">
        <v>836650</v>
      </c>
      <c r="H5712" s="569">
        <v>1673.3</v>
      </c>
      <c r="I5712" s="591">
        <v>2</v>
      </c>
    </row>
    <row r="5713" spans="1:9" ht="30" x14ac:dyDescent="0.25">
      <c r="A5713" s="1117"/>
      <c r="B5713" s="894"/>
      <c r="C5713" s="120" t="s">
        <v>6925</v>
      </c>
      <c r="D5713" s="120" t="s">
        <v>3981</v>
      </c>
      <c r="E5713" s="120" t="s">
        <v>126</v>
      </c>
      <c r="F5713" s="120" t="s">
        <v>15</v>
      </c>
      <c r="G5713" s="120">
        <v>728200</v>
      </c>
      <c r="H5713" s="569">
        <v>2912.8</v>
      </c>
      <c r="I5713" s="591">
        <v>4</v>
      </c>
    </row>
    <row r="5714" spans="1:9" ht="30" x14ac:dyDescent="0.25">
      <c r="A5714" s="1117"/>
      <c r="B5714" s="894"/>
      <c r="C5714" s="120" t="s">
        <v>6926</v>
      </c>
      <c r="D5714" s="120" t="s">
        <v>3981</v>
      </c>
      <c r="E5714" s="120" t="s">
        <v>126</v>
      </c>
      <c r="F5714" s="120" t="s">
        <v>15</v>
      </c>
      <c r="G5714" s="120">
        <v>2434423</v>
      </c>
      <c r="H5714" s="569">
        <v>2434.4229999999998</v>
      </c>
      <c r="I5714" s="591">
        <v>1</v>
      </c>
    </row>
    <row r="5715" spans="1:9" ht="30" x14ac:dyDescent="0.25">
      <c r="A5715" s="1117"/>
      <c r="B5715" s="894"/>
      <c r="C5715" s="120" t="s">
        <v>6927</v>
      </c>
      <c r="D5715" s="120" t="s">
        <v>3981</v>
      </c>
      <c r="E5715" s="120" t="s">
        <v>126</v>
      </c>
      <c r="F5715" s="120" t="s">
        <v>15</v>
      </c>
      <c r="G5715" s="120">
        <v>1068705</v>
      </c>
      <c r="H5715" s="569">
        <v>2137.41</v>
      </c>
      <c r="I5715" s="591">
        <v>2</v>
      </c>
    </row>
    <row r="5716" spans="1:9" ht="30" x14ac:dyDescent="0.25">
      <c r="A5716" s="1117"/>
      <c r="B5716" s="894"/>
      <c r="C5716" s="120" t="s">
        <v>6928</v>
      </c>
      <c r="D5716" s="120" t="s">
        <v>3981</v>
      </c>
      <c r="E5716" s="120" t="s">
        <v>126</v>
      </c>
      <c r="F5716" s="120" t="s">
        <v>15</v>
      </c>
      <c r="G5716" s="120">
        <v>696300</v>
      </c>
      <c r="H5716" s="569">
        <v>1392.6</v>
      </c>
      <c r="I5716" s="591">
        <v>2</v>
      </c>
    </row>
    <row r="5717" spans="1:9" ht="30" x14ac:dyDescent="0.25">
      <c r="A5717" s="1117"/>
      <c r="B5717" s="894"/>
      <c r="C5717" s="120" t="s">
        <v>6929</v>
      </c>
      <c r="D5717" s="120" t="s">
        <v>6930</v>
      </c>
      <c r="E5717" s="120" t="s">
        <v>126</v>
      </c>
      <c r="F5717" s="120" t="s">
        <v>15</v>
      </c>
      <c r="G5717" s="120">
        <v>413600</v>
      </c>
      <c r="H5717" s="569">
        <v>827.2</v>
      </c>
      <c r="I5717" s="591">
        <v>2</v>
      </c>
    </row>
    <row r="5718" spans="1:9" x14ac:dyDescent="0.25">
      <c r="A5718" s="1117"/>
      <c r="B5718" s="894"/>
      <c r="C5718" s="119"/>
      <c r="D5718" s="120"/>
      <c r="E5718" s="592"/>
      <c r="F5718" s="592"/>
      <c r="G5718" s="3"/>
      <c r="H5718" s="3"/>
      <c r="I5718" s="3"/>
    </row>
    <row r="5719" spans="1:9" s="8" customFormat="1" ht="30" x14ac:dyDescent="0.25">
      <c r="A5719" s="1117"/>
      <c r="B5719" s="894"/>
      <c r="C5719" s="120" t="s">
        <v>6825</v>
      </c>
      <c r="D5719" s="120" t="s">
        <v>3997</v>
      </c>
      <c r="E5719" s="120" t="s">
        <v>14</v>
      </c>
      <c r="F5719" s="120" t="s">
        <v>15</v>
      </c>
      <c r="G5719" s="120">
        <v>50000</v>
      </c>
      <c r="H5719" s="120">
        <f t="shared" si="48"/>
        <v>1800000</v>
      </c>
      <c r="I5719" s="120">
        <v>36</v>
      </c>
    </row>
    <row r="5720" spans="1:9" s="8" customFormat="1" ht="30" x14ac:dyDescent="0.25">
      <c r="A5720" s="1117"/>
      <c r="B5720" s="894"/>
      <c r="C5720" s="124">
        <v>37531210</v>
      </c>
      <c r="D5720" s="129" t="s">
        <v>584</v>
      </c>
      <c r="E5720" s="6" t="s">
        <v>126</v>
      </c>
      <c r="F5720" s="6" t="s">
        <v>15</v>
      </c>
      <c r="G5720" s="7">
        <v>250000</v>
      </c>
      <c r="H5720" s="7">
        <f t="shared" si="48"/>
        <v>3000000</v>
      </c>
      <c r="I5720" s="7">
        <v>12</v>
      </c>
    </row>
    <row r="5721" spans="1:9" s="8" customFormat="1" ht="45" x14ac:dyDescent="0.25">
      <c r="A5721" s="1117"/>
      <c r="B5721" s="894"/>
      <c r="C5721" s="124">
        <v>37531220</v>
      </c>
      <c r="D5721" s="129" t="s">
        <v>3133</v>
      </c>
      <c r="E5721" s="6" t="s">
        <v>126</v>
      </c>
      <c r="F5721" s="6" t="s">
        <v>15</v>
      </c>
      <c r="G5721" s="7">
        <v>100000</v>
      </c>
      <c r="H5721" s="7">
        <f t="shared" si="48"/>
        <v>500000</v>
      </c>
      <c r="I5721" s="7">
        <v>5</v>
      </c>
    </row>
    <row r="5722" spans="1:9" s="8" customFormat="1" ht="30" x14ac:dyDescent="0.25">
      <c r="A5722" s="1117"/>
      <c r="B5722" s="894"/>
      <c r="C5722" s="124">
        <v>37531240</v>
      </c>
      <c r="D5722" s="129" t="s">
        <v>2489</v>
      </c>
      <c r="E5722" s="6" t="s">
        <v>126</v>
      </c>
      <c r="F5722" s="6" t="s">
        <v>15</v>
      </c>
      <c r="G5722" s="7">
        <v>200000</v>
      </c>
      <c r="H5722" s="7">
        <f t="shared" si="48"/>
        <v>1000000</v>
      </c>
      <c r="I5722" s="7">
        <v>5</v>
      </c>
    </row>
    <row r="5723" spans="1:9" s="8" customFormat="1" x14ac:dyDescent="0.25">
      <c r="A5723" s="1117"/>
      <c r="B5723" s="894"/>
      <c r="C5723" s="120" t="s">
        <v>6826</v>
      </c>
      <c r="D5723" s="120" t="s">
        <v>3999</v>
      </c>
      <c r="E5723" s="120" t="s">
        <v>14</v>
      </c>
      <c r="F5723" s="120" t="s">
        <v>15</v>
      </c>
      <c r="G5723" s="120">
        <v>60000</v>
      </c>
      <c r="H5723" s="120">
        <f t="shared" si="48"/>
        <v>3000000</v>
      </c>
      <c r="I5723" s="120">
        <v>50</v>
      </c>
    </row>
    <row r="5724" spans="1:9" x14ac:dyDescent="0.25">
      <c r="A5724" s="1117"/>
      <c r="B5724" s="883" t="s">
        <v>154</v>
      </c>
      <c r="C5724" s="883"/>
      <c r="D5724" s="883"/>
      <c r="E5724" s="883"/>
      <c r="F5724" s="883"/>
      <c r="G5724" s="883"/>
      <c r="H5724" s="72">
        <f>SUM(H5739:H5742)</f>
        <v>94026236</v>
      </c>
      <c r="I5724" s="72"/>
    </row>
    <row r="5725" spans="1:9" x14ac:dyDescent="0.25">
      <c r="A5725" s="1117"/>
      <c r="B5725" s="549"/>
      <c r="C5725" s="840" t="s">
        <v>7927</v>
      </c>
      <c r="D5725" s="840" t="s">
        <v>536</v>
      </c>
      <c r="E5725" s="119" t="s">
        <v>126</v>
      </c>
      <c r="F5725" s="119" t="s">
        <v>121</v>
      </c>
      <c r="G5725" s="841">
        <v>31436530</v>
      </c>
      <c r="H5725" s="841">
        <v>31436530</v>
      </c>
      <c r="I5725" s="3">
        <v>1</v>
      </c>
    </row>
    <row r="5726" spans="1:9" x14ac:dyDescent="0.25">
      <c r="A5726" s="1117"/>
      <c r="B5726" s="549"/>
      <c r="C5726" s="840" t="s">
        <v>7928</v>
      </c>
      <c r="D5726" s="840" t="s">
        <v>536</v>
      </c>
      <c r="E5726" s="119" t="s">
        <v>126</v>
      </c>
      <c r="F5726" s="119" t="s">
        <v>121</v>
      </c>
      <c r="G5726" s="841">
        <v>16332030</v>
      </c>
      <c r="H5726" s="841">
        <v>16332030</v>
      </c>
      <c r="I5726" s="3">
        <v>1</v>
      </c>
    </row>
    <row r="5727" spans="1:9" x14ac:dyDescent="0.25">
      <c r="A5727" s="1117"/>
      <c r="B5727" s="549"/>
      <c r="C5727" s="840" t="s">
        <v>7929</v>
      </c>
      <c r="D5727" s="840" t="s">
        <v>536</v>
      </c>
      <c r="E5727" s="119" t="s">
        <v>126</v>
      </c>
      <c r="F5727" s="119" t="s">
        <v>121</v>
      </c>
      <c r="G5727" s="841">
        <v>9026120</v>
      </c>
      <c r="H5727" s="841">
        <v>9026120</v>
      </c>
      <c r="I5727" s="3">
        <v>1</v>
      </c>
    </row>
    <row r="5728" spans="1:9" x14ac:dyDescent="0.25">
      <c r="A5728" s="1117"/>
      <c r="B5728" s="549"/>
      <c r="C5728" s="840" t="s">
        <v>7930</v>
      </c>
      <c r="D5728" s="840" t="s">
        <v>536</v>
      </c>
      <c r="E5728" s="119" t="s">
        <v>126</v>
      </c>
      <c r="F5728" s="119" t="s">
        <v>121</v>
      </c>
      <c r="G5728" s="841">
        <v>14952620</v>
      </c>
      <c r="H5728" s="841">
        <v>14952620</v>
      </c>
      <c r="I5728" s="3">
        <v>1</v>
      </c>
    </row>
    <row r="5729" spans="1:10" x14ac:dyDescent="0.25">
      <c r="A5729" s="1117"/>
      <c r="B5729" s="785" t="s">
        <v>5304</v>
      </c>
      <c r="C5729" s="785" t="s">
        <v>7671</v>
      </c>
      <c r="D5729" s="785" t="s">
        <v>6562</v>
      </c>
      <c r="E5729" s="119" t="s">
        <v>126</v>
      </c>
      <c r="F5729" s="119" t="s">
        <v>121</v>
      </c>
      <c r="G5729" s="788">
        <v>16612000</v>
      </c>
      <c r="H5729" s="788">
        <v>16612000</v>
      </c>
      <c r="I5729" s="793">
        <v>1</v>
      </c>
    </row>
    <row r="5730" spans="1:10" ht="30" x14ac:dyDescent="0.25">
      <c r="A5730" s="1117"/>
      <c r="B5730" s="119" t="s">
        <v>5274</v>
      </c>
      <c r="C5730" s="119" t="s">
        <v>7426</v>
      </c>
      <c r="D5730" s="119" t="s">
        <v>536</v>
      </c>
      <c r="E5730" s="119" t="s">
        <v>126</v>
      </c>
      <c r="F5730" s="119" t="s">
        <v>121</v>
      </c>
      <c r="G5730" s="399">
        <v>10701.09</v>
      </c>
      <c r="H5730" s="399">
        <v>10701.09</v>
      </c>
      <c r="I5730" s="3">
        <v>1</v>
      </c>
    </row>
    <row r="5731" spans="1:10" ht="30" x14ac:dyDescent="0.25">
      <c r="A5731" s="1117"/>
      <c r="B5731" s="119" t="s">
        <v>5274</v>
      </c>
      <c r="C5731" s="119" t="s">
        <v>7427</v>
      </c>
      <c r="D5731" s="119" t="s">
        <v>536</v>
      </c>
      <c r="E5731" s="119" t="s">
        <v>126</v>
      </c>
      <c r="F5731" s="119" t="s">
        <v>121</v>
      </c>
      <c r="G5731" s="399">
        <v>12876.88</v>
      </c>
      <c r="H5731" s="399">
        <v>12876.88</v>
      </c>
      <c r="I5731" s="3">
        <v>1</v>
      </c>
    </row>
    <row r="5732" spans="1:10" ht="30" x14ac:dyDescent="0.25">
      <c r="A5732" s="1117"/>
      <c r="B5732" s="119" t="s">
        <v>5274</v>
      </c>
      <c r="C5732" s="119" t="s">
        <v>7428</v>
      </c>
      <c r="D5732" s="119" t="s">
        <v>536</v>
      </c>
      <c r="E5732" s="119" t="s">
        <v>126</v>
      </c>
      <c r="F5732" s="119" t="s">
        <v>121</v>
      </c>
      <c r="G5732" s="399">
        <v>25578.33</v>
      </c>
      <c r="H5732" s="399">
        <v>25578.33</v>
      </c>
      <c r="I5732" s="3">
        <v>1</v>
      </c>
    </row>
    <row r="5733" spans="1:10" ht="30" x14ac:dyDescent="0.25">
      <c r="A5733" s="1117"/>
      <c r="B5733" s="119" t="s">
        <v>5274</v>
      </c>
      <c r="C5733" s="119" t="s">
        <v>7429</v>
      </c>
      <c r="D5733" s="119" t="s">
        <v>536</v>
      </c>
      <c r="E5733" s="119" t="s">
        <v>126</v>
      </c>
      <c r="F5733" s="119" t="s">
        <v>121</v>
      </c>
      <c r="G5733" s="399">
        <v>9820.19</v>
      </c>
      <c r="H5733" s="399">
        <v>9820.19</v>
      </c>
      <c r="I5733" s="3">
        <v>1</v>
      </c>
    </row>
    <row r="5734" spans="1:10" ht="30" x14ac:dyDescent="0.25">
      <c r="A5734" s="1117"/>
      <c r="B5734" s="455" t="s">
        <v>5274</v>
      </c>
      <c r="C5734" s="119" t="s">
        <v>7318</v>
      </c>
      <c r="D5734" s="119" t="s">
        <v>4070</v>
      </c>
      <c r="E5734" s="119" t="s">
        <v>126</v>
      </c>
      <c r="F5734" s="119" t="s">
        <v>121</v>
      </c>
      <c r="G5734" s="119">
        <v>10701090</v>
      </c>
      <c r="H5734" s="706">
        <v>10701090</v>
      </c>
      <c r="I5734" s="3">
        <v>1</v>
      </c>
    </row>
    <row r="5735" spans="1:10" ht="30" x14ac:dyDescent="0.25">
      <c r="A5735" s="1117"/>
      <c r="B5735" s="119" t="s">
        <v>5274</v>
      </c>
      <c r="C5735" s="119" t="s">
        <v>7319</v>
      </c>
      <c r="D5735" s="119" t="s">
        <v>4070</v>
      </c>
      <c r="E5735" s="119" t="s">
        <v>126</v>
      </c>
      <c r="F5735" s="119" t="s">
        <v>121</v>
      </c>
      <c r="G5735" s="119">
        <v>12876880</v>
      </c>
      <c r="H5735" s="706">
        <v>12876880</v>
      </c>
      <c r="I5735" s="3">
        <v>1</v>
      </c>
    </row>
    <row r="5736" spans="1:10" x14ac:dyDescent="0.25">
      <c r="A5736" s="1117"/>
      <c r="B5736" s="119"/>
      <c r="C5736" s="455" t="s">
        <v>7953</v>
      </c>
      <c r="D5736" s="455" t="s">
        <v>6562</v>
      </c>
      <c r="E5736" s="119" t="s">
        <v>126</v>
      </c>
      <c r="F5736" s="119" t="s">
        <v>121</v>
      </c>
      <c r="G5736" s="456">
        <v>16612780</v>
      </c>
      <c r="H5736" s="456">
        <v>16612780</v>
      </c>
      <c r="I5736" s="3">
        <v>1</v>
      </c>
    </row>
    <row r="5737" spans="1:10" ht="30" x14ac:dyDescent="0.25">
      <c r="A5737" s="1117"/>
      <c r="B5737" s="119" t="s">
        <v>5274</v>
      </c>
      <c r="C5737" s="119" t="s">
        <v>7320</v>
      </c>
      <c r="D5737" s="119" t="s">
        <v>4070</v>
      </c>
      <c r="E5737" s="119" t="s">
        <v>126</v>
      </c>
      <c r="F5737" s="119" t="s">
        <v>121</v>
      </c>
      <c r="G5737" s="119">
        <v>25578330</v>
      </c>
      <c r="H5737" s="706">
        <v>25578330</v>
      </c>
      <c r="I5737" s="3">
        <v>1</v>
      </c>
    </row>
    <row r="5738" spans="1:10" ht="30" x14ac:dyDescent="0.25">
      <c r="A5738" s="1117"/>
      <c r="B5738" s="119" t="s">
        <v>5274</v>
      </c>
      <c r="C5738" s="119" t="s">
        <v>7321</v>
      </c>
      <c r="D5738" s="119" t="s">
        <v>4070</v>
      </c>
      <c r="E5738" s="119" t="s">
        <v>126</v>
      </c>
      <c r="F5738" s="119" t="s">
        <v>121</v>
      </c>
      <c r="G5738" s="119">
        <v>9820190</v>
      </c>
      <c r="H5738" s="706">
        <v>9820190</v>
      </c>
      <c r="I5738" s="3">
        <v>1</v>
      </c>
    </row>
    <row r="5739" spans="1:10" ht="30" x14ac:dyDescent="0.25">
      <c r="A5739" s="1117"/>
      <c r="B5739" s="10">
        <v>4251</v>
      </c>
      <c r="C5739" s="119" t="s">
        <v>3108</v>
      </c>
      <c r="D5739" s="120" t="s">
        <v>539</v>
      </c>
      <c r="E5739" s="10" t="s">
        <v>126</v>
      </c>
      <c r="F5739" s="10" t="s">
        <v>121</v>
      </c>
      <c r="G5739" s="3">
        <v>9800000</v>
      </c>
      <c r="H5739" s="3">
        <f>G5739*I5739</f>
        <v>9800000</v>
      </c>
      <c r="I5739" s="3">
        <v>1</v>
      </c>
    </row>
    <row r="5740" spans="1:10" s="8" customFormat="1" ht="45" x14ac:dyDescent="0.25">
      <c r="A5740" s="1117"/>
      <c r="B5740" s="894">
        <v>5113</v>
      </c>
      <c r="C5740" s="124">
        <v>45611300</v>
      </c>
      <c r="D5740" s="129" t="s">
        <v>3134</v>
      </c>
      <c r="E5740" s="6" t="s">
        <v>126</v>
      </c>
      <c r="F5740" s="6" t="s">
        <v>121</v>
      </c>
      <c r="G5740" s="7">
        <v>26365630</v>
      </c>
      <c r="H5740" s="7">
        <f>G5740*I5740</f>
        <v>26365630</v>
      </c>
      <c r="I5740" s="7">
        <v>1</v>
      </c>
    </row>
    <row r="5741" spans="1:10" ht="60" x14ac:dyDescent="0.25">
      <c r="A5741" s="1117"/>
      <c r="B5741" s="894"/>
      <c r="C5741" s="122" t="s">
        <v>3135</v>
      </c>
      <c r="D5741" s="120" t="s">
        <v>3136</v>
      </c>
      <c r="E5741" s="10" t="s">
        <v>126</v>
      </c>
      <c r="F5741" s="10" t="s">
        <v>121</v>
      </c>
      <c r="G5741" s="3">
        <v>25456450</v>
      </c>
      <c r="H5741" s="3">
        <f>G5741*I5741</f>
        <v>25456450</v>
      </c>
      <c r="I5741" s="3">
        <v>1</v>
      </c>
    </row>
    <row r="5742" spans="1:10" s="8" customFormat="1" ht="30" x14ac:dyDescent="0.25">
      <c r="A5742" s="1117"/>
      <c r="B5742" s="894"/>
      <c r="C5742" s="124">
        <v>45611300</v>
      </c>
      <c r="D5742" s="129" t="s">
        <v>3137</v>
      </c>
      <c r="E5742" s="6" t="s">
        <v>126</v>
      </c>
      <c r="F5742" s="6" t="s">
        <v>121</v>
      </c>
      <c r="G5742" s="7">
        <v>32404156</v>
      </c>
      <c r="H5742" s="7">
        <f>G5742*I5742</f>
        <v>32404156</v>
      </c>
      <c r="I5742" s="7">
        <v>1</v>
      </c>
    </row>
    <row r="5743" spans="1:10" x14ac:dyDescent="0.25">
      <c r="A5743" s="1117"/>
      <c r="B5743" s="883" t="s">
        <v>118</v>
      </c>
      <c r="C5743" s="883"/>
      <c r="D5743" s="883"/>
      <c r="E5743" s="883"/>
      <c r="F5743" s="883"/>
      <c r="G5743" s="883"/>
      <c r="H5743" s="72">
        <f>SUM(H5745:H5756)</f>
        <v>3919796</v>
      </c>
      <c r="I5743" s="72"/>
    </row>
    <row r="5744" spans="1:10" ht="30" x14ac:dyDescent="0.25">
      <c r="A5744" s="1117"/>
      <c r="B5744" s="122" t="s">
        <v>5304</v>
      </c>
      <c r="C5744" s="122" t="s">
        <v>7724</v>
      </c>
      <c r="D5744" s="122" t="s">
        <v>5270</v>
      </c>
      <c r="E5744" s="122" t="s">
        <v>3127</v>
      </c>
      <c r="F5744" s="122" t="s">
        <v>121</v>
      </c>
      <c r="G5744" s="122">
        <v>332260</v>
      </c>
      <c r="H5744" s="122">
        <v>332260</v>
      </c>
      <c r="I5744" s="122">
        <v>1</v>
      </c>
      <c r="J5744" s="122"/>
    </row>
    <row r="5745" spans="1:9" s="8" customFormat="1" ht="30" x14ac:dyDescent="0.25">
      <c r="A5745" s="1117"/>
      <c r="B5745" s="6">
        <v>4251</v>
      </c>
      <c r="C5745" s="124">
        <v>71351540</v>
      </c>
      <c r="D5745" s="129" t="s">
        <v>168</v>
      </c>
      <c r="E5745" s="6" t="s">
        <v>3127</v>
      </c>
      <c r="F5745" s="6" t="s">
        <v>121</v>
      </c>
      <c r="G5745" s="7">
        <v>200000</v>
      </c>
      <c r="H5745" s="7">
        <f t="shared" ref="H5745:H5756" si="49">G5745*I5745</f>
        <v>200000</v>
      </c>
      <c r="I5745" s="7">
        <v>1</v>
      </c>
    </row>
    <row r="5746" spans="1:9" s="8" customFormat="1" ht="45" x14ac:dyDescent="0.25">
      <c r="A5746" s="1117"/>
      <c r="B5746" s="894">
        <v>5113</v>
      </c>
      <c r="C5746" s="124">
        <v>71351540</v>
      </c>
      <c r="D5746" s="129" t="s">
        <v>3138</v>
      </c>
      <c r="E5746" s="6" t="s">
        <v>126</v>
      </c>
      <c r="F5746" s="6" t="s">
        <v>121</v>
      </c>
      <c r="G5746" s="7">
        <v>511572</v>
      </c>
      <c r="H5746" s="7">
        <f t="shared" si="49"/>
        <v>511572</v>
      </c>
      <c r="I5746" s="7">
        <v>1</v>
      </c>
    </row>
    <row r="5747" spans="1:9" s="8" customFormat="1" ht="60" x14ac:dyDescent="0.25">
      <c r="A5747" s="1117"/>
      <c r="B5747" s="894"/>
      <c r="C5747" s="124">
        <v>71351540</v>
      </c>
      <c r="D5747" s="129" t="s">
        <v>3139</v>
      </c>
      <c r="E5747" s="6" t="s">
        <v>3127</v>
      </c>
      <c r="F5747" s="6" t="s">
        <v>121</v>
      </c>
      <c r="G5747" s="7">
        <v>513409</v>
      </c>
      <c r="H5747" s="7">
        <f t="shared" si="49"/>
        <v>513409</v>
      </c>
      <c r="I5747" s="7">
        <v>1</v>
      </c>
    </row>
    <row r="5748" spans="1:9" s="8" customFormat="1" ht="30" x14ac:dyDescent="0.25">
      <c r="A5748" s="1117"/>
      <c r="B5748" s="894"/>
      <c r="C5748" s="124">
        <v>71351540</v>
      </c>
      <c r="D5748" s="129" t="s">
        <v>3140</v>
      </c>
      <c r="E5748" s="6" t="s">
        <v>126</v>
      </c>
      <c r="F5748" s="6" t="s">
        <v>121</v>
      </c>
      <c r="G5748" s="7">
        <v>628728</v>
      </c>
      <c r="H5748" s="7">
        <f t="shared" si="49"/>
        <v>628728</v>
      </c>
      <c r="I5748" s="7">
        <v>1</v>
      </c>
    </row>
    <row r="5749" spans="1:9" s="8" customFormat="1" ht="45" x14ac:dyDescent="0.25">
      <c r="A5749" s="1117"/>
      <c r="B5749" s="894"/>
      <c r="C5749" s="124">
        <v>98111140</v>
      </c>
      <c r="D5749" s="129" t="s">
        <v>3141</v>
      </c>
      <c r="E5749" s="6" t="s">
        <v>120</v>
      </c>
      <c r="F5749" s="6" t="s">
        <v>121</v>
      </c>
      <c r="G5749" s="7">
        <v>153468</v>
      </c>
      <c r="H5749" s="7">
        <f t="shared" si="49"/>
        <v>153468</v>
      </c>
      <c r="I5749" s="7">
        <v>1</v>
      </c>
    </row>
    <row r="5750" spans="1:9" s="8" customFormat="1" ht="30" x14ac:dyDescent="0.25">
      <c r="A5750" s="1117"/>
      <c r="B5750" s="894"/>
      <c r="C5750" s="763" t="s">
        <v>7578</v>
      </c>
      <c r="D5750" s="763" t="s">
        <v>5270</v>
      </c>
      <c r="E5750" s="763" t="s">
        <v>3127</v>
      </c>
      <c r="F5750" s="763" t="s">
        <v>121</v>
      </c>
      <c r="G5750" s="763">
        <v>184740</v>
      </c>
      <c r="H5750" s="763">
        <v>184740</v>
      </c>
      <c r="I5750" s="763">
        <v>1</v>
      </c>
    </row>
    <row r="5751" spans="1:9" s="8" customFormat="1" ht="30" x14ac:dyDescent="0.25">
      <c r="A5751" s="1117"/>
      <c r="B5751" s="894"/>
      <c r="C5751" s="763" t="s">
        <v>7579</v>
      </c>
      <c r="D5751" s="763" t="s">
        <v>5270</v>
      </c>
      <c r="E5751" s="763" t="s">
        <v>3127</v>
      </c>
      <c r="F5751" s="763" t="s">
        <v>121</v>
      </c>
      <c r="G5751" s="763">
        <v>209700</v>
      </c>
      <c r="H5751" s="763">
        <v>209700</v>
      </c>
      <c r="I5751" s="763">
        <v>1</v>
      </c>
    </row>
    <row r="5752" spans="1:9" s="8" customFormat="1" ht="30" x14ac:dyDescent="0.25">
      <c r="A5752" s="1117"/>
      <c r="B5752" s="894"/>
      <c r="C5752" s="763" t="s">
        <v>7580</v>
      </c>
      <c r="D5752" s="763" t="s">
        <v>5270</v>
      </c>
      <c r="E5752" s="763" t="s">
        <v>3127</v>
      </c>
      <c r="F5752" s="763" t="s">
        <v>121</v>
      </c>
      <c r="G5752" s="763">
        <v>249970</v>
      </c>
      <c r="H5752" s="763">
        <v>249970</v>
      </c>
      <c r="I5752" s="763">
        <v>1</v>
      </c>
    </row>
    <row r="5753" spans="1:9" s="8" customFormat="1" ht="30" x14ac:dyDescent="0.25">
      <c r="A5753" s="1117"/>
      <c r="B5753" s="894"/>
      <c r="C5753" s="763" t="s">
        <v>7581</v>
      </c>
      <c r="D5753" s="763" t="s">
        <v>5270</v>
      </c>
      <c r="E5753" s="763" t="s">
        <v>3127</v>
      </c>
      <c r="F5753" s="763" t="s">
        <v>121</v>
      </c>
      <c r="G5753" s="763">
        <v>511570</v>
      </c>
      <c r="H5753" s="763">
        <v>511570</v>
      </c>
      <c r="I5753" s="763">
        <v>1</v>
      </c>
    </row>
    <row r="5754" spans="1:9" ht="60" x14ac:dyDescent="0.25">
      <c r="A5754" s="1117"/>
      <c r="B5754" s="894"/>
      <c r="C5754" s="119" t="s">
        <v>3142</v>
      </c>
      <c r="D5754" s="120" t="s">
        <v>3143</v>
      </c>
      <c r="E5754" s="10" t="s">
        <v>120</v>
      </c>
      <c r="F5754" s="10" t="s">
        <v>121</v>
      </c>
      <c r="G5754" s="3">
        <v>154023</v>
      </c>
      <c r="H5754" s="3">
        <f t="shared" si="49"/>
        <v>154023</v>
      </c>
      <c r="I5754" s="3">
        <v>1</v>
      </c>
    </row>
    <row r="5755" spans="1:9" s="8" customFormat="1" ht="30" x14ac:dyDescent="0.25">
      <c r="A5755" s="1117"/>
      <c r="B5755" s="894"/>
      <c r="C5755" s="124">
        <v>98111140</v>
      </c>
      <c r="D5755" s="129" t="s">
        <v>3144</v>
      </c>
      <c r="E5755" s="6" t="s">
        <v>120</v>
      </c>
      <c r="F5755" s="6" t="s">
        <v>121</v>
      </c>
      <c r="G5755" s="7">
        <v>188616</v>
      </c>
      <c r="H5755" s="7">
        <f t="shared" si="49"/>
        <v>188616</v>
      </c>
      <c r="I5755" s="7">
        <v>1</v>
      </c>
    </row>
    <row r="5756" spans="1:9" s="8" customFormat="1" ht="30" x14ac:dyDescent="0.25">
      <c r="A5756" s="1117"/>
      <c r="B5756" s="6">
        <v>5129</v>
      </c>
      <c r="C5756" s="124">
        <v>71351540</v>
      </c>
      <c r="D5756" s="129" t="s">
        <v>168</v>
      </c>
      <c r="E5756" s="6" t="s">
        <v>3127</v>
      </c>
      <c r="F5756" s="6" t="s">
        <v>121</v>
      </c>
      <c r="G5756" s="7">
        <v>414000</v>
      </c>
      <c r="H5756" s="7">
        <f t="shared" si="49"/>
        <v>414000</v>
      </c>
      <c r="I5756" s="7">
        <v>1</v>
      </c>
    </row>
    <row r="5757" spans="1:9" x14ac:dyDescent="0.25">
      <c r="A5757" s="1117"/>
      <c r="B5757" s="882" t="s">
        <v>258</v>
      </c>
      <c r="C5757" s="882"/>
      <c r="D5757" s="882"/>
      <c r="E5757" s="882"/>
      <c r="F5757" s="882"/>
      <c r="G5757" s="882"/>
      <c r="H5757" s="2">
        <f>SUM(H5758+H5760)</f>
        <v>44000000</v>
      </c>
      <c r="I5757" s="2"/>
    </row>
    <row r="5758" spans="1:9" x14ac:dyDescent="0.25">
      <c r="A5758" s="1117"/>
      <c r="B5758" s="883" t="s">
        <v>154</v>
      </c>
      <c r="C5758" s="883"/>
      <c r="D5758" s="883"/>
      <c r="E5758" s="883"/>
      <c r="F5758" s="883"/>
      <c r="G5758" s="883"/>
      <c r="H5758" s="72">
        <f>SUM(H5759:H5759)</f>
        <v>43137250</v>
      </c>
      <c r="I5758" s="72"/>
    </row>
    <row r="5759" spans="1:9" ht="30" x14ac:dyDescent="0.25">
      <c r="A5759" s="1117"/>
      <c r="B5759" s="10">
        <v>4251</v>
      </c>
      <c r="C5759" s="119" t="s">
        <v>3145</v>
      </c>
      <c r="D5759" s="120" t="s">
        <v>260</v>
      </c>
      <c r="E5759" s="10" t="s">
        <v>149</v>
      </c>
      <c r="F5759" s="10" t="s">
        <v>121</v>
      </c>
      <c r="G5759" s="3">
        <v>43137250</v>
      </c>
      <c r="H5759" s="3">
        <f>G5759*I5759</f>
        <v>43137250</v>
      </c>
      <c r="I5759" s="3">
        <v>1</v>
      </c>
    </row>
    <row r="5760" spans="1:9" x14ac:dyDescent="0.25">
      <c r="A5760" s="1117"/>
      <c r="B5760" s="883" t="s">
        <v>118</v>
      </c>
      <c r="C5760" s="883"/>
      <c r="D5760" s="883"/>
      <c r="E5760" s="883"/>
      <c r="F5760" s="883"/>
      <c r="G5760" s="883"/>
      <c r="H5760" s="72">
        <f>SUM(H5761:H5761)</f>
        <v>862750</v>
      </c>
      <c r="I5760" s="72"/>
    </row>
    <row r="5761" spans="1:9" s="8" customFormat="1" ht="30" x14ac:dyDescent="0.25">
      <c r="A5761" s="1117"/>
      <c r="B5761" s="6">
        <v>4251</v>
      </c>
      <c r="C5761" s="124">
        <v>71351540</v>
      </c>
      <c r="D5761" s="129" t="s">
        <v>168</v>
      </c>
      <c r="E5761" s="6" t="s">
        <v>172</v>
      </c>
      <c r="F5761" s="6" t="s">
        <v>121</v>
      </c>
      <c r="G5761" s="7">
        <v>862750</v>
      </c>
      <c r="H5761" s="7">
        <f>G5761*I5761</f>
        <v>862750</v>
      </c>
      <c r="I5761" s="7">
        <v>1</v>
      </c>
    </row>
    <row r="5762" spans="1:9" x14ac:dyDescent="0.25">
      <c r="A5762" s="1117"/>
      <c r="B5762" s="882" t="s">
        <v>267</v>
      </c>
      <c r="C5762" s="882"/>
      <c r="D5762" s="882"/>
      <c r="E5762" s="882"/>
      <c r="F5762" s="882"/>
      <c r="G5762" s="882"/>
      <c r="H5762" s="2">
        <f>SUM(H5763)</f>
        <v>6000000</v>
      </c>
      <c r="I5762" s="2"/>
    </row>
    <row r="5763" spans="1:9" x14ac:dyDescent="0.25">
      <c r="A5763" s="1117"/>
      <c r="B5763" s="883" t="s">
        <v>118</v>
      </c>
      <c r="C5763" s="883"/>
      <c r="D5763" s="883"/>
      <c r="E5763" s="883"/>
      <c r="F5763" s="883"/>
      <c r="G5763" s="883"/>
      <c r="H5763" s="72">
        <f>SUM(H5764:H5773)</f>
        <v>6000000</v>
      </c>
      <c r="I5763" s="72"/>
    </row>
    <row r="5764" spans="1:9" ht="60" x14ac:dyDescent="0.25">
      <c r="A5764" s="1117"/>
      <c r="B5764" s="894">
        <v>4239</v>
      </c>
      <c r="C5764" s="119" t="s">
        <v>3146</v>
      </c>
      <c r="D5764" s="120" t="s">
        <v>3147</v>
      </c>
      <c r="E5764" s="10" t="s">
        <v>14</v>
      </c>
      <c r="F5764" s="10" t="s">
        <v>121</v>
      </c>
      <c r="G5764" s="3">
        <v>1200000</v>
      </c>
      <c r="H5764" s="3">
        <f t="shared" ref="H5764:H5773" si="50">G5764*I5764</f>
        <v>1200000</v>
      </c>
      <c r="I5764" s="3">
        <v>1</v>
      </c>
    </row>
    <row r="5765" spans="1:9" ht="60" x14ac:dyDescent="0.25">
      <c r="A5765" s="1117"/>
      <c r="B5765" s="894"/>
      <c r="C5765" s="119" t="s">
        <v>3148</v>
      </c>
      <c r="D5765" s="120" t="s">
        <v>3149</v>
      </c>
      <c r="E5765" s="10" t="s">
        <v>14</v>
      </c>
      <c r="F5765" s="10" t="s">
        <v>121</v>
      </c>
      <c r="G5765" s="3">
        <v>400000</v>
      </c>
      <c r="H5765" s="3">
        <f t="shared" si="50"/>
        <v>400000</v>
      </c>
      <c r="I5765" s="3">
        <v>1</v>
      </c>
    </row>
    <row r="5766" spans="1:9" ht="60" x14ac:dyDescent="0.25">
      <c r="A5766" s="1117"/>
      <c r="B5766" s="894"/>
      <c r="C5766" s="119" t="s">
        <v>3150</v>
      </c>
      <c r="D5766" s="120" t="s">
        <v>3151</v>
      </c>
      <c r="E5766" s="10" t="s">
        <v>14</v>
      </c>
      <c r="F5766" s="10" t="s">
        <v>121</v>
      </c>
      <c r="G5766" s="3">
        <v>500000</v>
      </c>
      <c r="H5766" s="3">
        <f t="shared" si="50"/>
        <v>500000</v>
      </c>
      <c r="I5766" s="3">
        <v>1</v>
      </c>
    </row>
    <row r="5767" spans="1:9" ht="60" x14ac:dyDescent="0.25">
      <c r="A5767" s="1117"/>
      <c r="B5767" s="894"/>
      <c r="C5767" s="119" t="s">
        <v>3152</v>
      </c>
      <c r="D5767" s="120" t="s">
        <v>3153</v>
      </c>
      <c r="E5767" s="10" t="s">
        <v>14</v>
      </c>
      <c r="F5767" s="10" t="s">
        <v>121</v>
      </c>
      <c r="G5767" s="3">
        <v>300000</v>
      </c>
      <c r="H5767" s="3">
        <f t="shared" si="50"/>
        <v>300000</v>
      </c>
      <c r="I5767" s="3">
        <v>1</v>
      </c>
    </row>
    <row r="5768" spans="1:9" ht="60" x14ac:dyDescent="0.25">
      <c r="A5768" s="1117"/>
      <c r="B5768" s="894"/>
      <c r="C5768" s="119" t="s">
        <v>3154</v>
      </c>
      <c r="D5768" s="120" t="s">
        <v>3155</v>
      </c>
      <c r="E5768" s="10" t="s">
        <v>14</v>
      </c>
      <c r="F5768" s="10" t="s">
        <v>121</v>
      </c>
      <c r="G5768" s="3">
        <v>400000</v>
      </c>
      <c r="H5768" s="3">
        <f t="shared" si="50"/>
        <v>400000</v>
      </c>
      <c r="I5768" s="3">
        <v>1</v>
      </c>
    </row>
    <row r="5769" spans="1:9" ht="75" x14ac:dyDescent="0.25">
      <c r="A5769" s="1117"/>
      <c r="B5769" s="894"/>
      <c r="C5769" s="119" t="s">
        <v>3156</v>
      </c>
      <c r="D5769" s="120" t="s">
        <v>3157</v>
      </c>
      <c r="E5769" s="10" t="s">
        <v>14</v>
      </c>
      <c r="F5769" s="10" t="s">
        <v>121</v>
      </c>
      <c r="G5769" s="3">
        <v>400000</v>
      </c>
      <c r="H5769" s="3">
        <f t="shared" si="50"/>
        <v>400000</v>
      </c>
      <c r="I5769" s="3">
        <v>1</v>
      </c>
    </row>
    <row r="5770" spans="1:9" ht="60" x14ac:dyDescent="0.25">
      <c r="A5770" s="1117"/>
      <c r="B5770" s="894"/>
      <c r="C5770" s="119" t="s">
        <v>3158</v>
      </c>
      <c r="D5770" s="120" t="s">
        <v>3159</v>
      </c>
      <c r="E5770" s="10" t="s">
        <v>14</v>
      </c>
      <c r="F5770" s="10" t="s">
        <v>121</v>
      </c>
      <c r="G5770" s="3">
        <v>1200000</v>
      </c>
      <c r="H5770" s="3">
        <f t="shared" si="50"/>
        <v>1200000</v>
      </c>
      <c r="I5770" s="3">
        <v>1</v>
      </c>
    </row>
    <row r="5771" spans="1:9" ht="60" x14ac:dyDescent="0.25">
      <c r="A5771" s="1117"/>
      <c r="B5771" s="894"/>
      <c r="C5771" s="119" t="s">
        <v>3160</v>
      </c>
      <c r="D5771" s="120" t="s">
        <v>3161</v>
      </c>
      <c r="E5771" s="10" t="s">
        <v>14</v>
      </c>
      <c r="F5771" s="10" t="s">
        <v>121</v>
      </c>
      <c r="G5771" s="3">
        <v>500000</v>
      </c>
      <c r="H5771" s="3">
        <f t="shared" si="50"/>
        <v>500000</v>
      </c>
      <c r="I5771" s="3">
        <v>1</v>
      </c>
    </row>
    <row r="5772" spans="1:9" ht="75" x14ac:dyDescent="0.25">
      <c r="A5772" s="1117"/>
      <c r="B5772" s="894"/>
      <c r="C5772" s="119" t="s">
        <v>3162</v>
      </c>
      <c r="D5772" s="120" t="s">
        <v>3163</v>
      </c>
      <c r="E5772" s="10" t="s">
        <v>14</v>
      </c>
      <c r="F5772" s="10" t="s">
        <v>121</v>
      </c>
      <c r="G5772" s="3">
        <v>300000</v>
      </c>
      <c r="H5772" s="3">
        <f t="shared" si="50"/>
        <v>300000</v>
      </c>
      <c r="I5772" s="3">
        <v>1</v>
      </c>
    </row>
    <row r="5773" spans="1:9" s="8" customFormat="1" ht="60" x14ac:dyDescent="0.25">
      <c r="A5773" s="1117"/>
      <c r="B5773" s="894"/>
      <c r="C5773" s="124">
        <v>92621110</v>
      </c>
      <c r="D5773" s="129" t="s">
        <v>3164</v>
      </c>
      <c r="E5773" s="6" t="s">
        <v>14</v>
      </c>
      <c r="F5773" s="6" t="s">
        <v>121</v>
      </c>
      <c r="G5773" s="7">
        <v>800000</v>
      </c>
      <c r="H5773" s="7">
        <f t="shared" si="50"/>
        <v>800000</v>
      </c>
      <c r="I5773" s="7">
        <v>1</v>
      </c>
    </row>
    <row r="5774" spans="1:9" x14ac:dyDescent="0.25">
      <c r="A5774" s="1117"/>
      <c r="B5774" s="882" t="s">
        <v>274</v>
      </c>
      <c r="C5774" s="882"/>
      <c r="D5774" s="882"/>
      <c r="E5774" s="882"/>
      <c r="F5774" s="882"/>
      <c r="G5774" s="882"/>
      <c r="H5774" s="2">
        <f>SUM(H5775+H5777)</f>
        <v>17650000</v>
      </c>
      <c r="I5774" s="2"/>
    </row>
    <row r="5775" spans="1:9" x14ac:dyDescent="0.25">
      <c r="A5775" s="1117"/>
      <c r="B5775" s="883" t="s">
        <v>11</v>
      </c>
      <c r="C5775" s="883"/>
      <c r="D5775" s="883"/>
      <c r="E5775" s="883"/>
      <c r="F5775" s="883"/>
      <c r="G5775" s="883"/>
      <c r="H5775" s="72">
        <f>SUM(H5776:H5776)</f>
        <v>2500000</v>
      </c>
      <c r="I5775" s="72"/>
    </row>
    <row r="5776" spans="1:9" s="8" customFormat="1" x14ac:dyDescent="0.25">
      <c r="A5776" s="1117"/>
      <c r="B5776" s="6">
        <v>4267</v>
      </c>
      <c r="C5776" s="124">
        <v>15897200</v>
      </c>
      <c r="D5776" s="129" t="s">
        <v>276</v>
      </c>
      <c r="E5776" s="6" t="s">
        <v>126</v>
      </c>
      <c r="F5776" s="6" t="s">
        <v>121</v>
      </c>
      <c r="G5776" s="7">
        <v>2500000</v>
      </c>
      <c r="H5776" s="7">
        <f>G5776*I5776</f>
        <v>2500000</v>
      </c>
      <c r="I5776" s="7">
        <v>1</v>
      </c>
    </row>
    <row r="5777" spans="1:9" x14ac:dyDescent="0.25">
      <c r="A5777" s="1117"/>
      <c r="B5777" s="883" t="s">
        <v>118</v>
      </c>
      <c r="C5777" s="883"/>
      <c r="D5777" s="883"/>
      <c r="E5777" s="883"/>
      <c r="F5777" s="883"/>
      <c r="G5777" s="883"/>
      <c r="H5777" s="72">
        <f>SUM(H5778:H5804)</f>
        <v>15150000</v>
      </c>
      <c r="I5777" s="72"/>
    </row>
    <row r="5778" spans="1:9" ht="45" x14ac:dyDescent="0.25">
      <c r="A5778" s="1117"/>
      <c r="B5778" s="894">
        <v>4239</v>
      </c>
      <c r="C5778" s="119" t="s">
        <v>3165</v>
      </c>
      <c r="D5778" s="120" t="s">
        <v>3166</v>
      </c>
      <c r="E5778" s="10" t="s">
        <v>14</v>
      </c>
      <c r="F5778" s="10" t="s">
        <v>121</v>
      </c>
      <c r="G5778" s="3">
        <v>900000</v>
      </c>
      <c r="H5778" s="3">
        <f t="shared" ref="H5778:H5804" si="51">G5778*I5778</f>
        <v>900000</v>
      </c>
      <c r="I5778" s="3">
        <v>1</v>
      </c>
    </row>
    <row r="5779" spans="1:9" ht="45" x14ac:dyDescent="0.25">
      <c r="A5779" s="1117"/>
      <c r="B5779" s="894"/>
      <c r="C5779" s="119" t="s">
        <v>3167</v>
      </c>
      <c r="D5779" s="120" t="s">
        <v>613</v>
      </c>
      <c r="E5779" s="10" t="s">
        <v>14</v>
      </c>
      <c r="F5779" s="10" t="s">
        <v>121</v>
      </c>
      <c r="G5779" s="3">
        <v>400000</v>
      </c>
      <c r="H5779" s="3">
        <f t="shared" si="51"/>
        <v>400000</v>
      </c>
      <c r="I5779" s="3">
        <v>1</v>
      </c>
    </row>
    <row r="5780" spans="1:9" ht="45" x14ac:dyDescent="0.25">
      <c r="A5780" s="1117"/>
      <c r="B5780" s="894"/>
      <c r="C5780" s="119" t="s">
        <v>3168</v>
      </c>
      <c r="D5780" s="120" t="s">
        <v>1614</v>
      </c>
      <c r="E5780" s="10" t="s">
        <v>14</v>
      </c>
      <c r="F5780" s="10" t="s">
        <v>121</v>
      </c>
      <c r="G5780" s="3">
        <v>800000</v>
      </c>
      <c r="H5780" s="3">
        <f t="shared" si="51"/>
        <v>800000</v>
      </c>
      <c r="I5780" s="3">
        <v>1</v>
      </c>
    </row>
    <row r="5781" spans="1:9" ht="45" x14ac:dyDescent="0.25">
      <c r="A5781" s="1117"/>
      <c r="B5781" s="894"/>
      <c r="C5781" s="119" t="s">
        <v>3169</v>
      </c>
      <c r="D5781" s="120" t="s">
        <v>3170</v>
      </c>
      <c r="E5781" s="10" t="s">
        <v>14</v>
      </c>
      <c r="F5781" s="10" t="s">
        <v>121</v>
      </c>
      <c r="G5781" s="3">
        <v>350000</v>
      </c>
      <c r="H5781" s="3">
        <f t="shared" si="51"/>
        <v>350000</v>
      </c>
      <c r="I5781" s="3">
        <v>1</v>
      </c>
    </row>
    <row r="5782" spans="1:9" ht="45" x14ac:dyDescent="0.25">
      <c r="A5782" s="1117"/>
      <c r="B5782" s="894"/>
      <c r="C5782" s="119" t="s">
        <v>3171</v>
      </c>
      <c r="D5782" s="120" t="s">
        <v>3172</v>
      </c>
      <c r="E5782" s="10" t="s">
        <v>14</v>
      </c>
      <c r="F5782" s="10" t="s">
        <v>121</v>
      </c>
      <c r="G5782" s="3">
        <v>400000</v>
      </c>
      <c r="H5782" s="3">
        <f t="shared" si="51"/>
        <v>400000</v>
      </c>
      <c r="I5782" s="3">
        <v>1</v>
      </c>
    </row>
    <row r="5783" spans="1:9" ht="45" x14ac:dyDescent="0.25">
      <c r="A5783" s="1117"/>
      <c r="B5783" s="894"/>
      <c r="C5783" s="119" t="s">
        <v>3173</v>
      </c>
      <c r="D5783" s="120" t="s">
        <v>3174</v>
      </c>
      <c r="E5783" s="10" t="s">
        <v>14</v>
      </c>
      <c r="F5783" s="10" t="s">
        <v>121</v>
      </c>
      <c r="G5783" s="3">
        <v>150000</v>
      </c>
      <c r="H5783" s="3">
        <f t="shared" si="51"/>
        <v>150000</v>
      </c>
      <c r="I5783" s="3">
        <v>1</v>
      </c>
    </row>
    <row r="5784" spans="1:9" ht="45" x14ac:dyDescent="0.25">
      <c r="A5784" s="1117"/>
      <c r="B5784" s="894"/>
      <c r="C5784" s="119" t="s">
        <v>3175</v>
      </c>
      <c r="D5784" s="120" t="s">
        <v>915</v>
      </c>
      <c r="E5784" s="10" t="s">
        <v>14</v>
      </c>
      <c r="F5784" s="10" t="s">
        <v>121</v>
      </c>
      <c r="G5784" s="3">
        <v>300000</v>
      </c>
      <c r="H5784" s="3">
        <f t="shared" si="51"/>
        <v>300000</v>
      </c>
      <c r="I5784" s="3">
        <v>1</v>
      </c>
    </row>
    <row r="5785" spans="1:9" ht="60" x14ac:dyDescent="0.25">
      <c r="A5785" s="1117"/>
      <c r="B5785" s="894"/>
      <c r="C5785" s="119" t="s">
        <v>3176</v>
      </c>
      <c r="D5785" s="120" t="s">
        <v>3177</v>
      </c>
      <c r="E5785" s="10" t="s">
        <v>14</v>
      </c>
      <c r="F5785" s="10" t="s">
        <v>121</v>
      </c>
      <c r="G5785" s="3">
        <v>500000</v>
      </c>
      <c r="H5785" s="3">
        <f t="shared" si="51"/>
        <v>500000</v>
      </c>
      <c r="I5785" s="3">
        <v>1</v>
      </c>
    </row>
    <row r="5786" spans="1:9" ht="45" x14ac:dyDescent="0.25">
      <c r="A5786" s="1117"/>
      <c r="B5786" s="894"/>
      <c r="C5786" s="119" t="s">
        <v>3178</v>
      </c>
      <c r="D5786" s="120" t="s">
        <v>3179</v>
      </c>
      <c r="E5786" s="10" t="s">
        <v>14</v>
      </c>
      <c r="F5786" s="10" t="s">
        <v>121</v>
      </c>
      <c r="G5786" s="3">
        <v>250000</v>
      </c>
      <c r="H5786" s="3">
        <f t="shared" si="51"/>
        <v>250000</v>
      </c>
      <c r="I5786" s="3">
        <v>1</v>
      </c>
    </row>
    <row r="5787" spans="1:9" ht="45" x14ac:dyDescent="0.25">
      <c r="A5787" s="1117"/>
      <c r="B5787" s="894"/>
      <c r="C5787" s="119" t="s">
        <v>3180</v>
      </c>
      <c r="D5787" s="120" t="s">
        <v>3181</v>
      </c>
      <c r="E5787" s="10" t="s">
        <v>14</v>
      </c>
      <c r="F5787" s="10" t="s">
        <v>121</v>
      </c>
      <c r="G5787" s="3">
        <v>750000</v>
      </c>
      <c r="H5787" s="3">
        <f t="shared" si="51"/>
        <v>750000</v>
      </c>
      <c r="I5787" s="3">
        <v>1</v>
      </c>
    </row>
    <row r="5788" spans="1:9" ht="45" x14ac:dyDescent="0.25">
      <c r="A5788" s="1117"/>
      <c r="B5788" s="894"/>
      <c r="C5788" s="119" t="s">
        <v>3182</v>
      </c>
      <c r="D5788" s="120" t="s">
        <v>3183</v>
      </c>
      <c r="E5788" s="10" t="s">
        <v>14</v>
      </c>
      <c r="F5788" s="10" t="s">
        <v>121</v>
      </c>
      <c r="G5788" s="3">
        <v>250000</v>
      </c>
      <c r="H5788" s="3">
        <f t="shared" si="51"/>
        <v>250000</v>
      </c>
      <c r="I5788" s="3">
        <v>1</v>
      </c>
    </row>
    <row r="5789" spans="1:9" ht="45" x14ac:dyDescent="0.25">
      <c r="A5789" s="1117"/>
      <c r="B5789" s="894"/>
      <c r="C5789" s="119" t="s">
        <v>3184</v>
      </c>
      <c r="D5789" s="120" t="s">
        <v>3185</v>
      </c>
      <c r="E5789" s="10" t="s">
        <v>14</v>
      </c>
      <c r="F5789" s="10" t="s">
        <v>121</v>
      </c>
      <c r="G5789" s="3">
        <v>900000</v>
      </c>
      <c r="H5789" s="3">
        <f t="shared" si="51"/>
        <v>900000</v>
      </c>
      <c r="I5789" s="3">
        <v>1</v>
      </c>
    </row>
    <row r="5790" spans="1:9" ht="45" x14ac:dyDescent="0.25">
      <c r="A5790" s="1117"/>
      <c r="B5790" s="894"/>
      <c r="C5790" s="119" t="s">
        <v>3186</v>
      </c>
      <c r="D5790" s="120" t="s">
        <v>629</v>
      </c>
      <c r="E5790" s="10" t="s">
        <v>14</v>
      </c>
      <c r="F5790" s="10" t="s">
        <v>121</v>
      </c>
      <c r="G5790" s="3">
        <v>350000</v>
      </c>
      <c r="H5790" s="3">
        <f t="shared" si="51"/>
        <v>350000</v>
      </c>
      <c r="I5790" s="3">
        <v>1</v>
      </c>
    </row>
    <row r="5791" spans="1:9" ht="60" x14ac:dyDescent="0.25">
      <c r="A5791" s="1117"/>
      <c r="B5791" s="894"/>
      <c r="C5791" s="119" t="s">
        <v>3187</v>
      </c>
      <c r="D5791" s="120" t="s">
        <v>3188</v>
      </c>
      <c r="E5791" s="10" t="s">
        <v>14</v>
      </c>
      <c r="F5791" s="10" t="s">
        <v>121</v>
      </c>
      <c r="G5791" s="3">
        <v>350000</v>
      </c>
      <c r="H5791" s="3">
        <f t="shared" si="51"/>
        <v>350000</v>
      </c>
      <c r="I5791" s="3">
        <v>1</v>
      </c>
    </row>
    <row r="5792" spans="1:9" ht="45" x14ac:dyDescent="0.25">
      <c r="A5792" s="1117"/>
      <c r="B5792" s="894"/>
      <c r="C5792" s="119" t="s">
        <v>3189</v>
      </c>
      <c r="D5792" s="120" t="s">
        <v>3190</v>
      </c>
      <c r="E5792" s="10" t="s">
        <v>14</v>
      </c>
      <c r="F5792" s="10" t="s">
        <v>121</v>
      </c>
      <c r="G5792" s="3">
        <v>250000</v>
      </c>
      <c r="H5792" s="3">
        <f t="shared" si="51"/>
        <v>250000</v>
      </c>
      <c r="I5792" s="3">
        <v>1</v>
      </c>
    </row>
    <row r="5793" spans="1:9" s="8" customFormat="1" ht="45" x14ac:dyDescent="0.25">
      <c r="A5793" s="1117"/>
      <c r="B5793" s="894"/>
      <c r="C5793" s="124">
        <v>79951110</v>
      </c>
      <c r="D5793" s="129" t="s">
        <v>3191</v>
      </c>
      <c r="E5793" s="6" t="s">
        <v>14</v>
      </c>
      <c r="F5793" s="6" t="s">
        <v>121</v>
      </c>
      <c r="G5793" s="7">
        <v>200000</v>
      </c>
      <c r="H5793" s="7">
        <f t="shared" si="51"/>
        <v>200000</v>
      </c>
      <c r="I5793" s="7">
        <v>1</v>
      </c>
    </row>
    <row r="5794" spans="1:9" ht="60" x14ac:dyDescent="0.25">
      <c r="A5794" s="1117"/>
      <c r="B5794" s="894"/>
      <c r="C5794" s="119" t="s">
        <v>3192</v>
      </c>
      <c r="D5794" s="120" t="s">
        <v>3193</v>
      </c>
      <c r="E5794" s="10" t="s">
        <v>14</v>
      </c>
      <c r="F5794" s="10" t="s">
        <v>121</v>
      </c>
      <c r="G5794" s="3">
        <v>300000</v>
      </c>
      <c r="H5794" s="3">
        <f t="shared" si="51"/>
        <v>300000</v>
      </c>
      <c r="I5794" s="3">
        <v>1</v>
      </c>
    </row>
    <row r="5795" spans="1:9" ht="45" x14ac:dyDescent="0.25">
      <c r="A5795" s="1117"/>
      <c r="B5795" s="894"/>
      <c r="C5795" s="119" t="s">
        <v>3194</v>
      </c>
      <c r="D5795" s="120" t="s">
        <v>3195</v>
      </c>
      <c r="E5795" s="10" t="s">
        <v>14</v>
      </c>
      <c r="F5795" s="10" t="s">
        <v>121</v>
      </c>
      <c r="G5795" s="3">
        <v>500000</v>
      </c>
      <c r="H5795" s="3">
        <f t="shared" si="51"/>
        <v>500000</v>
      </c>
      <c r="I5795" s="3">
        <v>1</v>
      </c>
    </row>
    <row r="5796" spans="1:9" ht="60" x14ac:dyDescent="0.25">
      <c r="A5796" s="1117"/>
      <c r="B5796" s="894"/>
      <c r="C5796" s="119" t="s">
        <v>3196</v>
      </c>
      <c r="D5796" s="120" t="s">
        <v>3197</v>
      </c>
      <c r="E5796" s="10" t="s">
        <v>14</v>
      </c>
      <c r="F5796" s="10" t="s">
        <v>121</v>
      </c>
      <c r="G5796" s="3">
        <v>600000</v>
      </c>
      <c r="H5796" s="3">
        <f t="shared" si="51"/>
        <v>600000</v>
      </c>
      <c r="I5796" s="3">
        <v>1</v>
      </c>
    </row>
    <row r="5797" spans="1:9" ht="60" x14ac:dyDescent="0.25">
      <c r="A5797" s="1117"/>
      <c r="B5797" s="894"/>
      <c r="C5797" s="119" t="s">
        <v>3198</v>
      </c>
      <c r="D5797" s="120" t="s">
        <v>3199</v>
      </c>
      <c r="E5797" s="10" t="s">
        <v>14</v>
      </c>
      <c r="F5797" s="10" t="s">
        <v>121</v>
      </c>
      <c r="G5797" s="3">
        <v>350000</v>
      </c>
      <c r="H5797" s="3">
        <f t="shared" si="51"/>
        <v>350000</v>
      </c>
      <c r="I5797" s="3">
        <v>1</v>
      </c>
    </row>
    <row r="5798" spans="1:9" ht="45" x14ac:dyDescent="0.25">
      <c r="A5798" s="1117"/>
      <c r="B5798" s="894"/>
      <c r="C5798" s="119" t="s">
        <v>3200</v>
      </c>
      <c r="D5798" s="120" t="s">
        <v>3201</v>
      </c>
      <c r="E5798" s="10" t="s">
        <v>14</v>
      </c>
      <c r="F5798" s="10" t="s">
        <v>121</v>
      </c>
      <c r="G5798" s="3">
        <v>300000</v>
      </c>
      <c r="H5798" s="3">
        <f t="shared" si="51"/>
        <v>300000</v>
      </c>
      <c r="I5798" s="3">
        <v>1</v>
      </c>
    </row>
    <row r="5799" spans="1:9" s="8" customFormat="1" ht="45" x14ac:dyDescent="0.25">
      <c r="A5799" s="1117"/>
      <c r="B5799" s="894"/>
      <c r="C5799" s="124">
        <v>79951110</v>
      </c>
      <c r="D5799" s="129" t="s">
        <v>3202</v>
      </c>
      <c r="E5799" s="6" t="s">
        <v>14</v>
      </c>
      <c r="F5799" s="6" t="s">
        <v>121</v>
      </c>
      <c r="G5799" s="7">
        <v>2500000</v>
      </c>
      <c r="H5799" s="7">
        <f t="shared" si="51"/>
        <v>2500000</v>
      </c>
      <c r="I5799" s="7">
        <v>1</v>
      </c>
    </row>
    <row r="5800" spans="1:9" s="8" customFormat="1" ht="45" x14ac:dyDescent="0.25">
      <c r="A5800" s="1117"/>
      <c r="B5800" s="894"/>
      <c r="C5800" s="124">
        <v>79951110</v>
      </c>
      <c r="D5800" s="129" t="s">
        <v>632</v>
      </c>
      <c r="E5800" s="6" t="s">
        <v>14</v>
      </c>
      <c r="F5800" s="6" t="s">
        <v>121</v>
      </c>
      <c r="G5800" s="7">
        <v>2500000</v>
      </c>
      <c r="H5800" s="7">
        <f t="shared" si="51"/>
        <v>2500000</v>
      </c>
      <c r="I5800" s="7">
        <v>1</v>
      </c>
    </row>
    <row r="5801" spans="1:9" ht="45" x14ac:dyDescent="0.25">
      <c r="A5801" s="1117"/>
      <c r="B5801" s="894"/>
      <c r="C5801" s="119" t="s">
        <v>3203</v>
      </c>
      <c r="D5801" s="120" t="s">
        <v>3204</v>
      </c>
      <c r="E5801" s="10" t="s">
        <v>14</v>
      </c>
      <c r="F5801" s="10" t="s">
        <v>121</v>
      </c>
      <c r="G5801" s="3">
        <v>200000</v>
      </c>
      <c r="H5801" s="3">
        <f t="shared" si="51"/>
        <v>200000</v>
      </c>
      <c r="I5801" s="3">
        <v>1</v>
      </c>
    </row>
    <row r="5802" spans="1:9" ht="45" x14ac:dyDescent="0.25">
      <c r="A5802" s="1117"/>
      <c r="B5802" s="894"/>
      <c r="C5802" s="119" t="s">
        <v>3205</v>
      </c>
      <c r="D5802" s="120" t="s">
        <v>3206</v>
      </c>
      <c r="E5802" s="10" t="s">
        <v>14</v>
      </c>
      <c r="F5802" s="10" t="s">
        <v>121</v>
      </c>
      <c r="G5802" s="3">
        <v>200000</v>
      </c>
      <c r="H5802" s="3">
        <f t="shared" si="51"/>
        <v>200000</v>
      </c>
      <c r="I5802" s="3">
        <v>1</v>
      </c>
    </row>
    <row r="5803" spans="1:9" ht="60" x14ac:dyDescent="0.25">
      <c r="A5803" s="1117"/>
      <c r="B5803" s="894"/>
      <c r="C5803" s="119" t="s">
        <v>3207</v>
      </c>
      <c r="D5803" s="120" t="s">
        <v>3208</v>
      </c>
      <c r="E5803" s="10" t="s">
        <v>14</v>
      </c>
      <c r="F5803" s="10" t="s">
        <v>121</v>
      </c>
      <c r="G5803" s="3">
        <v>350000</v>
      </c>
      <c r="H5803" s="3">
        <f t="shared" si="51"/>
        <v>350000</v>
      </c>
      <c r="I5803" s="3">
        <v>1</v>
      </c>
    </row>
    <row r="5804" spans="1:9" ht="45" x14ac:dyDescent="0.25">
      <c r="A5804" s="1117"/>
      <c r="B5804" s="894"/>
      <c r="C5804" s="119" t="s">
        <v>3209</v>
      </c>
      <c r="D5804" s="120" t="s">
        <v>3210</v>
      </c>
      <c r="E5804" s="10" t="s">
        <v>14</v>
      </c>
      <c r="F5804" s="10" t="s">
        <v>121</v>
      </c>
      <c r="G5804" s="3">
        <v>250000</v>
      </c>
      <c r="H5804" s="3">
        <f t="shared" si="51"/>
        <v>250000</v>
      </c>
      <c r="I5804" s="3">
        <v>1</v>
      </c>
    </row>
    <row r="5805" spans="1:9" x14ac:dyDescent="0.25">
      <c r="A5805" s="1117"/>
      <c r="B5805" s="882" t="s">
        <v>3211</v>
      </c>
      <c r="C5805" s="882"/>
      <c r="D5805" s="882"/>
      <c r="E5805" s="882"/>
      <c r="F5805" s="882"/>
      <c r="G5805" s="882"/>
      <c r="H5805" s="2">
        <f>SUM(H5806+H5808)</f>
        <v>10000000</v>
      </c>
      <c r="I5805" s="2"/>
    </row>
    <row r="5806" spans="1:9" x14ac:dyDescent="0.25">
      <c r="A5806" s="1117"/>
      <c r="B5806" s="883" t="s">
        <v>154</v>
      </c>
      <c r="C5806" s="883"/>
      <c r="D5806" s="883"/>
      <c r="E5806" s="883"/>
      <c r="F5806" s="883"/>
      <c r="G5806" s="883"/>
      <c r="H5806" s="72">
        <f>SUM(H5807:H5807)</f>
        <v>9740000</v>
      </c>
      <c r="I5806" s="72"/>
    </row>
    <row r="5807" spans="1:9" s="8" customFormat="1" ht="30" x14ac:dyDescent="0.25">
      <c r="A5807" s="1117"/>
      <c r="B5807" s="6">
        <v>5112</v>
      </c>
      <c r="C5807" s="124">
        <v>45611300</v>
      </c>
      <c r="D5807" s="129" t="s">
        <v>536</v>
      </c>
      <c r="E5807" s="6" t="s">
        <v>126</v>
      </c>
      <c r="F5807" s="6" t="s">
        <v>121</v>
      </c>
      <c r="G5807" s="7">
        <v>9740000</v>
      </c>
      <c r="H5807" s="7">
        <f>G5807*I5807</f>
        <v>9740000</v>
      </c>
      <c r="I5807" s="7">
        <v>1</v>
      </c>
    </row>
    <row r="5808" spans="1:9" x14ac:dyDescent="0.25">
      <c r="A5808" s="1117"/>
      <c r="B5808" s="883" t="s">
        <v>118</v>
      </c>
      <c r="C5808" s="883"/>
      <c r="D5808" s="883"/>
      <c r="E5808" s="883"/>
      <c r="F5808" s="883"/>
      <c r="G5808" s="883"/>
      <c r="H5808" s="72">
        <f>SUM(H5809:H5810)</f>
        <v>260000</v>
      </c>
      <c r="I5808" s="72"/>
    </row>
    <row r="5809" spans="1:9" s="8" customFormat="1" ht="30" x14ac:dyDescent="0.25">
      <c r="A5809" s="1117"/>
      <c r="B5809" s="963">
        <v>5112</v>
      </c>
      <c r="C5809" s="124">
        <v>71351540</v>
      </c>
      <c r="D5809" s="129" t="s">
        <v>168</v>
      </c>
      <c r="E5809" s="6" t="s">
        <v>126</v>
      </c>
      <c r="F5809" s="6" t="s">
        <v>121</v>
      </c>
      <c r="G5809" s="7">
        <v>200000</v>
      </c>
      <c r="H5809" s="7">
        <f>G5809*I5809</f>
        <v>200000</v>
      </c>
      <c r="I5809" s="7">
        <v>1</v>
      </c>
    </row>
    <row r="5810" spans="1:9" s="8" customFormat="1" ht="30" x14ac:dyDescent="0.25">
      <c r="A5810" s="1117"/>
      <c r="B5810" s="963"/>
      <c r="C5810" s="124">
        <v>98111140</v>
      </c>
      <c r="D5810" s="129" t="s">
        <v>532</v>
      </c>
      <c r="E5810" s="6" t="s">
        <v>120</v>
      </c>
      <c r="F5810" s="6" t="s">
        <v>121</v>
      </c>
      <c r="G5810" s="7">
        <v>60000</v>
      </c>
      <c r="H5810" s="7">
        <f>G5810*I5810</f>
        <v>60000</v>
      </c>
      <c r="I5810" s="7">
        <v>1</v>
      </c>
    </row>
    <row r="5811" spans="1:9" x14ac:dyDescent="0.25">
      <c r="A5811" s="1117"/>
      <c r="B5811" s="882" t="s">
        <v>296</v>
      </c>
      <c r="C5811" s="882"/>
      <c r="D5811" s="882"/>
      <c r="E5811" s="882"/>
      <c r="F5811" s="882"/>
      <c r="G5811" s="882"/>
      <c r="H5811" s="2">
        <f>SUM(H5812+H5818+H5820)</f>
        <v>17295000</v>
      </c>
      <c r="I5811" s="2"/>
    </row>
    <row r="5812" spans="1:9" x14ac:dyDescent="0.25">
      <c r="A5812" s="1117"/>
      <c r="B5812" s="883" t="s">
        <v>11</v>
      </c>
      <c r="C5812" s="883"/>
      <c r="D5812" s="883"/>
      <c r="E5812" s="883"/>
      <c r="F5812" s="883"/>
      <c r="G5812" s="883"/>
      <c r="H5812" s="72">
        <f>SUM(H5813:H5817)</f>
        <v>5430000</v>
      </c>
      <c r="I5812" s="72"/>
    </row>
    <row r="5813" spans="1:9" s="8" customFormat="1" x14ac:dyDescent="0.25">
      <c r="A5813" s="1117"/>
      <c r="B5813" s="963">
        <v>4861</v>
      </c>
      <c r="C5813" s="124">
        <v>32324900</v>
      </c>
      <c r="D5813" s="129" t="s">
        <v>3212</v>
      </c>
      <c r="E5813" s="6" t="s">
        <v>14</v>
      </c>
      <c r="F5813" s="6" t="s">
        <v>15</v>
      </c>
      <c r="G5813" s="7">
        <v>110000</v>
      </c>
      <c r="H5813" s="7">
        <f>G5813*I5813</f>
        <v>1210000</v>
      </c>
      <c r="I5813" s="7">
        <v>11</v>
      </c>
    </row>
    <row r="5814" spans="1:9" s="8" customFormat="1" x14ac:dyDescent="0.25">
      <c r="A5814" s="1117"/>
      <c r="B5814" s="963"/>
      <c r="C5814" s="124">
        <v>39141240</v>
      </c>
      <c r="D5814" s="129" t="s">
        <v>3213</v>
      </c>
      <c r="E5814" s="6" t="s">
        <v>14</v>
      </c>
      <c r="F5814" s="6" t="s">
        <v>15</v>
      </c>
      <c r="G5814" s="7">
        <v>180000</v>
      </c>
      <c r="H5814" s="7">
        <f>G5814*I5814</f>
        <v>900000</v>
      </c>
      <c r="I5814" s="7">
        <v>5</v>
      </c>
    </row>
    <row r="5815" spans="1:9" s="8" customFormat="1" x14ac:dyDescent="0.25">
      <c r="A5815" s="1117"/>
      <c r="B5815" s="963"/>
      <c r="C5815" s="124">
        <v>39711110</v>
      </c>
      <c r="D5815" s="129" t="s">
        <v>3088</v>
      </c>
      <c r="E5815" s="6" t="s">
        <v>14</v>
      </c>
      <c r="F5815" s="6" t="s">
        <v>15</v>
      </c>
      <c r="G5815" s="7">
        <v>150000</v>
      </c>
      <c r="H5815" s="7">
        <f>G5815*I5815</f>
        <v>1500000</v>
      </c>
      <c r="I5815" s="7">
        <v>10</v>
      </c>
    </row>
    <row r="5816" spans="1:9" s="8" customFormat="1" x14ac:dyDescent="0.25">
      <c r="A5816" s="1117"/>
      <c r="B5816" s="963"/>
      <c r="C5816" s="124">
        <v>39711310</v>
      </c>
      <c r="D5816" s="129" t="s">
        <v>3214</v>
      </c>
      <c r="E5816" s="6" t="s">
        <v>14</v>
      </c>
      <c r="F5816" s="6" t="s">
        <v>15</v>
      </c>
      <c r="G5816" s="7">
        <v>130000</v>
      </c>
      <c r="H5816" s="7">
        <f>G5816*I5816</f>
        <v>1040000</v>
      </c>
      <c r="I5816" s="7">
        <v>8</v>
      </c>
    </row>
    <row r="5817" spans="1:9" s="8" customFormat="1" x14ac:dyDescent="0.25">
      <c r="A5817" s="1117"/>
      <c r="B5817" s="963"/>
      <c r="C5817" s="124">
        <v>42711170</v>
      </c>
      <c r="D5817" s="129" t="s">
        <v>3215</v>
      </c>
      <c r="E5817" s="6" t="s">
        <v>14</v>
      </c>
      <c r="F5817" s="6" t="s">
        <v>15</v>
      </c>
      <c r="G5817" s="7">
        <v>130000</v>
      </c>
      <c r="H5817" s="7">
        <f>G5817*I5817</f>
        <v>780000</v>
      </c>
      <c r="I5817" s="7">
        <v>6</v>
      </c>
    </row>
    <row r="5818" spans="1:9" x14ac:dyDescent="0.25">
      <c r="A5818" s="1117"/>
      <c r="B5818" s="883" t="s">
        <v>154</v>
      </c>
      <c r="C5818" s="883"/>
      <c r="D5818" s="883"/>
      <c r="E5818" s="883"/>
      <c r="F5818" s="883"/>
      <c r="G5818" s="883"/>
      <c r="H5818" s="72">
        <f>SUM(H5819:H5819)</f>
        <v>4900000</v>
      </c>
      <c r="I5818" s="72"/>
    </row>
    <row r="5819" spans="1:9" s="8" customFormat="1" ht="30" x14ac:dyDescent="0.25">
      <c r="A5819" s="1117"/>
      <c r="B5819" s="6">
        <v>4861</v>
      </c>
      <c r="C5819" s="124">
        <v>45261124</v>
      </c>
      <c r="D5819" s="129" t="s">
        <v>216</v>
      </c>
      <c r="E5819" s="6" t="s">
        <v>126</v>
      </c>
      <c r="F5819" s="6" t="s">
        <v>121</v>
      </c>
      <c r="G5819" s="7">
        <v>4900000</v>
      </c>
      <c r="H5819" s="7">
        <f>G5819*I5819</f>
        <v>4900000</v>
      </c>
      <c r="I5819" s="7">
        <v>1</v>
      </c>
    </row>
    <row r="5820" spans="1:9" x14ac:dyDescent="0.25">
      <c r="A5820" s="1117"/>
      <c r="B5820" s="883" t="s">
        <v>118</v>
      </c>
      <c r="C5820" s="883"/>
      <c r="D5820" s="883"/>
      <c r="E5820" s="883"/>
      <c r="F5820" s="883"/>
      <c r="G5820" s="883"/>
      <c r="H5820" s="72">
        <f>SUM(H5821:H5827)</f>
        <v>6965000</v>
      </c>
      <c r="I5820" s="72"/>
    </row>
    <row r="5821" spans="1:9" s="8" customFormat="1" ht="30" x14ac:dyDescent="0.25">
      <c r="A5821" s="1117"/>
      <c r="B5821" s="963">
        <v>4861</v>
      </c>
      <c r="C5821" s="124">
        <v>71351540</v>
      </c>
      <c r="D5821" s="129" t="s">
        <v>168</v>
      </c>
      <c r="E5821" s="6" t="s">
        <v>126</v>
      </c>
      <c r="F5821" s="6" t="s">
        <v>121</v>
      </c>
      <c r="G5821" s="7">
        <v>100000</v>
      </c>
      <c r="H5821" s="7">
        <f t="shared" ref="H5821:H5827" si="52">G5821*I5821</f>
        <v>100000</v>
      </c>
      <c r="I5821" s="7">
        <v>1</v>
      </c>
    </row>
    <row r="5822" spans="1:9" s="8" customFormat="1" ht="45" x14ac:dyDescent="0.25">
      <c r="A5822" s="1117"/>
      <c r="B5822" s="963"/>
      <c r="C5822" s="124">
        <v>79951100</v>
      </c>
      <c r="D5822" s="129" t="s">
        <v>3216</v>
      </c>
      <c r="E5822" s="6" t="s">
        <v>14</v>
      </c>
      <c r="F5822" s="6" t="s">
        <v>121</v>
      </c>
      <c r="G5822" s="7">
        <v>840000</v>
      </c>
      <c r="H5822" s="7">
        <f t="shared" si="52"/>
        <v>840000</v>
      </c>
      <c r="I5822" s="7">
        <v>1</v>
      </c>
    </row>
    <row r="5823" spans="1:9" s="8" customFormat="1" ht="30" x14ac:dyDescent="0.25">
      <c r="A5823" s="1117"/>
      <c r="B5823" s="963"/>
      <c r="C5823" s="124">
        <v>79951100</v>
      </c>
      <c r="D5823" s="129" t="s">
        <v>3217</v>
      </c>
      <c r="E5823" s="6" t="s">
        <v>14</v>
      </c>
      <c r="F5823" s="6" t="s">
        <v>121</v>
      </c>
      <c r="G5823" s="7">
        <v>460000</v>
      </c>
      <c r="H5823" s="7">
        <f t="shared" si="52"/>
        <v>460000</v>
      </c>
      <c r="I5823" s="7">
        <v>1</v>
      </c>
    </row>
    <row r="5824" spans="1:9" s="8" customFormat="1" ht="30" x14ac:dyDescent="0.25">
      <c r="A5824" s="1117"/>
      <c r="B5824" s="963"/>
      <c r="C5824" s="124">
        <v>79951100</v>
      </c>
      <c r="D5824" s="129" t="s">
        <v>3218</v>
      </c>
      <c r="E5824" s="6" t="s">
        <v>14</v>
      </c>
      <c r="F5824" s="6" t="s">
        <v>121</v>
      </c>
      <c r="G5824" s="7">
        <v>900000</v>
      </c>
      <c r="H5824" s="7">
        <f t="shared" si="52"/>
        <v>900000</v>
      </c>
      <c r="I5824" s="7">
        <v>1</v>
      </c>
    </row>
    <row r="5825" spans="1:9" s="8" customFormat="1" ht="45" x14ac:dyDescent="0.25">
      <c r="A5825" s="1117"/>
      <c r="B5825" s="963"/>
      <c r="C5825" s="124">
        <v>79951100</v>
      </c>
      <c r="D5825" s="129" t="s">
        <v>3219</v>
      </c>
      <c r="E5825" s="6" t="s">
        <v>14</v>
      </c>
      <c r="F5825" s="6" t="s">
        <v>121</v>
      </c>
      <c r="G5825" s="7">
        <v>720000</v>
      </c>
      <c r="H5825" s="7">
        <f t="shared" si="52"/>
        <v>720000</v>
      </c>
      <c r="I5825" s="7">
        <v>1</v>
      </c>
    </row>
    <row r="5826" spans="1:9" s="8" customFormat="1" ht="45" x14ac:dyDescent="0.25">
      <c r="A5826" s="1117"/>
      <c r="B5826" s="963"/>
      <c r="C5826" s="124">
        <v>79951100</v>
      </c>
      <c r="D5826" s="129" t="s">
        <v>3220</v>
      </c>
      <c r="E5826" s="6" t="s">
        <v>14</v>
      </c>
      <c r="F5826" s="6" t="s">
        <v>121</v>
      </c>
      <c r="G5826" s="7">
        <v>945000</v>
      </c>
      <c r="H5826" s="7">
        <f t="shared" si="52"/>
        <v>945000</v>
      </c>
      <c r="I5826" s="7">
        <v>1</v>
      </c>
    </row>
    <row r="5827" spans="1:9" s="8" customFormat="1" ht="45" x14ac:dyDescent="0.25">
      <c r="A5827" s="1117"/>
      <c r="B5827" s="963"/>
      <c r="C5827" s="124">
        <v>79951100</v>
      </c>
      <c r="D5827" s="129" t="s">
        <v>3221</v>
      </c>
      <c r="E5827" s="6" t="s">
        <v>14</v>
      </c>
      <c r="F5827" s="6" t="s">
        <v>121</v>
      </c>
      <c r="G5827" s="7">
        <v>3000000</v>
      </c>
      <c r="H5827" s="7">
        <f t="shared" si="52"/>
        <v>3000000</v>
      </c>
      <c r="I5827" s="7">
        <v>1</v>
      </c>
    </row>
    <row r="5828" spans="1:9" s="8" customFormat="1" x14ac:dyDescent="0.25">
      <c r="A5828" s="1117"/>
      <c r="B5828" s="882" t="s">
        <v>7567</v>
      </c>
      <c r="C5828" s="882"/>
      <c r="D5828" s="882"/>
      <c r="E5828" s="882"/>
      <c r="F5828" s="882"/>
      <c r="G5828" s="882"/>
      <c r="H5828" s="7"/>
      <c r="I5828" s="7"/>
    </row>
    <row r="5829" spans="1:9" s="8" customFormat="1" x14ac:dyDescent="0.25">
      <c r="A5829" s="1117"/>
      <c r="B5829" s="455" t="s">
        <v>5705</v>
      </c>
      <c r="C5829" s="752" t="s">
        <v>7568</v>
      </c>
      <c r="D5829" s="752" t="s">
        <v>4057</v>
      </c>
      <c r="E5829" s="752" t="s">
        <v>14</v>
      </c>
      <c r="F5829" s="752" t="s">
        <v>15</v>
      </c>
      <c r="G5829" s="752">
        <v>150000</v>
      </c>
      <c r="H5829" s="399">
        <v>150</v>
      </c>
      <c r="I5829" s="752">
        <v>1</v>
      </c>
    </row>
    <row r="5830" spans="1:9" s="8" customFormat="1" x14ac:dyDescent="0.25">
      <c r="A5830" s="1117"/>
      <c r="B5830" s="455" t="s">
        <v>5705</v>
      </c>
      <c r="C5830" s="752" t="s">
        <v>7569</v>
      </c>
      <c r="D5830" s="752" t="s">
        <v>4058</v>
      </c>
      <c r="E5830" s="752" t="s">
        <v>14</v>
      </c>
      <c r="F5830" s="752" t="s">
        <v>15</v>
      </c>
      <c r="G5830" s="752">
        <v>220000</v>
      </c>
      <c r="H5830" s="399">
        <v>880</v>
      </c>
      <c r="I5830" s="752">
        <v>4</v>
      </c>
    </row>
    <row r="5831" spans="1:9" s="8" customFormat="1" x14ac:dyDescent="0.25">
      <c r="A5831" s="1117"/>
      <c r="B5831" s="455" t="s">
        <v>5705</v>
      </c>
      <c r="C5831" s="752" t="s">
        <v>7570</v>
      </c>
      <c r="D5831" s="752" t="s">
        <v>7571</v>
      </c>
      <c r="E5831" s="752" t="s">
        <v>14</v>
      </c>
      <c r="F5831" s="752" t="s">
        <v>15</v>
      </c>
      <c r="G5831" s="752">
        <v>60000</v>
      </c>
      <c r="H5831" s="399">
        <v>480</v>
      </c>
      <c r="I5831" s="752">
        <v>8</v>
      </c>
    </row>
    <row r="5832" spans="1:9" s="8" customFormat="1" x14ac:dyDescent="0.25">
      <c r="A5832" s="1117"/>
      <c r="B5832" s="455" t="s">
        <v>5705</v>
      </c>
      <c r="C5832" s="752" t="s">
        <v>7572</v>
      </c>
      <c r="D5832" s="752" t="s">
        <v>7573</v>
      </c>
      <c r="E5832" s="752" t="s">
        <v>14</v>
      </c>
      <c r="F5832" s="752" t="s">
        <v>15</v>
      </c>
      <c r="G5832" s="752">
        <v>250000</v>
      </c>
      <c r="H5832" s="399">
        <v>500</v>
      </c>
      <c r="I5832" s="752">
        <v>2</v>
      </c>
    </row>
    <row r="5833" spans="1:9" s="8" customFormat="1" x14ac:dyDescent="0.25">
      <c r="A5833" s="1117"/>
      <c r="B5833" s="455" t="s">
        <v>5705</v>
      </c>
      <c r="C5833" s="752" t="s">
        <v>7574</v>
      </c>
      <c r="D5833" s="752" t="s">
        <v>5748</v>
      </c>
      <c r="E5833" s="752" t="s">
        <v>14</v>
      </c>
      <c r="F5833" s="752" t="s">
        <v>15</v>
      </c>
      <c r="G5833" s="752">
        <v>180000</v>
      </c>
      <c r="H5833" s="399">
        <v>180</v>
      </c>
      <c r="I5833" s="752">
        <v>1</v>
      </c>
    </row>
    <row r="5834" spans="1:9" s="8" customFormat="1" x14ac:dyDescent="0.25">
      <c r="A5834" s="1117"/>
      <c r="B5834" s="455" t="s">
        <v>5705</v>
      </c>
      <c r="C5834" s="752" t="s">
        <v>7575</v>
      </c>
      <c r="D5834" s="752" t="s">
        <v>4065</v>
      </c>
      <c r="E5834" s="752" t="s">
        <v>14</v>
      </c>
      <c r="F5834" s="752" t="s">
        <v>15</v>
      </c>
      <c r="G5834" s="752">
        <v>180000</v>
      </c>
      <c r="H5834" s="399">
        <v>360</v>
      </c>
      <c r="I5834" s="752">
        <v>2</v>
      </c>
    </row>
    <row r="5835" spans="1:9" s="8" customFormat="1" x14ac:dyDescent="0.25">
      <c r="A5835" s="1117"/>
      <c r="B5835" s="753"/>
      <c r="C5835" s="752"/>
      <c r="D5835" s="752"/>
      <c r="E5835" s="752"/>
      <c r="F5835" s="752"/>
      <c r="G5835" s="752"/>
      <c r="H5835" s="7"/>
      <c r="I5835" s="7"/>
    </row>
    <row r="5836" spans="1:9" s="8" customFormat="1" x14ac:dyDescent="0.25">
      <c r="A5836" s="1117"/>
      <c r="B5836" s="753"/>
      <c r="C5836" s="124"/>
      <c r="D5836" s="129"/>
      <c r="E5836" s="753"/>
      <c r="F5836" s="753"/>
      <c r="G5836" s="7"/>
      <c r="H5836" s="7"/>
      <c r="I5836" s="7"/>
    </row>
    <row r="5837" spans="1:9" s="8" customFormat="1" x14ac:dyDescent="0.25">
      <c r="A5837" s="1117"/>
      <c r="B5837" s="753"/>
      <c r="C5837" s="124"/>
      <c r="D5837" s="129"/>
      <c r="E5837" s="753"/>
      <c r="F5837" s="753"/>
      <c r="G5837" s="7"/>
      <c r="H5837" s="7"/>
      <c r="I5837" s="7"/>
    </row>
    <row r="5838" spans="1:9" x14ac:dyDescent="0.25">
      <c r="A5838" s="1117"/>
      <c r="B5838" s="882" t="s">
        <v>297</v>
      </c>
      <c r="C5838" s="882"/>
      <c r="D5838" s="882"/>
      <c r="E5838" s="882"/>
      <c r="F5838" s="882"/>
      <c r="G5838" s="882"/>
      <c r="H5838" s="2">
        <f>SUM(H5839)</f>
        <v>1100000</v>
      </c>
      <c r="I5838" s="2"/>
    </row>
    <row r="5839" spans="1:9" x14ac:dyDescent="0.25">
      <c r="A5839" s="1117"/>
      <c r="B5839" s="883" t="s">
        <v>118</v>
      </c>
      <c r="C5839" s="883"/>
      <c r="D5839" s="883"/>
      <c r="E5839" s="883"/>
      <c r="F5839" s="883"/>
      <c r="G5839" s="883"/>
      <c r="H5839" s="72">
        <f>SUM(H5840:H5840)</f>
        <v>1100000</v>
      </c>
      <c r="I5839" s="72"/>
    </row>
    <row r="5840" spans="1:9" x14ac:dyDescent="0.25">
      <c r="A5840" s="1117"/>
      <c r="B5840" s="10">
        <v>4239</v>
      </c>
      <c r="C5840" s="119" t="s">
        <v>3222</v>
      </c>
      <c r="D5840" s="120" t="s">
        <v>294</v>
      </c>
      <c r="E5840" s="10" t="s">
        <v>120</v>
      </c>
      <c r="F5840" s="10" t="s">
        <v>121</v>
      </c>
      <c r="G5840" s="3">
        <v>1100000</v>
      </c>
      <c r="H5840" s="3">
        <f>G5840*I5840</f>
        <v>1100000</v>
      </c>
      <c r="I5840" s="3">
        <v>1</v>
      </c>
    </row>
    <row r="5841" spans="1:9" x14ac:dyDescent="0.25">
      <c r="A5841" s="1117"/>
      <c r="B5841" s="882" t="s">
        <v>7250</v>
      </c>
      <c r="C5841" s="882"/>
      <c r="D5841" s="882"/>
      <c r="E5841" s="882"/>
      <c r="F5841" s="882"/>
      <c r="G5841" s="882"/>
      <c r="H5841" s="3"/>
      <c r="I5841" s="3"/>
    </row>
    <row r="5842" spans="1:9" x14ac:dyDescent="0.25">
      <c r="A5842" s="1117"/>
      <c r="B5842" s="883" t="s">
        <v>11</v>
      </c>
      <c r="C5842" s="883"/>
      <c r="D5842" s="883"/>
      <c r="E5842" s="883"/>
      <c r="F5842" s="883"/>
      <c r="G5842" s="883"/>
      <c r="H5842" s="3"/>
      <c r="I5842" s="3"/>
    </row>
    <row r="5843" spans="1:9" x14ac:dyDescent="0.25">
      <c r="A5843" s="1117"/>
      <c r="B5843" s="119" t="s">
        <v>6295</v>
      </c>
      <c r="C5843" s="119" t="s">
        <v>7317</v>
      </c>
      <c r="D5843" s="119" t="s">
        <v>5615</v>
      </c>
      <c r="E5843" s="119" t="s">
        <v>14</v>
      </c>
      <c r="F5843" s="119" t="s">
        <v>15</v>
      </c>
      <c r="G5843" s="119">
        <v>10000</v>
      </c>
      <c r="H5843" s="705">
        <v>900</v>
      </c>
      <c r="I5843" s="119">
        <v>90</v>
      </c>
    </row>
    <row r="5844" spans="1:9" x14ac:dyDescent="0.25">
      <c r="A5844" s="1117"/>
      <c r="B5844" s="883" t="s">
        <v>154</v>
      </c>
      <c r="C5844" s="883"/>
      <c r="D5844" s="883"/>
      <c r="E5844" s="883"/>
      <c r="F5844" s="883"/>
      <c r="G5844" s="883"/>
      <c r="H5844" s="780"/>
      <c r="I5844" s="119"/>
    </row>
    <row r="5845" spans="1:9" x14ac:dyDescent="0.25">
      <c r="A5845" s="1117"/>
      <c r="B5845" s="767" t="s">
        <v>5628</v>
      </c>
      <c r="C5845" s="767" t="s">
        <v>7602</v>
      </c>
      <c r="D5845" s="767" t="s">
        <v>539</v>
      </c>
      <c r="E5845" s="119" t="s">
        <v>126</v>
      </c>
      <c r="F5845" s="119" t="s">
        <v>121</v>
      </c>
      <c r="G5845" s="771">
        <v>727290</v>
      </c>
      <c r="H5845" s="771">
        <v>727290</v>
      </c>
      <c r="I5845" s="3">
        <v>1</v>
      </c>
    </row>
    <row r="5846" spans="1:9" x14ac:dyDescent="0.25">
      <c r="A5846" s="1117"/>
      <c r="B5846" s="767" t="s">
        <v>5628</v>
      </c>
      <c r="C5846" s="767" t="s">
        <v>7603</v>
      </c>
      <c r="D5846" s="767" t="s">
        <v>539</v>
      </c>
      <c r="E5846" s="119" t="s">
        <v>126</v>
      </c>
      <c r="F5846" s="119" t="s">
        <v>121</v>
      </c>
      <c r="G5846" s="771">
        <v>1289210</v>
      </c>
      <c r="H5846" s="771">
        <v>1289210</v>
      </c>
      <c r="I5846" s="3">
        <v>1</v>
      </c>
    </row>
    <row r="5847" spans="1:9" x14ac:dyDescent="0.25">
      <c r="A5847" s="1117"/>
      <c r="B5847" s="767" t="s">
        <v>5628</v>
      </c>
      <c r="C5847" s="767" t="s">
        <v>7604</v>
      </c>
      <c r="D5847" s="767" t="s">
        <v>539</v>
      </c>
      <c r="E5847" s="119" t="s">
        <v>126</v>
      </c>
      <c r="F5847" s="119" t="s">
        <v>121</v>
      </c>
      <c r="G5847" s="771">
        <v>1071150</v>
      </c>
      <c r="H5847" s="771">
        <v>1071150</v>
      </c>
      <c r="I5847" s="3">
        <v>1</v>
      </c>
    </row>
    <row r="5848" spans="1:9" x14ac:dyDescent="0.25">
      <c r="A5848" s="1117"/>
      <c r="B5848" s="767" t="s">
        <v>5628</v>
      </c>
      <c r="C5848" s="767" t="s">
        <v>7605</v>
      </c>
      <c r="D5848" s="767" t="s">
        <v>539</v>
      </c>
      <c r="E5848" s="119" t="s">
        <v>126</v>
      </c>
      <c r="F5848" s="119" t="s">
        <v>121</v>
      </c>
      <c r="G5848" s="771">
        <v>558580</v>
      </c>
      <c r="H5848" s="771">
        <v>558580</v>
      </c>
      <c r="I5848" s="3">
        <v>1</v>
      </c>
    </row>
    <row r="5849" spans="1:9" x14ac:dyDescent="0.25">
      <c r="A5849" s="1117"/>
      <c r="B5849" s="767" t="s">
        <v>5628</v>
      </c>
      <c r="C5849" s="767" t="s">
        <v>7606</v>
      </c>
      <c r="D5849" s="767" t="s">
        <v>539</v>
      </c>
      <c r="E5849" s="119" t="s">
        <v>126</v>
      </c>
      <c r="F5849" s="119" t="s">
        <v>121</v>
      </c>
      <c r="G5849" s="771">
        <v>527310</v>
      </c>
      <c r="H5849" s="771">
        <v>527310</v>
      </c>
      <c r="I5849" s="3">
        <v>1</v>
      </c>
    </row>
    <row r="5850" spans="1:9" x14ac:dyDescent="0.25">
      <c r="A5850" s="1117"/>
      <c r="B5850" s="119"/>
      <c r="C5850" s="119"/>
      <c r="D5850" s="119"/>
      <c r="E5850" s="119"/>
      <c r="F5850" s="119"/>
      <c r="G5850" s="119"/>
      <c r="H5850" s="780"/>
      <c r="I5850" s="119"/>
    </row>
    <row r="5851" spans="1:9" x14ac:dyDescent="0.25">
      <c r="A5851" s="1117"/>
      <c r="B5851" s="883" t="s">
        <v>118</v>
      </c>
      <c r="C5851" s="883"/>
      <c r="D5851" s="883"/>
      <c r="E5851" s="883"/>
      <c r="F5851" s="883"/>
      <c r="G5851" s="883"/>
      <c r="H5851" s="3"/>
      <c r="I5851" s="3"/>
    </row>
    <row r="5852" spans="1:9" x14ac:dyDescent="0.25">
      <c r="A5852" s="1117"/>
      <c r="B5852" s="803" t="s">
        <v>5628</v>
      </c>
      <c r="C5852" s="800" t="s">
        <v>7695</v>
      </c>
      <c r="D5852" s="800" t="s">
        <v>5270</v>
      </c>
      <c r="E5852" s="796" t="s">
        <v>172</v>
      </c>
      <c r="F5852" s="119" t="s">
        <v>121</v>
      </c>
      <c r="G5852" s="801">
        <v>90000</v>
      </c>
      <c r="H5852" s="802">
        <v>90000</v>
      </c>
      <c r="I5852" s="3">
        <v>1</v>
      </c>
    </row>
    <row r="5853" spans="1:9" ht="30" x14ac:dyDescent="0.25">
      <c r="A5853" s="1117"/>
      <c r="B5853" s="119" t="s">
        <v>5598</v>
      </c>
      <c r="C5853" s="119" t="s">
        <v>7251</v>
      </c>
      <c r="D5853" s="119" t="s">
        <v>5470</v>
      </c>
      <c r="E5853" s="119" t="s">
        <v>14</v>
      </c>
      <c r="F5853" s="119" t="s">
        <v>121</v>
      </c>
      <c r="G5853" s="119">
        <v>250000</v>
      </c>
      <c r="H5853" s="119">
        <v>250000</v>
      </c>
      <c r="I5853" s="3">
        <v>1</v>
      </c>
    </row>
    <row r="5854" spans="1:9" ht="30" x14ac:dyDescent="0.25">
      <c r="A5854" s="1117"/>
      <c r="B5854" s="119" t="s">
        <v>5598</v>
      </c>
      <c r="C5854" s="119" t="s">
        <v>7252</v>
      </c>
      <c r="D5854" s="119" t="s">
        <v>5470</v>
      </c>
      <c r="E5854" s="119" t="s">
        <v>14</v>
      </c>
      <c r="F5854" s="119" t="s">
        <v>121</v>
      </c>
      <c r="G5854" s="119">
        <v>300000</v>
      </c>
      <c r="H5854" s="119">
        <v>300000</v>
      </c>
      <c r="I5854" s="3">
        <v>1</v>
      </c>
    </row>
    <row r="5855" spans="1:9" x14ac:dyDescent="0.25">
      <c r="A5855" s="1117"/>
      <c r="B5855" s="882" t="s">
        <v>299</v>
      </c>
      <c r="C5855" s="882"/>
      <c r="D5855" s="882"/>
      <c r="E5855" s="882"/>
      <c r="F5855" s="882"/>
      <c r="G5855" s="882"/>
      <c r="H5855" s="2">
        <f>SUM(H5856)</f>
        <v>21489000</v>
      </c>
      <c r="I5855" s="2"/>
    </row>
    <row r="5856" spans="1:9" x14ac:dyDescent="0.25">
      <c r="A5856" s="1117"/>
      <c r="B5856" s="883" t="s">
        <v>118</v>
      </c>
      <c r="C5856" s="883"/>
      <c r="D5856" s="883"/>
      <c r="E5856" s="883"/>
      <c r="F5856" s="883"/>
      <c r="G5856" s="883"/>
      <c r="H5856" s="72">
        <f>SUM(H5857:H5858)</f>
        <v>21489000</v>
      </c>
      <c r="I5856" s="72"/>
    </row>
    <row r="5857" spans="1:9" s="8" customFormat="1" ht="30" x14ac:dyDescent="0.25">
      <c r="A5857" s="1117"/>
      <c r="B5857" s="963">
        <v>4215</v>
      </c>
      <c r="C5857" s="124">
        <v>66511120</v>
      </c>
      <c r="D5857" s="129" t="s">
        <v>300</v>
      </c>
      <c r="E5857" s="6" t="s">
        <v>149</v>
      </c>
      <c r="F5857" s="6" t="s">
        <v>121</v>
      </c>
      <c r="G5857" s="7">
        <v>4389000</v>
      </c>
      <c r="H5857" s="7">
        <f>G5857*I5857</f>
        <v>4389000</v>
      </c>
      <c r="I5857" s="7">
        <v>1</v>
      </c>
    </row>
    <row r="5858" spans="1:9" s="8" customFormat="1" ht="30" x14ac:dyDescent="0.25">
      <c r="A5858" s="1117"/>
      <c r="B5858" s="963"/>
      <c r="C5858" s="124">
        <v>66511120</v>
      </c>
      <c r="D5858" s="129" t="s">
        <v>300</v>
      </c>
      <c r="E5858" s="6" t="s">
        <v>149</v>
      </c>
      <c r="F5858" s="6" t="s">
        <v>121</v>
      </c>
      <c r="G5858" s="7">
        <v>17100000</v>
      </c>
      <c r="H5858" s="7">
        <f>G5858*I5858</f>
        <v>17100000</v>
      </c>
      <c r="I5858" s="7">
        <v>1</v>
      </c>
    </row>
    <row r="5859" spans="1:9" x14ac:dyDescent="0.25">
      <c r="A5859" s="1117"/>
      <c r="B5859" s="882" t="s">
        <v>642</v>
      </c>
      <c r="C5859" s="882"/>
      <c r="D5859" s="882"/>
      <c r="E5859" s="882"/>
      <c r="F5859" s="882"/>
      <c r="G5859" s="882"/>
      <c r="H5859" s="2">
        <f>SUM(H5860)</f>
        <v>1000000</v>
      </c>
      <c r="I5859" s="2"/>
    </row>
    <row r="5860" spans="1:9" x14ac:dyDescent="0.25">
      <c r="A5860" s="1117"/>
      <c r="B5860" s="883" t="s">
        <v>118</v>
      </c>
      <c r="C5860" s="883"/>
      <c r="D5860" s="883"/>
      <c r="E5860" s="883"/>
      <c r="F5860" s="883"/>
      <c r="G5860" s="883"/>
      <c r="H5860" s="72">
        <f>SUM(H5861:H5861)</f>
        <v>1000000</v>
      </c>
      <c r="I5860" s="72"/>
    </row>
    <row r="5861" spans="1:9" x14ac:dyDescent="0.25">
      <c r="A5861" s="1117"/>
      <c r="B5861" s="10">
        <v>4239</v>
      </c>
      <c r="C5861" s="119" t="s">
        <v>3223</v>
      </c>
      <c r="D5861" s="120" t="s">
        <v>294</v>
      </c>
      <c r="E5861" s="10" t="s">
        <v>120</v>
      </c>
      <c r="F5861" s="10" t="s">
        <v>121</v>
      </c>
      <c r="G5861" s="3">
        <v>1000000</v>
      </c>
      <c r="H5861" s="3">
        <f>G5861*I5861</f>
        <v>1000000</v>
      </c>
      <c r="I5861" s="3">
        <v>1</v>
      </c>
    </row>
    <row r="5862" spans="1:9" x14ac:dyDescent="0.25">
      <c r="A5862" s="1117"/>
      <c r="B5862" s="953" t="s">
        <v>301</v>
      </c>
      <c r="C5862" s="953"/>
      <c r="D5862" s="953"/>
      <c r="E5862" s="953"/>
      <c r="F5862" s="953"/>
      <c r="G5862" s="953"/>
      <c r="H5862" s="2">
        <f>SUM(H5489+H5604+H5609+H5623+H5626+H5631+H5636+H5642+H5648+H5661+H5667+H5672+H5757+H5762+H5774+H5805+H5811+H5838+H5855+H5859)</f>
        <v>520058117.26600003</v>
      </c>
      <c r="I5862" s="2"/>
    </row>
    <row r="5863" spans="1:9" ht="38.25" customHeight="1" x14ac:dyDescent="0.25">
      <c r="A5863" s="1117" t="s">
        <v>5257</v>
      </c>
      <c r="B5863" s="901" t="s">
        <v>3224</v>
      </c>
      <c r="C5863" s="901"/>
      <c r="D5863" s="901"/>
      <c r="E5863" s="901"/>
      <c r="F5863" s="901"/>
      <c r="G5863" s="901"/>
      <c r="H5863" s="901"/>
      <c r="I5863" s="901"/>
    </row>
    <row r="5864" spans="1:9" x14ac:dyDescent="0.25">
      <c r="A5864" s="1117"/>
      <c r="B5864" s="13"/>
      <c r="C5864" s="138"/>
      <c r="D5864" s="138"/>
      <c r="E5864" s="13"/>
      <c r="F5864" s="13"/>
      <c r="G5864" s="72"/>
      <c r="H5864" s="72"/>
      <c r="I5864" s="72"/>
    </row>
    <row r="5865" spans="1:9" x14ac:dyDescent="0.25">
      <c r="A5865" s="1117"/>
      <c r="B5865" s="896" t="s">
        <v>1</v>
      </c>
      <c r="C5865" s="947" t="s">
        <v>2</v>
      </c>
      <c r="D5865" s="947"/>
      <c r="E5865" s="896" t="s">
        <v>3</v>
      </c>
      <c r="F5865" s="896" t="s">
        <v>4</v>
      </c>
      <c r="G5865" s="909" t="s">
        <v>5</v>
      </c>
      <c r="H5865" s="909" t="s">
        <v>6</v>
      </c>
      <c r="I5865" s="909" t="s">
        <v>7</v>
      </c>
    </row>
    <row r="5866" spans="1:9" ht="60" x14ac:dyDescent="0.25">
      <c r="A5866" s="1117"/>
      <c r="B5866" s="896"/>
      <c r="C5866" s="138" t="s">
        <v>8</v>
      </c>
      <c r="D5866" s="138" t="s">
        <v>9</v>
      </c>
      <c r="E5866" s="896"/>
      <c r="F5866" s="896"/>
      <c r="G5866" s="909"/>
      <c r="H5866" s="909"/>
      <c r="I5866" s="909"/>
    </row>
    <row r="5867" spans="1:9" x14ac:dyDescent="0.25">
      <c r="A5867" s="1117"/>
      <c r="B5867" s="13"/>
      <c r="C5867" s="138">
        <v>1</v>
      </c>
      <c r="D5867" s="138">
        <v>2</v>
      </c>
      <c r="E5867" s="13">
        <v>3</v>
      </c>
      <c r="F5867" s="13">
        <v>4</v>
      </c>
      <c r="G5867" s="72">
        <v>5</v>
      </c>
      <c r="H5867" s="72">
        <v>6</v>
      </c>
      <c r="I5867" s="72">
        <v>7</v>
      </c>
    </row>
    <row r="5868" spans="1:9" x14ac:dyDescent="0.25">
      <c r="A5868" s="1117"/>
      <c r="B5868" s="895" t="s">
        <v>6372</v>
      </c>
      <c r="C5868" s="895"/>
      <c r="D5868" s="895"/>
      <c r="E5868" s="895"/>
      <c r="F5868" s="895"/>
      <c r="G5868" s="895"/>
      <c r="H5868" s="427"/>
      <c r="I5868" s="427"/>
    </row>
    <row r="5869" spans="1:9" x14ac:dyDescent="0.25">
      <c r="A5869" s="1117"/>
      <c r="B5869" s="438"/>
      <c r="C5869" s="439"/>
      <c r="D5869" s="440" t="s">
        <v>11</v>
      </c>
      <c r="E5869" s="439"/>
      <c r="F5869" s="439"/>
      <c r="G5869" s="439"/>
      <c r="H5869" s="427"/>
      <c r="I5869" s="427"/>
    </row>
    <row r="5870" spans="1:9" ht="30" x14ac:dyDescent="0.25">
      <c r="A5870" s="1117"/>
      <c r="B5870" s="716" t="s">
        <v>5830</v>
      </c>
      <c r="C5870" s="716" t="s">
        <v>7408</v>
      </c>
      <c r="D5870" s="716" t="s">
        <v>3583</v>
      </c>
      <c r="E5870" s="716" t="s">
        <v>14</v>
      </c>
      <c r="F5870" s="716" t="s">
        <v>15</v>
      </c>
      <c r="G5870" s="715">
        <v>145000</v>
      </c>
      <c r="H5870" s="705">
        <v>1015</v>
      </c>
      <c r="I5870" s="715">
        <v>7</v>
      </c>
    </row>
    <row r="5871" spans="1:9" x14ac:dyDescent="0.25">
      <c r="A5871" s="1117"/>
      <c r="B5871" s="937">
        <v>5122</v>
      </c>
      <c r="C5871" s="588" t="s">
        <v>6897</v>
      </c>
      <c r="D5871" s="588" t="s">
        <v>6437</v>
      </c>
      <c r="E5871" s="588" t="s">
        <v>14</v>
      </c>
      <c r="F5871" s="588" t="s">
        <v>470</v>
      </c>
      <c r="G5871" s="591">
        <v>6000</v>
      </c>
      <c r="H5871" s="569">
        <v>780</v>
      </c>
      <c r="I5871" s="591">
        <v>130</v>
      </c>
    </row>
    <row r="5872" spans="1:9" x14ac:dyDescent="0.25">
      <c r="A5872" s="1117"/>
      <c r="B5872" s="938"/>
      <c r="C5872" s="588" t="s">
        <v>6898</v>
      </c>
      <c r="D5872" s="588" t="s">
        <v>6899</v>
      </c>
      <c r="E5872" s="588" t="s">
        <v>14</v>
      </c>
      <c r="F5872" s="588" t="s">
        <v>470</v>
      </c>
      <c r="G5872" s="591">
        <v>7000</v>
      </c>
      <c r="H5872" s="569">
        <v>140</v>
      </c>
      <c r="I5872" s="591">
        <v>20</v>
      </c>
    </row>
    <row r="5873" spans="1:9" x14ac:dyDescent="0.25">
      <c r="A5873" s="1117"/>
      <c r="B5873" s="938"/>
      <c r="C5873" s="426" t="s">
        <v>6370</v>
      </c>
      <c r="D5873" s="426" t="s">
        <v>4056</v>
      </c>
      <c r="E5873" s="588" t="s">
        <v>14</v>
      </c>
      <c r="F5873" s="588" t="s">
        <v>15</v>
      </c>
      <c r="G5873" s="426">
        <v>300000</v>
      </c>
      <c r="H5873" s="426">
        <v>300000</v>
      </c>
      <c r="I5873" s="426">
        <v>1</v>
      </c>
    </row>
    <row r="5874" spans="1:9" x14ac:dyDescent="0.25">
      <c r="A5874" s="1117"/>
      <c r="B5874" s="938"/>
      <c r="C5874" s="426" t="s">
        <v>6371</v>
      </c>
      <c r="D5874" s="426" t="s">
        <v>457</v>
      </c>
      <c r="E5874" s="426" t="s">
        <v>14</v>
      </c>
      <c r="F5874" s="426" t="s">
        <v>15</v>
      </c>
      <c r="G5874" s="426">
        <v>300000</v>
      </c>
      <c r="H5874" s="426">
        <v>3600000</v>
      </c>
      <c r="I5874" s="426">
        <v>12</v>
      </c>
    </row>
    <row r="5875" spans="1:9" ht="15.75" customHeight="1" x14ac:dyDescent="0.25">
      <c r="A5875" s="1117"/>
      <c r="B5875" s="939"/>
      <c r="C5875" s="426" t="s">
        <v>6373</v>
      </c>
      <c r="D5875" s="426" t="s">
        <v>6315</v>
      </c>
      <c r="E5875" s="426" t="s">
        <v>14</v>
      </c>
      <c r="F5875" s="426" t="s">
        <v>15</v>
      </c>
      <c r="G5875" s="426">
        <v>200000</v>
      </c>
      <c r="H5875" s="426">
        <v>200000</v>
      </c>
      <c r="I5875" s="427">
        <v>1</v>
      </c>
    </row>
    <row r="5876" spans="1:9" ht="15.75" customHeight="1" x14ac:dyDescent="0.25">
      <c r="A5876" s="1117"/>
      <c r="B5876" s="441"/>
      <c r="C5876" s="426"/>
      <c r="D5876" s="428" t="s">
        <v>118</v>
      </c>
      <c r="E5876" s="426"/>
      <c r="F5876" s="426"/>
      <c r="G5876" s="426"/>
      <c r="H5876" s="426"/>
      <c r="I5876" s="427"/>
    </row>
    <row r="5877" spans="1:9" ht="15.75" customHeight="1" x14ac:dyDescent="0.25">
      <c r="A5877" s="1117"/>
      <c r="B5877" s="455" t="s">
        <v>7313</v>
      </c>
      <c r="C5877" s="455" t="s">
        <v>7735</v>
      </c>
      <c r="D5877" s="455" t="s">
        <v>7736</v>
      </c>
      <c r="E5877" s="810" t="s">
        <v>120</v>
      </c>
      <c r="F5877" s="810" t="s">
        <v>121</v>
      </c>
      <c r="G5877" s="456">
        <v>91000</v>
      </c>
      <c r="H5877" s="456">
        <v>91000</v>
      </c>
      <c r="I5877" s="810">
        <v>1</v>
      </c>
    </row>
    <row r="5878" spans="1:9" ht="15.75" customHeight="1" x14ac:dyDescent="0.25">
      <c r="A5878" s="1117"/>
      <c r="B5878" s="455" t="s">
        <v>7313</v>
      </c>
      <c r="C5878" s="455" t="s">
        <v>7737</v>
      </c>
      <c r="D5878" s="455" t="s">
        <v>7736</v>
      </c>
      <c r="E5878" s="810" t="s">
        <v>120</v>
      </c>
      <c r="F5878" s="810" t="s">
        <v>121</v>
      </c>
      <c r="G5878" s="456">
        <v>111000</v>
      </c>
      <c r="H5878" s="456">
        <v>111000</v>
      </c>
      <c r="I5878" s="810">
        <v>1</v>
      </c>
    </row>
    <row r="5879" spans="1:9" ht="15.75" customHeight="1" x14ac:dyDescent="0.25">
      <c r="A5879" s="1117"/>
      <c r="B5879" s="785" t="s">
        <v>6381</v>
      </c>
      <c r="C5879" s="785" t="s">
        <v>7716</v>
      </c>
      <c r="D5879" s="785" t="s">
        <v>497</v>
      </c>
      <c r="E5879" s="810" t="s">
        <v>120</v>
      </c>
      <c r="F5879" s="810" t="s">
        <v>121</v>
      </c>
      <c r="G5879" s="820"/>
      <c r="H5879" s="820"/>
      <c r="I5879" s="810">
        <v>1</v>
      </c>
    </row>
    <row r="5880" spans="1:9" ht="15.75" customHeight="1" x14ac:dyDescent="0.25">
      <c r="A5880" s="1117"/>
      <c r="B5880" s="455" t="s">
        <v>7440</v>
      </c>
      <c r="C5880" s="455" t="s">
        <v>7438</v>
      </c>
      <c r="D5880" s="455" t="s">
        <v>7439</v>
      </c>
      <c r="E5880" s="722" t="s">
        <v>14</v>
      </c>
      <c r="F5880" s="722" t="s">
        <v>121</v>
      </c>
      <c r="G5880" s="456">
        <v>150000</v>
      </c>
      <c r="H5880" s="456">
        <v>150000</v>
      </c>
      <c r="I5880" s="719">
        <v>1</v>
      </c>
    </row>
    <row r="5881" spans="1:9" ht="15.75" customHeight="1" x14ac:dyDescent="0.25">
      <c r="A5881" s="1117"/>
      <c r="B5881" s="426" t="s">
        <v>6381</v>
      </c>
      <c r="C5881" s="426" t="s">
        <v>6379</v>
      </c>
      <c r="D5881" s="426" t="s">
        <v>6380</v>
      </c>
      <c r="E5881" s="426" t="s">
        <v>120</v>
      </c>
      <c r="F5881" s="426" t="s">
        <v>121</v>
      </c>
      <c r="G5881" s="426">
        <v>30000</v>
      </c>
      <c r="H5881" s="426">
        <v>30000</v>
      </c>
      <c r="I5881" s="426">
        <v>1</v>
      </c>
    </row>
    <row r="5882" spans="1:9" ht="15" customHeight="1" x14ac:dyDescent="0.25">
      <c r="A5882" s="1117"/>
      <c r="B5882" s="1128" t="s">
        <v>153</v>
      </c>
      <c r="C5882" s="1129"/>
      <c r="D5882" s="1129"/>
      <c r="E5882" s="1129"/>
      <c r="F5882" s="1129"/>
      <c r="G5882" s="1130"/>
      <c r="H5882" s="2">
        <v>1320000</v>
      </c>
      <c r="I5882" s="2"/>
    </row>
    <row r="5883" spans="1:9" x14ac:dyDescent="0.25">
      <c r="A5883" s="1117"/>
      <c r="B5883" s="896" t="s">
        <v>154</v>
      </c>
      <c r="C5883" s="896"/>
      <c r="D5883" s="896"/>
      <c r="E5883" s="896"/>
      <c r="F5883" s="896"/>
      <c r="G5883" s="896"/>
      <c r="H5883" s="72">
        <v>1120000</v>
      </c>
      <c r="I5883" s="72"/>
    </row>
    <row r="5884" spans="1:9" ht="60" x14ac:dyDescent="0.25">
      <c r="A5884" s="1117"/>
      <c r="B5884" s="899">
        <v>5134</v>
      </c>
      <c r="C5884" s="141" t="s">
        <v>3225</v>
      </c>
      <c r="D5884" s="142" t="s">
        <v>3226</v>
      </c>
      <c r="E5884" s="12" t="s">
        <v>149</v>
      </c>
      <c r="F5884" s="12" t="s">
        <v>121</v>
      </c>
      <c r="G5884" s="14">
        <v>150000</v>
      </c>
      <c r="H5884" s="14">
        <v>150000</v>
      </c>
      <c r="I5884" s="14">
        <v>1</v>
      </c>
    </row>
    <row r="5885" spans="1:9" ht="75" x14ac:dyDescent="0.25">
      <c r="A5885" s="1117"/>
      <c r="B5885" s="899"/>
      <c r="C5885" s="141" t="s">
        <v>3227</v>
      </c>
      <c r="D5885" s="142" t="s">
        <v>3228</v>
      </c>
      <c r="E5885" s="12" t="s">
        <v>149</v>
      </c>
      <c r="F5885" s="12" t="s">
        <v>121</v>
      </c>
      <c r="G5885" s="14">
        <v>150000</v>
      </c>
      <c r="H5885" s="14">
        <v>150000</v>
      </c>
      <c r="I5885" s="14">
        <v>1</v>
      </c>
    </row>
    <row r="5886" spans="1:9" ht="60" x14ac:dyDescent="0.25">
      <c r="A5886" s="1117"/>
      <c r="B5886" s="899"/>
      <c r="C5886" s="141" t="s">
        <v>3229</v>
      </c>
      <c r="D5886" s="142" t="s">
        <v>3230</v>
      </c>
      <c r="E5886" s="12" t="s">
        <v>149</v>
      </c>
      <c r="F5886" s="12" t="s">
        <v>121</v>
      </c>
      <c r="G5886" s="14">
        <v>150000</v>
      </c>
      <c r="H5886" s="14">
        <v>150000</v>
      </c>
      <c r="I5886" s="14">
        <v>1</v>
      </c>
    </row>
    <row r="5887" spans="1:9" ht="60" x14ac:dyDescent="0.25">
      <c r="A5887" s="1117"/>
      <c r="B5887" s="899"/>
      <c r="C5887" s="141" t="s">
        <v>3231</v>
      </c>
      <c r="D5887" s="142" t="s">
        <v>3232</v>
      </c>
      <c r="E5887" s="12" t="s">
        <v>149</v>
      </c>
      <c r="F5887" s="12" t="s">
        <v>121</v>
      </c>
      <c r="G5887" s="14">
        <v>150000</v>
      </c>
      <c r="H5887" s="14">
        <v>150000</v>
      </c>
      <c r="I5887" s="14">
        <v>1</v>
      </c>
    </row>
    <row r="5888" spans="1:9" ht="45" x14ac:dyDescent="0.25">
      <c r="A5888" s="1117"/>
      <c r="B5888" s="899"/>
      <c r="C5888" s="141" t="s">
        <v>3233</v>
      </c>
      <c r="D5888" s="142" t="s">
        <v>3234</v>
      </c>
      <c r="E5888" s="12" t="s">
        <v>149</v>
      </c>
      <c r="F5888" s="12" t="s">
        <v>121</v>
      </c>
      <c r="G5888" s="14">
        <v>150000</v>
      </c>
      <c r="H5888" s="14">
        <v>150000</v>
      </c>
      <c r="I5888" s="14">
        <v>1</v>
      </c>
    </row>
    <row r="5889" spans="1:9" ht="60" x14ac:dyDescent="0.25">
      <c r="A5889" s="1117"/>
      <c r="B5889" s="899"/>
      <c r="C5889" s="141" t="s">
        <v>3235</v>
      </c>
      <c r="D5889" s="142" t="s">
        <v>3236</v>
      </c>
      <c r="E5889" s="12" t="s">
        <v>149</v>
      </c>
      <c r="F5889" s="12" t="s">
        <v>121</v>
      </c>
      <c r="G5889" s="14">
        <v>150000</v>
      </c>
      <c r="H5889" s="14">
        <v>150000</v>
      </c>
      <c r="I5889" s="14">
        <v>1</v>
      </c>
    </row>
    <row r="5890" spans="1:9" ht="75" x14ac:dyDescent="0.25">
      <c r="A5890" s="1117"/>
      <c r="B5890" s="899"/>
      <c r="C5890" s="141" t="s">
        <v>3237</v>
      </c>
      <c r="D5890" s="142" t="s">
        <v>3238</v>
      </c>
      <c r="E5890" s="12" t="s">
        <v>149</v>
      </c>
      <c r="F5890" s="12" t="s">
        <v>121</v>
      </c>
      <c r="G5890" s="14">
        <v>70000</v>
      </c>
      <c r="H5890" s="14">
        <v>70000</v>
      </c>
      <c r="I5890" s="14">
        <v>1</v>
      </c>
    </row>
    <row r="5891" spans="1:9" ht="45" x14ac:dyDescent="0.25">
      <c r="A5891" s="1117"/>
      <c r="B5891" s="899"/>
      <c r="C5891" s="141" t="s">
        <v>3239</v>
      </c>
      <c r="D5891" s="142" t="s">
        <v>3240</v>
      </c>
      <c r="E5891" s="12" t="s">
        <v>149</v>
      </c>
      <c r="F5891" s="12" t="s">
        <v>121</v>
      </c>
      <c r="G5891" s="14">
        <v>150000</v>
      </c>
      <c r="H5891" s="14">
        <v>150000</v>
      </c>
      <c r="I5891" s="14">
        <v>1</v>
      </c>
    </row>
    <row r="5892" spans="1:9" x14ac:dyDescent="0.25">
      <c r="A5892" s="1117"/>
      <c r="B5892" s="896" t="s">
        <v>118</v>
      </c>
      <c r="C5892" s="896"/>
      <c r="D5892" s="896"/>
      <c r="E5892" s="896"/>
      <c r="F5892" s="896"/>
      <c r="G5892" s="896"/>
      <c r="H5892" s="72">
        <v>200000</v>
      </c>
      <c r="I5892" s="72"/>
    </row>
    <row r="5893" spans="1:9" ht="75" x14ac:dyDescent="0.25">
      <c r="A5893" s="1117"/>
      <c r="B5893" s="899">
        <v>5134</v>
      </c>
      <c r="C5893" s="141" t="s">
        <v>3241</v>
      </c>
      <c r="D5893" s="142" t="s">
        <v>3242</v>
      </c>
      <c r="E5893" s="12" t="s">
        <v>149</v>
      </c>
      <c r="F5893" s="12" t="s">
        <v>121</v>
      </c>
      <c r="G5893" s="14">
        <v>200000</v>
      </c>
      <c r="H5893" s="14">
        <v>200000</v>
      </c>
      <c r="I5893" s="14">
        <v>1</v>
      </c>
    </row>
    <row r="5894" spans="1:9" x14ac:dyDescent="0.25">
      <c r="A5894" s="1117"/>
      <c r="B5894" s="895" t="s">
        <v>165</v>
      </c>
      <c r="C5894" s="895"/>
      <c r="D5894" s="895"/>
      <c r="E5894" s="895"/>
      <c r="F5894" s="895"/>
      <c r="G5894" s="895"/>
      <c r="H5894" s="2">
        <v>34286692</v>
      </c>
      <c r="I5894" s="2"/>
    </row>
    <row r="5895" spans="1:9" x14ac:dyDescent="0.25">
      <c r="A5895" s="1117"/>
      <c r="B5895" s="896" t="s">
        <v>154</v>
      </c>
      <c r="C5895" s="896"/>
      <c r="D5895" s="896"/>
      <c r="E5895" s="896"/>
      <c r="F5895" s="896"/>
      <c r="G5895" s="896"/>
      <c r="H5895" s="72">
        <v>33466692</v>
      </c>
      <c r="I5895" s="72"/>
    </row>
    <row r="5896" spans="1:9" ht="60" x14ac:dyDescent="0.25">
      <c r="A5896" s="1117"/>
      <c r="B5896" s="899">
        <v>4251</v>
      </c>
      <c r="C5896" s="141" t="s">
        <v>3243</v>
      </c>
      <c r="D5896" s="142" t="s">
        <v>3244</v>
      </c>
      <c r="E5896" s="12" t="s">
        <v>149</v>
      </c>
      <c r="F5896" s="12" t="s">
        <v>181</v>
      </c>
      <c r="G5896" s="14">
        <v>3334</v>
      </c>
      <c r="H5896" s="14">
        <v>33466692</v>
      </c>
      <c r="I5896" s="14">
        <v>10038</v>
      </c>
    </row>
    <row r="5897" spans="1:9" x14ac:dyDescent="0.25">
      <c r="A5897" s="1117"/>
      <c r="B5897" s="896" t="s">
        <v>118</v>
      </c>
      <c r="C5897" s="896"/>
      <c r="D5897" s="896"/>
      <c r="E5897" s="896"/>
      <c r="F5897" s="896"/>
      <c r="G5897" s="896"/>
      <c r="H5897" s="72">
        <v>820000</v>
      </c>
      <c r="I5897" s="72"/>
    </row>
    <row r="5898" spans="1:9" ht="45" x14ac:dyDescent="0.25">
      <c r="A5898" s="1117"/>
      <c r="B5898" s="899">
        <v>4251</v>
      </c>
      <c r="C5898" s="141" t="s">
        <v>3245</v>
      </c>
      <c r="D5898" s="142" t="s">
        <v>3246</v>
      </c>
      <c r="E5898" s="12" t="s">
        <v>149</v>
      </c>
      <c r="F5898" s="12" t="s">
        <v>121</v>
      </c>
      <c r="G5898" s="14">
        <v>820000</v>
      </c>
      <c r="H5898" s="14">
        <v>820000</v>
      </c>
      <c r="I5898" s="14">
        <v>1</v>
      </c>
    </row>
    <row r="5899" spans="1:9" x14ac:dyDescent="0.25">
      <c r="A5899" s="1117"/>
      <c r="B5899" s="895" t="s">
        <v>169</v>
      </c>
      <c r="C5899" s="895"/>
      <c r="D5899" s="895"/>
      <c r="E5899" s="895"/>
      <c r="F5899" s="895"/>
      <c r="G5899" s="895"/>
      <c r="H5899" s="2">
        <v>40716000</v>
      </c>
      <c r="I5899" s="2"/>
    </row>
    <row r="5900" spans="1:9" x14ac:dyDescent="0.25">
      <c r="A5900" s="1117"/>
      <c r="B5900" s="896" t="s">
        <v>154</v>
      </c>
      <c r="C5900" s="896"/>
      <c r="D5900" s="896"/>
      <c r="E5900" s="896"/>
      <c r="F5900" s="896"/>
      <c r="G5900" s="896"/>
      <c r="H5900" s="72">
        <v>39900000</v>
      </c>
      <c r="I5900" s="72"/>
    </row>
    <row r="5901" spans="1:9" ht="75" x14ac:dyDescent="0.25">
      <c r="A5901" s="1117"/>
      <c r="B5901" s="899">
        <v>4251</v>
      </c>
      <c r="C5901" s="141" t="s">
        <v>3247</v>
      </c>
      <c r="D5901" s="142" t="s">
        <v>3248</v>
      </c>
      <c r="E5901" s="12" t="s">
        <v>126</v>
      </c>
      <c r="F5901" s="12" t="s">
        <v>121</v>
      </c>
      <c r="G5901" s="14">
        <v>39900000</v>
      </c>
      <c r="H5901" s="14">
        <v>39900000</v>
      </c>
      <c r="I5901" s="14">
        <v>1</v>
      </c>
    </row>
    <row r="5902" spans="1:9" x14ac:dyDescent="0.25">
      <c r="A5902" s="1117"/>
      <c r="B5902" s="896" t="s">
        <v>118</v>
      </c>
      <c r="C5902" s="896"/>
      <c r="D5902" s="896"/>
      <c r="E5902" s="896"/>
      <c r="F5902" s="896"/>
      <c r="G5902" s="896"/>
      <c r="H5902" s="72">
        <v>816000</v>
      </c>
      <c r="I5902" s="72"/>
    </row>
    <row r="5903" spans="1:9" ht="45" x14ac:dyDescent="0.25">
      <c r="A5903" s="1117"/>
      <c r="B5903" s="899">
        <v>4251</v>
      </c>
      <c r="C5903" s="141" t="s">
        <v>3249</v>
      </c>
      <c r="D5903" s="142" t="s">
        <v>3250</v>
      </c>
      <c r="E5903" s="12" t="s">
        <v>149</v>
      </c>
      <c r="F5903" s="12" t="s">
        <v>121</v>
      </c>
      <c r="G5903" s="14">
        <v>816000</v>
      </c>
      <c r="H5903" s="14">
        <v>816000</v>
      </c>
      <c r="I5903" s="14">
        <v>1</v>
      </c>
    </row>
    <row r="5904" spans="1:9" x14ac:dyDescent="0.25">
      <c r="A5904" s="1117"/>
      <c r="B5904" s="895" t="s">
        <v>173</v>
      </c>
      <c r="C5904" s="895"/>
      <c r="D5904" s="895"/>
      <c r="E5904" s="895"/>
      <c r="F5904" s="895"/>
      <c r="G5904" s="895"/>
      <c r="H5904" s="2">
        <v>33715970</v>
      </c>
      <c r="I5904" s="2"/>
    </row>
    <row r="5905" spans="1:10" x14ac:dyDescent="0.25">
      <c r="A5905" s="1117"/>
      <c r="B5905" s="896" t="s">
        <v>154</v>
      </c>
      <c r="C5905" s="896"/>
      <c r="D5905" s="896"/>
      <c r="E5905" s="896"/>
      <c r="F5905" s="896"/>
      <c r="G5905" s="896"/>
      <c r="H5905" s="72">
        <v>32861800</v>
      </c>
      <c r="I5905" s="72"/>
    </row>
    <row r="5906" spans="1:10" s="8" customFormat="1" ht="75" x14ac:dyDescent="0.25">
      <c r="A5906" s="1117"/>
      <c r="B5906" s="925">
        <v>5113</v>
      </c>
      <c r="C5906" s="139">
        <v>45261135</v>
      </c>
      <c r="D5906" s="140" t="s">
        <v>3251</v>
      </c>
      <c r="E5906" s="15" t="s">
        <v>149</v>
      </c>
      <c r="F5906" s="15" t="s">
        <v>121</v>
      </c>
      <c r="G5906" s="16">
        <v>6000000</v>
      </c>
      <c r="H5906" s="16">
        <v>6000000</v>
      </c>
      <c r="I5906" s="16">
        <v>1</v>
      </c>
    </row>
    <row r="5907" spans="1:10" s="8" customFormat="1" ht="60" x14ac:dyDescent="0.25">
      <c r="A5907" s="1117"/>
      <c r="B5907" s="926"/>
      <c r="C5907" s="139">
        <v>45261135</v>
      </c>
      <c r="D5907" s="140" t="s">
        <v>3252</v>
      </c>
      <c r="E5907" s="15" t="s">
        <v>149</v>
      </c>
      <c r="F5907" s="15" t="s">
        <v>121</v>
      </c>
      <c r="G5907" s="16">
        <v>7061900</v>
      </c>
      <c r="H5907" s="16">
        <v>7061900</v>
      </c>
      <c r="I5907" s="16">
        <v>1</v>
      </c>
    </row>
    <row r="5908" spans="1:10" s="8" customFormat="1" ht="60" x14ac:dyDescent="0.25">
      <c r="A5908" s="1117"/>
      <c r="B5908" s="926"/>
      <c r="C5908" s="139">
        <v>45261135</v>
      </c>
      <c r="D5908" s="140" t="s">
        <v>3253</v>
      </c>
      <c r="E5908" s="15" t="s">
        <v>149</v>
      </c>
      <c r="F5908" s="15" t="s">
        <v>121</v>
      </c>
      <c r="G5908" s="16">
        <v>19799900</v>
      </c>
      <c r="H5908" s="16">
        <v>19799900</v>
      </c>
      <c r="I5908" s="16">
        <v>1</v>
      </c>
    </row>
    <row r="5909" spans="1:10" s="8" customFormat="1" ht="30" x14ac:dyDescent="0.25">
      <c r="A5909" s="1117"/>
      <c r="B5909" s="926"/>
      <c r="C5909" s="501" t="s">
        <v>6579</v>
      </c>
      <c r="D5909" s="198" t="s">
        <v>6622</v>
      </c>
      <c r="E5909" s="195" t="s">
        <v>126</v>
      </c>
      <c r="F5909" s="195" t="s">
        <v>121</v>
      </c>
      <c r="G5909" s="53">
        <v>6028320</v>
      </c>
      <c r="H5909" s="53">
        <v>6028320</v>
      </c>
      <c r="I5909" s="53">
        <v>1</v>
      </c>
    </row>
    <row r="5910" spans="1:10" s="8" customFormat="1" ht="30" x14ac:dyDescent="0.25">
      <c r="A5910" s="1117"/>
      <c r="B5910" s="926"/>
      <c r="C5910" s="501" t="s">
        <v>6580</v>
      </c>
      <c r="D5910" s="198" t="s">
        <v>6622</v>
      </c>
      <c r="E5910" s="494" t="s">
        <v>126</v>
      </c>
      <c r="F5910" s="195" t="s">
        <v>121</v>
      </c>
      <c r="G5910" s="53">
        <v>6682460</v>
      </c>
      <c r="H5910" s="53">
        <v>6682460</v>
      </c>
      <c r="I5910" s="53">
        <v>1</v>
      </c>
    </row>
    <row r="5911" spans="1:10" s="8" customFormat="1" ht="30" x14ac:dyDescent="0.25">
      <c r="A5911" s="1117"/>
      <c r="B5911" s="927"/>
      <c r="C5911" s="501" t="s">
        <v>6581</v>
      </c>
      <c r="D5911" s="198" t="s">
        <v>6622</v>
      </c>
      <c r="E5911" s="494" t="s">
        <v>126</v>
      </c>
      <c r="F5911" s="195" t="s">
        <v>121</v>
      </c>
      <c r="G5911" s="53">
        <v>18736075</v>
      </c>
      <c r="H5911" s="53">
        <v>18736075</v>
      </c>
      <c r="I5911" s="53">
        <v>1</v>
      </c>
    </row>
    <row r="5912" spans="1:10" x14ac:dyDescent="0.25">
      <c r="A5912" s="1117"/>
      <c r="B5912" s="896" t="s">
        <v>118</v>
      </c>
      <c r="C5912" s="896"/>
      <c r="D5912" s="896"/>
      <c r="E5912" s="896"/>
      <c r="F5912" s="896"/>
      <c r="G5912" s="896"/>
      <c r="H5912" s="72">
        <v>854170</v>
      </c>
      <c r="I5912" s="72"/>
    </row>
    <row r="5913" spans="1:10" s="8" customFormat="1" ht="30" x14ac:dyDescent="0.25">
      <c r="A5913" s="1117"/>
      <c r="B5913" s="925">
        <v>5113</v>
      </c>
      <c r="C5913" s="139">
        <v>71351540</v>
      </c>
      <c r="D5913" s="140" t="s">
        <v>168</v>
      </c>
      <c r="E5913" s="15" t="s">
        <v>149</v>
      </c>
      <c r="F5913" s="15" t="s">
        <v>121</v>
      </c>
      <c r="G5913" s="16">
        <v>657000</v>
      </c>
      <c r="H5913" s="16">
        <v>657000</v>
      </c>
      <c r="I5913" s="16">
        <v>1</v>
      </c>
    </row>
    <row r="5914" spans="1:10" s="8" customFormat="1" ht="30" x14ac:dyDescent="0.25">
      <c r="A5914" s="1117"/>
      <c r="B5914" s="926"/>
      <c r="C5914" s="225" t="s">
        <v>5445</v>
      </c>
      <c r="D5914" s="198" t="s">
        <v>168</v>
      </c>
      <c r="E5914" s="244" t="s">
        <v>172</v>
      </c>
      <c r="F5914" s="225" t="s">
        <v>121</v>
      </c>
      <c r="G5914" s="232">
        <v>133650</v>
      </c>
      <c r="H5914" s="232">
        <v>133650</v>
      </c>
      <c r="I5914" s="53">
        <v>1</v>
      </c>
    </row>
    <row r="5915" spans="1:10" s="8" customFormat="1" ht="30" x14ac:dyDescent="0.25">
      <c r="A5915" s="1117"/>
      <c r="B5915" s="926"/>
      <c r="C5915" s="225" t="s">
        <v>5446</v>
      </c>
      <c r="D5915" s="198" t="s">
        <v>168</v>
      </c>
      <c r="E5915" s="244" t="s">
        <v>172</v>
      </c>
      <c r="F5915" s="225" t="s">
        <v>121</v>
      </c>
      <c r="G5915" s="232">
        <v>374720</v>
      </c>
      <c r="H5915" s="232">
        <v>374720</v>
      </c>
      <c r="I5915" s="53">
        <v>1</v>
      </c>
    </row>
    <row r="5916" spans="1:10" s="8" customFormat="1" ht="30" x14ac:dyDescent="0.25">
      <c r="A5916" s="1117"/>
      <c r="B5916" s="926"/>
      <c r="C5916" s="225" t="s">
        <v>5447</v>
      </c>
      <c r="D5916" s="198" t="s">
        <v>168</v>
      </c>
      <c r="E5916" s="244" t="s">
        <v>172</v>
      </c>
      <c r="F5916" s="225"/>
      <c r="G5916" s="232">
        <v>121140</v>
      </c>
      <c r="H5916" s="232">
        <v>121140</v>
      </c>
      <c r="I5916" s="53">
        <v>1</v>
      </c>
    </row>
    <row r="5917" spans="1:10" s="8" customFormat="1" ht="30" x14ac:dyDescent="0.25">
      <c r="A5917" s="1117"/>
      <c r="B5917" s="926"/>
      <c r="C5917" s="139">
        <v>98111140</v>
      </c>
      <c r="D5917" s="140" t="s">
        <v>532</v>
      </c>
      <c r="E5917" s="15" t="s">
        <v>149</v>
      </c>
      <c r="F5917" s="15" t="s">
        <v>121</v>
      </c>
      <c r="G5917" s="16">
        <v>36000</v>
      </c>
      <c r="H5917" s="16">
        <v>36000</v>
      </c>
      <c r="I5917" s="16">
        <v>1</v>
      </c>
    </row>
    <row r="5918" spans="1:10" s="8" customFormat="1" ht="30" x14ac:dyDescent="0.25">
      <c r="A5918" s="1117"/>
      <c r="B5918" s="926"/>
      <c r="C5918" s="139">
        <v>98111140</v>
      </c>
      <c r="D5918" s="140" t="s">
        <v>532</v>
      </c>
      <c r="E5918" s="15" t="s">
        <v>149</v>
      </c>
      <c r="F5918" s="15" t="s">
        <v>121</v>
      </c>
      <c r="G5918" s="16">
        <v>42370</v>
      </c>
      <c r="H5918" s="16">
        <v>42370</v>
      </c>
      <c r="I5918" s="16">
        <v>1</v>
      </c>
    </row>
    <row r="5919" spans="1:10" s="8" customFormat="1" ht="30" x14ac:dyDescent="0.25">
      <c r="A5919" s="1117"/>
      <c r="B5919" s="926"/>
      <c r="C5919" s="139">
        <v>98111140</v>
      </c>
      <c r="D5919" s="140" t="s">
        <v>532</v>
      </c>
      <c r="E5919" s="15" t="s">
        <v>149</v>
      </c>
      <c r="F5919" s="15" t="s">
        <v>121</v>
      </c>
      <c r="G5919" s="16">
        <v>118800</v>
      </c>
      <c r="H5919" s="16">
        <v>118800</v>
      </c>
      <c r="I5919" s="16">
        <v>1</v>
      </c>
    </row>
    <row r="5920" spans="1:10" s="8" customFormat="1" ht="30" x14ac:dyDescent="0.25">
      <c r="A5920" s="1117"/>
      <c r="B5920" s="926"/>
      <c r="C5920" s="195" t="s">
        <v>5442</v>
      </c>
      <c r="D5920" s="198" t="s">
        <v>532</v>
      </c>
      <c r="E5920" s="195" t="s">
        <v>120</v>
      </c>
      <c r="F5920" s="195" t="s">
        <v>121</v>
      </c>
      <c r="G5920" s="53">
        <v>112420</v>
      </c>
      <c r="H5920" s="53">
        <v>112420</v>
      </c>
      <c r="I5920" s="53">
        <v>1</v>
      </c>
      <c r="J5920" s="204"/>
    </row>
    <row r="5921" spans="1:10" s="8" customFormat="1" ht="30" x14ac:dyDescent="0.25">
      <c r="A5921" s="1117"/>
      <c r="B5921" s="926"/>
      <c r="C5921" s="195" t="s">
        <v>5443</v>
      </c>
      <c r="D5921" s="198" t="s">
        <v>532</v>
      </c>
      <c r="E5921" s="195" t="s">
        <v>120</v>
      </c>
      <c r="F5921" s="195" t="s">
        <v>121</v>
      </c>
      <c r="G5921" s="53">
        <v>40100</v>
      </c>
      <c r="H5921" s="53">
        <v>40100</v>
      </c>
      <c r="I5921" s="53">
        <v>1</v>
      </c>
      <c r="J5921" s="204"/>
    </row>
    <row r="5922" spans="1:10" s="8" customFormat="1" ht="30" x14ac:dyDescent="0.25">
      <c r="A5922" s="1117"/>
      <c r="B5922" s="927"/>
      <c r="C5922" s="195" t="s">
        <v>5444</v>
      </c>
      <c r="D5922" s="198" t="s">
        <v>532</v>
      </c>
      <c r="E5922" s="195" t="s">
        <v>120</v>
      </c>
      <c r="F5922" s="195" t="s">
        <v>121</v>
      </c>
      <c r="G5922" s="53">
        <v>36340</v>
      </c>
      <c r="H5922" s="53">
        <v>36340</v>
      </c>
      <c r="I5922" s="53">
        <v>1</v>
      </c>
      <c r="J5922" s="204"/>
    </row>
    <row r="5923" spans="1:10" x14ac:dyDescent="0.25">
      <c r="A5923" s="1117"/>
      <c r="B5923" s="895" t="s">
        <v>210</v>
      </c>
      <c r="C5923" s="895"/>
      <c r="D5923" s="895"/>
      <c r="E5923" s="895"/>
      <c r="F5923" s="895"/>
      <c r="G5923" s="895"/>
      <c r="H5923" s="2">
        <v>10020000</v>
      </c>
      <c r="I5923" s="2"/>
    </row>
    <row r="5924" spans="1:10" x14ac:dyDescent="0.25">
      <c r="A5924" s="1117"/>
      <c r="B5924" s="896" t="s">
        <v>154</v>
      </c>
      <c r="C5924" s="896"/>
      <c r="D5924" s="896"/>
      <c r="E5924" s="896"/>
      <c r="F5924" s="896"/>
      <c r="G5924" s="896"/>
      <c r="H5924" s="72">
        <v>5390000</v>
      </c>
      <c r="I5924" s="72"/>
    </row>
    <row r="5925" spans="1:10" ht="30" x14ac:dyDescent="0.25">
      <c r="A5925" s="1117"/>
      <c r="B5925" s="899">
        <v>4861</v>
      </c>
      <c r="C5925" s="141" t="s">
        <v>3254</v>
      </c>
      <c r="D5925" s="142" t="s">
        <v>171</v>
      </c>
      <c r="E5925" s="12" t="s">
        <v>149</v>
      </c>
      <c r="F5925" s="12" t="s">
        <v>121</v>
      </c>
      <c r="G5925" s="14">
        <v>5390000</v>
      </c>
      <c r="H5925" s="14">
        <v>5390000</v>
      </c>
      <c r="I5925" s="14">
        <v>1</v>
      </c>
    </row>
    <row r="5926" spans="1:10" x14ac:dyDescent="0.25">
      <c r="A5926" s="1117"/>
      <c r="B5926" s="896" t="s">
        <v>118</v>
      </c>
      <c r="C5926" s="896"/>
      <c r="D5926" s="896"/>
      <c r="E5926" s="896"/>
      <c r="F5926" s="896"/>
      <c r="G5926" s="896"/>
      <c r="H5926" s="72">
        <v>4630000</v>
      </c>
      <c r="I5926" s="72"/>
    </row>
    <row r="5927" spans="1:10" ht="30" x14ac:dyDescent="0.25">
      <c r="A5927" s="1117"/>
      <c r="B5927" s="899">
        <v>4861</v>
      </c>
      <c r="C5927" s="141" t="s">
        <v>3255</v>
      </c>
      <c r="D5927" s="142" t="s">
        <v>213</v>
      </c>
      <c r="E5927" s="12" t="s">
        <v>149</v>
      </c>
      <c r="F5927" s="12" t="s">
        <v>121</v>
      </c>
      <c r="G5927" s="14">
        <v>4500000</v>
      </c>
      <c r="H5927" s="14">
        <v>4500000</v>
      </c>
      <c r="I5927" s="14">
        <v>1</v>
      </c>
    </row>
    <row r="5928" spans="1:10" ht="45" x14ac:dyDescent="0.25">
      <c r="A5928" s="1117"/>
      <c r="B5928" s="899"/>
      <c r="C5928" s="141" t="s">
        <v>3256</v>
      </c>
      <c r="D5928" s="142" t="s">
        <v>3257</v>
      </c>
      <c r="E5928" s="12" t="s">
        <v>172</v>
      </c>
      <c r="F5928" s="12" t="s">
        <v>121</v>
      </c>
      <c r="G5928" s="14">
        <v>130000</v>
      </c>
      <c r="H5928" s="14">
        <v>130000</v>
      </c>
      <c r="I5928" s="14">
        <v>1</v>
      </c>
    </row>
    <row r="5929" spans="1:10" x14ac:dyDescent="0.25">
      <c r="A5929" s="1117"/>
      <c r="B5929" s="895" t="s">
        <v>547</v>
      </c>
      <c r="C5929" s="895"/>
      <c r="D5929" s="895"/>
      <c r="E5929" s="895"/>
      <c r="F5929" s="895"/>
      <c r="G5929" s="895"/>
      <c r="H5929" s="2">
        <v>1171000</v>
      </c>
      <c r="I5929" s="2"/>
    </row>
    <row r="5930" spans="1:10" x14ac:dyDescent="0.25">
      <c r="A5930" s="1117"/>
      <c r="B5930" s="896" t="s">
        <v>118</v>
      </c>
      <c r="C5930" s="896"/>
      <c r="D5930" s="896"/>
      <c r="E5930" s="896"/>
      <c r="F5930" s="896"/>
      <c r="G5930" s="896"/>
      <c r="H5930" s="72">
        <v>1171000</v>
      </c>
      <c r="I5930" s="72"/>
    </row>
    <row r="5931" spans="1:10" ht="45" x14ac:dyDescent="0.25">
      <c r="A5931" s="1117"/>
      <c r="B5931" s="899">
        <v>4213</v>
      </c>
      <c r="C5931" s="141" t="s">
        <v>3258</v>
      </c>
      <c r="D5931" s="142" t="s">
        <v>125</v>
      </c>
      <c r="E5931" s="12" t="s">
        <v>126</v>
      </c>
      <c r="F5931" s="12" t="s">
        <v>470</v>
      </c>
      <c r="G5931" s="14">
        <v>200</v>
      </c>
      <c r="H5931" s="14">
        <v>175000</v>
      </c>
      <c r="I5931" s="14">
        <v>875</v>
      </c>
    </row>
    <row r="5932" spans="1:10" ht="30" x14ac:dyDescent="0.25">
      <c r="A5932" s="1117"/>
      <c r="B5932" s="899"/>
      <c r="C5932" s="141" t="s">
        <v>3259</v>
      </c>
      <c r="D5932" s="142" t="s">
        <v>728</v>
      </c>
      <c r="E5932" s="12" t="s">
        <v>126</v>
      </c>
      <c r="F5932" s="12" t="s">
        <v>470</v>
      </c>
      <c r="G5932" s="14">
        <v>5</v>
      </c>
      <c r="H5932" s="14">
        <v>996000</v>
      </c>
      <c r="I5932" s="14">
        <v>199200</v>
      </c>
    </row>
    <row r="5933" spans="1:10" x14ac:dyDescent="0.25">
      <c r="A5933" s="1117"/>
      <c r="B5933" s="895" t="s">
        <v>228</v>
      </c>
      <c r="C5933" s="895"/>
      <c r="D5933" s="895"/>
      <c r="E5933" s="895"/>
      <c r="F5933" s="895"/>
      <c r="G5933" s="895"/>
      <c r="H5933" s="2">
        <v>10200000</v>
      </c>
      <c r="I5933" s="2"/>
    </row>
    <row r="5934" spans="1:10" x14ac:dyDescent="0.25">
      <c r="A5934" s="1117"/>
      <c r="B5934" s="896" t="s">
        <v>154</v>
      </c>
      <c r="C5934" s="896"/>
      <c r="D5934" s="896"/>
      <c r="E5934" s="896"/>
      <c r="F5934" s="896"/>
      <c r="G5934" s="896"/>
      <c r="H5934" s="72">
        <v>10000000</v>
      </c>
      <c r="I5934" s="72"/>
    </row>
    <row r="5935" spans="1:10" x14ac:dyDescent="0.25">
      <c r="A5935" s="1117"/>
      <c r="B5935" s="846"/>
      <c r="C5935" s="840" t="s">
        <v>7850</v>
      </c>
      <c r="D5935" s="840" t="s">
        <v>4070</v>
      </c>
      <c r="E5935" s="843" t="s">
        <v>149</v>
      </c>
      <c r="F5935" s="843" t="s">
        <v>121</v>
      </c>
      <c r="G5935" s="841">
        <v>24930000</v>
      </c>
      <c r="H5935" s="841">
        <v>24930000</v>
      </c>
      <c r="I5935" s="848">
        <v>1</v>
      </c>
    </row>
    <row r="5936" spans="1:10" ht="30" x14ac:dyDescent="0.25">
      <c r="A5936" s="1117"/>
      <c r="B5936" s="899">
        <v>4251</v>
      </c>
      <c r="C5936" s="141" t="s">
        <v>3260</v>
      </c>
      <c r="D5936" s="142" t="s">
        <v>171</v>
      </c>
      <c r="E5936" s="12" t="s">
        <v>149</v>
      </c>
      <c r="F5936" s="12" t="s">
        <v>121</v>
      </c>
      <c r="G5936" s="14">
        <v>10000000</v>
      </c>
      <c r="H5936" s="14">
        <v>10000000</v>
      </c>
      <c r="I5936" s="14">
        <v>1</v>
      </c>
    </row>
    <row r="5937" spans="1:9" x14ac:dyDescent="0.25">
      <c r="A5937" s="1117"/>
      <c r="B5937" s="896" t="s">
        <v>118</v>
      </c>
      <c r="C5937" s="896"/>
      <c r="D5937" s="896"/>
      <c r="E5937" s="896"/>
      <c r="F5937" s="896"/>
      <c r="G5937" s="896"/>
      <c r="H5937" s="72">
        <v>200000</v>
      </c>
      <c r="I5937" s="72"/>
    </row>
    <row r="5938" spans="1:9" x14ac:dyDescent="0.25">
      <c r="A5938" s="1117"/>
      <c r="B5938" s="846"/>
      <c r="C5938" s="840" t="s">
        <v>7851</v>
      </c>
      <c r="D5938" s="840" t="s">
        <v>532</v>
      </c>
      <c r="E5938" s="843" t="s">
        <v>120</v>
      </c>
      <c r="F5938" s="843" t="s">
        <v>121</v>
      </c>
      <c r="G5938" s="841">
        <v>149580</v>
      </c>
      <c r="H5938" s="841">
        <v>149580</v>
      </c>
      <c r="I5938" s="848">
        <v>1</v>
      </c>
    </row>
    <row r="5939" spans="1:9" x14ac:dyDescent="0.25">
      <c r="A5939" s="1117"/>
      <c r="B5939" s="875"/>
      <c r="C5939" s="455" t="s">
        <v>7948</v>
      </c>
      <c r="D5939" s="455" t="s">
        <v>5270</v>
      </c>
      <c r="E5939" s="876" t="s">
        <v>149</v>
      </c>
      <c r="F5939" s="876" t="s">
        <v>121</v>
      </c>
      <c r="G5939" s="456">
        <v>498600</v>
      </c>
      <c r="H5939" s="456">
        <v>498600</v>
      </c>
      <c r="I5939" s="877">
        <v>1</v>
      </c>
    </row>
    <row r="5940" spans="1:9" ht="30" x14ac:dyDescent="0.25">
      <c r="A5940" s="1117"/>
      <c r="B5940" s="899">
        <v>4251</v>
      </c>
      <c r="C5940" s="141" t="s">
        <v>3261</v>
      </c>
      <c r="D5940" s="142" t="s">
        <v>168</v>
      </c>
      <c r="E5940" s="12" t="s">
        <v>149</v>
      </c>
      <c r="F5940" s="12" t="s">
        <v>121</v>
      </c>
      <c r="G5940" s="14">
        <v>200000</v>
      </c>
      <c r="H5940" s="14">
        <v>200000</v>
      </c>
      <c r="I5940" s="14">
        <v>1</v>
      </c>
    </row>
    <row r="5941" spans="1:9" x14ac:dyDescent="0.25">
      <c r="A5941" s="1117"/>
      <c r="B5941" s="895" t="s">
        <v>267</v>
      </c>
      <c r="C5941" s="895"/>
      <c r="D5941" s="895"/>
      <c r="E5941" s="895"/>
      <c r="F5941" s="895"/>
      <c r="G5941" s="895"/>
      <c r="H5941" s="2">
        <v>4937400</v>
      </c>
      <c r="I5941" s="2"/>
    </row>
    <row r="5942" spans="1:9" x14ac:dyDescent="0.25">
      <c r="A5942" s="1117"/>
      <c r="B5942" s="896" t="s">
        <v>118</v>
      </c>
      <c r="C5942" s="896"/>
      <c r="D5942" s="896"/>
      <c r="E5942" s="896"/>
      <c r="F5942" s="896"/>
      <c r="G5942" s="896"/>
      <c r="H5942" s="72">
        <v>4937400</v>
      </c>
      <c r="I5942" s="72"/>
    </row>
    <row r="5943" spans="1:9" ht="75" x14ac:dyDescent="0.25">
      <c r="A5943" s="1117"/>
      <c r="B5943" s="899">
        <v>4239</v>
      </c>
      <c r="C5943" s="141" t="s">
        <v>3262</v>
      </c>
      <c r="D5943" s="142" t="s">
        <v>3263</v>
      </c>
      <c r="E5943" s="12" t="s">
        <v>14</v>
      </c>
      <c r="F5943" s="12" t="s">
        <v>121</v>
      </c>
      <c r="G5943" s="14">
        <v>1000000</v>
      </c>
      <c r="H5943" s="14">
        <v>1000000</v>
      </c>
      <c r="I5943" s="14">
        <v>1</v>
      </c>
    </row>
    <row r="5944" spans="1:9" ht="75" x14ac:dyDescent="0.25">
      <c r="A5944" s="1117"/>
      <c r="B5944" s="899"/>
      <c r="C5944" s="141" t="s">
        <v>3264</v>
      </c>
      <c r="D5944" s="142" t="s">
        <v>3265</v>
      </c>
      <c r="E5944" s="12" t="s">
        <v>14</v>
      </c>
      <c r="F5944" s="12" t="s">
        <v>121</v>
      </c>
      <c r="G5944" s="14">
        <v>1000000</v>
      </c>
      <c r="H5944" s="14">
        <v>1000000</v>
      </c>
      <c r="I5944" s="14">
        <v>1</v>
      </c>
    </row>
    <row r="5945" spans="1:9" ht="60" x14ac:dyDescent="0.25">
      <c r="A5945" s="1117"/>
      <c r="B5945" s="899"/>
      <c r="C5945" s="141" t="s">
        <v>3266</v>
      </c>
      <c r="D5945" s="142" t="s">
        <v>3267</v>
      </c>
      <c r="E5945" s="12" t="s">
        <v>14</v>
      </c>
      <c r="F5945" s="12" t="s">
        <v>121</v>
      </c>
      <c r="G5945" s="14">
        <v>500000</v>
      </c>
      <c r="H5945" s="14">
        <v>500000</v>
      </c>
      <c r="I5945" s="14">
        <v>1</v>
      </c>
    </row>
    <row r="5946" spans="1:9" ht="60" x14ac:dyDescent="0.25">
      <c r="A5946" s="1117"/>
      <c r="B5946" s="899"/>
      <c r="C5946" s="141" t="s">
        <v>3268</v>
      </c>
      <c r="D5946" s="142" t="s">
        <v>3269</v>
      </c>
      <c r="E5946" s="12" t="s">
        <v>14</v>
      </c>
      <c r="F5946" s="12" t="s">
        <v>121</v>
      </c>
      <c r="G5946" s="14">
        <v>70000</v>
      </c>
      <c r="H5946" s="14">
        <v>70000</v>
      </c>
      <c r="I5946" s="14">
        <v>1</v>
      </c>
    </row>
    <row r="5947" spans="1:9" ht="45" x14ac:dyDescent="0.25">
      <c r="A5947" s="1117"/>
      <c r="B5947" s="899"/>
      <c r="C5947" s="141" t="s">
        <v>3270</v>
      </c>
      <c r="D5947" s="142" t="s">
        <v>595</v>
      </c>
      <c r="E5947" s="12" t="s">
        <v>14</v>
      </c>
      <c r="F5947" s="12" t="s">
        <v>121</v>
      </c>
      <c r="G5947" s="14">
        <v>1100000</v>
      </c>
      <c r="H5947" s="14">
        <v>1100000</v>
      </c>
      <c r="I5947" s="14">
        <v>1</v>
      </c>
    </row>
    <row r="5948" spans="1:9" ht="45" x14ac:dyDescent="0.25">
      <c r="A5948" s="1117"/>
      <c r="B5948" s="899"/>
      <c r="C5948" s="141" t="s">
        <v>3271</v>
      </c>
      <c r="D5948" s="142" t="s">
        <v>3272</v>
      </c>
      <c r="E5948" s="12" t="s">
        <v>14</v>
      </c>
      <c r="F5948" s="12" t="s">
        <v>121</v>
      </c>
      <c r="G5948" s="14">
        <v>70000</v>
      </c>
      <c r="H5948" s="14">
        <v>70000</v>
      </c>
      <c r="I5948" s="14">
        <v>1</v>
      </c>
    </row>
    <row r="5949" spans="1:9" ht="90" x14ac:dyDescent="0.25">
      <c r="A5949" s="1117"/>
      <c r="B5949" s="899"/>
      <c r="C5949" s="141" t="s">
        <v>3273</v>
      </c>
      <c r="D5949" s="142" t="s">
        <v>3274</v>
      </c>
      <c r="E5949" s="12" t="s">
        <v>14</v>
      </c>
      <c r="F5949" s="12" t="s">
        <v>121</v>
      </c>
      <c r="G5949" s="14">
        <v>150000</v>
      </c>
      <c r="H5949" s="14">
        <v>150000</v>
      </c>
      <c r="I5949" s="14">
        <v>1</v>
      </c>
    </row>
    <row r="5950" spans="1:9" ht="60" x14ac:dyDescent="0.25">
      <c r="A5950" s="1117"/>
      <c r="B5950" s="899"/>
      <c r="C5950" s="141" t="s">
        <v>3275</v>
      </c>
      <c r="D5950" s="142" t="s">
        <v>3276</v>
      </c>
      <c r="E5950" s="12" t="s">
        <v>14</v>
      </c>
      <c r="F5950" s="12" t="s">
        <v>121</v>
      </c>
      <c r="G5950" s="14">
        <v>300000</v>
      </c>
      <c r="H5950" s="14">
        <v>300000</v>
      </c>
      <c r="I5950" s="14">
        <v>1</v>
      </c>
    </row>
    <row r="5951" spans="1:9" ht="60" x14ac:dyDescent="0.25">
      <c r="A5951" s="1117"/>
      <c r="B5951" s="899"/>
      <c r="C5951" s="141" t="s">
        <v>3277</v>
      </c>
      <c r="D5951" s="142" t="s">
        <v>3278</v>
      </c>
      <c r="E5951" s="12" t="s">
        <v>14</v>
      </c>
      <c r="F5951" s="12" t="s">
        <v>121</v>
      </c>
      <c r="G5951" s="14">
        <v>227400</v>
      </c>
      <c r="H5951" s="14">
        <v>227400</v>
      </c>
      <c r="I5951" s="14">
        <v>1</v>
      </c>
    </row>
    <row r="5952" spans="1:9" ht="60" x14ac:dyDescent="0.25">
      <c r="A5952" s="1117"/>
      <c r="B5952" s="899"/>
      <c r="C5952" s="141" t="s">
        <v>3279</v>
      </c>
      <c r="D5952" s="142" t="s">
        <v>3280</v>
      </c>
      <c r="E5952" s="12" t="s">
        <v>14</v>
      </c>
      <c r="F5952" s="12" t="s">
        <v>121</v>
      </c>
      <c r="G5952" s="14">
        <v>200000</v>
      </c>
      <c r="H5952" s="14">
        <v>200000</v>
      </c>
      <c r="I5952" s="14">
        <v>1</v>
      </c>
    </row>
    <row r="5953" spans="1:9" ht="60" x14ac:dyDescent="0.25">
      <c r="A5953" s="1117"/>
      <c r="B5953" s="899"/>
      <c r="C5953" s="141" t="s">
        <v>3281</v>
      </c>
      <c r="D5953" s="142" t="s">
        <v>3282</v>
      </c>
      <c r="E5953" s="12" t="s">
        <v>14</v>
      </c>
      <c r="F5953" s="12" t="s">
        <v>121</v>
      </c>
      <c r="G5953" s="14">
        <v>200000</v>
      </c>
      <c r="H5953" s="14">
        <v>200000</v>
      </c>
      <c r="I5953" s="14">
        <v>1</v>
      </c>
    </row>
    <row r="5954" spans="1:9" ht="60" x14ac:dyDescent="0.25">
      <c r="A5954" s="1117"/>
      <c r="B5954" s="899"/>
      <c r="C5954" s="141" t="s">
        <v>3283</v>
      </c>
      <c r="D5954" s="142" t="s">
        <v>3284</v>
      </c>
      <c r="E5954" s="12" t="s">
        <v>14</v>
      </c>
      <c r="F5954" s="12" t="s">
        <v>121</v>
      </c>
      <c r="G5954" s="14">
        <v>120000</v>
      </c>
      <c r="H5954" s="14">
        <v>120000</v>
      </c>
      <c r="I5954" s="14">
        <v>1</v>
      </c>
    </row>
    <row r="5955" spans="1:9" x14ac:dyDescent="0.25">
      <c r="A5955" s="1117"/>
      <c r="B5955" s="895" t="s">
        <v>274</v>
      </c>
      <c r="C5955" s="895"/>
      <c r="D5955" s="895"/>
      <c r="E5955" s="895"/>
      <c r="F5955" s="895"/>
      <c r="G5955" s="895"/>
      <c r="H5955" s="2">
        <v>18473700</v>
      </c>
      <c r="I5955" s="2"/>
    </row>
    <row r="5956" spans="1:9" x14ac:dyDescent="0.25">
      <c r="A5956" s="1117"/>
      <c r="B5956" s="142" t="s">
        <v>11</v>
      </c>
      <c r="C5956" s="142"/>
      <c r="D5956" s="142"/>
      <c r="E5956" s="142"/>
      <c r="F5956" s="142"/>
      <c r="G5956" s="142"/>
      <c r="H5956" s="142">
        <v>715000</v>
      </c>
      <c r="I5956" s="142"/>
    </row>
    <row r="5957" spans="1:9" s="8" customFormat="1" x14ac:dyDescent="0.25">
      <c r="A5957" s="1117"/>
      <c r="B5957" s="142">
        <v>4267</v>
      </c>
      <c r="C5957" s="142" t="s">
        <v>7723</v>
      </c>
      <c r="D5957" s="142" t="s">
        <v>4068</v>
      </c>
      <c r="E5957" s="142" t="s">
        <v>126</v>
      </c>
      <c r="F5957" s="142" t="s">
        <v>15</v>
      </c>
      <c r="G5957" s="142">
        <v>1100</v>
      </c>
      <c r="H5957" s="142">
        <v>715000</v>
      </c>
      <c r="I5957" s="142">
        <v>650</v>
      </c>
    </row>
    <row r="5958" spans="1:9" x14ac:dyDescent="0.25">
      <c r="A5958" s="1117"/>
      <c r="B5958" s="896" t="s">
        <v>118</v>
      </c>
      <c r="C5958" s="896"/>
      <c r="D5958" s="896"/>
      <c r="E5958" s="896"/>
      <c r="F5958" s="896"/>
      <c r="G5958" s="896"/>
      <c r="H5958" s="72">
        <v>17758700</v>
      </c>
      <c r="I5958" s="72"/>
    </row>
    <row r="5959" spans="1:9" ht="45" x14ac:dyDescent="0.25">
      <c r="A5959" s="1117"/>
      <c r="B5959" s="899">
        <v>4239</v>
      </c>
      <c r="C5959" s="141" t="s">
        <v>3285</v>
      </c>
      <c r="D5959" s="142" t="s">
        <v>3286</v>
      </c>
      <c r="E5959" s="12" t="s">
        <v>14</v>
      </c>
      <c r="F5959" s="12" t="s">
        <v>121</v>
      </c>
      <c r="G5959" s="14">
        <v>200000</v>
      </c>
      <c r="H5959" s="14">
        <v>200000</v>
      </c>
      <c r="I5959" s="14">
        <v>1</v>
      </c>
    </row>
    <row r="5960" spans="1:9" ht="60" x14ac:dyDescent="0.25">
      <c r="A5960" s="1117"/>
      <c r="B5960" s="899"/>
      <c r="C5960" s="141" t="s">
        <v>3287</v>
      </c>
      <c r="D5960" s="142" t="s">
        <v>3288</v>
      </c>
      <c r="E5960" s="12" t="s">
        <v>14</v>
      </c>
      <c r="F5960" s="12" t="s">
        <v>121</v>
      </c>
      <c r="G5960" s="14">
        <v>1528700</v>
      </c>
      <c r="H5960" s="14">
        <v>1528700</v>
      </c>
      <c r="I5960" s="14">
        <v>1</v>
      </c>
    </row>
    <row r="5961" spans="1:9" ht="45" x14ac:dyDescent="0.25">
      <c r="A5961" s="1117"/>
      <c r="B5961" s="899"/>
      <c r="C5961" s="141" t="s">
        <v>3289</v>
      </c>
      <c r="D5961" s="142" t="s">
        <v>3290</v>
      </c>
      <c r="E5961" s="12" t="s">
        <v>14</v>
      </c>
      <c r="F5961" s="12" t="s">
        <v>121</v>
      </c>
      <c r="G5961" s="14">
        <v>200000</v>
      </c>
      <c r="H5961" s="14">
        <v>200000</v>
      </c>
      <c r="I5961" s="14">
        <v>1</v>
      </c>
    </row>
    <row r="5962" spans="1:9" ht="60" x14ac:dyDescent="0.25">
      <c r="A5962" s="1117"/>
      <c r="B5962" s="899"/>
      <c r="C5962" s="141" t="s">
        <v>3291</v>
      </c>
      <c r="D5962" s="142" t="s">
        <v>3292</v>
      </c>
      <c r="E5962" s="12" t="s">
        <v>14</v>
      </c>
      <c r="F5962" s="12" t="s">
        <v>121</v>
      </c>
      <c r="G5962" s="14">
        <v>1000000</v>
      </c>
      <c r="H5962" s="14">
        <v>1000000</v>
      </c>
      <c r="I5962" s="14">
        <v>1</v>
      </c>
    </row>
    <row r="5963" spans="1:9" ht="60" x14ac:dyDescent="0.25">
      <c r="A5963" s="1117"/>
      <c r="B5963" s="899"/>
      <c r="C5963" s="141" t="s">
        <v>3293</v>
      </c>
      <c r="D5963" s="142" t="s">
        <v>3294</v>
      </c>
      <c r="E5963" s="12" t="s">
        <v>14</v>
      </c>
      <c r="F5963" s="12" t="s">
        <v>121</v>
      </c>
      <c r="G5963" s="14">
        <v>500000</v>
      </c>
      <c r="H5963" s="14">
        <v>500000</v>
      </c>
      <c r="I5963" s="14">
        <v>1</v>
      </c>
    </row>
    <row r="5964" spans="1:9" ht="45" x14ac:dyDescent="0.25">
      <c r="A5964" s="1117"/>
      <c r="B5964" s="899"/>
      <c r="C5964" s="141" t="s">
        <v>3295</v>
      </c>
      <c r="D5964" s="142" t="s">
        <v>3296</v>
      </c>
      <c r="E5964" s="12" t="s">
        <v>14</v>
      </c>
      <c r="F5964" s="12" t="s">
        <v>121</v>
      </c>
      <c r="G5964" s="14">
        <v>1250000</v>
      </c>
      <c r="H5964" s="14">
        <v>1250000</v>
      </c>
      <c r="I5964" s="14">
        <v>1</v>
      </c>
    </row>
    <row r="5965" spans="1:9" ht="60" x14ac:dyDescent="0.25">
      <c r="A5965" s="1117"/>
      <c r="B5965" s="899"/>
      <c r="C5965" s="141" t="s">
        <v>3297</v>
      </c>
      <c r="D5965" s="142" t="s">
        <v>3298</v>
      </c>
      <c r="E5965" s="12" t="s">
        <v>14</v>
      </c>
      <c r="F5965" s="12" t="s">
        <v>121</v>
      </c>
      <c r="G5965" s="14">
        <v>150000</v>
      </c>
      <c r="H5965" s="14">
        <v>150000</v>
      </c>
      <c r="I5965" s="14">
        <v>1</v>
      </c>
    </row>
    <row r="5966" spans="1:9" ht="60" x14ac:dyDescent="0.25">
      <c r="A5966" s="1117"/>
      <c r="B5966" s="899"/>
      <c r="C5966" s="141" t="s">
        <v>3299</v>
      </c>
      <c r="D5966" s="142" t="s">
        <v>3300</v>
      </c>
      <c r="E5966" s="12" t="s">
        <v>14</v>
      </c>
      <c r="F5966" s="12" t="s">
        <v>121</v>
      </c>
      <c r="G5966" s="14">
        <v>1310000</v>
      </c>
      <c r="H5966" s="14">
        <v>1310000</v>
      </c>
      <c r="I5966" s="14">
        <v>1</v>
      </c>
    </row>
    <row r="5967" spans="1:9" ht="45" x14ac:dyDescent="0.25">
      <c r="A5967" s="1117"/>
      <c r="B5967" s="899"/>
      <c r="C5967" s="141" t="s">
        <v>3301</v>
      </c>
      <c r="D5967" s="142" t="s">
        <v>3302</v>
      </c>
      <c r="E5967" s="12" t="s">
        <v>14</v>
      </c>
      <c r="F5967" s="12" t="s">
        <v>121</v>
      </c>
      <c r="G5967" s="14">
        <v>225000</v>
      </c>
      <c r="H5967" s="14">
        <v>225000</v>
      </c>
      <c r="I5967" s="14">
        <v>1</v>
      </c>
    </row>
    <row r="5968" spans="1:9" ht="45" x14ac:dyDescent="0.25">
      <c r="A5968" s="1117"/>
      <c r="B5968" s="899"/>
      <c r="C5968" s="141" t="s">
        <v>3303</v>
      </c>
      <c r="D5968" s="142" t="s">
        <v>3304</v>
      </c>
      <c r="E5968" s="12" t="s">
        <v>14</v>
      </c>
      <c r="F5968" s="12" t="s">
        <v>121</v>
      </c>
      <c r="G5968" s="14">
        <v>200000</v>
      </c>
      <c r="H5968" s="14">
        <v>200000</v>
      </c>
      <c r="I5968" s="14">
        <v>1</v>
      </c>
    </row>
    <row r="5969" spans="1:9" ht="60" x14ac:dyDescent="0.25">
      <c r="A5969" s="1117"/>
      <c r="B5969" s="899"/>
      <c r="C5969" s="141" t="s">
        <v>3305</v>
      </c>
      <c r="D5969" s="142" t="s">
        <v>3306</v>
      </c>
      <c r="E5969" s="12" t="s">
        <v>14</v>
      </c>
      <c r="F5969" s="12" t="s">
        <v>121</v>
      </c>
      <c r="G5969" s="14">
        <v>160000</v>
      </c>
      <c r="H5969" s="14">
        <v>160000</v>
      </c>
      <c r="I5969" s="14">
        <v>1</v>
      </c>
    </row>
    <row r="5970" spans="1:9" ht="60" x14ac:dyDescent="0.25">
      <c r="A5970" s="1117"/>
      <c r="B5970" s="899"/>
      <c r="C5970" s="141" t="s">
        <v>3307</v>
      </c>
      <c r="D5970" s="142" t="s">
        <v>3308</v>
      </c>
      <c r="E5970" s="12" t="s">
        <v>14</v>
      </c>
      <c r="F5970" s="12" t="s">
        <v>121</v>
      </c>
      <c r="G5970" s="14">
        <v>250000</v>
      </c>
      <c r="H5970" s="14">
        <v>250000</v>
      </c>
      <c r="I5970" s="14">
        <v>1</v>
      </c>
    </row>
    <row r="5971" spans="1:9" ht="60" x14ac:dyDescent="0.25">
      <c r="A5971" s="1117"/>
      <c r="B5971" s="899"/>
      <c r="C5971" s="141" t="s">
        <v>3309</v>
      </c>
      <c r="D5971" s="142" t="s">
        <v>3310</v>
      </c>
      <c r="E5971" s="12" t="s">
        <v>14</v>
      </c>
      <c r="F5971" s="12" t="s">
        <v>121</v>
      </c>
      <c r="G5971" s="14">
        <v>940000</v>
      </c>
      <c r="H5971" s="14">
        <v>940000</v>
      </c>
      <c r="I5971" s="14">
        <v>1</v>
      </c>
    </row>
    <row r="5972" spans="1:9" ht="60" x14ac:dyDescent="0.25">
      <c r="A5972" s="1117"/>
      <c r="B5972" s="899"/>
      <c r="C5972" s="141" t="s">
        <v>3311</v>
      </c>
      <c r="D5972" s="142" t="s">
        <v>3312</v>
      </c>
      <c r="E5972" s="12" t="s">
        <v>14</v>
      </c>
      <c r="F5972" s="12" t="s">
        <v>121</v>
      </c>
      <c r="G5972" s="14">
        <v>150000</v>
      </c>
      <c r="H5972" s="14">
        <v>150000</v>
      </c>
      <c r="I5972" s="14">
        <v>1</v>
      </c>
    </row>
    <row r="5973" spans="1:9" ht="60" x14ac:dyDescent="0.25">
      <c r="A5973" s="1117"/>
      <c r="B5973" s="899"/>
      <c r="C5973" s="141" t="s">
        <v>3313</v>
      </c>
      <c r="D5973" s="142" t="s">
        <v>3314</v>
      </c>
      <c r="E5973" s="12" t="s">
        <v>14</v>
      </c>
      <c r="F5973" s="12" t="s">
        <v>121</v>
      </c>
      <c r="G5973" s="14">
        <v>450000</v>
      </c>
      <c r="H5973" s="14">
        <v>450000</v>
      </c>
      <c r="I5973" s="14">
        <v>1</v>
      </c>
    </row>
    <row r="5974" spans="1:9" ht="60" x14ac:dyDescent="0.25">
      <c r="A5974" s="1117"/>
      <c r="B5974" s="899"/>
      <c r="C5974" s="141" t="s">
        <v>3315</v>
      </c>
      <c r="D5974" s="142" t="s">
        <v>3316</v>
      </c>
      <c r="E5974" s="12" t="s">
        <v>14</v>
      </c>
      <c r="F5974" s="12" t="s">
        <v>121</v>
      </c>
      <c r="G5974" s="14">
        <v>300000</v>
      </c>
      <c r="H5974" s="14">
        <v>300000</v>
      </c>
      <c r="I5974" s="14">
        <v>1</v>
      </c>
    </row>
    <row r="5975" spans="1:9" ht="45" x14ac:dyDescent="0.25">
      <c r="A5975" s="1117"/>
      <c r="B5975" s="899"/>
      <c r="C5975" s="141" t="s">
        <v>3317</v>
      </c>
      <c r="D5975" s="142" t="s">
        <v>3318</v>
      </c>
      <c r="E5975" s="12" t="s">
        <v>14</v>
      </c>
      <c r="F5975" s="12" t="s">
        <v>121</v>
      </c>
      <c r="G5975" s="14">
        <v>350000</v>
      </c>
      <c r="H5975" s="14">
        <v>350000</v>
      </c>
      <c r="I5975" s="14">
        <v>1</v>
      </c>
    </row>
    <row r="5976" spans="1:9" ht="45" x14ac:dyDescent="0.25">
      <c r="A5976" s="1117"/>
      <c r="B5976" s="899"/>
      <c r="C5976" s="141" t="s">
        <v>3319</v>
      </c>
      <c r="D5976" s="142" t="s">
        <v>3320</v>
      </c>
      <c r="E5976" s="12" t="s">
        <v>14</v>
      </c>
      <c r="F5976" s="12" t="s">
        <v>121</v>
      </c>
      <c r="G5976" s="14">
        <v>1850000</v>
      </c>
      <c r="H5976" s="14">
        <v>1850000</v>
      </c>
      <c r="I5976" s="14">
        <v>1</v>
      </c>
    </row>
    <row r="5977" spans="1:9" ht="45" x14ac:dyDescent="0.25">
      <c r="A5977" s="1117"/>
      <c r="B5977" s="899"/>
      <c r="C5977" s="141" t="s">
        <v>3321</v>
      </c>
      <c r="D5977" s="142" t="s">
        <v>3322</v>
      </c>
      <c r="E5977" s="12" t="s">
        <v>14</v>
      </c>
      <c r="F5977" s="12" t="s">
        <v>121</v>
      </c>
      <c r="G5977" s="14">
        <v>490000</v>
      </c>
      <c r="H5977" s="14">
        <v>490000</v>
      </c>
      <c r="I5977" s="14">
        <v>1</v>
      </c>
    </row>
    <row r="5978" spans="1:9" ht="45" x14ac:dyDescent="0.25">
      <c r="A5978" s="1117"/>
      <c r="B5978" s="899"/>
      <c r="C5978" s="141" t="s">
        <v>3323</v>
      </c>
      <c r="D5978" s="142" t="s">
        <v>3324</v>
      </c>
      <c r="E5978" s="12" t="s">
        <v>14</v>
      </c>
      <c r="F5978" s="12" t="s">
        <v>121</v>
      </c>
      <c r="G5978" s="14">
        <v>1400000</v>
      </c>
      <c r="H5978" s="14">
        <v>1400000</v>
      </c>
      <c r="I5978" s="14">
        <v>1</v>
      </c>
    </row>
    <row r="5979" spans="1:9" ht="45" x14ac:dyDescent="0.25">
      <c r="A5979" s="1117"/>
      <c r="B5979" s="899"/>
      <c r="C5979" s="141" t="s">
        <v>3325</v>
      </c>
      <c r="D5979" s="142" t="s">
        <v>629</v>
      </c>
      <c r="E5979" s="12" t="s">
        <v>14</v>
      </c>
      <c r="F5979" s="12" t="s">
        <v>121</v>
      </c>
      <c r="G5979" s="14">
        <v>790000</v>
      </c>
      <c r="H5979" s="14">
        <v>790000</v>
      </c>
      <c r="I5979" s="14">
        <v>1</v>
      </c>
    </row>
    <row r="5980" spans="1:9" ht="45" x14ac:dyDescent="0.25">
      <c r="A5980" s="1117"/>
      <c r="B5980" s="899"/>
      <c r="C5980" s="141" t="s">
        <v>3326</v>
      </c>
      <c r="D5980" s="142" t="s">
        <v>3327</v>
      </c>
      <c r="E5980" s="12" t="s">
        <v>14</v>
      </c>
      <c r="F5980" s="12" t="s">
        <v>121</v>
      </c>
      <c r="G5980" s="14">
        <v>140000</v>
      </c>
      <c r="H5980" s="14">
        <v>140000</v>
      </c>
      <c r="I5980" s="14">
        <v>1</v>
      </c>
    </row>
    <row r="5981" spans="1:9" ht="45" x14ac:dyDescent="0.25">
      <c r="A5981" s="1117"/>
      <c r="B5981" s="899"/>
      <c r="C5981" s="141" t="s">
        <v>3328</v>
      </c>
      <c r="D5981" s="142" t="s">
        <v>3329</v>
      </c>
      <c r="E5981" s="12" t="s">
        <v>14</v>
      </c>
      <c r="F5981" s="12" t="s">
        <v>121</v>
      </c>
      <c r="G5981" s="14">
        <v>3925000</v>
      </c>
      <c r="H5981" s="14">
        <v>3925000</v>
      </c>
      <c r="I5981" s="14">
        <v>1</v>
      </c>
    </row>
    <row r="5982" spans="1:9" ht="32.25" customHeight="1" x14ac:dyDescent="0.25">
      <c r="A5982" s="1117"/>
      <c r="B5982" s="895" t="s">
        <v>295</v>
      </c>
      <c r="C5982" s="895"/>
      <c r="D5982" s="895"/>
      <c r="E5982" s="895"/>
      <c r="F5982" s="895"/>
      <c r="G5982" s="895"/>
      <c r="H5982" s="2">
        <v>750000</v>
      </c>
      <c r="I5982" s="2"/>
    </row>
    <row r="5983" spans="1:9" x14ac:dyDescent="0.25">
      <c r="A5983" s="1117"/>
      <c r="B5983" s="896" t="s">
        <v>11</v>
      </c>
      <c r="C5983" s="896"/>
      <c r="D5983" s="896"/>
      <c r="E5983" s="896"/>
      <c r="F5983" s="896"/>
      <c r="G5983" s="896"/>
      <c r="H5983" s="72"/>
      <c r="I5983" s="72"/>
    </row>
    <row r="5984" spans="1:9" s="8" customFormat="1" x14ac:dyDescent="0.25">
      <c r="A5984" s="1117"/>
      <c r="B5984" s="913" t="s">
        <v>5705</v>
      </c>
      <c r="C5984" s="141" t="s">
        <v>7642</v>
      </c>
      <c r="D5984" s="141" t="s">
        <v>6329</v>
      </c>
      <c r="E5984" s="141" t="s">
        <v>14</v>
      </c>
      <c r="F5984" s="141" t="s">
        <v>15</v>
      </c>
      <c r="G5984" s="141">
        <v>150000</v>
      </c>
      <c r="H5984" s="787">
        <v>300</v>
      </c>
      <c r="I5984" s="786">
        <v>2</v>
      </c>
    </row>
    <row r="5985" spans="1:9" s="8" customFormat="1" x14ac:dyDescent="0.25">
      <c r="A5985" s="1117"/>
      <c r="B5985" s="913"/>
      <c r="C5985" s="141" t="s">
        <v>7643</v>
      </c>
      <c r="D5985" s="141" t="s">
        <v>4058</v>
      </c>
      <c r="E5985" s="141" t="s">
        <v>14</v>
      </c>
      <c r="F5985" s="141" t="s">
        <v>15</v>
      </c>
      <c r="G5985" s="141">
        <v>150000</v>
      </c>
      <c r="H5985" s="787">
        <v>450</v>
      </c>
      <c r="I5985" s="786">
        <v>3</v>
      </c>
    </row>
    <row r="5986" spans="1:9" s="8" customFormat="1" x14ac:dyDescent="0.25">
      <c r="A5986" s="1117"/>
      <c r="B5986" s="913"/>
      <c r="C5986" s="141" t="s">
        <v>7644</v>
      </c>
      <c r="D5986" s="141" t="s">
        <v>4060</v>
      </c>
      <c r="E5986" s="141" t="s">
        <v>14</v>
      </c>
      <c r="F5986" s="141" t="s">
        <v>15</v>
      </c>
      <c r="G5986" s="141">
        <v>150000</v>
      </c>
      <c r="H5986" s="787">
        <v>1050</v>
      </c>
      <c r="I5986" s="786">
        <v>7</v>
      </c>
    </row>
    <row r="5987" spans="1:9" s="8" customFormat="1" x14ac:dyDescent="0.25">
      <c r="A5987" s="1117"/>
      <c r="B5987" s="895" t="s">
        <v>6903</v>
      </c>
      <c r="C5987" s="895"/>
      <c r="D5987" s="895"/>
      <c r="E5987" s="895"/>
      <c r="F5987" s="895"/>
      <c r="G5987" s="895"/>
      <c r="H5987" s="16"/>
      <c r="I5987" s="16"/>
    </row>
    <row r="5988" spans="1:9" s="8" customFormat="1" x14ac:dyDescent="0.25">
      <c r="A5988" s="1117"/>
      <c r="B5988" s="896" t="s">
        <v>154</v>
      </c>
      <c r="C5988" s="896"/>
      <c r="D5988" s="896"/>
      <c r="E5988" s="896"/>
      <c r="F5988" s="896"/>
      <c r="G5988" s="896"/>
      <c r="H5988" s="16"/>
      <c r="I5988" s="16"/>
    </row>
    <row r="5989" spans="1:9" s="8" customFormat="1" x14ac:dyDescent="0.25">
      <c r="A5989" s="1117"/>
      <c r="B5989" s="594"/>
      <c r="C5989" s="599"/>
      <c r="D5989" s="599"/>
      <c r="E5989" s="594"/>
      <c r="F5989" s="594"/>
      <c r="G5989" s="16"/>
      <c r="H5989" s="16"/>
      <c r="I5989" s="16"/>
    </row>
    <row r="5990" spans="1:9" s="8" customFormat="1" x14ac:dyDescent="0.25">
      <c r="A5990" s="1117"/>
      <c r="B5990" s="594"/>
      <c r="C5990" s="599"/>
      <c r="D5990" s="599"/>
      <c r="E5990" s="594"/>
      <c r="F5990" s="594"/>
      <c r="G5990" s="16"/>
      <c r="H5990" s="16"/>
      <c r="I5990" s="16"/>
    </row>
    <row r="5991" spans="1:9" ht="46.5" customHeight="1" x14ac:dyDescent="0.25">
      <c r="A5991" s="1117"/>
      <c r="B5991" s="895" t="s">
        <v>297</v>
      </c>
      <c r="C5991" s="895"/>
      <c r="D5991" s="895"/>
      <c r="E5991" s="895"/>
      <c r="F5991" s="895"/>
      <c r="G5991" s="895"/>
      <c r="H5991" s="2">
        <v>910000</v>
      </c>
      <c r="I5991" s="2"/>
    </row>
    <row r="5992" spans="1:9" x14ac:dyDescent="0.25">
      <c r="A5992" s="1117"/>
      <c r="B5992" s="928" t="s">
        <v>11</v>
      </c>
      <c r="C5992" s="929"/>
      <c r="D5992" s="929"/>
      <c r="E5992" s="929"/>
      <c r="F5992" s="929"/>
      <c r="G5992" s="930"/>
      <c r="H5992" s="197"/>
      <c r="I5992" s="197"/>
    </row>
    <row r="5993" spans="1:9" x14ac:dyDescent="0.25">
      <c r="A5993" s="1117"/>
      <c r="B5993" s="430">
        <v>4239</v>
      </c>
      <c r="C5993" s="430" t="s">
        <v>6374</v>
      </c>
      <c r="D5993" s="430" t="s">
        <v>5615</v>
      </c>
      <c r="E5993" s="423" t="s">
        <v>14</v>
      </c>
      <c r="F5993" s="430" t="s">
        <v>15</v>
      </c>
      <c r="G5993" s="357">
        <v>12500</v>
      </c>
      <c r="H5993" s="336">
        <v>500</v>
      </c>
      <c r="I5993" s="357">
        <v>40</v>
      </c>
    </row>
    <row r="5994" spans="1:9" x14ac:dyDescent="0.25">
      <c r="A5994" s="1117"/>
      <c r="B5994" s="1108">
        <v>4267</v>
      </c>
      <c r="C5994" s="430" t="s">
        <v>6377</v>
      </c>
      <c r="D5994" s="430" t="s">
        <v>4068</v>
      </c>
      <c r="E5994" s="430" t="s">
        <v>126</v>
      </c>
      <c r="F5994" s="430" t="s">
        <v>15</v>
      </c>
      <c r="G5994" s="430">
        <v>14150</v>
      </c>
      <c r="H5994" s="430">
        <v>990500</v>
      </c>
      <c r="I5994" s="430">
        <v>70</v>
      </c>
    </row>
    <row r="5995" spans="1:9" x14ac:dyDescent="0.25">
      <c r="A5995" s="1117"/>
      <c r="B5995" s="1109"/>
      <c r="C5995" s="430" t="s">
        <v>6378</v>
      </c>
      <c r="D5995" s="430" t="s">
        <v>3786</v>
      </c>
      <c r="E5995" s="430" t="s">
        <v>126</v>
      </c>
      <c r="F5995" s="430" t="s">
        <v>121</v>
      </c>
      <c r="G5995" s="430">
        <v>409500</v>
      </c>
      <c r="H5995" s="430">
        <v>409500</v>
      </c>
      <c r="I5995" s="430" t="s">
        <v>5301</v>
      </c>
    </row>
    <row r="5996" spans="1:9" x14ac:dyDescent="0.25">
      <c r="A5996" s="1117"/>
      <c r="B5996" s="1110"/>
      <c r="C5996" s="196" t="s">
        <v>5439</v>
      </c>
      <c r="D5996" s="196" t="s">
        <v>4068</v>
      </c>
      <c r="E5996" s="196" t="s">
        <v>126</v>
      </c>
      <c r="F5996" s="196" t="s">
        <v>15</v>
      </c>
      <c r="G5996" s="205">
        <v>20000</v>
      </c>
      <c r="H5996" s="206">
        <v>1400000</v>
      </c>
      <c r="I5996" s="207">
        <v>70</v>
      </c>
    </row>
    <row r="5997" spans="1:9" x14ac:dyDescent="0.25">
      <c r="A5997" s="1117"/>
      <c r="B5997" s="896" t="s">
        <v>118</v>
      </c>
      <c r="C5997" s="896"/>
      <c r="D5997" s="896"/>
      <c r="E5997" s="896"/>
      <c r="F5997" s="896"/>
      <c r="G5997" s="896"/>
      <c r="H5997" s="72">
        <v>910000</v>
      </c>
      <c r="I5997" s="72"/>
    </row>
    <row r="5998" spans="1:9" ht="30" x14ac:dyDescent="0.25">
      <c r="A5998" s="1117"/>
      <c r="B5998" s="902">
        <v>4239</v>
      </c>
      <c r="C5998" s="141" t="s">
        <v>6375</v>
      </c>
      <c r="D5998" s="141" t="s">
        <v>5470</v>
      </c>
      <c r="E5998" s="423" t="s">
        <v>14</v>
      </c>
      <c r="F5998" s="423" t="s">
        <v>121</v>
      </c>
      <c r="G5998" s="336">
        <v>500</v>
      </c>
      <c r="H5998" s="336">
        <v>500</v>
      </c>
      <c r="I5998" s="427">
        <v>1</v>
      </c>
    </row>
    <row r="5999" spans="1:9" ht="30" x14ac:dyDescent="0.25">
      <c r="A5999" s="1117"/>
      <c r="B5999" s="903"/>
      <c r="C5999" s="141" t="s">
        <v>6376</v>
      </c>
      <c r="D5999" s="141" t="s">
        <v>5470</v>
      </c>
      <c r="E5999" s="423" t="s">
        <v>14</v>
      </c>
      <c r="F5999" s="423" t="s">
        <v>121</v>
      </c>
      <c r="G5999" s="336">
        <v>500</v>
      </c>
      <c r="H5999" s="336">
        <v>500</v>
      </c>
      <c r="I5999" s="427">
        <v>1</v>
      </c>
    </row>
    <row r="6000" spans="1:9" x14ac:dyDescent="0.25">
      <c r="A6000" s="1117"/>
      <c r="B6000" s="904"/>
      <c r="C6000" s="141" t="s">
        <v>3330</v>
      </c>
      <c r="D6000" s="142" t="s">
        <v>294</v>
      </c>
      <c r="E6000" s="12" t="s">
        <v>120</v>
      </c>
      <c r="F6000" s="12" t="s">
        <v>121</v>
      </c>
      <c r="G6000" s="14">
        <v>910000</v>
      </c>
      <c r="H6000" s="14">
        <v>910000</v>
      </c>
      <c r="I6000" s="14">
        <v>1</v>
      </c>
    </row>
    <row r="6001" spans="1:9" x14ac:dyDescent="0.25">
      <c r="A6001" s="1117"/>
      <c r="B6001" s="895" t="s">
        <v>299</v>
      </c>
      <c r="C6001" s="895"/>
      <c r="D6001" s="895"/>
      <c r="E6001" s="895"/>
      <c r="F6001" s="895"/>
      <c r="G6001" s="895"/>
      <c r="H6001" s="2">
        <v>11001000</v>
      </c>
      <c r="I6001" s="2"/>
    </row>
    <row r="6002" spans="1:9" x14ac:dyDescent="0.25">
      <c r="A6002" s="1117"/>
      <c r="B6002" s="896" t="s">
        <v>118</v>
      </c>
      <c r="C6002" s="896"/>
      <c r="D6002" s="896"/>
      <c r="E6002" s="896"/>
      <c r="F6002" s="896"/>
      <c r="G6002" s="896"/>
      <c r="H6002" s="72">
        <v>11001000</v>
      </c>
      <c r="I6002" s="72"/>
    </row>
    <row r="6003" spans="1:9" s="8" customFormat="1" ht="30" x14ac:dyDescent="0.25">
      <c r="A6003" s="1117"/>
      <c r="B6003" s="913">
        <v>4215</v>
      </c>
      <c r="C6003" s="139">
        <v>66511120</v>
      </c>
      <c r="D6003" s="140" t="s">
        <v>300</v>
      </c>
      <c r="E6003" s="15" t="s">
        <v>149</v>
      </c>
      <c r="F6003" s="15" t="s">
        <v>15</v>
      </c>
      <c r="G6003" s="16">
        <v>57000</v>
      </c>
      <c r="H6003" s="16">
        <v>11001000</v>
      </c>
      <c r="I6003" s="16">
        <v>193</v>
      </c>
    </row>
    <row r="6004" spans="1:9" x14ac:dyDescent="0.25">
      <c r="A6004" s="1117"/>
      <c r="B6004" s="895" t="s">
        <v>998</v>
      </c>
      <c r="C6004" s="895"/>
      <c r="D6004" s="895"/>
      <c r="E6004" s="895"/>
      <c r="F6004" s="895"/>
      <c r="G6004" s="895"/>
      <c r="H6004" s="2">
        <v>20637403.563999999</v>
      </c>
      <c r="I6004" s="2"/>
    </row>
    <row r="6005" spans="1:9" x14ac:dyDescent="0.25">
      <c r="A6005" s="1117"/>
      <c r="B6005" s="896" t="s">
        <v>11</v>
      </c>
      <c r="C6005" s="896"/>
      <c r="D6005" s="896"/>
      <c r="E6005" s="896"/>
      <c r="F6005" s="896"/>
      <c r="G6005" s="896"/>
      <c r="H6005" s="72">
        <v>8260900</v>
      </c>
      <c r="I6005" s="72"/>
    </row>
    <row r="6006" spans="1:9" x14ac:dyDescent="0.25">
      <c r="A6006" s="1117"/>
      <c r="B6006" s="899">
        <v>4261</v>
      </c>
      <c r="C6006" s="141" t="s">
        <v>3331</v>
      </c>
      <c r="D6006" s="142" t="s">
        <v>646</v>
      </c>
      <c r="E6006" s="12" t="s">
        <v>14</v>
      </c>
      <c r="F6006" s="12" t="s">
        <v>15</v>
      </c>
      <c r="G6006" s="14">
        <v>500</v>
      </c>
      <c r="H6006" s="14">
        <v>3000</v>
      </c>
      <c r="I6006" s="14">
        <v>6</v>
      </c>
    </row>
    <row r="6007" spans="1:9" x14ac:dyDescent="0.25">
      <c r="A6007" s="1117"/>
      <c r="B6007" s="899"/>
      <c r="C6007" s="141" t="s">
        <v>3332</v>
      </c>
      <c r="D6007" s="142" t="s">
        <v>3333</v>
      </c>
      <c r="E6007" s="12" t="s">
        <v>14</v>
      </c>
      <c r="F6007" s="12" t="s">
        <v>15</v>
      </c>
      <c r="G6007" s="14">
        <v>8000</v>
      </c>
      <c r="H6007" s="14">
        <v>32000</v>
      </c>
      <c r="I6007" s="14">
        <v>4</v>
      </c>
    </row>
    <row r="6008" spans="1:9" x14ac:dyDescent="0.25">
      <c r="A6008" s="1117"/>
      <c r="B6008" s="899"/>
      <c r="C6008" s="141" t="s">
        <v>3334</v>
      </c>
      <c r="D6008" s="142" t="s">
        <v>317</v>
      </c>
      <c r="E6008" s="12" t="s">
        <v>14</v>
      </c>
      <c r="F6008" s="12" t="s">
        <v>15</v>
      </c>
      <c r="G6008" s="14">
        <v>250</v>
      </c>
      <c r="H6008" s="14">
        <v>1000</v>
      </c>
      <c r="I6008" s="14">
        <v>4</v>
      </c>
    </row>
    <row r="6009" spans="1:9" x14ac:dyDescent="0.25">
      <c r="A6009" s="1117"/>
      <c r="B6009" s="899"/>
      <c r="C6009" s="141" t="s">
        <v>3335</v>
      </c>
      <c r="D6009" s="142" t="s">
        <v>17</v>
      </c>
      <c r="E6009" s="12" t="s">
        <v>14</v>
      </c>
      <c r="F6009" s="12" t="s">
        <v>15</v>
      </c>
      <c r="G6009" s="14">
        <v>150</v>
      </c>
      <c r="H6009" s="14">
        <v>15000</v>
      </c>
      <c r="I6009" s="14">
        <v>100</v>
      </c>
    </row>
    <row r="6010" spans="1:9" x14ac:dyDescent="0.25">
      <c r="A6010" s="1117"/>
      <c r="B6010" s="899"/>
      <c r="C6010" s="141" t="s">
        <v>3336</v>
      </c>
      <c r="D6010" s="142" t="s">
        <v>21</v>
      </c>
      <c r="E6010" s="12" t="s">
        <v>14</v>
      </c>
      <c r="F6010" s="12" t="s">
        <v>15</v>
      </c>
      <c r="G6010" s="14">
        <v>40</v>
      </c>
      <c r="H6010" s="14">
        <v>4000</v>
      </c>
      <c r="I6010" s="14">
        <v>100</v>
      </c>
    </row>
    <row r="6011" spans="1:9" ht="30" x14ac:dyDescent="0.25">
      <c r="A6011" s="1117"/>
      <c r="B6011" s="899"/>
      <c r="C6011" s="141" t="s">
        <v>3337</v>
      </c>
      <c r="D6011" s="142" t="s">
        <v>3338</v>
      </c>
      <c r="E6011" s="12" t="s">
        <v>14</v>
      </c>
      <c r="F6011" s="12" t="s">
        <v>30</v>
      </c>
      <c r="G6011" s="14">
        <v>170</v>
      </c>
      <c r="H6011" s="14">
        <v>17000</v>
      </c>
      <c r="I6011" s="14">
        <v>100</v>
      </c>
    </row>
    <row r="6012" spans="1:9" x14ac:dyDescent="0.25">
      <c r="A6012" s="1117"/>
      <c r="B6012" s="899"/>
      <c r="C6012" s="141" t="s">
        <v>3339</v>
      </c>
      <c r="D6012" s="142" t="s">
        <v>3340</v>
      </c>
      <c r="E6012" s="12" t="s">
        <v>14</v>
      </c>
      <c r="F6012" s="12" t="s">
        <v>15</v>
      </c>
      <c r="G6012" s="14">
        <v>3500</v>
      </c>
      <c r="H6012" s="14">
        <v>7000</v>
      </c>
      <c r="I6012" s="14">
        <v>2</v>
      </c>
    </row>
    <row r="6013" spans="1:9" ht="30" x14ac:dyDescent="0.25">
      <c r="A6013" s="1117"/>
      <c r="B6013" s="899"/>
      <c r="C6013" s="141" t="s">
        <v>3341</v>
      </c>
      <c r="D6013" s="142" t="s">
        <v>36</v>
      </c>
      <c r="E6013" s="12" t="s">
        <v>14</v>
      </c>
      <c r="F6013" s="12" t="s">
        <v>15</v>
      </c>
      <c r="G6013" s="14">
        <v>10</v>
      </c>
      <c r="H6013" s="14">
        <v>4000</v>
      </c>
      <c r="I6013" s="14">
        <v>400</v>
      </c>
    </row>
    <row r="6014" spans="1:9" x14ac:dyDescent="0.25">
      <c r="A6014" s="1117"/>
      <c r="B6014" s="899"/>
      <c r="C6014" s="141" t="s">
        <v>3342</v>
      </c>
      <c r="D6014" s="142" t="s">
        <v>38</v>
      </c>
      <c r="E6014" s="12" t="s">
        <v>14</v>
      </c>
      <c r="F6014" s="12" t="s">
        <v>15</v>
      </c>
      <c r="G6014" s="14">
        <v>51</v>
      </c>
      <c r="H6014" s="14">
        <v>2550</v>
      </c>
      <c r="I6014" s="14">
        <v>50</v>
      </c>
    </row>
    <row r="6015" spans="1:9" x14ac:dyDescent="0.25">
      <c r="A6015" s="1117"/>
      <c r="B6015" s="899"/>
      <c r="C6015" s="141" t="s">
        <v>3343</v>
      </c>
      <c r="D6015" s="142" t="s">
        <v>42</v>
      </c>
      <c r="E6015" s="12" t="s">
        <v>14</v>
      </c>
      <c r="F6015" s="12" t="s">
        <v>15</v>
      </c>
      <c r="G6015" s="14">
        <v>600</v>
      </c>
      <c r="H6015" s="14">
        <v>30000</v>
      </c>
      <c r="I6015" s="14">
        <v>50</v>
      </c>
    </row>
    <row r="6016" spans="1:9" x14ac:dyDescent="0.25">
      <c r="A6016" s="1117"/>
      <c r="B6016" s="899"/>
      <c r="C6016" s="141" t="s">
        <v>3344</v>
      </c>
      <c r="D6016" s="142" t="s">
        <v>48</v>
      </c>
      <c r="E6016" s="12" t="s">
        <v>14</v>
      </c>
      <c r="F6016" s="12" t="s">
        <v>49</v>
      </c>
      <c r="G6016" s="14">
        <v>610</v>
      </c>
      <c r="H6016" s="14">
        <v>820450</v>
      </c>
      <c r="I6016" s="14">
        <v>1345</v>
      </c>
    </row>
    <row r="6017" spans="1:9" x14ac:dyDescent="0.25">
      <c r="A6017" s="1117"/>
      <c r="B6017" s="899"/>
      <c r="C6017" s="141" t="s">
        <v>3345</v>
      </c>
      <c r="D6017" s="142" t="s">
        <v>3346</v>
      </c>
      <c r="E6017" s="12" t="s">
        <v>14</v>
      </c>
      <c r="F6017" s="12" t="s">
        <v>15</v>
      </c>
      <c r="G6017" s="14">
        <v>30</v>
      </c>
      <c r="H6017" s="14">
        <v>26400</v>
      </c>
      <c r="I6017" s="14">
        <v>880</v>
      </c>
    </row>
    <row r="6018" spans="1:9" ht="30" x14ac:dyDescent="0.25">
      <c r="A6018" s="1117"/>
      <c r="B6018" s="899"/>
      <c r="C6018" s="141" t="s">
        <v>3347</v>
      </c>
      <c r="D6018" s="142" t="s">
        <v>3348</v>
      </c>
      <c r="E6018" s="12" t="s">
        <v>14</v>
      </c>
      <c r="F6018" s="12" t="s">
        <v>15</v>
      </c>
      <c r="G6018" s="14">
        <v>40</v>
      </c>
      <c r="H6018" s="14">
        <v>1600</v>
      </c>
      <c r="I6018" s="14">
        <v>40</v>
      </c>
    </row>
    <row r="6019" spans="1:9" ht="30" x14ac:dyDescent="0.25">
      <c r="A6019" s="1117"/>
      <c r="B6019" s="899"/>
      <c r="C6019" s="141" t="s">
        <v>3349</v>
      </c>
      <c r="D6019" s="142" t="s">
        <v>3350</v>
      </c>
      <c r="E6019" s="12" t="s">
        <v>14</v>
      </c>
      <c r="F6019" s="12" t="s">
        <v>15</v>
      </c>
      <c r="G6019" s="14">
        <v>220</v>
      </c>
      <c r="H6019" s="14">
        <v>22000</v>
      </c>
      <c r="I6019" s="14">
        <v>100</v>
      </c>
    </row>
    <row r="6020" spans="1:9" ht="30" x14ac:dyDescent="0.25">
      <c r="A6020" s="1117"/>
      <c r="B6020" s="899"/>
      <c r="C6020" s="141" t="s">
        <v>3351</v>
      </c>
      <c r="D6020" s="142" t="s">
        <v>3352</v>
      </c>
      <c r="E6020" s="12" t="s">
        <v>14</v>
      </c>
      <c r="F6020" s="12" t="s">
        <v>15</v>
      </c>
      <c r="G6020" s="14">
        <v>220</v>
      </c>
      <c r="H6020" s="14">
        <v>11000</v>
      </c>
      <c r="I6020" s="14">
        <v>50</v>
      </c>
    </row>
    <row r="6021" spans="1:9" ht="30" x14ac:dyDescent="0.25">
      <c r="A6021" s="1117"/>
      <c r="B6021" s="899"/>
      <c r="C6021" s="141" t="s">
        <v>3353</v>
      </c>
      <c r="D6021" s="142" t="s">
        <v>3354</v>
      </c>
      <c r="E6021" s="12" t="s">
        <v>14</v>
      </c>
      <c r="F6021" s="12" t="s">
        <v>15</v>
      </c>
      <c r="G6021" s="14">
        <v>200</v>
      </c>
      <c r="H6021" s="14">
        <v>11000</v>
      </c>
      <c r="I6021" s="14">
        <v>55</v>
      </c>
    </row>
    <row r="6022" spans="1:9" x14ac:dyDescent="0.25">
      <c r="A6022" s="1117"/>
      <c r="B6022" s="899"/>
      <c r="C6022" s="141" t="s">
        <v>3355</v>
      </c>
      <c r="D6022" s="142" t="s">
        <v>3356</v>
      </c>
      <c r="E6022" s="12" t="s">
        <v>14</v>
      </c>
      <c r="F6022" s="12" t="s">
        <v>30</v>
      </c>
      <c r="G6022" s="14">
        <v>85</v>
      </c>
      <c r="H6022" s="14">
        <v>6800</v>
      </c>
      <c r="I6022" s="14">
        <v>80</v>
      </c>
    </row>
    <row r="6023" spans="1:9" x14ac:dyDescent="0.25">
      <c r="A6023" s="1117"/>
      <c r="B6023" s="899">
        <v>4264</v>
      </c>
      <c r="C6023" s="141" t="s">
        <v>64</v>
      </c>
      <c r="D6023" s="142" t="s">
        <v>65</v>
      </c>
      <c r="E6023" s="12" t="s">
        <v>149</v>
      </c>
      <c r="F6023" s="12" t="s">
        <v>66</v>
      </c>
      <c r="G6023" s="14">
        <v>9500</v>
      </c>
      <c r="H6023" s="14">
        <v>4465000</v>
      </c>
      <c r="I6023" s="14">
        <v>470</v>
      </c>
    </row>
    <row r="6024" spans="1:9" x14ac:dyDescent="0.25">
      <c r="A6024" s="1117"/>
      <c r="B6024" s="899"/>
      <c r="C6024" s="141" t="s">
        <v>3357</v>
      </c>
      <c r="D6024" s="142" t="s">
        <v>3358</v>
      </c>
      <c r="E6024" s="12" t="s">
        <v>14</v>
      </c>
      <c r="F6024" s="12" t="s">
        <v>15</v>
      </c>
      <c r="G6024" s="14">
        <v>30000</v>
      </c>
      <c r="H6024" s="14">
        <v>120000</v>
      </c>
      <c r="I6024" s="14">
        <v>4</v>
      </c>
    </row>
    <row r="6025" spans="1:9" x14ac:dyDescent="0.25">
      <c r="A6025" s="1117"/>
      <c r="B6025" s="899">
        <v>4267</v>
      </c>
      <c r="C6025" s="141" t="s">
        <v>3359</v>
      </c>
      <c r="D6025" s="142" t="s">
        <v>365</v>
      </c>
      <c r="E6025" s="12" t="s">
        <v>14</v>
      </c>
      <c r="F6025" s="12" t="s">
        <v>15</v>
      </c>
      <c r="G6025" s="14">
        <v>200</v>
      </c>
      <c r="H6025" s="14">
        <v>7800</v>
      </c>
      <c r="I6025" s="14">
        <v>39</v>
      </c>
    </row>
    <row r="6026" spans="1:9" ht="30" x14ac:dyDescent="0.25">
      <c r="A6026" s="1117"/>
      <c r="B6026" s="899"/>
      <c r="C6026" s="141" t="s">
        <v>3360</v>
      </c>
      <c r="D6026" s="142" t="s">
        <v>3361</v>
      </c>
      <c r="E6026" s="12" t="s">
        <v>14</v>
      </c>
      <c r="F6026" s="12" t="s">
        <v>15</v>
      </c>
      <c r="G6026" s="14">
        <v>400</v>
      </c>
      <c r="H6026" s="14">
        <v>14000</v>
      </c>
      <c r="I6026" s="14">
        <v>35</v>
      </c>
    </row>
    <row r="6027" spans="1:9" ht="30" x14ac:dyDescent="0.25">
      <c r="A6027" s="1117"/>
      <c r="B6027" s="899"/>
      <c r="C6027" s="141" t="s">
        <v>3362</v>
      </c>
      <c r="D6027" s="142" t="s">
        <v>3363</v>
      </c>
      <c r="E6027" s="12" t="s">
        <v>14</v>
      </c>
      <c r="F6027" s="12" t="s">
        <v>15</v>
      </c>
      <c r="G6027" s="14">
        <v>1100</v>
      </c>
      <c r="H6027" s="14">
        <v>22000</v>
      </c>
      <c r="I6027" s="14">
        <v>20</v>
      </c>
    </row>
    <row r="6028" spans="1:9" ht="30" x14ac:dyDescent="0.25">
      <c r="A6028" s="1117"/>
      <c r="B6028" s="899"/>
      <c r="C6028" s="141" t="s">
        <v>3364</v>
      </c>
      <c r="D6028" s="142" t="s">
        <v>3365</v>
      </c>
      <c r="E6028" s="12" t="s">
        <v>14</v>
      </c>
      <c r="F6028" s="12" t="s">
        <v>66</v>
      </c>
      <c r="G6028" s="14">
        <v>120</v>
      </c>
      <c r="H6028" s="14">
        <v>1200</v>
      </c>
      <c r="I6028" s="14">
        <v>10</v>
      </c>
    </row>
    <row r="6029" spans="1:9" x14ac:dyDescent="0.25">
      <c r="A6029" s="1117"/>
      <c r="B6029" s="899"/>
      <c r="C6029" s="141" t="s">
        <v>3366</v>
      </c>
      <c r="D6029" s="142" t="s">
        <v>2672</v>
      </c>
      <c r="E6029" s="12" t="s">
        <v>14</v>
      </c>
      <c r="F6029" s="12" t="s">
        <v>15</v>
      </c>
      <c r="G6029" s="14">
        <v>1800</v>
      </c>
      <c r="H6029" s="14">
        <v>27000</v>
      </c>
      <c r="I6029" s="14">
        <v>15</v>
      </c>
    </row>
    <row r="6030" spans="1:9" x14ac:dyDescent="0.25">
      <c r="A6030" s="1117"/>
      <c r="B6030" s="899"/>
      <c r="C6030" s="141" t="s">
        <v>3367</v>
      </c>
      <c r="D6030" s="142" t="s">
        <v>1021</v>
      </c>
      <c r="E6030" s="12" t="s">
        <v>14</v>
      </c>
      <c r="F6030" s="12" t="s">
        <v>15</v>
      </c>
      <c r="G6030" s="14">
        <v>2500</v>
      </c>
      <c r="H6030" s="14">
        <v>37500</v>
      </c>
      <c r="I6030" s="14">
        <v>15</v>
      </c>
    </row>
    <row r="6031" spans="1:9" ht="30" x14ac:dyDescent="0.25">
      <c r="A6031" s="1117"/>
      <c r="B6031" s="899"/>
      <c r="C6031" s="141" t="s">
        <v>3368</v>
      </c>
      <c r="D6031" s="142" t="s">
        <v>3369</v>
      </c>
      <c r="E6031" s="12" t="s">
        <v>14</v>
      </c>
      <c r="F6031" s="12" t="s">
        <v>15</v>
      </c>
      <c r="G6031" s="14">
        <v>350</v>
      </c>
      <c r="H6031" s="14">
        <v>1400</v>
      </c>
      <c r="I6031" s="14">
        <v>4</v>
      </c>
    </row>
    <row r="6032" spans="1:9" ht="30" x14ac:dyDescent="0.25">
      <c r="A6032" s="1117"/>
      <c r="B6032" s="899"/>
      <c r="C6032" s="141" t="s">
        <v>3370</v>
      </c>
      <c r="D6032" s="142" t="s">
        <v>3371</v>
      </c>
      <c r="E6032" s="12" t="s">
        <v>14</v>
      </c>
      <c r="F6032" s="12" t="s">
        <v>15</v>
      </c>
      <c r="G6032" s="14">
        <v>400</v>
      </c>
      <c r="H6032" s="14">
        <v>2000</v>
      </c>
      <c r="I6032" s="14">
        <v>5</v>
      </c>
    </row>
    <row r="6033" spans="1:9" x14ac:dyDescent="0.25">
      <c r="A6033" s="1117"/>
      <c r="B6033" s="899"/>
      <c r="C6033" s="141" t="s">
        <v>3372</v>
      </c>
      <c r="D6033" s="142" t="s">
        <v>72</v>
      </c>
      <c r="E6033" s="12" t="s">
        <v>14</v>
      </c>
      <c r="F6033" s="12" t="s">
        <v>15</v>
      </c>
      <c r="G6033" s="14">
        <v>1800</v>
      </c>
      <c r="H6033" s="14">
        <v>9000</v>
      </c>
      <c r="I6033" s="14">
        <v>5</v>
      </c>
    </row>
    <row r="6034" spans="1:9" x14ac:dyDescent="0.25">
      <c r="A6034" s="1117"/>
      <c r="B6034" s="899"/>
      <c r="C6034" s="141" t="s">
        <v>3373</v>
      </c>
      <c r="D6034" s="142" t="s">
        <v>78</v>
      </c>
      <c r="E6034" s="12" t="s">
        <v>14</v>
      </c>
      <c r="F6034" s="12" t="s">
        <v>15</v>
      </c>
      <c r="G6034" s="14">
        <v>2500</v>
      </c>
      <c r="H6034" s="14">
        <v>12500</v>
      </c>
      <c r="I6034" s="14">
        <v>5</v>
      </c>
    </row>
    <row r="6035" spans="1:9" x14ac:dyDescent="0.25">
      <c r="A6035" s="1117"/>
      <c r="B6035" s="899"/>
      <c r="C6035" s="141" t="s">
        <v>3374</v>
      </c>
      <c r="D6035" s="142" t="s">
        <v>82</v>
      </c>
      <c r="E6035" s="12" t="s">
        <v>14</v>
      </c>
      <c r="F6035" s="12" t="s">
        <v>15</v>
      </c>
      <c r="G6035" s="14">
        <v>120</v>
      </c>
      <c r="H6035" s="14">
        <v>36000</v>
      </c>
      <c r="I6035" s="14">
        <v>300</v>
      </c>
    </row>
    <row r="6036" spans="1:9" x14ac:dyDescent="0.25">
      <c r="A6036" s="1117"/>
      <c r="B6036" s="899"/>
      <c r="C6036" s="141" t="s">
        <v>3375</v>
      </c>
      <c r="D6036" s="142" t="s">
        <v>3376</v>
      </c>
      <c r="E6036" s="12" t="s">
        <v>14</v>
      </c>
      <c r="F6036" s="12" t="s">
        <v>15</v>
      </c>
      <c r="G6036" s="14">
        <v>250</v>
      </c>
      <c r="H6036" s="14">
        <v>1000</v>
      </c>
      <c r="I6036" s="14">
        <v>4</v>
      </c>
    </row>
    <row r="6037" spans="1:9" x14ac:dyDescent="0.25">
      <c r="A6037" s="1117"/>
      <c r="B6037" s="899"/>
      <c r="C6037" s="141" t="s">
        <v>3377</v>
      </c>
      <c r="D6037" s="142" t="s">
        <v>3378</v>
      </c>
      <c r="E6037" s="12" t="s">
        <v>14</v>
      </c>
      <c r="F6037" s="12" t="s">
        <v>15</v>
      </c>
      <c r="G6037" s="14">
        <v>600</v>
      </c>
      <c r="H6037" s="14">
        <v>1200</v>
      </c>
      <c r="I6037" s="14">
        <v>2</v>
      </c>
    </row>
    <row r="6038" spans="1:9" x14ac:dyDescent="0.25">
      <c r="A6038" s="1117"/>
      <c r="B6038" s="899"/>
      <c r="C6038" s="141" t="s">
        <v>3379</v>
      </c>
      <c r="D6038" s="142" t="s">
        <v>3380</v>
      </c>
      <c r="E6038" s="12" t="s">
        <v>14</v>
      </c>
      <c r="F6038" s="12" t="s">
        <v>15</v>
      </c>
      <c r="G6038" s="14">
        <v>700</v>
      </c>
      <c r="H6038" s="14">
        <v>700</v>
      </c>
      <c r="I6038" s="14">
        <v>1</v>
      </c>
    </row>
    <row r="6039" spans="1:9" x14ac:dyDescent="0.25">
      <c r="A6039" s="1117"/>
      <c r="B6039" s="899"/>
      <c r="C6039" s="141" t="s">
        <v>3381</v>
      </c>
      <c r="D6039" s="142" t="s">
        <v>416</v>
      </c>
      <c r="E6039" s="12" t="s">
        <v>14</v>
      </c>
      <c r="F6039" s="12" t="s">
        <v>15</v>
      </c>
      <c r="G6039" s="14">
        <v>120</v>
      </c>
      <c r="H6039" s="14">
        <v>72000</v>
      </c>
      <c r="I6039" s="14">
        <v>600</v>
      </c>
    </row>
    <row r="6040" spans="1:9" x14ac:dyDescent="0.25">
      <c r="A6040" s="1117"/>
      <c r="B6040" s="899"/>
      <c r="C6040" s="141" t="s">
        <v>3382</v>
      </c>
      <c r="D6040" s="142" t="s">
        <v>99</v>
      </c>
      <c r="E6040" s="12" t="s">
        <v>14</v>
      </c>
      <c r="F6040" s="12" t="s">
        <v>66</v>
      </c>
      <c r="G6040" s="14">
        <v>400</v>
      </c>
      <c r="H6040" s="14">
        <v>28000</v>
      </c>
      <c r="I6040" s="14">
        <v>70</v>
      </c>
    </row>
    <row r="6041" spans="1:9" x14ac:dyDescent="0.25">
      <c r="A6041" s="1117"/>
      <c r="B6041" s="899"/>
      <c r="C6041" s="141" t="s">
        <v>3383</v>
      </c>
      <c r="D6041" s="142" t="s">
        <v>3384</v>
      </c>
      <c r="E6041" s="12" t="s">
        <v>14</v>
      </c>
      <c r="F6041" s="12" t="s">
        <v>66</v>
      </c>
      <c r="G6041" s="14">
        <v>1000</v>
      </c>
      <c r="H6041" s="14">
        <v>6000</v>
      </c>
      <c r="I6041" s="14">
        <v>6</v>
      </c>
    </row>
    <row r="6042" spans="1:9" x14ac:dyDescent="0.25">
      <c r="A6042" s="1117"/>
      <c r="B6042" s="899"/>
      <c r="C6042" s="141" t="s">
        <v>3385</v>
      </c>
      <c r="D6042" s="142" t="s">
        <v>101</v>
      </c>
      <c r="E6042" s="12" t="s">
        <v>14</v>
      </c>
      <c r="F6042" s="12" t="s">
        <v>66</v>
      </c>
      <c r="G6042" s="14">
        <v>950</v>
      </c>
      <c r="H6042" s="14">
        <v>7600</v>
      </c>
      <c r="I6042" s="14">
        <v>8</v>
      </c>
    </row>
    <row r="6043" spans="1:9" x14ac:dyDescent="0.25">
      <c r="A6043" s="1117"/>
      <c r="B6043" s="899"/>
      <c r="C6043" s="141" t="s">
        <v>3386</v>
      </c>
      <c r="D6043" s="142" t="s">
        <v>433</v>
      </c>
      <c r="E6043" s="12" t="s">
        <v>14</v>
      </c>
      <c r="F6043" s="12" t="s">
        <v>15</v>
      </c>
      <c r="G6043" s="14">
        <v>220</v>
      </c>
      <c r="H6043" s="14">
        <v>6600</v>
      </c>
      <c r="I6043" s="14">
        <v>30</v>
      </c>
    </row>
    <row r="6044" spans="1:9" x14ac:dyDescent="0.25">
      <c r="A6044" s="1117"/>
      <c r="B6044" s="899"/>
      <c r="C6044" s="141" t="s">
        <v>3387</v>
      </c>
      <c r="D6044" s="142" t="s">
        <v>105</v>
      </c>
      <c r="E6044" s="12" t="s">
        <v>14</v>
      </c>
      <c r="F6044" s="12" t="s">
        <v>15</v>
      </c>
      <c r="G6044" s="14">
        <v>400</v>
      </c>
      <c r="H6044" s="14">
        <v>20000</v>
      </c>
      <c r="I6044" s="14">
        <v>50</v>
      </c>
    </row>
    <row r="6045" spans="1:9" ht="30" x14ac:dyDescent="0.25">
      <c r="A6045" s="1117"/>
      <c r="B6045" s="899"/>
      <c r="C6045" s="141" t="s">
        <v>3388</v>
      </c>
      <c r="D6045" s="142" t="s">
        <v>1834</v>
      </c>
      <c r="E6045" s="12" t="s">
        <v>14</v>
      </c>
      <c r="F6045" s="12" t="s">
        <v>15</v>
      </c>
      <c r="G6045" s="14">
        <v>800</v>
      </c>
      <c r="H6045" s="14">
        <v>1600</v>
      </c>
      <c r="I6045" s="14">
        <v>2</v>
      </c>
    </row>
    <row r="6046" spans="1:9" x14ac:dyDescent="0.25">
      <c r="A6046" s="1117"/>
      <c r="B6046" s="899"/>
      <c r="C6046" s="141" t="s">
        <v>3389</v>
      </c>
      <c r="D6046" s="142" t="s">
        <v>107</v>
      </c>
      <c r="E6046" s="12" t="s">
        <v>14</v>
      </c>
      <c r="F6046" s="12" t="s">
        <v>15</v>
      </c>
      <c r="G6046" s="14">
        <v>780</v>
      </c>
      <c r="H6046" s="14">
        <v>46800</v>
      </c>
      <c r="I6046" s="14">
        <v>60</v>
      </c>
    </row>
    <row r="6047" spans="1:9" x14ac:dyDescent="0.25">
      <c r="A6047" s="1117"/>
      <c r="B6047" s="899"/>
      <c r="C6047" s="141" t="s">
        <v>3390</v>
      </c>
      <c r="D6047" s="142" t="s">
        <v>3391</v>
      </c>
      <c r="E6047" s="12" t="s">
        <v>14</v>
      </c>
      <c r="F6047" s="12" t="s">
        <v>15</v>
      </c>
      <c r="G6047" s="14">
        <v>300</v>
      </c>
      <c r="H6047" s="14">
        <v>1200</v>
      </c>
      <c r="I6047" s="14">
        <v>4</v>
      </c>
    </row>
    <row r="6048" spans="1:9" x14ac:dyDescent="0.25">
      <c r="A6048" s="1117"/>
      <c r="B6048" s="899"/>
      <c r="C6048" s="141" t="s">
        <v>3392</v>
      </c>
      <c r="D6048" s="142" t="s">
        <v>437</v>
      </c>
      <c r="E6048" s="12" t="s">
        <v>14</v>
      </c>
      <c r="F6048" s="12" t="s">
        <v>66</v>
      </c>
      <c r="G6048" s="14">
        <v>50</v>
      </c>
      <c r="H6048" s="14">
        <v>100000</v>
      </c>
      <c r="I6048" s="14">
        <v>2000</v>
      </c>
    </row>
    <row r="6049" spans="1:9" x14ac:dyDescent="0.25">
      <c r="A6049" s="1117"/>
      <c r="B6049" s="899"/>
      <c r="C6049" s="141" t="s">
        <v>3393</v>
      </c>
      <c r="D6049" s="142" t="s">
        <v>3394</v>
      </c>
      <c r="E6049" s="12" t="s">
        <v>14</v>
      </c>
      <c r="F6049" s="12" t="s">
        <v>402</v>
      </c>
      <c r="G6049" s="14">
        <v>100</v>
      </c>
      <c r="H6049" s="14">
        <v>10000</v>
      </c>
      <c r="I6049" s="14">
        <v>100</v>
      </c>
    </row>
    <row r="6050" spans="1:9" x14ac:dyDescent="0.25">
      <c r="A6050" s="1117"/>
      <c r="B6050" s="899"/>
      <c r="C6050" s="141" t="s">
        <v>3395</v>
      </c>
      <c r="D6050" s="142" t="s">
        <v>3396</v>
      </c>
      <c r="E6050" s="12" t="s">
        <v>14</v>
      </c>
      <c r="F6050" s="12" t="s">
        <v>15</v>
      </c>
      <c r="G6050" s="14">
        <v>2500</v>
      </c>
      <c r="H6050" s="14">
        <v>5000</v>
      </c>
      <c r="I6050" s="14">
        <v>2</v>
      </c>
    </row>
    <row r="6051" spans="1:9" x14ac:dyDescent="0.25">
      <c r="A6051" s="1117"/>
      <c r="B6051" s="899"/>
      <c r="C6051" s="141" t="s">
        <v>3397</v>
      </c>
      <c r="D6051" s="142" t="s">
        <v>3398</v>
      </c>
      <c r="E6051" s="12" t="s">
        <v>14</v>
      </c>
      <c r="F6051" s="12" t="s">
        <v>15</v>
      </c>
      <c r="G6051" s="14">
        <v>1500</v>
      </c>
      <c r="H6051" s="14">
        <v>3000</v>
      </c>
      <c r="I6051" s="14">
        <v>2</v>
      </c>
    </row>
    <row r="6052" spans="1:9" ht="30" x14ac:dyDescent="0.25">
      <c r="A6052" s="1117"/>
      <c r="B6052" s="899">
        <v>5122</v>
      </c>
      <c r="C6052" s="141" t="s">
        <v>3399</v>
      </c>
      <c r="D6052" s="142" t="s">
        <v>457</v>
      </c>
      <c r="E6052" s="12" t="s">
        <v>14</v>
      </c>
      <c r="F6052" s="12" t="s">
        <v>1851</v>
      </c>
      <c r="G6052" s="14">
        <v>265000</v>
      </c>
      <c r="H6052" s="14">
        <v>530000</v>
      </c>
      <c r="I6052" s="14">
        <v>2</v>
      </c>
    </row>
    <row r="6053" spans="1:9" x14ac:dyDescent="0.25">
      <c r="A6053" s="1117"/>
      <c r="B6053" s="899"/>
      <c r="C6053" s="141" t="s">
        <v>3400</v>
      </c>
      <c r="D6053" s="142" t="s">
        <v>3401</v>
      </c>
      <c r="E6053" s="12" t="s">
        <v>14</v>
      </c>
      <c r="F6053" s="12" t="s">
        <v>15</v>
      </c>
      <c r="G6053" s="14">
        <v>25000</v>
      </c>
      <c r="H6053" s="14">
        <v>50000</v>
      </c>
      <c r="I6053" s="14">
        <v>2</v>
      </c>
    </row>
    <row r="6054" spans="1:9" x14ac:dyDescent="0.25">
      <c r="A6054" s="1117"/>
      <c r="B6054" s="899"/>
      <c r="C6054" s="141" t="s">
        <v>3402</v>
      </c>
      <c r="D6054" s="142" t="s">
        <v>3403</v>
      </c>
      <c r="E6054" s="12" t="s">
        <v>14</v>
      </c>
      <c r="F6054" s="12" t="s">
        <v>15</v>
      </c>
      <c r="G6054" s="14">
        <v>85000</v>
      </c>
      <c r="H6054" s="14">
        <v>85000</v>
      </c>
      <c r="I6054" s="14">
        <v>1</v>
      </c>
    </row>
    <row r="6055" spans="1:9" x14ac:dyDescent="0.25">
      <c r="A6055" s="1117"/>
      <c r="B6055" s="899"/>
      <c r="C6055" s="141" t="s">
        <v>3404</v>
      </c>
      <c r="D6055" s="142" t="s">
        <v>1873</v>
      </c>
      <c r="E6055" s="12" t="s">
        <v>14</v>
      </c>
      <c r="F6055" s="12" t="s">
        <v>15</v>
      </c>
      <c r="G6055" s="14">
        <v>85000</v>
      </c>
      <c r="H6055" s="14">
        <v>85000</v>
      </c>
      <c r="I6055" s="14">
        <v>1</v>
      </c>
    </row>
    <row r="6056" spans="1:9" x14ac:dyDescent="0.25">
      <c r="A6056" s="1117"/>
      <c r="B6056" s="899"/>
      <c r="C6056" s="141" t="s">
        <v>3405</v>
      </c>
      <c r="D6056" s="142" t="s">
        <v>468</v>
      </c>
      <c r="E6056" s="12" t="s">
        <v>14</v>
      </c>
      <c r="F6056" s="12" t="s">
        <v>15</v>
      </c>
      <c r="G6056" s="14">
        <v>25000</v>
      </c>
      <c r="H6056" s="14">
        <v>250000</v>
      </c>
      <c r="I6056" s="14">
        <v>10</v>
      </c>
    </row>
    <row r="6057" spans="1:9" x14ac:dyDescent="0.25">
      <c r="A6057" s="1117"/>
      <c r="B6057" s="899"/>
      <c r="C6057" s="141" t="s">
        <v>3406</v>
      </c>
      <c r="D6057" s="142" t="s">
        <v>2400</v>
      </c>
      <c r="E6057" s="12" t="s">
        <v>14</v>
      </c>
      <c r="F6057" s="12" t="s">
        <v>15</v>
      </c>
      <c r="G6057" s="14">
        <v>60000</v>
      </c>
      <c r="H6057" s="14">
        <v>60000</v>
      </c>
      <c r="I6057" s="14">
        <v>1</v>
      </c>
    </row>
    <row r="6058" spans="1:9" s="8" customFormat="1" x14ac:dyDescent="0.25">
      <c r="A6058" s="1117"/>
      <c r="B6058" s="899"/>
      <c r="C6058" s="139">
        <v>39515440</v>
      </c>
      <c r="D6058" s="140" t="s">
        <v>469</v>
      </c>
      <c r="E6058" s="15" t="s">
        <v>14</v>
      </c>
      <c r="F6058" s="15" t="s">
        <v>470</v>
      </c>
      <c r="G6058" s="16">
        <v>6000</v>
      </c>
      <c r="H6058" s="16">
        <v>780000</v>
      </c>
      <c r="I6058" s="16">
        <v>130</v>
      </c>
    </row>
    <row r="6059" spans="1:9" s="8" customFormat="1" x14ac:dyDescent="0.25">
      <c r="A6059" s="1117"/>
      <c r="B6059" s="899"/>
      <c r="C6059" s="139">
        <v>39515450</v>
      </c>
      <c r="D6059" s="140" t="s">
        <v>3407</v>
      </c>
      <c r="E6059" s="15" t="s">
        <v>14</v>
      </c>
      <c r="F6059" s="15" t="s">
        <v>470</v>
      </c>
      <c r="G6059" s="16">
        <v>7000</v>
      </c>
      <c r="H6059" s="16">
        <v>140000</v>
      </c>
      <c r="I6059" s="16">
        <v>20</v>
      </c>
    </row>
    <row r="6060" spans="1:9" s="8" customFormat="1" x14ac:dyDescent="0.25">
      <c r="A6060" s="1117"/>
      <c r="B6060" s="899"/>
      <c r="C6060" s="139">
        <v>39714200</v>
      </c>
      <c r="D6060" s="140" t="s">
        <v>3408</v>
      </c>
      <c r="E6060" s="15" t="s">
        <v>149</v>
      </c>
      <c r="F6060" s="15" t="s">
        <v>15</v>
      </c>
      <c r="G6060" s="16">
        <v>200000</v>
      </c>
      <c r="H6060" s="16">
        <v>200000</v>
      </c>
      <c r="I6060" s="16">
        <v>1</v>
      </c>
    </row>
    <row r="6061" spans="1:9" x14ac:dyDescent="0.25">
      <c r="A6061" s="1117"/>
      <c r="B6061" s="896" t="s">
        <v>118</v>
      </c>
      <c r="C6061" s="896"/>
      <c r="D6061" s="896"/>
      <c r="E6061" s="896"/>
      <c r="F6061" s="896"/>
      <c r="G6061" s="896"/>
      <c r="H6061" s="72">
        <v>12376503.563999999</v>
      </c>
      <c r="I6061" s="72"/>
    </row>
    <row r="6062" spans="1:9" s="8" customFormat="1" x14ac:dyDescent="0.25">
      <c r="A6062" s="1117"/>
      <c r="B6062" s="913">
        <v>4212</v>
      </c>
      <c r="C6062" s="139">
        <v>65211100</v>
      </c>
      <c r="D6062" s="140" t="s">
        <v>119</v>
      </c>
      <c r="E6062" s="15" t="s">
        <v>120</v>
      </c>
      <c r="F6062" s="15" t="s">
        <v>474</v>
      </c>
      <c r="G6062" s="16">
        <v>139</v>
      </c>
      <c r="H6062" s="16">
        <v>2278800.75</v>
      </c>
      <c r="I6062" s="16">
        <v>16394.25</v>
      </c>
    </row>
    <row r="6063" spans="1:9" s="8" customFormat="1" x14ac:dyDescent="0.25">
      <c r="A6063" s="1117"/>
      <c r="B6063" s="913"/>
      <c r="C6063" s="139">
        <v>65311100</v>
      </c>
      <c r="D6063" s="140" t="s">
        <v>122</v>
      </c>
      <c r="E6063" s="15" t="s">
        <v>120</v>
      </c>
      <c r="F6063" s="15" t="s">
        <v>475</v>
      </c>
      <c r="G6063" s="16">
        <v>44.98</v>
      </c>
      <c r="H6063" s="16">
        <v>2169902.67</v>
      </c>
      <c r="I6063" s="16">
        <v>48241.5</v>
      </c>
    </row>
    <row r="6064" spans="1:9" s="8" customFormat="1" x14ac:dyDescent="0.25">
      <c r="A6064" s="1117"/>
      <c r="B6064" s="913">
        <v>4213</v>
      </c>
      <c r="C6064" s="139">
        <v>65111100</v>
      </c>
      <c r="D6064" s="140" t="s">
        <v>123</v>
      </c>
      <c r="E6064" s="15" t="s">
        <v>120</v>
      </c>
      <c r="F6064" s="15" t="s">
        <v>474</v>
      </c>
      <c r="G6064" s="16">
        <v>174</v>
      </c>
      <c r="H6064" s="16">
        <v>120000.14399999999</v>
      </c>
      <c r="I6064" s="16">
        <v>689.65599999999995</v>
      </c>
    </row>
    <row r="6065" spans="1:9" ht="30" x14ac:dyDescent="0.25">
      <c r="A6065" s="1117"/>
      <c r="B6065" s="899">
        <v>4214</v>
      </c>
      <c r="C6065" s="141" t="s">
        <v>3409</v>
      </c>
      <c r="D6065" s="142" t="s">
        <v>128</v>
      </c>
      <c r="E6065" s="12" t="s">
        <v>120</v>
      </c>
      <c r="F6065" s="12" t="s">
        <v>121</v>
      </c>
      <c r="G6065" s="14">
        <v>955000</v>
      </c>
      <c r="H6065" s="14">
        <v>955000</v>
      </c>
      <c r="I6065" s="14">
        <v>1</v>
      </c>
    </row>
    <row r="6066" spans="1:9" ht="30" x14ac:dyDescent="0.25">
      <c r="A6066" s="1117"/>
      <c r="B6066" s="899"/>
      <c r="C6066" s="141" t="s">
        <v>3410</v>
      </c>
      <c r="D6066" s="142" t="s">
        <v>3411</v>
      </c>
      <c r="E6066" s="12" t="s">
        <v>14</v>
      </c>
      <c r="F6066" s="12" t="s">
        <v>121</v>
      </c>
      <c r="G6066" s="14">
        <v>600000</v>
      </c>
      <c r="H6066" s="14">
        <v>600000</v>
      </c>
      <c r="I6066" s="14">
        <v>1</v>
      </c>
    </row>
    <row r="6067" spans="1:9" s="8" customFormat="1" ht="30" x14ac:dyDescent="0.25">
      <c r="A6067" s="1117"/>
      <c r="B6067" s="899"/>
      <c r="C6067" s="139">
        <v>64211130</v>
      </c>
      <c r="D6067" s="140" t="s">
        <v>131</v>
      </c>
      <c r="E6067" s="15" t="s">
        <v>14</v>
      </c>
      <c r="F6067" s="15" t="s">
        <v>121</v>
      </c>
      <c r="G6067" s="16">
        <v>832800</v>
      </c>
      <c r="H6067" s="16">
        <v>832800</v>
      </c>
      <c r="I6067" s="16">
        <v>1</v>
      </c>
    </row>
    <row r="6068" spans="1:9" ht="30" x14ac:dyDescent="0.25">
      <c r="A6068" s="1117"/>
      <c r="B6068" s="899"/>
      <c r="C6068" s="141" t="s">
        <v>3412</v>
      </c>
      <c r="D6068" s="142" t="s">
        <v>3413</v>
      </c>
      <c r="E6068" s="12" t="s">
        <v>14</v>
      </c>
      <c r="F6068" s="12" t="s">
        <v>121</v>
      </c>
      <c r="G6068" s="14">
        <v>72000</v>
      </c>
      <c r="H6068" s="14">
        <v>72000</v>
      </c>
      <c r="I6068" s="14">
        <v>1</v>
      </c>
    </row>
    <row r="6069" spans="1:9" s="8" customFormat="1" ht="45" x14ac:dyDescent="0.25">
      <c r="A6069" s="1117"/>
      <c r="B6069" s="913">
        <v>4215</v>
      </c>
      <c r="C6069" s="139">
        <v>66511180</v>
      </c>
      <c r="D6069" s="140" t="s">
        <v>3414</v>
      </c>
      <c r="E6069" s="15" t="s">
        <v>120</v>
      </c>
      <c r="F6069" s="15" t="s">
        <v>121</v>
      </c>
      <c r="G6069" s="16">
        <v>118000</v>
      </c>
      <c r="H6069" s="16">
        <v>118000</v>
      </c>
      <c r="I6069" s="16">
        <v>1</v>
      </c>
    </row>
    <row r="6070" spans="1:9" s="8" customFormat="1" ht="45" x14ac:dyDescent="0.25">
      <c r="A6070" s="1117"/>
      <c r="B6070" s="913"/>
      <c r="C6070" s="139">
        <v>66511180</v>
      </c>
      <c r="D6070" s="140" t="s">
        <v>3415</v>
      </c>
      <c r="E6070" s="15" t="s">
        <v>120</v>
      </c>
      <c r="F6070" s="15" t="s">
        <v>121</v>
      </c>
      <c r="G6070" s="16">
        <v>68000</v>
      </c>
      <c r="H6070" s="16">
        <v>68000</v>
      </c>
      <c r="I6070" s="16">
        <v>1</v>
      </c>
    </row>
    <row r="6071" spans="1:9" s="8" customFormat="1" ht="45" x14ac:dyDescent="0.25">
      <c r="A6071" s="1117"/>
      <c r="B6071" s="913"/>
      <c r="C6071" s="139">
        <v>66511180</v>
      </c>
      <c r="D6071" s="140" t="s">
        <v>3416</v>
      </c>
      <c r="E6071" s="15" t="s">
        <v>120</v>
      </c>
      <c r="F6071" s="15" t="s">
        <v>121</v>
      </c>
      <c r="G6071" s="16">
        <v>85000</v>
      </c>
      <c r="H6071" s="16">
        <v>85000</v>
      </c>
      <c r="I6071" s="16">
        <v>1</v>
      </c>
    </row>
    <row r="6072" spans="1:9" s="8" customFormat="1" x14ac:dyDescent="0.25">
      <c r="A6072" s="1117"/>
      <c r="B6072" s="913">
        <v>4222</v>
      </c>
      <c r="C6072" s="139">
        <v>79991200</v>
      </c>
      <c r="D6072" s="140" t="s">
        <v>483</v>
      </c>
      <c r="E6072" s="15" t="s">
        <v>120</v>
      </c>
      <c r="F6072" s="15" t="s">
        <v>121</v>
      </c>
      <c r="G6072" s="16">
        <v>1000000</v>
      </c>
      <c r="H6072" s="16">
        <v>1000000</v>
      </c>
      <c r="I6072" s="16">
        <v>1</v>
      </c>
    </row>
    <row r="6073" spans="1:9" s="8" customFormat="1" x14ac:dyDescent="0.25">
      <c r="A6073" s="1117"/>
      <c r="B6073" s="913">
        <v>4231</v>
      </c>
      <c r="C6073" s="139">
        <v>79971120</v>
      </c>
      <c r="D6073" s="140" t="s">
        <v>485</v>
      </c>
      <c r="E6073" s="15" t="s">
        <v>14</v>
      </c>
      <c r="F6073" s="15" t="s">
        <v>15</v>
      </c>
      <c r="G6073" s="16">
        <v>1000</v>
      </c>
      <c r="H6073" s="16">
        <v>150000</v>
      </c>
      <c r="I6073" s="16">
        <v>150</v>
      </c>
    </row>
    <row r="6074" spans="1:9" ht="45" x14ac:dyDescent="0.25">
      <c r="A6074" s="1117"/>
      <c r="B6074" s="899">
        <v>4232</v>
      </c>
      <c r="C6074" s="141" t="s">
        <v>3417</v>
      </c>
      <c r="D6074" s="142" t="s">
        <v>3418</v>
      </c>
      <c r="E6074" s="12" t="s">
        <v>120</v>
      </c>
      <c r="F6074" s="12" t="s">
        <v>121</v>
      </c>
      <c r="G6074" s="14">
        <v>105000</v>
      </c>
      <c r="H6074" s="14">
        <v>105000</v>
      </c>
      <c r="I6074" s="14">
        <v>1</v>
      </c>
    </row>
    <row r="6075" spans="1:9" s="8" customFormat="1" ht="30" x14ac:dyDescent="0.25">
      <c r="A6075" s="1117"/>
      <c r="B6075" s="913">
        <v>4237</v>
      </c>
      <c r="C6075" s="139">
        <v>79111300</v>
      </c>
      <c r="D6075" s="140" t="s">
        <v>3419</v>
      </c>
      <c r="E6075" s="15" t="s">
        <v>126</v>
      </c>
      <c r="F6075" s="15" t="s">
        <v>121</v>
      </c>
      <c r="G6075" s="16">
        <v>1000000</v>
      </c>
      <c r="H6075" s="16">
        <v>1000000</v>
      </c>
      <c r="I6075" s="16">
        <v>1</v>
      </c>
    </row>
    <row r="6076" spans="1:9" s="8" customFormat="1" x14ac:dyDescent="0.25">
      <c r="A6076" s="1117"/>
      <c r="B6076" s="899">
        <v>4241</v>
      </c>
      <c r="C6076" s="139">
        <v>75251200</v>
      </c>
      <c r="D6076" s="140" t="s">
        <v>3420</v>
      </c>
      <c r="E6076" s="15" t="s">
        <v>120</v>
      </c>
      <c r="F6076" s="15" t="s">
        <v>121</v>
      </c>
      <c r="G6076" s="16">
        <v>30000</v>
      </c>
      <c r="H6076" s="16">
        <v>30000</v>
      </c>
      <c r="I6076" s="16">
        <v>1</v>
      </c>
    </row>
    <row r="6077" spans="1:9" ht="45" x14ac:dyDescent="0.25">
      <c r="A6077" s="1117"/>
      <c r="B6077" s="899"/>
      <c r="C6077" s="141" t="s">
        <v>3421</v>
      </c>
      <c r="D6077" s="142" t="s">
        <v>142</v>
      </c>
      <c r="E6077" s="12" t="s">
        <v>120</v>
      </c>
      <c r="F6077" s="12" t="s">
        <v>121</v>
      </c>
      <c r="G6077" s="14">
        <v>25000</v>
      </c>
      <c r="H6077" s="14">
        <v>25000</v>
      </c>
      <c r="I6077" s="14">
        <v>1</v>
      </c>
    </row>
    <row r="6078" spans="1:9" x14ac:dyDescent="0.25">
      <c r="A6078" s="1117"/>
      <c r="B6078" s="899"/>
      <c r="C6078" s="141" t="s">
        <v>3422</v>
      </c>
      <c r="D6078" s="142" t="s">
        <v>499</v>
      </c>
      <c r="E6078" s="12" t="s">
        <v>14</v>
      </c>
      <c r="F6078" s="12" t="s">
        <v>121</v>
      </c>
      <c r="G6078" s="14">
        <v>72000</v>
      </c>
      <c r="H6078" s="14">
        <v>72000</v>
      </c>
      <c r="I6078" s="14">
        <v>1</v>
      </c>
    </row>
    <row r="6079" spans="1:9" ht="30" x14ac:dyDescent="0.25">
      <c r="A6079" s="1117"/>
      <c r="B6079" s="899">
        <v>4252</v>
      </c>
      <c r="C6079" s="141" t="s">
        <v>3423</v>
      </c>
      <c r="D6079" s="142" t="s">
        <v>3424</v>
      </c>
      <c r="E6079" s="12" t="s">
        <v>126</v>
      </c>
      <c r="F6079" s="12" t="s">
        <v>121</v>
      </c>
      <c r="G6079" s="14">
        <v>800000</v>
      </c>
      <c r="H6079" s="14">
        <v>800000</v>
      </c>
      <c r="I6079" s="14">
        <v>1</v>
      </c>
    </row>
    <row r="6080" spans="1:9" ht="30" x14ac:dyDescent="0.25">
      <c r="A6080" s="1117"/>
      <c r="B6080" s="899"/>
      <c r="C6080" s="141" t="s">
        <v>3425</v>
      </c>
      <c r="D6080" s="142" t="s">
        <v>3426</v>
      </c>
      <c r="E6080" s="12" t="s">
        <v>126</v>
      </c>
      <c r="F6080" s="12" t="s">
        <v>121</v>
      </c>
      <c r="G6080" s="14">
        <v>600000</v>
      </c>
      <c r="H6080" s="14">
        <v>600000</v>
      </c>
      <c r="I6080" s="14">
        <v>1</v>
      </c>
    </row>
    <row r="6081" spans="1:9" ht="30" x14ac:dyDescent="0.25">
      <c r="A6081" s="1117"/>
      <c r="B6081" s="899"/>
      <c r="C6081" s="141" t="s">
        <v>3427</v>
      </c>
      <c r="D6081" s="142" t="s">
        <v>3428</v>
      </c>
      <c r="E6081" s="12" t="s">
        <v>126</v>
      </c>
      <c r="F6081" s="12" t="s">
        <v>121</v>
      </c>
      <c r="G6081" s="14">
        <v>600000</v>
      </c>
      <c r="H6081" s="14">
        <v>600000</v>
      </c>
      <c r="I6081" s="14">
        <v>1</v>
      </c>
    </row>
    <row r="6082" spans="1:9" ht="30" x14ac:dyDescent="0.25">
      <c r="A6082" s="1117"/>
      <c r="B6082" s="899"/>
      <c r="C6082" s="141" t="s">
        <v>3429</v>
      </c>
      <c r="D6082" s="142" t="s">
        <v>3430</v>
      </c>
      <c r="E6082" s="12" t="s">
        <v>149</v>
      </c>
      <c r="F6082" s="12" t="s">
        <v>121</v>
      </c>
      <c r="G6082" s="14">
        <v>150000</v>
      </c>
      <c r="H6082" s="14">
        <v>150000</v>
      </c>
      <c r="I6082" s="14">
        <v>1</v>
      </c>
    </row>
    <row r="6083" spans="1:9" ht="45" x14ac:dyDescent="0.25">
      <c r="A6083" s="1117"/>
      <c r="B6083" s="899"/>
      <c r="C6083" s="141" t="s">
        <v>3431</v>
      </c>
      <c r="D6083" s="142" t="s">
        <v>509</v>
      </c>
      <c r="E6083" s="12" t="s">
        <v>149</v>
      </c>
      <c r="F6083" s="12" t="s">
        <v>121</v>
      </c>
      <c r="G6083" s="14">
        <v>100000</v>
      </c>
      <c r="H6083" s="14">
        <v>100000</v>
      </c>
      <c r="I6083" s="14">
        <v>1</v>
      </c>
    </row>
    <row r="6084" spans="1:9" ht="60" x14ac:dyDescent="0.25">
      <c r="A6084" s="1117"/>
      <c r="B6084" s="899"/>
      <c r="C6084" s="141" t="s">
        <v>3432</v>
      </c>
      <c r="D6084" s="142" t="s">
        <v>3433</v>
      </c>
      <c r="E6084" s="12" t="s">
        <v>149</v>
      </c>
      <c r="F6084" s="12" t="s">
        <v>121</v>
      </c>
      <c r="G6084" s="14">
        <v>250000</v>
      </c>
      <c r="H6084" s="14">
        <v>250000</v>
      </c>
      <c r="I6084" s="14">
        <v>1</v>
      </c>
    </row>
    <row r="6085" spans="1:9" ht="45" x14ac:dyDescent="0.25">
      <c r="A6085" s="1117"/>
      <c r="B6085" s="899"/>
      <c r="C6085" s="141" t="s">
        <v>3434</v>
      </c>
      <c r="D6085" s="142" t="s">
        <v>3435</v>
      </c>
      <c r="E6085" s="12" t="s">
        <v>149</v>
      </c>
      <c r="F6085" s="12" t="s">
        <v>121</v>
      </c>
      <c r="G6085" s="14">
        <v>150000</v>
      </c>
      <c r="H6085" s="14">
        <v>150000</v>
      </c>
      <c r="I6085" s="14">
        <v>1</v>
      </c>
    </row>
    <row r="6086" spans="1:9" ht="30" x14ac:dyDescent="0.25">
      <c r="A6086" s="1117"/>
      <c r="B6086" s="899">
        <v>4261</v>
      </c>
      <c r="C6086" s="141" t="s">
        <v>3436</v>
      </c>
      <c r="D6086" s="142" t="s">
        <v>1218</v>
      </c>
      <c r="E6086" s="12" t="s">
        <v>14</v>
      </c>
      <c r="F6086" s="12" t="s">
        <v>121</v>
      </c>
      <c r="G6086" s="14">
        <v>10000</v>
      </c>
      <c r="H6086" s="14">
        <v>10000</v>
      </c>
      <c r="I6086" s="14">
        <v>1</v>
      </c>
    </row>
    <row r="6087" spans="1:9" ht="30" x14ac:dyDescent="0.25">
      <c r="A6087" s="1117"/>
      <c r="B6087" s="899"/>
      <c r="C6087" s="141" t="s">
        <v>3437</v>
      </c>
      <c r="D6087" s="142" t="s">
        <v>3438</v>
      </c>
      <c r="E6087" s="12" t="s">
        <v>14</v>
      </c>
      <c r="F6087" s="12" t="s">
        <v>121</v>
      </c>
      <c r="G6087" s="14">
        <v>20000</v>
      </c>
      <c r="H6087" s="14">
        <v>20000</v>
      </c>
      <c r="I6087" s="14">
        <v>1</v>
      </c>
    </row>
    <row r="6088" spans="1:9" ht="45" x14ac:dyDescent="0.25">
      <c r="A6088" s="1117"/>
      <c r="B6088" s="899"/>
      <c r="C6088" s="141" t="s">
        <v>3439</v>
      </c>
      <c r="D6088" s="142" t="s">
        <v>3440</v>
      </c>
      <c r="E6088" s="12" t="s">
        <v>14</v>
      </c>
      <c r="F6088" s="12" t="s">
        <v>121</v>
      </c>
      <c r="G6088" s="14">
        <v>15000</v>
      </c>
      <c r="H6088" s="14">
        <v>15000</v>
      </c>
      <c r="I6088" s="14">
        <v>1</v>
      </c>
    </row>
    <row r="6089" spans="1:9" x14ac:dyDescent="0.25">
      <c r="A6089" s="1117"/>
      <c r="B6089" s="593"/>
      <c r="C6089" s="141"/>
      <c r="D6089" s="142"/>
      <c r="E6089" s="593"/>
      <c r="F6089" s="593"/>
      <c r="G6089" s="14"/>
      <c r="H6089" s="14"/>
      <c r="I6089" s="14"/>
    </row>
    <row r="6090" spans="1:9" x14ac:dyDescent="0.25">
      <c r="A6090" s="1117"/>
      <c r="B6090" s="593"/>
      <c r="C6090" s="141"/>
      <c r="D6090" s="142"/>
      <c r="E6090" s="593"/>
      <c r="F6090" s="593"/>
      <c r="G6090" s="14"/>
      <c r="H6090" s="14"/>
      <c r="I6090" s="14"/>
    </row>
    <row r="6091" spans="1:9" x14ac:dyDescent="0.25">
      <c r="A6091" s="1117"/>
      <c r="B6091" s="593"/>
      <c r="C6091" s="141"/>
      <c r="D6091" s="142"/>
      <c r="E6091" s="593"/>
      <c r="F6091" s="593"/>
      <c r="G6091" s="14"/>
      <c r="H6091" s="14"/>
      <c r="I6091" s="14"/>
    </row>
    <row r="6092" spans="1:9" x14ac:dyDescent="0.25">
      <c r="A6092" s="1117"/>
      <c r="B6092" s="593"/>
      <c r="C6092" s="141"/>
      <c r="D6092" s="142"/>
      <c r="E6092" s="593"/>
      <c r="F6092" s="593"/>
      <c r="G6092" s="14"/>
      <c r="H6092" s="14"/>
      <c r="I6092" s="14"/>
    </row>
    <row r="6093" spans="1:9" x14ac:dyDescent="0.25">
      <c r="A6093" s="1117"/>
      <c r="B6093" s="895" t="s">
        <v>642</v>
      </c>
      <c r="C6093" s="895"/>
      <c r="D6093" s="895"/>
      <c r="E6093" s="895"/>
      <c r="F6093" s="895"/>
      <c r="G6093" s="895"/>
      <c r="H6093" s="2">
        <v>600000</v>
      </c>
      <c r="I6093" s="2"/>
    </row>
    <row r="6094" spans="1:9" x14ac:dyDescent="0.25">
      <c r="A6094" s="1117"/>
      <c r="B6094" s="896" t="s">
        <v>118</v>
      </c>
      <c r="C6094" s="896"/>
      <c r="D6094" s="896"/>
      <c r="E6094" s="896"/>
      <c r="F6094" s="896"/>
      <c r="G6094" s="896"/>
      <c r="H6094" s="72">
        <v>600000</v>
      </c>
      <c r="I6094" s="72"/>
    </row>
    <row r="6095" spans="1:9" ht="45" x14ac:dyDescent="0.25">
      <c r="A6095" s="1117"/>
      <c r="B6095" s="899">
        <v>4239</v>
      </c>
      <c r="C6095" s="141" t="s">
        <v>3441</v>
      </c>
      <c r="D6095" s="142" t="s">
        <v>3442</v>
      </c>
      <c r="E6095" s="12" t="s">
        <v>120</v>
      </c>
      <c r="F6095" s="12" t="s">
        <v>121</v>
      </c>
      <c r="G6095" s="14">
        <v>600000</v>
      </c>
      <c r="H6095" s="14">
        <v>600000</v>
      </c>
      <c r="I6095" s="14">
        <v>1</v>
      </c>
    </row>
    <row r="6096" spans="1:9" x14ac:dyDescent="0.25">
      <c r="A6096" s="1117"/>
      <c r="B6096" s="908" t="s">
        <v>301</v>
      </c>
      <c r="C6096" s="908"/>
      <c r="D6096" s="908"/>
      <c r="E6096" s="908"/>
      <c r="F6096" s="908"/>
      <c r="G6096" s="908"/>
      <c r="H6096" s="2">
        <v>188739165.56400001</v>
      </c>
      <c r="I6096" s="2" t="s">
        <v>3443</v>
      </c>
    </row>
    <row r="6097" spans="1:9" ht="38.25" customHeight="1" x14ac:dyDescent="0.25">
      <c r="A6097" s="1117" t="s">
        <v>5258</v>
      </c>
      <c r="B6097" s="901" t="s">
        <v>3444</v>
      </c>
      <c r="C6097" s="901"/>
      <c r="D6097" s="901"/>
      <c r="E6097" s="901"/>
      <c r="F6097" s="901"/>
      <c r="G6097" s="901"/>
      <c r="H6097" s="901"/>
      <c r="I6097" s="901"/>
    </row>
    <row r="6098" spans="1:9" x14ac:dyDescent="0.25">
      <c r="A6098" s="1117"/>
      <c r="B6098" s="13"/>
      <c r="C6098" s="138"/>
      <c r="D6098" s="138"/>
      <c r="E6098" s="13"/>
      <c r="F6098" s="13"/>
      <c r="G6098" s="72"/>
      <c r="H6098" s="72"/>
      <c r="I6098" s="72"/>
    </row>
    <row r="6099" spans="1:9" x14ac:dyDescent="0.25">
      <c r="A6099" s="1117"/>
      <c r="B6099" s="896" t="s">
        <v>1</v>
      </c>
      <c r="C6099" s="947" t="s">
        <v>2</v>
      </c>
      <c r="D6099" s="947"/>
      <c r="E6099" s="896" t="s">
        <v>3</v>
      </c>
      <c r="F6099" s="896" t="s">
        <v>4</v>
      </c>
      <c r="G6099" s="909" t="s">
        <v>5</v>
      </c>
      <c r="H6099" s="909" t="s">
        <v>6</v>
      </c>
      <c r="I6099" s="909" t="s">
        <v>7</v>
      </c>
    </row>
    <row r="6100" spans="1:9" ht="60" x14ac:dyDescent="0.25">
      <c r="A6100" s="1117"/>
      <c r="B6100" s="896"/>
      <c r="C6100" s="138" t="s">
        <v>8</v>
      </c>
      <c r="D6100" s="138" t="s">
        <v>9</v>
      </c>
      <c r="E6100" s="896"/>
      <c r="F6100" s="896"/>
      <c r="G6100" s="909"/>
      <c r="H6100" s="909"/>
      <c r="I6100" s="909"/>
    </row>
    <row r="6101" spans="1:9" x14ac:dyDescent="0.25">
      <c r="A6101" s="1117"/>
      <c r="B6101" s="13"/>
      <c r="C6101" s="138">
        <v>1</v>
      </c>
      <c r="D6101" s="138">
        <v>2</v>
      </c>
      <c r="E6101" s="13">
        <v>3</v>
      </c>
      <c r="F6101" s="13">
        <v>4</v>
      </c>
      <c r="G6101" s="72">
        <v>5</v>
      </c>
      <c r="H6101" s="72">
        <v>6</v>
      </c>
      <c r="I6101" s="72">
        <v>7</v>
      </c>
    </row>
    <row r="6102" spans="1:9" x14ac:dyDescent="0.25">
      <c r="A6102" s="1117"/>
      <c r="B6102" s="895" t="s">
        <v>10</v>
      </c>
      <c r="C6102" s="895"/>
      <c r="D6102" s="895"/>
      <c r="E6102" s="895"/>
      <c r="F6102" s="895"/>
      <c r="G6102" s="895"/>
      <c r="H6102" s="2">
        <v>75458154.539999992</v>
      </c>
      <c r="I6102" s="2"/>
    </row>
    <row r="6103" spans="1:9" x14ac:dyDescent="0.25">
      <c r="A6103" s="1117"/>
      <c r="B6103" s="896" t="s">
        <v>11</v>
      </c>
      <c r="C6103" s="896"/>
      <c r="D6103" s="896"/>
      <c r="E6103" s="896"/>
      <c r="F6103" s="896"/>
      <c r="G6103" s="896"/>
      <c r="H6103" s="72">
        <v>30371290</v>
      </c>
      <c r="I6103" s="72"/>
    </row>
    <row r="6104" spans="1:9" ht="30" x14ac:dyDescent="0.25">
      <c r="A6104" s="1117"/>
      <c r="B6104" s="910">
        <v>4261</v>
      </c>
      <c r="C6104" s="157" t="s">
        <v>3445</v>
      </c>
      <c r="D6104" s="142" t="s">
        <v>3446</v>
      </c>
      <c r="E6104" s="12" t="s">
        <v>14</v>
      </c>
      <c r="F6104" s="12" t="s">
        <v>15</v>
      </c>
      <c r="G6104" s="14">
        <v>2700</v>
      </c>
      <c r="H6104" s="14">
        <v>16200</v>
      </c>
      <c r="I6104" s="14">
        <v>6</v>
      </c>
    </row>
    <row r="6105" spans="1:9" x14ac:dyDescent="0.25">
      <c r="A6105" s="1117"/>
      <c r="B6105" s="911"/>
      <c r="C6105" s="157" t="s">
        <v>3447</v>
      </c>
      <c r="D6105" s="142" t="s">
        <v>3448</v>
      </c>
      <c r="E6105" s="12" t="s">
        <v>14</v>
      </c>
      <c r="F6105" s="12" t="s">
        <v>15</v>
      </c>
      <c r="G6105" s="14">
        <v>400</v>
      </c>
      <c r="H6105" s="14">
        <v>6000</v>
      </c>
      <c r="I6105" s="14">
        <v>15</v>
      </c>
    </row>
    <row r="6106" spans="1:9" x14ac:dyDescent="0.25">
      <c r="A6106" s="1117"/>
      <c r="B6106" s="911"/>
      <c r="C6106" s="141" t="s">
        <v>3449</v>
      </c>
      <c r="D6106" s="142" t="s">
        <v>13</v>
      </c>
      <c r="E6106" s="12" t="s">
        <v>14</v>
      </c>
      <c r="F6106" s="12" t="s">
        <v>15</v>
      </c>
      <c r="G6106" s="14">
        <v>2200</v>
      </c>
      <c r="H6106" s="14">
        <v>22000</v>
      </c>
      <c r="I6106" s="14">
        <v>10</v>
      </c>
    </row>
    <row r="6107" spans="1:9" x14ac:dyDescent="0.25">
      <c r="A6107" s="1117"/>
      <c r="B6107" s="911"/>
      <c r="C6107" s="157" t="s">
        <v>3450</v>
      </c>
      <c r="D6107" s="142" t="s">
        <v>317</v>
      </c>
      <c r="E6107" s="12" t="s">
        <v>14</v>
      </c>
      <c r="F6107" s="12" t="s">
        <v>15</v>
      </c>
      <c r="G6107" s="14">
        <v>200</v>
      </c>
      <c r="H6107" s="14">
        <v>4000</v>
      </c>
      <c r="I6107" s="14">
        <v>20</v>
      </c>
    </row>
    <row r="6108" spans="1:9" x14ac:dyDescent="0.25">
      <c r="A6108" s="1117"/>
      <c r="B6108" s="911"/>
      <c r="C6108" s="157" t="s">
        <v>3451</v>
      </c>
      <c r="D6108" s="142" t="s">
        <v>3452</v>
      </c>
      <c r="E6108" s="12" t="s">
        <v>14</v>
      </c>
      <c r="F6108" s="12" t="s">
        <v>15</v>
      </c>
      <c r="G6108" s="14">
        <v>80</v>
      </c>
      <c r="H6108" s="14">
        <v>64000</v>
      </c>
      <c r="I6108" s="14">
        <v>800</v>
      </c>
    </row>
    <row r="6109" spans="1:9" x14ac:dyDescent="0.25">
      <c r="A6109" s="1117"/>
      <c r="B6109" s="911"/>
      <c r="C6109" s="157" t="s">
        <v>3453</v>
      </c>
      <c r="D6109" s="142" t="s">
        <v>21</v>
      </c>
      <c r="E6109" s="12" t="s">
        <v>14</v>
      </c>
      <c r="F6109" s="12" t="s">
        <v>15</v>
      </c>
      <c r="G6109" s="14">
        <v>60</v>
      </c>
      <c r="H6109" s="14">
        <v>3000</v>
      </c>
      <c r="I6109" s="14">
        <v>50</v>
      </c>
    </row>
    <row r="6110" spans="1:9" x14ac:dyDescent="0.25">
      <c r="A6110" s="1117"/>
      <c r="B6110" s="911"/>
      <c r="C6110" s="157" t="s">
        <v>3454</v>
      </c>
      <c r="D6110" s="142" t="s">
        <v>320</v>
      </c>
      <c r="E6110" s="12" t="s">
        <v>14</v>
      </c>
      <c r="F6110" s="12" t="s">
        <v>15</v>
      </c>
      <c r="G6110" s="14">
        <v>100</v>
      </c>
      <c r="H6110" s="14">
        <v>4000</v>
      </c>
      <c r="I6110" s="14">
        <v>40</v>
      </c>
    </row>
    <row r="6111" spans="1:9" x14ac:dyDescent="0.25">
      <c r="A6111" s="1117"/>
      <c r="B6111" s="911"/>
      <c r="C6111" s="157" t="s">
        <v>3455</v>
      </c>
      <c r="D6111" s="142" t="s">
        <v>23</v>
      </c>
      <c r="E6111" s="12" t="s">
        <v>14</v>
      </c>
      <c r="F6111" s="12" t="s">
        <v>15</v>
      </c>
      <c r="G6111" s="14">
        <v>200</v>
      </c>
      <c r="H6111" s="14">
        <v>14000</v>
      </c>
      <c r="I6111" s="14">
        <v>70</v>
      </c>
    </row>
    <row r="6112" spans="1:9" ht="30" x14ac:dyDescent="0.25">
      <c r="A6112" s="1117"/>
      <c r="B6112" s="911"/>
      <c r="C6112" s="157" t="s">
        <v>3456</v>
      </c>
      <c r="D6112" s="142" t="s">
        <v>3457</v>
      </c>
      <c r="E6112" s="12" t="s">
        <v>14</v>
      </c>
      <c r="F6112" s="12" t="s">
        <v>15</v>
      </c>
      <c r="G6112" s="14">
        <v>500</v>
      </c>
      <c r="H6112" s="14">
        <v>5000</v>
      </c>
      <c r="I6112" s="14">
        <v>10</v>
      </c>
    </row>
    <row r="6113" spans="1:9" ht="30" x14ac:dyDescent="0.25">
      <c r="A6113" s="1117"/>
      <c r="B6113" s="911"/>
      <c r="C6113" s="157" t="s">
        <v>3458</v>
      </c>
      <c r="D6113" s="142" t="s">
        <v>3459</v>
      </c>
      <c r="E6113" s="12" t="s">
        <v>14</v>
      </c>
      <c r="F6113" s="12" t="s">
        <v>15</v>
      </c>
      <c r="G6113" s="14">
        <v>250</v>
      </c>
      <c r="H6113" s="14">
        <v>7500</v>
      </c>
      <c r="I6113" s="14">
        <v>30</v>
      </c>
    </row>
    <row r="6114" spans="1:9" x14ac:dyDescent="0.25">
      <c r="A6114" s="1117"/>
      <c r="B6114" s="911"/>
      <c r="C6114" s="157" t="s">
        <v>3460</v>
      </c>
      <c r="D6114" s="142" t="s">
        <v>3461</v>
      </c>
      <c r="E6114" s="12" t="s">
        <v>14</v>
      </c>
      <c r="F6114" s="12" t="s">
        <v>15</v>
      </c>
      <c r="G6114" s="14">
        <v>150</v>
      </c>
      <c r="H6114" s="14">
        <v>6000</v>
      </c>
      <c r="I6114" s="14">
        <v>40</v>
      </c>
    </row>
    <row r="6115" spans="1:9" x14ac:dyDescent="0.25">
      <c r="A6115" s="1117"/>
      <c r="B6115" s="911"/>
      <c r="C6115" s="141" t="s">
        <v>3462</v>
      </c>
      <c r="D6115" s="142" t="s">
        <v>659</v>
      </c>
      <c r="E6115" s="12" t="s">
        <v>14</v>
      </c>
      <c r="F6115" s="12" t="s">
        <v>15</v>
      </c>
      <c r="G6115" s="14">
        <v>1600</v>
      </c>
      <c r="H6115" s="14">
        <v>24000</v>
      </c>
      <c r="I6115" s="14">
        <v>15</v>
      </c>
    </row>
    <row r="6116" spans="1:9" x14ac:dyDescent="0.25">
      <c r="A6116" s="1117"/>
      <c r="B6116" s="911"/>
      <c r="C6116" s="157" t="s">
        <v>3463</v>
      </c>
      <c r="D6116" s="142" t="s">
        <v>329</v>
      </c>
      <c r="E6116" s="12" t="s">
        <v>14</v>
      </c>
      <c r="F6116" s="12" t="s">
        <v>30</v>
      </c>
      <c r="G6116" s="14">
        <v>100</v>
      </c>
      <c r="H6116" s="14">
        <v>10000</v>
      </c>
      <c r="I6116" s="14">
        <v>100</v>
      </c>
    </row>
    <row r="6117" spans="1:9" ht="30" x14ac:dyDescent="0.25">
      <c r="A6117" s="1117"/>
      <c r="B6117" s="911"/>
      <c r="C6117" s="157" t="s">
        <v>3464</v>
      </c>
      <c r="D6117" s="142" t="s">
        <v>36</v>
      </c>
      <c r="E6117" s="12" t="s">
        <v>14</v>
      </c>
      <c r="F6117" s="12" t="s">
        <v>15</v>
      </c>
      <c r="G6117" s="14">
        <v>10</v>
      </c>
      <c r="H6117" s="14">
        <v>35000</v>
      </c>
      <c r="I6117" s="14">
        <v>3500</v>
      </c>
    </row>
    <row r="6118" spans="1:9" x14ac:dyDescent="0.25">
      <c r="A6118" s="1117"/>
      <c r="B6118" s="911"/>
      <c r="C6118" s="157" t="s">
        <v>3465</v>
      </c>
      <c r="D6118" s="142" t="s">
        <v>38</v>
      </c>
      <c r="E6118" s="12" t="s">
        <v>14</v>
      </c>
      <c r="F6118" s="12" t="s">
        <v>15</v>
      </c>
      <c r="G6118" s="14">
        <v>100</v>
      </c>
      <c r="H6118" s="14">
        <v>50000</v>
      </c>
      <c r="I6118" s="14">
        <v>500</v>
      </c>
    </row>
    <row r="6119" spans="1:9" x14ac:dyDescent="0.25">
      <c r="A6119" s="1117"/>
      <c r="B6119" s="911"/>
      <c r="C6119" s="141" t="s">
        <v>3466</v>
      </c>
      <c r="D6119" s="142" t="s">
        <v>42</v>
      </c>
      <c r="E6119" s="12" t="s">
        <v>14</v>
      </c>
      <c r="F6119" s="12" t="s">
        <v>15</v>
      </c>
      <c r="G6119" s="14">
        <v>660</v>
      </c>
      <c r="H6119" s="14">
        <v>82500</v>
      </c>
      <c r="I6119" s="14">
        <v>125</v>
      </c>
    </row>
    <row r="6120" spans="1:9" x14ac:dyDescent="0.25">
      <c r="A6120" s="1117"/>
      <c r="B6120" s="911"/>
      <c r="C6120" s="157" t="s">
        <v>3467</v>
      </c>
      <c r="D6120" s="142" t="s">
        <v>44</v>
      </c>
      <c r="E6120" s="12" t="s">
        <v>14</v>
      </c>
      <c r="F6120" s="12" t="s">
        <v>15</v>
      </c>
      <c r="G6120" s="14">
        <v>1200</v>
      </c>
      <c r="H6120" s="14">
        <v>24000</v>
      </c>
      <c r="I6120" s="14">
        <v>20</v>
      </c>
    </row>
    <row r="6121" spans="1:9" x14ac:dyDescent="0.25">
      <c r="A6121" s="1117"/>
      <c r="B6121" s="911"/>
      <c r="C6121" s="141" t="s">
        <v>3468</v>
      </c>
      <c r="D6121" s="142" t="s">
        <v>46</v>
      </c>
      <c r="E6121" s="12" t="s">
        <v>14</v>
      </c>
      <c r="F6121" s="12" t="s">
        <v>15</v>
      </c>
      <c r="G6121" s="14">
        <v>3125</v>
      </c>
      <c r="H6121" s="14">
        <v>50000</v>
      </c>
      <c r="I6121" s="14">
        <v>16</v>
      </c>
    </row>
    <row r="6122" spans="1:9" x14ac:dyDescent="0.25">
      <c r="A6122" s="1117"/>
      <c r="B6122" s="911"/>
      <c r="C6122" s="141" t="s">
        <v>3469</v>
      </c>
      <c r="D6122" s="142" t="s">
        <v>3470</v>
      </c>
      <c r="E6122" s="12" t="s">
        <v>14</v>
      </c>
      <c r="F6122" s="12" t="s">
        <v>15</v>
      </c>
      <c r="G6122" s="14">
        <v>800</v>
      </c>
      <c r="H6122" s="14">
        <v>8000</v>
      </c>
      <c r="I6122" s="14">
        <v>10</v>
      </c>
    </row>
    <row r="6123" spans="1:9" x14ac:dyDescent="0.25">
      <c r="A6123" s="1117"/>
      <c r="B6123" s="911"/>
      <c r="C6123" s="157" t="s">
        <v>3471</v>
      </c>
      <c r="D6123" s="142" t="s">
        <v>48</v>
      </c>
      <c r="E6123" s="12" t="s">
        <v>14</v>
      </c>
      <c r="F6123" s="12" t="s">
        <v>49</v>
      </c>
      <c r="G6123" s="14">
        <v>650</v>
      </c>
      <c r="H6123" s="14">
        <v>1755000</v>
      </c>
      <c r="I6123" s="14">
        <v>2700</v>
      </c>
    </row>
    <row r="6124" spans="1:9" x14ac:dyDescent="0.25">
      <c r="A6124" s="1117"/>
      <c r="B6124" s="911"/>
      <c r="C6124" s="157" t="s">
        <v>3472</v>
      </c>
      <c r="D6124" s="142" t="s">
        <v>3473</v>
      </c>
      <c r="E6124" s="12" t="s">
        <v>14</v>
      </c>
      <c r="F6124" s="12" t="s">
        <v>15</v>
      </c>
      <c r="G6124" s="14">
        <v>10</v>
      </c>
      <c r="H6124" s="14">
        <v>200000</v>
      </c>
      <c r="I6124" s="14">
        <v>20000</v>
      </c>
    </row>
    <row r="6125" spans="1:9" ht="30" x14ac:dyDescent="0.25">
      <c r="A6125" s="1117"/>
      <c r="B6125" s="911"/>
      <c r="C6125" s="157" t="s">
        <v>3474</v>
      </c>
      <c r="D6125" s="142" t="s">
        <v>53</v>
      </c>
      <c r="E6125" s="12" t="s">
        <v>14</v>
      </c>
      <c r="F6125" s="12" t="s">
        <v>15</v>
      </c>
      <c r="G6125" s="14">
        <v>150</v>
      </c>
      <c r="H6125" s="14">
        <v>45000</v>
      </c>
      <c r="I6125" s="14">
        <v>300</v>
      </c>
    </row>
    <row r="6126" spans="1:9" ht="30" x14ac:dyDescent="0.25">
      <c r="A6126" s="1117"/>
      <c r="B6126" s="911"/>
      <c r="C6126" s="157" t="s">
        <v>3475</v>
      </c>
      <c r="D6126" s="142" t="s">
        <v>3476</v>
      </c>
      <c r="E6126" s="12" t="s">
        <v>14</v>
      </c>
      <c r="F6126" s="12" t="s">
        <v>15</v>
      </c>
      <c r="G6126" s="14">
        <v>80</v>
      </c>
      <c r="H6126" s="14">
        <v>24000</v>
      </c>
      <c r="I6126" s="14">
        <v>300</v>
      </c>
    </row>
    <row r="6127" spans="1:9" ht="30" x14ac:dyDescent="0.25">
      <c r="A6127" s="1117"/>
      <c r="B6127" s="911"/>
      <c r="C6127" s="157" t="s">
        <v>3477</v>
      </c>
      <c r="D6127" s="142" t="s">
        <v>3478</v>
      </c>
      <c r="E6127" s="12" t="s">
        <v>14</v>
      </c>
      <c r="F6127" s="12" t="s">
        <v>15</v>
      </c>
      <c r="G6127" s="14">
        <v>1400</v>
      </c>
      <c r="H6127" s="14">
        <v>28000</v>
      </c>
      <c r="I6127" s="14">
        <v>20</v>
      </c>
    </row>
    <row r="6128" spans="1:9" ht="45" x14ac:dyDescent="0.25">
      <c r="A6128" s="1117"/>
      <c r="B6128" s="911"/>
      <c r="C6128" s="157" t="s">
        <v>3479</v>
      </c>
      <c r="D6128" s="142" t="s">
        <v>3480</v>
      </c>
      <c r="E6128" s="12" t="s">
        <v>14</v>
      </c>
      <c r="F6128" s="12" t="s">
        <v>15</v>
      </c>
      <c r="G6128" s="14">
        <v>2600</v>
      </c>
      <c r="H6128" s="14">
        <v>52000</v>
      </c>
      <c r="I6128" s="14">
        <v>20</v>
      </c>
    </row>
    <row r="6129" spans="1:9" x14ac:dyDescent="0.25">
      <c r="A6129" s="1117"/>
      <c r="B6129" s="911"/>
      <c r="C6129" s="157" t="s">
        <v>3481</v>
      </c>
      <c r="D6129" s="142" t="s">
        <v>3482</v>
      </c>
      <c r="E6129" s="12" t="s">
        <v>14</v>
      </c>
      <c r="F6129" s="12" t="s">
        <v>15</v>
      </c>
      <c r="G6129" s="14">
        <v>80000</v>
      </c>
      <c r="H6129" s="14">
        <v>240000</v>
      </c>
      <c r="I6129" s="14">
        <v>3</v>
      </c>
    </row>
    <row r="6130" spans="1:9" ht="30" x14ac:dyDescent="0.25">
      <c r="A6130" s="1117"/>
      <c r="B6130" s="911"/>
      <c r="C6130" s="157" t="s">
        <v>3483</v>
      </c>
      <c r="D6130" s="142" t="s">
        <v>346</v>
      </c>
      <c r="E6130" s="12" t="s">
        <v>14</v>
      </c>
      <c r="F6130" s="12" t="s">
        <v>15</v>
      </c>
      <c r="G6130" s="14">
        <v>200</v>
      </c>
      <c r="H6130" s="14">
        <v>4000</v>
      </c>
      <c r="I6130" s="14">
        <v>20</v>
      </c>
    </row>
    <row r="6131" spans="1:9" x14ac:dyDescent="0.25">
      <c r="A6131" s="1117"/>
      <c r="B6131" s="911"/>
      <c r="C6131" s="157" t="s">
        <v>3484</v>
      </c>
      <c r="D6131" s="142" t="s">
        <v>348</v>
      </c>
      <c r="E6131" s="12" t="s">
        <v>14</v>
      </c>
      <c r="F6131" s="12" t="s">
        <v>15</v>
      </c>
      <c r="G6131" s="14">
        <v>500</v>
      </c>
      <c r="H6131" s="14">
        <v>8000</v>
      </c>
      <c r="I6131" s="14">
        <v>16</v>
      </c>
    </row>
    <row r="6132" spans="1:9" ht="45" x14ac:dyDescent="0.25">
      <c r="A6132" s="1117"/>
      <c r="B6132" s="911"/>
      <c r="C6132" s="157" t="s">
        <v>3485</v>
      </c>
      <c r="D6132" s="142" t="s">
        <v>3486</v>
      </c>
      <c r="E6132" s="12" t="s">
        <v>14</v>
      </c>
      <c r="F6132" s="12" t="s">
        <v>15</v>
      </c>
      <c r="G6132" s="14">
        <v>400</v>
      </c>
      <c r="H6132" s="14">
        <v>8000</v>
      </c>
      <c r="I6132" s="14">
        <v>20</v>
      </c>
    </row>
    <row r="6133" spans="1:9" ht="45" x14ac:dyDescent="0.25">
      <c r="A6133" s="1117"/>
      <c r="B6133" s="911"/>
      <c r="C6133" s="157" t="s">
        <v>3487</v>
      </c>
      <c r="D6133" s="142" t="s">
        <v>3488</v>
      </c>
      <c r="E6133" s="12" t="s">
        <v>14</v>
      </c>
      <c r="F6133" s="12" t="s">
        <v>15</v>
      </c>
      <c r="G6133" s="14">
        <v>500</v>
      </c>
      <c r="H6133" s="14">
        <v>10000</v>
      </c>
      <c r="I6133" s="14">
        <v>20</v>
      </c>
    </row>
    <row r="6134" spans="1:9" x14ac:dyDescent="0.25">
      <c r="A6134" s="1117"/>
      <c r="B6134" s="911"/>
      <c r="C6134" s="157" t="s">
        <v>3489</v>
      </c>
      <c r="D6134" s="142" t="s">
        <v>59</v>
      </c>
      <c r="E6134" s="12" t="s">
        <v>14</v>
      </c>
      <c r="F6134" s="12" t="s">
        <v>30</v>
      </c>
      <c r="G6134" s="14">
        <v>100</v>
      </c>
      <c r="H6134" s="14">
        <v>5000</v>
      </c>
      <c r="I6134" s="14">
        <v>50</v>
      </c>
    </row>
    <row r="6135" spans="1:9" x14ac:dyDescent="0.25">
      <c r="A6135" s="1117"/>
      <c r="B6135" s="911"/>
      <c r="C6135" s="141" t="s">
        <v>3490</v>
      </c>
      <c r="D6135" s="142" t="s">
        <v>352</v>
      </c>
      <c r="E6135" s="12" t="s">
        <v>14</v>
      </c>
      <c r="F6135" s="12" t="s">
        <v>30</v>
      </c>
      <c r="G6135" s="14">
        <v>250</v>
      </c>
      <c r="H6135" s="14">
        <v>10500</v>
      </c>
      <c r="I6135" s="14">
        <v>42</v>
      </c>
    </row>
    <row r="6136" spans="1:9" x14ac:dyDescent="0.25">
      <c r="A6136" s="1117"/>
      <c r="B6136" s="911"/>
      <c r="C6136" s="157" t="s">
        <v>3491</v>
      </c>
      <c r="D6136" s="142" t="s">
        <v>354</v>
      </c>
      <c r="E6136" s="12" t="s">
        <v>14</v>
      </c>
      <c r="F6136" s="12" t="s">
        <v>15</v>
      </c>
      <c r="G6136" s="14">
        <v>30</v>
      </c>
      <c r="H6136" s="14">
        <v>1500</v>
      </c>
      <c r="I6136" s="14">
        <v>50</v>
      </c>
    </row>
    <row r="6137" spans="1:9" x14ac:dyDescent="0.25">
      <c r="A6137" s="1117"/>
      <c r="B6137" s="911"/>
      <c r="C6137" s="141" t="s">
        <v>3492</v>
      </c>
      <c r="D6137" s="142" t="s">
        <v>63</v>
      </c>
      <c r="E6137" s="12" t="s">
        <v>14</v>
      </c>
      <c r="F6137" s="12" t="s">
        <v>15</v>
      </c>
      <c r="G6137" s="14">
        <v>50</v>
      </c>
      <c r="H6137" s="14">
        <v>2500</v>
      </c>
      <c r="I6137" s="14">
        <v>50</v>
      </c>
    </row>
    <row r="6138" spans="1:9" x14ac:dyDescent="0.25">
      <c r="A6138" s="1117"/>
      <c r="B6138" s="911"/>
      <c r="C6138" s="157" t="s">
        <v>3493</v>
      </c>
      <c r="D6138" s="142" t="s">
        <v>358</v>
      </c>
      <c r="E6138" s="12" t="s">
        <v>14</v>
      </c>
      <c r="F6138" s="12" t="s">
        <v>15</v>
      </c>
      <c r="G6138" s="14">
        <v>100</v>
      </c>
      <c r="H6138" s="14">
        <v>4000</v>
      </c>
      <c r="I6138" s="14">
        <v>40</v>
      </c>
    </row>
    <row r="6139" spans="1:9" x14ac:dyDescent="0.25">
      <c r="A6139" s="1117"/>
      <c r="B6139" s="911"/>
      <c r="C6139" s="157" t="s">
        <v>3494</v>
      </c>
      <c r="D6139" s="142" t="s">
        <v>3394</v>
      </c>
      <c r="E6139" s="12" t="s">
        <v>14</v>
      </c>
      <c r="F6139" s="12" t="s">
        <v>402</v>
      </c>
      <c r="G6139" s="14">
        <v>300</v>
      </c>
      <c r="H6139" s="14">
        <v>30000</v>
      </c>
      <c r="I6139" s="14">
        <v>100</v>
      </c>
    </row>
    <row r="6140" spans="1:9" x14ac:dyDescent="0.25">
      <c r="A6140" s="1117"/>
      <c r="B6140" s="911"/>
      <c r="C6140" s="157" t="s">
        <v>3495</v>
      </c>
      <c r="D6140" s="142" t="s">
        <v>3496</v>
      </c>
      <c r="E6140" s="12" t="s">
        <v>14</v>
      </c>
      <c r="F6140" s="12" t="s">
        <v>15</v>
      </c>
      <c r="G6140" s="14">
        <v>4000</v>
      </c>
      <c r="H6140" s="14">
        <v>20000</v>
      </c>
      <c r="I6140" s="14">
        <v>5</v>
      </c>
    </row>
    <row r="6141" spans="1:9" x14ac:dyDescent="0.25">
      <c r="A6141" s="1117"/>
      <c r="B6141" s="911"/>
      <c r="C6141" s="157" t="s">
        <v>3497</v>
      </c>
      <c r="D6141" s="142" t="s">
        <v>3498</v>
      </c>
      <c r="E6141" s="115" t="s">
        <v>14</v>
      </c>
      <c r="F6141" s="115" t="s">
        <v>15</v>
      </c>
      <c r="G6141" s="14">
        <v>9000</v>
      </c>
      <c r="H6141" s="14">
        <v>36000</v>
      </c>
      <c r="I6141" s="14">
        <v>4</v>
      </c>
    </row>
    <row r="6142" spans="1:9" x14ac:dyDescent="0.25">
      <c r="A6142" s="1117"/>
      <c r="B6142" s="912"/>
      <c r="C6142" s="208" t="s">
        <v>5436</v>
      </c>
      <c r="D6142" s="209" t="s">
        <v>4190</v>
      </c>
      <c r="E6142" s="210" t="s">
        <v>14</v>
      </c>
      <c r="F6142" s="210" t="s">
        <v>15</v>
      </c>
      <c r="G6142" s="211">
        <v>400</v>
      </c>
      <c r="H6142" s="212">
        <v>800</v>
      </c>
      <c r="I6142" s="211">
        <v>2000</v>
      </c>
    </row>
    <row r="6143" spans="1:9" s="8" customFormat="1" x14ac:dyDescent="0.25">
      <c r="A6143" s="1117"/>
      <c r="B6143" s="899">
        <v>4264</v>
      </c>
      <c r="C6143" s="139" t="s">
        <v>64</v>
      </c>
      <c r="D6143" s="140" t="s">
        <v>65</v>
      </c>
      <c r="E6143" s="15" t="s">
        <v>14</v>
      </c>
      <c r="F6143" s="15" t="s">
        <v>66</v>
      </c>
      <c r="G6143" s="16">
        <v>470</v>
      </c>
      <c r="H6143" s="16">
        <v>11413950</v>
      </c>
      <c r="I6143" s="16">
        <v>24285</v>
      </c>
    </row>
    <row r="6144" spans="1:9" ht="30" x14ac:dyDescent="0.25">
      <c r="A6144" s="1117"/>
      <c r="B6144" s="899"/>
      <c r="C6144" s="157" t="s">
        <v>3499</v>
      </c>
      <c r="D6144" s="142" t="s">
        <v>3500</v>
      </c>
      <c r="E6144" s="12" t="s">
        <v>14</v>
      </c>
      <c r="F6144" s="12" t="s">
        <v>15</v>
      </c>
      <c r="G6144" s="14">
        <v>45000</v>
      </c>
      <c r="H6144" s="14">
        <v>180000</v>
      </c>
      <c r="I6144" s="14">
        <v>4</v>
      </c>
    </row>
    <row r="6145" spans="1:9" ht="30" x14ac:dyDescent="0.25">
      <c r="A6145" s="1117"/>
      <c r="B6145" s="899"/>
      <c r="C6145" s="157" t="s">
        <v>3501</v>
      </c>
      <c r="D6145" s="142" t="s">
        <v>3502</v>
      </c>
      <c r="E6145" s="12" t="s">
        <v>14</v>
      </c>
      <c r="F6145" s="12" t="s">
        <v>15</v>
      </c>
      <c r="G6145" s="14">
        <v>45000</v>
      </c>
      <c r="H6145" s="14">
        <v>180000</v>
      </c>
      <c r="I6145" s="14">
        <v>4</v>
      </c>
    </row>
    <row r="6146" spans="1:9" x14ac:dyDescent="0.25">
      <c r="A6146" s="1117"/>
      <c r="B6146" s="899">
        <v>4267</v>
      </c>
      <c r="C6146" s="141" t="s">
        <v>3503</v>
      </c>
      <c r="D6146" s="142" t="s">
        <v>3504</v>
      </c>
      <c r="E6146" s="12" t="s">
        <v>14</v>
      </c>
      <c r="F6146" s="12" t="s">
        <v>15</v>
      </c>
      <c r="G6146" s="14">
        <v>250</v>
      </c>
      <c r="H6146" s="14">
        <v>17500</v>
      </c>
      <c r="I6146" s="14">
        <v>70</v>
      </c>
    </row>
    <row r="6147" spans="1:9" ht="30" x14ac:dyDescent="0.25">
      <c r="A6147" s="1117"/>
      <c r="B6147" s="899"/>
      <c r="C6147" s="141" t="s">
        <v>3505</v>
      </c>
      <c r="D6147" s="142" t="s">
        <v>3506</v>
      </c>
      <c r="E6147" s="12" t="s">
        <v>14</v>
      </c>
      <c r="F6147" s="12" t="s">
        <v>30</v>
      </c>
      <c r="G6147" s="14">
        <v>350</v>
      </c>
      <c r="H6147" s="14">
        <v>10500</v>
      </c>
      <c r="I6147" s="14">
        <v>30</v>
      </c>
    </row>
    <row r="6148" spans="1:9" ht="30" x14ac:dyDescent="0.25">
      <c r="A6148" s="1117"/>
      <c r="B6148" s="899"/>
      <c r="C6148" s="23" t="s">
        <v>3507</v>
      </c>
      <c r="D6148" s="24" t="s">
        <v>3508</v>
      </c>
      <c r="E6148" s="18" t="s">
        <v>14</v>
      </c>
      <c r="F6148" s="18" t="s">
        <v>66</v>
      </c>
      <c r="G6148" s="53">
        <v>800</v>
      </c>
      <c r="H6148" s="53">
        <v>40000</v>
      </c>
      <c r="I6148" s="53">
        <v>50</v>
      </c>
    </row>
    <row r="6149" spans="1:9" x14ac:dyDescent="0.25">
      <c r="A6149" s="1117"/>
      <c r="B6149" s="899"/>
      <c r="C6149" s="23" t="s">
        <v>3509</v>
      </c>
      <c r="D6149" s="24" t="s">
        <v>3510</v>
      </c>
      <c r="E6149" s="18" t="s">
        <v>14</v>
      </c>
      <c r="F6149" s="18" t="s">
        <v>66</v>
      </c>
      <c r="G6149" s="53">
        <v>500</v>
      </c>
      <c r="H6149" s="53">
        <v>85000</v>
      </c>
      <c r="I6149" s="53">
        <v>170</v>
      </c>
    </row>
    <row r="6150" spans="1:9" x14ac:dyDescent="0.25">
      <c r="A6150" s="1117"/>
      <c r="B6150" s="899"/>
      <c r="C6150" s="157" t="s">
        <v>3511</v>
      </c>
      <c r="D6150" s="142" t="s">
        <v>1021</v>
      </c>
      <c r="E6150" s="12" t="s">
        <v>14</v>
      </c>
      <c r="F6150" s="12" t="s">
        <v>15</v>
      </c>
      <c r="G6150" s="14">
        <v>1600</v>
      </c>
      <c r="H6150" s="14">
        <v>160000</v>
      </c>
      <c r="I6150" s="14">
        <v>100</v>
      </c>
    </row>
    <row r="6151" spans="1:9" ht="30" x14ac:dyDescent="0.25">
      <c r="A6151" s="1117"/>
      <c r="B6151" s="899"/>
      <c r="C6151" s="157" t="s">
        <v>3512</v>
      </c>
      <c r="D6151" s="142" t="s">
        <v>3513</v>
      </c>
      <c r="E6151" s="12" t="s">
        <v>14</v>
      </c>
      <c r="F6151" s="12" t="s">
        <v>15</v>
      </c>
      <c r="G6151" s="14">
        <v>700</v>
      </c>
      <c r="H6151" s="14">
        <v>35000</v>
      </c>
      <c r="I6151" s="14">
        <v>50</v>
      </c>
    </row>
    <row r="6152" spans="1:9" ht="30" x14ac:dyDescent="0.25">
      <c r="A6152" s="1117"/>
      <c r="B6152" s="899"/>
      <c r="C6152" s="157" t="s">
        <v>3514</v>
      </c>
      <c r="D6152" s="142" t="s">
        <v>3515</v>
      </c>
      <c r="E6152" s="12" t="s">
        <v>14</v>
      </c>
      <c r="F6152" s="12" t="s">
        <v>15</v>
      </c>
      <c r="G6152" s="14">
        <v>1200</v>
      </c>
      <c r="H6152" s="14">
        <v>24000</v>
      </c>
      <c r="I6152" s="14">
        <v>20</v>
      </c>
    </row>
    <row r="6153" spans="1:9" ht="30" x14ac:dyDescent="0.25">
      <c r="A6153" s="1117"/>
      <c r="B6153" s="899"/>
      <c r="C6153" s="157" t="s">
        <v>3516</v>
      </c>
      <c r="D6153" s="142" t="s">
        <v>3517</v>
      </c>
      <c r="E6153" s="12" t="s">
        <v>14</v>
      </c>
      <c r="F6153" s="12" t="s">
        <v>15</v>
      </c>
      <c r="G6153" s="14">
        <v>700</v>
      </c>
      <c r="H6153" s="14">
        <v>35000</v>
      </c>
      <c r="I6153" s="14">
        <v>50</v>
      </c>
    </row>
    <row r="6154" spans="1:9" ht="30" x14ac:dyDescent="0.25">
      <c r="A6154" s="1117"/>
      <c r="B6154" s="899"/>
      <c r="C6154" s="157" t="s">
        <v>3518</v>
      </c>
      <c r="D6154" s="142" t="s">
        <v>3519</v>
      </c>
      <c r="E6154" s="12" t="s">
        <v>14</v>
      </c>
      <c r="F6154" s="12" t="s">
        <v>15</v>
      </c>
      <c r="G6154" s="14">
        <v>4500</v>
      </c>
      <c r="H6154" s="14">
        <v>45000</v>
      </c>
      <c r="I6154" s="14">
        <v>10</v>
      </c>
    </row>
    <row r="6155" spans="1:9" ht="30" x14ac:dyDescent="0.25">
      <c r="A6155" s="1117"/>
      <c r="B6155" s="899"/>
      <c r="C6155" s="141" t="s">
        <v>3520</v>
      </c>
      <c r="D6155" s="142" t="s">
        <v>3521</v>
      </c>
      <c r="E6155" s="12" t="s">
        <v>14</v>
      </c>
      <c r="F6155" s="12" t="s">
        <v>15</v>
      </c>
      <c r="G6155" s="14">
        <v>5000</v>
      </c>
      <c r="H6155" s="14">
        <v>45000</v>
      </c>
      <c r="I6155" s="14">
        <v>9</v>
      </c>
    </row>
    <row r="6156" spans="1:9" x14ac:dyDescent="0.25">
      <c r="A6156" s="1117"/>
      <c r="B6156" s="899"/>
      <c r="C6156" s="157" t="s">
        <v>3522</v>
      </c>
      <c r="D6156" s="142" t="s">
        <v>394</v>
      </c>
      <c r="E6156" s="12" t="s">
        <v>14</v>
      </c>
      <c r="F6156" s="12" t="s">
        <v>15</v>
      </c>
      <c r="G6156" s="14">
        <v>300</v>
      </c>
      <c r="H6156" s="14">
        <v>3000</v>
      </c>
      <c r="I6156" s="14">
        <v>10</v>
      </c>
    </row>
    <row r="6157" spans="1:9" x14ac:dyDescent="0.25">
      <c r="A6157" s="1117"/>
      <c r="B6157" s="899"/>
      <c r="C6157" s="157" t="s">
        <v>3523</v>
      </c>
      <c r="D6157" s="142" t="s">
        <v>396</v>
      </c>
      <c r="E6157" s="12" t="s">
        <v>14</v>
      </c>
      <c r="F6157" s="12" t="s">
        <v>15</v>
      </c>
      <c r="G6157" s="14">
        <v>2700</v>
      </c>
      <c r="H6157" s="14">
        <v>16200</v>
      </c>
      <c r="I6157" s="14">
        <v>6</v>
      </c>
    </row>
    <row r="6158" spans="1:9" ht="30" x14ac:dyDescent="0.25">
      <c r="A6158" s="1117"/>
      <c r="B6158" s="899"/>
      <c r="C6158" s="157" t="s">
        <v>3524</v>
      </c>
      <c r="D6158" s="142" t="s">
        <v>682</v>
      </c>
      <c r="E6158" s="12" t="s">
        <v>14</v>
      </c>
      <c r="F6158" s="12" t="s">
        <v>15</v>
      </c>
      <c r="G6158" s="14">
        <v>500</v>
      </c>
      <c r="H6158" s="14">
        <v>10000</v>
      </c>
      <c r="I6158" s="14">
        <v>20</v>
      </c>
    </row>
    <row r="6159" spans="1:9" x14ac:dyDescent="0.25">
      <c r="A6159" s="1117"/>
      <c r="B6159" s="899"/>
      <c r="C6159" s="157" t="s">
        <v>3525</v>
      </c>
      <c r="D6159" s="142" t="s">
        <v>82</v>
      </c>
      <c r="E6159" s="12" t="s">
        <v>14</v>
      </c>
      <c r="F6159" s="12" t="s">
        <v>15</v>
      </c>
      <c r="G6159" s="14">
        <v>130</v>
      </c>
      <c r="H6159" s="14">
        <v>117000</v>
      </c>
      <c r="I6159" s="14">
        <v>900</v>
      </c>
    </row>
    <row r="6160" spans="1:9" ht="30" x14ac:dyDescent="0.25">
      <c r="A6160" s="1117"/>
      <c r="B6160" s="899"/>
      <c r="C6160" s="157" t="s">
        <v>3526</v>
      </c>
      <c r="D6160" s="142" t="s">
        <v>3527</v>
      </c>
      <c r="E6160" s="12" t="s">
        <v>14</v>
      </c>
      <c r="F6160" s="12" t="s">
        <v>15</v>
      </c>
      <c r="G6160" s="14">
        <v>170</v>
      </c>
      <c r="H6160" s="14">
        <v>68000</v>
      </c>
      <c r="I6160" s="14">
        <v>400</v>
      </c>
    </row>
    <row r="6161" spans="1:9" x14ac:dyDescent="0.25">
      <c r="A6161" s="1117"/>
      <c r="B6161" s="899"/>
      <c r="C6161" s="157" t="s">
        <v>3528</v>
      </c>
      <c r="D6161" s="142" t="s">
        <v>685</v>
      </c>
      <c r="E6161" s="12" t="s">
        <v>14</v>
      </c>
      <c r="F6161" s="12" t="s">
        <v>15</v>
      </c>
      <c r="G6161" s="14">
        <v>400</v>
      </c>
      <c r="H6161" s="14">
        <v>16000</v>
      </c>
      <c r="I6161" s="14">
        <v>40</v>
      </c>
    </row>
    <row r="6162" spans="1:9" ht="30" x14ac:dyDescent="0.25">
      <c r="A6162" s="1117"/>
      <c r="B6162" s="899"/>
      <c r="C6162" s="141" t="s">
        <v>3529</v>
      </c>
      <c r="D6162" s="142" t="s">
        <v>3530</v>
      </c>
      <c r="E6162" s="12" t="s">
        <v>14</v>
      </c>
      <c r="F6162" s="12" t="s">
        <v>15</v>
      </c>
      <c r="G6162" s="14">
        <v>750</v>
      </c>
      <c r="H6162" s="14">
        <v>30000</v>
      </c>
      <c r="I6162" s="14">
        <v>40</v>
      </c>
    </row>
    <row r="6163" spans="1:9" x14ac:dyDescent="0.25">
      <c r="A6163" s="1117"/>
      <c r="B6163" s="899"/>
      <c r="C6163" s="157" t="s">
        <v>3531</v>
      </c>
      <c r="D6163" s="142" t="s">
        <v>409</v>
      </c>
      <c r="E6163" s="12" t="s">
        <v>14</v>
      </c>
      <c r="F6163" s="12" t="s">
        <v>15</v>
      </c>
      <c r="G6163" s="14">
        <v>1400</v>
      </c>
      <c r="H6163" s="14">
        <v>28000</v>
      </c>
      <c r="I6163" s="14">
        <v>20</v>
      </c>
    </row>
    <row r="6164" spans="1:9" x14ac:dyDescent="0.25">
      <c r="A6164" s="1117"/>
      <c r="B6164" s="899"/>
      <c r="C6164" s="157" t="s">
        <v>3532</v>
      </c>
      <c r="D6164" s="142" t="s">
        <v>3533</v>
      </c>
      <c r="E6164" s="12" t="s">
        <v>14</v>
      </c>
      <c r="F6164" s="12" t="s">
        <v>15</v>
      </c>
      <c r="G6164" s="14">
        <v>1800</v>
      </c>
      <c r="H6164" s="14">
        <v>10800</v>
      </c>
      <c r="I6164" s="14">
        <v>6</v>
      </c>
    </row>
    <row r="6165" spans="1:9" x14ac:dyDescent="0.25">
      <c r="A6165" s="1117"/>
      <c r="B6165" s="899"/>
      <c r="C6165" s="157" t="s">
        <v>3534</v>
      </c>
      <c r="D6165" s="142" t="s">
        <v>411</v>
      </c>
      <c r="E6165" s="12" t="s">
        <v>14</v>
      </c>
      <c r="F6165" s="12" t="s">
        <v>15</v>
      </c>
      <c r="G6165" s="14">
        <v>1500</v>
      </c>
      <c r="H6165" s="14">
        <v>4500</v>
      </c>
      <c r="I6165" s="14">
        <v>3</v>
      </c>
    </row>
    <row r="6166" spans="1:9" x14ac:dyDescent="0.25">
      <c r="A6166" s="1117"/>
      <c r="B6166" s="899"/>
      <c r="C6166" s="157" t="s">
        <v>3535</v>
      </c>
      <c r="D6166" s="142" t="s">
        <v>2705</v>
      </c>
      <c r="E6166" s="12" t="s">
        <v>14</v>
      </c>
      <c r="F6166" s="12" t="s">
        <v>15</v>
      </c>
      <c r="G6166" s="14">
        <v>200</v>
      </c>
      <c r="H6166" s="14">
        <v>10000</v>
      </c>
      <c r="I6166" s="14">
        <v>50</v>
      </c>
    </row>
    <row r="6167" spans="1:9" x14ac:dyDescent="0.25">
      <c r="A6167" s="1117"/>
      <c r="B6167" s="899"/>
      <c r="C6167" s="141">
        <v>39513200505</v>
      </c>
      <c r="D6167" s="142" t="s">
        <v>416</v>
      </c>
      <c r="E6167" s="12" t="s">
        <v>14</v>
      </c>
      <c r="F6167" s="12" t="s">
        <v>15</v>
      </c>
      <c r="G6167" s="14">
        <v>150</v>
      </c>
      <c r="H6167" s="14">
        <v>180000</v>
      </c>
      <c r="I6167" s="14">
        <v>1200</v>
      </c>
    </row>
    <row r="6168" spans="1:9" x14ac:dyDescent="0.25">
      <c r="A6168" s="1117"/>
      <c r="B6168" s="899"/>
      <c r="C6168" s="157" t="s">
        <v>3536</v>
      </c>
      <c r="D6168" s="142" t="s">
        <v>3537</v>
      </c>
      <c r="E6168" s="12" t="s">
        <v>14</v>
      </c>
      <c r="F6168" s="12" t="s">
        <v>15</v>
      </c>
      <c r="G6168" s="14">
        <v>450</v>
      </c>
      <c r="H6168" s="14">
        <v>27000</v>
      </c>
      <c r="I6168" s="14">
        <v>60</v>
      </c>
    </row>
    <row r="6169" spans="1:9" ht="30" x14ac:dyDescent="0.25">
      <c r="A6169" s="1117"/>
      <c r="B6169" s="899"/>
      <c r="C6169" s="141" t="s">
        <v>3538</v>
      </c>
      <c r="D6169" s="142" t="s">
        <v>3539</v>
      </c>
      <c r="E6169" s="12" t="s">
        <v>14</v>
      </c>
      <c r="F6169" s="12" t="s">
        <v>15</v>
      </c>
      <c r="G6169" s="14">
        <v>1800</v>
      </c>
      <c r="H6169" s="14">
        <v>9000</v>
      </c>
      <c r="I6169" s="14">
        <v>5</v>
      </c>
    </row>
    <row r="6170" spans="1:9" x14ac:dyDescent="0.25">
      <c r="A6170" s="1117"/>
      <c r="B6170" s="899"/>
      <c r="C6170" s="141" t="s">
        <v>3540</v>
      </c>
      <c r="D6170" s="142" t="s">
        <v>3541</v>
      </c>
      <c r="E6170" s="12" t="s">
        <v>14</v>
      </c>
      <c r="F6170" s="12" t="s">
        <v>470</v>
      </c>
      <c r="G6170" s="14">
        <v>6000</v>
      </c>
      <c r="H6170" s="14">
        <v>18000</v>
      </c>
      <c r="I6170" s="14">
        <v>3</v>
      </c>
    </row>
    <row r="6171" spans="1:9" x14ac:dyDescent="0.25">
      <c r="A6171" s="1117"/>
      <c r="B6171" s="899"/>
      <c r="C6171" s="157" t="s">
        <v>3542</v>
      </c>
      <c r="D6171" s="142" t="s">
        <v>3543</v>
      </c>
      <c r="E6171" s="12" t="s">
        <v>14</v>
      </c>
      <c r="F6171" s="12" t="s">
        <v>15</v>
      </c>
      <c r="G6171" s="14">
        <v>1500</v>
      </c>
      <c r="H6171" s="14">
        <v>7500</v>
      </c>
      <c r="I6171" s="14">
        <v>5</v>
      </c>
    </row>
    <row r="6172" spans="1:9" ht="30" x14ac:dyDescent="0.25">
      <c r="A6172" s="1117"/>
      <c r="B6172" s="899"/>
      <c r="C6172" s="157" t="s">
        <v>3544</v>
      </c>
      <c r="D6172" s="142" t="s">
        <v>3545</v>
      </c>
      <c r="E6172" s="12" t="s">
        <v>14</v>
      </c>
      <c r="F6172" s="12" t="s">
        <v>15</v>
      </c>
      <c r="G6172" s="14">
        <v>6000</v>
      </c>
      <c r="H6172" s="14">
        <v>30000</v>
      </c>
      <c r="I6172" s="14">
        <v>5</v>
      </c>
    </row>
    <row r="6173" spans="1:9" ht="30" x14ac:dyDescent="0.25">
      <c r="A6173" s="1117"/>
      <c r="B6173" s="899"/>
      <c r="C6173" s="157" t="s">
        <v>3546</v>
      </c>
      <c r="D6173" s="142" t="s">
        <v>3547</v>
      </c>
      <c r="E6173" s="12" t="s">
        <v>14</v>
      </c>
      <c r="F6173" s="12" t="s">
        <v>66</v>
      </c>
      <c r="G6173" s="14">
        <v>600</v>
      </c>
      <c r="H6173" s="14">
        <v>30000</v>
      </c>
      <c r="I6173" s="14">
        <v>50</v>
      </c>
    </row>
    <row r="6174" spans="1:9" ht="30" x14ac:dyDescent="0.25">
      <c r="A6174" s="1117"/>
      <c r="B6174" s="899"/>
      <c r="C6174" s="157" t="s">
        <v>3548</v>
      </c>
      <c r="D6174" s="142" t="s">
        <v>3549</v>
      </c>
      <c r="E6174" s="12" t="s">
        <v>14</v>
      </c>
      <c r="F6174" s="12" t="s">
        <v>66</v>
      </c>
      <c r="G6174" s="14">
        <v>1200</v>
      </c>
      <c r="H6174" s="14">
        <v>18000</v>
      </c>
      <c r="I6174" s="14">
        <v>15</v>
      </c>
    </row>
    <row r="6175" spans="1:9" x14ac:dyDescent="0.25">
      <c r="A6175" s="1117"/>
      <c r="B6175" s="899"/>
      <c r="C6175" s="157" t="s">
        <v>3550</v>
      </c>
      <c r="D6175" s="142" t="s">
        <v>694</v>
      </c>
      <c r="E6175" s="12" t="s">
        <v>14</v>
      </c>
      <c r="F6175" s="12" t="s">
        <v>49</v>
      </c>
      <c r="G6175" s="14">
        <v>750</v>
      </c>
      <c r="H6175" s="14">
        <v>15000</v>
      </c>
      <c r="I6175" s="14">
        <v>20</v>
      </c>
    </row>
    <row r="6176" spans="1:9" x14ac:dyDescent="0.25">
      <c r="A6176" s="1117"/>
      <c r="B6176" s="899"/>
      <c r="C6176" s="157" t="s">
        <v>3551</v>
      </c>
      <c r="D6176" s="142" t="s">
        <v>99</v>
      </c>
      <c r="E6176" s="12" t="s">
        <v>14</v>
      </c>
      <c r="F6176" s="12" t="s">
        <v>66</v>
      </c>
      <c r="G6176" s="14">
        <v>600</v>
      </c>
      <c r="H6176" s="14">
        <v>150000</v>
      </c>
      <c r="I6176" s="14">
        <v>250</v>
      </c>
    </row>
    <row r="6177" spans="1:9" x14ac:dyDescent="0.25">
      <c r="A6177" s="1117"/>
      <c r="B6177" s="899"/>
      <c r="C6177" s="157" t="s">
        <v>3552</v>
      </c>
      <c r="D6177" s="142" t="s">
        <v>101</v>
      </c>
      <c r="E6177" s="12" t="s">
        <v>14</v>
      </c>
      <c r="F6177" s="12" t="s">
        <v>66</v>
      </c>
      <c r="G6177" s="14">
        <v>950</v>
      </c>
      <c r="H6177" s="14">
        <v>27550</v>
      </c>
      <c r="I6177" s="14">
        <v>29</v>
      </c>
    </row>
    <row r="6178" spans="1:9" x14ac:dyDescent="0.25">
      <c r="A6178" s="1117"/>
      <c r="B6178" s="899"/>
      <c r="C6178" s="157" t="s">
        <v>3553</v>
      </c>
      <c r="D6178" s="142" t="s">
        <v>105</v>
      </c>
      <c r="E6178" s="12" t="s">
        <v>14</v>
      </c>
      <c r="F6178" s="12" t="s">
        <v>15</v>
      </c>
      <c r="G6178" s="14">
        <v>400</v>
      </c>
      <c r="H6178" s="14">
        <v>32000</v>
      </c>
      <c r="I6178" s="14">
        <v>80</v>
      </c>
    </row>
    <row r="6179" spans="1:9" ht="30" x14ac:dyDescent="0.25">
      <c r="A6179" s="1117"/>
      <c r="B6179" s="899"/>
      <c r="C6179" s="157" t="s">
        <v>3554</v>
      </c>
      <c r="D6179" s="142" t="s">
        <v>109</v>
      </c>
      <c r="E6179" s="12" t="s">
        <v>14</v>
      </c>
      <c r="F6179" s="12" t="s">
        <v>15</v>
      </c>
      <c r="G6179" s="14">
        <v>1200</v>
      </c>
      <c r="H6179" s="14">
        <v>9600</v>
      </c>
      <c r="I6179" s="14">
        <v>8</v>
      </c>
    </row>
    <row r="6180" spans="1:9" x14ac:dyDescent="0.25">
      <c r="A6180" s="1117"/>
      <c r="B6180" s="899"/>
      <c r="C6180" s="157" t="s">
        <v>3555</v>
      </c>
      <c r="D6180" s="142" t="s">
        <v>3556</v>
      </c>
      <c r="E6180" s="12" t="s">
        <v>14</v>
      </c>
      <c r="F6180" s="12" t="s">
        <v>66</v>
      </c>
      <c r="G6180" s="14">
        <v>70</v>
      </c>
      <c r="H6180" s="14">
        <v>540540</v>
      </c>
      <c r="I6180" s="14">
        <v>7722</v>
      </c>
    </row>
    <row r="6181" spans="1:9" x14ac:dyDescent="0.25">
      <c r="A6181" s="1117"/>
      <c r="B6181" s="899"/>
      <c r="C6181" s="157" t="s">
        <v>3557</v>
      </c>
      <c r="D6181" s="142" t="s">
        <v>3558</v>
      </c>
      <c r="E6181" s="12" t="s">
        <v>14</v>
      </c>
      <c r="F6181" s="12" t="s">
        <v>66</v>
      </c>
      <c r="G6181" s="14">
        <v>300</v>
      </c>
      <c r="H6181" s="14">
        <v>18000</v>
      </c>
      <c r="I6181" s="14">
        <v>60</v>
      </c>
    </row>
    <row r="6182" spans="1:9" ht="30" x14ac:dyDescent="0.25">
      <c r="A6182" s="1117"/>
      <c r="B6182" s="899"/>
      <c r="C6182" s="157" t="s">
        <v>3559</v>
      </c>
      <c r="D6182" s="142" t="s">
        <v>3560</v>
      </c>
      <c r="E6182" s="12" t="s">
        <v>14</v>
      </c>
      <c r="F6182" s="12" t="s">
        <v>15</v>
      </c>
      <c r="G6182" s="14">
        <v>1500</v>
      </c>
      <c r="H6182" s="14">
        <v>7500</v>
      </c>
      <c r="I6182" s="14">
        <v>5</v>
      </c>
    </row>
    <row r="6183" spans="1:9" ht="30" x14ac:dyDescent="0.25">
      <c r="A6183" s="1117"/>
      <c r="B6183" s="899"/>
      <c r="C6183" s="157" t="s">
        <v>3561</v>
      </c>
      <c r="D6183" s="142" t="s">
        <v>3562</v>
      </c>
      <c r="E6183" s="12" t="s">
        <v>14</v>
      </c>
      <c r="F6183" s="12" t="s">
        <v>15</v>
      </c>
      <c r="G6183" s="14">
        <v>3000</v>
      </c>
      <c r="H6183" s="14">
        <v>30000</v>
      </c>
      <c r="I6183" s="14">
        <v>10</v>
      </c>
    </row>
    <row r="6184" spans="1:9" ht="30" x14ac:dyDescent="0.25">
      <c r="A6184" s="1117"/>
      <c r="B6184" s="899"/>
      <c r="C6184" s="157" t="s">
        <v>3563</v>
      </c>
      <c r="D6184" s="142" t="s">
        <v>2734</v>
      </c>
      <c r="E6184" s="12" t="s">
        <v>14</v>
      </c>
      <c r="F6184" s="12" t="s">
        <v>402</v>
      </c>
      <c r="G6184" s="14">
        <v>350</v>
      </c>
      <c r="H6184" s="14">
        <v>17500</v>
      </c>
      <c r="I6184" s="14">
        <v>50</v>
      </c>
    </row>
    <row r="6185" spans="1:9" x14ac:dyDescent="0.25">
      <c r="A6185" s="1117"/>
      <c r="B6185" s="899"/>
      <c r="C6185" s="141" t="s">
        <v>3564</v>
      </c>
      <c r="D6185" s="142" t="s">
        <v>2736</v>
      </c>
      <c r="E6185" s="12" t="s">
        <v>14</v>
      </c>
      <c r="F6185" s="12" t="s">
        <v>15</v>
      </c>
      <c r="G6185" s="14">
        <v>2500</v>
      </c>
      <c r="H6185" s="14">
        <v>20000</v>
      </c>
      <c r="I6185" s="14">
        <v>8</v>
      </c>
    </row>
    <row r="6186" spans="1:9" x14ac:dyDescent="0.25">
      <c r="A6186" s="1117"/>
      <c r="B6186" s="899"/>
      <c r="C6186" s="141" t="s">
        <v>3565</v>
      </c>
      <c r="D6186" s="142" t="s">
        <v>453</v>
      </c>
      <c r="E6186" s="12" t="s">
        <v>14</v>
      </c>
      <c r="F6186" s="12" t="s">
        <v>15</v>
      </c>
      <c r="G6186" s="14">
        <v>3750</v>
      </c>
      <c r="H6186" s="14">
        <v>30000</v>
      </c>
      <c r="I6186" s="14">
        <v>8</v>
      </c>
    </row>
    <row r="6187" spans="1:9" x14ac:dyDescent="0.25">
      <c r="A6187" s="1117"/>
      <c r="B6187" s="899"/>
      <c r="C6187" s="157" t="s">
        <v>3566</v>
      </c>
      <c r="D6187" s="142" t="s">
        <v>2384</v>
      </c>
      <c r="E6187" s="12" t="s">
        <v>14</v>
      </c>
      <c r="F6187" s="12" t="s">
        <v>15</v>
      </c>
      <c r="G6187" s="14">
        <v>2500</v>
      </c>
      <c r="H6187" s="14">
        <v>75000</v>
      </c>
      <c r="I6187" s="14">
        <v>30</v>
      </c>
    </row>
    <row r="6188" spans="1:9" s="8" customFormat="1" x14ac:dyDescent="0.25">
      <c r="A6188" s="1117"/>
      <c r="B6188" s="899">
        <v>4269</v>
      </c>
      <c r="C6188" s="139" t="s">
        <v>3567</v>
      </c>
      <c r="D6188" s="140" t="s">
        <v>3568</v>
      </c>
      <c r="E6188" s="15" t="s">
        <v>14</v>
      </c>
      <c r="F6188" s="15" t="s">
        <v>15</v>
      </c>
      <c r="G6188" s="16">
        <v>330</v>
      </c>
      <c r="H6188" s="16">
        <v>349800</v>
      </c>
      <c r="I6188" s="16">
        <v>1060</v>
      </c>
    </row>
    <row r="6189" spans="1:9" s="8" customFormat="1" ht="30" x14ac:dyDescent="0.25">
      <c r="A6189" s="1117"/>
      <c r="B6189" s="899"/>
      <c r="C6189" s="139" t="s">
        <v>455</v>
      </c>
      <c r="D6189" s="140" t="s">
        <v>3569</v>
      </c>
      <c r="E6189" s="15" t="s">
        <v>14</v>
      </c>
      <c r="F6189" s="15" t="s">
        <v>15</v>
      </c>
      <c r="G6189" s="16">
        <v>22000</v>
      </c>
      <c r="H6189" s="16">
        <v>330000</v>
      </c>
      <c r="I6189" s="16">
        <v>15</v>
      </c>
    </row>
    <row r="6190" spans="1:9" s="8" customFormat="1" x14ac:dyDescent="0.25">
      <c r="A6190" s="1117"/>
      <c r="B6190" s="899"/>
      <c r="C6190" s="139">
        <v>33141129</v>
      </c>
      <c r="D6190" s="140" t="s">
        <v>112</v>
      </c>
      <c r="E6190" s="15" t="s">
        <v>14</v>
      </c>
      <c r="F6190" s="15" t="s">
        <v>15</v>
      </c>
      <c r="G6190" s="16">
        <v>30</v>
      </c>
      <c r="H6190" s="16">
        <v>150150</v>
      </c>
      <c r="I6190" s="16">
        <v>5005</v>
      </c>
    </row>
    <row r="6191" spans="1:9" s="8" customFormat="1" x14ac:dyDescent="0.25">
      <c r="A6191" s="1117"/>
      <c r="B6191" s="899"/>
      <c r="C6191" s="139">
        <v>33141156</v>
      </c>
      <c r="D6191" s="140" t="s">
        <v>3570</v>
      </c>
      <c r="E6191" s="15" t="s">
        <v>14</v>
      </c>
      <c r="F6191" s="15" t="s">
        <v>30</v>
      </c>
      <c r="G6191" s="16">
        <v>4000</v>
      </c>
      <c r="H6191" s="16">
        <v>20000</v>
      </c>
      <c r="I6191" s="16">
        <v>5</v>
      </c>
    </row>
    <row r="6192" spans="1:9" s="8" customFormat="1" ht="30" x14ac:dyDescent="0.25">
      <c r="A6192" s="1117"/>
      <c r="B6192" s="899"/>
      <c r="C6192" s="139">
        <v>33741400</v>
      </c>
      <c r="D6192" s="140" t="s">
        <v>3571</v>
      </c>
      <c r="E6192" s="15" t="s">
        <v>14</v>
      </c>
      <c r="F6192" s="15" t="s">
        <v>15</v>
      </c>
      <c r="G6192" s="16">
        <v>1250</v>
      </c>
      <c r="H6192" s="16">
        <v>1000000</v>
      </c>
      <c r="I6192" s="16">
        <v>800</v>
      </c>
    </row>
    <row r="6193" spans="1:9" s="8" customFormat="1" ht="30" x14ac:dyDescent="0.25">
      <c r="A6193" s="1117"/>
      <c r="B6193" s="899"/>
      <c r="C6193" s="139">
        <v>33741400</v>
      </c>
      <c r="D6193" s="140" t="s">
        <v>3572</v>
      </c>
      <c r="E6193" s="15" t="s">
        <v>14</v>
      </c>
      <c r="F6193" s="15" t="s">
        <v>15</v>
      </c>
      <c r="G6193" s="16">
        <v>1500</v>
      </c>
      <c r="H6193" s="16">
        <v>150000</v>
      </c>
      <c r="I6193" s="16">
        <v>100</v>
      </c>
    </row>
    <row r="6194" spans="1:9" x14ac:dyDescent="0.25">
      <c r="A6194" s="1117"/>
      <c r="B6194" s="899">
        <v>5122</v>
      </c>
      <c r="C6194" s="157" t="s">
        <v>3573</v>
      </c>
      <c r="D6194" s="142" t="s">
        <v>115</v>
      </c>
      <c r="E6194" s="12" t="s">
        <v>14</v>
      </c>
      <c r="F6194" s="12" t="s">
        <v>15</v>
      </c>
      <c r="G6194" s="14">
        <v>360000</v>
      </c>
      <c r="H6194" s="14">
        <v>1080000</v>
      </c>
      <c r="I6194" s="14">
        <v>3</v>
      </c>
    </row>
    <row r="6195" spans="1:9" ht="30" x14ac:dyDescent="0.25">
      <c r="A6195" s="1117"/>
      <c r="B6195" s="899"/>
      <c r="C6195" s="157" t="s">
        <v>3574</v>
      </c>
      <c r="D6195" s="142" t="s">
        <v>3575</v>
      </c>
      <c r="E6195" s="12" t="s">
        <v>14</v>
      </c>
      <c r="F6195" s="12" t="s">
        <v>15</v>
      </c>
      <c r="G6195" s="14">
        <v>165500</v>
      </c>
      <c r="H6195" s="14">
        <v>165500</v>
      </c>
      <c r="I6195" s="14">
        <v>1</v>
      </c>
    </row>
    <row r="6196" spans="1:9" x14ac:dyDescent="0.25">
      <c r="A6196" s="1117"/>
      <c r="B6196" s="899"/>
      <c r="C6196" s="157" t="s">
        <v>3576</v>
      </c>
      <c r="D6196" s="142" t="s">
        <v>2750</v>
      </c>
      <c r="E6196" s="12" t="s">
        <v>14</v>
      </c>
      <c r="F6196" s="12" t="s">
        <v>15</v>
      </c>
      <c r="G6196" s="14">
        <v>15000</v>
      </c>
      <c r="H6196" s="14">
        <v>120000</v>
      </c>
      <c r="I6196" s="14">
        <v>8</v>
      </c>
    </row>
    <row r="6197" spans="1:9" ht="45" x14ac:dyDescent="0.25">
      <c r="A6197" s="1117"/>
      <c r="B6197" s="899"/>
      <c r="C6197" s="157" t="s">
        <v>3577</v>
      </c>
      <c r="D6197" s="142" t="s">
        <v>3578</v>
      </c>
      <c r="E6197" s="12" t="s">
        <v>14</v>
      </c>
      <c r="F6197" s="12" t="s">
        <v>15</v>
      </c>
      <c r="G6197" s="14">
        <v>6500</v>
      </c>
      <c r="H6197" s="14">
        <v>97500</v>
      </c>
      <c r="I6197" s="14">
        <v>15</v>
      </c>
    </row>
    <row r="6198" spans="1:9" ht="30" x14ac:dyDescent="0.25">
      <c r="A6198" s="1117"/>
      <c r="B6198" s="899"/>
      <c r="C6198" s="157" t="s">
        <v>3579</v>
      </c>
      <c r="D6198" s="398" t="s">
        <v>3580</v>
      </c>
      <c r="E6198" s="157" t="s">
        <v>14</v>
      </c>
      <c r="F6198" s="157" t="s">
        <v>15</v>
      </c>
      <c r="G6198" s="14">
        <v>9000</v>
      </c>
      <c r="H6198" s="14">
        <v>360000</v>
      </c>
      <c r="I6198" s="14">
        <v>40</v>
      </c>
    </row>
    <row r="6199" spans="1:9" x14ac:dyDescent="0.25">
      <c r="A6199" s="1117"/>
      <c r="B6199" s="899"/>
      <c r="C6199" s="157" t="s">
        <v>6175</v>
      </c>
      <c r="D6199" s="398" t="s">
        <v>115</v>
      </c>
      <c r="E6199" s="157" t="s">
        <v>14</v>
      </c>
      <c r="F6199" s="157" t="s">
        <v>15</v>
      </c>
      <c r="G6199" s="396">
        <v>285000</v>
      </c>
      <c r="H6199" s="397">
        <v>3135</v>
      </c>
      <c r="I6199" s="396">
        <v>11</v>
      </c>
    </row>
    <row r="6200" spans="1:9" ht="30" x14ac:dyDescent="0.25">
      <c r="A6200" s="1117"/>
      <c r="B6200" s="899"/>
      <c r="C6200" s="157" t="s">
        <v>6176</v>
      </c>
      <c r="D6200" s="398" t="s">
        <v>3583</v>
      </c>
      <c r="E6200" s="157" t="s">
        <v>14</v>
      </c>
      <c r="F6200" s="157" t="s">
        <v>15</v>
      </c>
      <c r="G6200" s="396">
        <v>165000</v>
      </c>
      <c r="H6200" s="397">
        <v>825</v>
      </c>
      <c r="I6200" s="396">
        <v>5</v>
      </c>
    </row>
    <row r="6201" spans="1:9" ht="30" x14ac:dyDescent="0.25">
      <c r="A6201" s="1117"/>
      <c r="B6201" s="899"/>
      <c r="C6201" s="157" t="s">
        <v>3581</v>
      </c>
      <c r="D6201" s="142" t="s">
        <v>3582</v>
      </c>
      <c r="E6201" s="12" t="s">
        <v>14</v>
      </c>
      <c r="F6201" s="12" t="s">
        <v>15</v>
      </c>
      <c r="G6201" s="14">
        <v>7000</v>
      </c>
      <c r="H6201" s="14">
        <v>14000</v>
      </c>
      <c r="I6201" s="14">
        <v>2</v>
      </c>
    </row>
    <row r="6202" spans="1:9" ht="30" x14ac:dyDescent="0.25">
      <c r="A6202" s="1117"/>
      <c r="B6202" s="899"/>
      <c r="C6202" s="157" t="s">
        <v>5667</v>
      </c>
      <c r="D6202" s="142" t="s">
        <v>3583</v>
      </c>
      <c r="E6202" s="12" t="s">
        <v>14</v>
      </c>
      <c r="F6202" s="12" t="s">
        <v>15</v>
      </c>
      <c r="G6202" s="14">
        <v>165000</v>
      </c>
      <c r="H6202" s="14">
        <f>G6202*I6202</f>
        <v>495000</v>
      </c>
      <c r="I6202" s="14">
        <v>3</v>
      </c>
    </row>
    <row r="6203" spans="1:9" ht="30" x14ac:dyDescent="0.25">
      <c r="A6203" s="1117"/>
      <c r="B6203" s="899"/>
      <c r="C6203" s="157" t="s">
        <v>3584</v>
      </c>
      <c r="D6203" s="142" t="s">
        <v>3585</v>
      </c>
      <c r="E6203" s="12" t="s">
        <v>14</v>
      </c>
      <c r="F6203" s="12" t="s">
        <v>1851</v>
      </c>
      <c r="G6203" s="14">
        <v>2000000</v>
      </c>
      <c r="H6203" s="14">
        <v>2000000</v>
      </c>
      <c r="I6203" s="14">
        <v>1</v>
      </c>
    </row>
    <row r="6204" spans="1:9" x14ac:dyDescent="0.25">
      <c r="A6204" s="1117"/>
      <c r="B6204" s="899"/>
      <c r="C6204" s="141">
        <v>32421300501</v>
      </c>
      <c r="D6204" s="142" t="s">
        <v>3586</v>
      </c>
      <c r="E6204" s="12" t="s">
        <v>14</v>
      </c>
      <c r="F6204" s="12" t="s">
        <v>15</v>
      </c>
      <c r="G6204" s="14">
        <v>13000</v>
      </c>
      <c r="H6204" s="14">
        <v>39000</v>
      </c>
      <c r="I6204" s="14">
        <v>3</v>
      </c>
    </row>
    <row r="6205" spans="1:9" ht="30" x14ac:dyDescent="0.25">
      <c r="A6205" s="1117"/>
      <c r="B6205" s="899"/>
      <c r="C6205" s="157" t="s">
        <v>3587</v>
      </c>
      <c r="D6205" s="142" t="s">
        <v>465</v>
      </c>
      <c r="E6205" s="12" t="s">
        <v>14</v>
      </c>
      <c r="F6205" s="12" t="s">
        <v>15</v>
      </c>
      <c r="G6205" s="14">
        <v>9000</v>
      </c>
      <c r="H6205" s="14">
        <v>1800000</v>
      </c>
      <c r="I6205" s="14">
        <v>200</v>
      </c>
    </row>
    <row r="6206" spans="1:9" ht="30" x14ac:dyDescent="0.25">
      <c r="A6206" s="1117"/>
      <c r="B6206" s="899"/>
      <c r="C6206" s="157" t="s">
        <v>3588</v>
      </c>
      <c r="D6206" s="142" t="s">
        <v>3589</v>
      </c>
      <c r="E6206" s="12" t="s">
        <v>14</v>
      </c>
      <c r="F6206" s="12" t="s">
        <v>15</v>
      </c>
      <c r="G6206" s="14">
        <v>31250</v>
      </c>
      <c r="H6206" s="14">
        <v>625000</v>
      </c>
      <c r="I6206" s="14">
        <v>20</v>
      </c>
    </row>
    <row r="6207" spans="1:9" x14ac:dyDescent="0.25">
      <c r="A6207" s="1117"/>
      <c r="B6207" s="899"/>
      <c r="C6207" s="157" t="s">
        <v>3590</v>
      </c>
      <c r="D6207" s="142" t="s">
        <v>3591</v>
      </c>
      <c r="E6207" s="12" t="s">
        <v>14</v>
      </c>
      <c r="F6207" s="12" t="s">
        <v>15</v>
      </c>
      <c r="G6207" s="14">
        <v>360000</v>
      </c>
      <c r="H6207" s="14">
        <v>360000</v>
      </c>
      <c r="I6207" s="14">
        <v>1</v>
      </c>
    </row>
    <row r="6208" spans="1:9" x14ac:dyDescent="0.25">
      <c r="A6208" s="1117"/>
      <c r="B6208" s="899"/>
      <c r="C6208" s="157" t="s">
        <v>3592</v>
      </c>
      <c r="D6208" s="142" t="s">
        <v>3593</v>
      </c>
      <c r="E6208" s="12" t="s">
        <v>14</v>
      </c>
      <c r="F6208" s="12" t="s">
        <v>15</v>
      </c>
      <c r="G6208" s="14">
        <v>95000</v>
      </c>
      <c r="H6208" s="14">
        <v>95000</v>
      </c>
      <c r="I6208" s="14">
        <v>1</v>
      </c>
    </row>
    <row r="6209" spans="1:9" x14ac:dyDescent="0.25">
      <c r="A6209" s="1117"/>
      <c r="B6209" s="899"/>
      <c r="C6209" s="157" t="s">
        <v>3594</v>
      </c>
      <c r="D6209" s="142" t="s">
        <v>3595</v>
      </c>
      <c r="E6209" s="12" t="s">
        <v>14</v>
      </c>
      <c r="F6209" s="12" t="s">
        <v>470</v>
      </c>
      <c r="G6209" s="14">
        <v>17500</v>
      </c>
      <c r="H6209" s="14">
        <v>1260000</v>
      </c>
      <c r="I6209" s="14">
        <v>72</v>
      </c>
    </row>
    <row r="6210" spans="1:9" x14ac:dyDescent="0.25">
      <c r="A6210" s="1117"/>
      <c r="B6210" s="899"/>
      <c r="C6210" s="157" t="s">
        <v>3596</v>
      </c>
      <c r="D6210" s="142" t="s">
        <v>718</v>
      </c>
      <c r="E6210" s="12" t="s">
        <v>14</v>
      </c>
      <c r="F6210" s="12" t="s">
        <v>470</v>
      </c>
      <c r="G6210" s="14">
        <v>7000</v>
      </c>
      <c r="H6210" s="14">
        <v>140000</v>
      </c>
      <c r="I6210" s="14">
        <v>20</v>
      </c>
    </row>
    <row r="6211" spans="1:9" x14ac:dyDescent="0.25">
      <c r="A6211" s="1117"/>
      <c r="B6211" s="899"/>
      <c r="C6211" s="157" t="s">
        <v>3597</v>
      </c>
      <c r="D6211" s="142" t="s">
        <v>472</v>
      </c>
      <c r="E6211" s="12" t="s">
        <v>14</v>
      </c>
      <c r="F6211" s="12" t="s">
        <v>15</v>
      </c>
      <c r="G6211" s="14">
        <v>215000</v>
      </c>
      <c r="H6211" s="14">
        <v>645000</v>
      </c>
      <c r="I6211" s="14">
        <v>3</v>
      </c>
    </row>
    <row r="6212" spans="1:9" x14ac:dyDescent="0.25">
      <c r="A6212" s="1117"/>
      <c r="B6212" s="899"/>
      <c r="C6212" s="157" t="s">
        <v>3598</v>
      </c>
      <c r="D6212" s="142" t="s">
        <v>3599</v>
      </c>
      <c r="E6212" s="12" t="s">
        <v>14</v>
      </c>
      <c r="F6212" s="12" t="s">
        <v>15</v>
      </c>
      <c r="G6212" s="14">
        <v>480000</v>
      </c>
      <c r="H6212" s="14">
        <v>1920000</v>
      </c>
      <c r="I6212" s="14">
        <v>4</v>
      </c>
    </row>
    <row r="6213" spans="1:9" ht="30" x14ac:dyDescent="0.25">
      <c r="A6213" s="1117"/>
      <c r="B6213" s="899"/>
      <c r="C6213" s="157" t="s">
        <v>3600</v>
      </c>
      <c r="D6213" s="142" t="s">
        <v>3601</v>
      </c>
      <c r="E6213" s="12" t="s">
        <v>14</v>
      </c>
      <c r="F6213" s="12" t="s">
        <v>15</v>
      </c>
      <c r="G6213" s="14">
        <v>17000</v>
      </c>
      <c r="H6213" s="14">
        <v>255000</v>
      </c>
      <c r="I6213" s="14">
        <v>15</v>
      </c>
    </row>
    <row r="6214" spans="1:9" x14ac:dyDescent="0.25">
      <c r="A6214" s="1117"/>
      <c r="B6214" s="896" t="s">
        <v>154</v>
      </c>
      <c r="C6214" s="896"/>
      <c r="D6214" s="896"/>
      <c r="E6214" s="896"/>
      <c r="F6214" s="896"/>
      <c r="G6214" s="896"/>
      <c r="H6214" s="72">
        <v>1921638</v>
      </c>
      <c r="I6214" s="72"/>
    </row>
    <row r="6215" spans="1:9" ht="30" x14ac:dyDescent="0.25">
      <c r="A6215" s="1117"/>
      <c r="B6215" s="899">
        <v>4251</v>
      </c>
      <c r="C6215" s="157" t="s">
        <v>3602</v>
      </c>
      <c r="D6215" s="142" t="s">
        <v>539</v>
      </c>
      <c r="E6215" s="12" t="s">
        <v>126</v>
      </c>
      <c r="F6215" s="12" t="s">
        <v>121</v>
      </c>
      <c r="G6215" s="14">
        <v>1921638</v>
      </c>
      <c r="H6215" s="14">
        <v>1921638</v>
      </c>
      <c r="I6215" s="14">
        <v>1</v>
      </c>
    </row>
    <row r="6216" spans="1:9" x14ac:dyDescent="0.25">
      <c r="A6216" s="1117"/>
      <c r="B6216" s="896" t="s">
        <v>118</v>
      </c>
      <c r="C6216" s="896"/>
      <c r="D6216" s="896"/>
      <c r="E6216" s="896"/>
      <c r="F6216" s="896"/>
      <c r="G6216" s="896"/>
      <c r="H6216" s="72">
        <v>43165226.539999999</v>
      </c>
      <c r="I6216" s="72"/>
    </row>
    <row r="6217" spans="1:9" s="8" customFormat="1" x14ac:dyDescent="0.25">
      <c r="A6217" s="1117"/>
      <c r="B6217" s="913">
        <v>4212</v>
      </c>
      <c r="C6217" s="139">
        <v>65211100</v>
      </c>
      <c r="D6217" s="140" t="s">
        <v>119</v>
      </c>
      <c r="E6217" s="15" t="s">
        <v>120</v>
      </c>
      <c r="F6217" s="15" t="s">
        <v>474</v>
      </c>
      <c r="G6217" s="16">
        <v>139</v>
      </c>
      <c r="H6217" s="16">
        <v>7628320</v>
      </c>
      <c r="I6217" s="16">
        <v>54880</v>
      </c>
    </row>
    <row r="6218" spans="1:9" s="8" customFormat="1" x14ac:dyDescent="0.25">
      <c r="A6218" s="1117"/>
      <c r="B6218" s="913"/>
      <c r="C6218" s="139">
        <v>65311100</v>
      </c>
      <c r="D6218" s="140" t="s">
        <v>122</v>
      </c>
      <c r="E6218" s="15" t="s">
        <v>120</v>
      </c>
      <c r="F6218" s="15" t="s">
        <v>475</v>
      </c>
      <c r="G6218" s="16">
        <v>44.98</v>
      </c>
      <c r="H6218" s="16">
        <v>10634306.539999999</v>
      </c>
      <c r="I6218" s="16">
        <v>236423</v>
      </c>
    </row>
    <row r="6219" spans="1:9" s="8" customFormat="1" ht="18" x14ac:dyDescent="0.25">
      <c r="A6219" s="1117"/>
      <c r="B6219" s="867"/>
      <c r="C6219" s="832" t="s">
        <v>7933</v>
      </c>
      <c r="D6219" s="832" t="s">
        <v>7934</v>
      </c>
      <c r="E6219" s="865" t="s">
        <v>126</v>
      </c>
      <c r="F6219" s="865" t="s">
        <v>121</v>
      </c>
      <c r="G6219" s="834">
        <v>48000</v>
      </c>
      <c r="H6219" s="834">
        <v>48000</v>
      </c>
      <c r="I6219" s="16">
        <v>1</v>
      </c>
    </row>
    <row r="6220" spans="1:9" s="8" customFormat="1" x14ac:dyDescent="0.25">
      <c r="A6220" s="1117"/>
      <c r="B6220" s="899">
        <v>4213</v>
      </c>
      <c r="C6220" s="139">
        <v>65111100</v>
      </c>
      <c r="D6220" s="140" t="s">
        <v>123</v>
      </c>
      <c r="E6220" s="15" t="s">
        <v>120</v>
      </c>
      <c r="F6220" s="15" t="s">
        <v>474</v>
      </c>
      <c r="G6220" s="16">
        <v>180</v>
      </c>
      <c r="H6220" s="16">
        <v>2214000</v>
      </c>
      <c r="I6220" s="16">
        <v>12300</v>
      </c>
    </row>
    <row r="6221" spans="1:9" ht="45" x14ac:dyDescent="0.25">
      <c r="A6221" s="1117"/>
      <c r="B6221" s="899"/>
      <c r="C6221" s="157" t="s">
        <v>3603</v>
      </c>
      <c r="D6221" s="142" t="s">
        <v>3604</v>
      </c>
      <c r="E6221" s="12" t="s">
        <v>126</v>
      </c>
      <c r="F6221" s="12" t="s">
        <v>121</v>
      </c>
      <c r="G6221" s="14">
        <v>253000</v>
      </c>
      <c r="H6221" s="14">
        <v>253000</v>
      </c>
      <c r="I6221" s="14">
        <v>1</v>
      </c>
    </row>
    <row r="6222" spans="1:9" ht="30" x14ac:dyDescent="0.25">
      <c r="A6222" s="1117"/>
      <c r="B6222" s="899">
        <v>4214</v>
      </c>
      <c r="C6222" s="157" t="s">
        <v>3605</v>
      </c>
      <c r="D6222" s="142" t="s">
        <v>128</v>
      </c>
      <c r="E6222" s="12" t="s">
        <v>120</v>
      </c>
      <c r="F6222" s="12" t="s">
        <v>121</v>
      </c>
      <c r="G6222" s="14">
        <v>8540000</v>
      </c>
      <c r="H6222" s="14">
        <v>8540000</v>
      </c>
      <c r="I6222" s="14">
        <v>1</v>
      </c>
    </row>
    <row r="6223" spans="1:9" ht="30" x14ac:dyDescent="0.25">
      <c r="A6223" s="1117"/>
      <c r="B6223" s="899"/>
      <c r="C6223" s="157" t="s">
        <v>3606</v>
      </c>
      <c r="D6223" s="142" t="s">
        <v>130</v>
      </c>
      <c r="E6223" s="12" t="s">
        <v>14</v>
      </c>
      <c r="F6223" s="12" t="s">
        <v>121</v>
      </c>
      <c r="G6223" s="14">
        <v>3160200</v>
      </c>
      <c r="H6223" s="14">
        <v>3160200</v>
      </c>
      <c r="I6223" s="14">
        <v>1</v>
      </c>
    </row>
    <row r="6224" spans="1:9" s="8" customFormat="1" ht="30" x14ac:dyDescent="0.25">
      <c r="A6224" s="1117"/>
      <c r="B6224" s="899"/>
      <c r="C6224" s="139">
        <v>64211130</v>
      </c>
      <c r="D6224" s="140" t="s">
        <v>131</v>
      </c>
      <c r="E6224" s="15" t="s">
        <v>120</v>
      </c>
      <c r="F6224" s="15" t="s">
        <v>121</v>
      </c>
      <c r="G6224" s="16">
        <v>1000000</v>
      </c>
      <c r="H6224" s="16">
        <v>1000000</v>
      </c>
      <c r="I6224" s="16">
        <v>1</v>
      </c>
    </row>
    <row r="6225" spans="1:9" ht="30" x14ac:dyDescent="0.25">
      <c r="A6225" s="1117"/>
      <c r="B6225" s="899"/>
      <c r="C6225" s="157" t="s">
        <v>3607</v>
      </c>
      <c r="D6225" s="142" t="s">
        <v>133</v>
      </c>
      <c r="E6225" s="12" t="s">
        <v>14</v>
      </c>
      <c r="F6225" s="12" t="s">
        <v>121</v>
      </c>
      <c r="G6225" s="14">
        <v>300000</v>
      </c>
      <c r="H6225" s="14">
        <v>300000</v>
      </c>
      <c r="I6225" s="14">
        <v>1</v>
      </c>
    </row>
    <row r="6226" spans="1:9" s="8" customFormat="1" ht="45" x14ac:dyDescent="0.25">
      <c r="A6226" s="1117"/>
      <c r="B6226" s="899">
        <v>4215</v>
      </c>
      <c r="C6226" s="139">
        <v>66511170</v>
      </c>
      <c r="D6226" s="140" t="s">
        <v>3608</v>
      </c>
      <c r="E6226" s="15" t="s">
        <v>120</v>
      </c>
      <c r="F6226" s="15" t="s">
        <v>121</v>
      </c>
      <c r="G6226" s="16">
        <v>150000</v>
      </c>
      <c r="H6226" s="16">
        <v>150000</v>
      </c>
      <c r="I6226" s="16">
        <v>1</v>
      </c>
    </row>
    <row r="6227" spans="1:9" s="8" customFormat="1" ht="45" x14ac:dyDescent="0.25">
      <c r="A6227" s="1117"/>
      <c r="B6227" s="899"/>
      <c r="C6227" s="139">
        <v>66511170</v>
      </c>
      <c r="D6227" s="140" t="s">
        <v>3609</v>
      </c>
      <c r="E6227" s="15" t="s">
        <v>120</v>
      </c>
      <c r="F6227" s="15" t="s">
        <v>121</v>
      </c>
      <c r="G6227" s="16">
        <v>125000</v>
      </c>
      <c r="H6227" s="16">
        <v>125000</v>
      </c>
      <c r="I6227" s="16">
        <v>1</v>
      </c>
    </row>
    <row r="6228" spans="1:9" s="8" customFormat="1" ht="45" x14ac:dyDescent="0.25">
      <c r="A6228" s="1117"/>
      <c r="B6228" s="899"/>
      <c r="C6228" s="139">
        <v>66511170</v>
      </c>
      <c r="D6228" s="140" t="s">
        <v>3609</v>
      </c>
      <c r="E6228" s="15" t="s">
        <v>120</v>
      </c>
      <c r="F6228" s="15" t="s">
        <v>121</v>
      </c>
      <c r="G6228" s="16">
        <v>125000</v>
      </c>
      <c r="H6228" s="16">
        <v>125000</v>
      </c>
      <c r="I6228" s="16">
        <v>1</v>
      </c>
    </row>
    <row r="6229" spans="1:9" s="8" customFormat="1" x14ac:dyDescent="0.25">
      <c r="A6229" s="1117"/>
      <c r="B6229" s="913">
        <v>4222</v>
      </c>
      <c r="C6229" s="139">
        <v>79991200</v>
      </c>
      <c r="D6229" s="140" t="s">
        <v>483</v>
      </c>
      <c r="E6229" s="15" t="s">
        <v>126</v>
      </c>
      <c r="F6229" s="15" t="s">
        <v>121</v>
      </c>
      <c r="G6229" s="16">
        <v>1000000</v>
      </c>
      <c r="H6229" s="16">
        <v>1000000</v>
      </c>
      <c r="I6229" s="16">
        <v>1</v>
      </c>
    </row>
    <row r="6230" spans="1:9" s="8" customFormat="1" ht="30" x14ac:dyDescent="0.25">
      <c r="A6230" s="1117"/>
      <c r="B6230" s="913">
        <v>4232</v>
      </c>
      <c r="C6230" s="139">
        <v>72261160</v>
      </c>
      <c r="D6230" s="140" t="s">
        <v>486</v>
      </c>
      <c r="E6230" s="15" t="s">
        <v>120</v>
      </c>
      <c r="F6230" s="15" t="s">
        <v>121</v>
      </c>
      <c r="G6230" s="16">
        <v>234000</v>
      </c>
      <c r="H6230" s="16">
        <v>234000</v>
      </c>
      <c r="I6230" s="16">
        <v>1</v>
      </c>
    </row>
    <row r="6231" spans="1:9" ht="45" x14ac:dyDescent="0.25">
      <c r="A6231" s="1117"/>
      <c r="B6231" s="899">
        <v>4234</v>
      </c>
      <c r="C6231" s="157" t="s">
        <v>3610</v>
      </c>
      <c r="D6231" s="142" t="s">
        <v>3611</v>
      </c>
      <c r="E6231" s="12" t="s">
        <v>14</v>
      </c>
      <c r="F6231" s="17" t="s">
        <v>15</v>
      </c>
      <c r="G6231" s="14">
        <v>700</v>
      </c>
      <c r="H6231" s="14">
        <v>105000</v>
      </c>
      <c r="I6231" s="14">
        <v>150</v>
      </c>
    </row>
    <row r="6232" spans="1:9" ht="45" x14ac:dyDescent="0.25">
      <c r="A6232" s="1117"/>
      <c r="B6232" s="899"/>
      <c r="C6232" s="157" t="s">
        <v>3612</v>
      </c>
      <c r="D6232" s="142" t="s">
        <v>3613</v>
      </c>
      <c r="E6232" s="12" t="s">
        <v>14</v>
      </c>
      <c r="F6232" s="12" t="s">
        <v>121</v>
      </c>
      <c r="G6232" s="14">
        <v>320000</v>
      </c>
      <c r="H6232" s="14">
        <v>320000</v>
      </c>
      <c r="I6232" s="14">
        <v>1</v>
      </c>
    </row>
    <row r="6233" spans="1:9" ht="30" x14ac:dyDescent="0.25">
      <c r="A6233" s="1117"/>
      <c r="B6233" s="899"/>
      <c r="C6233" s="157" t="s">
        <v>3614</v>
      </c>
      <c r="D6233" s="142" t="s">
        <v>3615</v>
      </c>
      <c r="E6233" s="12" t="s">
        <v>14</v>
      </c>
      <c r="F6233" s="12" t="s">
        <v>121</v>
      </c>
      <c r="G6233" s="14">
        <v>175000</v>
      </c>
      <c r="H6233" s="14">
        <v>175000</v>
      </c>
      <c r="I6233" s="14">
        <v>1</v>
      </c>
    </row>
    <row r="6234" spans="1:9" s="8" customFormat="1" x14ac:dyDescent="0.25">
      <c r="A6234" s="1117"/>
      <c r="B6234" s="913">
        <v>4237</v>
      </c>
      <c r="C6234" s="139">
        <v>79111200</v>
      </c>
      <c r="D6234" s="140" t="s">
        <v>141</v>
      </c>
      <c r="E6234" s="15" t="s">
        <v>126</v>
      </c>
      <c r="F6234" s="15" t="s">
        <v>121</v>
      </c>
      <c r="G6234" s="16">
        <v>1000000</v>
      </c>
      <c r="H6234" s="16">
        <v>1000000</v>
      </c>
      <c r="I6234" s="16">
        <v>1</v>
      </c>
    </row>
    <row r="6235" spans="1:9" s="8" customFormat="1" ht="30" x14ac:dyDescent="0.25">
      <c r="A6235" s="1117"/>
      <c r="B6235" s="899">
        <v>4241</v>
      </c>
      <c r="C6235" s="139">
        <v>50531140</v>
      </c>
      <c r="D6235" s="140" t="s">
        <v>3616</v>
      </c>
      <c r="E6235" s="15" t="s">
        <v>126</v>
      </c>
      <c r="F6235" s="15" t="s">
        <v>121</v>
      </c>
      <c r="G6235" s="16">
        <v>48000</v>
      </c>
      <c r="H6235" s="16">
        <v>48000</v>
      </c>
      <c r="I6235" s="16">
        <v>1</v>
      </c>
    </row>
    <row r="6236" spans="1:9" ht="30" x14ac:dyDescent="0.25">
      <c r="A6236" s="1117"/>
      <c r="B6236" s="899"/>
      <c r="C6236" s="141" t="s">
        <v>3617</v>
      </c>
      <c r="D6236" s="142" t="s">
        <v>3618</v>
      </c>
      <c r="E6236" s="12" t="s">
        <v>126</v>
      </c>
      <c r="F6236" s="12" t="s">
        <v>121</v>
      </c>
      <c r="G6236" s="14">
        <v>1870000</v>
      </c>
      <c r="H6236" s="14">
        <v>1870000</v>
      </c>
      <c r="I6236" s="14">
        <v>1</v>
      </c>
    </row>
    <row r="6237" spans="1:9" ht="45" x14ac:dyDescent="0.25">
      <c r="A6237" s="1117"/>
      <c r="B6237" s="899"/>
      <c r="C6237" s="157" t="s">
        <v>3619</v>
      </c>
      <c r="D6237" s="142" t="s">
        <v>142</v>
      </c>
      <c r="E6237" s="12" t="s">
        <v>120</v>
      </c>
      <c r="F6237" s="12" t="s">
        <v>121</v>
      </c>
      <c r="G6237" s="14">
        <v>80000</v>
      </c>
      <c r="H6237" s="14">
        <v>80000</v>
      </c>
      <c r="I6237" s="14">
        <v>1</v>
      </c>
    </row>
    <row r="6238" spans="1:9" ht="30" x14ac:dyDescent="0.25">
      <c r="A6238" s="1117"/>
      <c r="B6238" s="899"/>
      <c r="C6238" s="157" t="s">
        <v>3620</v>
      </c>
      <c r="D6238" s="142" t="s">
        <v>497</v>
      </c>
      <c r="E6238" s="12" t="s">
        <v>120</v>
      </c>
      <c r="F6238" s="12" t="s">
        <v>121</v>
      </c>
      <c r="G6238" s="14">
        <v>25000</v>
      </c>
      <c r="H6238" s="14">
        <v>25000</v>
      </c>
      <c r="I6238" s="14">
        <v>1</v>
      </c>
    </row>
    <row r="6239" spans="1:9" ht="60" x14ac:dyDescent="0.25">
      <c r="A6239" s="1117"/>
      <c r="B6239" s="899">
        <v>4251</v>
      </c>
      <c r="C6239" s="157" t="s">
        <v>3621</v>
      </c>
      <c r="D6239" s="158" t="s">
        <v>3622</v>
      </c>
      <c r="E6239" s="12" t="s">
        <v>126</v>
      </c>
      <c r="F6239" s="12" t="s">
        <v>121</v>
      </c>
      <c r="G6239" s="14">
        <v>38400</v>
      </c>
      <c r="H6239" s="14">
        <v>38400</v>
      </c>
      <c r="I6239" s="14">
        <v>1</v>
      </c>
    </row>
    <row r="6240" spans="1:9" ht="30" x14ac:dyDescent="0.25">
      <c r="A6240" s="1117"/>
      <c r="B6240" s="899">
        <v>4252</v>
      </c>
      <c r="C6240" s="157" t="s">
        <v>3623</v>
      </c>
      <c r="D6240" s="142" t="s">
        <v>3624</v>
      </c>
      <c r="E6240" s="12" t="s">
        <v>126</v>
      </c>
      <c r="F6240" s="12" t="s">
        <v>121</v>
      </c>
      <c r="G6240" s="14">
        <v>600000</v>
      </c>
      <c r="H6240" s="14">
        <v>600000</v>
      </c>
      <c r="I6240" s="14">
        <v>1</v>
      </c>
    </row>
    <row r="6241" spans="1:9" ht="30" x14ac:dyDescent="0.25">
      <c r="A6241" s="1117"/>
      <c r="B6241" s="899"/>
      <c r="C6241" s="157" t="s">
        <v>3625</v>
      </c>
      <c r="D6241" s="142" t="s">
        <v>3626</v>
      </c>
      <c r="E6241" s="12" t="s">
        <v>126</v>
      </c>
      <c r="F6241" s="12" t="s">
        <v>121</v>
      </c>
      <c r="G6241" s="14">
        <v>1200000</v>
      </c>
      <c r="H6241" s="14">
        <v>1200000</v>
      </c>
      <c r="I6241" s="14">
        <v>1</v>
      </c>
    </row>
    <row r="6242" spans="1:9" ht="45" x14ac:dyDescent="0.25">
      <c r="A6242" s="1117"/>
      <c r="B6242" s="899"/>
      <c r="C6242" s="141" t="s">
        <v>3627</v>
      </c>
      <c r="D6242" s="142" t="s">
        <v>3628</v>
      </c>
      <c r="E6242" s="12" t="s">
        <v>126</v>
      </c>
      <c r="F6242" s="12" t="s">
        <v>121</v>
      </c>
      <c r="G6242" s="14">
        <v>500000</v>
      </c>
      <c r="H6242" s="14">
        <v>500000</v>
      </c>
      <c r="I6242" s="14">
        <v>1</v>
      </c>
    </row>
    <row r="6243" spans="1:9" ht="60" x14ac:dyDescent="0.25">
      <c r="A6243" s="1117"/>
      <c r="B6243" s="899"/>
      <c r="C6243" s="141" t="s">
        <v>3629</v>
      </c>
      <c r="D6243" s="142" t="s">
        <v>1246</v>
      </c>
      <c r="E6243" s="12" t="s">
        <v>126</v>
      </c>
      <c r="F6243" s="12" t="s">
        <v>121</v>
      </c>
      <c r="G6243" s="14">
        <v>1100000</v>
      </c>
      <c r="H6243" s="14">
        <v>1100000</v>
      </c>
      <c r="I6243" s="14">
        <v>1</v>
      </c>
    </row>
    <row r="6244" spans="1:9" ht="60" x14ac:dyDescent="0.25">
      <c r="A6244" s="1117"/>
      <c r="B6244" s="899"/>
      <c r="C6244" s="141" t="s">
        <v>3630</v>
      </c>
      <c r="D6244" s="142" t="s">
        <v>3631</v>
      </c>
      <c r="E6244" s="12" t="s">
        <v>126</v>
      </c>
      <c r="F6244" s="12" t="s">
        <v>121</v>
      </c>
      <c r="G6244" s="14">
        <v>240000</v>
      </c>
      <c r="H6244" s="14">
        <v>240000</v>
      </c>
      <c r="I6244" s="14">
        <v>1</v>
      </c>
    </row>
    <row r="6245" spans="1:9" ht="60" x14ac:dyDescent="0.25">
      <c r="A6245" s="1117"/>
      <c r="B6245" s="899">
        <v>4861</v>
      </c>
      <c r="C6245" s="157" t="s">
        <v>3632</v>
      </c>
      <c r="D6245" s="142" t="s">
        <v>3633</v>
      </c>
      <c r="E6245" s="12" t="s">
        <v>126</v>
      </c>
      <c r="F6245" s="12" t="s">
        <v>121</v>
      </c>
      <c r="G6245" s="14">
        <v>500000</v>
      </c>
      <c r="H6245" s="14">
        <v>500000</v>
      </c>
      <c r="I6245" s="14">
        <v>1</v>
      </c>
    </row>
    <row r="6246" spans="1:9" x14ac:dyDescent="0.25">
      <c r="A6246" s="1117"/>
      <c r="B6246" s="895" t="s">
        <v>517</v>
      </c>
      <c r="C6246" s="895"/>
      <c r="D6246" s="895"/>
      <c r="E6246" s="895"/>
      <c r="F6246" s="895"/>
      <c r="G6246" s="895"/>
      <c r="H6246" s="2">
        <v>470800.00001830002</v>
      </c>
      <c r="I6246" s="2"/>
    </row>
    <row r="6247" spans="1:9" x14ac:dyDescent="0.25">
      <c r="A6247" s="1117"/>
      <c r="B6247" s="896" t="s">
        <v>118</v>
      </c>
      <c r="C6247" s="896"/>
      <c r="D6247" s="896"/>
      <c r="E6247" s="896"/>
      <c r="F6247" s="896"/>
      <c r="G6247" s="896"/>
      <c r="H6247" s="72">
        <v>470800.00001830002</v>
      </c>
      <c r="I6247" s="72"/>
    </row>
    <row r="6248" spans="1:9" s="8" customFormat="1" x14ac:dyDescent="0.25">
      <c r="A6248" s="1117"/>
      <c r="B6248" s="15">
        <v>4212</v>
      </c>
      <c r="C6248" s="139">
        <v>65311100</v>
      </c>
      <c r="D6248" s="140" t="s">
        <v>122</v>
      </c>
      <c r="E6248" s="15" t="s">
        <v>120</v>
      </c>
      <c r="F6248" s="15" t="s">
        <v>475</v>
      </c>
      <c r="G6248" s="16">
        <v>44.98</v>
      </c>
      <c r="H6248" s="16">
        <v>153500.00001829999</v>
      </c>
      <c r="I6248" s="16">
        <v>3412.6278349999998</v>
      </c>
    </row>
    <row r="6249" spans="1:9" ht="30" x14ac:dyDescent="0.25">
      <c r="A6249" s="1117"/>
      <c r="B6249" s="900">
        <v>4214</v>
      </c>
      <c r="C6249" s="157" t="s">
        <v>3634</v>
      </c>
      <c r="D6249" s="142" t="s">
        <v>130</v>
      </c>
      <c r="E6249" s="12" t="s">
        <v>14</v>
      </c>
      <c r="F6249" s="12" t="s">
        <v>121</v>
      </c>
      <c r="G6249" s="14">
        <v>257300</v>
      </c>
      <c r="H6249" s="14">
        <v>257300</v>
      </c>
      <c r="I6249" s="14">
        <v>1</v>
      </c>
    </row>
    <row r="6250" spans="1:9" ht="30" x14ac:dyDescent="0.25">
      <c r="A6250" s="1117"/>
      <c r="B6250" s="900"/>
      <c r="C6250" s="157" t="s">
        <v>3635</v>
      </c>
      <c r="D6250" s="142" t="s">
        <v>133</v>
      </c>
      <c r="E6250" s="12" t="s">
        <v>14</v>
      </c>
      <c r="F6250" s="12" t="s">
        <v>121</v>
      </c>
      <c r="G6250" s="14">
        <v>60000</v>
      </c>
      <c r="H6250" s="14">
        <v>60000</v>
      </c>
      <c r="I6250" s="14">
        <v>1</v>
      </c>
    </row>
    <row r="6251" spans="1:9" x14ac:dyDescent="0.25">
      <c r="A6251" s="1117"/>
      <c r="B6251" s="895" t="s">
        <v>153</v>
      </c>
      <c r="C6251" s="895"/>
      <c r="D6251" s="895"/>
      <c r="E6251" s="895"/>
      <c r="F6251" s="895"/>
      <c r="G6251" s="895"/>
      <c r="H6251" s="2">
        <v>5000000</v>
      </c>
      <c r="I6251" s="2"/>
    </row>
    <row r="6252" spans="1:9" x14ac:dyDescent="0.25">
      <c r="A6252" s="1117"/>
      <c r="B6252" s="896" t="s">
        <v>118</v>
      </c>
      <c r="C6252" s="896"/>
      <c r="D6252" s="896"/>
      <c r="E6252" s="896"/>
      <c r="F6252" s="896"/>
      <c r="G6252" s="896"/>
      <c r="H6252" s="72">
        <v>4502100</v>
      </c>
      <c r="I6252" s="72"/>
    </row>
    <row r="6253" spans="1:9" ht="38.25" x14ac:dyDescent="0.25">
      <c r="A6253" s="1117"/>
      <c r="B6253" s="940" t="s">
        <v>6689</v>
      </c>
      <c r="C6253" s="832" t="s">
        <v>7786</v>
      </c>
      <c r="D6253" s="833" t="s">
        <v>7787</v>
      </c>
      <c r="E6253" s="825" t="s">
        <v>126</v>
      </c>
      <c r="F6253" s="825" t="s">
        <v>121</v>
      </c>
      <c r="G6253" s="834">
        <v>55000</v>
      </c>
      <c r="H6253" s="834">
        <v>55000</v>
      </c>
      <c r="I6253" s="14">
        <v>1</v>
      </c>
    </row>
    <row r="6254" spans="1:9" ht="38.25" x14ac:dyDescent="0.25">
      <c r="A6254" s="1117"/>
      <c r="B6254" s="941"/>
      <c r="C6254" s="832" t="s">
        <v>7788</v>
      </c>
      <c r="D6254" s="833" t="s">
        <v>7789</v>
      </c>
      <c r="E6254" s="825" t="s">
        <v>126</v>
      </c>
      <c r="F6254" s="825" t="s">
        <v>121</v>
      </c>
      <c r="G6254" s="834">
        <v>60000</v>
      </c>
      <c r="H6254" s="834">
        <v>60000</v>
      </c>
      <c r="I6254" s="14">
        <v>1</v>
      </c>
    </row>
    <row r="6255" spans="1:9" ht="51" x14ac:dyDescent="0.25">
      <c r="A6255" s="1117"/>
      <c r="B6255" s="941"/>
      <c r="C6255" s="832" t="s">
        <v>7790</v>
      </c>
      <c r="D6255" s="833" t="s">
        <v>7791</v>
      </c>
      <c r="E6255" s="825" t="s">
        <v>126</v>
      </c>
      <c r="F6255" s="825" t="s">
        <v>121</v>
      </c>
      <c r="G6255" s="834">
        <v>40000</v>
      </c>
      <c r="H6255" s="834">
        <v>40000</v>
      </c>
      <c r="I6255" s="14">
        <v>1</v>
      </c>
    </row>
    <row r="6256" spans="1:9" ht="38.25" x14ac:dyDescent="0.25">
      <c r="A6256" s="1117"/>
      <c r="B6256" s="941"/>
      <c r="C6256" s="832" t="s">
        <v>7792</v>
      </c>
      <c r="D6256" s="833" t="s">
        <v>7793</v>
      </c>
      <c r="E6256" s="825" t="s">
        <v>126</v>
      </c>
      <c r="F6256" s="825" t="s">
        <v>121</v>
      </c>
      <c r="G6256" s="834">
        <v>65000</v>
      </c>
      <c r="H6256" s="834">
        <v>65000</v>
      </c>
      <c r="I6256" s="14">
        <v>1</v>
      </c>
    </row>
    <row r="6257" spans="1:9" ht="25.5" x14ac:dyDescent="0.25">
      <c r="A6257" s="1117"/>
      <c r="B6257" s="941"/>
      <c r="C6257" s="832" t="s">
        <v>7794</v>
      </c>
      <c r="D6257" s="833" t="s">
        <v>7795</v>
      </c>
      <c r="E6257" s="825" t="s">
        <v>126</v>
      </c>
      <c r="F6257" s="825" t="s">
        <v>121</v>
      </c>
      <c r="G6257" s="834">
        <v>35000</v>
      </c>
      <c r="H6257" s="834">
        <v>35000</v>
      </c>
      <c r="I6257" s="14">
        <v>1</v>
      </c>
    </row>
    <row r="6258" spans="1:9" ht="38.25" x14ac:dyDescent="0.25">
      <c r="A6258" s="1117"/>
      <c r="B6258" s="941"/>
      <c r="C6258" s="832" t="s">
        <v>7796</v>
      </c>
      <c r="D6258" s="833" t="s">
        <v>7797</v>
      </c>
      <c r="E6258" s="825" t="s">
        <v>126</v>
      </c>
      <c r="F6258" s="825" t="s">
        <v>121</v>
      </c>
      <c r="G6258" s="834">
        <v>45000</v>
      </c>
      <c r="H6258" s="834">
        <v>45000</v>
      </c>
      <c r="I6258" s="14">
        <v>1</v>
      </c>
    </row>
    <row r="6259" spans="1:9" ht="30" x14ac:dyDescent="0.25">
      <c r="A6259" s="1117"/>
      <c r="B6259" s="941"/>
      <c r="C6259" s="587" t="s">
        <v>6883</v>
      </c>
      <c r="D6259" s="587" t="s">
        <v>6884</v>
      </c>
      <c r="E6259" s="587" t="s">
        <v>126</v>
      </c>
      <c r="F6259" s="587" t="s">
        <v>121</v>
      </c>
      <c r="G6259" s="477">
        <v>3.2</v>
      </c>
      <c r="H6259" s="477">
        <v>3.2</v>
      </c>
      <c r="I6259" s="14">
        <v>1</v>
      </c>
    </row>
    <row r="6260" spans="1:9" ht="30" x14ac:dyDescent="0.25">
      <c r="A6260" s="1117"/>
      <c r="B6260" s="941"/>
      <c r="C6260" s="587" t="s">
        <v>6885</v>
      </c>
      <c r="D6260" s="587" t="s">
        <v>6886</v>
      </c>
      <c r="E6260" s="587" t="s">
        <v>126</v>
      </c>
      <c r="F6260" s="587" t="s">
        <v>121</v>
      </c>
      <c r="G6260" s="477">
        <v>2.9</v>
      </c>
      <c r="H6260" s="477">
        <v>2.9</v>
      </c>
      <c r="I6260" s="14">
        <v>1</v>
      </c>
    </row>
    <row r="6261" spans="1:9" ht="45" x14ac:dyDescent="0.25">
      <c r="A6261" s="1117"/>
      <c r="B6261" s="941"/>
      <c r="C6261" s="587" t="s">
        <v>6887</v>
      </c>
      <c r="D6261" s="587" t="s">
        <v>6888</v>
      </c>
      <c r="E6261" s="587" t="s">
        <v>126</v>
      </c>
      <c r="F6261" s="587" t="s">
        <v>121</v>
      </c>
      <c r="G6261" s="477">
        <v>4.0599999999999996</v>
      </c>
      <c r="H6261" s="477">
        <v>4.0599999999999996</v>
      </c>
      <c r="I6261" s="14">
        <v>1</v>
      </c>
    </row>
    <row r="6262" spans="1:9" ht="30" x14ac:dyDescent="0.25">
      <c r="A6262" s="1117"/>
      <c r="B6262" s="941"/>
      <c r="C6262" s="587" t="s">
        <v>6889</v>
      </c>
      <c r="D6262" s="587" t="s">
        <v>6890</v>
      </c>
      <c r="E6262" s="587" t="s">
        <v>126</v>
      </c>
      <c r="F6262" s="587" t="s">
        <v>121</v>
      </c>
      <c r="G6262" s="477">
        <v>2.9</v>
      </c>
      <c r="H6262" s="477">
        <v>2.9</v>
      </c>
      <c r="I6262" s="14">
        <v>1</v>
      </c>
    </row>
    <row r="6263" spans="1:9" ht="30" x14ac:dyDescent="0.25">
      <c r="A6263" s="1117"/>
      <c r="B6263" s="941"/>
      <c r="C6263" s="587" t="s">
        <v>6891</v>
      </c>
      <c r="D6263" s="587" t="s">
        <v>6892</v>
      </c>
      <c r="E6263" s="587" t="s">
        <v>126</v>
      </c>
      <c r="F6263" s="587" t="s">
        <v>121</v>
      </c>
      <c r="G6263" s="477">
        <v>7.3</v>
      </c>
      <c r="H6263" s="477">
        <v>7.3</v>
      </c>
      <c r="I6263" s="14">
        <v>1</v>
      </c>
    </row>
    <row r="6264" spans="1:9" ht="30" x14ac:dyDescent="0.25">
      <c r="A6264" s="1117"/>
      <c r="B6264" s="941"/>
      <c r="C6264" s="587" t="s">
        <v>6893</v>
      </c>
      <c r="D6264" s="587" t="s">
        <v>6894</v>
      </c>
      <c r="E6264" s="587" t="s">
        <v>126</v>
      </c>
      <c r="F6264" s="587" t="s">
        <v>121</v>
      </c>
      <c r="G6264" s="477">
        <v>6.7</v>
      </c>
      <c r="H6264" s="477">
        <v>6.7</v>
      </c>
      <c r="I6264" s="14">
        <v>1</v>
      </c>
    </row>
    <row r="6265" spans="1:9" ht="45" x14ac:dyDescent="0.25">
      <c r="A6265" s="1117"/>
      <c r="B6265" s="942"/>
      <c r="C6265" s="865" t="s">
        <v>6895</v>
      </c>
      <c r="D6265" s="865" t="s">
        <v>6896</v>
      </c>
      <c r="E6265" s="587" t="s">
        <v>126</v>
      </c>
      <c r="F6265" s="587" t="s">
        <v>121</v>
      </c>
      <c r="G6265" s="477">
        <v>9.5</v>
      </c>
      <c r="H6265" s="477">
        <v>9.5</v>
      </c>
      <c r="I6265" s="14">
        <v>1</v>
      </c>
    </row>
    <row r="6266" spans="1:9" ht="30" x14ac:dyDescent="0.25">
      <c r="A6266" s="1117"/>
      <c r="B6266" s="807"/>
      <c r="C6266" s="865" t="s">
        <v>7892</v>
      </c>
      <c r="D6266" s="865" t="s">
        <v>519</v>
      </c>
      <c r="E6266" s="807" t="s">
        <v>172</v>
      </c>
      <c r="F6266" s="865" t="s">
        <v>121</v>
      </c>
      <c r="G6266" s="695">
        <v>550</v>
      </c>
      <c r="H6266" s="695">
        <v>550</v>
      </c>
      <c r="I6266" s="14">
        <v>1</v>
      </c>
    </row>
    <row r="6267" spans="1:9" ht="30" x14ac:dyDescent="0.25">
      <c r="A6267" s="1117"/>
      <c r="B6267" s="807"/>
      <c r="C6267" s="865" t="s">
        <v>7893</v>
      </c>
      <c r="D6267" s="865" t="s">
        <v>519</v>
      </c>
      <c r="E6267" s="865" t="s">
        <v>172</v>
      </c>
      <c r="F6267" s="865" t="s">
        <v>121</v>
      </c>
      <c r="G6267" s="695">
        <v>600</v>
      </c>
      <c r="H6267" s="695">
        <v>600</v>
      </c>
      <c r="I6267" s="14">
        <v>1</v>
      </c>
    </row>
    <row r="6268" spans="1:9" ht="30" x14ac:dyDescent="0.25">
      <c r="A6268" s="1117"/>
      <c r="B6268" s="807"/>
      <c r="C6268" s="865" t="s">
        <v>7894</v>
      </c>
      <c r="D6268" s="865" t="s">
        <v>519</v>
      </c>
      <c r="E6268" s="865" t="s">
        <v>172</v>
      </c>
      <c r="F6268" s="865" t="s">
        <v>121</v>
      </c>
      <c r="G6268" s="695">
        <v>400</v>
      </c>
      <c r="H6268" s="695">
        <v>400</v>
      </c>
      <c r="I6268" s="14">
        <v>1</v>
      </c>
    </row>
    <row r="6269" spans="1:9" ht="30" x14ac:dyDescent="0.25">
      <c r="A6269" s="1117"/>
      <c r="B6269" s="807"/>
      <c r="C6269" s="865" t="s">
        <v>7895</v>
      </c>
      <c r="D6269" s="865" t="s">
        <v>519</v>
      </c>
      <c r="E6269" s="865" t="s">
        <v>172</v>
      </c>
      <c r="F6269" s="865" t="s">
        <v>121</v>
      </c>
      <c r="G6269" s="695">
        <v>650</v>
      </c>
      <c r="H6269" s="695">
        <v>650</v>
      </c>
      <c r="I6269" s="14">
        <v>1</v>
      </c>
    </row>
    <row r="6270" spans="1:9" ht="30" x14ac:dyDescent="0.25">
      <c r="A6270" s="1117"/>
      <c r="B6270" s="807"/>
      <c r="C6270" s="865" t="s">
        <v>7896</v>
      </c>
      <c r="D6270" s="865" t="s">
        <v>519</v>
      </c>
      <c r="E6270" s="865" t="s">
        <v>172</v>
      </c>
      <c r="F6270" s="865" t="s">
        <v>121</v>
      </c>
      <c r="G6270" s="695">
        <v>350</v>
      </c>
      <c r="H6270" s="695">
        <v>350</v>
      </c>
      <c r="I6270" s="14">
        <v>1</v>
      </c>
    </row>
    <row r="6271" spans="1:9" ht="30" x14ac:dyDescent="0.25">
      <c r="A6271" s="1117"/>
      <c r="B6271" s="807"/>
      <c r="C6271" s="865" t="s">
        <v>7897</v>
      </c>
      <c r="D6271" s="865" t="s">
        <v>519</v>
      </c>
      <c r="E6271" s="865" t="s">
        <v>172</v>
      </c>
      <c r="F6271" s="865" t="s">
        <v>121</v>
      </c>
      <c r="G6271" s="695">
        <v>450</v>
      </c>
      <c r="H6271" s="695">
        <v>450</v>
      </c>
      <c r="I6271" s="14">
        <v>1</v>
      </c>
    </row>
    <row r="6272" spans="1:9" ht="45" x14ac:dyDescent="0.25">
      <c r="A6272" s="1117"/>
      <c r="B6272" s="807">
        <v>5134</v>
      </c>
      <c r="C6272" s="807" t="s">
        <v>6751</v>
      </c>
      <c r="D6272" s="807" t="s">
        <v>6752</v>
      </c>
      <c r="E6272" s="807" t="s">
        <v>149</v>
      </c>
      <c r="F6272" s="807" t="s">
        <v>121</v>
      </c>
      <c r="G6272" s="807">
        <v>320000</v>
      </c>
      <c r="H6272" s="807">
        <v>320000</v>
      </c>
      <c r="I6272" s="807">
        <v>1</v>
      </c>
    </row>
    <row r="6273" spans="1:9" ht="45" x14ac:dyDescent="0.25">
      <c r="A6273" s="1117"/>
      <c r="B6273" s="807"/>
      <c r="C6273" s="807" t="s">
        <v>6753</v>
      </c>
      <c r="D6273" s="807" t="s">
        <v>6754</v>
      </c>
      <c r="E6273" s="807" t="s">
        <v>149</v>
      </c>
      <c r="F6273" s="807" t="s">
        <v>121</v>
      </c>
      <c r="G6273" s="807">
        <v>290000</v>
      </c>
      <c r="H6273" s="807">
        <v>290000</v>
      </c>
      <c r="I6273" s="807">
        <v>1</v>
      </c>
    </row>
    <row r="6274" spans="1:9" ht="45" x14ac:dyDescent="0.25">
      <c r="A6274" s="1117"/>
      <c r="B6274" s="807"/>
      <c r="C6274" s="807" t="s">
        <v>6755</v>
      </c>
      <c r="D6274" s="807" t="s">
        <v>6756</v>
      </c>
      <c r="E6274" s="807" t="s">
        <v>149</v>
      </c>
      <c r="F6274" s="807" t="s">
        <v>121</v>
      </c>
      <c r="G6274" s="807">
        <v>406000</v>
      </c>
      <c r="H6274" s="807">
        <v>406000</v>
      </c>
      <c r="I6274" s="807">
        <v>1</v>
      </c>
    </row>
    <row r="6275" spans="1:9" ht="45" x14ac:dyDescent="0.25">
      <c r="A6275" s="1117"/>
      <c r="B6275" s="807"/>
      <c r="C6275" s="807" t="s">
        <v>6761</v>
      </c>
      <c r="D6275" s="807" t="s">
        <v>6762</v>
      </c>
      <c r="E6275" s="807" t="s">
        <v>149</v>
      </c>
      <c r="F6275" s="807" t="s">
        <v>121</v>
      </c>
      <c r="G6275" s="807">
        <v>730000</v>
      </c>
      <c r="H6275" s="807">
        <v>730000</v>
      </c>
      <c r="I6275" s="807">
        <v>1</v>
      </c>
    </row>
    <row r="6276" spans="1:9" ht="30" x14ac:dyDescent="0.25">
      <c r="A6276" s="1117"/>
      <c r="B6276" s="807"/>
      <c r="C6276" s="807" t="s">
        <v>6763</v>
      </c>
      <c r="D6276" s="807" t="s">
        <v>6764</v>
      </c>
      <c r="E6276" s="807" t="s">
        <v>149</v>
      </c>
      <c r="F6276" s="807" t="s">
        <v>121</v>
      </c>
      <c r="G6276" s="807">
        <v>670000</v>
      </c>
      <c r="H6276" s="807">
        <v>670000</v>
      </c>
      <c r="I6276" s="807">
        <v>1</v>
      </c>
    </row>
    <row r="6277" spans="1:9" ht="45" x14ac:dyDescent="0.25">
      <c r="A6277" s="1117"/>
      <c r="B6277" s="807"/>
      <c r="C6277" s="807" t="s">
        <v>6757</v>
      </c>
      <c r="D6277" s="807" t="s">
        <v>6758</v>
      </c>
      <c r="E6277" s="807" t="s">
        <v>149</v>
      </c>
      <c r="F6277" s="807" t="s">
        <v>121</v>
      </c>
      <c r="G6277" s="807">
        <v>290000</v>
      </c>
      <c r="H6277" s="807">
        <v>290000</v>
      </c>
      <c r="I6277" s="807">
        <v>1</v>
      </c>
    </row>
    <row r="6278" spans="1:9" ht="60" x14ac:dyDescent="0.25">
      <c r="A6278" s="1117"/>
      <c r="B6278" s="807"/>
      <c r="C6278" s="807" t="s">
        <v>6759</v>
      </c>
      <c r="D6278" s="807" t="s">
        <v>6760</v>
      </c>
      <c r="E6278" s="807" t="s">
        <v>149</v>
      </c>
      <c r="F6278" s="807" t="s">
        <v>121</v>
      </c>
      <c r="G6278" s="807">
        <v>950000</v>
      </c>
      <c r="H6278" s="807">
        <v>950000</v>
      </c>
      <c r="I6278" s="807">
        <v>1</v>
      </c>
    </row>
    <row r="6279" spans="1:9" ht="60" x14ac:dyDescent="0.25">
      <c r="A6279" s="1117"/>
      <c r="B6279" s="807"/>
      <c r="C6279" s="807" t="s">
        <v>3636</v>
      </c>
      <c r="D6279" s="807" t="s">
        <v>3637</v>
      </c>
      <c r="E6279" s="807" t="s">
        <v>149</v>
      </c>
      <c r="F6279" s="807" t="s">
        <v>121</v>
      </c>
      <c r="G6279" s="807">
        <v>210000</v>
      </c>
      <c r="H6279" s="807">
        <v>210000</v>
      </c>
      <c r="I6279" s="807">
        <v>1</v>
      </c>
    </row>
    <row r="6280" spans="1:9" s="8" customFormat="1" ht="30" x14ac:dyDescent="0.25">
      <c r="A6280" s="1117"/>
      <c r="B6280" s="807"/>
      <c r="C6280" s="807">
        <v>71241200</v>
      </c>
      <c r="D6280" s="807" t="s">
        <v>519</v>
      </c>
      <c r="E6280" s="807" t="s">
        <v>149</v>
      </c>
      <c r="F6280" s="807" t="s">
        <v>121</v>
      </c>
      <c r="G6280" s="807">
        <v>4292100</v>
      </c>
      <c r="H6280" s="807">
        <v>4292100</v>
      </c>
      <c r="I6280" s="807">
        <v>1</v>
      </c>
    </row>
    <row r="6281" spans="1:9" x14ac:dyDescent="0.25">
      <c r="A6281" s="1117"/>
      <c r="B6281" s="896" t="s">
        <v>118</v>
      </c>
      <c r="C6281" s="896"/>
      <c r="D6281" s="896"/>
      <c r="E6281" s="896"/>
      <c r="F6281" s="896"/>
      <c r="G6281" s="896"/>
      <c r="H6281" s="72">
        <v>497900</v>
      </c>
      <c r="I6281" s="72"/>
    </row>
    <row r="6282" spans="1:9" x14ac:dyDescent="0.25">
      <c r="A6282" s="1117"/>
      <c r="B6282" s="902">
        <v>5134</v>
      </c>
      <c r="C6282" s="157" t="s">
        <v>6973</v>
      </c>
      <c r="D6282" s="157" t="s">
        <v>164</v>
      </c>
      <c r="E6282" s="157" t="s">
        <v>126</v>
      </c>
      <c r="F6282" s="157" t="s">
        <v>121</v>
      </c>
      <c r="G6282" s="157">
        <v>32000</v>
      </c>
      <c r="H6282" s="157">
        <v>32000</v>
      </c>
      <c r="I6282" s="157">
        <v>1</v>
      </c>
    </row>
    <row r="6283" spans="1:9" x14ac:dyDescent="0.25">
      <c r="A6283" s="1117"/>
      <c r="B6283" s="903"/>
      <c r="C6283" s="157" t="s">
        <v>6974</v>
      </c>
      <c r="D6283" s="157" t="s">
        <v>164</v>
      </c>
      <c r="E6283" s="157" t="s">
        <v>126</v>
      </c>
      <c r="F6283" s="157" t="s">
        <v>121</v>
      </c>
      <c r="G6283" s="157">
        <v>29000</v>
      </c>
      <c r="H6283" s="157">
        <v>29000</v>
      </c>
      <c r="I6283" s="157">
        <v>1</v>
      </c>
    </row>
    <row r="6284" spans="1:9" x14ac:dyDescent="0.25">
      <c r="A6284" s="1117"/>
      <c r="B6284" s="903"/>
      <c r="C6284" s="157" t="s">
        <v>7192</v>
      </c>
      <c r="D6284" s="157" t="s">
        <v>164</v>
      </c>
      <c r="E6284" s="157" t="s">
        <v>126</v>
      </c>
      <c r="F6284" s="157" t="s">
        <v>121</v>
      </c>
      <c r="G6284" s="157">
        <v>41000</v>
      </c>
      <c r="H6284" s="157">
        <v>41000</v>
      </c>
      <c r="I6284" s="157">
        <v>1</v>
      </c>
    </row>
    <row r="6285" spans="1:9" x14ac:dyDescent="0.25">
      <c r="A6285" s="1117"/>
      <c r="B6285" s="903"/>
      <c r="C6285" s="157" t="s">
        <v>6975</v>
      </c>
      <c r="D6285" s="157" t="s">
        <v>164</v>
      </c>
      <c r="E6285" s="157" t="s">
        <v>126</v>
      </c>
      <c r="F6285" s="157" t="s">
        <v>121</v>
      </c>
      <c r="G6285" s="157">
        <v>29000</v>
      </c>
      <c r="H6285" s="157">
        <v>29000</v>
      </c>
      <c r="I6285" s="157">
        <v>1</v>
      </c>
    </row>
    <row r="6286" spans="1:9" x14ac:dyDescent="0.25">
      <c r="A6286" s="1117"/>
      <c r="B6286" s="903"/>
      <c r="C6286" s="157" t="s">
        <v>6976</v>
      </c>
      <c r="D6286" s="157" t="s">
        <v>164</v>
      </c>
      <c r="E6286" s="157" t="s">
        <v>126</v>
      </c>
      <c r="F6286" s="157" t="s">
        <v>121</v>
      </c>
      <c r="G6286" s="157">
        <v>73000</v>
      </c>
      <c r="H6286" s="157">
        <v>73000</v>
      </c>
      <c r="I6286" s="157">
        <v>1</v>
      </c>
    </row>
    <row r="6287" spans="1:9" x14ac:dyDescent="0.25">
      <c r="A6287" s="1117"/>
      <c r="B6287" s="903"/>
      <c r="C6287" s="157" t="s">
        <v>6977</v>
      </c>
      <c r="D6287" s="157" t="s">
        <v>164</v>
      </c>
      <c r="E6287" s="157" t="s">
        <v>126</v>
      </c>
      <c r="F6287" s="157" t="s">
        <v>121</v>
      </c>
      <c r="G6287" s="157">
        <v>67000</v>
      </c>
      <c r="H6287" s="157">
        <v>67000</v>
      </c>
      <c r="I6287" s="157">
        <v>1</v>
      </c>
    </row>
    <row r="6288" spans="1:9" x14ac:dyDescent="0.25">
      <c r="A6288" s="1117"/>
      <c r="B6288" s="903"/>
      <c r="C6288" s="157" t="s">
        <v>6978</v>
      </c>
      <c r="D6288" s="157" t="s">
        <v>164</v>
      </c>
      <c r="E6288" s="157" t="s">
        <v>126</v>
      </c>
      <c r="F6288" s="157" t="s">
        <v>121</v>
      </c>
      <c r="G6288" s="157">
        <v>95000</v>
      </c>
      <c r="H6288" s="157">
        <v>95000</v>
      </c>
      <c r="I6288" s="157">
        <v>1</v>
      </c>
    </row>
    <row r="6289" spans="1:9" ht="45" x14ac:dyDescent="0.25">
      <c r="A6289" s="1117"/>
      <c r="B6289" s="903"/>
      <c r="C6289" s="157" t="s">
        <v>3638</v>
      </c>
      <c r="D6289" s="142" t="s">
        <v>3639</v>
      </c>
      <c r="E6289" s="12" t="s">
        <v>126</v>
      </c>
      <c r="F6289" s="12" t="s">
        <v>121</v>
      </c>
      <c r="G6289" s="14">
        <v>21000</v>
      </c>
      <c r="H6289" s="14">
        <v>21000</v>
      </c>
      <c r="I6289" s="14">
        <v>1</v>
      </c>
    </row>
    <row r="6290" spans="1:9" s="8" customFormat="1" x14ac:dyDescent="0.25">
      <c r="A6290" s="1117"/>
      <c r="B6290" s="904"/>
      <c r="C6290" s="139">
        <v>50531140</v>
      </c>
      <c r="D6290" s="140" t="s">
        <v>164</v>
      </c>
      <c r="E6290" s="15" t="s">
        <v>126</v>
      </c>
      <c r="F6290" s="15" t="s">
        <v>121</v>
      </c>
      <c r="G6290" s="16">
        <v>476900</v>
      </c>
      <c r="H6290" s="16">
        <v>476900</v>
      </c>
      <c r="I6290" s="16">
        <v>1</v>
      </c>
    </row>
    <row r="6291" spans="1:9" x14ac:dyDescent="0.25">
      <c r="A6291" s="1117"/>
      <c r="B6291" s="895" t="s">
        <v>524</v>
      </c>
      <c r="C6291" s="895"/>
      <c r="D6291" s="895"/>
      <c r="E6291" s="895"/>
      <c r="F6291" s="895"/>
      <c r="G6291" s="895"/>
      <c r="H6291" s="2">
        <v>1000000</v>
      </c>
      <c r="I6291" s="2"/>
    </row>
    <row r="6292" spans="1:9" x14ac:dyDescent="0.25">
      <c r="A6292" s="1117"/>
      <c r="B6292" s="896" t="s">
        <v>118</v>
      </c>
      <c r="C6292" s="896"/>
      <c r="D6292" s="896"/>
      <c r="E6292" s="896"/>
      <c r="F6292" s="896"/>
      <c r="G6292" s="896"/>
      <c r="H6292" s="72">
        <v>1000000</v>
      </c>
      <c r="I6292" s="72"/>
    </row>
    <row r="6293" spans="1:9" s="8" customFormat="1" ht="45" x14ac:dyDescent="0.25">
      <c r="A6293" s="1117"/>
      <c r="B6293" s="913">
        <v>4239</v>
      </c>
      <c r="C6293" s="139">
        <v>60171100</v>
      </c>
      <c r="D6293" s="140" t="s">
        <v>3640</v>
      </c>
      <c r="E6293" s="15" t="s">
        <v>126</v>
      </c>
      <c r="F6293" s="15" t="s">
        <v>121</v>
      </c>
      <c r="G6293" s="16">
        <v>400000</v>
      </c>
      <c r="H6293" s="16">
        <v>400000</v>
      </c>
      <c r="I6293" s="16">
        <v>1</v>
      </c>
    </row>
    <row r="6294" spans="1:9" s="8" customFormat="1" ht="45" x14ac:dyDescent="0.25">
      <c r="A6294" s="1117"/>
      <c r="B6294" s="913"/>
      <c r="C6294" s="139">
        <v>60171100</v>
      </c>
      <c r="D6294" s="140" t="s">
        <v>3641</v>
      </c>
      <c r="E6294" s="15" t="s">
        <v>126</v>
      </c>
      <c r="F6294" s="15" t="s">
        <v>121</v>
      </c>
      <c r="G6294" s="16">
        <v>600000</v>
      </c>
      <c r="H6294" s="16">
        <v>600000</v>
      </c>
      <c r="I6294" s="16">
        <v>1</v>
      </c>
    </row>
    <row r="6295" spans="1:9" x14ac:dyDescent="0.25">
      <c r="A6295" s="1117"/>
      <c r="B6295" s="895" t="s">
        <v>3642</v>
      </c>
      <c r="C6295" s="895"/>
      <c r="D6295" s="895"/>
      <c r="E6295" s="895"/>
      <c r="F6295" s="895"/>
      <c r="G6295" s="895"/>
      <c r="H6295" s="2">
        <v>159152000</v>
      </c>
      <c r="I6295" s="2"/>
    </row>
    <row r="6296" spans="1:9" x14ac:dyDescent="0.25">
      <c r="A6296" s="1117"/>
      <c r="B6296" s="896" t="s">
        <v>154</v>
      </c>
      <c r="C6296" s="896"/>
      <c r="D6296" s="896"/>
      <c r="E6296" s="896"/>
      <c r="F6296" s="896"/>
      <c r="G6296" s="896"/>
      <c r="H6296" s="72">
        <v>156000000</v>
      </c>
      <c r="I6296" s="72"/>
    </row>
    <row r="6297" spans="1:9" ht="30" x14ac:dyDescent="0.25">
      <c r="A6297" s="1117"/>
      <c r="B6297" s="899">
        <v>4251</v>
      </c>
      <c r="C6297" s="157" t="s">
        <v>3643</v>
      </c>
      <c r="D6297" s="142" t="s">
        <v>167</v>
      </c>
      <c r="E6297" s="12" t="s">
        <v>149</v>
      </c>
      <c r="F6297" s="12" t="s">
        <v>121</v>
      </c>
      <c r="G6297" s="14">
        <v>156000000</v>
      </c>
      <c r="H6297" s="14">
        <v>156000000</v>
      </c>
      <c r="I6297" s="14">
        <v>1</v>
      </c>
    </row>
    <row r="6298" spans="1:9" x14ac:dyDescent="0.25">
      <c r="A6298" s="1117"/>
      <c r="B6298" s="896" t="s">
        <v>118</v>
      </c>
      <c r="C6298" s="896"/>
      <c r="D6298" s="896"/>
      <c r="E6298" s="896"/>
      <c r="F6298" s="896"/>
      <c r="G6298" s="896"/>
      <c r="H6298" s="72">
        <v>3152000</v>
      </c>
      <c r="I6298" s="72"/>
    </row>
    <row r="6299" spans="1:9" ht="30" x14ac:dyDescent="0.25">
      <c r="A6299" s="1117"/>
      <c r="B6299" s="899">
        <v>4251</v>
      </c>
      <c r="C6299" s="157" t="s">
        <v>3644</v>
      </c>
      <c r="D6299" s="158" t="s">
        <v>168</v>
      </c>
      <c r="E6299" s="12" t="s">
        <v>149</v>
      </c>
      <c r="F6299" s="12" t="s">
        <v>121</v>
      </c>
      <c r="G6299" s="14">
        <v>3152000</v>
      </c>
      <c r="H6299" s="14">
        <v>3152000</v>
      </c>
      <c r="I6299" s="14">
        <v>1</v>
      </c>
    </row>
    <row r="6300" spans="1:9" x14ac:dyDescent="0.25">
      <c r="A6300" s="1117"/>
      <c r="B6300" s="895" t="s">
        <v>169</v>
      </c>
      <c r="C6300" s="895"/>
      <c r="D6300" s="895"/>
      <c r="E6300" s="895"/>
      <c r="F6300" s="895"/>
      <c r="G6300" s="895"/>
      <c r="H6300" s="2">
        <v>6441276</v>
      </c>
      <c r="I6300" s="2"/>
    </row>
    <row r="6301" spans="1:9" x14ac:dyDescent="0.25">
      <c r="A6301" s="1117"/>
      <c r="B6301" s="896" t="s">
        <v>154</v>
      </c>
      <c r="C6301" s="896"/>
      <c r="D6301" s="896"/>
      <c r="E6301" s="896"/>
      <c r="F6301" s="896"/>
      <c r="G6301" s="896"/>
      <c r="H6301" s="72">
        <v>6314976</v>
      </c>
      <c r="I6301" s="72"/>
    </row>
    <row r="6302" spans="1:9" ht="30" x14ac:dyDescent="0.25">
      <c r="A6302" s="1117"/>
      <c r="B6302" s="899">
        <v>4251</v>
      </c>
      <c r="C6302" s="157" t="s">
        <v>3645</v>
      </c>
      <c r="D6302" s="142" t="s">
        <v>529</v>
      </c>
      <c r="E6302" s="12" t="s">
        <v>149</v>
      </c>
      <c r="F6302" s="17" t="s">
        <v>121</v>
      </c>
      <c r="G6302" s="14">
        <v>6314976</v>
      </c>
      <c r="H6302" s="14">
        <v>6314976</v>
      </c>
      <c r="I6302" s="14">
        <v>1</v>
      </c>
    </row>
    <row r="6303" spans="1:9" x14ac:dyDescent="0.25">
      <c r="A6303" s="1117"/>
      <c r="B6303" s="896" t="s">
        <v>118</v>
      </c>
      <c r="C6303" s="896"/>
      <c r="D6303" s="896"/>
      <c r="E6303" s="896"/>
      <c r="F6303" s="896"/>
      <c r="G6303" s="896"/>
      <c r="H6303" s="72">
        <v>126300</v>
      </c>
      <c r="I6303" s="72"/>
    </row>
    <row r="6304" spans="1:9" ht="30" x14ac:dyDescent="0.25">
      <c r="A6304" s="1117"/>
      <c r="B6304" s="899">
        <v>4251</v>
      </c>
      <c r="C6304" s="157" t="s">
        <v>3646</v>
      </c>
      <c r="D6304" s="24" t="s">
        <v>168</v>
      </c>
      <c r="E6304" s="12" t="s">
        <v>149</v>
      </c>
      <c r="F6304" s="12" t="s">
        <v>121</v>
      </c>
      <c r="G6304" s="14">
        <v>126300</v>
      </c>
      <c r="H6304" s="14">
        <v>126300</v>
      </c>
      <c r="I6304" s="14">
        <v>1</v>
      </c>
    </row>
    <row r="6305" spans="1:9" x14ac:dyDescent="0.25">
      <c r="A6305" s="1117"/>
      <c r="B6305" s="895" t="s">
        <v>173</v>
      </c>
      <c r="C6305" s="895"/>
      <c r="D6305" s="895"/>
      <c r="E6305" s="895"/>
      <c r="F6305" s="895"/>
      <c r="G6305" s="895"/>
      <c r="H6305" s="2">
        <v>9995325</v>
      </c>
      <c r="I6305" s="2"/>
    </row>
    <row r="6306" spans="1:9" x14ac:dyDescent="0.25">
      <c r="A6306" s="1117"/>
      <c r="B6306" s="896" t="s">
        <v>154</v>
      </c>
      <c r="C6306" s="896"/>
      <c r="D6306" s="896"/>
      <c r="E6306" s="896"/>
      <c r="F6306" s="896"/>
      <c r="G6306" s="896"/>
      <c r="H6306" s="72">
        <v>9799325</v>
      </c>
      <c r="I6306" s="72"/>
    </row>
    <row r="6307" spans="1:9" ht="30" x14ac:dyDescent="0.25">
      <c r="A6307" s="1117"/>
      <c r="B6307" s="899">
        <v>4251</v>
      </c>
      <c r="C6307" s="157" t="s">
        <v>3647</v>
      </c>
      <c r="D6307" s="142" t="s">
        <v>539</v>
      </c>
      <c r="E6307" s="12" t="s">
        <v>149</v>
      </c>
      <c r="F6307" s="12" t="s">
        <v>121</v>
      </c>
      <c r="G6307" s="14">
        <v>9799325</v>
      </c>
      <c r="H6307" s="14">
        <v>9799325</v>
      </c>
      <c r="I6307" s="14">
        <v>1</v>
      </c>
    </row>
    <row r="6308" spans="1:9" x14ac:dyDescent="0.25">
      <c r="A6308" s="1117"/>
      <c r="B6308" s="896" t="s">
        <v>118</v>
      </c>
      <c r="C6308" s="896"/>
      <c r="D6308" s="896"/>
      <c r="E6308" s="896"/>
      <c r="F6308" s="896"/>
      <c r="G6308" s="896"/>
      <c r="H6308" s="72">
        <v>196000</v>
      </c>
      <c r="I6308" s="72"/>
    </row>
    <row r="6309" spans="1:9" ht="30" x14ac:dyDescent="0.25">
      <c r="A6309" s="1117"/>
      <c r="B6309" s="899">
        <v>4251</v>
      </c>
      <c r="C6309" s="157" t="s">
        <v>3648</v>
      </c>
      <c r="D6309" s="24" t="s">
        <v>168</v>
      </c>
      <c r="E6309" s="12" t="s">
        <v>149</v>
      </c>
      <c r="F6309" s="12" t="s">
        <v>121</v>
      </c>
      <c r="G6309" s="14">
        <v>196000</v>
      </c>
      <c r="H6309" s="14">
        <v>196000</v>
      </c>
      <c r="I6309" s="14">
        <v>1</v>
      </c>
    </row>
    <row r="6310" spans="1:9" x14ac:dyDescent="0.25">
      <c r="A6310" s="1117"/>
      <c r="B6310" s="895" t="s">
        <v>175</v>
      </c>
      <c r="C6310" s="895"/>
      <c r="D6310" s="895"/>
      <c r="E6310" s="895"/>
      <c r="F6310" s="895"/>
      <c r="G6310" s="895"/>
      <c r="H6310" s="2">
        <v>24987672</v>
      </c>
      <c r="I6310" s="2"/>
    </row>
    <row r="6311" spans="1:9" x14ac:dyDescent="0.25">
      <c r="A6311" s="1117"/>
      <c r="B6311" s="896" t="s">
        <v>154</v>
      </c>
      <c r="C6311" s="896"/>
      <c r="D6311" s="896"/>
      <c r="E6311" s="896"/>
      <c r="F6311" s="896"/>
      <c r="G6311" s="896"/>
      <c r="H6311" s="72">
        <v>24416332</v>
      </c>
      <c r="I6311" s="72"/>
    </row>
    <row r="6312" spans="1:9" ht="30" x14ac:dyDescent="0.25">
      <c r="A6312" s="1117"/>
      <c r="B6312" s="157" t="s">
        <v>5274</v>
      </c>
      <c r="C6312" s="157" t="s">
        <v>6699</v>
      </c>
      <c r="D6312" s="398" t="s">
        <v>536</v>
      </c>
      <c r="E6312" s="157" t="s">
        <v>126</v>
      </c>
      <c r="F6312" s="157" t="s">
        <v>121</v>
      </c>
      <c r="G6312" s="157">
        <v>7677060</v>
      </c>
      <c r="H6312" s="157">
        <v>7677060</v>
      </c>
      <c r="I6312" s="157">
        <v>1</v>
      </c>
    </row>
    <row r="6313" spans="1:9" ht="30" x14ac:dyDescent="0.25">
      <c r="A6313" s="1117"/>
      <c r="B6313" s="899">
        <v>4251</v>
      </c>
      <c r="C6313" s="157" t="s">
        <v>3649</v>
      </c>
      <c r="D6313" s="142" t="s">
        <v>171</v>
      </c>
      <c r="E6313" s="12" t="s">
        <v>149</v>
      </c>
      <c r="F6313" s="12" t="s">
        <v>121</v>
      </c>
      <c r="G6313" s="14">
        <v>16316335</v>
      </c>
      <c r="H6313" s="14">
        <v>16316335</v>
      </c>
      <c r="I6313" s="14">
        <v>1</v>
      </c>
    </row>
    <row r="6314" spans="1:9" s="8" customFormat="1" ht="30" x14ac:dyDescent="0.25">
      <c r="A6314" s="1117"/>
      <c r="B6314" s="913">
        <v>5113</v>
      </c>
      <c r="C6314" s="139">
        <v>45611300</v>
      </c>
      <c r="D6314" s="140" t="s">
        <v>536</v>
      </c>
      <c r="E6314" s="15" t="s">
        <v>126</v>
      </c>
      <c r="F6314" s="15" t="s">
        <v>121</v>
      </c>
      <c r="G6314" s="16">
        <v>8099997</v>
      </c>
      <c r="H6314" s="16">
        <v>8099997</v>
      </c>
      <c r="I6314" s="16">
        <v>1</v>
      </c>
    </row>
    <row r="6315" spans="1:9" x14ac:dyDescent="0.25">
      <c r="A6315" s="1117"/>
      <c r="B6315" s="896" t="s">
        <v>118</v>
      </c>
      <c r="C6315" s="896"/>
      <c r="D6315" s="896"/>
      <c r="E6315" s="896"/>
      <c r="F6315" s="896"/>
      <c r="G6315" s="896"/>
      <c r="H6315" s="72">
        <v>571340</v>
      </c>
      <c r="I6315" s="72"/>
    </row>
    <row r="6316" spans="1:9" ht="30" x14ac:dyDescent="0.25">
      <c r="A6316" s="1117"/>
      <c r="B6316" s="566"/>
      <c r="C6316" s="564" t="s">
        <v>6828</v>
      </c>
      <c r="D6316" s="564" t="s">
        <v>5270</v>
      </c>
      <c r="E6316" s="564" t="s">
        <v>172</v>
      </c>
      <c r="F6316" s="564" t="s">
        <v>121</v>
      </c>
      <c r="G6316" s="564">
        <v>154000</v>
      </c>
      <c r="H6316" s="564">
        <v>154000</v>
      </c>
      <c r="I6316" s="564">
        <v>1</v>
      </c>
    </row>
    <row r="6317" spans="1:9" ht="45" x14ac:dyDescent="0.25">
      <c r="A6317" s="1117"/>
      <c r="B6317" s="1071" t="s">
        <v>5274</v>
      </c>
      <c r="C6317" s="558" t="s">
        <v>6788</v>
      </c>
      <c r="D6317" s="558" t="s">
        <v>6789</v>
      </c>
      <c r="E6317" s="558" t="s">
        <v>120</v>
      </c>
      <c r="F6317" s="558" t="s">
        <v>121</v>
      </c>
      <c r="G6317" s="558">
        <v>46000</v>
      </c>
      <c r="H6317" s="558">
        <v>46000</v>
      </c>
      <c r="I6317" s="560">
        <v>1</v>
      </c>
    </row>
    <row r="6318" spans="1:9" ht="30" x14ac:dyDescent="0.25">
      <c r="A6318" s="1117"/>
      <c r="B6318" s="1072"/>
      <c r="C6318" s="515" t="s">
        <v>6700</v>
      </c>
      <c r="D6318" s="515" t="s">
        <v>532</v>
      </c>
      <c r="E6318" s="515" t="s">
        <v>120</v>
      </c>
      <c r="F6318" s="515" t="s">
        <v>121</v>
      </c>
      <c r="G6318" s="515">
        <v>38400</v>
      </c>
      <c r="H6318" s="515">
        <v>38400</v>
      </c>
      <c r="I6318" s="515">
        <v>1</v>
      </c>
    </row>
    <row r="6319" spans="1:9" ht="30" x14ac:dyDescent="0.25">
      <c r="A6319" s="1117"/>
      <c r="B6319" s="899">
        <v>4251</v>
      </c>
      <c r="C6319" s="157" t="s">
        <v>3650</v>
      </c>
      <c r="D6319" s="24" t="s">
        <v>168</v>
      </c>
      <c r="E6319" s="12" t="s">
        <v>149</v>
      </c>
      <c r="F6319" s="12" t="s">
        <v>121</v>
      </c>
      <c r="G6319" s="14">
        <v>326340</v>
      </c>
      <c r="H6319" s="14">
        <v>326340</v>
      </c>
      <c r="I6319" s="14">
        <v>1</v>
      </c>
    </row>
    <row r="6320" spans="1:9" s="8" customFormat="1" ht="30" x14ac:dyDescent="0.25">
      <c r="A6320" s="1117"/>
      <c r="B6320" s="913">
        <v>5113</v>
      </c>
      <c r="C6320" s="139">
        <v>71351540</v>
      </c>
      <c r="D6320" s="140" t="s">
        <v>168</v>
      </c>
      <c r="E6320" s="15" t="s">
        <v>149</v>
      </c>
      <c r="F6320" s="15" t="s">
        <v>121</v>
      </c>
      <c r="G6320" s="16">
        <v>162000</v>
      </c>
      <c r="H6320" s="16">
        <v>162000</v>
      </c>
      <c r="I6320" s="16">
        <v>1</v>
      </c>
    </row>
    <row r="6321" spans="1:9" s="8" customFormat="1" ht="30" x14ac:dyDescent="0.25">
      <c r="A6321" s="1117"/>
      <c r="B6321" s="913"/>
      <c r="C6321" s="139">
        <v>98111140</v>
      </c>
      <c r="D6321" s="140" t="s">
        <v>532</v>
      </c>
      <c r="E6321" s="15" t="s">
        <v>120</v>
      </c>
      <c r="F6321" s="15" t="s">
        <v>121</v>
      </c>
      <c r="G6321" s="16">
        <v>83000</v>
      </c>
      <c r="H6321" s="16">
        <v>83000</v>
      </c>
      <c r="I6321" s="16">
        <v>1</v>
      </c>
    </row>
    <row r="6322" spans="1:9" x14ac:dyDescent="0.25">
      <c r="A6322" s="1117"/>
      <c r="B6322" s="895" t="s">
        <v>540</v>
      </c>
      <c r="C6322" s="895"/>
      <c r="D6322" s="895"/>
      <c r="E6322" s="895"/>
      <c r="F6322" s="895"/>
      <c r="G6322" s="895"/>
      <c r="H6322" s="2">
        <v>1341280</v>
      </c>
      <c r="I6322" s="2"/>
    </row>
    <row r="6323" spans="1:9" x14ac:dyDescent="0.25">
      <c r="A6323" s="1117"/>
      <c r="B6323" s="896" t="s">
        <v>154</v>
      </c>
      <c r="C6323" s="896"/>
      <c r="D6323" s="896"/>
      <c r="E6323" s="896"/>
      <c r="F6323" s="896"/>
      <c r="G6323" s="896"/>
      <c r="H6323" s="72">
        <v>1307320</v>
      </c>
      <c r="I6323" s="72"/>
    </row>
    <row r="6324" spans="1:9" ht="30" x14ac:dyDescent="0.25">
      <c r="A6324" s="1117"/>
      <c r="B6324" s="899">
        <v>5112</v>
      </c>
      <c r="C6324" s="157" t="s">
        <v>3651</v>
      </c>
      <c r="D6324" s="142" t="s">
        <v>171</v>
      </c>
      <c r="E6324" s="12" t="s">
        <v>149</v>
      </c>
      <c r="F6324" s="12" t="s">
        <v>121</v>
      </c>
      <c r="G6324" s="14">
        <v>1307320</v>
      </c>
      <c r="H6324" s="14">
        <v>1307320</v>
      </c>
      <c r="I6324" s="14">
        <v>1</v>
      </c>
    </row>
    <row r="6325" spans="1:9" x14ac:dyDescent="0.25">
      <c r="A6325" s="1117"/>
      <c r="B6325" s="896" t="s">
        <v>118</v>
      </c>
      <c r="C6325" s="896"/>
      <c r="D6325" s="896"/>
      <c r="E6325" s="896"/>
      <c r="F6325" s="896"/>
      <c r="G6325" s="896"/>
      <c r="H6325" s="72">
        <v>33960</v>
      </c>
      <c r="I6325" s="72"/>
    </row>
    <row r="6326" spans="1:9" ht="30" x14ac:dyDescent="0.25">
      <c r="A6326" s="1117"/>
      <c r="B6326" s="899">
        <v>5112</v>
      </c>
      <c r="C6326" s="157" t="s">
        <v>3652</v>
      </c>
      <c r="D6326" s="24" t="s">
        <v>168</v>
      </c>
      <c r="E6326" s="12" t="s">
        <v>149</v>
      </c>
      <c r="F6326" s="12" t="s">
        <v>121</v>
      </c>
      <c r="G6326" s="14">
        <v>26160</v>
      </c>
      <c r="H6326" s="14">
        <v>26160</v>
      </c>
      <c r="I6326" s="14">
        <v>1</v>
      </c>
    </row>
    <row r="6327" spans="1:9" ht="30" x14ac:dyDescent="0.25">
      <c r="A6327" s="1117"/>
      <c r="B6327" s="899"/>
      <c r="C6327" s="157" t="s">
        <v>3653</v>
      </c>
      <c r="D6327" s="142" t="s">
        <v>532</v>
      </c>
      <c r="E6327" s="12" t="s">
        <v>120</v>
      </c>
      <c r="F6327" s="12" t="s">
        <v>121</v>
      </c>
      <c r="G6327" s="14">
        <v>7800</v>
      </c>
      <c r="H6327" s="14">
        <v>7800</v>
      </c>
      <c r="I6327" s="14">
        <v>1</v>
      </c>
    </row>
    <row r="6328" spans="1:9" x14ac:dyDescent="0.25">
      <c r="A6328" s="1117"/>
      <c r="B6328" s="895" t="s">
        <v>2465</v>
      </c>
      <c r="C6328" s="895"/>
      <c r="D6328" s="895"/>
      <c r="E6328" s="895"/>
      <c r="F6328" s="895"/>
      <c r="G6328" s="895"/>
      <c r="H6328" s="2">
        <v>1500000</v>
      </c>
      <c r="I6328" s="2"/>
    </row>
    <row r="6329" spans="1:9" x14ac:dyDescent="0.25">
      <c r="A6329" s="1117"/>
      <c r="B6329" s="896" t="s">
        <v>11</v>
      </c>
      <c r="C6329" s="896"/>
      <c r="D6329" s="896"/>
      <c r="E6329" s="896"/>
      <c r="F6329" s="896"/>
      <c r="G6329" s="896"/>
      <c r="H6329" s="72">
        <v>1500000</v>
      </c>
      <c r="I6329" s="72"/>
    </row>
    <row r="6330" spans="1:9" ht="45" x14ac:dyDescent="0.25">
      <c r="A6330" s="1117"/>
      <c r="B6330" s="899">
        <v>5129</v>
      </c>
      <c r="C6330" s="157" t="s">
        <v>3654</v>
      </c>
      <c r="D6330" s="142" t="s">
        <v>3655</v>
      </c>
      <c r="E6330" s="12" t="s">
        <v>14</v>
      </c>
      <c r="F6330" s="12" t="s">
        <v>15</v>
      </c>
      <c r="G6330" s="14">
        <v>750000</v>
      </c>
      <c r="H6330" s="14">
        <v>1500000</v>
      </c>
      <c r="I6330" s="14">
        <v>2</v>
      </c>
    </row>
    <row r="6331" spans="1:9" x14ac:dyDescent="0.25">
      <c r="A6331" s="1117"/>
      <c r="B6331" s="895" t="s">
        <v>178</v>
      </c>
      <c r="C6331" s="895"/>
      <c r="D6331" s="895"/>
      <c r="E6331" s="895"/>
      <c r="F6331" s="895"/>
      <c r="G6331" s="895"/>
      <c r="H6331" s="2">
        <v>6187148.46</v>
      </c>
      <c r="I6331" s="2"/>
    </row>
    <row r="6332" spans="1:9" x14ac:dyDescent="0.25">
      <c r="A6332" s="1117"/>
      <c r="B6332" s="896" t="s">
        <v>118</v>
      </c>
      <c r="C6332" s="896"/>
      <c r="D6332" s="896"/>
      <c r="E6332" s="896"/>
      <c r="F6332" s="896"/>
      <c r="G6332" s="896"/>
      <c r="H6332" s="72">
        <v>6187148.46</v>
      </c>
      <c r="I6332" s="72"/>
    </row>
    <row r="6333" spans="1:9" ht="30" x14ac:dyDescent="0.25">
      <c r="A6333" s="1117"/>
      <c r="B6333" s="899">
        <v>5129</v>
      </c>
      <c r="C6333" s="157" t="s">
        <v>3656</v>
      </c>
      <c r="D6333" s="142" t="s">
        <v>543</v>
      </c>
      <c r="E6333" s="12" t="s">
        <v>126</v>
      </c>
      <c r="F6333" s="12" t="s">
        <v>121</v>
      </c>
      <c r="G6333" s="14">
        <v>6062800.46</v>
      </c>
      <c r="H6333" s="14">
        <v>6062800.46</v>
      </c>
      <c r="I6333" s="14">
        <v>1</v>
      </c>
    </row>
    <row r="6334" spans="1:9" ht="30" x14ac:dyDescent="0.25">
      <c r="A6334" s="1117"/>
      <c r="B6334" s="899"/>
      <c r="C6334" s="23" t="s">
        <v>3657</v>
      </c>
      <c r="D6334" s="24" t="s">
        <v>168</v>
      </c>
      <c r="E6334" s="18" t="s">
        <v>172</v>
      </c>
      <c r="F6334" s="18" t="s">
        <v>121</v>
      </c>
      <c r="G6334" s="53">
        <v>124348</v>
      </c>
      <c r="H6334" s="53">
        <v>124348</v>
      </c>
      <c r="I6334" s="53">
        <v>1</v>
      </c>
    </row>
    <row r="6335" spans="1:9" x14ac:dyDescent="0.25">
      <c r="A6335" s="1117"/>
      <c r="B6335" s="895" t="s">
        <v>210</v>
      </c>
      <c r="C6335" s="895"/>
      <c r="D6335" s="895"/>
      <c r="E6335" s="895"/>
      <c r="F6335" s="895"/>
      <c r="G6335" s="895"/>
      <c r="H6335" s="2">
        <v>29992000</v>
      </c>
      <c r="I6335" s="2"/>
    </row>
    <row r="6336" spans="1:9" x14ac:dyDescent="0.25">
      <c r="A6336" s="1117"/>
      <c r="B6336" s="896" t="s">
        <v>154</v>
      </c>
      <c r="C6336" s="896"/>
      <c r="D6336" s="896"/>
      <c r="E6336" s="896"/>
      <c r="F6336" s="896"/>
      <c r="G6336" s="896"/>
      <c r="H6336" s="72">
        <v>19600000</v>
      </c>
      <c r="I6336" s="72"/>
    </row>
    <row r="6337" spans="1:9" ht="30" x14ac:dyDescent="0.25">
      <c r="A6337" s="1117"/>
      <c r="B6337" s="899">
        <v>4861</v>
      </c>
      <c r="C6337" s="157" t="s">
        <v>3658</v>
      </c>
      <c r="D6337" s="142" t="s">
        <v>171</v>
      </c>
      <c r="E6337" s="12" t="s">
        <v>149</v>
      </c>
      <c r="F6337" s="12" t="s">
        <v>121</v>
      </c>
      <c r="G6337" s="14">
        <v>19600000</v>
      </c>
      <c r="H6337" s="14">
        <v>19600000</v>
      </c>
      <c r="I6337" s="14">
        <v>1</v>
      </c>
    </row>
    <row r="6338" spans="1:9" x14ac:dyDescent="0.25">
      <c r="A6338" s="1117"/>
      <c r="B6338" s="896" t="s">
        <v>118</v>
      </c>
      <c r="C6338" s="896"/>
      <c r="D6338" s="896"/>
      <c r="E6338" s="896"/>
      <c r="F6338" s="896"/>
      <c r="G6338" s="896"/>
      <c r="H6338" s="72">
        <v>10392000</v>
      </c>
      <c r="I6338" s="72"/>
    </row>
    <row r="6339" spans="1:9" ht="30" x14ac:dyDescent="0.25">
      <c r="A6339" s="1117"/>
      <c r="B6339" s="899">
        <v>4861</v>
      </c>
      <c r="C6339" s="157" t="s">
        <v>3659</v>
      </c>
      <c r="D6339" s="142" t="s">
        <v>213</v>
      </c>
      <c r="E6339" s="12" t="s">
        <v>149</v>
      </c>
      <c r="F6339" s="12" t="s">
        <v>121</v>
      </c>
      <c r="G6339" s="14">
        <v>10000000</v>
      </c>
      <c r="H6339" s="14">
        <v>10000000</v>
      </c>
      <c r="I6339" s="14">
        <v>1</v>
      </c>
    </row>
    <row r="6340" spans="1:9" ht="30" x14ac:dyDescent="0.25">
      <c r="A6340" s="1117"/>
      <c r="B6340" s="899"/>
      <c r="C6340" s="157" t="s">
        <v>3660</v>
      </c>
      <c r="D6340" s="142" t="s">
        <v>168</v>
      </c>
      <c r="E6340" s="12" t="s">
        <v>149</v>
      </c>
      <c r="F6340" s="12" t="s">
        <v>121</v>
      </c>
      <c r="G6340" s="14">
        <v>392000</v>
      </c>
      <c r="H6340" s="14">
        <v>392000</v>
      </c>
      <c r="I6340" s="14">
        <v>1</v>
      </c>
    </row>
    <row r="6341" spans="1:9" x14ac:dyDescent="0.25">
      <c r="A6341" s="1117"/>
      <c r="B6341" s="895" t="s">
        <v>547</v>
      </c>
      <c r="C6341" s="895"/>
      <c r="D6341" s="895"/>
      <c r="E6341" s="895"/>
      <c r="F6341" s="895"/>
      <c r="G6341" s="895"/>
      <c r="H6341" s="2">
        <v>5500000</v>
      </c>
      <c r="I6341" s="2"/>
    </row>
    <row r="6342" spans="1:9" x14ac:dyDescent="0.25">
      <c r="A6342" s="1117"/>
      <c r="B6342" s="896" t="s">
        <v>118</v>
      </c>
      <c r="C6342" s="896"/>
      <c r="D6342" s="896"/>
      <c r="E6342" s="896"/>
      <c r="F6342" s="896"/>
      <c r="G6342" s="896"/>
      <c r="H6342" s="72">
        <v>5500000</v>
      </c>
      <c r="I6342" s="72"/>
    </row>
    <row r="6343" spans="1:9" ht="30" x14ac:dyDescent="0.25">
      <c r="A6343" s="1117"/>
      <c r="B6343" s="899">
        <v>4213</v>
      </c>
      <c r="C6343" s="157" t="s">
        <v>3661</v>
      </c>
      <c r="D6343" s="142" t="s">
        <v>3662</v>
      </c>
      <c r="E6343" s="12" t="s">
        <v>126</v>
      </c>
      <c r="F6343" s="12" t="s">
        <v>121</v>
      </c>
      <c r="G6343" s="14">
        <v>2000000</v>
      </c>
      <c r="H6343" s="14">
        <v>2000000</v>
      </c>
      <c r="I6343" s="14">
        <v>1</v>
      </c>
    </row>
    <row r="6344" spans="1:9" ht="30" x14ac:dyDescent="0.25">
      <c r="A6344" s="1117"/>
      <c r="B6344" s="899"/>
      <c r="C6344" s="159" t="s">
        <v>3663</v>
      </c>
      <c r="D6344" s="158" t="s">
        <v>3664</v>
      </c>
      <c r="E6344" s="19" t="s">
        <v>126</v>
      </c>
      <c r="F6344" s="19" t="s">
        <v>121</v>
      </c>
      <c r="G6344" s="54">
        <v>3500000</v>
      </c>
      <c r="H6344" s="54">
        <v>3500000</v>
      </c>
      <c r="I6344" s="54">
        <v>1</v>
      </c>
    </row>
    <row r="6345" spans="1:9" x14ac:dyDescent="0.25">
      <c r="A6345" s="1117"/>
      <c r="B6345" s="895" t="s">
        <v>549</v>
      </c>
      <c r="C6345" s="895"/>
      <c r="D6345" s="895"/>
      <c r="E6345" s="895"/>
      <c r="F6345" s="895"/>
      <c r="G6345" s="895"/>
      <c r="H6345" s="2">
        <v>2800000</v>
      </c>
      <c r="I6345" s="2"/>
    </row>
    <row r="6346" spans="1:9" x14ac:dyDescent="0.25">
      <c r="A6346" s="1117"/>
      <c r="B6346" s="896" t="s">
        <v>118</v>
      </c>
      <c r="C6346" s="896"/>
      <c r="D6346" s="896"/>
      <c r="E6346" s="896"/>
      <c r="F6346" s="896"/>
      <c r="G6346" s="896"/>
      <c r="H6346" s="72">
        <v>2800000</v>
      </c>
      <c r="I6346" s="72"/>
    </row>
    <row r="6347" spans="1:9" ht="45" x14ac:dyDescent="0.25">
      <c r="A6347" s="1117"/>
      <c r="B6347" s="899">
        <v>4213</v>
      </c>
      <c r="C6347" s="157" t="s">
        <v>3665</v>
      </c>
      <c r="D6347" s="142" t="s">
        <v>551</v>
      </c>
      <c r="E6347" s="12" t="s">
        <v>126</v>
      </c>
      <c r="F6347" s="12" t="s">
        <v>121</v>
      </c>
      <c r="G6347" s="14">
        <v>2800000</v>
      </c>
      <c r="H6347" s="14">
        <v>2800000</v>
      </c>
      <c r="I6347" s="14">
        <v>1</v>
      </c>
    </row>
    <row r="6348" spans="1:9" x14ac:dyDescent="0.25">
      <c r="A6348" s="1117"/>
      <c r="B6348" s="895" t="s">
        <v>214</v>
      </c>
      <c r="C6348" s="895"/>
      <c r="D6348" s="895"/>
      <c r="E6348" s="895"/>
      <c r="F6348" s="895"/>
      <c r="G6348" s="895"/>
      <c r="H6348" s="2">
        <v>55000000</v>
      </c>
      <c r="I6348" s="2"/>
    </row>
    <row r="6349" spans="1:9" x14ac:dyDescent="0.25">
      <c r="A6349" s="1117"/>
      <c r="B6349" s="896" t="s">
        <v>154</v>
      </c>
      <c r="C6349" s="896"/>
      <c r="D6349" s="896"/>
      <c r="E6349" s="896"/>
      <c r="F6349" s="896"/>
      <c r="G6349" s="896"/>
      <c r="H6349" s="72">
        <v>53900000</v>
      </c>
      <c r="I6349" s="72"/>
    </row>
    <row r="6350" spans="1:9" ht="30" x14ac:dyDescent="0.25">
      <c r="A6350" s="1117"/>
      <c r="B6350" s="899">
        <v>4251</v>
      </c>
      <c r="C6350" s="157" t="s">
        <v>3666</v>
      </c>
      <c r="D6350" s="142" t="s">
        <v>216</v>
      </c>
      <c r="E6350" s="12" t="s">
        <v>149</v>
      </c>
      <c r="F6350" s="12" t="s">
        <v>121</v>
      </c>
      <c r="G6350" s="14">
        <v>53900000</v>
      </c>
      <c r="H6350" s="14">
        <v>53900000</v>
      </c>
      <c r="I6350" s="14">
        <v>1</v>
      </c>
    </row>
    <row r="6351" spans="1:9" x14ac:dyDescent="0.25">
      <c r="A6351" s="1117"/>
      <c r="B6351" s="896" t="s">
        <v>118</v>
      </c>
      <c r="C6351" s="896"/>
      <c r="D6351" s="896"/>
      <c r="E6351" s="896"/>
      <c r="F6351" s="896"/>
      <c r="G6351" s="896"/>
      <c r="H6351" s="72">
        <v>1100000</v>
      </c>
      <c r="I6351" s="72"/>
    </row>
    <row r="6352" spans="1:9" ht="30" x14ac:dyDescent="0.25">
      <c r="A6352" s="1117"/>
      <c r="B6352" s="899">
        <v>4251</v>
      </c>
      <c r="C6352" s="157" t="s">
        <v>3667</v>
      </c>
      <c r="D6352" s="142" t="s">
        <v>168</v>
      </c>
      <c r="E6352" s="12" t="s">
        <v>149</v>
      </c>
      <c r="F6352" s="12" t="s">
        <v>121</v>
      </c>
      <c r="G6352" s="14">
        <v>1100000</v>
      </c>
      <c r="H6352" s="14">
        <v>1100000</v>
      </c>
      <c r="I6352" s="14">
        <v>1</v>
      </c>
    </row>
    <row r="6353" spans="1:9" x14ac:dyDescent="0.25">
      <c r="A6353" s="1117"/>
      <c r="B6353" s="895" t="s">
        <v>217</v>
      </c>
      <c r="C6353" s="895"/>
      <c r="D6353" s="895"/>
      <c r="E6353" s="895"/>
      <c r="F6353" s="895"/>
      <c r="G6353" s="895"/>
      <c r="H6353" s="2">
        <v>141481912</v>
      </c>
      <c r="I6353" s="2"/>
    </row>
    <row r="6354" spans="1:9" x14ac:dyDescent="0.25">
      <c r="A6354" s="1117"/>
      <c r="B6354" s="896" t="s">
        <v>11</v>
      </c>
      <c r="C6354" s="896"/>
      <c r="D6354" s="896"/>
      <c r="E6354" s="896"/>
      <c r="F6354" s="896"/>
      <c r="G6354" s="896"/>
      <c r="H6354" s="72">
        <v>19993530</v>
      </c>
      <c r="I6354" s="72"/>
    </row>
    <row r="6355" spans="1:9" ht="30" x14ac:dyDescent="0.25">
      <c r="A6355" s="1117"/>
      <c r="B6355" s="899">
        <v>4269</v>
      </c>
      <c r="C6355" s="157" t="s">
        <v>3668</v>
      </c>
      <c r="D6355" s="142" t="s">
        <v>3669</v>
      </c>
      <c r="E6355" s="12" t="s">
        <v>14</v>
      </c>
      <c r="F6355" s="12" t="s">
        <v>470</v>
      </c>
      <c r="G6355" s="14">
        <v>3910</v>
      </c>
      <c r="H6355" s="14">
        <v>2932500</v>
      </c>
      <c r="I6355" s="14">
        <v>750</v>
      </c>
    </row>
    <row r="6356" spans="1:9" x14ac:dyDescent="0.25">
      <c r="A6356" s="1117"/>
      <c r="B6356" s="899"/>
      <c r="C6356" s="157" t="s">
        <v>3670</v>
      </c>
      <c r="D6356" s="142" t="s">
        <v>3671</v>
      </c>
      <c r="E6356" s="12" t="s">
        <v>14</v>
      </c>
      <c r="F6356" s="12" t="s">
        <v>470</v>
      </c>
      <c r="G6356" s="14">
        <v>4590</v>
      </c>
      <c r="H6356" s="14">
        <v>17061030</v>
      </c>
      <c r="I6356" s="14">
        <v>3717</v>
      </c>
    </row>
    <row r="6357" spans="1:9" x14ac:dyDescent="0.25">
      <c r="A6357" s="1117"/>
      <c r="B6357" s="896" t="s">
        <v>154</v>
      </c>
      <c r="C6357" s="896"/>
      <c r="D6357" s="896"/>
      <c r="E6357" s="896"/>
      <c r="F6357" s="896"/>
      <c r="G6357" s="896"/>
      <c r="H6357" s="72">
        <v>120042850</v>
      </c>
      <c r="I6357" s="72"/>
    </row>
    <row r="6358" spans="1:9" ht="45" x14ac:dyDescent="0.25">
      <c r="A6358" s="1117"/>
      <c r="B6358" s="899">
        <v>5113</v>
      </c>
      <c r="C6358" s="157" t="s">
        <v>3672</v>
      </c>
      <c r="D6358" s="142" t="s">
        <v>3673</v>
      </c>
      <c r="E6358" s="12" t="s">
        <v>149</v>
      </c>
      <c r="F6358" s="12" t="s">
        <v>121</v>
      </c>
      <c r="G6358" s="14">
        <v>37446560</v>
      </c>
      <c r="H6358" s="14">
        <v>37446560</v>
      </c>
      <c r="I6358" s="14">
        <v>1</v>
      </c>
    </row>
    <row r="6359" spans="1:9" ht="45" x14ac:dyDescent="0.25">
      <c r="A6359" s="1117"/>
      <c r="B6359" s="899"/>
      <c r="C6359" s="157" t="s">
        <v>3674</v>
      </c>
      <c r="D6359" s="142" t="s">
        <v>3675</v>
      </c>
      <c r="E6359" s="12" t="s">
        <v>149</v>
      </c>
      <c r="F6359" s="12" t="s">
        <v>121</v>
      </c>
      <c r="G6359" s="14">
        <v>43583400</v>
      </c>
      <c r="H6359" s="14">
        <v>43583400</v>
      </c>
      <c r="I6359" s="14">
        <v>1</v>
      </c>
    </row>
    <row r="6360" spans="1:9" ht="45" x14ac:dyDescent="0.25">
      <c r="A6360" s="1117"/>
      <c r="B6360" s="899"/>
      <c r="C6360" s="157" t="s">
        <v>3676</v>
      </c>
      <c r="D6360" s="142" t="s">
        <v>3677</v>
      </c>
      <c r="E6360" s="12" t="s">
        <v>149</v>
      </c>
      <c r="F6360" s="12" t="s">
        <v>121</v>
      </c>
      <c r="G6360" s="14">
        <v>39012890</v>
      </c>
      <c r="H6360" s="14">
        <v>39012890</v>
      </c>
      <c r="I6360" s="14">
        <v>1</v>
      </c>
    </row>
    <row r="6361" spans="1:9" x14ac:dyDescent="0.25">
      <c r="A6361" s="1117"/>
      <c r="B6361" s="896" t="s">
        <v>118</v>
      </c>
      <c r="C6361" s="896"/>
      <c r="D6361" s="896"/>
      <c r="E6361" s="896"/>
      <c r="F6361" s="896"/>
      <c r="G6361" s="896"/>
      <c r="H6361" s="72">
        <v>1445532</v>
      </c>
      <c r="I6361" s="72"/>
    </row>
    <row r="6362" spans="1:9" ht="45" x14ac:dyDescent="0.25">
      <c r="A6362" s="1117"/>
      <c r="B6362" s="20"/>
      <c r="C6362" s="23" t="s">
        <v>3678</v>
      </c>
      <c r="D6362" s="24" t="s">
        <v>3679</v>
      </c>
      <c r="E6362" s="18" t="s">
        <v>149</v>
      </c>
      <c r="F6362" s="18" t="s">
        <v>121</v>
      </c>
      <c r="G6362" s="53">
        <v>767688</v>
      </c>
      <c r="H6362" s="53">
        <v>767688</v>
      </c>
      <c r="I6362" s="53">
        <v>1</v>
      </c>
    </row>
    <row r="6363" spans="1:9" ht="45" x14ac:dyDescent="0.25">
      <c r="A6363" s="1117"/>
      <c r="B6363" s="20"/>
      <c r="C6363" s="23" t="s">
        <v>3680</v>
      </c>
      <c r="D6363" s="24" t="s">
        <v>3681</v>
      </c>
      <c r="E6363" s="18" t="s">
        <v>149</v>
      </c>
      <c r="F6363" s="18" t="s">
        <v>121</v>
      </c>
      <c r="G6363" s="53">
        <v>857628</v>
      </c>
      <c r="H6363" s="53">
        <v>857628</v>
      </c>
      <c r="I6363" s="53">
        <v>1</v>
      </c>
    </row>
    <row r="6364" spans="1:9" ht="45" x14ac:dyDescent="0.25">
      <c r="A6364" s="1117"/>
      <c r="B6364" s="899">
        <v>5113</v>
      </c>
      <c r="C6364" s="23" t="s">
        <v>3682</v>
      </c>
      <c r="D6364" s="24" t="s">
        <v>3683</v>
      </c>
      <c r="E6364" s="18" t="s">
        <v>149</v>
      </c>
      <c r="F6364" s="18" t="s">
        <v>121</v>
      </c>
      <c r="G6364" s="53">
        <v>736872</v>
      </c>
      <c r="H6364" s="53">
        <v>736872</v>
      </c>
      <c r="I6364" s="53">
        <v>1</v>
      </c>
    </row>
    <row r="6365" spans="1:9" ht="45" x14ac:dyDescent="0.25">
      <c r="A6365" s="1117"/>
      <c r="B6365" s="899"/>
      <c r="C6365" s="157" t="s">
        <v>3684</v>
      </c>
      <c r="D6365" s="142" t="s">
        <v>3685</v>
      </c>
      <c r="E6365" s="12" t="s">
        <v>120</v>
      </c>
      <c r="F6365" s="12" t="s">
        <v>121</v>
      </c>
      <c r="G6365" s="14">
        <v>230304</v>
      </c>
      <c r="H6365" s="14">
        <v>230304</v>
      </c>
      <c r="I6365" s="14">
        <v>1</v>
      </c>
    </row>
    <row r="6366" spans="1:9" ht="45" x14ac:dyDescent="0.25">
      <c r="A6366" s="1117"/>
      <c r="B6366" s="899"/>
      <c r="C6366" s="157" t="s">
        <v>3686</v>
      </c>
      <c r="D6366" s="142" t="s">
        <v>3687</v>
      </c>
      <c r="E6366" s="12" t="s">
        <v>120</v>
      </c>
      <c r="F6366" s="12" t="s">
        <v>121</v>
      </c>
      <c r="G6366" s="14">
        <v>257292</v>
      </c>
      <c r="H6366" s="14">
        <v>257292</v>
      </c>
      <c r="I6366" s="14">
        <v>1</v>
      </c>
    </row>
    <row r="6367" spans="1:9" ht="45" x14ac:dyDescent="0.25">
      <c r="A6367" s="1117"/>
      <c r="B6367" s="899"/>
      <c r="C6367" s="157" t="s">
        <v>3688</v>
      </c>
      <c r="D6367" s="142" t="s">
        <v>3689</v>
      </c>
      <c r="E6367" s="12" t="s">
        <v>120</v>
      </c>
      <c r="F6367" s="12" t="s">
        <v>121</v>
      </c>
      <c r="G6367" s="14">
        <v>221064</v>
      </c>
      <c r="H6367" s="14">
        <v>221064</v>
      </c>
      <c r="I6367" s="14">
        <v>1</v>
      </c>
    </row>
    <row r="6368" spans="1:9" x14ac:dyDescent="0.25">
      <c r="A6368" s="1117"/>
      <c r="B6368" s="895" t="s">
        <v>228</v>
      </c>
      <c r="C6368" s="895"/>
      <c r="D6368" s="895"/>
      <c r="E6368" s="895"/>
      <c r="F6368" s="895"/>
      <c r="G6368" s="895"/>
      <c r="H6368" s="2">
        <v>79914531</v>
      </c>
      <c r="I6368" s="2"/>
    </row>
    <row r="6369" spans="1:9" x14ac:dyDescent="0.25">
      <c r="A6369" s="1117"/>
      <c r="B6369" s="896" t="s">
        <v>11</v>
      </c>
      <c r="C6369" s="896"/>
      <c r="D6369" s="896"/>
      <c r="E6369" s="896"/>
      <c r="F6369" s="896"/>
      <c r="G6369" s="896"/>
      <c r="H6369" s="72">
        <v>17926917</v>
      </c>
      <c r="I6369" s="72"/>
    </row>
    <row r="6370" spans="1:9" x14ac:dyDescent="0.25">
      <c r="A6370" s="1117"/>
      <c r="B6370" s="679"/>
      <c r="C6370" s="679"/>
      <c r="D6370" s="679"/>
      <c r="E6370" s="679"/>
      <c r="F6370" s="679"/>
      <c r="G6370" s="679"/>
      <c r="H6370" s="680"/>
      <c r="I6370" s="680"/>
    </row>
    <row r="6371" spans="1:9" x14ac:dyDescent="0.25">
      <c r="A6371" s="1117"/>
      <c r="B6371" s="899">
        <v>5129</v>
      </c>
      <c r="C6371" s="157" t="s">
        <v>5826</v>
      </c>
      <c r="D6371" s="142" t="s">
        <v>3690</v>
      </c>
      <c r="E6371" s="12" t="s">
        <v>14</v>
      </c>
      <c r="F6371" s="12" t="s">
        <v>15</v>
      </c>
      <c r="G6371" s="142">
        <v>13544</v>
      </c>
      <c r="H6371" s="14">
        <f>G6371*I6371</f>
        <v>3074488</v>
      </c>
      <c r="I6371" s="14">
        <v>227</v>
      </c>
    </row>
    <row r="6372" spans="1:9" ht="30" x14ac:dyDescent="0.25">
      <c r="A6372" s="1117"/>
      <c r="B6372" s="899"/>
      <c r="C6372" s="142" t="s">
        <v>6276</v>
      </c>
      <c r="D6372" s="142" t="s">
        <v>3973</v>
      </c>
      <c r="E6372" s="142" t="s">
        <v>126</v>
      </c>
      <c r="F6372" s="142" t="s">
        <v>15</v>
      </c>
      <c r="G6372" s="142">
        <v>59300</v>
      </c>
      <c r="H6372" s="356">
        <v>296.5</v>
      </c>
      <c r="I6372" s="14">
        <v>5</v>
      </c>
    </row>
    <row r="6373" spans="1:9" ht="30" x14ac:dyDescent="0.25">
      <c r="A6373" s="1117"/>
      <c r="B6373" s="899"/>
      <c r="C6373" s="142" t="s">
        <v>6277</v>
      </c>
      <c r="D6373" s="142" t="s">
        <v>3973</v>
      </c>
      <c r="E6373" s="142" t="s">
        <v>126</v>
      </c>
      <c r="F6373" s="142" t="s">
        <v>15</v>
      </c>
      <c r="G6373" s="142">
        <v>165573</v>
      </c>
      <c r="H6373" s="356">
        <v>827.86500000000001</v>
      </c>
      <c r="I6373" s="14">
        <v>5</v>
      </c>
    </row>
    <row r="6374" spans="1:9" ht="30" x14ac:dyDescent="0.25">
      <c r="A6374" s="1117"/>
      <c r="B6374" s="899"/>
      <c r="C6374" s="142" t="s">
        <v>6278</v>
      </c>
      <c r="D6374" s="142" t="s">
        <v>3981</v>
      </c>
      <c r="E6374" s="142" t="s">
        <v>126</v>
      </c>
      <c r="F6374" s="142" t="s">
        <v>15</v>
      </c>
      <c r="G6374" s="142">
        <v>208557</v>
      </c>
      <c r="H6374" s="356">
        <v>1668.4559999999999</v>
      </c>
      <c r="I6374" s="14">
        <v>8</v>
      </c>
    </row>
    <row r="6375" spans="1:9" x14ac:dyDescent="0.25">
      <c r="A6375" s="1117"/>
      <c r="B6375" s="899"/>
      <c r="C6375" s="689" t="s">
        <v>7277</v>
      </c>
      <c r="D6375" s="142" t="s">
        <v>586</v>
      </c>
      <c r="E6375" s="12" t="s">
        <v>14</v>
      </c>
      <c r="F6375" s="12" t="s">
        <v>15</v>
      </c>
      <c r="G6375" s="14">
        <v>50000</v>
      </c>
      <c r="H6375" s="14">
        <v>2500000</v>
      </c>
      <c r="I6375" s="14">
        <v>50</v>
      </c>
    </row>
    <row r="6376" spans="1:9" x14ac:dyDescent="0.25">
      <c r="A6376" s="1117"/>
      <c r="B6376" s="899"/>
      <c r="C6376" s="14" t="s">
        <v>5870</v>
      </c>
      <c r="D6376" s="372" t="s">
        <v>3691</v>
      </c>
      <c r="E6376" s="14" t="s">
        <v>126</v>
      </c>
      <c r="F6376" s="14" t="s">
        <v>15</v>
      </c>
      <c r="G6376" s="14">
        <v>187369</v>
      </c>
      <c r="H6376" s="14">
        <v>9555819</v>
      </c>
      <c r="I6376" s="14">
        <v>51</v>
      </c>
    </row>
    <row r="6377" spans="1:9" x14ac:dyDescent="0.25">
      <c r="A6377" s="1117"/>
      <c r="B6377" s="896" t="s">
        <v>154</v>
      </c>
      <c r="C6377" s="896"/>
      <c r="D6377" s="896"/>
      <c r="E6377" s="896"/>
      <c r="F6377" s="896"/>
      <c r="G6377" s="896"/>
      <c r="H6377" s="72">
        <v>60135120</v>
      </c>
      <c r="I6377" s="72"/>
    </row>
    <row r="6378" spans="1:9" ht="45" x14ac:dyDescent="0.25">
      <c r="A6378" s="1117"/>
      <c r="B6378" s="899"/>
      <c r="C6378" s="157" t="s">
        <v>3692</v>
      </c>
      <c r="D6378" s="142" t="s">
        <v>3693</v>
      </c>
      <c r="E6378" s="12" t="s">
        <v>149</v>
      </c>
      <c r="F6378" s="12" t="s">
        <v>121</v>
      </c>
      <c r="G6378" s="14">
        <v>7495740</v>
      </c>
      <c r="H6378" s="14">
        <v>7495740</v>
      </c>
      <c r="I6378" s="14">
        <v>1</v>
      </c>
    </row>
    <row r="6379" spans="1:9" ht="75" x14ac:dyDescent="0.25">
      <c r="A6379" s="1117"/>
      <c r="B6379" s="899"/>
      <c r="C6379" s="157" t="s">
        <v>3694</v>
      </c>
      <c r="D6379" s="142" t="s">
        <v>3695</v>
      </c>
      <c r="E6379" s="12" t="s">
        <v>149</v>
      </c>
      <c r="F6379" s="12" t="s">
        <v>121</v>
      </c>
      <c r="G6379" s="14">
        <v>22822940</v>
      </c>
      <c r="H6379" s="14">
        <v>22822940</v>
      </c>
      <c r="I6379" s="14">
        <v>1</v>
      </c>
    </row>
    <row r="6380" spans="1:9" ht="60" x14ac:dyDescent="0.25">
      <c r="A6380" s="1117"/>
      <c r="B6380" s="899"/>
      <c r="C6380" s="157" t="s">
        <v>3696</v>
      </c>
      <c r="D6380" s="142" t="s">
        <v>3697</v>
      </c>
      <c r="E6380" s="12" t="s">
        <v>149</v>
      </c>
      <c r="F6380" s="12" t="s">
        <v>121</v>
      </c>
      <c r="G6380" s="14">
        <v>12192220</v>
      </c>
      <c r="H6380" s="14">
        <v>12192220</v>
      </c>
      <c r="I6380" s="14">
        <v>1</v>
      </c>
    </row>
    <row r="6381" spans="1:9" ht="60" x14ac:dyDescent="0.25">
      <c r="A6381" s="1117"/>
      <c r="B6381" s="899"/>
      <c r="C6381" s="157" t="s">
        <v>3698</v>
      </c>
      <c r="D6381" s="142" t="s">
        <v>3699</v>
      </c>
      <c r="E6381" s="12" t="s">
        <v>149</v>
      </c>
      <c r="F6381" s="12" t="s">
        <v>121</v>
      </c>
      <c r="G6381" s="14">
        <v>9445940</v>
      </c>
      <c r="H6381" s="14">
        <v>9445940</v>
      </c>
      <c r="I6381" s="14">
        <v>1</v>
      </c>
    </row>
    <row r="6382" spans="1:9" ht="45" x14ac:dyDescent="0.25">
      <c r="A6382" s="1117"/>
      <c r="B6382" s="899"/>
      <c r="C6382" s="157" t="s">
        <v>3700</v>
      </c>
      <c r="D6382" s="142" t="s">
        <v>3701</v>
      </c>
      <c r="E6382" s="12" t="s">
        <v>149</v>
      </c>
      <c r="F6382" s="12" t="s">
        <v>121</v>
      </c>
      <c r="G6382" s="14">
        <v>8178280</v>
      </c>
      <c r="H6382" s="14">
        <v>8178280</v>
      </c>
      <c r="I6382" s="14">
        <v>1</v>
      </c>
    </row>
    <row r="6383" spans="1:9" x14ac:dyDescent="0.25">
      <c r="A6383" s="1117"/>
      <c r="B6383" s="896" t="s">
        <v>118</v>
      </c>
      <c r="C6383" s="896"/>
      <c r="D6383" s="896"/>
      <c r="E6383" s="896"/>
      <c r="F6383" s="896"/>
      <c r="G6383" s="896"/>
      <c r="H6383" s="72">
        <v>1852494</v>
      </c>
      <c r="I6383" s="72"/>
    </row>
    <row r="6384" spans="1:9" ht="45" x14ac:dyDescent="0.25">
      <c r="A6384" s="1117"/>
      <c r="B6384" s="899">
        <v>5113</v>
      </c>
      <c r="C6384" s="23" t="s">
        <v>3702</v>
      </c>
      <c r="D6384" s="24" t="s">
        <v>3703</v>
      </c>
      <c r="E6384" s="18" t="s">
        <v>149</v>
      </c>
      <c r="F6384" s="18" t="s">
        <v>121</v>
      </c>
      <c r="G6384" s="53">
        <v>146652</v>
      </c>
      <c r="H6384" s="53">
        <v>146652</v>
      </c>
      <c r="I6384" s="53">
        <v>1</v>
      </c>
    </row>
    <row r="6385" spans="1:9" ht="75" x14ac:dyDescent="0.25">
      <c r="A6385" s="1117"/>
      <c r="B6385" s="899"/>
      <c r="C6385" s="23" t="s">
        <v>3704</v>
      </c>
      <c r="D6385" s="24" t="s">
        <v>3705</v>
      </c>
      <c r="E6385" s="18" t="s">
        <v>149</v>
      </c>
      <c r="F6385" s="18" t="s">
        <v>121</v>
      </c>
      <c r="G6385" s="53">
        <v>425808</v>
      </c>
      <c r="H6385" s="53">
        <v>425808</v>
      </c>
      <c r="I6385" s="53">
        <v>1</v>
      </c>
    </row>
    <row r="6386" spans="1:9" ht="60" x14ac:dyDescent="0.25">
      <c r="A6386" s="1117"/>
      <c r="B6386" s="899"/>
      <c r="C6386" s="23" t="s">
        <v>3706</v>
      </c>
      <c r="D6386" s="24" t="s">
        <v>3707</v>
      </c>
      <c r="E6386" s="18" t="s">
        <v>149</v>
      </c>
      <c r="F6386" s="18" t="s">
        <v>121</v>
      </c>
      <c r="G6386" s="53">
        <v>243492</v>
      </c>
      <c r="H6386" s="53">
        <v>243492</v>
      </c>
      <c r="I6386" s="53">
        <v>1</v>
      </c>
    </row>
    <row r="6387" spans="1:9" ht="60" x14ac:dyDescent="0.25">
      <c r="A6387" s="1117"/>
      <c r="B6387" s="899"/>
      <c r="C6387" s="23" t="s">
        <v>3708</v>
      </c>
      <c r="D6387" s="24" t="s">
        <v>3709</v>
      </c>
      <c r="E6387" s="18" t="s">
        <v>149</v>
      </c>
      <c r="F6387" s="18" t="s">
        <v>121</v>
      </c>
      <c r="G6387" s="53">
        <v>273708</v>
      </c>
      <c r="H6387" s="53">
        <v>273708</v>
      </c>
      <c r="I6387" s="53">
        <v>1</v>
      </c>
    </row>
    <row r="6388" spans="1:9" ht="60" x14ac:dyDescent="0.25">
      <c r="A6388" s="1117"/>
      <c r="B6388" s="899"/>
      <c r="C6388" s="23" t="s">
        <v>3710</v>
      </c>
      <c r="D6388" s="24" t="s">
        <v>3711</v>
      </c>
      <c r="E6388" s="18" t="s">
        <v>149</v>
      </c>
      <c r="F6388" s="18" t="s">
        <v>121</v>
      </c>
      <c r="G6388" s="53">
        <v>188640</v>
      </c>
      <c r="H6388" s="53">
        <v>188640</v>
      </c>
      <c r="I6388" s="53">
        <v>1</v>
      </c>
    </row>
    <row r="6389" spans="1:9" ht="45" x14ac:dyDescent="0.25">
      <c r="A6389" s="1117"/>
      <c r="B6389" s="899"/>
      <c r="C6389" s="23" t="s">
        <v>3712</v>
      </c>
      <c r="D6389" s="24" t="s">
        <v>3713</v>
      </c>
      <c r="E6389" s="18" t="s">
        <v>149</v>
      </c>
      <c r="F6389" s="18" t="s">
        <v>121</v>
      </c>
      <c r="G6389" s="53">
        <v>146710</v>
      </c>
      <c r="H6389" s="53">
        <v>146710</v>
      </c>
      <c r="I6389" s="53">
        <v>1</v>
      </c>
    </row>
    <row r="6390" spans="1:9" ht="60" x14ac:dyDescent="0.25">
      <c r="A6390" s="1117"/>
      <c r="B6390" s="899"/>
      <c r="C6390" s="157" t="s">
        <v>3714</v>
      </c>
      <c r="D6390" s="142" t="s">
        <v>3715</v>
      </c>
      <c r="E6390" s="12" t="s">
        <v>120</v>
      </c>
      <c r="F6390" s="12" t="s">
        <v>121</v>
      </c>
      <c r="G6390" s="14">
        <v>56592</v>
      </c>
      <c r="H6390" s="14">
        <v>56592</v>
      </c>
      <c r="I6390" s="14">
        <v>1</v>
      </c>
    </row>
    <row r="6391" spans="1:9" ht="45" x14ac:dyDescent="0.25">
      <c r="A6391" s="1117"/>
      <c r="B6391" s="899"/>
      <c r="C6391" s="157" t="s">
        <v>3716</v>
      </c>
      <c r="D6391" s="142" t="s">
        <v>3717</v>
      </c>
      <c r="E6391" s="12" t="s">
        <v>120</v>
      </c>
      <c r="F6391" s="12" t="s">
        <v>121</v>
      </c>
      <c r="G6391" s="14">
        <v>43992</v>
      </c>
      <c r="H6391" s="14">
        <v>43992</v>
      </c>
      <c r="I6391" s="14">
        <v>1</v>
      </c>
    </row>
    <row r="6392" spans="1:9" ht="75" x14ac:dyDescent="0.25">
      <c r="A6392" s="1117"/>
      <c r="B6392" s="899"/>
      <c r="C6392" s="157" t="s">
        <v>3718</v>
      </c>
      <c r="D6392" s="142" t="s">
        <v>3719</v>
      </c>
      <c r="E6392" s="12" t="s">
        <v>120</v>
      </c>
      <c r="F6392" s="12" t="s">
        <v>121</v>
      </c>
      <c r="G6392" s="14">
        <v>127740</v>
      </c>
      <c r="H6392" s="14">
        <v>127740</v>
      </c>
      <c r="I6392" s="14">
        <v>1</v>
      </c>
    </row>
    <row r="6393" spans="1:9" ht="60" x14ac:dyDescent="0.25">
      <c r="A6393" s="1117"/>
      <c r="B6393" s="899"/>
      <c r="C6393" s="157" t="s">
        <v>3720</v>
      </c>
      <c r="D6393" s="142" t="s">
        <v>3721</v>
      </c>
      <c r="E6393" s="12" t="s">
        <v>120</v>
      </c>
      <c r="F6393" s="12" t="s">
        <v>121</v>
      </c>
      <c r="G6393" s="14">
        <v>82116</v>
      </c>
      <c r="H6393" s="14">
        <v>82116</v>
      </c>
      <c r="I6393" s="14">
        <v>1</v>
      </c>
    </row>
    <row r="6394" spans="1:9" ht="60" x14ac:dyDescent="0.25">
      <c r="A6394" s="1117"/>
      <c r="B6394" s="899"/>
      <c r="C6394" s="157" t="s">
        <v>3722</v>
      </c>
      <c r="D6394" s="142" t="s">
        <v>3723</v>
      </c>
      <c r="E6394" s="12" t="s">
        <v>120</v>
      </c>
      <c r="F6394" s="12" t="s">
        <v>121</v>
      </c>
      <c r="G6394" s="14">
        <v>73044</v>
      </c>
      <c r="H6394" s="14">
        <v>73044</v>
      </c>
      <c r="I6394" s="14">
        <v>1</v>
      </c>
    </row>
    <row r="6395" spans="1:9" ht="45" x14ac:dyDescent="0.25">
      <c r="A6395" s="1117"/>
      <c r="B6395" s="899"/>
      <c r="C6395" s="157" t="s">
        <v>3724</v>
      </c>
      <c r="D6395" s="142" t="s">
        <v>3725</v>
      </c>
      <c r="E6395" s="12" t="s">
        <v>120</v>
      </c>
      <c r="F6395" s="12" t="s">
        <v>121</v>
      </c>
      <c r="G6395" s="14">
        <v>44000</v>
      </c>
      <c r="H6395" s="14">
        <v>44000</v>
      </c>
      <c r="I6395" s="14">
        <v>1</v>
      </c>
    </row>
    <row r="6396" spans="1:9" x14ac:dyDescent="0.25">
      <c r="A6396" s="1117"/>
      <c r="B6396" s="895" t="s">
        <v>258</v>
      </c>
      <c r="C6396" s="895"/>
      <c r="D6396" s="895"/>
      <c r="E6396" s="895"/>
      <c r="F6396" s="895"/>
      <c r="G6396" s="895"/>
      <c r="H6396" s="2">
        <v>106706453.2</v>
      </c>
      <c r="I6396" s="2"/>
    </row>
    <row r="6397" spans="1:9" x14ac:dyDescent="0.25">
      <c r="A6397" s="1117"/>
      <c r="B6397" s="896" t="s">
        <v>154</v>
      </c>
      <c r="C6397" s="896"/>
      <c r="D6397" s="896"/>
      <c r="E6397" s="896"/>
      <c r="F6397" s="896"/>
      <c r="G6397" s="896"/>
      <c r="H6397" s="72">
        <v>105129508.2</v>
      </c>
      <c r="I6397" s="72"/>
    </row>
    <row r="6398" spans="1:9" ht="60" x14ac:dyDescent="0.25">
      <c r="A6398" s="1117"/>
      <c r="B6398" s="899">
        <v>4251</v>
      </c>
      <c r="C6398" s="157" t="s">
        <v>3726</v>
      </c>
      <c r="D6398" s="142" t="s">
        <v>3727</v>
      </c>
      <c r="E6398" s="12" t="s">
        <v>149</v>
      </c>
      <c r="F6398" s="12" t="s">
        <v>121</v>
      </c>
      <c r="G6398" s="14">
        <v>105129508.2</v>
      </c>
      <c r="H6398" s="14">
        <v>105129508.2</v>
      </c>
      <c r="I6398" s="14">
        <v>1</v>
      </c>
    </row>
    <row r="6399" spans="1:9" x14ac:dyDescent="0.25">
      <c r="A6399" s="1117"/>
      <c r="B6399" s="896" t="s">
        <v>118</v>
      </c>
      <c r="C6399" s="896"/>
      <c r="D6399" s="896"/>
      <c r="E6399" s="896"/>
      <c r="F6399" s="896"/>
      <c r="G6399" s="896"/>
      <c r="H6399" s="72">
        <v>1576945</v>
      </c>
      <c r="I6399" s="72"/>
    </row>
    <row r="6400" spans="1:9" ht="30" x14ac:dyDescent="0.25">
      <c r="A6400" s="1117"/>
      <c r="B6400" s="1019">
        <v>4251</v>
      </c>
      <c r="C6400" s="23" t="s">
        <v>3728</v>
      </c>
      <c r="D6400" s="24" t="s">
        <v>168</v>
      </c>
      <c r="E6400" s="18" t="s">
        <v>149</v>
      </c>
      <c r="F6400" s="18" t="s">
        <v>121</v>
      </c>
      <c r="G6400" s="53">
        <v>1576945</v>
      </c>
      <c r="H6400" s="53">
        <v>1576945</v>
      </c>
      <c r="I6400" s="53">
        <v>1</v>
      </c>
    </row>
    <row r="6401" spans="1:9" x14ac:dyDescent="0.25">
      <c r="A6401" s="1117"/>
      <c r="B6401" s="895" t="s">
        <v>261</v>
      </c>
      <c r="C6401" s="895"/>
      <c r="D6401" s="895"/>
      <c r="E6401" s="895"/>
      <c r="F6401" s="895"/>
      <c r="G6401" s="895"/>
      <c r="H6401" s="2">
        <v>10073054</v>
      </c>
      <c r="I6401" s="2"/>
    </row>
    <row r="6402" spans="1:9" x14ac:dyDescent="0.25">
      <c r="A6402" s="1117"/>
      <c r="B6402" s="896" t="s">
        <v>154</v>
      </c>
      <c r="C6402" s="896"/>
      <c r="D6402" s="896"/>
      <c r="E6402" s="896"/>
      <c r="F6402" s="896"/>
      <c r="G6402" s="896"/>
      <c r="H6402" s="72">
        <v>9817790</v>
      </c>
      <c r="I6402" s="72"/>
    </row>
    <row r="6403" spans="1:9" ht="45" x14ac:dyDescent="0.25">
      <c r="A6403" s="1117"/>
      <c r="B6403" s="899">
        <v>4251</v>
      </c>
      <c r="C6403" s="157" t="s">
        <v>3729</v>
      </c>
      <c r="D6403" s="142" t="s">
        <v>3730</v>
      </c>
      <c r="E6403" s="12" t="s">
        <v>149</v>
      </c>
      <c r="F6403" s="12" t="s">
        <v>121</v>
      </c>
      <c r="G6403" s="14">
        <v>9817790</v>
      </c>
      <c r="H6403" s="14">
        <v>9817790</v>
      </c>
      <c r="I6403" s="14">
        <v>1</v>
      </c>
    </row>
    <row r="6404" spans="1:9" x14ac:dyDescent="0.25">
      <c r="A6404" s="1117"/>
      <c r="B6404" s="896" t="s">
        <v>118</v>
      </c>
      <c r="C6404" s="896"/>
      <c r="D6404" s="896"/>
      <c r="E6404" s="896"/>
      <c r="F6404" s="896"/>
      <c r="G6404" s="896"/>
      <c r="H6404" s="72">
        <v>255264</v>
      </c>
      <c r="I6404" s="72"/>
    </row>
    <row r="6405" spans="1:9" ht="30" x14ac:dyDescent="0.25">
      <c r="A6405" s="1117"/>
      <c r="B6405" s="899">
        <v>4251</v>
      </c>
      <c r="C6405" s="157" t="s">
        <v>3731</v>
      </c>
      <c r="D6405" s="24" t="s">
        <v>168</v>
      </c>
      <c r="E6405" s="12" t="s">
        <v>149</v>
      </c>
      <c r="F6405" s="12" t="s">
        <v>121</v>
      </c>
      <c r="G6405" s="14">
        <v>196356</v>
      </c>
      <c r="H6405" s="14">
        <v>196356</v>
      </c>
      <c r="I6405" s="14">
        <v>1</v>
      </c>
    </row>
    <row r="6406" spans="1:9" ht="30" x14ac:dyDescent="0.25">
      <c r="A6406" s="1117"/>
      <c r="B6406" s="899"/>
      <c r="C6406" s="157" t="s">
        <v>3732</v>
      </c>
      <c r="D6406" s="142" t="s">
        <v>532</v>
      </c>
      <c r="E6406" s="12" t="s">
        <v>120</v>
      </c>
      <c r="F6406" s="12" t="s">
        <v>121</v>
      </c>
      <c r="G6406" s="14">
        <v>58908</v>
      </c>
      <c r="H6406" s="14">
        <v>58908</v>
      </c>
      <c r="I6406" s="14">
        <v>1</v>
      </c>
    </row>
    <row r="6407" spans="1:9" x14ac:dyDescent="0.25">
      <c r="A6407" s="1117"/>
      <c r="B6407" s="895" t="s">
        <v>267</v>
      </c>
      <c r="C6407" s="895"/>
      <c r="D6407" s="895"/>
      <c r="E6407" s="895"/>
      <c r="F6407" s="895"/>
      <c r="G6407" s="895"/>
      <c r="H6407" s="2">
        <v>4698000</v>
      </c>
      <c r="I6407" s="2"/>
    </row>
    <row r="6408" spans="1:9" x14ac:dyDescent="0.25">
      <c r="A6408" s="1117"/>
      <c r="B6408" s="896" t="s">
        <v>118</v>
      </c>
      <c r="C6408" s="896"/>
      <c r="D6408" s="896"/>
      <c r="E6408" s="896"/>
      <c r="F6408" s="896"/>
      <c r="G6408" s="896"/>
      <c r="H6408" s="72">
        <v>4698000</v>
      </c>
      <c r="I6408" s="72"/>
    </row>
    <row r="6409" spans="1:9" ht="45" x14ac:dyDescent="0.25">
      <c r="A6409" s="1117"/>
      <c r="B6409" s="899">
        <v>4239</v>
      </c>
      <c r="C6409" s="157" t="s">
        <v>3733</v>
      </c>
      <c r="D6409" s="142" t="s">
        <v>3734</v>
      </c>
      <c r="E6409" s="12" t="s">
        <v>14</v>
      </c>
      <c r="F6409" s="12" t="s">
        <v>121</v>
      </c>
      <c r="G6409" s="14">
        <v>382800</v>
      </c>
      <c r="H6409" s="14">
        <v>382800</v>
      </c>
      <c r="I6409" s="14">
        <v>1</v>
      </c>
    </row>
    <row r="6410" spans="1:9" ht="45" x14ac:dyDescent="0.25">
      <c r="A6410" s="1117"/>
      <c r="B6410" s="899"/>
      <c r="C6410" s="157" t="s">
        <v>3735</v>
      </c>
      <c r="D6410" s="142" t="s">
        <v>3736</v>
      </c>
      <c r="E6410" s="12" t="s">
        <v>14</v>
      </c>
      <c r="F6410" s="12" t="s">
        <v>121</v>
      </c>
      <c r="G6410" s="14">
        <v>873600</v>
      </c>
      <c r="H6410" s="14">
        <v>873600</v>
      </c>
      <c r="I6410" s="14">
        <v>1</v>
      </c>
    </row>
    <row r="6411" spans="1:9" ht="45" x14ac:dyDescent="0.25">
      <c r="A6411" s="1117"/>
      <c r="B6411" s="899"/>
      <c r="C6411" s="157" t="s">
        <v>3737</v>
      </c>
      <c r="D6411" s="142" t="s">
        <v>3738</v>
      </c>
      <c r="E6411" s="12" t="s">
        <v>14</v>
      </c>
      <c r="F6411" s="12" t="s">
        <v>121</v>
      </c>
      <c r="G6411" s="14">
        <v>426000</v>
      </c>
      <c r="H6411" s="14">
        <v>426000</v>
      </c>
      <c r="I6411" s="14">
        <v>1</v>
      </c>
    </row>
    <row r="6412" spans="1:9" ht="45" x14ac:dyDescent="0.25">
      <c r="A6412" s="1117"/>
      <c r="B6412" s="899"/>
      <c r="C6412" s="157" t="s">
        <v>3739</v>
      </c>
      <c r="D6412" s="142" t="s">
        <v>1596</v>
      </c>
      <c r="E6412" s="12" t="s">
        <v>14</v>
      </c>
      <c r="F6412" s="12" t="s">
        <v>121</v>
      </c>
      <c r="G6412" s="14">
        <v>292000</v>
      </c>
      <c r="H6412" s="14">
        <v>292000</v>
      </c>
      <c r="I6412" s="14">
        <v>1</v>
      </c>
    </row>
    <row r="6413" spans="1:9" ht="60" x14ac:dyDescent="0.25">
      <c r="A6413" s="1117"/>
      <c r="B6413" s="899"/>
      <c r="C6413" s="157" t="s">
        <v>3740</v>
      </c>
      <c r="D6413" s="142" t="s">
        <v>3741</v>
      </c>
      <c r="E6413" s="12" t="s">
        <v>14</v>
      </c>
      <c r="F6413" s="12" t="s">
        <v>121</v>
      </c>
      <c r="G6413" s="14">
        <v>226800</v>
      </c>
      <c r="H6413" s="14">
        <v>226800</v>
      </c>
      <c r="I6413" s="14">
        <v>1</v>
      </c>
    </row>
    <row r="6414" spans="1:9" ht="45" x14ac:dyDescent="0.25">
      <c r="A6414" s="1117"/>
      <c r="B6414" s="899"/>
      <c r="C6414" s="157" t="s">
        <v>3742</v>
      </c>
      <c r="D6414" s="142" t="s">
        <v>595</v>
      </c>
      <c r="E6414" s="12" t="s">
        <v>14</v>
      </c>
      <c r="F6414" s="12" t="s">
        <v>121</v>
      </c>
      <c r="G6414" s="14">
        <v>774000</v>
      </c>
      <c r="H6414" s="14">
        <v>774000</v>
      </c>
      <c r="I6414" s="14">
        <v>1</v>
      </c>
    </row>
    <row r="6415" spans="1:9" ht="45" x14ac:dyDescent="0.25">
      <c r="A6415" s="1117"/>
      <c r="B6415" s="899"/>
      <c r="C6415" s="157" t="s">
        <v>3743</v>
      </c>
      <c r="D6415" s="142" t="s">
        <v>1594</v>
      </c>
      <c r="E6415" s="12" t="s">
        <v>14</v>
      </c>
      <c r="F6415" s="12" t="s">
        <v>121</v>
      </c>
      <c r="G6415" s="14">
        <v>792000</v>
      </c>
      <c r="H6415" s="14">
        <v>792000</v>
      </c>
      <c r="I6415" s="14">
        <v>1</v>
      </c>
    </row>
    <row r="6416" spans="1:9" ht="45" x14ac:dyDescent="0.25">
      <c r="A6416" s="1117"/>
      <c r="B6416" s="899"/>
      <c r="C6416" s="157" t="s">
        <v>3744</v>
      </c>
      <c r="D6416" s="142" t="s">
        <v>3745</v>
      </c>
      <c r="E6416" s="12" t="s">
        <v>14</v>
      </c>
      <c r="F6416" s="12" t="s">
        <v>121</v>
      </c>
      <c r="G6416" s="14">
        <v>748800</v>
      </c>
      <c r="H6416" s="14">
        <v>748800</v>
      </c>
      <c r="I6416" s="14">
        <v>1</v>
      </c>
    </row>
    <row r="6417" spans="1:9" ht="45" x14ac:dyDescent="0.25">
      <c r="A6417" s="1117"/>
      <c r="B6417" s="899"/>
      <c r="C6417" s="157" t="s">
        <v>3746</v>
      </c>
      <c r="D6417" s="142" t="s">
        <v>3747</v>
      </c>
      <c r="E6417" s="12" t="s">
        <v>14</v>
      </c>
      <c r="F6417" s="12" t="s">
        <v>121</v>
      </c>
      <c r="G6417" s="14">
        <v>182000</v>
      </c>
      <c r="H6417" s="14">
        <v>182000</v>
      </c>
      <c r="I6417" s="14">
        <v>1</v>
      </c>
    </row>
    <row r="6418" spans="1:9" x14ac:dyDescent="0.25">
      <c r="A6418" s="1117"/>
      <c r="B6418" s="895" t="s">
        <v>274</v>
      </c>
      <c r="C6418" s="895"/>
      <c r="D6418" s="895"/>
      <c r="E6418" s="895"/>
      <c r="F6418" s="895"/>
      <c r="G6418" s="895"/>
      <c r="H6418" s="2">
        <v>33680000</v>
      </c>
      <c r="I6418" s="2"/>
    </row>
    <row r="6419" spans="1:9" x14ac:dyDescent="0.25">
      <c r="A6419" s="1117"/>
      <c r="B6419" s="896" t="s">
        <v>11</v>
      </c>
      <c r="C6419" s="896"/>
      <c r="D6419" s="896"/>
      <c r="E6419" s="896"/>
      <c r="F6419" s="896"/>
      <c r="G6419" s="896"/>
      <c r="H6419" s="72">
        <v>3080000</v>
      </c>
      <c r="I6419" s="72"/>
    </row>
    <row r="6420" spans="1:9" x14ac:dyDescent="0.25">
      <c r="A6420" s="1117"/>
      <c r="B6420" s="899">
        <v>4267</v>
      </c>
      <c r="C6420" s="141">
        <v>15897200</v>
      </c>
      <c r="D6420" s="142" t="s">
        <v>276</v>
      </c>
      <c r="E6420" s="12" t="s">
        <v>126</v>
      </c>
      <c r="F6420" s="12" t="s">
        <v>15</v>
      </c>
      <c r="G6420" s="14">
        <v>1100</v>
      </c>
      <c r="H6420" s="14">
        <v>3080000</v>
      </c>
      <c r="I6420" s="14">
        <v>2800</v>
      </c>
    </row>
    <row r="6421" spans="1:9" x14ac:dyDescent="0.25">
      <c r="A6421" s="1117"/>
      <c r="B6421" s="896" t="s">
        <v>118</v>
      </c>
      <c r="C6421" s="896"/>
      <c r="D6421" s="896"/>
      <c r="E6421" s="896"/>
      <c r="F6421" s="896"/>
      <c r="G6421" s="896"/>
      <c r="H6421" s="72">
        <v>30600000</v>
      </c>
      <c r="I6421" s="72"/>
    </row>
    <row r="6422" spans="1:9" ht="30" x14ac:dyDescent="0.25">
      <c r="A6422" s="1117"/>
      <c r="B6422" s="142" t="s">
        <v>5598</v>
      </c>
      <c r="C6422" s="142" t="s">
        <v>7853</v>
      </c>
      <c r="D6422" s="142" t="s">
        <v>5455</v>
      </c>
      <c r="E6422" s="142" t="s">
        <v>14</v>
      </c>
      <c r="F6422" s="142" t="s">
        <v>121</v>
      </c>
      <c r="G6422" s="142">
        <v>4000000</v>
      </c>
      <c r="H6422" s="142">
        <v>4000000</v>
      </c>
      <c r="I6422" s="14">
        <v>1</v>
      </c>
    </row>
    <row r="6423" spans="1:9" ht="30" x14ac:dyDescent="0.25">
      <c r="A6423" s="1117"/>
      <c r="B6423" s="142" t="s">
        <v>5598</v>
      </c>
      <c r="C6423" s="142" t="s">
        <v>7854</v>
      </c>
      <c r="D6423" s="142" t="s">
        <v>5455</v>
      </c>
      <c r="E6423" s="142" t="s">
        <v>14</v>
      </c>
      <c r="F6423" s="142" t="s">
        <v>121</v>
      </c>
      <c r="G6423" s="142">
        <v>7000000</v>
      </c>
      <c r="H6423" s="142">
        <v>7000000</v>
      </c>
      <c r="I6423" s="14">
        <v>1</v>
      </c>
    </row>
    <row r="6424" spans="1:9" ht="45" x14ac:dyDescent="0.25">
      <c r="A6424" s="1117"/>
      <c r="B6424" s="899">
        <v>4239</v>
      </c>
      <c r="C6424" s="157" t="s">
        <v>3748</v>
      </c>
      <c r="D6424" s="142" t="s">
        <v>3749</v>
      </c>
      <c r="E6424" s="12" t="s">
        <v>14</v>
      </c>
      <c r="F6424" s="12" t="s">
        <v>121</v>
      </c>
      <c r="G6424" s="14">
        <v>1000000</v>
      </c>
      <c r="H6424" s="14">
        <v>1000000</v>
      </c>
      <c r="I6424" s="14">
        <v>1</v>
      </c>
    </row>
    <row r="6425" spans="1:9" ht="45" x14ac:dyDescent="0.25">
      <c r="A6425" s="1117"/>
      <c r="B6425" s="899"/>
      <c r="C6425" s="157" t="s">
        <v>3750</v>
      </c>
      <c r="D6425" s="142" t="s">
        <v>3751</v>
      </c>
      <c r="E6425" s="12" t="s">
        <v>14</v>
      </c>
      <c r="F6425" s="12" t="s">
        <v>121</v>
      </c>
      <c r="G6425" s="14">
        <v>1000000</v>
      </c>
      <c r="H6425" s="14">
        <v>1000000</v>
      </c>
      <c r="I6425" s="14">
        <v>1</v>
      </c>
    </row>
    <row r="6426" spans="1:9" ht="45" x14ac:dyDescent="0.25">
      <c r="A6426" s="1117"/>
      <c r="B6426" s="899"/>
      <c r="C6426" s="157" t="s">
        <v>3752</v>
      </c>
      <c r="D6426" s="142" t="s">
        <v>3753</v>
      </c>
      <c r="E6426" s="12" t="s">
        <v>14</v>
      </c>
      <c r="F6426" s="12" t="s">
        <v>121</v>
      </c>
      <c r="G6426" s="14">
        <v>700000</v>
      </c>
      <c r="H6426" s="14">
        <v>700000</v>
      </c>
      <c r="I6426" s="14">
        <v>1</v>
      </c>
    </row>
    <row r="6427" spans="1:9" ht="45" x14ac:dyDescent="0.25">
      <c r="A6427" s="1117"/>
      <c r="B6427" s="899"/>
      <c r="C6427" s="157" t="s">
        <v>3754</v>
      </c>
      <c r="D6427" s="142" t="s">
        <v>3755</v>
      </c>
      <c r="E6427" s="12" t="s">
        <v>14</v>
      </c>
      <c r="F6427" s="12" t="s">
        <v>121</v>
      </c>
      <c r="G6427" s="14">
        <v>400000</v>
      </c>
      <c r="H6427" s="14">
        <v>400000</v>
      </c>
      <c r="I6427" s="14">
        <v>1</v>
      </c>
    </row>
    <row r="6428" spans="1:9" ht="45" x14ac:dyDescent="0.25">
      <c r="A6428" s="1117"/>
      <c r="B6428" s="899"/>
      <c r="C6428" s="157" t="s">
        <v>3756</v>
      </c>
      <c r="D6428" s="142" t="s">
        <v>3757</v>
      </c>
      <c r="E6428" s="12" t="s">
        <v>14</v>
      </c>
      <c r="F6428" s="12" t="s">
        <v>121</v>
      </c>
      <c r="G6428" s="14">
        <v>400000</v>
      </c>
      <c r="H6428" s="14">
        <v>400000</v>
      </c>
      <c r="I6428" s="14">
        <v>1</v>
      </c>
    </row>
    <row r="6429" spans="1:9" ht="45" x14ac:dyDescent="0.25">
      <c r="A6429" s="1117"/>
      <c r="B6429" s="899"/>
      <c r="C6429" s="157" t="s">
        <v>3758</v>
      </c>
      <c r="D6429" s="142" t="s">
        <v>3759</v>
      </c>
      <c r="E6429" s="12" t="s">
        <v>14</v>
      </c>
      <c r="F6429" s="12" t="s">
        <v>121</v>
      </c>
      <c r="G6429" s="14">
        <v>2200000</v>
      </c>
      <c r="H6429" s="14">
        <v>2200000</v>
      </c>
      <c r="I6429" s="14">
        <v>1</v>
      </c>
    </row>
    <row r="6430" spans="1:9" ht="45" x14ac:dyDescent="0.25">
      <c r="A6430" s="1117"/>
      <c r="B6430" s="899"/>
      <c r="C6430" s="157" t="s">
        <v>3760</v>
      </c>
      <c r="D6430" s="142" t="s">
        <v>3761</v>
      </c>
      <c r="E6430" s="12" t="s">
        <v>14</v>
      </c>
      <c r="F6430" s="12" t="s">
        <v>121</v>
      </c>
      <c r="G6430" s="14">
        <v>600000</v>
      </c>
      <c r="H6430" s="14">
        <v>600000</v>
      </c>
      <c r="I6430" s="14">
        <v>1</v>
      </c>
    </row>
    <row r="6431" spans="1:9" ht="45" x14ac:dyDescent="0.25">
      <c r="A6431" s="1117"/>
      <c r="B6431" s="899"/>
      <c r="C6431" s="157" t="s">
        <v>3762</v>
      </c>
      <c r="D6431" s="142" t="s">
        <v>3763</v>
      </c>
      <c r="E6431" s="12" t="s">
        <v>14</v>
      </c>
      <c r="F6431" s="12" t="s">
        <v>121</v>
      </c>
      <c r="G6431" s="14">
        <v>600000</v>
      </c>
      <c r="H6431" s="14">
        <v>600000</v>
      </c>
      <c r="I6431" s="14">
        <v>1</v>
      </c>
    </row>
    <row r="6432" spans="1:9" ht="45" x14ac:dyDescent="0.25">
      <c r="A6432" s="1117"/>
      <c r="B6432" s="899"/>
      <c r="C6432" s="142" t="s">
        <v>6640</v>
      </c>
      <c r="D6432" s="142" t="s">
        <v>6641</v>
      </c>
      <c r="E6432" s="515" t="s">
        <v>14</v>
      </c>
      <c r="F6432" s="515" t="s">
        <v>121</v>
      </c>
      <c r="G6432" s="524">
        <v>7000000</v>
      </c>
      <c r="H6432" s="524">
        <v>7000000</v>
      </c>
      <c r="I6432" s="14">
        <v>1</v>
      </c>
    </row>
    <row r="6433" spans="1:9" ht="45" x14ac:dyDescent="0.25">
      <c r="A6433" s="1117"/>
      <c r="B6433" s="899"/>
      <c r="C6433" s="157" t="s">
        <v>3764</v>
      </c>
      <c r="D6433" s="142" t="s">
        <v>3765</v>
      </c>
      <c r="E6433" s="12" t="s">
        <v>14</v>
      </c>
      <c r="F6433" s="12" t="s">
        <v>121</v>
      </c>
      <c r="G6433" s="14">
        <v>400000</v>
      </c>
      <c r="H6433" s="14">
        <v>400000</v>
      </c>
      <c r="I6433" s="14">
        <v>1</v>
      </c>
    </row>
    <row r="6434" spans="1:9" ht="45" x14ac:dyDescent="0.25">
      <c r="A6434" s="1117"/>
      <c r="B6434" s="899"/>
      <c r="C6434" s="157" t="s">
        <v>3766</v>
      </c>
      <c r="D6434" s="142" t="s">
        <v>3767</v>
      </c>
      <c r="E6434" s="12" t="s">
        <v>14</v>
      </c>
      <c r="F6434" s="12" t="s">
        <v>121</v>
      </c>
      <c r="G6434" s="14">
        <v>400000</v>
      </c>
      <c r="H6434" s="14">
        <v>400000</v>
      </c>
      <c r="I6434" s="14">
        <v>1</v>
      </c>
    </row>
    <row r="6435" spans="1:9" ht="45" x14ac:dyDescent="0.25">
      <c r="A6435" s="1117"/>
      <c r="B6435" s="899"/>
      <c r="C6435" s="157" t="s">
        <v>3768</v>
      </c>
      <c r="D6435" s="142" t="s">
        <v>3769</v>
      </c>
      <c r="E6435" s="12" t="s">
        <v>14</v>
      </c>
      <c r="F6435" s="12" t="s">
        <v>121</v>
      </c>
      <c r="G6435" s="14">
        <v>700000</v>
      </c>
      <c r="H6435" s="14">
        <v>700000</v>
      </c>
      <c r="I6435" s="14">
        <v>1</v>
      </c>
    </row>
    <row r="6436" spans="1:9" ht="45" x14ac:dyDescent="0.25">
      <c r="A6436" s="1117"/>
      <c r="B6436" s="899"/>
      <c r="C6436" s="157" t="s">
        <v>3770</v>
      </c>
      <c r="D6436" s="142" t="s">
        <v>3771</v>
      </c>
      <c r="E6436" s="12" t="s">
        <v>14</v>
      </c>
      <c r="F6436" s="12" t="s">
        <v>121</v>
      </c>
      <c r="G6436" s="14">
        <v>800000</v>
      </c>
      <c r="H6436" s="14">
        <v>800000</v>
      </c>
      <c r="I6436" s="14">
        <v>1</v>
      </c>
    </row>
    <row r="6437" spans="1:9" ht="45" x14ac:dyDescent="0.25">
      <c r="A6437" s="1117"/>
      <c r="B6437" s="899"/>
      <c r="C6437" s="157" t="s">
        <v>3772</v>
      </c>
      <c r="D6437" s="142" t="s">
        <v>3773</v>
      </c>
      <c r="E6437" s="12" t="s">
        <v>14</v>
      </c>
      <c r="F6437" s="12" t="s">
        <v>121</v>
      </c>
      <c r="G6437" s="14">
        <v>800000</v>
      </c>
      <c r="H6437" s="14">
        <v>800000</v>
      </c>
      <c r="I6437" s="14">
        <v>1</v>
      </c>
    </row>
    <row r="6438" spans="1:9" ht="45" x14ac:dyDescent="0.25">
      <c r="A6438" s="1117"/>
      <c r="B6438" s="899"/>
      <c r="C6438" s="157" t="s">
        <v>3774</v>
      </c>
      <c r="D6438" s="142" t="s">
        <v>3210</v>
      </c>
      <c r="E6438" s="12" t="s">
        <v>14</v>
      </c>
      <c r="F6438" s="12" t="s">
        <v>121</v>
      </c>
      <c r="G6438" s="14">
        <v>300000</v>
      </c>
      <c r="H6438" s="14">
        <v>300000</v>
      </c>
      <c r="I6438" s="14">
        <v>1</v>
      </c>
    </row>
    <row r="6439" spans="1:9" ht="45" x14ac:dyDescent="0.25">
      <c r="A6439" s="1117"/>
      <c r="B6439" s="899"/>
      <c r="C6439" s="157" t="s">
        <v>3775</v>
      </c>
      <c r="D6439" s="142" t="s">
        <v>625</v>
      </c>
      <c r="E6439" s="12" t="s">
        <v>14</v>
      </c>
      <c r="F6439" s="12" t="s">
        <v>121</v>
      </c>
      <c r="G6439" s="14">
        <v>300000</v>
      </c>
      <c r="H6439" s="14">
        <v>300000</v>
      </c>
      <c r="I6439" s="14">
        <v>1</v>
      </c>
    </row>
    <row r="6440" spans="1:9" ht="45" x14ac:dyDescent="0.25">
      <c r="A6440" s="1117"/>
      <c r="B6440" s="899"/>
      <c r="C6440" s="157" t="s">
        <v>3776</v>
      </c>
      <c r="D6440" s="142" t="s">
        <v>3183</v>
      </c>
      <c r="E6440" s="12" t="s">
        <v>14</v>
      </c>
      <c r="F6440" s="12" t="s">
        <v>121</v>
      </c>
      <c r="G6440" s="14">
        <v>400000</v>
      </c>
      <c r="H6440" s="14">
        <v>400000</v>
      </c>
      <c r="I6440" s="14">
        <v>1</v>
      </c>
    </row>
    <row r="6441" spans="1:9" ht="45" x14ac:dyDescent="0.25">
      <c r="A6441" s="1117"/>
      <c r="B6441" s="899"/>
      <c r="C6441" s="157" t="s">
        <v>3777</v>
      </c>
      <c r="D6441" s="142" t="s">
        <v>3778</v>
      </c>
      <c r="E6441" s="12" t="s">
        <v>14</v>
      </c>
      <c r="F6441" s="12" t="s">
        <v>121</v>
      </c>
      <c r="G6441" s="14">
        <v>800000</v>
      </c>
      <c r="H6441" s="14">
        <v>800000</v>
      </c>
      <c r="I6441" s="14">
        <v>1</v>
      </c>
    </row>
    <row r="6442" spans="1:9" ht="45" x14ac:dyDescent="0.25">
      <c r="A6442" s="1117"/>
      <c r="B6442" s="899"/>
      <c r="C6442" s="157" t="s">
        <v>3779</v>
      </c>
      <c r="D6442" s="142" t="s">
        <v>629</v>
      </c>
      <c r="E6442" s="12" t="s">
        <v>14</v>
      </c>
      <c r="F6442" s="12" t="s">
        <v>121</v>
      </c>
      <c r="G6442" s="14">
        <v>800000</v>
      </c>
      <c r="H6442" s="14">
        <v>800000</v>
      </c>
      <c r="I6442" s="14">
        <v>1</v>
      </c>
    </row>
    <row r="6443" spans="1:9" s="8" customFormat="1" ht="45" x14ac:dyDescent="0.25">
      <c r="A6443" s="1117"/>
      <c r="B6443" s="899"/>
      <c r="C6443" s="139">
        <v>79951110</v>
      </c>
      <c r="D6443" s="140" t="s">
        <v>3780</v>
      </c>
      <c r="E6443" s="15" t="s">
        <v>14</v>
      </c>
      <c r="F6443" s="15" t="s">
        <v>121</v>
      </c>
      <c r="G6443" s="16">
        <v>7000000</v>
      </c>
      <c r="H6443" s="16">
        <v>7000000</v>
      </c>
      <c r="I6443" s="16">
        <v>1</v>
      </c>
    </row>
    <row r="6444" spans="1:9" s="8" customFormat="1" ht="45" x14ac:dyDescent="0.25">
      <c r="A6444" s="1117"/>
      <c r="B6444" s="899"/>
      <c r="C6444" s="139">
        <v>79951110</v>
      </c>
      <c r="D6444" s="140" t="s">
        <v>3781</v>
      </c>
      <c r="E6444" s="15" t="s">
        <v>14</v>
      </c>
      <c r="F6444" s="15" t="s">
        <v>121</v>
      </c>
      <c r="G6444" s="16">
        <v>11000000</v>
      </c>
      <c r="H6444" s="16">
        <v>11000000</v>
      </c>
      <c r="I6444" s="16">
        <v>1</v>
      </c>
    </row>
    <row r="6445" spans="1:9" x14ac:dyDescent="0.25">
      <c r="A6445" s="1117"/>
      <c r="B6445" s="895" t="s">
        <v>2264</v>
      </c>
      <c r="C6445" s="895"/>
      <c r="D6445" s="895"/>
      <c r="E6445" s="895"/>
      <c r="F6445" s="895"/>
      <c r="G6445" s="895"/>
      <c r="H6445" s="2">
        <v>3000000</v>
      </c>
      <c r="I6445" s="2"/>
    </row>
    <row r="6446" spans="1:9" x14ac:dyDescent="0.25">
      <c r="A6446" s="1117"/>
      <c r="B6446" s="896" t="s">
        <v>118</v>
      </c>
      <c r="C6446" s="896"/>
      <c r="D6446" s="896"/>
      <c r="E6446" s="896"/>
      <c r="F6446" s="896"/>
      <c r="G6446" s="896"/>
      <c r="H6446" s="72">
        <v>3000000</v>
      </c>
      <c r="I6446" s="72"/>
    </row>
    <row r="6447" spans="1:9" ht="30" x14ac:dyDescent="0.25">
      <c r="A6447" s="1117"/>
      <c r="B6447" s="899">
        <v>4251</v>
      </c>
      <c r="C6447" s="157" t="s">
        <v>3782</v>
      </c>
      <c r="D6447" s="142" t="s">
        <v>2266</v>
      </c>
      <c r="E6447" s="12" t="s">
        <v>126</v>
      </c>
      <c r="F6447" s="12" t="s">
        <v>121</v>
      </c>
      <c r="G6447" s="14">
        <v>3000000</v>
      </c>
      <c r="H6447" s="14">
        <v>3000000</v>
      </c>
      <c r="I6447" s="14">
        <v>1</v>
      </c>
    </row>
    <row r="6448" spans="1:9" x14ac:dyDescent="0.25">
      <c r="A6448" s="1117"/>
      <c r="B6448" s="895" t="s">
        <v>7891</v>
      </c>
      <c r="C6448" s="895"/>
      <c r="D6448" s="895"/>
      <c r="E6448" s="895"/>
      <c r="F6448" s="895"/>
      <c r="G6448" s="895"/>
      <c r="H6448" s="14"/>
      <c r="I6448" s="14"/>
    </row>
    <row r="6449" spans="1:9" x14ac:dyDescent="0.25">
      <c r="A6449" s="1117"/>
      <c r="B6449" s="896" t="s">
        <v>118</v>
      </c>
      <c r="C6449" s="896"/>
      <c r="D6449" s="896"/>
      <c r="E6449" s="896"/>
      <c r="F6449" s="896"/>
      <c r="G6449" s="896"/>
      <c r="H6449" s="14"/>
      <c r="I6449" s="14"/>
    </row>
    <row r="6450" spans="1:9" x14ac:dyDescent="0.25">
      <c r="A6450" s="1117"/>
      <c r="B6450" s="865"/>
      <c r="C6450" s="832"/>
      <c r="D6450" s="832"/>
      <c r="E6450" s="865"/>
      <c r="F6450" s="865"/>
      <c r="G6450" s="14"/>
      <c r="H6450" s="14"/>
      <c r="I6450" s="14"/>
    </row>
    <row r="6451" spans="1:9" x14ac:dyDescent="0.25">
      <c r="A6451" s="1117"/>
      <c r="B6451" s="865"/>
      <c r="C6451" s="157"/>
      <c r="D6451" s="142"/>
      <c r="E6451" s="865"/>
      <c r="F6451" s="865"/>
      <c r="G6451" s="14"/>
      <c r="H6451" s="14"/>
      <c r="I6451" s="14"/>
    </row>
    <row r="6452" spans="1:9" x14ac:dyDescent="0.25">
      <c r="A6452" s="1117"/>
      <c r="B6452" s="895" t="s">
        <v>295</v>
      </c>
      <c r="C6452" s="895"/>
      <c r="D6452" s="895"/>
      <c r="E6452" s="895"/>
      <c r="F6452" s="895"/>
      <c r="G6452" s="895"/>
      <c r="H6452" s="2">
        <v>0</v>
      </c>
      <c r="I6452" s="2"/>
    </row>
    <row r="6453" spans="1:9" x14ac:dyDescent="0.25">
      <c r="A6453" s="1117"/>
      <c r="B6453" s="896" t="s">
        <v>11</v>
      </c>
      <c r="C6453" s="896"/>
      <c r="D6453" s="896"/>
      <c r="E6453" s="896"/>
      <c r="F6453" s="896"/>
      <c r="G6453" s="896"/>
      <c r="H6453" s="72"/>
      <c r="I6453" s="72"/>
    </row>
    <row r="6454" spans="1:9" x14ac:dyDescent="0.25">
      <c r="A6454" s="1117"/>
      <c r="B6454" s="142" t="s">
        <v>5705</v>
      </c>
      <c r="C6454" s="142" t="s">
        <v>7449</v>
      </c>
      <c r="D6454" s="142" t="s">
        <v>115</v>
      </c>
      <c r="E6454" s="142" t="s">
        <v>14</v>
      </c>
      <c r="F6454" s="142" t="s">
        <v>15</v>
      </c>
      <c r="G6454" s="142">
        <v>500000</v>
      </c>
      <c r="H6454" s="399">
        <v>500</v>
      </c>
      <c r="I6454" s="100">
        <v>1</v>
      </c>
    </row>
    <row r="6455" spans="1:9" x14ac:dyDescent="0.25">
      <c r="A6455" s="1117"/>
      <c r="B6455" s="142" t="s">
        <v>5705</v>
      </c>
      <c r="C6455" s="142" t="s">
        <v>7450</v>
      </c>
      <c r="D6455" s="142" t="s">
        <v>4057</v>
      </c>
      <c r="E6455" s="142" t="s">
        <v>14</v>
      </c>
      <c r="F6455" s="142" t="s">
        <v>15</v>
      </c>
      <c r="G6455" s="142">
        <v>135000</v>
      </c>
      <c r="H6455" s="399">
        <v>135</v>
      </c>
      <c r="I6455" s="100">
        <v>1</v>
      </c>
    </row>
    <row r="6456" spans="1:9" x14ac:dyDescent="0.25">
      <c r="A6456" s="1117"/>
      <c r="B6456" s="142" t="s">
        <v>5705</v>
      </c>
      <c r="C6456" s="142" t="s">
        <v>7451</v>
      </c>
      <c r="D6456" s="142" t="s">
        <v>4058</v>
      </c>
      <c r="E6456" s="142" t="s">
        <v>14</v>
      </c>
      <c r="F6456" s="142" t="s">
        <v>15</v>
      </c>
      <c r="G6456" s="142">
        <v>150000</v>
      </c>
      <c r="H6456" s="399">
        <v>150</v>
      </c>
      <c r="I6456" s="100">
        <v>1</v>
      </c>
    </row>
    <row r="6457" spans="1:9" x14ac:dyDescent="0.25">
      <c r="A6457" s="1117"/>
      <c r="B6457" s="142" t="s">
        <v>5705</v>
      </c>
      <c r="C6457" s="142" t="s">
        <v>7452</v>
      </c>
      <c r="D6457" s="142" t="s">
        <v>4059</v>
      </c>
      <c r="E6457" s="142" t="s">
        <v>14</v>
      </c>
      <c r="F6457" s="142" t="s">
        <v>15</v>
      </c>
      <c r="G6457" s="142">
        <v>150000</v>
      </c>
      <c r="H6457" s="399">
        <v>450</v>
      </c>
      <c r="I6457" s="100">
        <v>3</v>
      </c>
    </row>
    <row r="6458" spans="1:9" x14ac:dyDescent="0.25">
      <c r="A6458" s="1117"/>
      <c r="B6458" s="142" t="s">
        <v>5705</v>
      </c>
      <c r="C6458" s="142" t="s">
        <v>7453</v>
      </c>
      <c r="D6458" s="142" t="s">
        <v>4061</v>
      </c>
      <c r="E6458" s="142" t="s">
        <v>14</v>
      </c>
      <c r="F6458" s="142" t="s">
        <v>15</v>
      </c>
      <c r="G6458" s="142">
        <v>135000</v>
      </c>
      <c r="H6458" s="399">
        <v>945</v>
      </c>
      <c r="I6458" s="100">
        <v>7</v>
      </c>
    </row>
    <row r="6459" spans="1:9" x14ac:dyDescent="0.25">
      <c r="A6459" s="1117"/>
      <c r="B6459" s="142" t="s">
        <v>5705</v>
      </c>
      <c r="C6459" s="142" t="s">
        <v>7454</v>
      </c>
      <c r="D6459" s="142" t="s">
        <v>4065</v>
      </c>
      <c r="E6459" s="142" t="s">
        <v>14</v>
      </c>
      <c r="F6459" s="142" t="s">
        <v>15</v>
      </c>
      <c r="G6459" s="142">
        <v>140000</v>
      </c>
      <c r="H6459" s="399">
        <v>980</v>
      </c>
      <c r="I6459" s="100">
        <v>7</v>
      </c>
    </row>
    <row r="6460" spans="1:9" x14ac:dyDescent="0.25">
      <c r="A6460" s="1117"/>
      <c r="B6460" s="157" t="s">
        <v>5705</v>
      </c>
      <c r="C6460" s="142" t="s">
        <v>7447</v>
      </c>
      <c r="D6460" s="142" t="s">
        <v>7448</v>
      </c>
      <c r="E6460" s="723" t="s">
        <v>126</v>
      </c>
      <c r="F6460" s="723" t="s">
        <v>15</v>
      </c>
      <c r="G6460" s="528">
        <v>150</v>
      </c>
      <c r="H6460" s="528">
        <v>150</v>
      </c>
      <c r="I6460" s="725">
        <v>1</v>
      </c>
    </row>
    <row r="6461" spans="1:9" ht="40.5" customHeight="1" x14ac:dyDescent="0.25">
      <c r="A6461" s="1117"/>
      <c r="B6461" s="1020" t="s">
        <v>296</v>
      </c>
      <c r="C6461" s="1021"/>
      <c r="D6461" s="1021"/>
      <c r="E6461" s="1021"/>
      <c r="F6461" s="1021"/>
      <c r="G6461" s="1022"/>
      <c r="H6461" s="2">
        <v>16706000</v>
      </c>
      <c r="I6461" s="2"/>
    </row>
    <row r="6462" spans="1:9" x14ac:dyDescent="0.25">
      <c r="A6462" s="1117"/>
      <c r="B6462" s="896" t="s">
        <v>11</v>
      </c>
      <c r="C6462" s="896"/>
      <c r="D6462" s="896"/>
      <c r="E6462" s="896"/>
      <c r="F6462" s="896"/>
      <c r="G6462" s="896"/>
      <c r="H6462" s="72">
        <v>10690000</v>
      </c>
      <c r="I6462" s="72"/>
    </row>
    <row r="6463" spans="1:9" x14ac:dyDescent="0.25">
      <c r="A6463" s="1117"/>
      <c r="B6463" s="899">
        <v>4267</v>
      </c>
      <c r="C6463" s="157" t="s">
        <v>3783</v>
      </c>
      <c r="D6463" s="142" t="s">
        <v>276</v>
      </c>
      <c r="E6463" s="12" t="s">
        <v>126</v>
      </c>
      <c r="F6463" s="12" t="s">
        <v>15</v>
      </c>
      <c r="G6463" s="14">
        <v>6850</v>
      </c>
      <c r="H6463" s="14">
        <v>2740000</v>
      </c>
      <c r="I6463" s="14">
        <v>400</v>
      </c>
    </row>
    <row r="6464" spans="1:9" x14ac:dyDescent="0.25">
      <c r="A6464" s="1117"/>
      <c r="B6464" s="392"/>
      <c r="C6464" s="141" t="s">
        <v>6569</v>
      </c>
      <c r="D6464" s="142" t="s">
        <v>5615</v>
      </c>
      <c r="E6464" s="142" t="s">
        <v>14</v>
      </c>
      <c r="F6464" s="142" t="s">
        <v>15</v>
      </c>
      <c r="G6464" s="396">
        <v>12450</v>
      </c>
      <c r="H6464" s="397">
        <v>2490</v>
      </c>
      <c r="I6464" s="396">
        <v>200</v>
      </c>
    </row>
    <row r="6465" spans="1:9" s="8" customFormat="1" ht="45" x14ac:dyDescent="0.25">
      <c r="A6465" s="1117"/>
      <c r="B6465" s="913">
        <v>4269</v>
      </c>
      <c r="C6465" s="139">
        <v>30192700</v>
      </c>
      <c r="D6465" s="140" t="s">
        <v>3784</v>
      </c>
      <c r="E6465" s="15" t="s">
        <v>14</v>
      </c>
      <c r="F6465" s="15" t="s">
        <v>121</v>
      </c>
      <c r="G6465" s="16">
        <v>2500000</v>
      </c>
      <c r="H6465" s="16">
        <v>2500000</v>
      </c>
      <c r="I6465" s="16">
        <v>1</v>
      </c>
    </row>
    <row r="6466" spans="1:9" s="8" customFormat="1" x14ac:dyDescent="0.25">
      <c r="A6466" s="1117"/>
      <c r="B6466" s="913"/>
      <c r="C6466" s="139">
        <v>44110000</v>
      </c>
      <c r="D6466" s="140" t="s">
        <v>3785</v>
      </c>
      <c r="E6466" s="15" t="s">
        <v>14</v>
      </c>
      <c r="F6466" s="15" t="s">
        <v>121</v>
      </c>
      <c r="G6466" s="16">
        <v>5450000</v>
      </c>
      <c r="H6466" s="16">
        <v>5450000</v>
      </c>
      <c r="I6466" s="16">
        <v>1</v>
      </c>
    </row>
    <row r="6467" spans="1:9" x14ac:dyDescent="0.25">
      <c r="A6467" s="1117"/>
      <c r="B6467" s="896" t="s">
        <v>154</v>
      </c>
      <c r="C6467" s="896"/>
      <c r="D6467" s="896"/>
      <c r="E6467" s="896"/>
      <c r="F6467" s="896"/>
      <c r="G6467" s="896"/>
      <c r="H6467" s="72">
        <v>2050000</v>
      </c>
      <c r="I6467" s="72"/>
    </row>
    <row r="6468" spans="1:9" ht="30" x14ac:dyDescent="0.25">
      <c r="A6468" s="1117"/>
      <c r="B6468" s="157">
        <v>4251</v>
      </c>
      <c r="C6468" s="157" t="s">
        <v>6900</v>
      </c>
      <c r="D6468" s="157" t="s">
        <v>536</v>
      </c>
      <c r="E6468" s="157" t="s">
        <v>126</v>
      </c>
      <c r="F6468" s="157" t="s">
        <v>121</v>
      </c>
      <c r="G6468" s="157">
        <v>3567000</v>
      </c>
      <c r="H6468" s="157">
        <v>3567000</v>
      </c>
      <c r="I6468" s="157">
        <v>1</v>
      </c>
    </row>
    <row r="6469" spans="1:9" ht="30" x14ac:dyDescent="0.25">
      <c r="A6469" s="1117"/>
      <c r="B6469" s="157" t="s">
        <v>5628</v>
      </c>
      <c r="C6469" s="157" t="s">
        <v>6901</v>
      </c>
      <c r="D6469" s="157" t="s">
        <v>536</v>
      </c>
      <c r="E6469" s="157" t="s">
        <v>126</v>
      </c>
      <c r="F6469" s="157" t="s">
        <v>121</v>
      </c>
      <c r="G6469" s="157">
        <v>980000</v>
      </c>
      <c r="H6469" s="157">
        <v>980000</v>
      </c>
      <c r="I6469" s="157">
        <v>1</v>
      </c>
    </row>
    <row r="6470" spans="1:9" s="8" customFormat="1" ht="30" x14ac:dyDescent="0.25">
      <c r="A6470" s="1117"/>
      <c r="B6470" s="15">
        <v>4251</v>
      </c>
      <c r="C6470" s="139">
        <v>45211100</v>
      </c>
      <c r="D6470" s="140" t="s">
        <v>635</v>
      </c>
      <c r="E6470" s="15" t="s">
        <v>126</v>
      </c>
      <c r="F6470" s="15" t="s">
        <v>121</v>
      </c>
      <c r="G6470" s="16">
        <v>2050000</v>
      </c>
      <c r="H6470" s="16">
        <v>2050000</v>
      </c>
      <c r="I6470" s="16">
        <v>1</v>
      </c>
    </row>
    <row r="6471" spans="1:9" x14ac:dyDescent="0.25">
      <c r="A6471" s="1117"/>
      <c r="B6471" s="896" t="s">
        <v>118</v>
      </c>
      <c r="C6471" s="896"/>
      <c r="D6471" s="896"/>
      <c r="E6471" s="896"/>
      <c r="F6471" s="896"/>
      <c r="G6471" s="896"/>
      <c r="H6471" s="72">
        <v>3966000</v>
      </c>
      <c r="I6471" s="72"/>
    </row>
    <row r="6472" spans="1:9" s="8" customFormat="1" ht="30" x14ac:dyDescent="0.25">
      <c r="A6472" s="1117"/>
      <c r="B6472" s="913">
        <v>4239</v>
      </c>
      <c r="C6472" s="139">
        <v>79951110</v>
      </c>
      <c r="D6472" s="140" t="s">
        <v>633</v>
      </c>
      <c r="E6472" s="15" t="s">
        <v>14</v>
      </c>
      <c r="F6472" s="15" t="s">
        <v>121</v>
      </c>
      <c r="G6472" s="16">
        <v>3966000</v>
      </c>
      <c r="H6472" s="16">
        <v>3966000</v>
      </c>
      <c r="I6472" s="16">
        <v>1</v>
      </c>
    </row>
    <row r="6473" spans="1:9" s="8" customFormat="1" x14ac:dyDescent="0.25">
      <c r="A6473" s="1117"/>
      <c r="B6473" s="895" t="s">
        <v>6387</v>
      </c>
      <c r="C6473" s="895"/>
      <c r="D6473" s="895"/>
      <c r="E6473" s="895"/>
      <c r="F6473" s="895"/>
      <c r="G6473" s="895"/>
      <c r="H6473" s="16"/>
      <c r="I6473" s="16"/>
    </row>
    <row r="6474" spans="1:9" s="8" customFormat="1" x14ac:dyDescent="0.25">
      <c r="A6474" s="1117"/>
      <c r="B6474" s="1076" t="s">
        <v>118</v>
      </c>
      <c r="C6474" s="1077"/>
      <c r="D6474" s="1077"/>
      <c r="E6474" s="1077"/>
      <c r="F6474" s="1077"/>
      <c r="G6474" s="1077"/>
      <c r="H6474" s="1077"/>
      <c r="I6474" s="1078"/>
    </row>
    <row r="6475" spans="1:9" s="8" customFormat="1" ht="30" x14ac:dyDescent="0.25">
      <c r="A6475" s="1117"/>
      <c r="B6475" s="1079" t="s">
        <v>5598</v>
      </c>
      <c r="C6475" s="437" t="s">
        <v>6388</v>
      </c>
      <c r="D6475" s="437" t="s">
        <v>5470</v>
      </c>
      <c r="E6475" s="437" t="s">
        <v>14</v>
      </c>
      <c r="F6475" s="437" t="s">
        <v>121</v>
      </c>
      <c r="G6475" s="437">
        <v>368000</v>
      </c>
      <c r="H6475" s="437">
        <v>368000</v>
      </c>
      <c r="I6475" s="437">
        <v>1</v>
      </c>
    </row>
    <row r="6476" spans="1:9" s="8" customFormat="1" ht="30" x14ac:dyDescent="0.25">
      <c r="A6476" s="1117"/>
      <c r="B6476" s="1080"/>
      <c r="C6476" s="437" t="s">
        <v>6389</v>
      </c>
      <c r="D6476" s="437" t="s">
        <v>5470</v>
      </c>
      <c r="E6476" s="437" t="s">
        <v>14</v>
      </c>
      <c r="F6476" s="437" t="s">
        <v>121</v>
      </c>
      <c r="G6476" s="437">
        <v>396000</v>
      </c>
      <c r="H6476" s="437">
        <v>396000</v>
      </c>
      <c r="I6476" s="437">
        <v>1</v>
      </c>
    </row>
    <row r="6477" spans="1:9" s="8" customFormat="1" ht="30" x14ac:dyDescent="0.25">
      <c r="A6477" s="1117"/>
      <c r="B6477" s="1080"/>
      <c r="C6477" s="437" t="s">
        <v>6390</v>
      </c>
      <c r="D6477" s="437" t="s">
        <v>5470</v>
      </c>
      <c r="E6477" s="437" t="s">
        <v>14</v>
      </c>
      <c r="F6477" s="437" t="s">
        <v>121</v>
      </c>
      <c r="G6477" s="437">
        <v>360000</v>
      </c>
      <c r="H6477" s="437">
        <v>360000</v>
      </c>
      <c r="I6477" s="437">
        <v>1</v>
      </c>
    </row>
    <row r="6478" spans="1:9" s="8" customFormat="1" ht="30" x14ac:dyDescent="0.25">
      <c r="A6478" s="1117"/>
      <c r="B6478" s="1081"/>
      <c r="C6478" s="437" t="s">
        <v>6391</v>
      </c>
      <c r="D6478" s="437" t="s">
        <v>5470</v>
      </c>
      <c r="E6478" s="437" t="s">
        <v>14</v>
      </c>
      <c r="F6478" s="437" t="s">
        <v>121</v>
      </c>
      <c r="G6478" s="437">
        <v>376000</v>
      </c>
      <c r="H6478" s="437">
        <v>376000</v>
      </c>
      <c r="I6478" s="437">
        <v>1</v>
      </c>
    </row>
    <row r="6479" spans="1:9" x14ac:dyDescent="0.25">
      <c r="A6479" s="1117"/>
      <c r="B6479" s="895" t="s">
        <v>297</v>
      </c>
      <c r="C6479" s="895"/>
      <c r="D6479" s="895"/>
      <c r="E6479" s="895"/>
      <c r="F6479" s="895"/>
      <c r="G6479" s="895"/>
      <c r="H6479" s="2">
        <v>6934000</v>
      </c>
      <c r="I6479" s="2"/>
    </row>
    <row r="6480" spans="1:9" x14ac:dyDescent="0.25">
      <c r="A6480" s="1117"/>
      <c r="B6480" s="896" t="s">
        <v>11</v>
      </c>
      <c r="C6480" s="896"/>
      <c r="D6480" s="896"/>
      <c r="E6480" s="896"/>
      <c r="F6480" s="896"/>
      <c r="G6480" s="896"/>
      <c r="H6480" s="72">
        <v>3750000</v>
      </c>
      <c r="I6480" s="72"/>
    </row>
    <row r="6481" spans="1:9" s="8" customFormat="1" x14ac:dyDescent="0.25">
      <c r="A6481" s="1117"/>
      <c r="B6481" s="15">
        <v>4267</v>
      </c>
      <c r="C6481" s="139">
        <v>39221400</v>
      </c>
      <c r="D6481" s="140" t="s">
        <v>3786</v>
      </c>
      <c r="E6481" s="15" t="s">
        <v>126</v>
      </c>
      <c r="F6481" s="15" t="s">
        <v>15</v>
      </c>
      <c r="G6481" s="16">
        <v>6000</v>
      </c>
      <c r="H6481" s="16">
        <v>1200000</v>
      </c>
      <c r="I6481" s="16">
        <v>200</v>
      </c>
    </row>
    <row r="6482" spans="1:9" s="8" customFormat="1" x14ac:dyDescent="0.25">
      <c r="A6482" s="1117"/>
      <c r="B6482" s="15">
        <v>4269</v>
      </c>
      <c r="C6482" s="139">
        <v>44110000</v>
      </c>
      <c r="D6482" s="140" t="s">
        <v>3785</v>
      </c>
      <c r="E6482" s="15" t="s">
        <v>14</v>
      </c>
      <c r="F6482" s="15" t="s">
        <v>121</v>
      </c>
      <c r="G6482" s="16">
        <v>2550000</v>
      </c>
      <c r="H6482" s="16">
        <v>2550000</v>
      </c>
      <c r="I6482" s="16">
        <v>1</v>
      </c>
    </row>
    <row r="6483" spans="1:9" s="8" customFormat="1" x14ac:dyDescent="0.25">
      <c r="A6483" s="1117"/>
      <c r="B6483" s="225">
        <v>4267</v>
      </c>
      <c r="C6483" s="225" t="s">
        <v>5456</v>
      </c>
      <c r="D6483" s="198" t="s">
        <v>3786</v>
      </c>
      <c r="E6483" s="225" t="s">
        <v>126</v>
      </c>
      <c r="F6483" s="225" t="s">
        <v>121</v>
      </c>
      <c r="G6483" s="245">
        <v>411000</v>
      </c>
      <c r="H6483" s="245">
        <v>411000</v>
      </c>
      <c r="I6483" s="53">
        <v>1</v>
      </c>
    </row>
    <row r="6484" spans="1:9" s="8" customFormat="1" ht="30" x14ac:dyDescent="0.25">
      <c r="A6484" s="1117"/>
      <c r="B6484" s="225">
        <v>4267</v>
      </c>
      <c r="C6484" s="225" t="s">
        <v>5457</v>
      </c>
      <c r="D6484" s="198" t="s">
        <v>5462</v>
      </c>
      <c r="E6484" s="225" t="s">
        <v>14</v>
      </c>
      <c r="F6484" s="225" t="s">
        <v>15</v>
      </c>
      <c r="G6484" s="246" t="s">
        <v>5463</v>
      </c>
      <c r="H6484" s="245">
        <v>168000</v>
      </c>
      <c r="I6484" s="247">
        <v>1680</v>
      </c>
    </row>
    <row r="6485" spans="1:9" s="8" customFormat="1" ht="30" x14ac:dyDescent="0.25">
      <c r="A6485" s="1117"/>
      <c r="B6485" s="225">
        <v>4267</v>
      </c>
      <c r="C6485" s="225" t="s">
        <v>5458</v>
      </c>
      <c r="D6485" s="198" t="s">
        <v>5462</v>
      </c>
      <c r="E6485" s="225" t="s">
        <v>14</v>
      </c>
      <c r="F6485" s="225" t="s">
        <v>15</v>
      </c>
      <c r="G6485" s="246" t="s">
        <v>5464</v>
      </c>
      <c r="H6485" s="245">
        <v>166320</v>
      </c>
      <c r="I6485" s="247">
        <v>1386</v>
      </c>
    </row>
    <row r="6486" spans="1:9" s="8" customFormat="1" ht="30" x14ac:dyDescent="0.25">
      <c r="A6486" s="1117"/>
      <c r="B6486" s="225">
        <v>4267</v>
      </c>
      <c r="C6486" s="225" t="s">
        <v>5459</v>
      </c>
      <c r="D6486" s="198" t="s">
        <v>5462</v>
      </c>
      <c r="E6486" s="225" t="s">
        <v>14</v>
      </c>
      <c r="F6486" s="225" t="s">
        <v>15</v>
      </c>
      <c r="G6486" s="246" t="s">
        <v>5465</v>
      </c>
      <c r="H6486" s="245">
        <v>166320</v>
      </c>
      <c r="I6486" s="247">
        <v>924</v>
      </c>
    </row>
    <row r="6487" spans="1:9" s="8" customFormat="1" ht="30" x14ac:dyDescent="0.25">
      <c r="A6487" s="1117"/>
      <c r="B6487" s="225">
        <v>4267</v>
      </c>
      <c r="C6487" s="225" t="s">
        <v>5460</v>
      </c>
      <c r="D6487" s="198" t="s">
        <v>5462</v>
      </c>
      <c r="E6487" s="225" t="s">
        <v>14</v>
      </c>
      <c r="F6487" s="225" t="s">
        <v>15</v>
      </c>
      <c r="G6487" s="246" t="s">
        <v>5466</v>
      </c>
      <c r="H6487" s="245">
        <v>143880</v>
      </c>
      <c r="I6487" s="247">
        <v>660</v>
      </c>
    </row>
    <row r="6488" spans="1:9" s="8" customFormat="1" ht="30" x14ac:dyDescent="0.25">
      <c r="A6488" s="1117"/>
      <c r="B6488" s="225">
        <v>4267</v>
      </c>
      <c r="C6488" s="225" t="s">
        <v>5461</v>
      </c>
      <c r="D6488" s="198" t="s">
        <v>5462</v>
      </c>
      <c r="E6488" s="225" t="s">
        <v>14</v>
      </c>
      <c r="F6488" s="225" t="s">
        <v>15</v>
      </c>
      <c r="G6488" s="246" t="s">
        <v>5467</v>
      </c>
      <c r="H6488" s="245">
        <v>143880</v>
      </c>
      <c r="I6488" s="247">
        <v>660</v>
      </c>
    </row>
    <row r="6489" spans="1:9" x14ac:dyDescent="0.25">
      <c r="A6489" s="1117"/>
      <c r="B6489" s="896" t="s">
        <v>154</v>
      </c>
      <c r="C6489" s="896"/>
      <c r="D6489" s="896"/>
      <c r="E6489" s="896"/>
      <c r="F6489" s="896"/>
      <c r="G6489" s="896"/>
      <c r="H6489" s="72">
        <v>1000000</v>
      </c>
      <c r="I6489" s="72"/>
    </row>
    <row r="6490" spans="1:9" s="8" customFormat="1" ht="30" x14ac:dyDescent="0.25">
      <c r="A6490" s="1117"/>
      <c r="B6490" s="15">
        <v>4251</v>
      </c>
      <c r="C6490" s="139">
        <v>45211100</v>
      </c>
      <c r="D6490" s="140" t="s">
        <v>635</v>
      </c>
      <c r="E6490" s="15" t="s">
        <v>126</v>
      </c>
      <c r="F6490" s="15" t="s">
        <v>121</v>
      </c>
      <c r="G6490" s="16">
        <v>1000000</v>
      </c>
      <c r="H6490" s="16">
        <v>1000000</v>
      </c>
      <c r="I6490" s="16">
        <v>1</v>
      </c>
    </row>
    <row r="6491" spans="1:9" x14ac:dyDescent="0.25">
      <c r="A6491" s="1117"/>
      <c r="B6491" s="907" t="s">
        <v>118</v>
      </c>
      <c r="C6491" s="907"/>
      <c r="D6491" s="907"/>
      <c r="E6491" s="907"/>
      <c r="F6491" s="907"/>
      <c r="G6491" s="907"/>
      <c r="H6491" s="72">
        <v>2184000</v>
      </c>
      <c r="I6491" s="72"/>
    </row>
    <row r="6492" spans="1:9" x14ac:dyDescent="0.25">
      <c r="A6492" s="1117"/>
      <c r="B6492" s="899">
        <v>4239</v>
      </c>
      <c r="C6492" s="157" t="s">
        <v>3787</v>
      </c>
      <c r="D6492" s="142" t="s">
        <v>294</v>
      </c>
      <c r="E6492" s="12" t="s">
        <v>120</v>
      </c>
      <c r="F6492" s="12" t="s">
        <v>121</v>
      </c>
      <c r="G6492" s="14">
        <v>2184000</v>
      </c>
      <c r="H6492" s="14">
        <v>2184000</v>
      </c>
      <c r="I6492" s="14">
        <v>1</v>
      </c>
    </row>
    <row r="6493" spans="1:9" x14ac:dyDescent="0.25">
      <c r="A6493" s="1117"/>
      <c r="B6493" s="895" t="s">
        <v>299</v>
      </c>
      <c r="C6493" s="895"/>
      <c r="D6493" s="895"/>
      <c r="E6493" s="895"/>
      <c r="F6493" s="895"/>
      <c r="G6493" s="895"/>
      <c r="H6493" s="2">
        <v>41952000</v>
      </c>
      <c r="I6493" s="2"/>
    </row>
    <row r="6494" spans="1:9" x14ac:dyDescent="0.25">
      <c r="A6494" s="1117"/>
      <c r="B6494" s="896" t="s">
        <v>118</v>
      </c>
      <c r="C6494" s="896"/>
      <c r="D6494" s="896"/>
      <c r="E6494" s="896"/>
      <c r="F6494" s="896"/>
      <c r="G6494" s="896"/>
      <c r="H6494" s="72">
        <v>41952000</v>
      </c>
      <c r="I6494" s="72"/>
    </row>
    <row r="6495" spans="1:9" s="8" customFormat="1" ht="30" x14ac:dyDescent="0.25">
      <c r="A6495" s="1117"/>
      <c r="B6495" s="913">
        <v>4215</v>
      </c>
      <c r="C6495" s="139">
        <v>66511120</v>
      </c>
      <c r="D6495" s="140" t="s">
        <v>300</v>
      </c>
      <c r="E6495" s="15" t="s">
        <v>149</v>
      </c>
      <c r="F6495" s="15" t="s">
        <v>121</v>
      </c>
      <c r="G6495" s="16">
        <v>41952000</v>
      </c>
      <c r="H6495" s="16">
        <v>41952000</v>
      </c>
      <c r="I6495" s="16">
        <v>1</v>
      </c>
    </row>
    <row r="6496" spans="1:9" x14ac:dyDescent="0.25">
      <c r="A6496" s="1117"/>
      <c r="B6496" s="895" t="s">
        <v>3788</v>
      </c>
      <c r="C6496" s="895"/>
      <c r="D6496" s="895"/>
      <c r="E6496" s="895"/>
      <c r="F6496" s="895"/>
      <c r="G6496" s="895"/>
      <c r="H6496" s="2">
        <v>10203109</v>
      </c>
      <c r="I6496" s="2"/>
    </row>
    <row r="6497" spans="1:9" x14ac:dyDescent="0.25">
      <c r="A6497" s="1117"/>
      <c r="B6497" s="896" t="s">
        <v>154</v>
      </c>
      <c r="C6497" s="896"/>
      <c r="D6497" s="896"/>
      <c r="E6497" s="896"/>
      <c r="F6497" s="896"/>
      <c r="G6497" s="896"/>
      <c r="H6497" s="72">
        <v>9876901</v>
      </c>
      <c r="I6497" s="72"/>
    </row>
    <row r="6498" spans="1:9" ht="30" x14ac:dyDescent="0.25">
      <c r="A6498" s="1117"/>
      <c r="B6498" s="899">
        <v>5112</v>
      </c>
      <c r="C6498" s="157" t="s">
        <v>3789</v>
      </c>
      <c r="D6498" s="142" t="s">
        <v>1447</v>
      </c>
      <c r="E6498" s="12" t="s">
        <v>126</v>
      </c>
      <c r="F6498" s="12" t="s">
        <v>121</v>
      </c>
      <c r="G6498" s="14">
        <v>9876901</v>
      </c>
      <c r="H6498" s="14">
        <v>9876901</v>
      </c>
      <c r="I6498" s="14">
        <v>1</v>
      </c>
    </row>
    <row r="6499" spans="1:9" x14ac:dyDescent="0.25">
      <c r="A6499" s="1117"/>
      <c r="B6499" s="896" t="s">
        <v>118</v>
      </c>
      <c r="C6499" s="896"/>
      <c r="D6499" s="896"/>
      <c r="E6499" s="896"/>
      <c r="F6499" s="896"/>
      <c r="G6499" s="896"/>
      <c r="H6499" s="72">
        <v>326208</v>
      </c>
      <c r="I6499" s="72"/>
    </row>
    <row r="6500" spans="1:9" ht="30" x14ac:dyDescent="0.25">
      <c r="A6500" s="1117"/>
      <c r="B6500" s="899">
        <v>5112</v>
      </c>
      <c r="C6500" s="157" t="s">
        <v>3790</v>
      </c>
      <c r="D6500" s="142" t="s">
        <v>168</v>
      </c>
      <c r="E6500" s="12" t="s">
        <v>172</v>
      </c>
      <c r="F6500" s="12" t="s">
        <v>121</v>
      </c>
      <c r="G6500" s="14">
        <v>250932</v>
      </c>
      <c r="H6500" s="14">
        <v>250932</v>
      </c>
      <c r="I6500" s="14">
        <v>1</v>
      </c>
    </row>
    <row r="6501" spans="1:9" ht="30" x14ac:dyDescent="0.25">
      <c r="A6501" s="1117"/>
      <c r="B6501" s="899"/>
      <c r="C6501" s="157" t="s">
        <v>3791</v>
      </c>
      <c r="D6501" s="142" t="s">
        <v>532</v>
      </c>
      <c r="E6501" s="12" t="s">
        <v>120</v>
      </c>
      <c r="F6501" s="12" t="s">
        <v>121</v>
      </c>
      <c r="G6501" s="14">
        <v>75276</v>
      </c>
      <c r="H6501" s="14">
        <v>75276</v>
      </c>
      <c r="I6501" s="14">
        <v>1</v>
      </c>
    </row>
    <row r="6502" spans="1:9" x14ac:dyDescent="0.25">
      <c r="A6502" s="1117"/>
      <c r="B6502" s="895" t="s">
        <v>642</v>
      </c>
      <c r="C6502" s="895"/>
      <c r="D6502" s="895"/>
      <c r="E6502" s="895"/>
      <c r="F6502" s="895"/>
      <c r="G6502" s="895"/>
      <c r="H6502" s="2">
        <v>1500000</v>
      </c>
      <c r="I6502" s="2"/>
    </row>
    <row r="6503" spans="1:9" x14ac:dyDescent="0.25">
      <c r="A6503" s="1117"/>
      <c r="B6503" s="896" t="s">
        <v>118</v>
      </c>
      <c r="C6503" s="896"/>
      <c r="D6503" s="896"/>
      <c r="E6503" s="896"/>
      <c r="F6503" s="896"/>
      <c r="G6503" s="896"/>
      <c r="H6503" s="72">
        <v>1500000</v>
      </c>
      <c r="I6503" s="72"/>
    </row>
    <row r="6504" spans="1:9" x14ac:dyDescent="0.25">
      <c r="A6504" s="1117"/>
      <c r="B6504" s="899">
        <v>4239</v>
      </c>
      <c r="C6504" s="157" t="s">
        <v>3792</v>
      </c>
      <c r="D6504" s="142" t="s">
        <v>294</v>
      </c>
      <c r="E6504" s="12" t="s">
        <v>120</v>
      </c>
      <c r="F6504" s="12" t="s">
        <v>121</v>
      </c>
      <c r="G6504" s="695">
        <v>2548</v>
      </c>
      <c r="H6504" s="695">
        <v>2548</v>
      </c>
      <c r="I6504" s="14">
        <v>1</v>
      </c>
    </row>
    <row r="6505" spans="1:9" x14ac:dyDescent="0.25">
      <c r="A6505" s="1117"/>
      <c r="B6505" s="908" t="s">
        <v>301</v>
      </c>
      <c r="C6505" s="908"/>
      <c r="D6505" s="908"/>
      <c r="E6505" s="908"/>
      <c r="F6505" s="908"/>
      <c r="G6505" s="908"/>
      <c r="H6505" s="2">
        <v>841674715.20001841</v>
      </c>
      <c r="I6505" s="2"/>
    </row>
    <row r="6506" spans="1:9" ht="38.25" customHeight="1" x14ac:dyDescent="0.25">
      <c r="A6506" s="1120" t="s">
        <v>5259</v>
      </c>
      <c r="B6506" s="901" t="s">
        <v>3794</v>
      </c>
      <c r="C6506" s="901"/>
      <c r="D6506" s="901"/>
      <c r="E6506" s="901"/>
      <c r="F6506" s="901"/>
      <c r="G6506" s="901"/>
      <c r="H6506" s="901"/>
      <c r="I6506" s="901"/>
    </row>
    <row r="6507" spans="1:9" x14ac:dyDescent="0.25">
      <c r="A6507" s="1120"/>
      <c r="B6507" s="41"/>
      <c r="C6507" s="160"/>
      <c r="D6507" s="160"/>
      <c r="E6507" s="41"/>
      <c r="F6507" s="41"/>
      <c r="G6507" s="55"/>
      <c r="H6507" s="55"/>
      <c r="I6507" s="55"/>
    </row>
    <row r="6508" spans="1:9" x14ac:dyDescent="0.25">
      <c r="A6508" s="1120"/>
      <c r="B6508" s="1092" t="s">
        <v>1</v>
      </c>
      <c r="C6508" s="1123" t="s">
        <v>2</v>
      </c>
      <c r="D6508" s="1123"/>
      <c r="E6508" s="1092" t="s">
        <v>3</v>
      </c>
      <c r="F6508" s="1092" t="s">
        <v>4</v>
      </c>
      <c r="G6508" s="909" t="s">
        <v>5</v>
      </c>
      <c r="H6508" s="909" t="s">
        <v>6</v>
      </c>
      <c r="I6508" s="909" t="s">
        <v>7</v>
      </c>
    </row>
    <row r="6509" spans="1:9" ht="60" x14ac:dyDescent="0.25">
      <c r="A6509" s="1120"/>
      <c r="B6509" s="1092"/>
      <c r="C6509" s="161" t="s">
        <v>8</v>
      </c>
      <c r="D6509" s="161" t="s">
        <v>9</v>
      </c>
      <c r="E6509" s="1092"/>
      <c r="F6509" s="1092"/>
      <c r="G6509" s="909"/>
      <c r="H6509" s="909"/>
      <c r="I6509" s="909"/>
    </row>
    <row r="6510" spans="1:9" x14ac:dyDescent="0.25">
      <c r="A6510" s="1120"/>
      <c r="B6510" s="42"/>
      <c r="C6510" s="161">
        <v>1</v>
      </c>
      <c r="D6510" s="161">
        <v>2</v>
      </c>
      <c r="E6510" s="42">
        <v>3</v>
      </c>
      <c r="F6510" s="42">
        <v>4</v>
      </c>
      <c r="G6510" s="72">
        <v>5</v>
      </c>
      <c r="H6510" s="72">
        <v>6</v>
      </c>
      <c r="I6510" s="72">
        <v>7</v>
      </c>
    </row>
    <row r="6511" spans="1:9" x14ac:dyDescent="0.25">
      <c r="A6511" s="1120"/>
      <c r="B6511" s="1115" t="s">
        <v>10</v>
      </c>
      <c r="C6511" s="1115"/>
      <c r="D6511" s="1115"/>
      <c r="E6511" s="1115"/>
      <c r="F6511" s="1115"/>
      <c r="G6511" s="1115"/>
      <c r="H6511" s="2"/>
      <c r="I6511" s="2"/>
    </row>
    <row r="6512" spans="1:9" x14ac:dyDescent="0.25">
      <c r="A6512" s="1120"/>
      <c r="B6512" s="1036" t="s">
        <v>11</v>
      </c>
      <c r="C6512" s="1037"/>
      <c r="D6512" s="1037"/>
      <c r="E6512" s="1037"/>
      <c r="F6512" s="1037"/>
      <c r="G6512" s="1037"/>
      <c r="H6512" s="1037"/>
      <c r="I6512" s="1038"/>
    </row>
    <row r="6513" spans="1:9" s="52" customFormat="1" x14ac:dyDescent="0.25">
      <c r="A6513" s="1120"/>
      <c r="B6513" s="51">
        <v>4222</v>
      </c>
      <c r="C6513" s="162">
        <v>22451280</v>
      </c>
      <c r="D6513" s="163" t="s">
        <v>3795</v>
      </c>
      <c r="E6513" s="51" t="s">
        <v>120</v>
      </c>
      <c r="F6513" s="51" t="s">
        <v>15</v>
      </c>
      <c r="G6513" s="56">
        <v>300000</v>
      </c>
      <c r="H6513" s="56">
        <v>600000</v>
      </c>
      <c r="I6513" s="56">
        <v>2</v>
      </c>
    </row>
    <row r="6514" spans="1:9" x14ac:dyDescent="0.25">
      <c r="A6514" s="1120"/>
      <c r="B6514" s="1095">
        <v>4261</v>
      </c>
      <c r="C6514" s="164" t="s">
        <v>5784</v>
      </c>
      <c r="D6514" s="165" t="s">
        <v>48</v>
      </c>
      <c r="E6514" s="43" t="s">
        <v>14</v>
      </c>
      <c r="F6514" s="43" t="s">
        <v>49</v>
      </c>
      <c r="G6514" s="57">
        <v>1500</v>
      </c>
      <c r="H6514" s="57">
        <v>1800000</v>
      </c>
      <c r="I6514" s="57">
        <v>1200</v>
      </c>
    </row>
    <row r="6515" spans="1:9" ht="60" x14ac:dyDescent="0.25">
      <c r="A6515" s="1120"/>
      <c r="B6515" s="1096"/>
      <c r="C6515" s="164" t="s">
        <v>3797</v>
      </c>
      <c r="D6515" s="165" t="s">
        <v>3798</v>
      </c>
      <c r="E6515" s="43" t="s">
        <v>14</v>
      </c>
      <c r="F6515" s="43" t="s">
        <v>15</v>
      </c>
      <c r="G6515" s="57">
        <v>30000</v>
      </c>
      <c r="H6515" s="57">
        <v>60000</v>
      </c>
      <c r="I6515" s="57">
        <v>2</v>
      </c>
    </row>
    <row r="6516" spans="1:9" ht="30" x14ac:dyDescent="0.25">
      <c r="A6516" s="1120"/>
      <c r="B6516" s="1096"/>
      <c r="C6516" s="164" t="s">
        <v>3799</v>
      </c>
      <c r="D6516" s="165" t="s">
        <v>3800</v>
      </c>
      <c r="E6516" s="43" t="s">
        <v>14</v>
      </c>
      <c r="F6516" s="43" t="s">
        <v>15</v>
      </c>
      <c r="G6516" s="57">
        <v>20000</v>
      </c>
      <c r="H6516" s="57">
        <v>40000</v>
      </c>
      <c r="I6516" s="57">
        <v>2</v>
      </c>
    </row>
    <row r="6517" spans="1:9" x14ac:dyDescent="0.25">
      <c r="A6517" s="1120"/>
      <c r="B6517" s="1096"/>
      <c r="C6517" s="165" t="s">
        <v>6993</v>
      </c>
      <c r="D6517" s="165" t="s">
        <v>13</v>
      </c>
      <c r="E6517" s="608" t="s">
        <v>14</v>
      </c>
      <c r="F6517" s="608" t="s">
        <v>15</v>
      </c>
      <c r="G6517" s="57">
        <v>5700</v>
      </c>
      <c r="H6517" s="356">
        <v>28.5</v>
      </c>
      <c r="I6517" s="57">
        <v>5</v>
      </c>
    </row>
    <row r="6518" spans="1:9" x14ac:dyDescent="0.25">
      <c r="A6518" s="1120"/>
      <c r="B6518" s="1096"/>
      <c r="C6518" s="165" t="s">
        <v>6994</v>
      </c>
      <c r="D6518" s="165" t="s">
        <v>313</v>
      </c>
      <c r="E6518" s="608" t="s">
        <v>14</v>
      </c>
      <c r="F6518" s="608" t="s">
        <v>15</v>
      </c>
      <c r="G6518" s="57">
        <v>120</v>
      </c>
      <c r="H6518" s="356">
        <v>3.6</v>
      </c>
      <c r="I6518" s="57">
        <v>30</v>
      </c>
    </row>
    <row r="6519" spans="1:9" ht="30" x14ac:dyDescent="0.25">
      <c r="A6519" s="1120"/>
      <c r="B6519" s="1096"/>
      <c r="C6519" s="165" t="s">
        <v>6995</v>
      </c>
      <c r="D6519" s="165" t="s">
        <v>6531</v>
      </c>
      <c r="E6519" s="608" t="s">
        <v>14</v>
      </c>
      <c r="F6519" s="608" t="s">
        <v>15</v>
      </c>
      <c r="G6519" s="57">
        <v>10000</v>
      </c>
      <c r="H6519" s="356">
        <v>120</v>
      </c>
      <c r="I6519" s="57">
        <v>12</v>
      </c>
    </row>
    <row r="6520" spans="1:9" x14ac:dyDescent="0.25">
      <c r="A6520" s="1120"/>
      <c r="B6520" s="1096"/>
      <c r="C6520" s="165" t="s">
        <v>6996</v>
      </c>
      <c r="D6520" s="165" t="s">
        <v>6997</v>
      </c>
      <c r="E6520" s="608" t="s">
        <v>14</v>
      </c>
      <c r="F6520" s="608" t="s">
        <v>15</v>
      </c>
      <c r="G6520" s="57">
        <v>350</v>
      </c>
      <c r="H6520" s="356">
        <v>3.5</v>
      </c>
      <c r="I6520" s="57">
        <v>10</v>
      </c>
    </row>
    <row r="6521" spans="1:9" x14ac:dyDescent="0.25">
      <c r="A6521" s="1120"/>
      <c r="B6521" s="1096"/>
      <c r="C6521" s="165" t="s">
        <v>6998</v>
      </c>
      <c r="D6521" s="165" t="s">
        <v>17</v>
      </c>
      <c r="E6521" s="608" t="s">
        <v>14</v>
      </c>
      <c r="F6521" s="608" t="s">
        <v>15</v>
      </c>
      <c r="G6521" s="57">
        <v>120</v>
      </c>
      <c r="H6521" s="356">
        <v>63.6</v>
      </c>
      <c r="I6521" s="57">
        <v>530</v>
      </c>
    </row>
    <row r="6522" spans="1:9" x14ac:dyDescent="0.25">
      <c r="A6522" s="1120"/>
      <c r="B6522" s="1096"/>
      <c r="C6522" s="165" t="s">
        <v>6999</v>
      </c>
      <c r="D6522" s="165" t="s">
        <v>17</v>
      </c>
      <c r="E6522" s="608" t="s">
        <v>14</v>
      </c>
      <c r="F6522" s="608" t="s">
        <v>15</v>
      </c>
      <c r="G6522" s="57">
        <v>1200</v>
      </c>
      <c r="H6522" s="356">
        <v>36</v>
      </c>
      <c r="I6522" s="57">
        <v>30</v>
      </c>
    </row>
    <row r="6523" spans="1:9" x14ac:dyDescent="0.25">
      <c r="A6523" s="1120"/>
      <c r="B6523" s="1096"/>
      <c r="C6523" s="165" t="s">
        <v>7000</v>
      </c>
      <c r="D6523" s="165" t="s">
        <v>19</v>
      </c>
      <c r="E6523" s="608" t="s">
        <v>14</v>
      </c>
      <c r="F6523" s="608" t="s">
        <v>15</v>
      </c>
      <c r="G6523" s="57">
        <v>250</v>
      </c>
      <c r="H6523" s="356">
        <v>20</v>
      </c>
      <c r="I6523" s="57">
        <v>80</v>
      </c>
    </row>
    <row r="6524" spans="1:9" x14ac:dyDescent="0.25">
      <c r="A6524" s="1120"/>
      <c r="B6524" s="1096"/>
      <c r="C6524" s="165" t="s">
        <v>7001</v>
      </c>
      <c r="D6524" s="165" t="s">
        <v>21</v>
      </c>
      <c r="E6524" s="608" t="s">
        <v>14</v>
      </c>
      <c r="F6524" s="608" t="s">
        <v>15</v>
      </c>
      <c r="G6524" s="57">
        <v>60</v>
      </c>
      <c r="H6524" s="356">
        <v>3</v>
      </c>
      <c r="I6524" s="57">
        <v>50</v>
      </c>
    </row>
    <row r="6525" spans="1:9" x14ac:dyDescent="0.25">
      <c r="A6525" s="1120"/>
      <c r="B6525" s="1096"/>
      <c r="C6525" s="165" t="s">
        <v>7002</v>
      </c>
      <c r="D6525" s="165" t="s">
        <v>7003</v>
      </c>
      <c r="E6525" s="608" t="s">
        <v>14</v>
      </c>
      <c r="F6525" s="608" t="s">
        <v>15</v>
      </c>
      <c r="G6525" s="57">
        <v>16500</v>
      </c>
      <c r="H6525" s="356">
        <v>16.5</v>
      </c>
      <c r="I6525" s="57">
        <v>1</v>
      </c>
    </row>
    <row r="6526" spans="1:9" x14ac:dyDescent="0.25">
      <c r="A6526" s="1120"/>
      <c r="B6526" s="1096"/>
      <c r="C6526" s="165" t="s">
        <v>7004</v>
      </c>
      <c r="D6526" s="165" t="s">
        <v>7003</v>
      </c>
      <c r="E6526" s="608" t="s">
        <v>14</v>
      </c>
      <c r="F6526" s="608" t="s">
        <v>15</v>
      </c>
      <c r="G6526" s="57">
        <v>15000</v>
      </c>
      <c r="H6526" s="356">
        <v>15</v>
      </c>
      <c r="I6526" s="57">
        <v>1</v>
      </c>
    </row>
    <row r="6527" spans="1:9" x14ac:dyDescent="0.25">
      <c r="A6527" s="1120"/>
      <c r="B6527" s="1096"/>
      <c r="C6527" s="165" t="s">
        <v>7005</v>
      </c>
      <c r="D6527" s="165" t="s">
        <v>7006</v>
      </c>
      <c r="E6527" s="608" t="s">
        <v>14</v>
      </c>
      <c r="F6527" s="608" t="s">
        <v>15</v>
      </c>
      <c r="G6527" s="57">
        <v>13000</v>
      </c>
      <c r="H6527" s="356">
        <v>13</v>
      </c>
      <c r="I6527" s="57">
        <v>1</v>
      </c>
    </row>
    <row r="6528" spans="1:9" x14ac:dyDescent="0.25">
      <c r="A6528" s="1120"/>
      <c r="B6528" s="1096"/>
      <c r="C6528" s="165" t="s">
        <v>7007</v>
      </c>
      <c r="D6528" s="165" t="s">
        <v>7008</v>
      </c>
      <c r="E6528" s="608" t="s">
        <v>14</v>
      </c>
      <c r="F6528" s="608" t="s">
        <v>15</v>
      </c>
      <c r="G6528" s="57">
        <v>3000</v>
      </c>
      <c r="H6528" s="356">
        <v>6</v>
      </c>
      <c r="I6528" s="57">
        <v>2</v>
      </c>
    </row>
    <row r="6529" spans="1:9" x14ac:dyDescent="0.25">
      <c r="A6529" s="1120"/>
      <c r="B6529" s="1096"/>
      <c r="C6529" s="165" t="s">
        <v>7009</v>
      </c>
      <c r="D6529" s="165" t="s">
        <v>7010</v>
      </c>
      <c r="E6529" s="608" t="s">
        <v>14</v>
      </c>
      <c r="F6529" s="608" t="s">
        <v>15</v>
      </c>
      <c r="G6529" s="57">
        <v>300</v>
      </c>
      <c r="H6529" s="356">
        <v>15</v>
      </c>
      <c r="I6529" s="57">
        <v>50</v>
      </c>
    </row>
    <row r="6530" spans="1:9" x14ac:dyDescent="0.25">
      <c r="A6530" s="1120"/>
      <c r="B6530" s="1096"/>
      <c r="C6530" s="165" t="s">
        <v>7011</v>
      </c>
      <c r="D6530" s="165" t="s">
        <v>7012</v>
      </c>
      <c r="E6530" s="608" t="s">
        <v>14</v>
      </c>
      <c r="F6530" s="608" t="s">
        <v>15</v>
      </c>
      <c r="G6530" s="57">
        <v>500</v>
      </c>
      <c r="H6530" s="356">
        <v>2.5</v>
      </c>
      <c r="I6530" s="57">
        <v>5</v>
      </c>
    </row>
    <row r="6531" spans="1:9" x14ac:dyDescent="0.25">
      <c r="A6531" s="1120"/>
      <c r="B6531" s="1096"/>
      <c r="C6531" s="165" t="s">
        <v>7013</v>
      </c>
      <c r="D6531" s="165" t="s">
        <v>25</v>
      </c>
      <c r="E6531" s="608" t="s">
        <v>14</v>
      </c>
      <c r="F6531" s="608" t="s">
        <v>15</v>
      </c>
      <c r="G6531" s="57">
        <v>500</v>
      </c>
      <c r="H6531" s="356">
        <v>15</v>
      </c>
      <c r="I6531" s="57">
        <v>30</v>
      </c>
    </row>
    <row r="6532" spans="1:9" x14ac:dyDescent="0.25">
      <c r="A6532" s="1120"/>
      <c r="B6532" s="1096"/>
      <c r="C6532" s="165" t="s">
        <v>7014</v>
      </c>
      <c r="D6532" s="165" t="s">
        <v>7015</v>
      </c>
      <c r="E6532" s="608" t="s">
        <v>14</v>
      </c>
      <c r="F6532" s="608" t="s">
        <v>15</v>
      </c>
      <c r="G6532" s="57">
        <v>250</v>
      </c>
      <c r="H6532" s="356">
        <v>20</v>
      </c>
      <c r="I6532" s="57">
        <v>80</v>
      </c>
    </row>
    <row r="6533" spans="1:9" x14ac:dyDescent="0.25">
      <c r="A6533" s="1120"/>
      <c r="B6533" s="1096"/>
      <c r="C6533" s="165" t="s">
        <v>7016</v>
      </c>
      <c r="D6533" s="165" t="s">
        <v>7017</v>
      </c>
      <c r="E6533" s="608" t="s">
        <v>14</v>
      </c>
      <c r="F6533" s="608" t="s">
        <v>15</v>
      </c>
      <c r="G6533" s="57">
        <v>250</v>
      </c>
      <c r="H6533" s="356">
        <v>12.5</v>
      </c>
      <c r="I6533" s="57">
        <v>50</v>
      </c>
    </row>
    <row r="6534" spans="1:9" x14ac:dyDescent="0.25">
      <c r="A6534" s="1120"/>
      <c r="B6534" s="1096"/>
      <c r="C6534" s="165" t="s">
        <v>7018</v>
      </c>
      <c r="D6534" s="165" t="s">
        <v>6463</v>
      </c>
      <c r="E6534" s="608" t="s">
        <v>14</v>
      </c>
      <c r="F6534" s="608" t="s">
        <v>15</v>
      </c>
      <c r="G6534" s="57">
        <v>700</v>
      </c>
      <c r="H6534" s="356">
        <v>42</v>
      </c>
      <c r="I6534" s="57">
        <v>60</v>
      </c>
    </row>
    <row r="6535" spans="1:9" x14ac:dyDescent="0.25">
      <c r="A6535" s="1120"/>
      <c r="B6535" s="1096"/>
      <c r="C6535" s="165" t="s">
        <v>7019</v>
      </c>
      <c r="D6535" s="165" t="s">
        <v>6463</v>
      </c>
      <c r="E6535" s="608" t="s">
        <v>14</v>
      </c>
      <c r="F6535" s="608" t="s">
        <v>15</v>
      </c>
      <c r="G6535" s="57">
        <v>3000</v>
      </c>
      <c r="H6535" s="356">
        <v>90</v>
      </c>
      <c r="I6535" s="57">
        <v>30</v>
      </c>
    </row>
    <row r="6536" spans="1:9" x14ac:dyDescent="0.25">
      <c r="A6536" s="1120"/>
      <c r="B6536" s="1096"/>
      <c r="C6536" s="165" t="s">
        <v>7020</v>
      </c>
      <c r="D6536" s="165" t="s">
        <v>7021</v>
      </c>
      <c r="E6536" s="608" t="s">
        <v>14</v>
      </c>
      <c r="F6536" s="608" t="s">
        <v>30</v>
      </c>
      <c r="G6536" s="57">
        <v>100</v>
      </c>
      <c r="H6536" s="356">
        <v>5</v>
      </c>
      <c r="I6536" s="57">
        <v>50</v>
      </c>
    </row>
    <row r="6537" spans="1:9" x14ac:dyDescent="0.25">
      <c r="A6537" s="1120"/>
      <c r="B6537" s="1096"/>
      <c r="C6537" s="165" t="s">
        <v>7022</v>
      </c>
      <c r="D6537" s="165" t="s">
        <v>7023</v>
      </c>
      <c r="E6537" s="608" t="s">
        <v>14</v>
      </c>
      <c r="F6537" s="608" t="s">
        <v>30</v>
      </c>
      <c r="G6537" s="57">
        <v>200</v>
      </c>
      <c r="H6537" s="356">
        <v>10</v>
      </c>
      <c r="I6537" s="57">
        <v>50</v>
      </c>
    </row>
    <row r="6538" spans="1:9" x14ac:dyDescent="0.25">
      <c r="A6538" s="1120"/>
      <c r="B6538" s="1096"/>
      <c r="C6538" s="165" t="s">
        <v>7024</v>
      </c>
      <c r="D6538" s="165" t="s">
        <v>6465</v>
      </c>
      <c r="E6538" s="608" t="s">
        <v>14</v>
      </c>
      <c r="F6538" s="608" t="s">
        <v>30</v>
      </c>
      <c r="G6538" s="57">
        <v>200</v>
      </c>
      <c r="H6538" s="356">
        <v>2</v>
      </c>
      <c r="I6538" s="57">
        <v>10</v>
      </c>
    </row>
    <row r="6539" spans="1:9" x14ac:dyDescent="0.25">
      <c r="A6539" s="1120"/>
      <c r="B6539" s="1096"/>
      <c r="C6539" s="165" t="s">
        <v>7025</v>
      </c>
      <c r="D6539" s="165" t="s">
        <v>7026</v>
      </c>
      <c r="E6539" s="608" t="s">
        <v>14</v>
      </c>
      <c r="F6539" s="608" t="s">
        <v>15</v>
      </c>
      <c r="G6539" s="57">
        <v>400</v>
      </c>
      <c r="H6539" s="356">
        <v>20</v>
      </c>
      <c r="I6539" s="57">
        <v>50</v>
      </c>
    </row>
    <row r="6540" spans="1:9" x14ac:dyDescent="0.25">
      <c r="A6540" s="1120"/>
      <c r="B6540" s="1096"/>
      <c r="C6540" s="165" t="s">
        <v>7027</v>
      </c>
      <c r="D6540" s="165" t="s">
        <v>7026</v>
      </c>
      <c r="E6540" s="608" t="s">
        <v>14</v>
      </c>
      <c r="F6540" s="608" t="s">
        <v>15</v>
      </c>
      <c r="G6540" s="57">
        <v>200</v>
      </c>
      <c r="H6540" s="356">
        <v>20</v>
      </c>
      <c r="I6540" s="57">
        <v>100</v>
      </c>
    </row>
    <row r="6541" spans="1:9" x14ac:dyDescent="0.25">
      <c r="A6541" s="1120"/>
      <c r="B6541" s="1096"/>
      <c r="C6541" s="165" t="s">
        <v>7028</v>
      </c>
      <c r="D6541" s="165" t="s">
        <v>4190</v>
      </c>
      <c r="E6541" s="608" t="s">
        <v>14</v>
      </c>
      <c r="F6541" s="608" t="s">
        <v>15</v>
      </c>
      <c r="G6541" s="57">
        <v>1000</v>
      </c>
      <c r="H6541" s="356">
        <v>70</v>
      </c>
      <c r="I6541" s="57">
        <v>70</v>
      </c>
    </row>
    <row r="6542" spans="1:9" x14ac:dyDescent="0.25">
      <c r="A6542" s="1120"/>
      <c r="B6542" s="1096"/>
      <c r="C6542" s="165" t="s">
        <v>7029</v>
      </c>
      <c r="D6542" s="165" t="s">
        <v>4190</v>
      </c>
      <c r="E6542" s="608" t="s">
        <v>14</v>
      </c>
      <c r="F6542" s="608" t="s">
        <v>15</v>
      </c>
      <c r="G6542" s="57">
        <v>200</v>
      </c>
      <c r="H6542" s="356">
        <v>6</v>
      </c>
      <c r="I6542" s="57">
        <v>30</v>
      </c>
    </row>
    <row r="6543" spans="1:9" ht="30" x14ac:dyDescent="0.25">
      <c r="A6543" s="1120"/>
      <c r="B6543" s="1096"/>
      <c r="C6543" s="165" t="s">
        <v>7030</v>
      </c>
      <c r="D6543" s="165" t="s">
        <v>36</v>
      </c>
      <c r="E6543" s="608" t="s">
        <v>14</v>
      </c>
      <c r="F6543" s="608" t="s">
        <v>15</v>
      </c>
      <c r="G6543" s="57">
        <v>1200</v>
      </c>
      <c r="H6543" s="356">
        <v>180</v>
      </c>
      <c r="I6543" s="57">
        <v>150</v>
      </c>
    </row>
    <row r="6544" spans="1:9" x14ac:dyDescent="0.25">
      <c r="A6544" s="1120"/>
      <c r="B6544" s="1096"/>
      <c r="C6544" s="165" t="s">
        <v>7031</v>
      </c>
      <c r="D6544" s="165" t="s">
        <v>38</v>
      </c>
      <c r="E6544" s="608" t="s">
        <v>14</v>
      </c>
      <c r="F6544" s="608" t="s">
        <v>15</v>
      </c>
      <c r="G6544" s="57">
        <v>100</v>
      </c>
      <c r="H6544" s="356">
        <v>10</v>
      </c>
      <c r="I6544" s="57">
        <v>100</v>
      </c>
    </row>
    <row r="6545" spans="1:9" x14ac:dyDescent="0.25">
      <c r="A6545" s="1120"/>
      <c r="B6545" s="1096"/>
      <c r="C6545" s="165" t="s">
        <v>7032</v>
      </c>
      <c r="D6545" s="165" t="s">
        <v>40</v>
      </c>
      <c r="E6545" s="608" t="s">
        <v>14</v>
      </c>
      <c r="F6545" s="608" t="s">
        <v>15</v>
      </c>
      <c r="G6545" s="57">
        <v>100</v>
      </c>
      <c r="H6545" s="356">
        <v>8</v>
      </c>
      <c r="I6545" s="57">
        <v>80</v>
      </c>
    </row>
    <row r="6546" spans="1:9" x14ac:dyDescent="0.25">
      <c r="A6546" s="1120"/>
      <c r="B6546" s="1096"/>
      <c r="C6546" s="165" t="s">
        <v>7033</v>
      </c>
      <c r="D6546" s="165" t="s">
        <v>42</v>
      </c>
      <c r="E6546" s="608" t="s">
        <v>14</v>
      </c>
      <c r="F6546" s="608" t="s">
        <v>15</v>
      </c>
      <c r="G6546" s="57">
        <v>2600</v>
      </c>
      <c r="H6546" s="356">
        <v>26</v>
      </c>
      <c r="I6546" s="57">
        <v>10</v>
      </c>
    </row>
    <row r="6547" spans="1:9" x14ac:dyDescent="0.25">
      <c r="A6547" s="1120"/>
      <c r="B6547" s="1096"/>
      <c r="C6547" s="165" t="s">
        <v>7034</v>
      </c>
      <c r="D6547" s="165" t="s">
        <v>44</v>
      </c>
      <c r="E6547" s="608" t="s">
        <v>14</v>
      </c>
      <c r="F6547" s="608" t="s">
        <v>15</v>
      </c>
      <c r="G6547" s="57">
        <v>2000</v>
      </c>
      <c r="H6547" s="356">
        <v>20</v>
      </c>
      <c r="I6547" s="57">
        <v>10</v>
      </c>
    </row>
    <row r="6548" spans="1:9" x14ac:dyDescent="0.25">
      <c r="A6548" s="1120"/>
      <c r="B6548" s="1096"/>
      <c r="C6548" s="165" t="s">
        <v>7035</v>
      </c>
      <c r="D6548" s="165" t="s">
        <v>46</v>
      </c>
      <c r="E6548" s="608" t="s">
        <v>14</v>
      </c>
      <c r="F6548" s="608" t="s">
        <v>15</v>
      </c>
      <c r="G6548" s="57">
        <v>4500</v>
      </c>
      <c r="H6548" s="356">
        <v>45</v>
      </c>
      <c r="I6548" s="57">
        <v>10</v>
      </c>
    </row>
    <row r="6549" spans="1:9" x14ac:dyDescent="0.25">
      <c r="A6549" s="1120"/>
      <c r="B6549" s="1096"/>
      <c r="C6549" s="165" t="s">
        <v>7036</v>
      </c>
      <c r="D6549" s="165" t="s">
        <v>7037</v>
      </c>
      <c r="E6549" s="608" t="s">
        <v>14</v>
      </c>
      <c r="F6549" s="608" t="s">
        <v>15</v>
      </c>
      <c r="G6549" s="57">
        <v>3500</v>
      </c>
      <c r="H6549" s="356">
        <v>35</v>
      </c>
      <c r="I6549" s="57">
        <v>10</v>
      </c>
    </row>
    <row r="6550" spans="1:9" x14ac:dyDescent="0.25">
      <c r="A6550" s="1120"/>
      <c r="B6550" s="1096"/>
      <c r="C6550" s="165" t="s">
        <v>7038</v>
      </c>
      <c r="D6550" s="165" t="s">
        <v>7039</v>
      </c>
      <c r="E6550" s="608" t="s">
        <v>14</v>
      </c>
      <c r="F6550" s="608" t="s">
        <v>15</v>
      </c>
      <c r="G6550" s="57">
        <v>350</v>
      </c>
      <c r="H6550" s="356">
        <v>3.5</v>
      </c>
      <c r="I6550" s="57">
        <v>10</v>
      </c>
    </row>
    <row r="6551" spans="1:9" x14ac:dyDescent="0.25">
      <c r="A6551" s="1120"/>
      <c r="B6551" s="1096"/>
      <c r="C6551" s="598" t="s">
        <v>7659</v>
      </c>
      <c r="D6551" s="165" t="s">
        <v>7040</v>
      </c>
      <c r="E6551" s="608" t="s">
        <v>14</v>
      </c>
      <c r="F6551" s="608" t="s">
        <v>49</v>
      </c>
      <c r="G6551" s="57">
        <v>6000</v>
      </c>
      <c r="H6551" s="356">
        <v>3</v>
      </c>
      <c r="I6551" s="797">
        <v>0.5</v>
      </c>
    </row>
    <row r="6552" spans="1:9" ht="30" x14ac:dyDescent="0.25">
      <c r="A6552" s="1120"/>
      <c r="B6552" s="1096"/>
      <c r="C6552" s="165" t="s">
        <v>7041</v>
      </c>
      <c r="D6552" s="165" t="s">
        <v>53</v>
      </c>
      <c r="E6552" s="608" t="s">
        <v>14</v>
      </c>
      <c r="F6552" s="608" t="s">
        <v>15</v>
      </c>
      <c r="G6552" s="57">
        <v>300</v>
      </c>
      <c r="H6552" s="356">
        <v>15</v>
      </c>
      <c r="I6552" s="57">
        <v>50</v>
      </c>
    </row>
    <row r="6553" spans="1:9" x14ac:dyDescent="0.25">
      <c r="A6553" s="1120"/>
      <c r="B6553" s="1096"/>
      <c r="C6553" s="165" t="s">
        <v>7042</v>
      </c>
      <c r="D6553" s="165" t="s">
        <v>6235</v>
      </c>
      <c r="E6553" s="608" t="s">
        <v>14</v>
      </c>
      <c r="F6553" s="608" t="s">
        <v>15</v>
      </c>
      <c r="G6553" s="57">
        <v>600</v>
      </c>
      <c r="H6553" s="356">
        <v>18</v>
      </c>
      <c r="I6553" s="57">
        <v>30</v>
      </c>
    </row>
    <row r="6554" spans="1:9" x14ac:dyDescent="0.25">
      <c r="A6554" s="1120"/>
      <c r="B6554" s="1096"/>
      <c r="C6554" s="165" t="s">
        <v>7043</v>
      </c>
      <c r="D6554" s="165" t="s">
        <v>2294</v>
      </c>
      <c r="E6554" s="608" t="s">
        <v>14</v>
      </c>
      <c r="F6554" s="608" t="s">
        <v>15</v>
      </c>
      <c r="G6554" s="57">
        <v>4500</v>
      </c>
      <c r="H6554" s="356">
        <v>22.5</v>
      </c>
      <c r="I6554" s="57">
        <v>5</v>
      </c>
    </row>
    <row r="6555" spans="1:9" x14ac:dyDescent="0.25">
      <c r="A6555" s="1120"/>
      <c r="B6555" s="1096"/>
      <c r="C6555" s="165" t="s">
        <v>7044</v>
      </c>
      <c r="D6555" s="165" t="s">
        <v>1724</v>
      </c>
      <c r="E6555" s="608" t="s">
        <v>14</v>
      </c>
      <c r="F6555" s="608" t="s">
        <v>15</v>
      </c>
      <c r="G6555" s="57">
        <v>7000</v>
      </c>
      <c r="H6555" s="356">
        <v>35</v>
      </c>
      <c r="I6555" s="57">
        <v>5</v>
      </c>
    </row>
    <row r="6556" spans="1:9" ht="30" x14ac:dyDescent="0.25">
      <c r="A6556" s="1120"/>
      <c r="B6556" s="1096"/>
      <c r="C6556" s="165" t="s">
        <v>7045</v>
      </c>
      <c r="D6556" s="165" t="s">
        <v>6303</v>
      </c>
      <c r="E6556" s="608" t="s">
        <v>14</v>
      </c>
      <c r="F6556" s="608" t="s">
        <v>15</v>
      </c>
      <c r="G6556" s="57">
        <v>4800</v>
      </c>
      <c r="H6556" s="356">
        <v>96</v>
      </c>
      <c r="I6556" s="57">
        <v>20</v>
      </c>
    </row>
    <row r="6557" spans="1:9" ht="30" x14ac:dyDescent="0.25">
      <c r="A6557" s="1120"/>
      <c r="B6557" s="1096"/>
      <c r="C6557" s="165" t="s">
        <v>7046</v>
      </c>
      <c r="D6557" s="165" t="s">
        <v>6303</v>
      </c>
      <c r="E6557" s="608" t="s">
        <v>14</v>
      </c>
      <c r="F6557" s="608" t="s">
        <v>15</v>
      </c>
      <c r="G6557" s="57">
        <v>5000</v>
      </c>
      <c r="H6557" s="356">
        <v>75</v>
      </c>
      <c r="I6557" s="57">
        <v>15</v>
      </c>
    </row>
    <row r="6558" spans="1:9" ht="30" x14ac:dyDescent="0.25">
      <c r="A6558" s="1120"/>
      <c r="B6558" s="1096"/>
      <c r="C6558" s="165" t="s">
        <v>7047</v>
      </c>
      <c r="D6558" s="165" t="s">
        <v>6303</v>
      </c>
      <c r="E6558" s="608" t="s">
        <v>14</v>
      </c>
      <c r="F6558" s="608" t="s">
        <v>15</v>
      </c>
      <c r="G6558" s="57">
        <v>7700</v>
      </c>
      <c r="H6558" s="356">
        <v>46.2</v>
      </c>
      <c r="I6558" s="57">
        <v>6</v>
      </c>
    </row>
    <row r="6559" spans="1:9" ht="30" x14ac:dyDescent="0.25">
      <c r="A6559" s="1120"/>
      <c r="B6559" s="1096"/>
      <c r="C6559" s="165" t="s">
        <v>7048</v>
      </c>
      <c r="D6559" s="165" t="s">
        <v>6303</v>
      </c>
      <c r="E6559" s="608" t="s">
        <v>14</v>
      </c>
      <c r="F6559" s="608" t="s">
        <v>15</v>
      </c>
      <c r="G6559" s="57">
        <v>38000</v>
      </c>
      <c r="H6559" s="356">
        <v>76</v>
      </c>
      <c r="I6559" s="57">
        <v>2</v>
      </c>
    </row>
    <row r="6560" spans="1:9" x14ac:dyDescent="0.25">
      <c r="A6560" s="1120"/>
      <c r="B6560" s="1096"/>
      <c r="C6560" s="165" t="s">
        <v>7049</v>
      </c>
      <c r="D6560" s="165" t="s">
        <v>6237</v>
      </c>
      <c r="E6560" s="608" t="s">
        <v>14</v>
      </c>
      <c r="F6560" s="608" t="s">
        <v>15</v>
      </c>
      <c r="G6560" s="57">
        <v>400</v>
      </c>
      <c r="H6560" s="356">
        <v>4</v>
      </c>
      <c r="I6560" s="57">
        <v>10</v>
      </c>
    </row>
    <row r="6561" spans="1:9" x14ac:dyDescent="0.25">
      <c r="A6561" s="1120"/>
      <c r="B6561" s="1096"/>
      <c r="C6561" s="165" t="s">
        <v>7050</v>
      </c>
      <c r="D6561" s="165" t="s">
        <v>6239</v>
      </c>
      <c r="E6561" s="608" t="s">
        <v>14</v>
      </c>
      <c r="F6561" s="608" t="s">
        <v>15</v>
      </c>
      <c r="G6561" s="57">
        <v>600</v>
      </c>
      <c r="H6561" s="356">
        <v>6</v>
      </c>
      <c r="I6561" s="57">
        <v>10</v>
      </c>
    </row>
    <row r="6562" spans="1:9" x14ac:dyDescent="0.25">
      <c r="A6562" s="1120"/>
      <c r="B6562" s="1096"/>
      <c r="C6562" s="165" t="s">
        <v>7051</v>
      </c>
      <c r="D6562" s="165" t="s">
        <v>7052</v>
      </c>
      <c r="E6562" s="608" t="s">
        <v>14</v>
      </c>
      <c r="F6562" s="608" t="s">
        <v>15</v>
      </c>
      <c r="G6562" s="57">
        <v>3500</v>
      </c>
      <c r="H6562" s="356">
        <v>35</v>
      </c>
      <c r="I6562" s="57">
        <v>10</v>
      </c>
    </row>
    <row r="6563" spans="1:9" x14ac:dyDescent="0.25">
      <c r="A6563" s="1120"/>
      <c r="B6563" s="1096"/>
      <c r="C6563" s="165" t="s">
        <v>7053</v>
      </c>
      <c r="D6563" s="165" t="s">
        <v>7054</v>
      </c>
      <c r="E6563" s="608" t="s">
        <v>14</v>
      </c>
      <c r="F6563" s="608" t="s">
        <v>15</v>
      </c>
      <c r="G6563" s="57">
        <v>200</v>
      </c>
      <c r="H6563" s="356">
        <v>10</v>
      </c>
      <c r="I6563" s="57">
        <v>50</v>
      </c>
    </row>
    <row r="6564" spans="1:9" x14ac:dyDescent="0.25">
      <c r="A6564" s="1120"/>
      <c r="B6564" s="1096"/>
      <c r="C6564" s="165" t="s">
        <v>7055</v>
      </c>
      <c r="D6564" s="165" t="s">
        <v>7056</v>
      </c>
      <c r="E6564" s="608" t="s">
        <v>14</v>
      </c>
      <c r="F6564" s="608" t="s">
        <v>15</v>
      </c>
      <c r="G6564" s="57">
        <v>350</v>
      </c>
      <c r="H6564" s="356">
        <v>17.5</v>
      </c>
      <c r="I6564" s="57">
        <v>50</v>
      </c>
    </row>
    <row r="6565" spans="1:9" x14ac:dyDescent="0.25">
      <c r="A6565" s="1120"/>
      <c r="B6565" s="1096"/>
      <c r="C6565" s="165" t="s">
        <v>7057</v>
      </c>
      <c r="D6565" s="165" t="s">
        <v>7058</v>
      </c>
      <c r="E6565" s="608" t="s">
        <v>14</v>
      </c>
      <c r="F6565" s="608" t="s">
        <v>15</v>
      </c>
      <c r="G6565" s="57">
        <v>500</v>
      </c>
      <c r="H6565" s="356">
        <v>15</v>
      </c>
      <c r="I6565" s="57">
        <v>30</v>
      </c>
    </row>
    <row r="6566" spans="1:9" x14ac:dyDescent="0.25">
      <c r="A6566" s="1120"/>
      <c r="B6566" s="1096"/>
      <c r="C6566" s="165" t="s">
        <v>7059</v>
      </c>
      <c r="D6566" s="165" t="s">
        <v>358</v>
      </c>
      <c r="E6566" s="608" t="s">
        <v>14</v>
      </c>
      <c r="F6566" s="608" t="s">
        <v>15</v>
      </c>
      <c r="G6566" s="57">
        <v>200</v>
      </c>
      <c r="H6566" s="356">
        <v>4</v>
      </c>
      <c r="I6566" s="57">
        <v>20</v>
      </c>
    </row>
    <row r="6567" spans="1:9" s="52" customFormat="1" x14ac:dyDescent="0.25">
      <c r="A6567" s="1120"/>
      <c r="B6567" s="1095">
        <v>4264</v>
      </c>
      <c r="C6567" s="162" t="s">
        <v>64</v>
      </c>
      <c r="D6567" s="163" t="s">
        <v>65</v>
      </c>
      <c r="E6567" s="51" t="s">
        <v>149</v>
      </c>
      <c r="F6567" s="51" t="s">
        <v>66</v>
      </c>
      <c r="G6567" s="56">
        <v>465</v>
      </c>
      <c r="H6567" s="56">
        <v>13186470</v>
      </c>
      <c r="I6567" s="56">
        <v>28358</v>
      </c>
    </row>
    <row r="6568" spans="1:9" x14ac:dyDescent="0.25">
      <c r="A6568" s="1120"/>
      <c r="B6568" s="1096"/>
      <c r="C6568" s="164" t="s">
        <v>3801</v>
      </c>
      <c r="D6568" s="165" t="s">
        <v>3358</v>
      </c>
      <c r="E6568" s="43" t="s">
        <v>14</v>
      </c>
      <c r="F6568" s="43" t="s">
        <v>15</v>
      </c>
      <c r="G6568" s="57">
        <v>26500</v>
      </c>
      <c r="H6568" s="57">
        <v>106000</v>
      </c>
      <c r="I6568" s="57">
        <v>4</v>
      </c>
    </row>
    <row r="6569" spans="1:9" x14ac:dyDescent="0.25">
      <c r="A6569" s="1120"/>
      <c r="B6569" s="1096"/>
      <c r="C6569" s="164" t="s">
        <v>3802</v>
      </c>
      <c r="D6569" s="165" t="s">
        <v>3358</v>
      </c>
      <c r="E6569" s="43" t="s">
        <v>14</v>
      </c>
      <c r="F6569" s="43" t="s">
        <v>15</v>
      </c>
      <c r="G6569" s="57">
        <v>27000</v>
      </c>
      <c r="H6569" s="57">
        <v>324000</v>
      </c>
      <c r="I6569" s="57">
        <v>12</v>
      </c>
    </row>
    <row r="6570" spans="1:9" x14ac:dyDescent="0.25">
      <c r="A6570" s="1120"/>
      <c r="B6570" s="1096"/>
      <c r="C6570" s="164" t="s">
        <v>3803</v>
      </c>
      <c r="D6570" s="165" t="s">
        <v>3358</v>
      </c>
      <c r="E6570" s="43" t="s">
        <v>14</v>
      </c>
      <c r="F6570" s="43" t="s">
        <v>15</v>
      </c>
      <c r="G6570" s="57">
        <v>30500</v>
      </c>
      <c r="H6570" s="57">
        <v>366000</v>
      </c>
      <c r="I6570" s="57">
        <v>12</v>
      </c>
    </row>
    <row r="6571" spans="1:9" x14ac:dyDescent="0.25">
      <c r="A6571" s="1120"/>
      <c r="B6571" s="1114"/>
      <c r="C6571" s="164" t="s">
        <v>3804</v>
      </c>
      <c r="D6571" s="165" t="s">
        <v>3358</v>
      </c>
      <c r="E6571" s="43" t="s">
        <v>14</v>
      </c>
      <c r="F6571" s="43" t="s">
        <v>15</v>
      </c>
      <c r="G6571" s="57">
        <v>21000</v>
      </c>
      <c r="H6571" s="57">
        <v>84000</v>
      </c>
      <c r="I6571" s="57">
        <v>4</v>
      </c>
    </row>
    <row r="6572" spans="1:9" x14ac:dyDescent="0.25">
      <c r="A6572" s="1120"/>
      <c r="B6572" s="1095">
        <v>4267</v>
      </c>
      <c r="C6572" s="164" t="s">
        <v>3805</v>
      </c>
      <c r="D6572" s="165" t="s">
        <v>68</v>
      </c>
      <c r="E6572" s="43" t="s">
        <v>14</v>
      </c>
      <c r="F6572" s="43" t="s">
        <v>15</v>
      </c>
      <c r="G6572" s="57">
        <v>265</v>
      </c>
      <c r="H6572" s="57">
        <v>53000</v>
      </c>
      <c r="I6572" s="57">
        <v>200</v>
      </c>
    </row>
    <row r="6573" spans="1:9" x14ac:dyDescent="0.25">
      <c r="A6573" s="1120"/>
      <c r="B6573" s="1096"/>
      <c r="C6573" s="164" t="s">
        <v>3806</v>
      </c>
      <c r="D6573" s="165" t="s">
        <v>82</v>
      </c>
      <c r="E6573" s="43" t="s">
        <v>14</v>
      </c>
      <c r="F6573" s="43" t="s">
        <v>15</v>
      </c>
      <c r="G6573" s="57">
        <v>150</v>
      </c>
      <c r="H6573" s="57">
        <v>52350</v>
      </c>
      <c r="I6573" s="57">
        <v>349</v>
      </c>
    </row>
    <row r="6574" spans="1:9" x14ac:dyDescent="0.25">
      <c r="A6574" s="1120"/>
      <c r="B6574" s="1096"/>
      <c r="C6574" s="164" t="s">
        <v>3807</v>
      </c>
      <c r="D6574" s="165" t="s">
        <v>411</v>
      </c>
      <c r="E6574" s="43" t="s">
        <v>14</v>
      </c>
      <c r="F6574" s="43" t="s">
        <v>15</v>
      </c>
      <c r="G6574" s="57">
        <v>600</v>
      </c>
      <c r="H6574" s="57">
        <v>2400</v>
      </c>
      <c r="I6574" s="57">
        <v>4</v>
      </c>
    </row>
    <row r="6575" spans="1:9" x14ac:dyDescent="0.25">
      <c r="A6575" s="1120"/>
      <c r="B6575" s="1096"/>
      <c r="C6575" s="164" t="s">
        <v>3808</v>
      </c>
      <c r="D6575" s="165" t="s">
        <v>3809</v>
      </c>
      <c r="E6575" s="43" t="s">
        <v>14</v>
      </c>
      <c r="F6575" s="43" t="s">
        <v>15</v>
      </c>
      <c r="G6575" s="57">
        <v>400</v>
      </c>
      <c r="H6575" s="57">
        <v>40000</v>
      </c>
      <c r="I6575" s="57">
        <v>100</v>
      </c>
    </row>
    <row r="6576" spans="1:9" x14ac:dyDescent="0.25">
      <c r="A6576" s="1120"/>
      <c r="B6576" s="1096"/>
      <c r="C6576" s="164" t="s">
        <v>3810</v>
      </c>
      <c r="D6576" s="165" t="s">
        <v>3811</v>
      </c>
      <c r="E6576" s="43" t="s">
        <v>14</v>
      </c>
      <c r="F6576" s="43" t="s">
        <v>66</v>
      </c>
      <c r="G6576" s="57">
        <v>350</v>
      </c>
      <c r="H6576" s="57">
        <v>7000</v>
      </c>
      <c r="I6576" s="57">
        <v>20</v>
      </c>
    </row>
    <row r="6577" spans="1:9" x14ac:dyDescent="0.25">
      <c r="A6577" s="1120"/>
      <c r="B6577" s="1096"/>
      <c r="C6577" s="164" t="s">
        <v>3812</v>
      </c>
      <c r="D6577" s="165" t="s">
        <v>3813</v>
      </c>
      <c r="E6577" s="43" t="s">
        <v>14</v>
      </c>
      <c r="F6577" s="43" t="s">
        <v>66</v>
      </c>
      <c r="G6577" s="57">
        <v>1200</v>
      </c>
      <c r="H6577" s="57">
        <v>12000</v>
      </c>
      <c r="I6577" s="57">
        <v>10</v>
      </c>
    </row>
    <row r="6578" spans="1:9" ht="30" x14ac:dyDescent="0.25">
      <c r="A6578" s="1120"/>
      <c r="B6578" s="1096"/>
      <c r="C6578" s="164" t="s">
        <v>3814</v>
      </c>
      <c r="D6578" s="165" t="s">
        <v>3815</v>
      </c>
      <c r="E6578" s="43" t="s">
        <v>14</v>
      </c>
      <c r="F6578" s="43" t="s">
        <v>66</v>
      </c>
      <c r="G6578" s="57">
        <v>400</v>
      </c>
      <c r="H6578" s="57">
        <v>8000</v>
      </c>
      <c r="I6578" s="57">
        <v>20</v>
      </c>
    </row>
    <row r="6579" spans="1:9" x14ac:dyDescent="0.25">
      <c r="A6579" s="1120"/>
      <c r="B6579" s="1096"/>
      <c r="C6579" s="165" t="s">
        <v>7070</v>
      </c>
      <c r="D6579" s="165" t="s">
        <v>7071</v>
      </c>
      <c r="E6579" s="165" t="s">
        <v>14</v>
      </c>
      <c r="F6579" s="165" t="s">
        <v>15</v>
      </c>
      <c r="G6579" s="165">
        <v>20</v>
      </c>
      <c r="H6579" s="621">
        <v>4.0999999999999996</v>
      </c>
      <c r="I6579" s="57">
        <v>205</v>
      </c>
    </row>
    <row r="6580" spans="1:9" x14ac:dyDescent="0.25">
      <c r="A6580" s="1120"/>
      <c r="B6580" s="1096"/>
      <c r="C6580" s="165" t="s">
        <v>7072</v>
      </c>
      <c r="D6580" s="165" t="s">
        <v>7073</v>
      </c>
      <c r="E6580" s="165" t="s">
        <v>14</v>
      </c>
      <c r="F6580" s="165" t="s">
        <v>15</v>
      </c>
      <c r="G6580" s="165">
        <v>8000</v>
      </c>
      <c r="H6580" s="621">
        <v>80</v>
      </c>
      <c r="I6580" s="57">
        <v>10</v>
      </c>
    </row>
    <row r="6581" spans="1:9" x14ac:dyDescent="0.25">
      <c r="A6581" s="1120"/>
      <c r="B6581" s="1096"/>
      <c r="C6581" s="165" t="s">
        <v>7074</v>
      </c>
      <c r="D6581" s="165" t="s">
        <v>6260</v>
      </c>
      <c r="E6581" s="165" t="s">
        <v>14</v>
      </c>
      <c r="F6581" s="165" t="s">
        <v>15</v>
      </c>
      <c r="G6581" s="165">
        <v>2600</v>
      </c>
      <c r="H6581" s="621">
        <v>13</v>
      </c>
      <c r="I6581" s="57">
        <v>5</v>
      </c>
    </row>
    <row r="6582" spans="1:9" x14ac:dyDescent="0.25">
      <c r="A6582" s="1120"/>
      <c r="B6582" s="1096"/>
      <c r="C6582" s="165" t="s">
        <v>7075</v>
      </c>
      <c r="D6582" s="165" t="s">
        <v>6260</v>
      </c>
      <c r="E6582" s="165" t="s">
        <v>14</v>
      </c>
      <c r="F6582" s="165" t="s">
        <v>15</v>
      </c>
      <c r="G6582" s="165">
        <v>3400</v>
      </c>
      <c r="H6582" s="621">
        <v>17</v>
      </c>
      <c r="I6582" s="57">
        <v>5</v>
      </c>
    </row>
    <row r="6583" spans="1:9" x14ac:dyDescent="0.25">
      <c r="A6583" s="1120"/>
      <c r="B6583" s="1096"/>
      <c r="C6583" s="165" t="s">
        <v>7076</v>
      </c>
      <c r="D6583" s="165" t="s">
        <v>7077</v>
      </c>
      <c r="E6583" s="165" t="s">
        <v>14</v>
      </c>
      <c r="F6583" s="165" t="s">
        <v>15</v>
      </c>
      <c r="G6583" s="165">
        <v>5000</v>
      </c>
      <c r="H6583" s="621">
        <v>25</v>
      </c>
      <c r="I6583" s="57">
        <v>5</v>
      </c>
    </row>
    <row r="6584" spans="1:9" x14ac:dyDescent="0.25">
      <c r="A6584" s="1120"/>
      <c r="B6584" s="1096"/>
      <c r="C6584" s="165" t="s">
        <v>7078</v>
      </c>
      <c r="D6584" s="165" t="s">
        <v>82</v>
      </c>
      <c r="E6584" s="165" t="s">
        <v>14</v>
      </c>
      <c r="F6584" s="165" t="s">
        <v>15</v>
      </c>
      <c r="G6584" s="165">
        <v>150</v>
      </c>
      <c r="H6584" s="621">
        <v>30</v>
      </c>
      <c r="I6584" s="57">
        <v>200</v>
      </c>
    </row>
    <row r="6585" spans="1:9" x14ac:dyDescent="0.25">
      <c r="A6585" s="1120"/>
      <c r="B6585" s="1096"/>
      <c r="C6585" s="165" t="s">
        <v>7079</v>
      </c>
      <c r="D6585" s="165" t="s">
        <v>7080</v>
      </c>
      <c r="E6585" s="165" t="s">
        <v>14</v>
      </c>
      <c r="F6585" s="165" t="s">
        <v>15</v>
      </c>
      <c r="G6585" s="165">
        <v>9200</v>
      </c>
      <c r="H6585" s="621">
        <v>27.6</v>
      </c>
      <c r="I6585" s="57">
        <v>3</v>
      </c>
    </row>
    <row r="6586" spans="1:9" x14ac:dyDescent="0.25">
      <c r="A6586" s="1120"/>
      <c r="B6586" s="1096"/>
      <c r="C6586" s="165" t="s">
        <v>7081</v>
      </c>
      <c r="D6586" s="165" t="s">
        <v>7080</v>
      </c>
      <c r="E6586" s="165" t="s">
        <v>14</v>
      </c>
      <c r="F6586" s="165" t="s">
        <v>15</v>
      </c>
      <c r="G6586" s="165">
        <v>9200</v>
      </c>
      <c r="H6586" s="621">
        <v>27.6</v>
      </c>
      <c r="I6586" s="57">
        <v>3</v>
      </c>
    </row>
    <row r="6587" spans="1:9" x14ac:dyDescent="0.25">
      <c r="A6587" s="1120"/>
      <c r="B6587" s="1096"/>
      <c r="C6587" s="165" t="s">
        <v>7082</v>
      </c>
      <c r="D6587" s="165" t="s">
        <v>5479</v>
      </c>
      <c r="E6587" s="165" t="s">
        <v>14</v>
      </c>
      <c r="F6587" s="165" t="s">
        <v>15</v>
      </c>
      <c r="G6587" s="165">
        <v>500</v>
      </c>
      <c r="H6587" s="621">
        <v>147</v>
      </c>
      <c r="I6587" s="57">
        <v>294</v>
      </c>
    </row>
    <row r="6588" spans="1:9" x14ac:dyDescent="0.25">
      <c r="A6588" s="1120"/>
      <c r="B6588" s="1096"/>
      <c r="C6588" s="165" t="s">
        <v>7083</v>
      </c>
      <c r="D6588" s="165" t="s">
        <v>7084</v>
      </c>
      <c r="E6588" s="165" t="s">
        <v>14</v>
      </c>
      <c r="F6588" s="165" t="s">
        <v>470</v>
      </c>
      <c r="G6588" s="165">
        <v>6000</v>
      </c>
      <c r="H6588" s="621">
        <v>60</v>
      </c>
      <c r="I6588" s="57">
        <v>10</v>
      </c>
    </row>
    <row r="6589" spans="1:9" x14ac:dyDescent="0.25">
      <c r="A6589" s="1120"/>
      <c r="B6589" s="1096"/>
      <c r="C6589" s="165" t="s">
        <v>7085</v>
      </c>
      <c r="D6589" s="165" t="s">
        <v>6209</v>
      </c>
      <c r="E6589" s="165" t="s">
        <v>14</v>
      </c>
      <c r="F6589" s="165" t="s">
        <v>15</v>
      </c>
      <c r="G6589" s="165">
        <v>1200</v>
      </c>
      <c r="H6589" s="621">
        <v>12</v>
      </c>
      <c r="I6589" s="57">
        <v>10</v>
      </c>
    </row>
    <row r="6590" spans="1:9" ht="30" x14ac:dyDescent="0.25">
      <c r="A6590" s="1120"/>
      <c r="B6590" s="1096"/>
      <c r="C6590" s="165" t="s">
        <v>7086</v>
      </c>
      <c r="D6590" s="165" t="s">
        <v>7087</v>
      </c>
      <c r="E6590" s="165" t="s">
        <v>14</v>
      </c>
      <c r="F6590" s="165" t="s">
        <v>6219</v>
      </c>
      <c r="G6590" s="165">
        <v>1000</v>
      </c>
      <c r="H6590" s="621">
        <v>15</v>
      </c>
      <c r="I6590" s="57">
        <v>15</v>
      </c>
    </row>
    <row r="6591" spans="1:9" ht="30" x14ac:dyDescent="0.25">
      <c r="A6591" s="1120"/>
      <c r="B6591" s="1096"/>
      <c r="C6591" s="165" t="s">
        <v>7088</v>
      </c>
      <c r="D6591" s="165" t="s">
        <v>7087</v>
      </c>
      <c r="E6591" s="165" t="s">
        <v>14</v>
      </c>
      <c r="F6591" s="165" t="s">
        <v>6219</v>
      </c>
      <c r="G6591" s="165">
        <v>1000</v>
      </c>
      <c r="H6591" s="621">
        <v>5</v>
      </c>
      <c r="I6591" s="57">
        <v>5</v>
      </c>
    </row>
    <row r="6592" spans="1:9" x14ac:dyDescent="0.25">
      <c r="A6592" s="1120"/>
      <c r="B6592" s="1096"/>
      <c r="C6592" s="165" t="s">
        <v>7089</v>
      </c>
      <c r="D6592" s="165" t="s">
        <v>7090</v>
      </c>
      <c r="E6592" s="165" t="s">
        <v>14</v>
      </c>
      <c r="F6592" s="165" t="s">
        <v>66</v>
      </c>
      <c r="G6592" s="165">
        <v>2000</v>
      </c>
      <c r="H6592" s="621">
        <v>14</v>
      </c>
      <c r="I6592" s="57">
        <v>7</v>
      </c>
    </row>
    <row r="6593" spans="1:9" ht="30" x14ac:dyDescent="0.25">
      <c r="A6593" s="1120"/>
      <c r="B6593" s="1096"/>
      <c r="C6593" s="165" t="s">
        <v>7091</v>
      </c>
      <c r="D6593" s="165" t="s">
        <v>7092</v>
      </c>
      <c r="E6593" s="165" t="s">
        <v>14</v>
      </c>
      <c r="F6593" s="165" t="s">
        <v>15</v>
      </c>
      <c r="G6593" s="165">
        <v>1500</v>
      </c>
      <c r="H6593" s="621">
        <v>7.5</v>
      </c>
      <c r="I6593" s="57">
        <v>5</v>
      </c>
    </row>
    <row r="6594" spans="1:9" x14ac:dyDescent="0.25">
      <c r="A6594" s="1120"/>
      <c r="B6594" s="1096"/>
      <c r="C6594" s="165" t="s">
        <v>7093</v>
      </c>
      <c r="D6594" s="165" t="s">
        <v>7094</v>
      </c>
      <c r="E6594" s="165" t="s">
        <v>14</v>
      </c>
      <c r="F6594" s="165" t="s">
        <v>15</v>
      </c>
      <c r="G6594" s="165">
        <v>1500</v>
      </c>
      <c r="H6594" s="621">
        <v>15</v>
      </c>
      <c r="I6594" s="57">
        <v>10</v>
      </c>
    </row>
    <row r="6595" spans="1:9" x14ac:dyDescent="0.25">
      <c r="A6595" s="1120"/>
      <c r="B6595" s="1096"/>
      <c r="C6595" s="165" t="s">
        <v>7095</v>
      </c>
      <c r="D6595" s="165" t="s">
        <v>7096</v>
      </c>
      <c r="E6595" s="165" t="s">
        <v>14</v>
      </c>
      <c r="F6595" s="165" t="s">
        <v>15</v>
      </c>
      <c r="G6595" s="165">
        <v>2000</v>
      </c>
      <c r="H6595" s="621">
        <v>4</v>
      </c>
      <c r="I6595" s="57">
        <v>2</v>
      </c>
    </row>
    <row r="6596" spans="1:9" x14ac:dyDescent="0.25">
      <c r="A6596" s="1120"/>
      <c r="B6596" s="1096"/>
      <c r="C6596" s="165" t="s">
        <v>7097</v>
      </c>
      <c r="D6596" s="165" t="s">
        <v>7096</v>
      </c>
      <c r="E6596" s="165" t="s">
        <v>14</v>
      </c>
      <c r="F6596" s="165" t="s">
        <v>15</v>
      </c>
      <c r="G6596" s="165">
        <v>5000</v>
      </c>
      <c r="H6596" s="621">
        <v>10</v>
      </c>
      <c r="I6596" s="57">
        <v>2</v>
      </c>
    </row>
    <row r="6597" spans="1:9" x14ac:dyDescent="0.25">
      <c r="A6597" s="1120"/>
      <c r="B6597" s="1096"/>
      <c r="C6597" s="165" t="s">
        <v>7098</v>
      </c>
      <c r="D6597" s="165" t="s">
        <v>7099</v>
      </c>
      <c r="E6597" s="165" t="s">
        <v>14</v>
      </c>
      <c r="F6597" s="165" t="s">
        <v>15</v>
      </c>
      <c r="G6597" s="165">
        <v>2700</v>
      </c>
      <c r="H6597" s="621">
        <v>2.7</v>
      </c>
      <c r="I6597" s="57">
        <v>1</v>
      </c>
    </row>
    <row r="6598" spans="1:9" x14ac:dyDescent="0.25">
      <c r="A6598" s="1120"/>
      <c r="B6598" s="1096"/>
      <c r="C6598" s="165" t="s">
        <v>7100</v>
      </c>
      <c r="D6598" s="165" t="s">
        <v>7099</v>
      </c>
      <c r="E6598" s="165" t="s">
        <v>14</v>
      </c>
      <c r="F6598" s="165" t="s">
        <v>15</v>
      </c>
      <c r="G6598" s="165">
        <v>3400</v>
      </c>
      <c r="H6598" s="621">
        <v>3.4</v>
      </c>
      <c r="I6598" s="57">
        <v>1</v>
      </c>
    </row>
    <row r="6599" spans="1:9" x14ac:dyDescent="0.25">
      <c r="A6599" s="1120"/>
      <c r="B6599" s="1096"/>
      <c r="C6599" s="165" t="s">
        <v>7101</v>
      </c>
      <c r="D6599" s="165" t="s">
        <v>7102</v>
      </c>
      <c r="E6599" s="165" t="s">
        <v>14</v>
      </c>
      <c r="F6599" s="165" t="s">
        <v>15</v>
      </c>
      <c r="G6599" s="165">
        <v>38000</v>
      </c>
      <c r="H6599" s="621">
        <v>38</v>
      </c>
      <c r="I6599" s="57">
        <v>1</v>
      </c>
    </row>
    <row r="6600" spans="1:9" x14ac:dyDescent="0.25">
      <c r="A6600" s="1120"/>
      <c r="B6600" s="1096"/>
      <c r="C6600" s="165" t="s">
        <v>7103</v>
      </c>
      <c r="D6600" s="165" t="s">
        <v>7104</v>
      </c>
      <c r="E6600" s="165" t="s">
        <v>14</v>
      </c>
      <c r="F6600" s="165" t="s">
        <v>15</v>
      </c>
      <c r="G6600" s="165">
        <v>2700</v>
      </c>
      <c r="H6600" s="621">
        <v>2.7</v>
      </c>
      <c r="I6600" s="57">
        <v>1</v>
      </c>
    </row>
    <row r="6601" spans="1:9" x14ac:dyDescent="0.25">
      <c r="A6601" s="1120"/>
      <c r="B6601" s="1096"/>
      <c r="C6601" s="165" t="s">
        <v>7105</v>
      </c>
      <c r="D6601" s="165" t="s">
        <v>7106</v>
      </c>
      <c r="E6601" s="165" t="s">
        <v>14</v>
      </c>
      <c r="F6601" s="165" t="s">
        <v>15</v>
      </c>
      <c r="G6601" s="165">
        <v>5000</v>
      </c>
      <c r="H6601" s="621">
        <v>50</v>
      </c>
      <c r="I6601" s="57">
        <v>10</v>
      </c>
    </row>
    <row r="6602" spans="1:9" x14ac:dyDescent="0.25">
      <c r="A6602" s="1120"/>
      <c r="B6602" s="1096"/>
      <c r="C6602" s="165" t="s">
        <v>7107</v>
      </c>
      <c r="D6602" s="165" t="s">
        <v>6218</v>
      </c>
      <c r="E6602" s="165" t="s">
        <v>14</v>
      </c>
      <c r="F6602" s="165" t="s">
        <v>15</v>
      </c>
      <c r="G6602" s="165">
        <v>2500</v>
      </c>
      <c r="H6602" s="621">
        <v>50</v>
      </c>
      <c r="I6602" s="57">
        <v>20</v>
      </c>
    </row>
    <row r="6603" spans="1:9" x14ac:dyDescent="0.25">
      <c r="A6603" s="1120"/>
      <c r="B6603" s="1096"/>
      <c r="C6603" s="164" t="s">
        <v>3816</v>
      </c>
      <c r="D6603" s="165" t="s">
        <v>3076</v>
      </c>
      <c r="E6603" s="43" t="s">
        <v>14</v>
      </c>
      <c r="F6603" s="43" t="s">
        <v>15</v>
      </c>
      <c r="G6603" s="57">
        <v>8000</v>
      </c>
      <c r="H6603" s="57">
        <v>24000</v>
      </c>
      <c r="I6603" s="57">
        <v>3</v>
      </c>
    </row>
    <row r="6604" spans="1:9" x14ac:dyDescent="0.25">
      <c r="A6604" s="1120"/>
      <c r="B6604" s="1096"/>
      <c r="C6604" s="57" t="s">
        <v>5678</v>
      </c>
      <c r="D6604" s="57" t="s">
        <v>5679</v>
      </c>
      <c r="E6604" s="57" t="s">
        <v>14</v>
      </c>
      <c r="F6604" s="57" t="s">
        <v>15</v>
      </c>
      <c r="G6604" s="57">
        <v>200</v>
      </c>
      <c r="H6604" s="57">
        <f>G6604*I6604</f>
        <v>50000</v>
      </c>
      <c r="I6604" s="57">
        <v>250</v>
      </c>
    </row>
    <row r="6605" spans="1:9" x14ac:dyDescent="0.25">
      <c r="A6605" s="1120"/>
      <c r="B6605" s="1096"/>
      <c r="C6605" s="57" t="s">
        <v>5680</v>
      </c>
      <c r="D6605" s="57" t="s">
        <v>5679</v>
      </c>
      <c r="E6605" s="57" t="s">
        <v>14</v>
      </c>
      <c r="F6605" s="57" t="s">
        <v>15</v>
      </c>
      <c r="G6605" s="57">
        <v>100</v>
      </c>
      <c r="H6605" s="57">
        <f>G6605*I6605</f>
        <v>450000</v>
      </c>
      <c r="I6605" s="57">
        <v>4500</v>
      </c>
    </row>
    <row r="6606" spans="1:9" x14ac:dyDescent="0.25">
      <c r="A6606" s="1120"/>
      <c r="B6606" s="1096"/>
      <c r="C6606" s="164"/>
      <c r="D6606" s="165"/>
      <c r="E6606" s="43"/>
      <c r="F6606" s="43"/>
      <c r="G6606" s="57"/>
      <c r="H6606" s="57"/>
      <c r="I6606" s="57"/>
    </row>
    <row r="6607" spans="1:9" x14ac:dyDescent="0.25">
      <c r="A6607" s="1120"/>
      <c r="B6607" s="1095">
        <v>4269</v>
      </c>
      <c r="C6607" s="164" t="s">
        <v>3817</v>
      </c>
      <c r="D6607" s="165" t="s">
        <v>1187</v>
      </c>
      <c r="E6607" s="43" t="s">
        <v>14</v>
      </c>
      <c r="F6607" s="43" t="s">
        <v>15</v>
      </c>
      <c r="G6607" s="57">
        <v>700</v>
      </c>
      <c r="H6607" s="57">
        <v>1050000</v>
      </c>
      <c r="I6607" s="57">
        <v>1500</v>
      </c>
    </row>
    <row r="6608" spans="1:9" x14ac:dyDescent="0.25">
      <c r="A6608" s="1120"/>
      <c r="B6608" s="1096"/>
      <c r="C6608" s="164" t="s">
        <v>3818</v>
      </c>
      <c r="D6608" s="165" t="s">
        <v>1189</v>
      </c>
      <c r="E6608" s="43" t="s">
        <v>14</v>
      </c>
      <c r="F6608" s="43" t="s">
        <v>15</v>
      </c>
      <c r="G6608" s="57">
        <v>220</v>
      </c>
      <c r="H6608" s="57">
        <v>229900</v>
      </c>
      <c r="I6608" s="57">
        <v>1045</v>
      </c>
    </row>
    <row r="6609" spans="1:9" x14ac:dyDescent="0.25">
      <c r="A6609" s="1120"/>
      <c r="B6609" s="1096"/>
      <c r="C6609" s="164" t="s">
        <v>5639</v>
      </c>
      <c r="D6609" s="165" t="s">
        <v>4118</v>
      </c>
      <c r="E6609" s="164" t="s">
        <v>120</v>
      </c>
      <c r="F6609" s="164" t="s">
        <v>15</v>
      </c>
      <c r="G6609" s="314">
        <v>25500</v>
      </c>
      <c r="H6609" s="314">
        <f t="shared" ref="H6609:H6615" si="53">G6609*I6609</f>
        <v>51000</v>
      </c>
      <c r="I6609" s="314">
        <v>2</v>
      </c>
    </row>
    <row r="6610" spans="1:9" x14ac:dyDescent="0.25">
      <c r="A6610" s="1120"/>
      <c r="B6610" s="1096"/>
      <c r="C6610" s="164" t="s">
        <v>5640</v>
      </c>
      <c r="D6610" s="165" t="s">
        <v>4118</v>
      </c>
      <c r="E6610" s="164" t="s">
        <v>120</v>
      </c>
      <c r="F6610" s="164" t="s">
        <v>15</v>
      </c>
      <c r="G6610" s="314">
        <v>24000</v>
      </c>
      <c r="H6610" s="314">
        <f t="shared" si="53"/>
        <v>48000</v>
      </c>
      <c r="I6610" s="314">
        <v>2</v>
      </c>
    </row>
    <row r="6611" spans="1:9" x14ac:dyDescent="0.25">
      <c r="A6611" s="1120"/>
      <c r="B6611" s="1096"/>
      <c r="C6611" s="164" t="s">
        <v>5641</v>
      </c>
      <c r="D6611" s="165" t="s">
        <v>4118</v>
      </c>
      <c r="E6611" s="164" t="s">
        <v>120</v>
      </c>
      <c r="F6611" s="164" t="s">
        <v>15</v>
      </c>
      <c r="G6611" s="314">
        <v>30000</v>
      </c>
      <c r="H6611" s="314">
        <f t="shared" si="53"/>
        <v>300000</v>
      </c>
      <c r="I6611" s="314">
        <v>10</v>
      </c>
    </row>
    <row r="6612" spans="1:9" x14ac:dyDescent="0.25">
      <c r="A6612" s="1120"/>
      <c r="B6612" s="1096"/>
      <c r="C6612" s="164" t="s">
        <v>5642</v>
      </c>
      <c r="D6612" s="165" t="s">
        <v>4118</v>
      </c>
      <c r="E6612" s="164" t="s">
        <v>120</v>
      </c>
      <c r="F6612" s="164" t="s">
        <v>15</v>
      </c>
      <c r="G6612" s="314">
        <v>26000</v>
      </c>
      <c r="H6612" s="314">
        <f t="shared" si="53"/>
        <v>260000</v>
      </c>
      <c r="I6612" s="314">
        <v>10</v>
      </c>
    </row>
    <row r="6613" spans="1:9" x14ac:dyDescent="0.25">
      <c r="A6613" s="1120"/>
      <c r="B6613" s="1096"/>
      <c r="C6613" s="598" t="s">
        <v>6931</v>
      </c>
      <c r="D6613" s="598" t="s">
        <v>6932</v>
      </c>
      <c r="E6613" s="596" t="s">
        <v>14</v>
      </c>
      <c r="F6613" s="164" t="s">
        <v>121</v>
      </c>
      <c r="G6613" s="512">
        <v>3000000</v>
      </c>
      <c r="H6613" s="512">
        <v>3000000</v>
      </c>
      <c r="I6613" s="314">
        <v>1</v>
      </c>
    </row>
    <row r="6614" spans="1:9" x14ac:dyDescent="0.25">
      <c r="A6614" s="1120"/>
      <c r="B6614" s="1096"/>
      <c r="C6614" s="164" t="s">
        <v>5643</v>
      </c>
      <c r="D6614" s="165" t="s">
        <v>4118</v>
      </c>
      <c r="E6614" s="164" t="s">
        <v>120</v>
      </c>
      <c r="F6614" s="164" t="s">
        <v>15</v>
      </c>
      <c r="G6614" s="314">
        <v>22600</v>
      </c>
      <c r="H6614" s="314">
        <f t="shared" si="53"/>
        <v>22600</v>
      </c>
      <c r="I6614" s="314">
        <v>1</v>
      </c>
    </row>
    <row r="6615" spans="1:9" x14ac:dyDescent="0.25">
      <c r="A6615" s="1120"/>
      <c r="B6615" s="1096"/>
      <c r="C6615" s="164" t="s">
        <v>5644</v>
      </c>
      <c r="D6615" s="165" t="s">
        <v>4118</v>
      </c>
      <c r="E6615" s="164" t="s">
        <v>120</v>
      </c>
      <c r="F6615" s="164" t="s">
        <v>15</v>
      </c>
      <c r="G6615" s="314">
        <v>31000</v>
      </c>
      <c r="H6615" s="314">
        <f t="shared" si="53"/>
        <v>310000</v>
      </c>
      <c r="I6615" s="314">
        <v>10</v>
      </c>
    </row>
    <row r="6616" spans="1:9" ht="30" x14ac:dyDescent="0.25">
      <c r="A6616" s="1120"/>
      <c r="B6616" s="1114"/>
      <c r="C6616" s="164" t="s">
        <v>3819</v>
      </c>
      <c r="D6616" s="165" t="s">
        <v>1191</v>
      </c>
      <c r="E6616" s="43" t="s">
        <v>14</v>
      </c>
      <c r="F6616" s="43" t="s">
        <v>15</v>
      </c>
      <c r="G6616" s="57">
        <v>30000</v>
      </c>
      <c r="H6616" s="57">
        <v>600000</v>
      </c>
      <c r="I6616" s="57">
        <v>20</v>
      </c>
    </row>
    <row r="6617" spans="1:9" x14ac:dyDescent="0.25">
      <c r="A6617" s="1120"/>
      <c r="B6617" s="598" t="s">
        <v>5705</v>
      </c>
      <c r="C6617" s="598" t="s">
        <v>7068</v>
      </c>
      <c r="D6617" s="598" t="s">
        <v>7069</v>
      </c>
      <c r="E6617" s="618" t="s">
        <v>14</v>
      </c>
      <c r="F6617" s="618" t="s">
        <v>15</v>
      </c>
      <c r="G6617" s="620">
        <v>25000</v>
      </c>
      <c r="H6617" s="620">
        <v>25000</v>
      </c>
      <c r="I6617" s="620">
        <v>1</v>
      </c>
    </row>
    <row r="6618" spans="1:9" x14ac:dyDescent="0.25">
      <c r="A6618" s="1120"/>
      <c r="B6618" s="897" t="s">
        <v>5830</v>
      </c>
      <c r="C6618" s="164"/>
      <c r="D6618" s="165"/>
      <c r="E6618" s="345"/>
      <c r="F6618" s="345"/>
      <c r="G6618" s="362"/>
      <c r="H6618" s="363"/>
      <c r="I6618" s="57"/>
    </row>
    <row r="6619" spans="1:9" ht="30" x14ac:dyDescent="0.25">
      <c r="A6619" s="1120"/>
      <c r="B6619" s="898"/>
      <c r="C6619" s="165" t="s">
        <v>7184</v>
      </c>
      <c r="D6619" s="165" t="s">
        <v>7185</v>
      </c>
      <c r="E6619" s="165" t="s">
        <v>14</v>
      </c>
      <c r="F6619" s="165" t="s">
        <v>15</v>
      </c>
      <c r="G6619" s="165">
        <v>260000</v>
      </c>
      <c r="H6619" s="621">
        <v>1300</v>
      </c>
      <c r="I6619" s="165">
        <v>5</v>
      </c>
    </row>
    <row r="6620" spans="1:9" x14ac:dyDescent="0.25">
      <c r="A6620" s="1120"/>
      <c r="B6620" s="898"/>
      <c r="C6620" s="165" t="s">
        <v>7186</v>
      </c>
      <c r="D6620" s="165" t="s">
        <v>6315</v>
      </c>
      <c r="E6620" s="165" t="s">
        <v>14</v>
      </c>
      <c r="F6620" s="165" t="s">
        <v>15</v>
      </c>
      <c r="G6620" s="165">
        <v>285000</v>
      </c>
      <c r="H6620" s="621">
        <v>285</v>
      </c>
      <c r="I6620" s="165">
        <v>1</v>
      </c>
    </row>
    <row r="6621" spans="1:9" x14ac:dyDescent="0.25">
      <c r="A6621" s="1120"/>
      <c r="B6621" s="898"/>
      <c r="C6621" s="164" t="s">
        <v>7155</v>
      </c>
      <c r="D6621" s="164" t="s">
        <v>5816</v>
      </c>
      <c r="E6621" s="164" t="s">
        <v>14</v>
      </c>
      <c r="F6621" s="164" t="s">
        <v>15</v>
      </c>
      <c r="G6621" s="164">
        <v>29000</v>
      </c>
      <c r="H6621" s="621">
        <v>580</v>
      </c>
      <c r="I6621" s="165">
        <v>20</v>
      </c>
    </row>
    <row r="6622" spans="1:9" x14ac:dyDescent="0.25">
      <c r="A6622" s="1120"/>
      <c r="B6622" s="898"/>
      <c r="C6622" s="164" t="s">
        <v>7156</v>
      </c>
      <c r="D6622" s="164" t="s">
        <v>466</v>
      </c>
      <c r="E6622" s="164" t="s">
        <v>14</v>
      </c>
      <c r="F6622" s="164" t="s">
        <v>15</v>
      </c>
      <c r="G6622" s="164">
        <v>195000</v>
      </c>
      <c r="H6622" s="621">
        <v>780</v>
      </c>
      <c r="I6622" s="164">
        <v>4</v>
      </c>
    </row>
    <row r="6623" spans="1:9" x14ac:dyDescent="0.25">
      <c r="A6623" s="1120"/>
      <c r="B6623" s="898"/>
      <c r="C6623" s="164" t="s">
        <v>7157</v>
      </c>
      <c r="D6623" s="164" t="s">
        <v>466</v>
      </c>
      <c r="E6623" s="164" t="s">
        <v>14</v>
      </c>
      <c r="F6623" s="164" t="s">
        <v>15</v>
      </c>
      <c r="G6623" s="164">
        <v>130000</v>
      </c>
      <c r="H6623" s="621">
        <v>780</v>
      </c>
      <c r="I6623" s="164">
        <v>6</v>
      </c>
    </row>
    <row r="6624" spans="1:9" ht="30" x14ac:dyDescent="0.25">
      <c r="A6624" s="1120"/>
      <c r="B6624" s="1054">
        <v>5122</v>
      </c>
      <c r="C6624" s="164" t="s">
        <v>3820</v>
      </c>
      <c r="D6624" s="165" t="s">
        <v>3821</v>
      </c>
      <c r="E6624" s="43" t="s">
        <v>14</v>
      </c>
      <c r="F6624" s="43" t="s">
        <v>15</v>
      </c>
      <c r="G6624" s="57">
        <v>260000</v>
      </c>
      <c r="H6624" s="57">
        <v>4680000</v>
      </c>
      <c r="I6624" s="164">
        <v>18</v>
      </c>
    </row>
    <row r="6625" spans="1:9" x14ac:dyDescent="0.25">
      <c r="A6625" s="1120"/>
      <c r="B6625" s="1054"/>
      <c r="C6625" s="164" t="s">
        <v>3822</v>
      </c>
      <c r="D6625" s="165" t="s">
        <v>3823</v>
      </c>
      <c r="E6625" s="43" t="s">
        <v>14</v>
      </c>
      <c r="F6625" s="43" t="s">
        <v>15</v>
      </c>
      <c r="G6625" s="57">
        <v>90000</v>
      </c>
      <c r="H6625" s="57">
        <v>360000</v>
      </c>
      <c r="I6625" s="57">
        <v>4</v>
      </c>
    </row>
    <row r="6626" spans="1:9" x14ac:dyDescent="0.25">
      <c r="A6626" s="1120"/>
      <c r="B6626" s="1054"/>
      <c r="C6626" s="164" t="s">
        <v>3824</v>
      </c>
      <c r="D6626" s="165" t="s">
        <v>3823</v>
      </c>
      <c r="E6626" s="43" t="s">
        <v>14</v>
      </c>
      <c r="F6626" s="43" t="s">
        <v>15</v>
      </c>
      <c r="G6626" s="57">
        <v>115000</v>
      </c>
      <c r="H6626" s="57">
        <v>575000</v>
      </c>
      <c r="I6626" s="57">
        <v>5</v>
      </c>
    </row>
    <row r="6627" spans="1:9" x14ac:dyDescent="0.25">
      <c r="A6627" s="1120"/>
      <c r="B6627" s="1054"/>
      <c r="C6627" s="164" t="s">
        <v>3825</v>
      </c>
      <c r="D6627" s="165" t="s">
        <v>3826</v>
      </c>
      <c r="E6627" s="43" t="s">
        <v>14</v>
      </c>
      <c r="F6627" s="43" t="s">
        <v>15</v>
      </c>
      <c r="G6627" s="57">
        <v>26000</v>
      </c>
      <c r="H6627" s="57">
        <v>104000</v>
      </c>
      <c r="I6627" s="57">
        <v>4</v>
      </c>
    </row>
    <row r="6628" spans="1:9" x14ac:dyDescent="0.25">
      <c r="A6628" s="1120"/>
      <c r="B6628" s="1054"/>
      <c r="C6628" s="164" t="s">
        <v>3827</v>
      </c>
      <c r="D6628" s="165" t="s">
        <v>55</v>
      </c>
      <c r="E6628" s="43" t="s">
        <v>14</v>
      </c>
      <c r="F6628" s="43" t="s">
        <v>15</v>
      </c>
      <c r="G6628" s="57">
        <v>3000</v>
      </c>
      <c r="H6628" s="57">
        <v>63000</v>
      </c>
      <c r="I6628" s="57">
        <v>21</v>
      </c>
    </row>
    <row r="6629" spans="1:9" x14ac:dyDescent="0.25">
      <c r="A6629" s="1120"/>
      <c r="B6629" s="1054"/>
      <c r="C6629" s="164" t="s">
        <v>3828</v>
      </c>
      <c r="D6629" s="165" t="s">
        <v>1864</v>
      </c>
      <c r="E6629" s="43" t="s">
        <v>14</v>
      </c>
      <c r="F6629" s="43" t="s">
        <v>15</v>
      </c>
      <c r="G6629" s="57">
        <v>5000</v>
      </c>
      <c r="H6629" s="57">
        <v>100000</v>
      </c>
      <c r="I6629" s="57">
        <v>20</v>
      </c>
    </row>
    <row r="6630" spans="1:9" ht="30" x14ac:dyDescent="0.25">
      <c r="A6630" s="1120"/>
      <c r="B6630" s="1054"/>
      <c r="C6630" s="164" t="s">
        <v>5831</v>
      </c>
      <c r="D6630" s="165" t="s">
        <v>3829</v>
      </c>
      <c r="E6630" s="345" t="s">
        <v>14</v>
      </c>
      <c r="F6630" s="345" t="s">
        <v>15</v>
      </c>
      <c r="G6630" s="362">
        <v>250000</v>
      </c>
      <c r="H6630" s="363">
        <v>500</v>
      </c>
      <c r="I6630" s="57">
        <v>2</v>
      </c>
    </row>
    <row r="6631" spans="1:9" x14ac:dyDescent="0.25">
      <c r="A6631" s="1120"/>
      <c r="B6631" s="1054"/>
      <c r="C6631" s="164" t="s">
        <v>5832</v>
      </c>
      <c r="D6631" s="165" t="s">
        <v>117</v>
      </c>
      <c r="E6631" s="345" t="s">
        <v>14</v>
      </c>
      <c r="F6631" s="345" t="s">
        <v>15</v>
      </c>
      <c r="G6631" s="362">
        <v>150000</v>
      </c>
      <c r="H6631" s="363">
        <v>1500</v>
      </c>
      <c r="I6631" s="57">
        <v>10</v>
      </c>
    </row>
    <row r="6632" spans="1:9" x14ac:dyDescent="0.25">
      <c r="A6632" s="1120"/>
      <c r="B6632" s="1054"/>
      <c r="C6632" s="164" t="s">
        <v>5833</v>
      </c>
      <c r="D6632" s="165" t="s">
        <v>3830</v>
      </c>
      <c r="E6632" s="345" t="s">
        <v>14</v>
      </c>
      <c r="F6632" s="345" t="s">
        <v>15</v>
      </c>
      <c r="G6632" s="362">
        <v>27000</v>
      </c>
      <c r="H6632" s="363">
        <v>243</v>
      </c>
      <c r="I6632" s="57">
        <v>9</v>
      </c>
    </row>
    <row r="6633" spans="1:9" x14ac:dyDescent="0.25">
      <c r="A6633" s="1120"/>
      <c r="B6633" s="1054"/>
      <c r="C6633" s="164" t="s">
        <v>5834</v>
      </c>
      <c r="D6633" s="165" t="s">
        <v>5835</v>
      </c>
      <c r="E6633" s="345" t="s">
        <v>14</v>
      </c>
      <c r="F6633" s="345" t="s">
        <v>15</v>
      </c>
      <c r="G6633" s="362">
        <v>15000</v>
      </c>
      <c r="H6633" s="363">
        <v>90</v>
      </c>
      <c r="I6633" s="57">
        <v>6</v>
      </c>
    </row>
    <row r="6634" spans="1:9" x14ac:dyDescent="0.25">
      <c r="A6634" s="1120"/>
      <c r="B6634" s="1054"/>
      <c r="C6634" s="164" t="s">
        <v>5836</v>
      </c>
      <c r="D6634" s="165" t="s">
        <v>5607</v>
      </c>
      <c r="E6634" s="345" t="s">
        <v>14</v>
      </c>
      <c r="F6634" s="345" t="s">
        <v>15</v>
      </c>
      <c r="G6634" s="362">
        <v>25000</v>
      </c>
      <c r="H6634" s="363">
        <v>150</v>
      </c>
      <c r="I6634" s="57">
        <v>6</v>
      </c>
    </row>
    <row r="6635" spans="1:9" x14ac:dyDescent="0.25">
      <c r="A6635" s="1120"/>
      <c r="B6635" s="1054"/>
      <c r="C6635" s="164" t="s">
        <v>5837</v>
      </c>
      <c r="D6635" s="165" t="s">
        <v>5609</v>
      </c>
      <c r="E6635" s="345" t="s">
        <v>14</v>
      </c>
      <c r="F6635" s="345" t="s">
        <v>15</v>
      </c>
      <c r="G6635" s="362">
        <v>80000</v>
      </c>
      <c r="H6635" s="363">
        <v>800</v>
      </c>
      <c r="I6635" s="57">
        <v>10</v>
      </c>
    </row>
    <row r="6636" spans="1:9" x14ac:dyDescent="0.25">
      <c r="A6636" s="1120"/>
      <c r="B6636" s="1054"/>
      <c r="C6636" s="164" t="s">
        <v>5838</v>
      </c>
      <c r="D6636" s="165" t="s">
        <v>5839</v>
      </c>
      <c r="E6636" s="345" t="s">
        <v>14</v>
      </c>
      <c r="F6636" s="345" t="s">
        <v>15</v>
      </c>
      <c r="G6636" s="362">
        <v>27000</v>
      </c>
      <c r="H6636" s="363">
        <v>27</v>
      </c>
      <c r="I6636" s="57">
        <v>1</v>
      </c>
    </row>
    <row r="6637" spans="1:9" x14ac:dyDescent="0.25">
      <c r="A6637" s="1120"/>
      <c r="B6637" s="1054"/>
      <c r="C6637" s="164" t="s">
        <v>5840</v>
      </c>
      <c r="D6637" s="165" t="s">
        <v>5841</v>
      </c>
      <c r="E6637" s="345" t="s">
        <v>14</v>
      </c>
      <c r="F6637" s="345" t="s">
        <v>15</v>
      </c>
      <c r="G6637" s="362">
        <v>310000</v>
      </c>
      <c r="H6637" s="363">
        <v>310</v>
      </c>
      <c r="I6637" s="57">
        <v>1</v>
      </c>
    </row>
    <row r="6638" spans="1:9" x14ac:dyDescent="0.25">
      <c r="A6638" s="1120"/>
      <c r="B6638" s="1116" t="s">
        <v>154</v>
      </c>
      <c r="C6638" s="1101"/>
      <c r="D6638" s="1101"/>
      <c r="E6638" s="1101"/>
      <c r="F6638" s="1101"/>
      <c r="G6638" s="1101"/>
      <c r="H6638" s="1101"/>
      <c r="I6638" s="1102"/>
    </row>
    <row r="6639" spans="1:9" ht="30" x14ac:dyDescent="0.25">
      <c r="A6639" s="1120"/>
      <c r="B6639" s="1054">
        <v>4234</v>
      </c>
      <c r="C6639" s="164" t="s">
        <v>3831</v>
      </c>
      <c r="D6639" s="165" t="s">
        <v>3832</v>
      </c>
      <c r="E6639" s="43" t="s">
        <v>14</v>
      </c>
      <c r="F6639" s="43" t="s">
        <v>121</v>
      </c>
      <c r="G6639" s="57">
        <v>7</v>
      </c>
      <c r="H6639" s="57">
        <v>210000</v>
      </c>
      <c r="I6639" s="57">
        <v>30000</v>
      </c>
    </row>
    <row r="6640" spans="1:9" ht="30" x14ac:dyDescent="0.25">
      <c r="A6640" s="1120"/>
      <c r="B6640" s="1054"/>
      <c r="C6640" s="164" t="s">
        <v>3833</v>
      </c>
      <c r="D6640" s="165" t="s">
        <v>3834</v>
      </c>
      <c r="E6640" s="43" t="s">
        <v>14</v>
      </c>
      <c r="F6640" s="43" t="s">
        <v>121</v>
      </c>
      <c r="G6640" s="57">
        <v>4200</v>
      </c>
      <c r="H6640" s="57">
        <v>63000</v>
      </c>
      <c r="I6640" s="57">
        <v>15</v>
      </c>
    </row>
    <row r="6641" spans="1:9" x14ac:dyDescent="0.25">
      <c r="A6641" s="1120"/>
      <c r="B6641" s="1116" t="s">
        <v>118</v>
      </c>
      <c r="C6641" s="1101"/>
      <c r="D6641" s="1101"/>
      <c r="E6641" s="1101"/>
      <c r="F6641" s="1101"/>
      <c r="G6641" s="1101"/>
      <c r="H6641" s="1101"/>
      <c r="I6641" s="1102"/>
    </row>
    <row r="6642" spans="1:9" ht="30" x14ac:dyDescent="0.25">
      <c r="A6642" s="1120"/>
      <c r="B6642" s="1106">
        <v>4214</v>
      </c>
      <c r="C6642" s="165" t="s">
        <v>7177</v>
      </c>
      <c r="D6642" s="165" t="s">
        <v>5793</v>
      </c>
      <c r="E6642" s="165" t="s">
        <v>126</v>
      </c>
      <c r="F6642" s="165" t="s">
        <v>121</v>
      </c>
      <c r="G6642" s="165">
        <v>210000</v>
      </c>
      <c r="H6642" s="165">
        <v>210000</v>
      </c>
      <c r="I6642" s="639">
        <v>1</v>
      </c>
    </row>
    <row r="6643" spans="1:9" ht="30" x14ac:dyDescent="0.25">
      <c r="A6643" s="1120"/>
      <c r="B6643" s="1107"/>
      <c r="C6643" s="164" t="s">
        <v>3835</v>
      </c>
      <c r="D6643" s="165" t="s">
        <v>128</v>
      </c>
      <c r="E6643" s="43" t="s">
        <v>120</v>
      </c>
      <c r="F6643" s="43" t="s">
        <v>121</v>
      </c>
      <c r="G6643" s="57">
        <v>12000000</v>
      </c>
      <c r="H6643" s="57">
        <v>12000000</v>
      </c>
      <c r="I6643" s="57">
        <v>1</v>
      </c>
    </row>
    <row r="6644" spans="1:9" ht="30" x14ac:dyDescent="0.25">
      <c r="A6644" s="1120"/>
      <c r="B6644" s="1107"/>
      <c r="C6644" s="164" t="s">
        <v>3836</v>
      </c>
      <c r="D6644" s="165" t="s">
        <v>130</v>
      </c>
      <c r="E6644" s="43" t="s">
        <v>14</v>
      </c>
      <c r="F6644" s="43" t="s">
        <v>121</v>
      </c>
      <c r="G6644" s="57">
        <v>2700000</v>
      </c>
      <c r="H6644" s="58">
        <v>2700000</v>
      </c>
      <c r="I6644" s="57">
        <v>1</v>
      </c>
    </row>
    <row r="6645" spans="1:9" ht="30" x14ac:dyDescent="0.25">
      <c r="A6645" s="1120"/>
      <c r="B6645" s="1118"/>
      <c r="C6645" s="164" t="s">
        <v>3837</v>
      </c>
      <c r="D6645" s="165" t="s">
        <v>133</v>
      </c>
      <c r="E6645" s="43" t="s">
        <v>14</v>
      </c>
      <c r="F6645" s="43" t="s">
        <v>121</v>
      </c>
      <c r="G6645" s="57">
        <v>228000</v>
      </c>
      <c r="H6645" s="57">
        <v>228000</v>
      </c>
      <c r="I6645" s="57">
        <v>1</v>
      </c>
    </row>
    <row r="6646" spans="1:9" ht="24" x14ac:dyDescent="0.25">
      <c r="A6646" s="1120"/>
      <c r="B6646" s="598" t="s">
        <v>7313</v>
      </c>
      <c r="C6646" s="598" t="s">
        <v>7468</v>
      </c>
      <c r="D6646" s="598" t="s">
        <v>6905</v>
      </c>
      <c r="E6646" s="732" t="s">
        <v>120</v>
      </c>
      <c r="F6646" s="732" t="s">
        <v>121</v>
      </c>
      <c r="G6646" s="512">
        <v>128000</v>
      </c>
      <c r="H6646" s="512">
        <v>128000</v>
      </c>
      <c r="I6646" s="57">
        <v>1</v>
      </c>
    </row>
    <row r="6647" spans="1:9" ht="24" x14ac:dyDescent="0.25">
      <c r="A6647" s="1120"/>
      <c r="B6647" s="598" t="s">
        <v>7313</v>
      </c>
      <c r="C6647" s="598" t="s">
        <v>7469</v>
      </c>
      <c r="D6647" s="598" t="s">
        <v>6905</v>
      </c>
      <c r="E6647" s="732" t="s">
        <v>120</v>
      </c>
      <c r="F6647" s="732" t="s">
        <v>121</v>
      </c>
      <c r="G6647" s="512">
        <v>128000</v>
      </c>
      <c r="H6647" s="512">
        <v>128000</v>
      </c>
      <c r="I6647" s="57">
        <v>1</v>
      </c>
    </row>
    <row r="6648" spans="1:9" ht="24" x14ac:dyDescent="0.25">
      <c r="A6648" s="1120"/>
      <c r="B6648" s="598" t="s">
        <v>7313</v>
      </c>
      <c r="C6648" s="598" t="s">
        <v>7470</v>
      </c>
      <c r="D6648" s="598" t="s">
        <v>6905</v>
      </c>
      <c r="E6648" s="732" t="s">
        <v>120</v>
      </c>
      <c r="F6648" s="732" t="s">
        <v>121</v>
      </c>
      <c r="G6648" s="512">
        <v>128000</v>
      </c>
      <c r="H6648" s="512">
        <v>128000</v>
      </c>
      <c r="I6648" s="57">
        <v>1</v>
      </c>
    </row>
    <row r="6649" spans="1:9" ht="24" x14ac:dyDescent="0.25">
      <c r="A6649" s="1120"/>
      <c r="B6649" s="598" t="s">
        <v>7313</v>
      </c>
      <c r="C6649" s="598" t="s">
        <v>7471</v>
      </c>
      <c r="D6649" s="598" t="s">
        <v>6905</v>
      </c>
      <c r="E6649" s="732" t="s">
        <v>120</v>
      </c>
      <c r="F6649" s="732" t="s">
        <v>121</v>
      </c>
      <c r="G6649" s="512">
        <v>37000</v>
      </c>
      <c r="H6649" s="512">
        <v>37000</v>
      </c>
      <c r="I6649" s="57">
        <v>1</v>
      </c>
    </row>
    <row r="6650" spans="1:9" s="52" customFormat="1" ht="45" x14ac:dyDescent="0.25">
      <c r="A6650" s="1120"/>
      <c r="B6650" s="1119">
        <v>4215</v>
      </c>
      <c r="C6650" s="162">
        <v>66511170</v>
      </c>
      <c r="D6650" s="163" t="s">
        <v>3838</v>
      </c>
      <c r="E6650" s="51" t="s">
        <v>120</v>
      </c>
      <c r="F6650" s="51" t="s">
        <v>15</v>
      </c>
      <c r="G6650" s="56">
        <v>85000</v>
      </c>
      <c r="H6650" s="56">
        <v>85000</v>
      </c>
      <c r="I6650" s="56">
        <v>1</v>
      </c>
    </row>
    <row r="6651" spans="1:9" s="52" customFormat="1" ht="45" x14ac:dyDescent="0.25">
      <c r="A6651" s="1120"/>
      <c r="B6651" s="1119"/>
      <c r="C6651" s="162">
        <v>66511170</v>
      </c>
      <c r="D6651" s="163" t="s">
        <v>3839</v>
      </c>
      <c r="E6651" s="51" t="s">
        <v>120</v>
      </c>
      <c r="F6651" s="51" t="s">
        <v>15</v>
      </c>
      <c r="G6651" s="56">
        <v>118000</v>
      </c>
      <c r="H6651" s="56">
        <v>118000</v>
      </c>
      <c r="I6651" s="56">
        <v>1</v>
      </c>
    </row>
    <row r="6652" spans="1:9" s="52" customFormat="1" ht="45" x14ac:dyDescent="0.25">
      <c r="A6652" s="1120"/>
      <c r="B6652" s="1119"/>
      <c r="C6652" s="162">
        <v>66511170</v>
      </c>
      <c r="D6652" s="163" t="s">
        <v>3840</v>
      </c>
      <c r="E6652" s="51" t="s">
        <v>120</v>
      </c>
      <c r="F6652" s="51" t="s">
        <v>15</v>
      </c>
      <c r="G6652" s="56">
        <v>118000</v>
      </c>
      <c r="H6652" s="56">
        <v>118000</v>
      </c>
      <c r="I6652" s="56">
        <v>1</v>
      </c>
    </row>
    <row r="6653" spans="1:9" s="52" customFormat="1" ht="45" x14ac:dyDescent="0.25">
      <c r="A6653" s="1120"/>
      <c r="B6653" s="1119"/>
      <c r="C6653" s="162">
        <v>66511170</v>
      </c>
      <c r="D6653" s="163" t="s">
        <v>3841</v>
      </c>
      <c r="E6653" s="51" t="s">
        <v>120</v>
      </c>
      <c r="F6653" s="51" t="s">
        <v>15</v>
      </c>
      <c r="G6653" s="56">
        <v>118000</v>
      </c>
      <c r="H6653" s="56">
        <v>118000</v>
      </c>
      <c r="I6653" s="56">
        <v>1</v>
      </c>
    </row>
    <row r="6654" spans="1:9" x14ac:dyDescent="0.25">
      <c r="A6654" s="1120"/>
      <c r="B6654" s="43">
        <v>4231</v>
      </c>
      <c r="C6654" s="164" t="s">
        <v>3842</v>
      </c>
      <c r="D6654" s="165" t="s">
        <v>485</v>
      </c>
      <c r="E6654" s="43" t="s">
        <v>14</v>
      </c>
      <c r="F6654" s="43" t="s">
        <v>121</v>
      </c>
      <c r="G6654" s="57">
        <v>400000</v>
      </c>
      <c r="H6654" s="57">
        <v>400000</v>
      </c>
      <c r="I6654" s="57">
        <v>1</v>
      </c>
    </row>
    <row r="6655" spans="1:9" s="52" customFormat="1" ht="30" x14ac:dyDescent="0.25">
      <c r="A6655" s="1120"/>
      <c r="B6655" s="51">
        <v>4232</v>
      </c>
      <c r="C6655" s="162">
        <v>72261160</v>
      </c>
      <c r="D6655" s="163" t="s">
        <v>140</v>
      </c>
      <c r="E6655" s="51" t="s">
        <v>120</v>
      </c>
      <c r="F6655" s="51" t="s">
        <v>121</v>
      </c>
      <c r="G6655" s="56">
        <v>234000</v>
      </c>
      <c r="H6655" s="56">
        <v>234000</v>
      </c>
      <c r="I6655" s="56">
        <v>1</v>
      </c>
    </row>
    <row r="6656" spans="1:9" s="52" customFormat="1" x14ac:dyDescent="0.25">
      <c r="A6656" s="1120"/>
      <c r="B6656" s="63">
        <v>4237</v>
      </c>
      <c r="C6656" s="162">
        <v>79111200</v>
      </c>
      <c r="D6656" s="163" t="s">
        <v>141</v>
      </c>
      <c r="E6656" s="51" t="s">
        <v>120</v>
      </c>
      <c r="F6656" s="51" t="s">
        <v>15</v>
      </c>
      <c r="G6656" s="56">
        <v>500000</v>
      </c>
      <c r="H6656" s="56">
        <v>1000000</v>
      </c>
      <c r="I6656" s="56">
        <v>2</v>
      </c>
    </row>
    <row r="6657" spans="1:9" s="52" customFormat="1" ht="30" x14ac:dyDescent="0.25">
      <c r="A6657" s="1120"/>
      <c r="B6657" s="51">
        <v>5129</v>
      </c>
      <c r="C6657" s="162">
        <v>50531110</v>
      </c>
      <c r="D6657" s="163" t="s">
        <v>2426</v>
      </c>
      <c r="E6657" s="51" t="s">
        <v>126</v>
      </c>
      <c r="F6657" s="51" t="s">
        <v>15</v>
      </c>
      <c r="G6657" s="56">
        <v>35000</v>
      </c>
      <c r="H6657" s="56">
        <v>210000</v>
      </c>
      <c r="I6657" s="56">
        <v>6</v>
      </c>
    </row>
    <row r="6658" spans="1:9" ht="45" x14ac:dyDescent="0.25">
      <c r="A6658" s="1120"/>
      <c r="B6658" s="1082">
        <v>4231</v>
      </c>
      <c r="C6658" s="164" t="s">
        <v>3843</v>
      </c>
      <c r="D6658" s="165" t="s">
        <v>142</v>
      </c>
      <c r="E6658" s="43" t="s">
        <v>120</v>
      </c>
      <c r="F6658" s="48" t="s">
        <v>121</v>
      </c>
      <c r="G6658" s="57">
        <v>12000</v>
      </c>
      <c r="H6658" s="57">
        <v>144000</v>
      </c>
      <c r="I6658" s="57">
        <v>1</v>
      </c>
    </row>
    <row r="6659" spans="1:9" ht="30" x14ac:dyDescent="0.25">
      <c r="A6659" s="1120"/>
      <c r="B6659" s="1083"/>
      <c r="C6659" s="164" t="s">
        <v>3844</v>
      </c>
      <c r="D6659" s="165" t="s">
        <v>497</v>
      </c>
      <c r="E6659" s="43" t="s">
        <v>120</v>
      </c>
      <c r="F6659" s="43" t="s">
        <v>121</v>
      </c>
      <c r="G6659" s="57">
        <v>60000</v>
      </c>
      <c r="H6659" s="57">
        <v>60000</v>
      </c>
      <c r="I6659" s="57">
        <v>1</v>
      </c>
    </row>
    <row r="6660" spans="1:9" x14ac:dyDescent="0.25">
      <c r="A6660" s="1120"/>
      <c r="B6660" s="1113">
        <v>4241</v>
      </c>
      <c r="C6660" s="164" t="s">
        <v>3845</v>
      </c>
      <c r="D6660" s="165" t="s">
        <v>3846</v>
      </c>
      <c r="E6660" s="43" t="s">
        <v>14</v>
      </c>
      <c r="F6660" s="43" t="s">
        <v>121</v>
      </c>
      <c r="G6660" s="57">
        <v>298400</v>
      </c>
      <c r="H6660" s="57">
        <v>298400</v>
      </c>
      <c r="I6660" s="57">
        <v>1</v>
      </c>
    </row>
    <row r="6661" spans="1:9" x14ac:dyDescent="0.25">
      <c r="A6661" s="1120"/>
      <c r="B6661" s="1113"/>
      <c r="C6661" s="164" t="s">
        <v>3847</v>
      </c>
      <c r="D6661" s="165" t="s">
        <v>3848</v>
      </c>
      <c r="E6661" s="43" t="s">
        <v>14</v>
      </c>
      <c r="F6661" s="43" t="s">
        <v>121</v>
      </c>
      <c r="G6661" s="57">
        <v>201420</v>
      </c>
      <c r="H6661" s="57">
        <v>201420</v>
      </c>
      <c r="I6661" s="57">
        <v>1</v>
      </c>
    </row>
    <row r="6662" spans="1:9" ht="30" x14ac:dyDescent="0.25">
      <c r="A6662" s="1120"/>
      <c r="B6662" s="1095">
        <v>4252</v>
      </c>
      <c r="C6662" s="164" t="s">
        <v>3849</v>
      </c>
      <c r="D6662" s="165" t="s">
        <v>3850</v>
      </c>
      <c r="E6662" s="43" t="s">
        <v>126</v>
      </c>
      <c r="F6662" s="43" t="s">
        <v>121</v>
      </c>
      <c r="G6662" s="57">
        <v>320000</v>
      </c>
      <c r="H6662" s="57">
        <v>320000</v>
      </c>
      <c r="I6662" s="57">
        <v>1</v>
      </c>
    </row>
    <row r="6663" spans="1:9" ht="30" x14ac:dyDescent="0.25">
      <c r="A6663" s="1120"/>
      <c r="B6663" s="1096"/>
      <c r="C6663" s="164" t="s">
        <v>3851</v>
      </c>
      <c r="D6663" s="165" t="s">
        <v>3852</v>
      </c>
      <c r="E6663" s="43" t="s">
        <v>126</v>
      </c>
      <c r="F6663" s="43" t="s">
        <v>121</v>
      </c>
      <c r="G6663" s="57">
        <v>500000</v>
      </c>
      <c r="H6663" s="57">
        <v>500000</v>
      </c>
      <c r="I6663" s="57">
        <v>1</v>
      </c>
    </row>
    <row r="6664" spans="1:9" ht="30" x14ac:dyDescent="0.25">
      <c r="A6664" s="1120"/>
      <c r="B6664" s="1096"/>
      <c r="C6664" s="164" t="s">
        <v>3853</v>
      </c>
      <c r="D6664" s="165" t="s">
        <v>3854</v>
      </c>
      <c r="E6664" s="43" t="s">
        <v>126</v>
      </c>
      <c r="F6664" s="43" t="s">
        <v>121</v>
      </c>
      <c r="G6664" s="57">
        <v>500000</v>
      </c>
      <c r="H6664" s="57">
        <v>500000</v>
      </c>
      <c r="I6664" s="57">
        <v>1</v>
      </c>
    </row>
    <row r="6665" spans="1:9" ht="30" x14ac:dyDescent="0.25">
      <c r="A6665" s="1120"/>
      <c r="B6665" s="1096"/>
      <c r="C6665" s="164" t="s">
        <v>3855</v>
      </c>
      <c r="D6665" s="165" t="s">
        <v>3856</v>
      </c>
      <c r="E6665" s="43" t="s">
        <v>126</v>
      </c>
      <c r="F6665" s="43" t="s">
        <v>121</v>
      </c>
      <c r="G6665" s="57">
        <v>500000</v>
      </c>
      <c r="H6665" s="57">
        <v>500000</v>
      </c>
      <c r="I6665" s="57">
        <v>1</v>
      </c>
    </row>
    <row r="6666" spans="1:9" ht="45" x14ac:dyDescent="0.25">
      <c r="A6666" s="1120"/>
      <c r="B6666" s="1096"/>
      <c r="C6666" s="164" t="s">
        <v>3857</v>
      </c>
      <c r="D6666" s="165" t="s">
        <v>3858</v>
      </c>
      <c r="E6666" s="43" t="s">
        <v>126</v>
      </c>
      <c r="F6666" s="43" t="s">
        <v>121</v>
      </c>
      <c r="G6666" s="57">
        <v>480000</v>
      </c>
      <c r="H6666" s="57">
        <v>480000</v>
      </c>
      <c r="I6666" s="57">
        <v>1</v>
      </c>
    </row>
    <row r="6667" spans="1:9" ht="45" x14ac:dyDescent="0.25">
      <c r="A6667" s="1120"/>
      <c r="B6667" s="1096"/>
      <c r="C6667" s="164" t="s">
        <v>3859</v>
      </c>
      <c r="D6667" s="165" t="s">
        <v>3860</v>
      </c>
      <c r="E6667" s="43" t="s">
        <v>126</v>
      </c>
      <c r="F6667" s="43" t="s">
        <v>121</v>
      </c>
      <c r="G6667" s="57">
        <v>100000</v>
      </c>
      <c r="H6667" s="57">
        <v>100000</v>
      </c>
      <c r="I6667" s="57">
        <v>1</v>
      </c>
    </row>
    <row r="6668" spans="1:9" ht="45" x14ac:dyDescent="0.25">
      <c r="A6668" s="1120"/>
      <c r="B6668" s="1096"/>
      <c r="C6668" s="164" t="s">
        <v>3861</v>
      </c>
      <c r="D6668" s="165" t="s">
        <v>509</v>
      </c>
      <c r="E6668" s="43" t="s">
        <v>126</v>
      </c>
      <c r="F6668" s="43" t="s">
        <v>121</v>
      </c>
      <c r="G6668" s="57">
        <v>207000</v>
      </c>
      <c r="H6668" s="57">
        <v>207000</v>
      </c>
      <c r="I6668" s="57">
        <v>1</v>
      </c>
    </row>
    <row r="6669" spans="1:9" ht="60" x14ac:dyDescent="0.25">
      <c r="A6669" s="1120"/>
      <c r="B6669" s="1096"/>
      <c r="C6669" s="164" t="s">
        <v>3862</v>
      </c>
      <c r="D6669" s="165" t="s">
        <v>3863</v>
      </c>
      <c r="E6669" s="43" t="s">
        <v>126</v>
      </c>
      <c r="F6669" s="43" t="s">
        <v>121</v>
      </c>
      <c r="G6669" s="57">
        <v>720000</v>
      </c>
      <c r="H6669" s="57">
        <v>720000</v>
      </c>
      <c r="I6669" s="57">
        <v>1</v>
      </c>
    </row>
    <row r="6670" spans="1:9" ht="30" x14ac:dyDescent="0.25">
      <c r="A6670" s="1120"/>
      <c r="B6670" s="1096"/>
      <c r="C6670" s="164" t="s">
        <v>3864</v>
      </c>
      <c r="D6670" s="165" t="s">
        <v>768</v>
      </c>
      <c r="E6670" s="43" t="s">
        <v>126</v>
      </c>
      <c r="F6670" s="43" t="s">
        <v>121</v>
      </c>
      <c r="G6670" s="57">
        <v>119000</v>
      </c>
      <c r="H6670" s="57">
        <v>119000</v>
      </c>
      <c r="I6670" s="57">
        <v>1</v>
      </c>
    </row>
    <row r="6671" spans="1:9" ht="75" x14ac:dyDescent="0.25">
      <c r="A6671" s="1120"/>
      <c r="B6671" s="1096"/>
      <c r="C6671" s="166" t="s">
        <v>3865</v>
      </c>
      <c r="D6671" s="167" t="s">
        <v>3866</v>
      </c>
      <c r="E6671" s="44" t="s">
        <v>126</v>
      </c>
      <c r="F6671" s="44" t="s">
        <v>121</v>
      </c>
      <c r="G6671" s="59">
        <v>689000</v>
      </c>
      <c r="H6671" s="59">
        <v>689000</v>
      </c>
      <c r="I6671" s="59">
        <v>1</v>
      </c>
    </row>
    <row r="6672" spans="1:9" x14ac:dyDescent="0.25">
      <c r="A6672" s="1120"/>
      <c r="B6672" s="1105" t="s">
        <v>3867</v>
      </c>
      <c r="C6672" s="1105"/>
      <c r="D6672" s="1105"/>
      <c r="E6672" s="1105"/>
      <c r="F6672" s="1105"/>
      <c r="G6672" s="1105"/>
      <c r="H6672" s="1105"/>
      <c r="I6672" s="1105"/>
    </row>
    <row r="6673" spans="1:9" x14ac:dyDescent="0.25">
      <c r="A6673" s="1120"/>
      <c r="B6673" s="1039" t="s">
        <v>118</v>
      </c>
      <c r="C6673" s="1039"/>
      <c r="D6673" s="1039"/>
      <c r="E6673" s="1039"/>
      <c r="F6673" s="1039"/>
      <c r="G6673" s="1039"/>
      <c r="H6673" s="1039"/>
      <c r="I6673" s="1039"/>
    </row>
    <row r="6674" spans="1:9" ht="30" x14ac:dyDescent="0.25">
      <c r="A6674" s="1120"/>
      <c r="B6674" s="1095">
        <v>4214</v>
      </c>
      <c r="C6674" s="166" t="s">
        <v>3868</v>
      </c>
      <c r="D6674" s="165" t="s">
        <v>3869</v>
      </c>
      <c r="E6674" s="44" t="s">
        <v>14</v>
      </c>
      <c r="F6674" s="44" t="s">
        <v>121</v>
      </c>
      <c r="G6674" s="59">
        <v>55560</v>
      </c>
      <c r="H6674" s="59">
        <v>55560</v>
      </c>
      <c r="I6674" s="59">
        <v>1</v>
      </c>
    </row>
    <row r="6675" spans="1:9" ht="30" x14ac:dyDescent="0.25">
      <c r="A6675" s="1120"/>
      <c r="B6675" s="1096"/>
      <c r="C6675" s="166" t="s">
        <v>3870</v>
      </c>
      <c r="D6675" s="165" t="s">
        <v>3871</v>
      </c>
      <c r="E6675" s="44" t="s">
        <v>14</v>
      </c>
      <c r="F6675" s="44" t="s">
        <v>121</v>
      </c>
      <c r="G6675" s="59">
        <v>55940</v>
      </c>
      <c r="H6675" s="59">
        <v>55940</v>
      </c>
      <c r="I6675" s="59">
        <v>1</v>
      </c>
    </row>
    <row r="6676" spans="1:9" x14ac:dyDescent="0.25">
      <c r="A6676" s="1120"/>
      <c r="B6676" s="1105" t="s">
        <v>153</v>
      </c>
      <c r="C6676" s="1105"/>
      <c r="D6676" s="1105"/>
      <c r="E6676" s="1105"/>
      <c r="F6676" s="1105"/>
      <c r="G6676" s="1105"/>
      <c r="H6676" s="1105"/>
      <c r="I6676" s="1105"/>
    </row>
    <row r="6677" spans="1:9" x14ac:dyDescent="0.25">
      <c r="A6677" s="1120"/>
      <c r="B6677" s="1039" t="s">
        <v>154</v>
      </c>
      <c r="C6677" s="1039"/>
      <c r="D6677" s="1039"/>
      <c r="E6677" s="1039"/>
      <c r="F6677" s="1039"/>
      <c r="G6677" s="1039"/>
      <c r="H6677" s="1039"/>
      <c r="I6677" s="1039"/>
    </row>
    <row r="6678" spans="1:9" ht="30" x14ac:dyDescent="0.25">
      <c r="A6678" s="1120"/>
      <c r="B6678" s="169"/>
      <c r="C6678" s="169" t="s">
        <v>6645</v>
      </c>
      <c r="D6678" s="169" t="s">
        <v>519</v>
      </c>
      <c r="E6678" s="169" t="s">
        <v>172</v>
      </c>
      <c r="F6678" s="169" t="s">
        <v>121</v>
      </c>
      <c r="G6678" s="169">
        <v>350000</v>
      </c>
      <c r="H6678" s="169">
        <v>350000</v>
      </c>
      <c r="I6678" s="169">
        <v>1</v>
      </c>
    </row>
    <row r="6679" spans="1:9" ht="30" x14ac:dyDescent="0.25">
      <c r="A6679" s="1120"/>
      <c r="B6679" s="169"/>
      <c r="C6679" s="169" t="s">
        <v>6646</v>
      </c>
      <c r="D6679" s="169" t="s">
        <v>519</v>
      </c>
      <c r="E6679" s="169" t="s">
        <v>172</v>
      </c>
      <c r="F6679" s="169" t="s">
        <v>121</v>
      </c>
      <c r="G6679" s="169">
        <v>300000</v>
      </c>
      <c r="H6679" s="169">
        <v>300000</v>
      </c>
      <c r="I6679" s="169">
        <v>1</v>
      </c>
    </row>
    <row r="6680" spans="1:9" x14ac:dyDescent="0.25">
      <c r="A6680" s="1120"/>
      <c r="B6680" s="169"/>
      <c r="C6680" s="169"/>
      <c r="D6680" s="169"/>
      <c r="E6680" s="169"/>
      <c r="F6680" s="169"/>
      <c r="G6680" s="562"/>
      <c r="H6680" s="562"/>
      <c r="I6680" s="169"/>
    </row>
    <row r="6681" spans="1:9" x14ac:dyDescent="0.25">
      <c r="A6681" s="1120"/>
      <c r="B6681" s="169"/>
      <c r="C6681" s="169"/>
      <c r="D6681" s="169"/>
      <c r="E6681" s="169"/>
      <c r="F6681" s="169"/>
      <c r="G6681" s="562"/>
      <c r="H6681" s="562"/>
      <c r="I6681" s="169"/>
    </row>
    <row r="6682" spans="1:9" ht="30" x14ac:dyDescent="0.25">
      <c r="A6682" s="1120"/>
      <c r="B6682" s="169"/>
      <c r="C6682" s="169" t="s">
        <v>6647</v>
      </c>
      <c r="D6682" s="169" t="s">
        <v>519</v>
      </c>
      <c r="E6682" s="169" t="s">
        <v>172</v>
      </c>
      <c r="F6682" s="169" t="s">
        <v>121</v>
      </c>
      <c r="G6682" s="169">
        <v>200000</v>
      </c>
      <c r="H6682" s="169">
        <v>200000</v>
      </c>
      <c r="I6682" s="169">
        <v>1</v>
      </c>
    </row>
    <row r="6683" spans="1:9" ht="30" x14ac:dyDescent="0.25">
      <c r="A6683" s="1120"/>
      <c r="B6683" s="169"/>
      <c r="C6683" s="169" t="s">
        <v>6648</v>
      </c>
      <c r="D6683" s="169" t="s">
        <v>519</v>
      </c>
      <c r="E6683" s="169" t="s">
        <v>172</v>
      </c>
      <c r="F6683" s="169" t="s">
        <v>121</v>
      </c>
      <c r="G6683" s="169">
        <v>540000</v>
      </c>
      <c r="H6683" s="169">
        <v>540000</v>
      </c>
      <c r="I6683" s="169">
        <v>1</v>
      </c>
    </row>
    <row r="6684" spans="1:9" ht="24" x14ac:dyDescent="0.25">
      <c r="A6684" s="1120"/>
      <c r="B6684" s="169"/>
      <c r="C6684" s="598" t="s">
        <v>7269</v>
      </c>
      <c r="D6684" s="598" t="s">
        <v>519</v>
      </c>
      <c r="E6684" s="169" t="s">
        <v>172</v>
      </c>
      <c r="F6684" s="169" t="s">
        <v>121</v>
      </c>
      <c r="G6684" s="512">
        <v>130000</v>
      </c>
      <c r="H6684" s="512">
        <v>130000</v>
      </c>
      <c r="I6684" s="169">
        <v>1</v>
      </c>
    </row>
    <row r="6685" spans="1:9" ht="24" x14ac:dyDescent="0.25">
      <c r="A6685" s="1120"/>
      <c r="B6685" s="169"/>
      <c r="C6685" s="598" t="s">
        <v>7831</v>
      </c>
      <c r="D6685" s="598" t="s">
        <v>519</v>
      </c>
      <c r="E6685" s="169" t="s">
        <v>172</v>
      </c>
      <c r="F6685" s="169" t="s">
        <v>121</v>
      </c>
      <c r="G6685" s="621">
        <v>550</v>
      </c>
      <c r="H6685" s="621">
        <v>550</v>
      </c>
      <c r="I6685" s="169">
        <v>1</v>
      </c>
    </row>
    <row r="6686" spans="1:9" ht="24" x14ac:dyDescent="0.25">
      <c r="A6686" s="1120"/>
      <c r="B6686" s="169"/>
      <c r="C6686" s="598" t="s">
        <v>7832</v>
      </c>
      <c r="D6686" s="598" t="s">
        <v>519</v>
      </c>
      <c r="E6686" s="169" t="s">
        <v>172</v>
      </c>
      <c r="F6686" s="169" t="s">
        <v>121</v>
      </c>
      <c r="G6686" s="621">
        <v>550</v>
      </c>
      <c r="H6686" s="621">
        <v>550</v>
      </c>
      <c r="I6686" s="169">
        <v>1</v>
      </c>
    </row>
    <row r="6687" spans="1:9" ht="24" x14ac:dyDescent="0.25">
      <c r="A6687" s="1120"/>
      <c r="B6687" s="169"/>
      <c r="C6687" s="598" t="s">
        <v>7833</v>
      </c>
      <c r="D6687" s="598" t="s">
        <v>519</v>
      </c>
      <c r="E6687" s="169" t="s">
        <v>172</v>
      </c>
      <c r="F6687" s="169" t="s">
        <v>121</v>
      </c>
      <c r="G6687" s="621">
        <v>220</v>
      </c>
      <c r="H6687" s="621">
        <v>220</v>
      </c>
      <c r="I6687" s="169">
        <v>1</v>
      </c>
    </row>
    <row r="6688" spans="1:9" ht="24" x14ac:dyDescent="0.25">
      <c r="A6688" s="1120"/>
      <c r="B6688" s="169"/>
      <c r="C6688" s="598" t="s">
        <v>7834</v>
      </c>
      <c r="D6688" s="598" t="s">
        <v>519</v>
      </c>
      <c r="E6688" s="169" t="s">
        <v>172</v>
      </c>
      <c r="F6688" s="169" t="s">
        <v>121</v>
      </c>
      <c r="G6688" s="621">
        <v>200</v>
      </c>
      <c r="H6688" s="621">
        <v>200</v>
      </c>
      <c r="I6688" s="169">
        <v>1</v>
      </c>
    </row>
    <row r="6689" spans="1:9" ht="24" x14ac:dyDescent="0.25">
      <c r="A6689" s="1120"/>
      <c r="B6689" s="169"/>
      <c r="C6689" s="598" t="s">
        <v>7835</v>
      </c>
      <c r="D6689" s="598" t="s">
        <v>519</v>
      </c>
      <c r="E6689" s="169" t="s">
        <v>172</v>
      </c>
      <c r="F6689" s="169" t="s">
        <v>121</v>
      </c>
      <c r="G6689" s="621">
        <v>200</v>
      </c>
      <c r="H6689" s="621">
        <v>200</v>
      </c>
      <c r="I6689" s="169">
        <v>1</v>
      </c>
    </row>
    <row r="6690" spans="1:9" ht="24" x14ac:dyDescent="0.25">
      <c r="A6690" s="1120"/>
      <c r="B6690" s="169"/>
      <c r="C6690" s="598" t="s">
        <v>7836</v>
      </c>
      <c r="D6690" s="598" t="s">
        <v>519</v>
      </c>
      <c r="E6690" s="169" t="s">
        <v>172</v>
      </c>
      <c r="F6690" s="169" t="s">
        <v>121</v>
      </c>
      <c r="G6690" s="621">
        <v>100</v>
      </c>
      <c r="H6690" s="621">
        <v>100</v>
      </c>
      <c r="I6690" s="169">
        <v>1</v>
      </c>
    </row>
    <row r="6691" spans="1:9" ht="24" x14ac:dyDescent="0.25">
      <c r="A6691" s="1120"/>
      <c r="B6691" s="169"/>
      <c r="C6691" s="598" t="s">
        <v>7270</v>
      </c>
      <c r="D6691" s="598" t="s">
        <v>519</v>
      </c>
      <c r="E6691" s="169" t="s">
        <v>172</v>
      </c>
      <c r="F6691" s="169" t="s">
        <v>121</v>
      </c>
      <c r="G6691" s="512">
        <v>250000</v>
      </c>
      <c r="H6691" s="512">
        <v>250000</v>
      </c>
      <c r="I6691" s="169">
        <v>1</v>
      </c>
    </row>
    <row r="6692" spans="1:9" ht="24" x14ac:dyDescent="0.25">
      <c r="A6692" s="1120"/>
      <c r="B6692" s="169"/>
      <c r="C6692" s="598" t="s">
        <v>7271</v>
      </c>
      <c r="D6692" s="598" t="s">
        <v>519</v>
      </c>
      <c r="E6692" s="169" t="s">
        <v>172</v>
      </c>
      <c r="F6692" s="169" t="s">
        <v>121</v>
      </c>
      <c r="G6692" s="512">
        <v>150000</v>
      </c>
      <c r="H6692" s="512">
        <v>150000</v>
      </c>
      <c r="I6692" s="169">
        <v>1</v>
      </c>
    </row>
    <row r="6693" spans="1:9" ht="24" x14ac:dyDescent="0.25">
      <c r="A6693" s="1120"/>
      <c r="B6693" s="169"/>
      <c r="C6693" s="598" t="s">
        <v>7272</v>
      </c>
      <c r="D6693" s="598" t="s">
        <v>519</v>
      </c>
      <c r="E6693" s="169" t="s">
        <v>172</v>
      </c>
      <c r="F6693" s="169" t="s">
        <v>121</v>
      </c>
      <c r="G6693" s="512">
        <v>300000</v>
      </c>
      <c r="H6693" s="512">
        <v>300000</v>
      </c>
      <c r="I6693" s="169">
        <v>1</v>
      </c>
    </row>
    <row r="6694" spans="1:9" ht="24" x14ac:dyDescent="0.25">
      <c r="A6694" s="1120"/>
      <c r="B6694" s="169"/>
      <c r="C6694" s="598" t="s">
        <v>7273</v>
      </c>
      <c r="D6694" s="598" t="s">
        <v>519</v>
      </c>
      <c r="E6694" s="169" t="s">
        <v>172</v>
      </c>
      <c r="F6694" s="169" t="s">
        <v>121</v>
      </c>
      <c r="G6694" s="512">
        <v>200000</v>
      </c>
      <c r="H6694" s="512">
        <v>200000</v>
      </c>
      <c r="I6694" s="169">
        <v>1</v>
      </c>
    </row>
    <row r="6695" spans="1:9" ht="24" x14ac:dyDescent="0.25">
      <c r="A6695" s="1120"/>
      <c r="B6695" s="169"/>
      <c r="C6695" s="598" t="s">
        <v>7274</v>
      </c>
      <c r="D6695" s="598" t="s">
        <v>519</v>
      </c>
      <c r="E6695" s="169" t="s">
        <v>172</v>
      </c>
      <c r="F6695" s="169" t="s">
        <v>121</v>
      </c>
      <c r="G6695" s="512">
        <v>200000</v>
      </c>
      <c r="H6695" s="512">
        <v>200000</v>
      </c>
      <c r="I6695" s="169">
        <v>1</v>
      </c>
    </row>
    <row r="6696" spans="1:9" ht="24" x14ac:dyDescent="0.25">
      <c r="A6696" s="1120"/>
      <c r="B6696" s="169"/>
      <c r="C6696" s="598" t="s">
        <v>7690</v>
      </c>
      <c r="D6696" s="598" t="s">
        <v>519</v>
      </c>
      <c r="E6696" s="169" t="s">
        <v>172</v>
      </c>
      <c r="F6696" s="169" t="s">
        <v>121</v>
      </c>
      <c r="G6696" s="512">
        <v>150000</v>
      </c>
      <c r="H6696" s="512">
        <v>150000</v>
      </c>
      <c r="I6696" s="169">
        <v>1</v>
      </c>
    </row>
    <row r="6697" spans="1:9" ht="24" x14ac:dyDescent="0.25">
      <c r="A6697" s="1120"/>
      <c r="B6697" s="169"/>
      <c r="C6697" s="598" t="s">
        <v>7691</v>
      </c>
      <c r="D6697" s="598" t="s">
        <v>519</v>
      </c>
      <c r="E6697" s="169" t="s">
        <v>172</v>
      </c>
      <c r="F6697" s="169" t="s">
        <v>121</v>
      </c>
      <c r="G6697" s="512">
        <v>200000</v>
      </c>
      <c r="H6697" s="512">
        <v>200000</v>
      </c>
      <c r="I6697" s="169">
        <v>1</v>
      </c>
    </row>
    <row r="6698" spans="1:9" ht="24" x14ac:dyDescent="0.25">
      <c r="A6698" s="1120"/>
      <c r="B6698" s="169"/>
      <c r="C6698" s="598" t="s">
        <v>7692</v>
      </c>
      <c r="D6698" s="598" t="s">
        <v>519</v>
      </c>
      <c r="E6698" s="169" t="s">
        <v>172</v>
      </c>
      <c r="F6698" s="169" t="s">
        <v>121</v>
      </c>
      <c r="G6698" s="512">
        <v>170000</v>
      </c>
      <c r="H6698" s="512">
        <v>170000</v>
      </c>
      <c r="I6698" s="169">
        <v>1</v>
      </c>
    </row>
    <row r="6699" spans="1:9" ht="24" x14ac:dyDescent="0.25">
      <c r="A6699" s="1120"/>
      <c r="B6699" s="169"/>
      <c r="C6699" s="598" t="s">
        <v>7693</v>
      </c>
      <c r="D6699" s="598" t="s">
        <v>519</v>
      </c>
      <c r="E6699" s="169" t="s">
        <v>172</v>
      </c>
      <c r="F6699" s="169" t="s">
        <v>121</v>
      </c>
      <c r="G6699" s="512">
        <v>150000</v>
      </c>
      <c r="H6699" s="512">
        <v>150000</v>
      </c>
      <c r="I6699" s="169">
        <v>1</v>
      </c>
    </row>
    <row r="6700" spans="1:9" ht="24" x14ac:dyDescent="0.25">
      <c r="A6700" s="1120"/>
      <c r="B6700" s="169"/>
      <c r="C6700" s="598" t="s">
        <v>7694</v>
      </c>
      <c r="D6700" s="598" t="s">
        <v>519</v>
      </c>
      <c r="E6700" s="169" t="s">
        <v>172</v>
      </c>
      <c r="F6700" s="169" t="s">
        <v>121</v>
      </c>
      <c r="G6700" s="512">
        <v>200000</v>
      </c>
      <c r="H6700" s="512">
        <v>200000</v>
      </c>
      <c r="I6700" s="169">
        <v>1</v>
      </c>
    </row>
    <row r="6701" spans="1:9" ht="30" x14ac:dyDescent="0.25">
      <c r="A6701" s="1120"/>
      <c r="B6701" s="169"/>
      <c r="C6701" s="169" t="s">
        <v>6649</v>
      </c>
      <c r="D6701" s="169" t="s">
        <v>519</v>
      </c>
      <c r="E6701" s="169" t="s">
        <v>172</v>
      </c>
      <c r="F6701" s="169" t="s">
        <v>121</v>
      </c>
      <c r="G6701" s="169">
        <v>250000</v>
      </c>
      <c r="H6701" s="169">
        <v>250000</v>
      </c>
      <c r="I6701" s="169">
        <v>1</v>
      </c>
    </row>
    <row r="6702" spans="1:9" ht="30" x14ac:dyDescent="0.25">
      <c r="A6702" s="1120"/>
      <c r="B6702" s="169"/>
      <c r="C6702" s="169" t="s">
        <v>6650</v>
      </c>
      <c r="D6702" s="169" t="s">
        <v>519</v>
      </c>
      <c r="E6702" s="169" t="s">
        <v>172</v>
      </c>
      <c r="F6702" s="169" t="s">
        <v>121</v>
      </c>
      <c r="G6702" s="169">
        <v>200000</v>
      </c>
      <c r="H6702" s="169">
        <v>200000</v>
      </c>
      <c r="I6702" s="169">
        <v>1</v>
      </c>
    </row>
    <row r="6703" spans="1:9" ht="30" x14ac:dyDescent="0.25">
      <c r="A6703" s="1120"/>
      <c r="B6703" s="169"/>
      <c r="C6703" s="169" t="s">
        <v>6651</v>
      </c>
      <c r="D6703" s="169" t="s">
        <v>519</v>
      </c>
      <c r="E6703" s="169" t="s">
        <v>172</v>
      </c>
      <c r="F6703" s="169" t="s">
        <v>121</v>
      </c>
      <c r="G6703" s="169">
        <v>350000</v>
      </c>
      <c r="H6703" s="169">
        <v>350000</v>
      </c>
      <c r="I6703" s="169">
        <v>1</v>
      </c>
    </row>
    <row r="6704" spans="1:9" ht="30" x14ac:dyDescent="0.25">
      <c r="A6704" s="1120"/>
      <c r="B6704" s="169"/>
      <c r="C6704" s="169" t="s">
        <v>6652</v>
      </c>
      <c r="D6704" s="169" t="s">
        <v>519</v>
      </c>
      <c r="E6704" s="169" t="s">
        <v>172</v>
      </c>
      <c r="F6704" s="169" t="s">
        <v>121</v>
      </c>
      <c r="G6704" s="169">
        <v>200000</v>
      </c>
      <c r="H6704" s="169">
        <v>200000</v>
      </c>
      <c r="I6704" s="169">
        <v>1</v>
      </c>
    </row>
    <row r="6705" spans="1:9" ht="30" x14ac:dyDescent="0.25">
      <c r="A6705" s="1120"/>
      <c r="B6705" s="169"/>
      <c r="C6705" s="169" t="s">
        <v>6653</v>
      </c>
      <c r="D6705" s="169" t="s">
        <v>519</v>
      </c>
      <c r="E6705" s="169" t="s">
        <v>172</v>
      </c>
      <c r="F6705" s="169" t="s">
        <v>121</v>
      </c>
      <c r="G6705" s="169">
        <v>250000</v>
      </c>
      <c r="H6705" s="169">
        <v>250000</v>
      </c>
      <c r="I6705" s="169">
        <v>1</v>
      </c>
    </row>
    <row r="6706" spans="1:9" ht="30" x14ac:dyDescent="0.25">
      <c r="A6706" s="1120"/>
      <c r="B6706" s="169"/>
      <c r="C6706" s="169" t="s">
        <v>6654</v>
      </c>
      <c r="D6706" s="169" t="s">
        <v>519</v>
      </c>
      <c r="E6706" s="169" t="s">
        <v>172</v>
      </c>
      <c r="F6706" s="169" t="s">
        <v>121</v>
      </c>
      <c r="G6706" s="169">
        <v>200000</v>
      </c>
      <c r="H6706" s="169">
        <v>200000</v>
      </c>
      <c r="I6706" s="169">
        <v>1</v>
      </c>
    </row>
    <row r="6707" spans="1:9" ht="30" x14ac:dyDescent="0.25">
      <c r="A6707" s="1120"/>
      <c r="B6707" s="169"/>
      <c r="C6707" s="169" t="s">
        <v>6655</v>
      </c>
      <c r="D6707" s="169" t="s">
        <v>519</v>
      </c>
      <c r="E6707" s="169" t="s">
        <v>172</v>
      </c>
      <c r="F6707" s="169" t="s">
        <v>121</v>
      </c>
      <c r="G6707" s="169">
        <v>400000</v>
      </c>
      <c r="H6707" s="169">
        <v>400000</v>
      </c>
      <c r="I6707" s="169">
        <v>1</v>
      </c>
    </row>
    <row r="6708" spans="1:9" ht="30" x14ac:dyDescent="0.25">
      <c r="A6708" s="1120"/>
      <c r="B6708" s="169"/>
      <c r="C6708" s="169" t="s">
        <v>6656</v>
      </c>
      <c r="D6708" s="169" t="s">
        <v>519</v>
      </c>
      <c r="E6708" s="169" t="s">
        <v>172</v>
      </c>
      <c r="F6708" s="169" t="s">
        <v>121</v>
      </c>
      <c r="G6708" s="169">
        <v>200000</v>
      </c>
      <c r="H6708" s="169">
        <v>200000</v>
      </c>
      <c r="I6708" s="169">
        <v>1</v>
      </c>
    </row>
    <row r="6709" spans="1:9" ht="30" x14ac:dyDescent="0.25">
      <c r="A6709" s="1120"/>
      <c r="B6709" s="169"/>
      <c r="C6709" s="169" t="s">
        <v>6657</v>
      </c>
      <c r="D6709" s="169" t="s">
        <v>519</v>
      </c>
      <c r="E6709" s="169" t="s">
        <v>172</v>
      </c>
      <c r="F6709" s="169" t="s">
        <v>121</v>
      </c>
      <c r="G6709" s="169">
        <v>200000</v>
      </c>
      <c r="H6709" s="169">
        <v>200000</v>
      </c>
      <c r="I6709" s="169">
        <v>1</v>
      </c>
    </row>
    <row r="6710" spans="1:9" ht="30" x14ac:dyDescent="0.25">
      <c r="A6710" s="1120"/>
      <c r="B6710" s="169"/>
      <c r="C6710" s="169" t="s">
        <v>6658</v>
      </c>
      <c r="D6710" s="169" t="s">
        <v>519</v>
      </c>
      <c r="E6710" s="169" t="s">
        <v>172</v>
      </c>
      <c r="F6710" s="169" t="s">
        <v>121</v>
      </c>
      <c r="G6710" s="169">
        <v>250000</v>
      </c>
      <c r="H6710" s="169">
        <v>250000</v>
      </c>
      <c r="I6710" s="169">
        <v>1</v>
      </c>
    </row>
    <row r="6711" spans="1:9" ht="30" x14ac:dyDescent="0.25">
      <c r="A6711" s="1120"/>
      <c r="B6711" s="169"/>
      <c r="C6711" s="169" t="s">
        <v>6659</v>
      </c>
      <c r="D6711" s="169" t="s">
        <v>519</v>
      </c>
      <c r="E6711" s="169" t="s">
        <v>172</v>
      </c>
      <c r="F6711" s="169" t="s">
        <v>121</v>
      </c>
      <c r="G6711" s="169">
        <v>250000</v>
      </c>
      <c r="H6711" s="169">
        <v>250000</v>
      </c>
      <c r="I6711" s="169">
        <v>1</v>
      </c>
    </row>
    <row r="6712" spans="1:9" ht="30" x14ac:dyDescent="0.25">
      <c r="A6712" s="1120"/>
      <c r="B6712" s="169"/>
      <c r="C6712" s="169" t="s">
        <v>6660</v>
      </c>
      <c r="D6712" s="169" t="s">
        <v>519</v>
      </c>
      <c r="E6712" s="169" t="s">
        <v>172</v>
      </c>
      <c r="F6712" s="169" t="s">
        <v>121</v>
      </c>
      <c r="G6712" s="169">
        <v>500000</v>
      </c>
      <c r="H6712" s="169">
        <v>500000</v>
      </c>
      <c r="I6712" s="169">
        <v>1</v>
      </c>
    </row>
    <row r="6713" spans="1:9" ht="45" x14ac:dyDescent="0.25">
      <c r="A6713" s="1120"/>
      <c r="B6713" s="1106">
        <v>5134</v>
      </c>
      <c r="C6713" s="168" t="s">
        <v>3872</v>
      </c>
      <c r="D6713" s="169" t="s">
        <v>3873</v>
      </c>
      <c r="E6713" s="46" t="s">
        <v>149</v>
      </c>
      <c r="F6713" s="46" t="s">
        <v>121</v>
      </c>
      <c r="G6713" s="60">
        <v>400000</v>
      </c>
      <c r="H6713" s="60">
        <v>400000</v>
      </c>
      <c r="I6713" s="60">
        <v>1</v>
      </c>
    </row>
    <row r="6714" spans="1:9" ht="45" x14ac:dyDescent="0.25">
      <c r="A6714" s="1120"/>
      <c r="B6714" s="1107"/>
      <c r="C6714" s="164" t="s">
        <v>3874</v>
      </c>
      <c r="D6714" s="165" t="s">
        <v>3875</v>
      </c>
      <c r="E6714" s="43" t="s">
        <v>172</v>
      </c>
      <c r="F6714" s="43" t="s">
        <v>121</v>
      </c>
      <c r="G6714" s="57">
        <v>500000</v>
      </c>
      <c r="H6714" s="57">
        <v>500000</v>
      </c>
      <c r="I6714" s="57">
        <v>1</v>
      </c>
    </row>
    <row r="6715" spans="1:9" ht="30" x14ac:dyDescent="0.25">
      <c r="A6715" s="1120"/>
      <c r="B6715" s="1107"/>
      <c r="C6715" s="164" t="s">
        <v>5649</v>
      </c>
      <c r="D6715" s="165" t="s">
        <v>519</v>
      </c>
      <c r="E6715" s="305" t="s">
        <v>149</v>
      </c>
      <c r="F6715" s="305" t="s">
        <v>121</v>
      </c>
      <c r="G6715" s="112">
        <v>250</v>
      </c>
      <c r="H6715" s="112">
        <v>250</v>
      </c>
      <c r="I6715" s="57">
        <v>1</v>
      </c>
    </row>
    <row r="6716" spans="1:9" ht="30" x14ac:dyDescent="0.25">
      <c r="A6716" s="1120"/>
      <c r="B6716" s="1107"/>
      <c r="C6716" s="164" t="s">
        <v>5650</v>
      </c>
      <c r="D6716" s="165" t="s">
        <v>519</v>
      </c>
      <c r="E6716" s="305" t="s">
        <v>149</v>
      </c>
      <c r="F6716" s="305" t="s">
        <v>121</v>
      </c>
      <c r="G6716" s="112">
        <v>230</v>
      </c>
      <c r="H6716" s="112">
        <v>230</v>
      </c>
      <c r="I6716" s="57">
        <v>1</v>
      </c>
    </row>
    <row r="6717" spans="1:9" ht="60" x14ac:dyDescent="0.25">
      <c r="A6717" s="1120"/>
      <c r="B6717" s="1107"/>
      <c r="C6717" s="164" t="s">
        <v>3876</v>
      </c>
      <c r="D6717" s="165" t="s">
        <v>3877</v>
      </c>
      <c r="E6717" s="43" t="s">
        <v>172</v>
      </c>
      <c r="F6717" s="43" t="s">
        <v>121</v>
      </c>
      <c r="G6717" s="57">
        <v>400000</v>
      </c>
      <c r="H6717" s="57">
        <v>400000</v>
      </c>
      <c r="I6717" s="57">
        <v>1</v>
      </c>
    </row>
    <row r="6718" spans="1:9" ht="30" x14ac:dyDescent="0.25">
      <c r="A6718" s="1120"/>
      <c r="B6718" s="1107"/>
      <c r="C6718" s="164" t="s">
        <v>3878</v>
      </c>
      <c r="D6718" s="165" t="s">
        <v>3879</v>
      </c>
      <c r="E6718" s="43" t="s">
        <v>149</v>
      </c>
      <c r="F6718" s="43" t="s">
        <v>121</v>
      </c>
      <c r="G6718" s="57">
        <v>300000</v>
      </c>
      <c r="H6718" s="57">
        <v>300000</v>
      </c>
      <c r="I6718" s="57">
        <v>1</v>
      </c>
    </row>
    <row r="6719" spans="1:9" ht="45" x14ac:dyDescent="0.25">
      <c r="A6719" s="1120"/>
      <c r="B6719" s="1107"/>
      <c r="C6719" s="164" t="s">
        <v>3880</v>
      </c>
      <c r="D6719" s="165" t="s">
        <v>3881</v>
      </c>
      <c r="E6719" s="43" t="s">
        <v>149</v>
      </c>
      <c r="F6719" s="43" t="s">
        <v>121</v>
      </c>
      <c r="G6719" s="57">
        <v>800000</v>
      </c>
      <c r="H6719" s="57">
        <v>800000</v>
      </c>
      <c r="I6719" s="57">
        <v>1</v>
      </c>
    </row>
    <row r="6720" spans="1:9" ht="45" x14ac:dyDescent="0.25">
      <c r="A6720" s="1120"/>
      <c r="B6720" s="1107"/>
      <c r="C6720" s="164" t="s">
        <v>3882</v>
      </c>
      <c r="D6720" s="165" t="s">
        <v>3883</v>
      </c>
      <c r="E6720" s="43" t="s">
        <v>149</v>
      </c>
      <c r="F6720" s="43" t="s">
        <v>121</v>
      </c>
      <c r="G6720" s="57">
        <v>300000</v>
      </c>
      <c r="H6720" s="57">
        <v>300000</v>
      </c>
      <c r="I6720" s="57">
        <v>1</v>
      </c>
    </row>
    <row r="6721" spans="1:9" ht="45" x14ac:dyDescent="0.25">
      <c r="A6721" s="1120"/>
      <c r="B6721" s="1107"/>
      <c r="C6721" s="166" t="s">
        <v>3884</v>
      </c>
      <c r="D6721" s="167" t="s">
        <v>3885</v>
      </c>
      <c r="E6721" s="44" t="s">
        <v>149</v>
      </c>
      <c r="F6721" s="44" t="s">
        <v>121</v>
      </c>
      <c r="G6721" s="59">
        <v>300000</v>
      </c>
      <c r="H6721" s="59">
        <v>300000</v>
      </c>
      <c r="I6721" s="59">
        <v>1</v>
      </c>
    </row>
    <row r="6722" spans="1:9" x14ac:dyDescent="0.25">
      <c r="A6722" s="1120"/>
      <c r="B6722" s="1068" t="s">
        <v>118</v>
      </c>
      <c r="C6722" s="1068"/>
      <c r="D6722" s="1068"/>
      <c r="E6722" s="1068"/>
      <c r="F6722" s="1068"/>
      <c r="G6722" s="1068"/>
      <c r="H6722" s="1068"/>
      <c r="I6722" s="1068"/>
    </row>
    <row r="6723" spans="1:9" x14ac:dyDescent="0.25">
      <c r="A6723" s="1120"/>
      <c r="B6723" s="598" t="s">
        <v>6689</v>
      </c>
      <c r="C6723" s="598" t="s">
        <v>7689</v>
      </c>
      <c r="D6723" s="598" t="s">
        <v>164</v>
      </c>
      <c r="E6723" s="794" t="s">
        <v>126</v>
      </c>
      <c r="F6723" s="794" t="s">
        <v>121</v>
      </c>
      <c r="G6723" s="512">
        <v>87000</v>
      </c>
      <c r="H6723" s="512">
        <v>87000</v>
      </c>
      <c r="I6723" s="799">
        <v>1</v>
      </c>
    </row>
    <row r="6724" spans="1:9" x14ac:dyDescent="0.25">
      <c r="A6724" s="1120"/>
      <c r="B6724" s="520"/>
      <c r="C6724" s="573" t="s">
        <v>6866</v>
      </c>
      <c r="D6724" s="573" t="s">
        <v>164</v>
      </c>
      <c r="E6724" s="573" t="s">
        <v>126</v>
      </c>
      <c r="F6724" s="573" t="s">
        <v>121</v>
      </c>
      <c r="G6724" s="573">
        <v>464000</v>
      </c>
      <c r="H6724" s="573">
        <v>464000</v>
      </c>
      <c r="I6724" s="573">
        <v>1</v>
      </c>
    </row>
    <row r="6725" spans="1:9" x14ac:dyDescent="0.25">
      <c r="A6725" s="1120"/>
      <c r="B6725" s="675"/>
      <c r="C6725" s="598" t="s">
        <v>7275</v>
      </c>
      <c r="D6725" s="598" t="s">
        <v>164</v>
      </c>
      <c r="E6725" s="674" t="s">
        <v>126</v>
      </c>
      <c r="F6725" s="678" t="s">
        <v>121</v>
      </c>
      <c r="G6725" s="512">
        <v>123000</v>
      </c>
      <c r="H6725" s="512">
        <v>123000</v>
      </c>
      <c r="I6725" s="678">
        <v>1</v>
      </c>
    </row>
    <row r="6726" spans="1:9" x14ac:dyDescent="0.25">
      <c r="A6726" s="1120"/>
      <c r="B6726" s="307"/>
      <c r="C6726" s="166" t="s">
        <v>5651</v>
      </c>
      <c r="D6726" s="166" t="s">
        <v>164</v>
      </c>
      <c r="E6726" s="306" t="s">
        <v>126</v>
      </c>
      <c r="F6726" s="306" t="s">
        <v>121</v>
      </c>
      <c r="G6726" s="112">
        <v>25</v>
      </c>
      <c r="H6726" s="112">
        <v>25</v>
      </c>
      <c r="I6726" s="59">
        <v>1</v>
      </c>
    </row>
    <row r="6727" spans="1:9" x14ac:dyDescent="0.25">
      <c r="A6727" s="1120"/>
      <c r="B6727" s="307"/>
      <c r="C6727" s="166" t="s">
        <v>5652</v>
      </c>
      <c r="D6727" s="166" t="s">
        <v>164</v>
      </c>
      <c r="E6727" s="306" t="s">
        <v>126</v>
      </c>
      <c r="F6727" s="306" t="s">
        <v>121</v>
      </c>
      <c r="G6727" s="112">
        <v>23</v>
      </c>
      <c r="H6727" s="112">
        <v>23</v>
      </c>
      <c r="I6727" s="59">
        <v>1</v>
      </c>
    </row>
    <row r="6728" spans="1:9" x14ac:dyDescent="0.25">
      <c r="A6728" s="1120"/>
      <c r="B6728" s="853"/>
      <c r="C6728" s="598" t="s">
        <v>7837</v>
      </c>
      <c r="D6728" s="598" t="s">
        <v>164</v>
      </c>
      <c r="E6728" s="852" t="s">
        <v>126</v>
      </c>
      <c r="F6728" s="852" t="s">
        <v>121</v>
      </c>
      <c r="G6728" s="621">
        <v>55</v>
      </c>
      <c r="H6728" s="621">
        <v>55</v>
      </c>
      <c r="I6728" s="59">
        <v>1</v>
      </c>
    </row>
    <row r="6729" spans="1:9" x14ac:dyDescent="0.25">
      <c r="A6729" s="1120"/>
      <c r="B6729" s="853"/>
      <c r="C6729" s="598" t="s">
        <v>7838</v>
      </c>
      <c r="D6729" s="598" t="s">
        <v>164</v>
      </c>
      <c r="E6729" s="852" t="s">
        <v>126</v>
      </c>
      <c r="F6729" s="852" t="s">
        <v>121</v>
      </c>
      <c r="G6729" s="621">
        <v>55</v>
      </c>
      <c r="H6729" s="621">
        <v>55</v>
      </c>
      <c r="I6729" s="59">
        <v>1</v>
      </c>
    </row>
    <row r="6730" spans="1:9" x14ac:dyDescent="0.25">
      <c r="A6730" s="1120"/>
      <c r="B6730" s="853"/>
      <c r="C6730" s="598" t="s">
        <v>7839</v>
      </c>
      <c r="D6730" s="598" t="s">
        <v>164</v>
      </c>
      <c r="E6730" s="852" t="s">
        <v>126</v>
      </c>
      <c r="F6730" s="852" t="s">
        <v>121</v>
      </c>
      <c r="G6730" s="621">
        <v>20</v>
      </c>
      <c r="H6730" s="621">
        <v>20</v>
      </c>
      <c r="I6730" s="59">
        <v>1</v>
      </c>
    </row>
    <row r="6731" spans="1:9" x14ac:dyDescent="0.25">
      <c r="A6731" s="1120"/>
      <c r="B6731" s="853"/>
      <c r="C6731" s="598" t="s">
        <v>7840</v>
      </c>
      <c r="D6731" s="598" t="s">
        <v>164</v>
      </c>
      <c r="E6731" s="852" t="s">
        <v>126</v>
      </c>
      <c r="F6731" s="852" t="s">
        <v>121</v>
      </c>
      <c r="G6731" s="621">
        <v>20</v>
      </c>
      <c r="H6731" s="621">
        <v>20</v>
      </c>
      <c r="I6731" s="59">
        <v>1</v>
      </c>
    </row>
    <row r="6732" spans="1:9" x14ac:dyDescent="0.25">
      <c r="A6732" s="1120"/>
      <c r="B6732" s="853"/>
      <c r="C6732" s="598" t="s">
        <v>7841</v>
      </c>
      <c r="D6732" s="598" t="s">
        <v>164</v>
      </c>
      <c r="E6732" s="852" t="s">
        <v>126</v>
      </c>
      <c r="F6732" s="852" t="s">
        <v>121</v>
      </c>
      <c r="G6732" s="621">
        <v>20</v>
      </c>
      <c r="H6732" s="621">
        <v>20</v>
      </c>
      <c r="I6732" s="59">
        <v>1</v>
      </c>
    </row>
    <row r="6733" spans="1:9" x14ac:dyDescent="0.25">
      <c r="A6733" s="1120"/>
      <c r="B6733" s="853"/>
      <c r="C6733" s="598" t="s">
        <v>7842</v>
      </c>
      <c r="D6733" s="598" t="s">
        <v>164</v>
      </c>
      <c r="E6733" s="852" t="s">
        <v>126</v>
      </c>
      <c r="F6733" s="852" t="s">
        <v>121</v>
      </c>
      <c r="G6733" s="621">
        <v>10</v>
      </c>
      <c r="H6733" s="621">
        <v>10</v>
      </c>
      <c r="I6733" s="59">
        <v>1</v>
      </c>
    </row>
    <row r="6734" spans="1:9" ht="30" x14ac:dyDescent="0.25">
      <c r="A6734" s="1120"/>
      <c r="B6734" s="1106">
        <v>5134</v>
      </c>
      <c r="C6734" s="168" t="s">
        <v>3886</v>
      </c>
      <c r="D6734" s="169" t="s">
        <v>3887</v>
      </c>
      <c r="E6734" s="46" t="s">
        <v>126</v>
      </c>
      <c r="F6734" s="46" t="s">
        <v>121</v>
      </c>
      <c r="G6734" s="60">
        <v>18000</v>
      </c>
      <c r="H6734" s="60">
        <v>18000</v>
      </c>
      <c r="I6734" s="60">
        <v>1</v>
      </c>
    </row>
    <row r="6735" spans="1:9" ht="30" x14ac:dyDescent="0.25">
      <c r="A6735" s="1120"/>
      <c r="B6735" s="1107"/>
      <c r="C6735" s="164" t="s">
        <v>3888</v>
      </c>
      <c r="D6735" s="165" t="s">
        <v>3889</v>
      </c>
      <c r="E6735" s="43" t="s">
        <v>126</v>
      </c>
      <c r="F6735" s="43" t="s">
        <v>121</v>
      </c>
      <c r="G6735" s="57">
        <v>25000</v>
      </c>
      <c r="H6735" s="57">
        <v>25000</v>
      </c>
      <c r="I6735" s="57">
        <v>1</v>
      </c>
    </row>
    <row r="6736" spans="1:9" ht="30" x14ac:dyDescent="0.25">
      <c r="A6736" s="1120"/>
      <c r="B6736" s="1107"/>
      <c r="C6736" s="164" t="s">
        <v>3890</v>
      </c>
      <c r="D6736" s="165" t="s">
        <v>3891</v>
      </c>
      <c r="E6736" s="43" t="s">
        <v>126</v>
      </c>
      <c r="F6736" s="43" t="s">
        <v>121</v>
      </c>
      <c r="G6736" s="57">
        <v>25000</v>
      </c>
      <c r="H6736" s="57">
        <v>25000</v>
      </c>
      <c r="I6736" s="57">
        <v>1</v>
      </c>
    </row>
    <row r="6737" spans="1:9" ht="45" x14ac:dyDescent="0.25">
      <c r="A6737" s="1120"/>
      <c r="B6737" s="1107"/>
      <c r="C6737" s="164" t="s">
        <v>3892</v>
      </c>
      <c r="D6737" s="165" t="s">
        <v>3893</v>
      </c>
      <c r="E6737" s="43" t="s">
        <v>126</v>
      </c>
      <c r="F6737" s="43" t="s">
        <v>121</v>
      </c>
      <c r="G6737" s="57">
        <v>40000</v>
      </c>
      <c r="H6737" s="57">
        <v>40000</v>
      </c>
      <c r="I6737" s="57">
        <v>1</v>
      </c>
    </row>
    <row r="6738" spans="1:9" ht="45" x14ac:dyDescent="0.25">
      <c r="A6738" s="1120"/>
      <c r="B6738" s="1107"/>
      <c r="C6738" s="164" t="s">
        <v>3894</v>
      </c>
      <c r="D6738" s="165" t="s">
        <v>3895</v>
      </c>
      <c r="E6738" s="43" t="s">
        <v>126</v>
      </c>
      <c r="F6738" s="43" t="s">
        <v>121</v>
      </c>
      <c r="G6738" s="57">
        <v>80000</v>
      </c>
      <c r="H6738" s="57">
        <v>80000</v>
      </c>
      <c r="I6738" s="57">
        <v>1</v>
      </c>
    </row>
    <row r="6739" spans="1:9" ht="45" x14ac:dyDescent="0.25">
      <c r="A6739" s="1120"/>
      <c r="B6739" s="1107"/>
      <c r="C6739" s="164" t="s">
        <v>3896</v>
      </c>
      <c r="D6739" s="165" t="s">
        <v>3897</v>
      </c>
      <c r="E6739" s="43" t="s">
        <v>126</v>
      </c>
      <c r="F6739" s="43" t="s">
        <v>121</v>
      </c>
      <c r="G6739" s="57">
        <v>40000</v>
      </c>
      <c r="H6739" s="57">
        <v>40000</v>
      </c>
      <c r="I6739" s="57">
        <v>1</v>
      </c>
    </row>
    <row r="6740" spans="1:9" ht="30" x14ac:dyDescent="0.25">
      <c r="A6740" s="1120"/>
      <c r="B6740" s="1107"/>
      <c r="C6740" s="164" t="s">
        <v>3898</v>
      </c>
      <c r="D6740" s="165" t="s">
        <v>3899</v>
      </c>
      <c r="E6740" s="43" t="s">
        <v>126</v>
      </c>
      <c r="F6740" s="43" t="s">
        <v>121</v>
      </c>
      <c r="G6740" s="57">
        <v>30000</v>
      </c>
      <c r="H6740" s="57">
        <v>30000</v>
      </c>
      <c r="I6740" s="57">
        <v>1</v>
      </c>
    </row>
    <row r="6741" spans="1:9" ht="30" x14ac:dyDescent="0.25">
      <c r="A6741" s="1120"/>
      <c r="B6741" s="1107"/>
      <c r="C6741" s="164" t="s">
        <v>3900</v>
      </c>
      <c r="D6741" s="165" t="s">
        <v>3901</v>
      </c>
      <c r="E6741" s="43" t="s">
        <v>126</v>
      </c>
      <c r="F6741" s="43" t="s">
        <v>121</v>
      </c>
      <c r="G6741" s="57">
        <v>30000</v>
      </c>
      <c r="H6741" s="57">
        <v>30000</v>
      </c>
      <c r="I6741" s="57">
        <v>1</v>
      </c>
    </row>
    <row r="6742" spans="1:9" ht="45" x14ac:dyDescent="0.25">
      <c r="A6742" s="1120"/>
      <c r="B6742" s="1107"/>
      <c r="C6742" s="164" t="s">
        <v>3902</v>
      </c>
      <c r="D6742" s="165" t="s">
        <v>3903</v>
      </c>
      <c r="E6742" s="43" t="s">
        <v>126</v>
      </c>
      <c r="F6742" s="43" t="s">
        <v>121</v>
      </c>
      <c r="G6742" s="57">
        <v>50000</v>
      </c>
      <c r="H6742" s="57">
        <v>50000</v>
      </c>
      <c r="I6742" s="57">
        <v>1</v>
      </c>
    </row>
    <row r="6743" spans="1:9" ht="30" x14ac:dyDescent="0.25">
      <c r="A6743" s="1120"/>
      <c r="B6743" s="1107"/>
      <c r="C6743" s="166" t="s">
        <v>3904</v>
      </c>
      <c r="D6743" s="167" t="s">
        <v>3905</v>
      </c>
      <c r="E6743" s="44" t="s">
        <v>126</v>
      </c>
      <c r="F6743" s="44" t="s">
        <v>121</v>
      </c>
      <c r="G6743" s="59">
        <v>30000</v>
      </c>
      <c r="H6743" s="59">
        <v>30000</v>
      </c>
      <c r="I6743" s="59">
        <v>1</v>
      </c>
    </row>
    <row r="6744" spans="1:9" x14ac:dyDescent="0.25">
      <c r="A6744" s="1120"/>
      <c r="B6744" s="1105" t="s">
        <v>524</v>
      </c>
      <c r="C6744" s="1105"/>
      <c r="D6744" s="1105"/>
      <c r="E6744" s="1105"/>
      <c r="F6744" s="1105"/>
      <c r="G6744" s="1105"/>
      <c r="H6744" s="1105"/>
      <c r="I6744" s="1105"/>
    </row>
    <row r="6745" spans="1:9" x14ac:dyDescent="0.25">
      <c r="A6745" s="1120"/>
      <c r="B6745" s="1068" t="s">
        <v>118</v>
      </c>
      <c r="C6745" s="1068"/>
      <c r="D6745" s="1068"/>
      <c r="E6745" s="1068"/>
      <c r="F6745" s="1068"/>
      <c r="G6745" s="1068"/>
      <c r="H6745" s="1068"/>
      <c r="I6745" s="1068"/>
    </row>
    <row r="6746" spans="1:9" ht="75" x14ac:dyDescent="0.25">
      <c r="A6746" s="1120"/>
      <c r="B6746" s="1054">
        <v>4216</v>
      </c>
      <c r="C6746" s="164" t="s">
        <v>3906</v>
      </c>
      <c r="D6746" s="165" t="s">
        <v>3907</v>
      </c>
      <c r="E6746" s="43" t="s">
        <v>14</v>
      </c>
      <c r="F6746" s="43" t="s">
        <v>121</v>
      </c>
      <c r="G6746" s="57">
        <v>600000</v>
      </c>
      <c r="H6746" s="57">
        <v>600000</v>
      </c>
      <c r="I6746" s="57">
        <v>1</v>
      </c>
    </row>
    <row r="6747" spans="1:9" ht="75" x14ac:dyDescent="0.25">
      <c r="A6747" s="1120"/>
      <c r="B6747" s="1054"/>
      <c r="C6747" s="164" t="s">
        <v>3908</v>
      </c>
      <c r="D6747" s="165" t="s">
        <v>3909</v>
      </c>
      <c r="E6747" s="43" t="s">
        <v>14</v>
      </c>
      <c r="F6747" s="43" t="s">
        <v>121</v>
      </c>
      <c r="G6747" s="57">
        <v>1400000</v>
      </c>
      <c r="H6747" s="57">
        <v>1400000</v>
      </c>
      <c r="I6747" s="57">
        <v>1</v>
      </c>
    </row>
    <row r="6748" spans="1:9" x14ac:dyDescent="0.25">
      <c r="A6748" s="1120"/>
      <c r="B6748" s="1049" t="s">
        <v>165</v>
      </c>
      <c r="C6748" s="1049"/>
      <c r="D6748" s="1049"/>
      <c r="E6748" s="1049"/>
      <c r="F6748" s="1049"/>
      <c r="G6748" s="1049"/>
      <c r="H6748" s="1049"/>
      <c r="I6748" s="1050"/>
    </row>
    <row r="6749" spans="1:9" x14ac:dyDescent="0.25">
      <c r="A6749" s="1120"/>
      <c r="B6749" s="1041" t="s">
        <v>154</v>
      </c>
      <c r="C6749" s="1041"/>
      <c r="D6749" s="1041"/>
      <c r="E6749" s="1041"/>
      <c r="F6749" s="1041"/>
      <c r="G6749" s="1041"/>
      <c r="H6749" s="1041"/>
      <c r="I6749" s="1042"/>
    </row>
    <row r="6750" spans="1:9" ht="30" x14ac:dyDescent="0.25">
      <c r="A6750" s="1120"/>
      <c r="B6750" s="45">
        <v>4251</v>
      </c>
      <c r="C6750" s="164" t="s">
        <v>3910</v>
      </c>
      <c r="D6750" s="165" t="s">
        <v>3911</v>
      </c>
      <c r="E6750" s="43" t="s">
        <v>149</v>
      </c>
      <c r="F6750" s="43" t="s">
        <v>470</v>
      </c>
      <c r="G6750" s="57">
        <v>3873.6</v>
      </c>
      <c r="H6750" s="57">
        <f>G6750*I6750</f>
        <v>135189999.6336</v>
      </c>
      <c r="I6750" s="57">
        <v>34900.351000000002</v>
      </c>
    </row>
    <row r="6751" spans="1:9" ht="15" customHeight="1" x14ac:dyDescent="0.25">
      <c r="A6751" s="1120"/>
      <c r="B6751" s="1041" t="s">
        <v>118</v>
      </c>
      <c r="C6751" s="1037"/>
      <c r="D6751" s="1037"/>
      <c r="E6751" s="1037"/>
      <c r="F6751" s="1037"/>
      <c r="G6751" s="1037"/>
      <c r="H6751" s="1037">
        <v>2589468</v>
      </c>
      <c r="I6751" s="1038"/>
    </row>
    <row r="6752" spans="1:9" s="8" customFormat="1" ht="30" x14ac:dyDescent="0.25">
      <c r="A6752" s="1120"/>
      <c r="B6752" s="64">
        <v>4251</v>
      </c>
      <c r="C6752" s="170">
        <v>71351540</v>
      </c>
      <c r="D6752" s="171" t="s">
        <v>3912</v>
      </c>
      <c r="E6752" s="65" t="s">
        <v>520</v>
      </c>
      <c r="F6752" s="65" t="s">
        <v>121</v>
      </c>
      <c r="G6752" s="7">
        <v>2589468</v>
      </c>
      <c r="H6752" s="7">
        <v>2589468</v>
      </c>
      <c r="I6752" s="7">
        <v>1</v>
      </c>
    </row>
    <row r="6753" spans="1:9" x14ac:dyDescent="0.25">
      <c r="A6753" s="1120"/>
      <c r="B6753" s="1048" t="s">
        <v>169</v>
      </c>
      <c r="C6753" s="1049"/>
      <c r="D6753" s="1049"/>
      <c r="E6753" s="1049"/>
      <c r="F6753" s="1049"/>
      <c r="G6753" s="1049"/>
      <c r="H6753" s="1049"/>
      <c r="I6753" s="1050"/>
    </row>
    <row r="6754" spans="1:9" x14ac:dyDescent="0.25">
      <c r="A6754" s="1120"/>
      <c r="B6754" s="1041" t="s">
        <v>154</v>
      </c>
      <c r="C6754" s="1041"/>
      <c r="D6754" s="1041"/>
      <c r="E6754" s="1041"/>
      <c r="F6754" s="1041"/>
      <c r="G6754" s="1041"/>
      <c r="H6754" s="1041">
        <v>13902650</v>
      </c>
      <c r="I6754" s="1042"/>
    </row>
    <row r="6755" spans="1:9" ht="30" x14ac:dyDescent="0.25">
      <c r="A6755" s="1120"/>
      <c r="B6755" s="344" t="s">
        <v>5628</v>
      </c>
      <c r="C6755" s="344" t="s">
        <v>5844</v>
      </c>
      <c r="D6755" s="344" t="s">
        <v>5845</v>
      </c>
      <c r="E6755" s="344" t="s">
        <v>126</v>
      </c>
      <c r="F6755" s="344" t="s">
        <v>121</v>
      </c>
      <c r="G6755" s="344">
        <v>20276415</v>
      </c>
      <c r="H6755" s="344">
        <v>20276415</v>
      </c>
      <c r="I6755" s="344">
        <v>1</v>
      </c>
    </row>
    <row r="6756" spans="1:9" s="52" customFormat="1" ht="45" x14ac:dyDescent="0.25">
      <c r="A6756" s="1120"/>
      <c r="B6756" s="51">
        <v>4251</v>
      </c>
      <c r="C6756" s="162">
        <v>45231177</v>
      </c>
      <c r="D6756" s="163" t="s">
        <v>3913</v>
      </c>
      <c r="E6756" s="51" t="s">
        <v>126</v>
      </c>
      <c r="F6756" s="51" t="s">
        <v>121</v>
      </c>
      <c r="G6756" s="56">
        <v>13902650</v>
      </c>
      <c r="H6756" s="56">
        <v>13902650</v>
      </c>
      <c r="I6756" s="56">
        <v>1</v>
      </c>
    </row>
    <row r="6757" spans="1:9" x14ac:dyDescent="0.25">
      <c r="A6757" s="1120"/>
      <c r="B6757" s="1041" t="s">
        <v>118</v>
      </c>
      <c r="C6757" s="1041"/>
      <c r="D6757" s="1041"/>
      <c r="E6757" s="1041"/>
      <c r="F6757" s="1041"/>
      <c r="G6757" s="1041"/>
      <c r="H6757" s="1041">
        <v>173350</v>
      </c>
      <c r="I6757" s="1042"/>
    </row>
    <row r="6758" spans="1:9" ht="30" x14ac:dyDescent="0.25">
      <c r="A6758" s="1120"/>
      <c r="B6758" s="1069">
        <v>4251</v>
      </c>
      <c r="C6758" s="407" t="s">
        <v>6285</v>
      </c>
      <c r="D6758" s="407" t="s">
        <v>5270</v>
      </c>
      <c r="E6758" s="407" t="s">
        <v>172</v>
      </c>
      <c r="F6758" s="407" t="s">
        <v>121</v>
      </c>
      <c r="G6758" s="407">
        <v>299585</v>
      </c>
      <c r="H6758" s="407">
        <v>299585</v>
      </c>
      <c r="I6758" s="407">
        <v>1</v>
      </c>
    </row>
    <row r="6759" spans="1:9" s="52" customFormat="1" ht="30" x14ac:dyDescent="0.25">
      <c r="A6759" s="1120"/>
      <c r="B6759" s="1070"/>
      <c r="C6759" s="162">
        <v>71351540</v>
      </c>
      <c r="D6759" s="163" t="s">
        <v>924</v>
      </c>
      <c r="E6759" s="51" t="s">
        <v>172</v>
      </c>
      <c r="F6759" s="51" t="s">
        <v>121</v>
      </c>
      <c r="G6759" s="56">
        <v>173350</v>
      </c>
      <c r="H6759" s="56">
        <v>173350</v>
      </c>
      <c r="I6759" s="56">
        <v>1</v>
      </c>
    </row>
    <row r="6760" spans="1:9" x14ac:dyDescent="0.25">
      <c r="A6760" s="1120"/>
      <c r="B6760" s="1040" t="s">
        <v>173</v>
      </c>
      <c r="C6760" s="905"/>
      <c r="D6760" s="905"/>
      <c r="E6760" s="905"/>
      <c r="F6760" s="905"/>
      <c r="G6760" s="905"/>
      <c r="H6760" s="905"/>
      <c r="I6760" s="906"/>
    </row>
    <row r="6761" spans="1:9" x14ac:dyDescent="0.25">
      <c r="A6761" s="1120"/>
      <c r="B6761" s="1041" t="s">
        <v>154</v>
      </c>
      <c r="C6761" s="1041"/>
      <c r="D6761" s="1041"/>
      <c r="E6761" s="1041"/>
      <c r="F6761" s="1041"/>
      <c r="G6761" s="1041"/>
      <c r="H6761" s="1041">
        <v>13902650</v>
      </c>
      <c r="I6761" s="1042"/>
    </row>
    <row r="6762" spans="1:9" s="52" customFormat="1" ht="45" x14ac:dyDescent="0.25">
      <c r="A6762" s="1120"/>
      <c r="B6762" s="51">
        <v>4251</v>
      </c>
      <c r="C6762" s="162" t="s">
        <v>3914</v>
      </c>
      <c r="D6762" s="163" t="s">
        <v>3915</v>
      </c>
      <c r="E6762" s="51" t="s">
        <v>126</v>
      </c>
      <c r="F6762" s="51" t="s">
        <v>121</v>
      </c>
      <c r="G6762" s="56">
        <v>8844700</v>
      </c>
      <c r="H6762" s="56">
        <v>8844700</v>
      </c>
      <c r="I6762" s="56">
        <v>1</v>
      </c>
    </row>
    <row r="6763" spans="1:9" x14ac:dyDescent="0.25">
      <c r="A6763" s="1120"/>
      <c r="B6763" s="1041" t="s">
        <v>118</v>
      </c>
      <c r="C6763" s="1041"/>
      <c r="D6763" s="1041"/>
      <c r="E6763" s="1041"/>
      <c r="F6763" s="1041"/>
      <c r="G6763" s="1041"/>
      <c r="H6763" s="1041">
        <v>173350</v>
      </c>
      <c r="I6763" s="1042"/>
    </row>
    <row r="6764" spans="1:9" s="52" customFormat="1" ht="30" x14ac:dyDescent="0.25">
      <c r="A6764" s="1120"/>
      <c r="B6764" s="90">
        <v>4251</v>
      </c>
      <c r="C6764" s="164" t="s">
        <v>5276</v>
      </c>
      <c r="D6764" s="164" t="s">
        <v>927</v>
      </c>
      <c r="E6764" s="90" t="s">
        <v>172</v>
      </c>
      <c r="F6764" s="90" t="s">
        <v>121</v>
      </c>
      <c r="G6764" s="90">
        <v>110200</v>
      </c>
      <c r="H6764" s="90">
        <v>110200</v>
      </c>
      <c r="I6764" s="90">
        <v>1</v>
      </c>
    </row>
    <row r="6765" spans="1:9" x14ac:dyDescent="0.25">
      <c r="A6765" s="1120"/>
      <c r="B6765" s="1040" t="s">
        <v>175</v>
      </c>
      <c r="C6765" s="905"/>
      <c r="D6765" s="905"/>
      <c r="E6765" s="905"/>
      <c r="F6765" s="905"/>
      <c r="G6765" s="905"/>
      <c r="H6765" s="905"/>
      <c r="I6765" s="906"/>
    </row>
    <row r="6766" spans="1:9" x14ac:dyDescent="0.25">
      <c r="A6766" s="1120"/>
      <c r="B6766" s="1037" t="s">
        <v>154</v>
      </c>
      <c r="C6766" s="1037"/>
      <c r="D6766" s="1037"/>
      <c r="E6766" s="1037"/>
      <c r="F6766" s="1037"/>
      <c r="G6766" s="1037"/>
      <c r="H6766" s="1037"/>
      <c r="I6766" s="1038"/>
    </row>
    <row r="6767" spans="1:9" ht="30" x14ac:dyDescent="0.25">
      <c r="A6767" s="1120"/>
      <c r="B6767" s="43">
        <v>4251</v>
      </c>
      <c r="C6767" s="164" t="s">
        <v>3916</v>
      </c>
      <c r="D6767" s="165" t="s">
        <v>3917</v>
      </c>
      <c r="E6767" s="43" t="s">
        <v>126</v>
      </c>
      <c r="F6767" s="43" t="s">
        <v>121</v>
      </c>
      <c r="G6767" s="57">
        <v>5028524</v>
      </c>
      <c r="H6767" s="57">
        <v>5028524</v>
      </c>
      <c r="I6767" s="57">
        <v>1</v>
      </c>
    </row>
    <row r="6768" spans="1:9" x14ac:dyDescent="0.25">
      <c r="A6768" s="1120"/>
      <c r="B6768" s="1036" t="s">
        <v>118</v>
      </c>
      <c r="C6768" s="1037"/>
      <c r="D6768" s="1037"/>
      <c r="E6768" s="1037"/>
      <c r="F6768" s="1037"/>
      <c r="G6768" s="1037"/>
      <c r="H6768" s="1037"/>
      <c r="I6768" s="1038"/>
    </row>
    <row r="6769" spans="1:9" s="52" customFormat="1" ht="30" x14ac:dyDescent="0.25">
      <c r="A6769" s="1120"/>
      <c r="B6769" s="90">
        <v>4251</v>
      </c>
      <c r="C6769" s="164" t="s">
        <v>5277</v>
      </c>
      <c r="D6769" s="165" t="s">
        <v>168</v>
      </c>
      <c r="E6769" s="90" t="s">
        <v>172</v>
      </c>
      <c r="F6769" s="90" t="s">
        <v>121</v>
      </c>
      <c r="G6769" s="90">
        <v>76576</v>
      </c>
      <c r="H6769" s="90">
        <v>76576</v>
      </c>
      <c r="I6769" s="90">
        <v>1</v>
      </c>
    </row>
    <row r="6770" spans="1:9" x14ac:dyDescent="0.25">
      <c r="A6770" s="1120"/>
      <c r="B6770" s="1040" t="s">
        <v>540</v>
      </c>
      <c r="C6770" s="905"/>
      <c r="D6770" s="905"/>
      <c r="E6770" s="905"/>
      <c r="F6770" s="905"/>
      <c r="G6770" s="905"/>
      <c r="H6770" s="905"/>
      <c r="I6770" s="906"/>
    </row>
    <row r="6771" spans="1:9" x14ac:dyDescent="0.25">
      <c r="A6771" s="1120"/>
      <c r="B6771" s="1043" t="s">
        <v>154</v>
      </c>
      <c r="C6771" s="1044"/>
      <c r="D6771" s="1044"/>
      <c r="E6771" s="1044"/>
      <c r="F6771" s="1044"/>
      <c r="G6771" s="1044"/>
      <c r="H6771" s="1044"/>
      <c r="I6771" s="1045"/>
    </row>
    <row r="6772" spans="1:9" s="52" customFormat="1" ht="60" x14ac:dyDescent="0.25">
      <c r="A6772" s="1120"/>
      <c r="B6772" s="47">
        <v>5112</v>
      </c>
      <c r="C6772" s="162">
        <v>45261135</v>
      </c>
      <c r="D6772" s="163" t="s">
        <v>3918</v>
      </c>
      <c r="E6772" s="51" t="s">
        <v>126</v>
      </c>
      <c r="F6772" s="51" t="s">
        <v>121</v>
      </c>
      <c r="G6772" s="56">
        <v>2444320</v>
      </c>
      <c r="H6772" s="56">
        <v>2444320</v>
      </c>
      <c r="I6772" s="56">
        <v>1</v>
      </c>
    </row>
    <row r="6773" spans="1:9" x14ac:dyDescent="0.25">
      <c r="A6773" s="1120"/>
      <c r="B6773" s="1036" t="s">
        <v>118</v>
      </c>
      <c r="C6773" s="1037"/>
      <c r="D6773" s="1037"/>
      <c r="E6773" s="1037"/>
      <c r="F6773" s="1037"/>
      <c r="G6773" s="1037"/>
      <c r="H6773" s="1037"/>
      <c r="I6773" s="1038"/>
    </row>
    <row r="6774" spans="1:9" s="52" customFormat="1" ht="30" x14ac:dyDescent="0.25">
      <c r="A6774" s="1120"/>
      <c r="B6774" s="1046">
        <v>5112</v>
      </c>
      <c r="C6774" s="162">
        <v>71351540</v>
      </c>
      <c r="D6774" s="163" t="s">
        <v>928</v>
      </c>
      <c r="E6774" s="51" t="s">
        <v>172</v>
      </c>
      <c r="F6774" s="51" t="s">
        <v>121</v>
      </c>
      <c r="G6774" s="56">
        <v>42828</v>
      </c>
      <c r="H6774" s="56">
        <v>42828</v>
      </c>
      <c r="I6774" s="56">
        <v>1</v>
      </c>
    </row>
    <row r="6775" spans="1:9" s="52" customFormat="1" ht="45" x14ac:dyDescent="0.25">
      <c r="A6775" s="1120"/>
      <c r="B6775" s="1047"/>
      <c r="C6775" s="162">
        <v>79121100</v>
      </c>
      <c r="D6775" s="163" t="s">
        <v>3919</v>
      </c>
      <c r="E6775" s="51" t="s">
        <v>120</v>
      </c>
      <c r="F6775" s="51" t="s">
        <v>121</v>
      </c>
      <c r="G6775" s="56">
        <v>12852</v>
      </c>
      <c r="H6775" s="56">
        <v>12852</v>
      </c>
      <c r="I6775" s="56">
        <v>1</v>
      </c>
    </row>
    <row r="6776" spans="1:9" x14ac:dyDescent="0.25">
      <c r="A6776" s="1120"/>
      <c r="B6776" s="1040" t="s">
        <v>178</v>
      </c>
      <c r="C6776" s="905"/>
      <c r="D6776" s="905"/>
      <c r="E6776" s="905"/>
      <c r="F6776" s="905"/>
      <c r="G6776" s="905"/>
      <c r="H6776" s="905"/>
      <c r="I6776" s="906"/>
    </row>
    <row r="6777" spans="1:9" x14ac:dyDescent="0.25">
      <c r="A6777" s="1120"/>
      <c r="B6777" s="1101" t="s">
        <v>11</v>
      </c>
      <c r="C6777" s="1101"/>
      <c r="D6777" s="1101"/>
      <c r="E6777" s="1101"/>
      <c r="F6777" s="1101"/>
      <c r="G6777" s="1101"/>
      <c r="H6777" s="1101"/>
      <c r="I6777" s="1102"/>
    </row>
    <row r="6778" spans="1:9" s="52" customFormat="1" x14ac:dyDescent="0.25">
      <c r="A6778" s="1120"/>
      <c r="B6778" s="757">
        <v>4251</v>
      </c>
      <c r="C6778" s="162">
        <v>38571100</v>
      </c>
      <c r="D6778" s="163" t="s">
        <v>3920</v>
      </c>
      <c r="E6778" s="51" t="s">
        <v>126</v>
      </c>
      <c r="F6778" s="51" t="s">
        <v>15</v>
      </c>
      <c r="G6778" s="56">
        <v>85000</v>
      </c>
      <c r="H6778" s="56">
        <v>3570000</v>
      </c>
      <c r="I6778" s="56">
        <v>42</v>
      </c>
    </row>
    <row r="6779" spans="1:9" s="52" customFormat="1" ht="30" x14ac:dyDescent="0.25">
      <c r="A6779" s="1120"/>
      <c r="B6779" s="758"/>
      <c r="C6779" s="162">
        <v>42418100</v>
      </c>
      <c r="D6779" s="163" t="s">
        <v>3921</v>
      </c>
      <c r="E6779" s="51" t="s">
        <v>126</v>
      </c>
      <c r="F6779" s="51" t="s">
        <v>15</v>
      </c>
      <c r="G6779" s="56">
        <v>30000</v>
      </c>
      <c r="H6779" s="56">
        <v>3630000</v>
      </c>
      <c r="I6779" s="56">
        <v>121</v>
      </c>
    </row>
    <row r="6780" spans="1:9" s="52" customFormat="1" x14ac:dyDescent="0.25">
      <c r="A6780" s="1120"/>
      <c r="B6780" s="759">
        <v>5129</v>
      </c>
      <c r="C6780" s="598" t="s">
        <v>7542</v>
      </c>
      <c r="D6780" s="598" t="s">
        <v>7543</v>
      </c>
      <c r="E6780" s="760" t="s">
        <v>14</v>
      </c>
      <c r="F6780" s="761" t="s">
        <v>402</v>
      </c>
      <c r="G6780" s="761">
        <v>1800</v>
      </c>
      <c r="H6780" s="621">
        <v>2880</v>
      </c>
      <c r="I6780" s="761">
        <v>1600</v>
      </c>
    </row>
    <row r="6781" spans="1:9" s="52" customFormat="1" x14ac:dyDescent="0.25">
      <c r="A6781" s="1120"/>
      <c r="B6781" s="759">
        <v>5129</v>
      </c>
      <c r="C6781" s="598" t="s">
        <v>7544</v>
      </c>
      <c r="D6781" s="598" t="s">
        <v>7543</v>
      </c>
      <c r="E6781" s="760" t="s">
        <v>14</v>
      </c>
      <c r="F6781" s="761" t="s">
        <v>402</v>
      </c>
      <c r="G6781" s="761">
        <v>1700</v>
      </c>
      <c r="H6781" s="621">
        <v>2193</v>
      </c>
      <c r="I6781" s="761">
        <v>1290</v>
      </c>
    </row>
    <row r="6782" spans="1:9" s="52" customFormat="1" ht="30" x14ac:dyDescent="0.25">
      <c r="A6782" s="1120"/>
      <c r="B6782" s="758"/>
      <c r="C6782" s="162">
        <v>42418100</v>
      </c>
      <c r="D6782" s="163" t="s">
        <v>3922</v>
      </c>
      <c r="E6782" s="51" t="s">
        <v>126</v>
      </c>
      <c r="F6782" s="51" t="s">
        <v>15</v>
      </c>
      <c r="G6782" s="56">
        <v>360000</v>
      </c>
      <c r="H6782" s="56">
        <v>7560000</v>
      </c>
      <c r="I6782" s="56">
        <v>21</v>
      </c>
    </row>
    <row r="6783" spans="1:9" s="52" customFormat="1" ht="30" x14ac:dyDescent="0.25">
      <c r="A6783" s="1120"/>
      <c r="B6783" s="758"/>
      <c r="C6783" s="162">
        <v>42418100</v>
      </c>
      <c r="D6783" s="163" t="s">
        <v>3923</v>
      </c>
      <c r="E6783" s="51" t="s">
        <v>126</v>
      </c>
      <c r="F6783" s="51" t="s">
        <v>15</v>
      </c>
      <c r="G6783" s="56">
        <v>1000000</v>
      </c>
      <c r="H6783" s="56">
        <v>10000000</v>
      </c>
      <c r="I6783" s="56">
        <v>10</v>
      </c>
    </row>
    <row r="6784" spans="1:9" s="52" customFormat="1" ht="30" x14ac:dyDescent="0.25">
      <c r="A6784" s="1120"/>
      <c r="B6784" s="758"/>
      <c r="C6784" s="162">
        <v>42418100</v>
      </c>
      <c r="D6784" s="163" t="s">
        <v>3924</v>
      </c>
      <c r="E6784" s="51" t="s">
        <v>126</v>
      </c>
      <c r="F6784" s="51" t="s">
        <v>15</v>
      </c>
      <c r="G6784" s="56">
        <v>85000</v>
      </c>
      <c r="H6784" s="56">
        <v>2125000</v>
      </c>
      <c r="I6784" s="56">
        <v>25</v>
      </c>
    </row>
    <row r="6785" spans="1:9" s="52" customFormat="1" ht="30" x14ac:dyDescent="0.25">
      <c r="A6785" s="1120"/>
      <c r="B6785" s="758"/>
      <c r="C6785" s="162">
        <v>42418100</v>
      </c>
      <c r="D6785" s="163" t="s">
        <v>3925</v>
      </c>
      <c r="E6785" s="51" t="s">
        <v>126</v>
      </c>
      <c r="F6785" s="51" t="s">
        <v>15</v>
      </c>
      <c r="G6785" s="56">
        <v>60000</v>
      </c>
      <c r="H6785" s="56">
        <v>300000</v>
      </c>
      <c r="I6785" s="56">
        <v>5</v>
      </c>
    </row>
    <row r="6786" spans="1:9" s="52" customFormat="1" ht="30" x14ac:dyDescent="0.25">
      <c r="A6786" s="1120"/>
      <c r="B6786" s="758"/>
      <c r="C6786" s="162">
        <v>42418100</v>
      </c>
      <c r="D6786" s="163" t="s">
        <v>3926</v>
      </c>
      <c r="E6786" s="51" t="s">
        <v>126</v>
      </c>
      <c r="F6786" s="51" t="s">
        <v>49</v>
      </c>
      <c r="G6786" s="56">
        <v>13400</v>
      </c>
      <c r="H6786" s="56">
        <v>134000</v>
      </c>
      <c r="I6786" s="56">
        <v>10</v>
      </c>
    </row>
    <row r="6787" spans="1:9" s="52" customFormat="1" ht="30" x14ac:dyDescent="0.25">
      <c r="A6787" s="1120"/>
      <c r="B6787" s="758"/>
      <c r="C6787" s="162">
        <v>42418100</v>
      </c>
      <c r="D6787" s="163" t="s">
        <v>3927</v>
      </c>
      <c r="E6787" s="51" t="s">
        <v>126</v>
      </c>
      <c r="F6787" s="51" t="s">
        <v>49</v>
      </c>
      <c r="G6787" s="56">
        <v>9851</v>
      </c>
      <c r="H6787" s="56">
        <v>2265730</v>
      </c>
      <c r="I6787" s="56">
        <v>230</v>
      </c>
    </row>
    <row r="6788" spans="1:9" s="52" customFormat="1" ht="30" x14ac:dyDescent="0.25">
      <c r="A6788" s="1120"/>
      <c r="B6788" s="758"/>
      <c r="C6788" s="162">
        <v>42418100</v>
      </c>
      <c r="D6788" s="163" t="s">
        <v>3928</v>
      </c>
      <c r="E6788" s="51" t="s">
        <v>126</v>
      </c>
      <c r="F6788" s="51" t="s">
        <v>49</v>
      </c>
      <c r="G6788" s="56">
        <v>12700</v>
      </c>
      <c r="H6788" s="56">
        <v>152400</v>
      </c>
      <c r="I6788" s="56">
        <v>12</v>
      </c>
    </row>
    <row r="6789" spans="1:9" s="52" customFormat="1" x14ac:dyDescent="0.25">
      <c r="A6789" s="1120"/>
      <c r="B6789" s="758"/>
      <c r="C6789" s="162">
        <v>42418100</v>
      </c>
      <c r="D6789" s="163" t="s">
        <v>3929</v>
      </c>
      <c r="E6789" s="51" t="s">
        <v>126</v>
      </c>
      <c r="F6789" s="51" t="s">
        <v>402</v>
      </c>
      <c r="G6789" s="56">
        <v>4320</v>
      </c>
      <c r="H6789" s="56">
        <v>86400</v>
      </c>
      <c r="I6789" s="56">
        <v>20</v>
      </c>
    </row>
    <row r="6790" spans="1:9" s="52" customFormat="1" x14ac:dyDescent="0.25">
      <c r="A6790" s="1120"/>
      <c r="B6790" s="758"/>
      <c r="C6790" s="162">
        <v>42418100</v>
      </c>
      <c r="D6790" s="163" t="s">
        <v>3930</v>
      </c>
      <c r="E6790" s="51" t="s">
        <v>126</v>
      </c>
      <c r="F6790" s="51" t="s">
        <v>181</v>
      </c>
      <c r="G6790" s="56">
        <v>858</v>
      </c>
      <c r="H6790" s="56">
        <v>140712</v>
      </c>
      <c r="I6790" s="56">
        <v>164</v>
      </c>
    </row>
    <row r="6791" spans="1:9" s="52" customFormat="1" ht="30" x14ac:dyDescent="0.25">
      <c r="A6791" s="1120"/>
      <c r="B6791" s="758"/>
      <c r="C6791" s="162">
        <v>42418100</v>
      </c>
      <c r="D6791" s="163" t="s">
        <v>788</v>
      </c>
      <c r="E6791" s="51" t="s">
        <v>126</v>
      </c>
      <c r="F6791" s="51" t="s">
        <v>181</v>
      </c>
      <c r="G6791" s="56">
        <v>2244</v>
      </c>
      <c r="H6791" s="56">
        <v>134640</v>
      </c>
      <c r="I6791" s="56">
        <v>60</v>
      </c>
    </row>
    <row r="6792" spans="1:9" s="52" customFormat="1" ht="30" x14ac:dyDescent="0.25">
      <c r="A6792" s="1120"/>
      <c r="B6792" s="758"/>
      <c r="C6792" s="162">
        <v>42418100</v>
      </c>
      <c r="D6792" s="163" t="s">
        <v>792</v>
      </c>
      <c r="E6792" s="51" t="s">
        <v>126</v>
      </c>
      <c r="F6792" s="51" t="s">
        <v>181</v>
      </c>
      <c r="G6792" s="56">
        <v>858</v>
      </c>
      <c r="H6792" s="56">
        <v>138138</v>
      </c>
      <c r="I6792" s="56">
        <v>161</v>
      </c>
    </row>
    <row r="6793" spans="1:9" s="52" customFormat="1" ht="30" x14ac:dyDescent="0.25">
      <c r="A6793" s="1120"/>
      <c r="B6793" s="758"/>
      <c r="C6793" s="162">
        <v>42418100</v>
      </c>
      <c r="D6793" s="163" t="s">
        <v>3931</v>
      </c>
      <c r="E6793" s="51" t="s">
        <v>126</v>
      </c>
      <c r="F6793" s="51" t="s">
        <v>181</v>
      </c>
      <c r="G6793" s="56">
        <v>8000</v>
      </c>
      <c r="H6793" s="56">
        <v>160000</v>
      </c>
      <c r="I6793" s="56">
        <v>20</v>
      </c>
    </row>
    <row r="6794" spans="1:9" s="52" customFormat="1" x14ac:dyDescent="0.25">
      <c r="A6794" s="1120"/>
      <c r="B6794" s="758"/>
      <c r="C6794" s="162">
        <v>42418100</v>
      </c>
      <c r="D6794" s="163" t="s">
        <v>3932</v>
      </c>
      <c r="E6794" s="51" t="s">
        <v>126</v>
      </c>
      <c r="F6794" s="51" t="s">
        <v>181</v>
      </c>
      <c r="G6794" s="56">
        <v>594</v>
      </c>
      <c r="H6794" s="56">
        <v>119394</v>
      </c>
      <c r="I6794" s="56">
        <v>201</v>
      </c>
    </row>
    <row r="6795" spans="1:9" x14ac:dyDescent="0.25">
      <c r="A6795" s="1120"/>
      <c r="B6795" s="1090" t="s">
        <v>210</v>
      </c>
      <c r="C6795" s="1090"/>
      <c r="D6795" s="1090"/>
      <c r="E6795" s="1090"/>
      <c r="F6795" s="1090"/>
      <c r="G6795" s="1090"/>
      <c r="H6795" s="1090"/>
      <c r="I6795" s="1091"/>
    </row>
    <row r="6796" spans="1:9" x14ac:dyDescent="0.25">
      <c r="A6796" s="1120"/>
      <c r="B6796" s="1052" t="s">
        <v>154</v>
      </c>
      <c r="C6796" s="1052"/>
      <c r="D6796" s="1052"/>
      <c r="E6796" s="1052"/>
      <c r="F6796" s="1052"/>
      <c r="G6796" s="1052"/>
      <c r="H6796" s="1052"/>
      <c r="I6796" s="1053"/>
    </row>
    <row r="6797" spans="1:9" ht="30" x14ac:dyDescent="0.25">
      <c r="A6797" s="1120"/>
      <c r="B6797" s="49">
        <v>4861</v>
      </c>
      <c r="C6797" s="164" t="s">
        <v>3933</v>
      </c>
      <c r="D6797" s="165" t="s">
        <v>171</v>
      </c>
      <c r="E6797" s="43" t="s">
        <v>149</v>
      </c>
      <c r="F6797" s="43" t="s">
        <v>121</v>
      </c>
      <c r="G6797" s="57">
        <v>19600000</v>
      </c>
      <c r="H6797" s="57">
        <v>19600000</v>
      </c>
      <c r="I6797" s="57">
        <v>1</v>
      </c>
    </row>
    <row r="6798" spans="1:9" x14ac:dyDescent="0.25">
      <c r="A6798" s="1120"/>
      <c r="B6798" s="1103" t="s">
        <v>118</v>
      </c>
      <c r="C6798" s="1103"/>
      <c r="D6798" s="1103"/>
      <c r="E6798" s="1103"/>
      <c r="F6798" s="1103"/>
      <c r="G6798" s="1103"/>
      <c r="H6798" s="1103"/>
      <c r="I6798" s="1104"/>
    </row>
    <row r="6799" spans="1:9" ht="30" x14ac:dyDescent="0.25">
      <c r="A6799" s="1120"/>
      <c r="B6799" s="1067">
        <v>4861</v>
      </c>
      <c r="C6799" s="164" t="s">
        <v>3934</v>
      </c>
      <c r="D6799" s="165" t="s">
        <v>213</v>
      </c>
      <c r="E6799" s="43" t="s">
        <v>149</v>
      </c>
      <c r="F6799" s="43" t="s">
        <v>121</v>
      </c>
      <c r="G6799" s="57">
        <v>10000000</v>
      </c>
      <c r="H6799" s="57">
        <v>10000000</v>
      </c>
      <c r="I6799" s="57">
        <v>1</v>
      </c>
    </row>
    <row r="6800" spans="1:9" s="8" customFormat="1" ht="30" x14ac:dyDescent="0.25">
      <c r="A6800" s="1120"/>
      <c r="B6800" s="1067"/>
      <c r="C6800" s="170">
        <v>71351540</v>
      </c>
      <c r="D6800" s="171" t="s">
        <v>168</v>
      </c>
      <c r="E6800" s="65" t="s">
        <v>520</v>
      </c>
      <c r="F6800" s="65" t="s">
        <v>121</v>
      </c>
      <c r="G6800" s="7">
        <v>400000</v>
      </c>
      <c r="H6800" s="7">
        <v>400000</v>
      </c>
      <c r="I6800" s="7">
        <v>1</v>
      </c>
    </row>
    <row r="6801" spans="1:9" x14ac:dyDescent="0.25">
      <c r="A6801" s="1120"/>
      <c r="B6801" s="905" t="s">
        <v>214</v>
      </c>
      <c r="C6801" s="905"/>
      <c r="D6801" s="905"/>
      <c r="E6801" s="905"/>
      <c r="F6801" s="905"/>
      <c r="G6801" s="905"/>
      <c r="H6801" s="905"/>
      <c r="I6801" s="906"/>
    </row>
    <row r="6802" spans="1:9" x14ac:dyDescent="0.25">
      <c r="A6802" s="1120"/>
      <c r="B6802" s="1036" t="s">
        <v>154</v>
      </c>
      <c r="C6802" s="1037"/>
      <c r="D6802" s="1037"/>
      <c r="E6802" s="1037"/>
      <c r="F6802" s="1037"/>
      <c r="G6802" s="1037"/>
      <c r="H6802" s="1037"/>
      <c r="I6802" s="1038"/>
    </row>
    <row r="6803" spans="1:9" ht="30" x14ac:dyDescent="0.25">
      <c r="A6803" s="1120"/>
      <c r="B6803" s="49">
        <v>4251</v>
      </c>
      <c r="C6803" s="164" t="s">
        <v>3935</v>
      </c>
      <c r="D6803" s="165" t="s">
        <v>216</v>
      </c>
      <c r="E6803" s="43" t="s">
        <v>149</v>
      </c>
      <c r="F6803" s="43" t="s">
        <v>121</v>
      </c>
      <c r="G6803" s="57">
        <v>34633200</v>
      </c>
      <c r="H6803" s="57">
        <v>34633200</v>
      </c>
      <c r="I6803" s="57">
        <v>1</v>
      </c>
    </row>
    <row r="6804" spans="1:9" x14ac:dyDescent="0.25">
      <c r="A6804" s="1120"/>
      <c r="B6804" s="1036" t="s">
        <v>118</v>
      </c>
      <c r="C6804" s="1037"/>
      <c r="D6804" s="1037"/>
      <c r="E6804" s="1037"/>
      <c r="F6804" s="1037"/>
      <c r="G6804" s="1037"/>
      <c r="H6804" s="1037"/>
      <c r="I6804" s="1038"/>
    </row>
    <row r="6805" spans="1:9" s="8" customFormat="1" ht="30" x14ac:dyDescent="0.25">
      <c r="A6805" s="1120"/>
      <c r="B6805" s="64">
        <v>4251</v>
      </c>
      <c r="C6805" s="170">
        <v>71351540</v>
      </c>
      <c r="D6805" s="171" t="s">
        <v>815</v>
      </c>
      <c r="E6805" s="65" t="s">
        <v>520</v>
      </c>
      <c r="F6805" s="65" t="s">
        <v>121</v>
      </c>
      <c r="G6805" s="7">
        <v>692664</v>
      </c>
      <c r="H6805" s="7">
        <v>692664</v>
      </c>
      <c r="I6805" s="7">
        <v>1</v>
      </c>
    </row>
    <row r="6806" spans="1:9" s="8" customFormat="1" x14ac:dyDescent="0.25">
      <c r="A6806" s="1120"/>
      <c r="B6806" s="905" t="s">
        <v>6289</v>
      </c>
      <c r="C6806" s="905"/>
      <c r="D6806" s="905"/>
      <c r="E6806" s="905"/>
      <c r="F6806" s="905"/>
      <c r="G6806" s="905"/>
      <c r="H6806" s="905"/>
      <c r="I6806" s="906"/>
    </row>
    <row r="6807" spans="1:9" s="8" customFormat="1" x14ac:dyDescent="0.25">
      <c r="A6807" s="1120"/>
      <c r="B6807" s="1036" t="s">
        <v>11</v>
      </c>
      <c r="C6807" s="1037"/>
      <c r="D6807" s="1037"/>
      <c r="E6807" s="1037"/>
      <c r="F6807" s="1037"/>
      <c r="G6807" s="1037"/>
      <c r="H6807" s="1037"/>
      <c r="I6807" s="1038"/>
    </row>
    <row r="6808" spans="1:9" s="8" customFormat="1" x14ac:dyDescent="0.25">
      <c r="A6808" s="1120"/>
      <c r="B6808" s="960" t="s">
        <v>6295</v>
      </c>
      <c r="C6808" s="164" t="s">
        <v>6290</v>
      </c>
      <c r="D6808" s="164" t="s">
        <v>6291</v>
      </c>
      <c r="E6808" s="164" t="s">
        <v>14</v>
      </c>
      <c r="F6808" s="164" t="s">
        <v>470</v>
      </c>
      <c r="G6808" s="357">
        <v>6560</v>
      </c>
      <c r="H6808" s="336">
        <v>656</v>
      </c>
      <c r="I6808" s="357">
        <v>100</v>
      </c>
    </row>
    <row r="6809" spans="1:9" s="8" customFormat="1" x14ac:dyDescent="0.25">
      <c r="A6809" s="1120"/>
      <c r="B6809" s="961"/>
      <c r="C6809" s="164" t="s">
        <v>6292</v>
      </c>
      <c r="D6809" s="164" t="s">
        <v>6291</v>
      </c>
      <c r="E6809" s="164" t="s">
        <v>14</v>
      </c>
      <c r="F6809" s="164" t="s">
        <v>470</v>
      </c>
      <c r="G6809" s="357">
        <v>4500</v>
      </c>
      <c r="H6809" s="336">
        <v>5386.5</v>
      </c>
      <c r="I6809" s="357">
        <v>1197</v>
      </c>
    </row>
    <row r="6810" spans="1:9" s="8" customFormat="1" x14ac:dyDescent="0.25">
      <c r="A6810" s="1120"/>
      <c r="B6810" s="961"/>
      <c r="C6810" s="164" t="s">
        <v>6293</v>
      </c>
      <c r="D6810" s="164" t="s">
        <v>950</v>
      </c>
      <c r="E6810" s="164" t="s">
        <v>14</v>
      </c>
      <c r="F6810" s="164" t="s">
        <v>474</v>
      </c>
      <c r="G6810" s="357">
        <v>180000</v>
      </c>
      <c r="H6810" s="336">
        <v>720</v>
      </c>
      <c r="I6810" s="357">
        <v>4</v>
      </c>
    </row>
    <row r="6811" spans="1:9" s="8" customFormat="1" x14ac:dyDescent="0.25">
      <c r="A6811" s="1120"/>
      <c r="B6811" s="962"/>
      <c r="C6811" s="164" t="s">
        <v>6294</v>
      </c>
      <c r="D6811" s="164" t="s">
        <v>950</v>
      </c>
      <c r="E6811" s="164" t="s">
        <v>14</v>
      </c>
      <c r="F6811" s="164" t="s">
        <v>474</v>
      </c>
      <c r="G6811" s="357">
        <v>180000</v>
      </c>
      <c r="H6811" s="336">
        <v>234</v>
      </c>
      <c r="I6811" s="357">
        <v>1.3</v>
      </c>
    </row>
    <row r="6812" spans="1:9" x14ac:dyDescent="0.25">
      <c r="A6812" s="1120"/>
      <c r="B6812" s="1048" t="s">
        <v>228</v>
      </c>
      <c r="C6812" s="1049"/>
      <c r="D6812" s="1049"/>
      <c r="E6812" s="1049"/>
      <c r="F6812" s="1049"/>
      <c r="G6812" s="1049"/>
      <c r="H6812" s="1049"/>
      <c r="I6812" s="1050"/>
    </row>
    <row r="6813" spans="1:9" x14ac:dyDescent="0.25">
      <c r="A6813" s="1120"/>
      <c r="B6813" s="1036" t="s">
        <v>11</v>
      </c>
      <c r="C6813" s="1037"/>
      <c r="D6813" s="1037"/>
      <c r="E6813" s="1037"/>
      <c r="F6813" s="1037"/>
      <c r="G6813" s="1037"/>
      <c r="H6813" s="1037"/>
      <c r="I6813" s="1038"/>
    </row>
    <row r="6814" spans="1:9" ht="30" x14ac:dyDescent="0.25">
      <c r="A6814" s="1120"/>
      <c r="B6814" s="1073">
        <v>5129</v>
      </c>
      <c r="C6814" s="164" t="s">
        <v>7178</v>
      </c>
      <c r="D6814" s="164" t="s">
        <v>3973</v>
      </c>
      <c r="E6814" s="642" t="s">
        <v>126</v>
      </c>
      <c r="F6814" s="164" t="s">
        <v>15</v>
      </c>
      <c r="G6814" s="57">
        <v>220000</v>
      </c>
      <c r="H6814" s="477">
        <v>660</v>
      </c>
      <c r="I6814" s="57">
        <v>3</v>
      </c>
    </row>
    <row r="6815" spans="1:9" ht="30" x14ac:dyDescent="0.25">
      <c r="A6815" s="1120"/>
      <c r="B6815" s="1074"/>
      <c r="C6815" s="164" t="s">
        <v>7179</v>
      </c>
      <c r="D6815" s="164" t="s">
        <v>3973</v>
      </c>
      <c r="E6815" s="642" t="s">
        <v>126</v>
      </c>
      <c r="F6815" s="164" t="s">
        <v>15</v>
      </c>
      <c r="G6815" s="57">
        <v>369000</v>
      </c>
      <c r="H6815" s="477">
        <v>369</v>
      </c>
      <c r="I6815" s="57">
        <v>1</v>
      </c>
    </row>
    <row r="6816" spans="1:9" ht="30" x14ac:dyDescent="0.25">
      <c r="A6816" s="1120"/>
      <c r="B6816" s="1074"/>
      <c r="C6816" s="164" t="s">
        <v>7180</v>
      </c>
      <c r="D6816" s="164" t="s">
        <v>3973</v>
      </c>
      <c r="E6816" s="642" t="s">
        <v>126</v>
      </c>
      <c r="F6816" s="164" t="s">
        <v>15</v>
      </c>
      <c r="G6816" s="57">
        <v>255000</v>
      </c>
      <c r="H6816" s="477">
        <v>765</v>
      </c>
      <c r="I6816" s="57">
        <v>3</v>
      </c>
    </row>
    <row r="6817" spans="1:9" ht="30" x14ac:dyDescent="0.25">
      <c r="A6817" s="1120"/>
      <c r="B6817" s="1074"/>
      <c r="C6817" s="164" t="s">
        <v>7181</v>
      </c>
      <c r="D6817" s="164" t="s">
        <v>3973</v>
      </c>
      <c r="E6817" s="642" t="s">
        <v>126</v>
      </c>
      <c r="F6817" s="164" t="s">
        <v>15</v>
      </c>
      <c r="G6817" s="57">
        <v>285000</v>
      </c>
      <c r="H6817" s="477">
        <v>570</v>
      </c>
      <c r="I6817" s="57">
        <v>2</v>
      </c>
    </row>
    <row r="6818" spans="1:9" ht="30" x14ac:dyDescent="0.25">
      <c r="A6818" s="1120"/>
      <c r="B6818" s="1075"/>
      <c r="C6818" s="164" t="s">
        <v>7182</v>
      </c>
      <c r="D6818" s="164" t="s">
        <v>7183</v>
      </c>
      <c r="E6818" s="642" t="s">
        <v>126</v>
      </c>
      <c r="F6818" s="164" t="s">
        <v>15</v>
      </c>
      <c r="G6818" s="57">
        <v>436000</v>
      </c>
      <c r="H6818" s="477">
        <v>1308</v>
      </c>
      <c r="I6818" s="57">
        <v>3</v>
      </c>
    </row>
    <row r="6819" spans="1:9" x14ac:dyDescent="0.25">
      <c r="A6819" s="1120"/>
      <c r="B6819" s="1051" t="s">
        <v>154</v>
      </c>
      <c r="C6819" s="1041"/>
      <c r="D6819" s="1041"/>
      <c r="E6819" s="1041"/>
      <c r="F6819" s="1041"/>
      <c r="G6819" s="1041"/>
      <c r="H6819" s="1041"/>
      <c r="I6819" s="1042"/>
    </row>
    <row r="6820" spans="1:9" ht="30" x14ac:dyDescent="0.25">
      <c r="A6820" s="1120"/>
      <c r="B6820" s="164" t="s">
        <v>5274</v>
      </c>
      <c r="C6820" s="598" t="s">
        <v>7652</v>
      </c>
      <c r="D6820" s="164" t="s">
        <v>536</v>
      </c>
      <c r="E6820" s="164" t="s">
        <v>126</v>
      </c>
      <c r="F6820" s="164" t="s">
        <v>121</v>
      </c>
      <c r="G6820" s="512">
        <v>2047660</v>
      </c>
      <c r="H6820" s="512">
        <v>2047660</v>
      </c>
      <c r="I6820" s="57">
        <v>1</v>
      </c>
    </row>
    <row r="6821" spans="1:9" ht="30" x14ac:dyDescent="0.25">
      <c r="A6821" s="1120"/>
      <c r="B6821" s="164" t="s">
        <v>5274</v>
      </c>
      <c r="C6821" s="598" t="s">
        <v>7653</v>
      </c>
      <c r="D6821" s="164" t="s">
        <v>536</v>
      </c>
      <c r="E6821" s="164" t="s">
        <v>126</v>
      </c>
      <c r="F6821" s="164" t="s">
        <v>121</v>
      </c>
      <c r="G6821" s="512">
        <v>1751240</v>
      </c>
      <c r="H6821" s="512">
        <v>1751240</v>
      </c>
      <c r="I6821" s="57">
        <v>1</v>
      </c>
    </row>
    <row r="6822" spans="1:9" ht="30" x14ac:dyDescent="0.25">
      <c r="A6822" s="1120"/>
      <c r="B6822" s="164" t="s">
        <v>5274</v>
      </c>
      <c r="C6822" s="598" t="s">
        <v>7654</v>
      </c>
      <c r="D6822" s="164" t="s">
        <v>536</v>
      </c>
      <c r="E6822" s="164" t="s">
        <v>126</v>
      </c>
      <c r="F6822" s="164" t="s">
        <v>121</v>
      </c>
      <c r="G6822" s="512">
        <v>1508736</v>
      </c>
      <c r="H6822" s="512">
        <v>1508736</v>
      </c>
      <c r="I6822" s="57">
        <v>1</v>
      </c>
    </row>
    <row r="6823" spans="1:9" ht="30" x14ac:dyDescent="0.25">
      <c r="A6823" s="1120"/>
      <c r="B6823" s="164" t="s">
        <v>5274</v>
      </c>
      <c r="C6823" s="598" t="s">
        <v>7655</v>
      </c>
      <c r="D6823" s="164" t="s">
        <v>536</v>
      </c>
      <c r="E6823" s="164" t="s">
        <v>126</v>
      </c>
      <c r="F6823" s="164" t="s">
        <v>121</v>
      </c>
      <c r="G6823" s="512">
        <v>631770</v>
      </c>
      <c r="H6823" s="512">
        <v>631770</v>
      </c>
      <c r="I6823" s="57">
        <v>1</v>
      </c>
    </row>
    <row r="6824" spans="1:9" ht="30" x14ac:dyDescent="0.25">
      <c r="A6824" s="1120"/>
      <c r="B6824" s="164" t="s">
        <v>5274</v>
      </c>
      <c r="C6824" s="598" t="s">
        <v>7661</v>
      </c>
      <c r="D6824" s="164" t="s">
        <v>536</v>
      </c>
      <c r="E6824" s="164" t="s">
        <v>126</v>
      </c>
      <c r="F6824" s="164" t="s">
        <v>121</v>
      </c>
      <c r="G6824" s="512">
        <v>876312</v>
      </c>
      <c r="H6824" s="512">
        <v>876312</v>
      </c>
      <c r="I6824" s="57">
        <v>1</v>
      </c>
    </row>
    <row r="6825" spans="1:9" ht="30" x14ac:dyDescent="0.25">
      <c r="A6825" s="1120"/>
      <c r="B6825" s="49">
        <v>4251</v>
      </c>
      <c r="C6825" s="164" t="s">
        <v>3936</v>
      </c>
      <c r="D6825" s="165" t="s">
        <v>536</v>
      </c>
      <c r="E6825" s="43" t="s">
        <v>126</v>
      </c>
      <c r="F6825" s="43" t="s">
        <v>121</v>
      </c>
      <c r="G6825" s="57">
        <v>23000000</v>
      </c>
      <c r="H6825" s="57">
        <v>23000000</v>
      </c>
      <c r="I6825" s="57">
        <v>1</v>
      </c>
    </row>
    <row r="6826" spans="1:9" ht="45" x14ac:dyDescent="0.25">
      <c r="A6826" s="1120"/>
      <c r="B6826" s="1084">
        <v>5113</v>
      </c>
      <c r="C6826" s="164" t="s">
        <v>3937</v>
      </c>
      <c r="D6826" s="165" t="s">
        <v>3938</v>
      </c>
      <c r="E6826" s="43" t="s">
        <v>126</v>
      </c>
      <c r="F6826" s="43" t="s">
        <v>121</v>
      </c>
      <c r="G6826" s="57">
        <v>12655510</v>
      </c>
      <c r="H6826" s="57">
        <v>12655510</v>
      </c>
      <c r="I6826" s="57">
        <v>1</v>
      </c>
    </row>
    <row r="6827" spans="1:9" ht="30" x14ac:dyDescent="0.25">
      <c r="A6827" s="1120"/>
      <c r="B6827" s="1085"/>
      <c r="C6827" s="165" t="s">
        <v>5843</v>
      </c>
      <c r="D6827" s="165" t="s">
        <v>536</v>
      </c>
      <c r="E6827" s="345" t="s">
        <v>126</v>
      </c>
      <c r="F6827" s="345" t="s">
        <v>121</v>
      </c>
      <c r="G6827" s="367">
        <v>8569170</v>
      </c>
      <c r="H6827" s="367">
        <v>8569170</v>
      </c>
      <c r="I6827" s="57">
        <v>1</v>
      </c>
    </row>
    <row r="6828" spans="1:9" ht="45" x14ac:dyDescent="0.25">
      <c r="A6828" s="1120"/>
      <c r="B6828" s="1085"/>
      <c r="C6828" s="164" t="s">
        <v>3939</v>
      </c>
      <c r="D6828" s="165" t="s">
        <v>3940</v>
      </c>
      <c r="E6828" s="43" t="s">
        <v>126</v>
      </c>
      <c r="F6828" s="43" t="s">
        <v>121</v>
      </c>
      <c r="G6828" s="57">
        <v>7185280</v>
      </c>
      <c r="H6828" s="57">
        <v>7185280</v>
      </c>
      <c r="I6828" s="57">
        <v>1</v>
      </c>
    </row>
    <row r="6829" spans="1:9" ht="30" x14ac:dyDescent="0.25">
      <c r="A6829" s="1120"/>
      <c r="B6829" s="1085"/>
      <c r="C6829" s="164" t="s">
        <v>3941</v>
      </c>
      <c r="D6829" s="165" t="s">
        <v>3942</v>
      </c>
      <c r="E6829" s="43" t="s">
        <v>126</v>
      </c>
      <c r="F6829" s="43" t="s">
        <v>121</v>
      </c>
      <c r="G6829" s="57">
        <v>19311792</v>
      </c>
      <c r="H6829" s="57">
        <v>19311792</v>
      </c>
      <c r="I6829" s="57">
        <v>1</v>
      </c>
    </row>
    <row r="6830" spans="1:9" ht="45" x14ac:dyDescent="0.25">
      <c r="A6830" s="1120"/>
      <c r="B6830" s="1085"/>
      <c r="C6830" s="164" t="s">
        <v>3943</v>
      </c>
      <c r="D6830" s="165" t="s">
        <v>3944</v>
      </c>
      <c r="E6830" s="43" t="s">
        <v>126</v>
      </c>
      <c r="F6830" s="43" t="s">
        <v>121</v>
      </c>
      <c r="G6830" s="57">
        <v>9997120</v>
      </c>
      <c r="H6830" s="57">
        <v>9997120</v>
      </c>
      <c r="I6830" s="57">
        <v>1</v>
      </c>
    </row>
    <row r="6831" spans="1:9" ht="30" x14ac:dyDescent="0.25">
      <c r="A6831" s="1120"/>
      <c r="B6831" s="1085"/>
      <c r="C6831" s="164" t="s">
        <v>3945</v>
      </c>
      <c r="D6831" s="165" t="s">
        <v>3946</v>
      </c>
      <c r="E6831" s="43" t="s">
        <v>126</v>
      </c>
      <c r="F6831" s="43" t="s">
        <v>121</v>
      </c>
      <c r="G6831" s="57">
        <v>4460210</v>
      </c>
      <c r="H6831" s="57">
        <v>4460210</v>
      </c>
      <c r="I6831" s="57">
        <v>1</v>
      </c>
    </row>
    <row r="6832" spans="1:9" ht="45" x14ac:dyDescent="0.25">
      <c r="A6832" s="1120"/>
      <c r="B6832" s="1085"/>
      <c r="C6832" s="164" t="s">
        <v>3947</v>
      </c>
      <c r="D6832" s="165" t="s">
        <v>3948</v>
      </c>
      <c r="E6832" s="43" t="s">
        <v>126</v>
      </c>
      <c r="F6832" s="43" t="s">
        <v>121</v>
      </c>
      <c r="G6832" s="57">
        <v>14715792</v>
      </c>
      <c r="H6832" s="57">
        <v>14715792</v>
      </c>
      <c r="I6832" s="57">
        <v>1</v>
      </c>
    </row>
    <row r="6833" spans="1:9" ht="45" x14ac:dyDescent="0.25">
      <c r="A6833" s="1120"/>
      <c r="B6833" s="1086"/>
      <c r="C6833" s="164" t="s">
        <v>3949</v>
      </c>
      <c r="D6833" s="165" t="s">
        <v>3950</v>
      </c>
      <c r="E6833" s="43" t="s">
        <v>126</v>
      </c>
      <c r="F6833" s="43" t="s">
        <v>121</v>
      </c>
      <c r="G6833" s="57">
        <v>5408460</v>
      </c>
      <c r="H6833" s="57">
        <v>5408460</v>
      </c>
      <c r="I6833" s="57">
        <v>1</v>
      </c>
    </row>
    <row r="6834" spans="1:9" x14ac:dyDescent="0.25">
      <c r="A6834" s="1120"/>
      <c r="B6834" s="1097" t="s">
        <v>118</v>
      </c>
      <c r="C6834" s="1097"/>
      <c r="D6834" s="1097"/>
      <c r="E6834" s="1097"/>
      <c r="F6834" s="1097"/>
      <c r="G6834" s="1097"/>
      <c r="H6834" s="1097"/>
      <c r="I6834" s="1098"/>
    </row>
    <row r="6835" spans="1:9" ht="30" x14ac:dyDescent="0.25">
      <c r="A6835" s="1120"/>
      <c r="B6835" s="455" t="s">
        <v>5274</v>
      </c>
      <c r="C6835" s="165" t="s">
        <v>7552</v>
      </c>
      <c r="D6835" s="165" t="s">
        <v>5270</v>
      </c>
      <c r="E6835" s="165" t="s">
        <v>172</v>
      </c>
      <c r="F6835" s="165" t="s">
        <v>121</v>
      </c>
      <c r="G6835" s="165">
        <v>40956</v>
      </c>
      <c r="H6835" s="165">
        <v>40956</v>
      </c>
      <c r="I6835" s="165">
        <v>1</v>
      </c>
    </row>
    <row r="6836" spans="1:9" ht="30" x14ac:dyDescent="0.25">
      <c r="A6836" s="1120"/>
      <c r="B6836" s="455" t="s">
        <v>5274</v>
      </c>
      <c r="C6836" s="165" t="s">
        <v>7553</v>
      </c>
      <c r="D6836" s="165" t="s">
        <v>5270</v>
      </c>
      <c r="E6836" s="165" t="s">
        <v>172</v>
      </c>
      <c r="F6836" s="165" t="s">
        <v>121</v>
      </c>
      <c r="G6836" s="165">
        <v>35028</v>
      </c>
      <c r="H6836" s="165">
        <v>35028</v>
      </c>
      <c r="I6836" s="165">
        <v>1</v>
      </c>
    </row>
    <row r="6837" spans="1:9" ht="30" x14ac:dyDescent="0.25">
      <c r="A6837" s="1120"/>
      <c r="B6837" s="455" t="s">
        <v>5274</v>
      </c>
      <c r="C6837" s="165" t="s">
        <v>7554</v>
      </c>
      <c r="D6837" s="165" t="s">
        <v>5270</v>
      </c>
      <c r="E6837" s="165" t="s">
        <v>172</v>
      </c>
      <c r="F6837" s="165" t="s">
        <v>121</v>
      </c>
      <c r="G6837" s="165">
        <v>12372</v>
      </c>
      <c r="H6837" s="165">
        <v>12372</v>
      </c>
      <c r="I6837" s="165">
        <v>1</v>
      </c>
    </row>
    <row r="6838" spans="1:9" ht="30" x14ac:dyDescent="0.25">
      <c r="A6838" s="1120"/>
      <c r="B6838" s="455" t="s">
        <v>5274</v>
      </c>
      <c r="C6838" s="165" t="s">
        <v>7555</v>
      </c>
      <c r="D6838" s="165" t="s">
        <v>5270</v>
      </c>
      <c r="E6838" s="165" t="s">
        <v>172</v>
      </c>
      <c r="F6838" s="165" t="s">
        <v>121</v>
      </c>
      <c r="G6838" s="165">
        <v>17532</v>
      </c>
      <c r="H6838" s="165">
        <v>17532</v>
      </c>
      <c r="I6838" s="165">
        <v>1</v>
      </c>
    </row>
    <row r="6839" spans="1:9" ht="30" x14ac:dyDescent="0.25">
      <c r="A6839" s="1120"/>
      <c r="B6839" s="455" t="s">
        <v>5274</v>
      </c>
      <c r="C6839" s="165" t="s">
        <v>7556</v>
      </c>
      <c r="D6839" s="165" t="s">
        <v>5270</v>
      </c>
      <c r="E6839" s="165" t="s">
        <v>172</v>
      </c>
      <c r="F6839" s="165" t="s">
        <v>121</v>
      </c>
      <c r="G6839" s="165">
        <v>29544</v>
      </c>
      <c r="H6839" s="165">
        <v>29544</v>
      </c>
      <c r="I6839" s="165">
        <v>1</v>
      </c>
    </row>
    <row r="6840" spans="1:9" x14ac:dyDescent="0.25">
      <c r="A6840" s="1120"/>
      <c r="B6840" s="598" t="s">
        <v>5274</v>
      </c>
      <c r="C6840" s="598" t="s">
        <v>7498</v>
      </c>
      <c r="D6840" s="598" t="s">
        <v>532</v>
      </c>
      <c r="E6840" s="743" t="s">
        <v>120</v>
      </c>
      <c r="F6840" s="742" t="s">
        <v>121</v>
      </c>
      <c r="G6840" s="512">
        <v>8868</v>
      </c>
      <c r="H6840" s="512">
        <v>8868</v>
      </c>
      <c r="I6840" s="57">
        <v>1</v>
      </c>
    </row>
    <row r="6841" spans="1:9" x14ac:dyDescent="0.25">
      <c r="A6841" s="1120"/>
      <c r="B6841" s="598" t="s">
        <v>5274</v>
      </c>
      <c r="C6841" s="598" t="s">
        <v>7499</v>
      </c>
      <c r="D6841" s="598" t="s">
        <v>532</v>
      </c>
      <c r="E6841" s="743" t="s">
        <v>120</v>
      </c>
      <c r="F6841" s="742" t="s">
        <v>121</v>
      </c>
      <c r="G6841" s="512">
        <v>12288</v>
      </c>
      <c r="H6841" s="512">
        <v>12288</v>
      </c>
      <c r="I6841" s="57">
        <v>1</v>
      </c>
    </row>
    <row r="6842" spans="1:9" x14ac:dyDescent="0.25">
      <c r="A6842" s="1120"/>
      <c r="B6842" s="598" t="s">
        <v>5274</v>
      </c>
      <c r="C6842" s="598" t="s">
        <v>7500</v>
      </c>
      <c r="D6842" s="598" t="s">
        <v>532</v>
      </c>
      <c r="E6842" s="743" t="s">
        <v>120</v>
      </c>
      <c r="F6842" s="742" t="s">
        <v>121</v>
      </c>
      <c r="G6842" s="512">
        <v>5256</v>
      </c>
      <c r="H6842" s="512">
        <v>5256</v>
      </c>
      <c r="I6842" s="57">
        <v>1</v>
      </c>
    </row>
    <row r="6843" spans="1:9" x14ac:dyDescent="0.25">
      <c r="A6843" s="1120"/>
      <c r="B6843" s="598" t="s">
        <v>5274</v>
      </c>
      <c r="C6843" s="598" t="s">
        <v>7501</v>
      </c>
      <c r="D6843" s="598" t="s">
        <v>532</v>
      </c>
      <c r="E6843" s="743" t="s">
        <v>120</v>
      </c>
      <c r="F6843" s="742" t="s">
        <v>121</v>
      </c>
      <c r="G6843" s="512">
        <v>10512</v>
      </c>
      <c r="H6843" s="512">
        <v>10512</v>
      </c>
      <c r="I6843" s="57">
        <v>1</v>
      </c>
    </row>
    <row r="6844" spans="1:9" x14ac:dyDescent="0.25">
      <c r="A6844" s="1120"/>
      <c r="B6844" s="598" t="s">
        <v>5274</v>
      </c>
      <c r="C6844" s="598" t="s">
        <v>7502</v>
      </c>
      <c r="D6844" s="598" t="s">
        <v>532</v>
      </c>
      <c r="E6844" s="743" t="s">
        <v>120</v>
      </c>
      <c r="F6844" s="742" t="s">
        <v>121</v>
      </c>
      <c r="G6844" s="512">
        <v>3708</v>
      </c>
      <c r="H6844" s="512">
        <v>3708</v>
      </c>
      <c r="I6844" s="57">
        <v>1</v>
      </c>
    </row>
    <row r="6845" spans="1:9" s="8" customFormat="1" ht="30" x14ac:dyDescent="0.25">
      <c r="A6845" s="1120"/>
      <c r="B6845" s="65">
        <v>4252</v>
      </c>
      <c r="C6845" s="170" t="s">
        <v>5341</v>
      </c>
      <c r="D6845" s="171" t="s">
        <v>168</v>
      </c>
      <c r="E6845" s="65" t="s">
        <v>172</v>
      </c>
      <c r="F6845" s="65" t="s">
        <v>121</v>
      </c>
      <c r="G6845" s="7">
        <v>460000</v>
      </c>
      <c r="H6845" s="7">
        <v>460000</v>
      </c>
      <c r="I6845" s="7">
        <v>1</v>
      </c>
    </row>
    <row r="6846" spans="1:9" s="8" customFormat="1" ht="45" x14ac:dyDescent="0.25">
      <c r="A6846" s="1120"/>
      <c r="B6846" s="1084">
        <v>5113</v>
      </c>
      <c r="C6846" s="170" t="s">
        <v>5352</v>
      </c>
      <c r="D6846" s="171" t="s">
        <v>3951</v>
      </c>
      <c r="E6846" s="65" t="s">
        <v>172</v>
      </c>
      <c r="F6846" s="65" t="s">
        <v>121</v>
      </c>
      <c r="G6846" s="7">
        <v>247800</v>
      </c>
      <c r="H6846" s="7">
        <v>247800</v>
      </c>
      <c r="I6846" s="7">
        <v>1</v>
      </c>
    </row>
    <row r="6847" spans="1:9" s="8" customFormat="1" ht="45" x14ac:dyDescent="0.25">
      <c r="A6847" s="1120"/>
      <c r="B6847" s="1085"/>
      <c r="C6847" s="170" t="s">
        <v>5351</v>
      </c>
      <c r="D6847" s="171" t="s">
        <v>3952</v>
      </c>
      <c r="E6847" s="65" t="s">
        <v>172</v>
      </c>
      <c r="F6847" s="65" t="s">
        <v>121</v>
      </c>
      <c r="G6847" s="7">
        <v>140688</v>
      </c>
      <c r="H6847" s="7">
        <v>140688</v>
      </c>
      <c r="I6847" s="7">
        <v>1</v>
      </c>
    </row>
    <row r="6848" spans="1:9" s="8" customFormat="1" ht="30" x14ac:dyDescent="0.25">
      <c r="A6848" s="1120"/>
      <c r="B6848" s="1085"/>
      <c r="C6848" s="170" t="s">
        <v>5342</v>
      </c>
      <c r="D6848" s="171" t="s">
        <v>3953</v>
      </c>
      <c r="E6848" s="65" t="s">
        <v>172</v>
      </c>
      <c r="F6848" s="65" t="s">
        <v>121</v>
      </c>
      <c r="G6848" s="7">
        <v>378132</v>
      </c>
      <c r="H6848" s="7">
        <v>378132</v>
      </c>
      <c r="I6848" s="7">
        <v>1</v>
      </c>
    </row>
    <row r="6849" spans="1:9" s="8" customFormat="1" ht="45" x14ac:dyDescent="0.25">
      <c r="A6849" s="1120"/>
      <c r="B6849" s="1085"/>
      <c r="C6849" s="170" t="s">
        <v>5344</v>
      </c>
      <c r="D6849" s="171" t="s">
        <v>3954</v>
      </c>
      <c r="E6849" s="65" t="s">
        <v>172</v>
      </c>
      <c r="F6849" s="65" t="s">
        <v>121</v>
      </c>
      <c r="G6849" s="7">
        <v>199944</v>
      </c>
      <c r="H6849" s="7">
        <v>199944</v>
      </c>
      <c r="I6849" s="7">
        <v>1</v>
      </c>
    </row>
    <row r="6850" spans="1:9" s="8" customFormat="1" ht="30" x14ac:dyDescent="0.25">
      <c r="A6850" s="1120"/>
      <c r="B6850" s="1085"/>
      <c r="C6850" s="170" t="s">
        <v>5345</v>
      </c>
      <c r="D6850" s="171" t="s">
        <v>3955</v>
      </c>
      <c r="E6850" s="65" t="s">
        <v>172</v>
      </c>
      <c r="F6850" s="65" t="s">
        <v>121</v>
      </c>
      <c r="G6850" s="7">
        <v>87336</v>
      </c>
      <c r="H6850" s="7">
        <v>87336</v>
      </c>
      <c r="I6850" s="7">
        <v>1</v>
      </c>
    </row>
    <row r="6851" spans="1:9" s="8" customFormat="1" ht="30" x14ac:dyDescent="0.25">
      <c r="A6851" s="1120"/>
      <c r="B6851" s="1085"/>
      <c r="C6851" s="164" t="s">
        <v>6288</v>
      </c>
      <c r="D6851" s="164" t="s">
        <v>5270</v>
      </c>
      <c r="E6851" s="164" t="s">
        <v>172</v>
      </c>
      <c r="F6851" s="164" t="s">
        <v>121</v>
      </c>
      <c r="G6851" s="164">
        <v>159648</v>
      </c>
      <c r="H6851" s="164">
        <v>159648</v>
      </c>
      <c r="I6851" s="164">
        <v>1</v>
      </c>
    </row>
    <row r="6852" spans="1:9" s="8" customFormat="1" ht="45" x14ac:dyDescent="0.25">
      <c r="A6852" s="1120"/>
      <c r="B6852" s="1085"/>
      <c r="C6852" s="170" t="s">
        <v>5343</v>
      </c>
      <c r="D6852" s="171" t="s">
        <v>3956</v>
      </c>
      <c r="E6852" s="65" t="s">
        <v>172</v>
      </c>
      <c r="F6852" s="65" t="s">
        <v>121</v>
      </c>
      <c r="G6852" s="7">
        <v>288204</v>
      </c>
      <c r="H6852" s="7">
        <v>288204</v>
      </c>
      <c r="I6852" s="7">
        <v>1</v>
      </c>
    </row>
    <row r="6853" spans="1:9" s="8" customFormat="1" ht="45" x14ac:dyDescent="0.25">
      <c r="A6853" s="1120"/>
      <c r="B6853" s="1085"/>
      <c r="C6853" s="170" t="s">
        <v>5346</v>
      </c>
      <c r="D6853" s="171" t="s">
        <v>3957</v>
      </c>
      <c r="E6853" s="65" t="s">
        <v>172</v>
      </c>
      <c r="F6853" s="65" t="s">
        <v>121</v>
      </c>
      <c r="G6853" s="7">
        <v>105900</v>
      </c>
      <c r="H6853" s="7">
        <v>105900</v>
      </c>
      <c r="I6853" s="7">
        <v>1</v>
      </c>
    </row>
    <row r="6854" spans="1:9" ht="45" x14ac:dyDescent="0.25">
      <c r="A6854" s="1120"/>
      <c r="B6854" s="1085"/>
      <c r="C6854" s="164" t="s">
        <v>3958</v>
      </c>
      <c r="D6854" s="165" t="s">
        <v>3959</v>
      </c>
      <c r="E6854" s="43" t="s">
        <v>120</v>
      </c>
      <c r="F6854" s="43" t="s">
        <v>121</v>
      </c>
      <c r="G6854" s="57">
        <v>74340</v>
      </c>
      <c r="H6854" s="57">
        <v>74340</v>
      </c>
      <c r="I6854" s="57">
        <v>1</v>
      </c>
    </row>
    <row r="6855" spans="1:9" ht="45" x14ac:dyDescent="0.25">
      <c r="A6855" s="1120"/>
      <c r="B6855" s="1085"/>
      <c r="C6855" s="164" t="s">
        <v>3960</v>
      </c>
      <c r="D6855" s="165" t="s">
        <v>3961</v>
      </c>
      <c r="E6855" s="43" t="s">
        <v>120</v>
      </c>
      <c r="F6855" s="43" t="s">
        <v>121</v>
      </c>
      <c r="G6855" s="57">
        <v>42204</v>
      </c>
      <c r="H6855" s="57">
        <v>42204</v>
      </c>
      <c r="I6855" s="57">
        <v>1</v>
      </c>
    </row>
    <row r="6856" spans="1:9" ht="30" x14ac:dyDescent="0.25">
      <c r="A6856" s="1120"/>
      <c r="B6856" s="1085"/>
      <c r="C6856" s="164" t="s">
        <v>3962</v>
      </c>
      <c r="D6856" s="165" t="s">
        <v>3963</v>
      </c>
      <c r="E6856" s="43" t="s">
        <v>120</v>
      </c>
      <c r="F6856" s="43" t="s">
        <v>121</v>
      </c>
      <c r="G6856" s="57">
        <v>113436</v>
      </c>
      <c r="H6856" s="57">
        <v>113436</v>
      </c>
      <c r="I6856" s="57">
        <v>1</v>
      </c>
    </row>
    <row r="6857" spans="1:9" ht="45" x14ac:dyDescent="0.25">
      <c r="A6857" s="1120"/>
      <c r="B6857" s="1085"/>
      <c r="C6857" s="164" t="s">
        <v>3964</v>
      </c>
      <c r="D6857" s="165" t="s">
        <v>3965</v>
      </c>
      <c r="E6857" s="43" t="s">
        <v>120</v>
      </c>
      <c r="F6857" s="43" t="s">
        <v>121</v>
      </c>
      <c r="G6857" s="57">
        <v>59988</v>
      </c>
      <c r="H6857" s="57">
        <v>59988</v>
      </c>
      <c r="I6857" s="57">
        <v>1</v>
      </c>
    </row>
    <row r="6858" spans="1:9" ht="30" x14ac:dyDescent="0.25">
      <c r="A6858" s="1120"/>
      <c r="B6858" s="1085"/>
      <c r="C6858" s="164" t="s">
        <v>3966</v>
      </c>
      <c r="D6858" s="165" t="s">
        <v>3967</v>
      </c>
      <c r="E6858" s="43" t="s">
        <v>120</v>
      </c>
      <c r="F6858" s="43" t="s">
        <v>121</v>
      </c>
      <c r="G6858" s="57">
        <v>26196</v>
      </c>
      <c r="H6858" s="57">
        <v>26196</v>
      </c>
      <c r="I6858" s="57">
        <v>1</v>
      </c>
    </row>
    <row r="6859" spans="1:9" ht="45" x14ac:dyDescent="0.25">
      <c r="A6859" s="1120"/>
      <c r="B6859" s="1085"/>
      <c r="C6859" s="164" t="s">
        <v>3968</v>
      </c>
      <c r="D6859" s="165" t="s">
        <v>3969</v>
      </c>
      <c r="E6859" s="43" t="s">
        <v>120</v>
      </c>
      <c r="F6859" s="43" t="s">
        <v>121</v>
      </c>
      <c r="G6859" s="57">
        <v>86460</v>
      </c>
      <c r="H6859" s="57">
        <v>86460</v>
      </c>
      <c r="I6859" s="57">
        <v>1</v>
      </c>
    </row>
    <row r="6860" spans="1:9" ht="30" x14ac:dyDescent="0.25">
      <c r="A6860" s="1120"/>
      <c r="B6860" s="1085"/>
      <c r="C6860" s="164" t="s">
        <v>5842</v>
      </c>
      <c r="D6860" s="164" t="s">
        <v>532</v>
      </c>
      <c r="E6860" s="164" t="s">
        <v>120</v>
      </c>
      <c r="F6860" s="164" t="s">
        <v>121</v>
      </c>
      <c r="G6860" s="164">
        <v>47.892000000000003</v>
      </c>
      <c r="H6860" s="164">
        <v>47.892000000000003</v>
      </c>
      <c r="I6860" s="164">
        <v>1</v>
      </c>
    </row>
    <row r="6861" spans="1:9" ht="45" x14ac:dyDescent="0.25">
      <c r="A6861" s="1120"/>
      <c r="B6861" s="1085"/>
      <c r="C6861" s="166" t="s">
        <v>3970</v>
      </c>
      <c r="D6861" s="167" t="s">
        <v>3971</v>
      </c>
      <c r="E6861" s="44" t="s">
        <v>120</v>
      </c>
      <c r="F6861" s="44" t="s">
        <v>121</v>
      </c>
      <c r="G6861" s="59">
        <v>31764</v>
      </c>
      <c r="H6861" s="59">
        <v>31764</v>
      </c>
      <c r="I6861" s="59">
        <v>1</v>
      </c>
    </row>
    <row r="6862" spans="1:9" x14ac:dyDescent="0.25">
      <c r="A6862" s="1120"/>
      <c r="B6862" s="1068" t="s">
        <v>11</v>
      </c>
      <c r="C6862" s="1068"/>
      <c r="D6862" s="1068"/>
      <c r="E6862" s="1068"/>
      <c r="F6862" s="1068"/>
      <c r="G6862" s="1068"/>
      <c r="H6862" s="1068"/>
      <c r="I6862" s="1068"/>
    </row>
    <row r="6863" spans="1:9" ht="30" x14ac:dyDescent="0.25">
      <c r="A6863" s="1120"/>
      <c r="B6863" s="1085">
        <v>5129</v>
      </c>
      <c r="C6863" s="172" t="s">
        <v>3972</v>
      </c>
      <c r="D6863" s="173" t="s">
        <v>3973</v>
      </c>
      <c r="E6863" s="46" t="s">
        <v>126</v>
      </c>
      <c r="F6863" s="46" t="s">
        <v>15</v>
      </c>
      <c r="G6863" s="60">
        <v>170000</v>
      </c>
      <c r="H6863" s="60">
        <v>170000</v>
      </c>
      <c r="I6863" s="60">
        <v>1</v>
      </c>
    </row>
    <row r="6864" spans="1:9" ht="30" x14ac:dyDescent="0.25">
      <c r="A6864" s="1120"/>
      <c r="B6864" s="1085"/>
      <c r="C6864" s="174" t="s">
        <v>3974</v>
      </c>
      <c r="D6864" s="175" t="s">
        <v>3973</v>
      </c>
      <c r="E6864" s="43" t="s">
        <v>126</v>
      </c>
      <c r="F6864" s="43" t="s">
        <v>15</v>
      </c>
      <c r="G6864" s="57">
        <v>195000</v>
      </c>
      <c r="H6864" s="57">
        <v>195000</v>
      </c>
      <c r="I6864" s="57">
        <v>1</v>
      </c>
    </row>
    <row r="6865" spans="1:9" ht="30" x14ac:dyDescent="0.25">
      <c r="A6865" s="1120"/>
      <c r="B6865" s="1085"/>
      <c r="C6865" s="176" t="s">
        <v>3975</v>
      </c>
      <c r="D6865" s="175" t="s">
        <v>3973</v>
      </c>
      <c r="E6865" s="43" t="s">
        <v>126</v>
      </c>
      <c r="F6865" s="43" t="s">
        <v>15</v>
      </c>
      <c r="G6865" s="57">
        <v>145000</v>
      </c>
      <c r="H6865" s="57">
        <v>145000</v>
      </c>
      <c r="I6865" s="57">
        <v>1</v>
      </c>
    </row>
    <row r="6866" spans="1:9" ht="30" x14ac:dyDescent="0.25">
      <c r="A6866" s="1120"/>
      <c r="B6866" s="1085"/>
      <c r="C6866" s="174" t="s">
        <v>3976</v>
      </c>
      <c r="D6866" s="175" t="s">
        <v>3973</v>
      </c>
      <c r="E6866" s="43" t="s">
        <v>126</v>
      </c>
      <c r="F6866" s="43" t="s">
        <v>15</v>
      </c>
      <c r="G6866" s="57">
        <v>145000</v>
      </c>
      <c r="H6866" s="57">
        <v>145000</v>
      </c>
      <c r="I6866" s="57">
        <v>1</v>
      </c>
    </row>
    <row r="6867" spans="1:9" ht="30" x14ac:dyDescent="0.25">
      <c r="A6867" s="1120"/>
      <c r="B6867" s="1085"/>
      <c r="C6867" s="176" t="s">
        <v>3977</v>
      </c>
      <c r="D6867" s="175" t="s">
        <v>3973</v>
      </c>
      <c r="E6867" s="43" t="s">
        <v>126</v>
      </c>
      <c r="F6867" s="43" t="s">
        <v>15</v>
      </c>
      <c r="G6867" s="57">
        <v>230000</v>
      </c>
      <c r="H6867" s="57">
        <v>230000</v>
      </c>
      <c r="I6867" s="57">
        <v>1</v>
      </c>
    </row>
    <row r="6868" spans="1:9" ht="30" x14ac:dyDescent="0.25">
      <c r="A6868" s="1120"/>
      <c r="B6868" s="1085"/>
      <c r="C6868" s="174" t="s">
        <v>3978</v>
      </c>
      <c r="D6868" s="175" t="s">
        <v>3973</v>
      </c>
      <c r="E6868" s="43" t="s">
        <v>126</v>
      </c>
      <c r="F6868" s="43" t="s">
        <v>15</v>
      </c>
      <c r="G6868" s="57">
        <v>145000</v>
      </c>
      <c r="H6868" s="57">
        <v>145000</v>
      </c>
      <c r="I6868" s="57">
        <v>1</v>
      </c>
    </row>
    <row r="6869" spans="1:9" ht="30" x14ac:dyDescent="0.25">
      <c r="A6869" s="1120"/>
      <c r="B6869" s="1085"/>
      <c r="C6869" s="174" t="s">
        <v>3979</v>
      </c>
      <c r="D6869" s="175" t="s">
        <v>3973</v>
      </c>
      <c r="E6869" s="43" t="s">
        <v>126</v>
      </c>
      <c r="F6869" s="43" t="s">
        <v>15</v>
      </c>
      <c r="G6869" s="57">
        <v>240000</v>
      </c>
      <c r="H6869" s="57">
        <v>480000</v>
      </c>
      <c r="I6869" s="57">
        <v>2</v>
      </c>
    </row>
    <row r="6870" spans="1:9" ht="30" x14ac:dyDescent="0.25">
      <c r="A6870" s="1120"/>
      <c r="B6870" s="1085"/>
      <c r="C6870" s="174" t="s">
        <v>3980</v>
      </c>
      <c r="D6870" s="175" t="s">
        <v>3981</v>
      </c>
      <c r="E6870" s="43" t="s">
        <v>126</v>
      </c>
      <c r="F6870" s="43" t="s">
        <v>15</v>
      </c>
      <c r="G6870" s="57">
        <v>6560000</v>
      </c>
      <c r="H6870" s="57">
        <v>6560000</v>
      </c>
      <c r="I6870" s="57">
        <v>1</v>
      </c>
    </row>
    <row r="6871" spans="1:9" ht="30" x14ac:dyDescent="0.25">
      <c r="A6871" s="1120"/>
      <c r="B6871" s="1085"/>
      <c r="C6871" s="174" t="s">
        <v>3982</v>
      </c>
      <c r="D6871" s="175" t="s">
        <v>3981</v>
      </c>
      <c r="E6871" s="43" t="s">
        <v>126</v>
      </c>
      <c r="F6871" s="43" t="s">
        <v>15</v>
      </c>
      <c r="G6871" s="57">
        <v>2400000</v>
      </c>
      <c r="H6871" s="57">
        <v>2400000</v>
      </c>
      <c r="I6871" s="57">
        <v>1</v>
      </c>
    </row>
    <row r="6872" spans="1:9" ht="30" x14ac:dyDescent="0.25">
      <c r="A6872" s="1120"/>
      <c r="B6872" s="1085"/>
      <c r="C6872" s="174" t="s">
        <v>3983</v>
      </c>
      <c r="D6872" s="175" t="s">
        <v>3981</v>
      </c>
      <c r="E6872" s="43" t="s">
        <v>126</v>
      </c>
      <c r="F6872" s="43" t="s">
        <v>15</v>
      </c>
      <c r="G6872" s="57">
        <v>2110000</v>
      </c>
      <c r="H6872" s="57">
        <v>2110000</v>
      </c>
      <c r="I6872" s="57">
        <v>1</v>
      </c>
    </row>
    <row r="6873" spans="1:9" ht="30" x14ac:dyDescent="0.25">
      <c r="A6873" s="1120"/>
      <c r="B6873" s="1085"/>
      <c r="C6873" s="176" t="s">
        <v>3984</v>
      </c>
      <c r="D6873" s="175" t="s">
        <v>3981</v>
      </c>
      <c r="E6873" s="43" t="s">
        <v>126</v>
      </c>
      <c r="F6873" s="43" t="s">
        <v>15</v>
      </c>
      <c r="G6873" s="57">
        <v>2300000</v>
      </c>
      <c r="H6873" s="57">
        <v>4600000</v>
      </c>
      <c r="I6873" s="57">
        <v>2</v>
      </c>
    </row>
    <row r="6874" spans="1:9" ht="30" x14ac:dyDescent="0.25">
      <c r="A6874" s="1120"/>
      <c r="B6874" s="1085"/>
      <c r="C6874" s="174" t="s">
        <v>3985</v>
      </c>
      <c r="D6874" s="175" t="s">
        <v>3981</v>
      </c>
      <c r="E6874" s="43" t="s">
        <v>126</v>
      </c>
      <c r="F6874" s="43" t="s">
        <v>15</v>
      </c>
      <c r="G6874" s="57">
        <v>1410000</v>
      </c>
      <c r="H6874" s="57">
        <v>2820000</v>
      </c>
      <c r="I6874" s="57">
        <v>2</v>
      </c>
    </row>
    <row r="6875" spans="1:9" ht="30" x14ac:dyDescent="0.25">
      <c r="A6875" s="1120"/>
      <c r="B6875" s="1085"/>
      <c r="C6875" s="174" t="s">
        <v>3986</v>
      </c>
      <c r="D6875" s="175" t="s">
        <v>3981</v>
      </c>
      <c r="E6875" s="43" t="s">
        <v>126</v>
      </c>
      <c r="F6875" s="43" t="s">
        <v>15</v>
      </c>
      <c r="G6875" s="57">
        <v>1800000</v>
      </c>
      <c r="H6875" s="57">
        <v>1800000</v>
      </c>
      <c r="I6875" s="57">
        <v>1</v>
      </c>
    </row>
    <row r="6876" spans="1:9" ht="30" x14ac:dyDescent="0.25">
      <c r="A6876" s="1120"/>
      <c r="B6876" s="1085"/>
      <c r="C6876" s="176" t="s">
        <v>3987</v>
      </c>
      <c r="D6876" s="175" t="s">
        <v>3981</v>
      </c>
      <c r="E6876" s="43" t="s">
        <v>126</v>
      </c>
      <c r="F6876" s="43" t="s">
        <v>15</v>
      </c>
      <c r="G6876" s="57">
        <v>1760000</v>
      </c>
      <c r="H6876" s="57">
        <v>5280000</v>
      </c>
      <c r="I6876" s="57">
        <v>3</v>
      </c>
    </row>
    <row r="6877" spans="1:9" ht="30" x14ac:dyDescent="0.25">
      <c r="A6877" s="1120"/>
      <c r="B6877" s="1085"/>
      <c r="C6877" s="174" t="s">
        <v>3988</v>
      </c>
      <c r="D6877" s="175" t="s">
        <v>3981</v>
      </c>
      <c r="E6877" s="43" t="s">
        <v>126</v>
      </c>
      <c r="F6877" s="43" t="s">
        <v>15</v>
      </c>
      <c r="G6877" s="57">
        <v>3720000</v>
      </c>
      <c r="H6877" s="57">
        <v>3720000</v>
      </c>
      <c r="I6877" s="57">
        <v>1</v>
      </c>
    </row>
    <row r="6878" spans="1:9" ht="30" x14ac:dyDescent="0.25">
      <c r="A6878" s="1120"/>
      <c r="B6878" s="1085"/>
      <c r="C6878" s="176" t="s">
        <v>3989</v>
      </c>
      <c r="D6878" s="175" t="s">
        <v>3990</v>
      </c>
      <c r="E6878" s="43" t="s">
        <v>126</v>
      </c>
      <c r="F6878" s="43" t="s">
        <v>15</v>
      </c>
      <c r="G6878" s="57">
        <v>155000</v>
      </c>
      <c r="H6878" s="57">
        <v>155000</v>
      </c>
      <c r="I6878" s="57">
        <v>1</v>
      </c>
    </row>
    <row r="6879" spans="1:9" ht="30" x14ac:dyDescent="0.25">
      <c r="A6879" s="1120"/>
      <c r="B6879" s="1085"/>
      <c r="C6879" s="174" t="s">
        <v>3991</v>
      </c>
      <c r="D6879" s="175" t="s">
        <v>3990</v>
      </c>
      <c r="E6879" s="43" t="s">
        <v>126</v>
      </c>
      <c r="F6879" s="43" t="s">
        <v>15</v>
      </c>
      <c r="G6879" s="57">
        <v>275000</v>
      </c>
      <c r="H6879" s="57">
        <v>550000</v>
      </c>
      <c r="I6879" s="57">
        <v>2</v>
      </c>
    </row>
    <row r="6880" spans="1:9" ht="30" x14ac:dyDescent="0.25">
      <c r="A6880" s="1120"/>
      <c r="B6880" s="1085"/>
      <c r="C6880" s="174" t="s">
        <v>3992</v>
      </c>
      <c r="D6880" s="175" t="s">
        <v>3990</v>
      </c>
      <c r="E6880" s="43" t="s">
        <v>126</v>
      </c>
      <c r="F6880" s="43" t="s">
        <v>15</v>
      </c>
      <c r="G6880" s="57">
        <v>280000</v>
      </c>
      <c r="H6880" s="57">
        <v>280000</v>
      </c>
      <c r="I6880" s="57">
        <v>1</v>
      </c>
    </row>
    <row r="6881" spans="1:11" ht="30" x14ac:dyDescent="0.25">
      <c r="A6881" s="1120"/>
      <c r="B6881" s="1085"/>
      <c r="C6881" s="174" t="s">
        <v>3993</v>
      </c>
      <c r="D6881" s="175" t="s">
        <v>3990</v>
      </c>
      <c r="E6881" s="43" t="s">
        <v>126</v>
      </c>
      <c r="F6881" s="43" t="s">
        <v>15</v>
      </c>
      <c r="G6881" s="57">
        <v>140000</v>
      </c>
      <c r="H6881" s="57">
        <v>280000</v>
      </c>
      <c r="I6881" s="57">
        <v>2</v>
      </c>
    </row>
    <row r="6882" spans="1:11" ht="30" x14ac:dyDescent="0.25">
      <c r="A6882" s="1120"/>
      <c r="B6882" s="1085"/>
      <c r="C6882" s="174" t="s">
        <v>3994</v>
      </c>
      <c r="D6882" s="175" t="s">
        <v>3990</v>
      </c>
      <c r="E6882" s="43" t="s">
        <v>126</v>
      </c>
      <c r="F6882" s="43" t="s">
        <v>15</v>
      </c>
      <c r="G6882" s="57">
        <v>140000</v>
      </c>
      <c r="H6882" s="57">
        <v>140000</v>
      </c>
      <c r="I6882" s="57">
        <v>1</v>
      </c>
    </row>
    <row r="6883" spans="1:11" ht="30" x14ac:dyDescent="0.25">
      <c r="A6883" s="1120"/>
      <c r="B6883" s="1085"/>
      <c r="C6883" s="174" t="s">
        <v>3995</v>
      </c>
      <c r="D6883" s="175" t="s">
        <v>3990</v>
      </c>
      <c r="E6883" s="43" t="s">
        <v>126</v>
      </c>
      <c r="F6883" s="43" t="s">
        <v>15</v>
      </c>
      <c r="G6883" s="57">
        <v>255000</v>
      </c>
      <c r="H6883" s="57">
        <v>255000</v>
      </c>
      <c r="I6883" s="57">
        <v>1</v>
      </c>
    </row>
    <row r="6884" spans="1:11" ht="30" x14ac:dyDescent="0.25">
      <c r="A6884" s="1120"/>
      <c r="B6884" s="1085"/>
      <c r="C6884" s="177" t="s">
        <v>3996</v>
      </c>
      <c r="D6884" s="175" t="s">
        <v>3997</v>
      </c>
      <c r="E6884" s="43" t="s">
        <v>14</v>
      </c>
      <c r="F6884" s="43" t="s">
        <v>15</v>
      </c>
      <c r="G6884" s="57">
        <v>40000</v>
      </c>
      <c r="H6884" s="61">
        <v>1200000</v>
      </c>
      <c r="I6884" s="57">
        <v>30</v>
      </c>
    </row>
    <row r="6885" spans="1:11" x14ac:dyDescent="0.25">
      <c r="A6885" s="1120"/>
      <c r="B6885" s="1085"/>
      <c r="C6885" s="177" t="s">
        <v>3998</v>
      </c>
      <c r="D6885" s="175" t="s">
        <v>3999</v>
      </c>
      <c r="E6885" s="43" t="s">
        <v>14</v>
      </c>
      <c r="F6885" s="43" t="s">
        <v>15</v>
      </c>
      <c r="G6885" s="57">
        <v>65000</v>
      </c>
      <c r="H6885" s="61">
        <v>5200000</v>
      </c>
      <c r="I6885" s="57">
        <v>80</v>
      </c>
    </row>
    <row r="6886" spans="1:11" x14ac:dyDescent="0.25">
      <c r="A6886" s="1120"/>
      <c r="B6886" s="1085"/>
      <c r="C6886" s="177" t="s">
        <v>4000</v>
      </c>
      <c r="D6886" s="175" t="s">
        <v>4001</v>
      </c>
      <c r="E6886" s="43" t="s">
        <v>14</v>
      </c>
      <c r="F6886" s="43" t="s">
        <v>15</v>
      </c>
      <c r="G6886" s="57">
        <v>60000</v>
      </c>
      <c r="H6886" s="61">
        <v>1140000</v>
      </c>
      <c r="I6886" s="57">
        <v>19</v>
      </c>
    </row>
    <row r="6887" spans="1:11" x14ac:dyDescent="0.25">
      <c r="A6887" s="1120"/>
      <c r="B6887" s="1099" t="s">
        <v>258</v>
      </c>
      <c r="C6887" s="1099"/>
      <c r="D6887" s="1099"/>
      <c r="E6887" s="1099"/>
      <c r="F6887" s="1099"/>
      <c r="G6887" s="1099"/>
      <c r="H6887" s="1099"/>
      <c r="I6887" s="1100"/>
    </row>
    <row r="6888" spans="1:11" x14ac:dyDescent="0.25">
      <c r="A6888" s="1120"/>
      <c r="B6888" s="1037" t="s">
        <v>154</v>
      </c>
      <c r="C6888" s="1037"/>
      <c r="D6888" s="1037"/>
      <c r="E6888" s="1037"/>
      <c r="F6888" s="1037"/>
      <c r="G6888" s="1037"/>
      <c r="H6888" s="1037"/>
      <c r="I6888" s="1038"/>
    </row>
    <row r="6889" spans="1:11" s="52" customFormat="1" ht="30" x14ac:dyDescent="0.25">
      <c r="A6889" s="1120"/>
      <c r="B6889" s="66">
        <v>4251</v>
      </c>
      <c r="C6889" s="162">
        <v>45211113</v>
      </c>
      <c r="D6889" s="163" t="s">
        <v>260</v>
      </c>
      <c r="E6889" s="51" t="s">
        <v>126</v>
      </c>
      <c r="F6889" s="51" t="s">
        <v>121</v>
      </c>
      <c r="G6889" s="56">
        <v>63998000</v>
      </c>
      <c r="H6889" s="56">
        <v>63998000</v>
      </c>
      <c r="I6889" s="56">
        <v>1</v>
      </c>
    </row>
    <row r="6890" spans="1:11" s="52" customFormat="1" x14ac:dyDescent="0.25">
      <c r="A6890" s="1120"/>
      <c r="B6890" s="66"/>
      <c r="C6890" s="297"/>
      <c r="D6890" s="1037" t="s">
        <v>118</v>
      </c>
      <c r="E6890" s="1037"/>
      <c r="F6890" s="1037"/>
      <c r="G6890" s="1037"/>
      <c r="H6890" s="1037"/>
      <c r="I6890" s="1037"/>
      <c r="J6890" s="1037"/>
      <c r="K6890" s="1038"/>
    </row>
    <row r="6891" spans="1:11" s="52" customFormat="1" ht="28.5" x14ac:dyDescent="0.25">
      <c r="A6891" s="1120"/>
      <c r="B6891" s="298" t="s">
        <v>5628</v>
      </c>
      <c r="C6891" s="298" t="s">
        <v>5627</v>
      </c>
      <c r="D6891" s="299" t="s">
        <v>5270</v>
      </c>
      <c r="E6891" s="298" t="s">
        <v>3127</v>
      </c>
      <c r="F6891" s="298" t="s">
        <v>121</v>
      </c>
      <c r="G6891" s="298">
        <v>946620</v>
      </c>
      <c r="H6891" s="298">
        <v>946620</v>
      </c>
      <c r="I6891" s="298">
        <v>1</v>
      </c>
    </row>
    <row r="6892" spans="1:11" x14ac:dyDescent="0.25">
      <c r="A6892" s="1120"/>
      <c r="B6892" s="905" t="s">
        <v>261</v>
      </c>
      <c r="C6892" s="905"/>
      <c r="D6892" s="905"/>
      <c r="E6892" s="905"/>
      <c r="F6892" s="905"/>
      <c r="G6892" s="905"/>
      <c r="H6892" s="905"/>
      <c r="I6892" s="906"/>
    </row>
    <row r="6893" spans="1:11" x14ac:dyDescent="0.25">
      <c r="A6893" s="1120"/>
      <c r="B6893" s="1037" t="s">
        <v>154</v>
      </c>
      <c r="C6893" s="1037"/>
      <c r="D6893" s="1037"/>
      <c r="E6893" s="1037"/>
      <c r="F6893" s="1037"/>
      <c r="G6893" s="1037"/>
      <c r="H6893" s="1037"/>
      <c r="I6893" s="1038"/>
    </row>
    <row r="6894" spans="1:11" s="52" customFormat="1" ht="30" x14ac:dyDescent="0.25">
      <c r="A6894" s="1120"/>
      <c r="B6894" s="67">
        <v>4251</v>
      </c>
      <c r="C6894" s="162">
        <v>45261170</v>
      </c>
      <c r="D6894" s="163" t="s">
        <v>263</v>
      </c>
      <c r="E6894" s="51" t="s">
        <v>126</v>
      </c>
      <c r="F6894" s="51" t="s">
        <v>121</v>
      </c>
      <c r="G6894" s="56">
        <v>6439725</v>
      </c>
      <c r="H6894" s="56">
        <v>6439725</v>
      </c>
      <c r="I6894" s="56">
        <v>1</v>
      </c>
    </row>
    <row r="6895" spans="1:11" x14ac:dyDescent="0.25">
      <c r="A6895" s="1120"/>
      <c r="B6895" s="1037" t="s">
        <v>118</v>
      </c>
      <c r="C6895" s="1037"/>
      <c r="D6895" s="1037"/>
      <c r="E6895" s="1037"/>
      <c r="F6895" s="1037"/>
      <c r="G6895" s="1037"/>
      <c r="H6895" s="1037"/>
      <c r="I6895" s="1038"/>
    </row>
    <row r="6896" spans="1:11" s="8" customFormat="1" ht="30" x14ac:dyDescent="0.25">
      <c r="A6896" s="1120"/>
      <c r="B6896" s="65">
        <v>4251</v>
      </c>
      <c r="C6896" s="170">
        <v>71351540</v>
      </c>
      <c r="D6896" s="171" t="s">
        <v>2929</v>
      </c>
      <c r="E6896" s="65" t="s">
        <v>172</v>
      </c>
      <c r="F6896" s="65" t="s">
        <v>121</v>
      </c>
      <c r="G6896" s="7">
        <v>60275</v>
      </c>
      <c r="H6896" s="7">
        <v>60275</v>
      </c>
      <c r="I6896" s="7">
        <v>1</v>
      </c>
    </row>
    <row r="6897" spans="1:9" s="8" customFormat="1" ht="15" customHeight="1" x14ac:dyDescent="0.25">
      <c r="A6897" s="1120"/>
      <c r="B6897" s="1040" t="s">
        <v>6560</v>
      </c>
      <c r="C6897" s="905"/>
      <c r="D6897" s="905"/>
      <c r="E6897" s="905"/>
      <c r="F6897" s="905"/>
      <c r="G6897" s="905"/>
      <c r="H6897" s="905"/>
      <c r="I6897" s="906"/>
    </row>
    <row r="6898" spans="1:9" s="8" customFormat="1" x14ac:dyDescent="0.25">
      <c r="A6898" s="1120"/>
      <c r="B6898" s="484"/>
      <c r="C6898" s="485"/>
      <c r="D6898" s="486"/>
      <c r="E6898" s="487"/>
      <c r="F6898" s="487"/>
      <c r="G6898" s="488"/>
      <c r="H6898" s="488"/>
      <c r="I6898" s="489"/>
    </row>
    <row r="6899" spans="1:9" s="8" customFormat="1" x14ac:dyDescent="0.25">
      <c r="A6899" s="1120"/>
      <c r="B6899" s="730"/>
      <c r="C6899" s="598" t="s">
        <v>7436</v>
      </c>
      <c r="D6899" s="598" t="s">
        <v>6562</v>
      </c>
      <c r="E6899" s="165" t="s">
        <v>126</v>
      </c>
      <c r="F6899" s="165" t="s">
        <v>121</v>
      </c>
      <c r="G6899" s="512">
        <v>72485200</v>
      </c>
      <c r="H6899" s="512">
        <v>72485200</v>
      </c>
      <c r="I6899" s="489">
        <v>1</v>
      </c>
    </row>
    <row r="6900" spans="1:9" s="8" customFormat="1" ht="30" x14ac:dyDescent="0.25">
      <c r="A6900" s="1120"/>
      <c r="B6900" s="1121" t="s">
        <v>5304</v>
      </c>
      <c r="C6900" s="165" t="s">
        <v>6561</v>
      </c>
      <c r="D6900" s="165" t="s">
        <v>6562</v>
      </c>
      <c r="E6900" s="165" t="s">
        <v>126</v>
      </c>
      <c r="F6900" s="165" t="s">
        <v>121</v>
      </c>
      <c r="G6900" s="336">
        <v>19737.63</v>
      </c>
      <c r="H6900" s="336">
        <v>19737.63</v>
      </c>
      <c r="I6900" s="165">
        <v>1</v>
      </c>
    </row>
    <row r="6901" spans="1:9" s="8" customFormat="1" ht="30" x14ac:dyDescent="0.25">
      <c r="A6901" s="1120"/>
      <c r="B6901" s="1122"/>
      <c r="C6901" s="165" t="s">
        <v>6563</v>
      </c>
      <c r="D6901" s="165" t="s">
        <v>6562</v>
      </c>
      <c r="E6901" s="165" t="s">
        <v>126</v>
      </c>
      <c r="F6901" s="165" t="s">
        <v>121</v>
      </c>
      <c r="G6901" s="336">
        <v>18620.36</v>
      </c>
      <c r="H6901" s="336">
        <v>18620.36</v>
      </c>
      <c r="I6901" s="165">
        <v>1</v>
      </c>
    </row>
    <row r="6902" spans="1:9" s="8" customFormat="1" x14ac:dyDescent="0.25">
      <c r="A6902" s="1120"/>
      <c r="B6902" s="598" t="s">
        <v>5304</v>
      </c>
      <c r="C6902" s="598" t="s">
        <v>7437</v>
      </c>
      <c r="D6902" s="598" t="s">
        <v>532</v>
      </c>
      <c r="E6902" s="731" t="s">
        <v>120</v>
      </c>
      <c r="F6902" s="165" t="s">
        <v>121</v>
      </c>
      <c r="G6902" s="512">
        <v>430000</v>
      </c>
      <c r="H6902" s="512">
        <v>430000</v>
      </c>
      <c r="I6902" s="175">
        <v>1</v>
      </c>
    </row>
    <row r="6903" spans="1:9" s="8" customFormat="1" ht="30" x14ac:dyDescent="0.25">
      <c r="A6903" s="1120"/>
      <c r="B6903" s="455" t="s">
        <v>5304</v>
      </c>
      <c r="C6903" s="165" t="s">
        <v>7557</v>
      </c>
      <c r="D6903" s="165" t="s">
        <v>5270</v>
      </c>
      <c r="E6903" s="165" t="s">
        <v>172</v>
      </c>
      <c r="F6903" s="165" t="s">
        <v>121</v>
      </c>
      <c r="G6903" s="165">
        <v>1289900</v>
      </c>
      <c r="H6903" s="165">
        <v>1289900</v>
      </c>
      <c r="I6903" s="175">
        <v>1</v>
      </c>
    </row>
    <row r="6904" spans="1:9" s="8" customFormat="1" x14ac:dyDescent="0.25">
      <c r="A6904" s="1120"/>
      <c r="B6904" s="484"/>
      <c r="C6904" s="485"/>
      <c r="D6904" s="486"/>
      <c r="E6904" s="487"/>
      <c r="F6904" s="487"/>
      <c r="G6904" s="488"/>
      <c r="H6904" s="488"/>
      <c r="I6904" s="489"/>
    </row>
    <row r="6905" spans="1:9" x14ac:dyDescent="0.25">
      <c r="A6905" s="1120"/>
      <c r="B6905" s="1040" t="s">
        <v>267</v>
      </c>
      <c r="C6905" s="905"/>
      <c r="D6905" s="905"/>
      <c r="E6905" s="905"/>
      <c r="F6905" s="905"/>
      <c r="G6905" s="905"/>
      <c r="H6905" s="905"/>
      <c r="I6905" s="906"/>
    </row>
    <row r="6906" spans="1:9" x14ac:dyDescent="0.25">
      <c r="A6906" s="1120"/>
      <c r="B6906" s="1036" t="s">
        <v>118</v>
      </c>
      <c r="C6906" s="1037"/>
      <c r="D6906" s="1037"/>
      <c r="E6906" s="1037"/>
      <c r="F6906" s="1037"/>
      <c r="G6906" s="1037"/>
      <c r="H6906" s="1037"/>
      <c r="I6906" s="1038"/>
    </row>
    <row r="6907" spans="1:9" ht="45" x14ac:dyDescent="0.25">
      <c r="A6907" s="1120"/>
      <c r="B6907" s="1082">
        <v>4239</v>
      </c>
      <c r="C6907" s="164" t="s">
        <v>4002</v>
      </c>
      <c r="D6907" s="165" t="s">
        <v>4003</v>
      </c>
      <c r="E6907" s="43" t="s">
        <v>14</v>
      </c>
      <c r="F6907" s="43" t="s">
        <v>121</v>
      </c>
      <c r="G6907" s="57">
        <v>407200</v>
      </c>
      <c r="H6907" s="57">
        <v>407200</v>
      </c>
      <c r="I6907" s="57">
        <v>1</v>
      </c>
    </row>
    <row r="6908" spans="1:9" ht="75" x14ac:dyDescent="0.25">
      <c r="A6908" s="1120"/>
      <c r="B6908" s="1083"/>
      <c r="C6908" s="164" t="s">
        <v>4004</v>
      </c>
      <c r="D6908" s="165" t="s">
        <v>4005</v>
      </c>
      <c r="E6908" s="43" t="s">
        <v>14</v>
      </c>
      <c r="F6908" s="43" t="s">
        <v>121</v>
      </c>
      <c r="G6908" s="57">
        <v>955500</v>
      </c>
      <c r="H6908" s="57">
        <v>955500</v>
      </c>
      <c r="I6908" s="57">
        <v>1</v>
      </c>
    </row>
    <row r="6909" spans="1:9" ht="45" x14ac:dyDescent="0.25">
      <c r="A6909" s="1120"/>
      <c r="B6909" s="1083"/>
      <c r="C6909" s="164" t="s">
        <v>4006</v>
      </c>
      <c r="D6909" s="165" t="s">
        <v>4007</v>
      </c>
      <c r="E6909" s="43" t="s">
        <v>14</v>
      </c>
      <c r="F6909" s="43" t="s">
        <v>121</v>
      </c>
      <c r="G6909" s="57">
        <v>871200</v>
      </c>
      <c r="H6909" s="57">
        <v>871200</v>
      </c>
      <c r="I6909" s="57">
        <v>1</v>
      </c>
    </row>
    <row r="6910" spans="1:9" ht="45" x14ac:dyDescent="0.25">
      <c r="A6910" s="1120"/>
      <c r="B6910" s="1083"/>
      <c r="C6910" s="164" t="s">
        <v>4008</v>
      </c>
      <c r="D6910" s="165" t="s">
        <v>4009</v>
      </c>
      <c r="E6910" s="43" t="s">
        <v>14</v>
      </c>
      <c r="F6910" s="43" t="s">
        <v>121</v>
      </c>
      <c r="G6910" s="57">
        <v>992800</v>
      </c>
      <c r="H6910" s="57">
        <v>992800</v>
      </c>
      <c r="I6910" s="57">
        <v>1</v>
      </c>
    </row>
    <row r="6911" spans="1:9" ht="45" x14ac:dyDescent="0.25">
      <c r="A6911" s="1120"/>
      <c r="B6911" s="1083"/>
      <c r="C6911" s="164" t="s">
        <v>4010</v>
      </c>
      <c r="D6911" s="165" t="s">
        <v>4011</v>
      </c>
      <c r="E6911" s="43" t="s">
        <v>14</v>
      </c>
      <c r="F6911" s="43" t="s">
        <v>121</v>
      </c>
      <c r="G6911" s="57">
        <v>487200</v>
      </c>
      <c r="H6911" s="57">
        <v>487200</v>
      </c>
      <c r="I6911" s="57">
        <v>1</v>
      </c>
    </row>
    <row r="6912" spans="1:9" ht="45" x14ac:dyDescent="0.25">
      <c r="A6912" s="1120"/>
      <c r="B6912" s="1083"/>
      <c r="C6912" s="164" t="s">
        <v>4012</v>
      </c>
      <c r="D6912" s="165" t="s">
        <v>4013</v>
      </c>
      <c r="E6912" s="43" t="s">
        <v>14</v>
      </c>
      <c r="F6912" s="43" t="s">
        <v>121</v>
      </c>
      <c r="G6912" s="57">
        <v>459000</v>
      </c>
      <c r="H6912" s="57">
        <v>459000</v>
      </c>
      <c r="I6912" s="57">
        <v>1</v>
      </c>
    </row>
    <row r="6913" spans="1:9" ht="45" x14ac:dyDescent="0.25">
      <c r="A6913" s="1120"/>
      <c r="B6913" s="1083"/>
      <c r="C6913" s="164" t="s">
        <v>4014</v>
      </c>
      <c r="D6913" s="165" t="s">
        <v>4015</v>
      </c>
      <c r="E6913" s="43" t="s">
        <v>14</v>
      </c>
      <c r="F6913" s="43" t="s">
        <v>121</v>
      </c>
      <c r="G6913" s="57">
        <v>517500</v>
      </c>
      <c r="H6913" s="57">
        <v>517500</v>
      </c>
      <c r="I6913" s="57">
        <v>1</v>
      </c>
    </row>
    <row r="6914" spans="1:9" ht="45" x14ac:dyDescent="0.25">
      <c r="A6914" s="1120"/>
      <c r="B6914" s="1083"/>
      <c r="C6914" s="164" t="s">
        <v>4016</v>
      </c>
      <c r="D6914" s="165" t="s">
        <v>4017</v>
      </c>
      <c r="E6914" s="43" t="s">
        <v>14</v>
      </c>
      <c r="F6914" s="43" t="s">
        <v>121</v>
      </c>
      <c r="G6914" s="57">
        <v>714600</v>
      </c>
      <c r="H6914" s="57">
        <v>714600</v>
      </c>
      <c r="I6914" s="57">
        <v>1</v>
      </c>
    </row>
    <row r="6915" spans="1:9" ht="45" x14ac:dyDescent="0.25">
      <c r="A6915" s="1120"/>
      <c r="B6915" s="1083"/>
      <c r="C6915" s="164" t="s">
        <v>4018</v>
      </c>
      <c r="D6915" s="165" t="s">
        <v>4019</v>
      </c>
      <c r="E6915" s="43" t="s">
        <v>14</v>
      </c>
      <c r="F6915" s="43" t="s">
        <v>121</v>
      </c>
      <c r="G6915" s="57">
        <v>871200</v>
      </c>
      <c r="H6915" s="57">
        <v>871200</v>
      </c>
      <c r="I6915" s="57">
        <v>1</v>
      </c>
    </row>
    <row r="6916" spans="1:9" ht="60" x14ac:dyDescent="0.25">
      <c r="A6916" s="1120"/>
      <c r="B6916" s="1083"/>
      <c r="C6916" s="164" t="s">
        <v>4020</v>
      </c>
      <c r="D6916" s="165" t="s">
        <v>4021</v>
      </c>
      <c r="E6916" s="43" t="s">
        <v>14</v>
      </c>
      <c r="F6916" s="43" t="s">
        <v>121</v>
      </c>
      <c r="G6916" s="57">
        <v>1465000</v>
      </c>
      <c r="H6916" s="57">
        <v>1465000</v>
      </c>
      <c r="I6916" s="57">
        <v>1</v>
      </c>
    </row>
    <row r="6917" spans="1:9" ht="45" x14ac:dyDescent="0.25">
      <c r="A6917" s="1120"/>
      <c r="B6917" s="1083"/>
      <c r="C6917" s="164" t="s">
        <v>4022</v>
      </c>
      <c r="D6917" s="165" t="s">
        <v>4023</v>
      </c>
      <c r="E6917" s="43" t="s">
        <v>14</v>
      </c>
      <c r="F6917" s="43" t="s">
        <v>121</v>
      </c>
      <c r="G6917" s="57">
        <v>288000</v>
      </c>
      <c r="H6917" s="57">
        <v>288000</v>
      </c>
      <c r="I6917" s="57">
        <v>1</v>
      </c>
    </row>
    <row r="6918" spans="1:9" ht="45" x14ac:dyDescent="0.25">
      <c r="A6918" s="1120"/>
      <c r="B6918" s="1083"/>
      <c r="C6918" s="164" t="s">
        <v>4024</v>
      </c>
      <c r="D6918" s="165" t="s">
        <v>4025</v>
      </c>
      <c r="E6918" s="43" t="s">
        <v>14</v>
      </c>
      <c r="F6918" s="43" t="s">
        <v>121</v>
      </c>
      <c r="G6918" s="57">
        <v>320400</v>
      </c>
      <c r="H6918" s="57">
        <v>320400</v>
      </c>
      <c r="I6918" s="57">
        <v>1</v>
      </c>
    </row>
    <row r="6919" spans="1:9" ht="60" x14ac:dyDescent="0.25">
      <c r="A6919" s="1120"/>
      <c r="B6919" s="1083"/>
      <c r="C6919" s="164" t="s">
        <v>4026</v>
      </c>
      <c r="D6919" s="165" t="s">
        <v>4027</v>
      </c>
      <c r="E6919" s="43" t="s">
        <v>14</v>
      </c>
      <c r="F6919" s="43" t="s">
        <v>121</v>
      </c>
      <c r="G6919" s="57">
        <v>326400</v>
      </c>
      <c r="H6919" s="57">
        <v>326400</v>
      </c>
      <c r="I6919" s="57">
        <v>1</v>
      </c>
    </row>
    <row r="6920" spans="1:9" x14ac:dyDescent="0.25">
      <c r="A6920" s="1120"/>
      <c r="B6920" s="1090" t="s">
        <v>896</v>
      </c>
      <c r="C6920" s="1090"/>
      <c r="D6920" s="1090"/>
      <c r="E6920" s="1090"/>
      <c r="F6920" s="1090"/>
      <c r="G6920" s="1090"/>
      <c r="H6920" s="1090"/>
      <c r="I6920" s="1091"/>
    </row>
    <row r="6921" spans="1:9" x14ac:dyDescent="0.25">
      <c r="A6921" s="1120"/>
      <c r="B6921" s="1092" t="s">
        <v>154</v>
      </c>
      <c r="C6921" s="1092"/>
      <c r="D6921" s="1092"/>
      <c r="E6921" s="1092"/>
      <c r="F6921" s="1092"/>
      <c r="G6921" s="1092"/>
      <c r="H6921" s="1092"/>
      <c r="I6921" s="1092"/>
    </row>
    <row r="6922" spans="1:9" s="8" customFormat="1" ht="30" x14ac:dyDescent="0.25">
      <c r="A6922" s="1120"/>
      <c r="B6922" s="1093">
        <v>5112</v>
      </c>
      <c r="C6922" s="178">
        <v>45211140</v>
      </c>
      <c r="D6922" s="179" t="s">
        <v>4028</v>
      </c>
      <c r="E6922" s="68" t="s">
        <v>126</v>
      </c>
      <c r="F6922" s="68" t="s">
        <v>121</v>
      </c>
      <c r="G6922" s="69">
        <v>18620360</v>
      </c>
      <c r="H6922" s="69">
        <v>18620360</v>
      </c>
      <c r="I6922" s="69">
        <v>1</v>
      </c>
    </row>
    <row r="6923" spans="1:9" s="8" customFormat="1" ht="30" x14ac:dyDescent="0.25">
      <c r="A6923" s="1120"/>
      <c r="B6923" s="1094"/>
      <c r="C6923" s="180">
        <v>45211140</v>
      </c>
      <c r="D6923" s="181" t="s">
        <v>4029</v>
      </c>
      <c r="E6923" s="70" t="s">
        <v>126</v>
      </c>
      <c r="F6923" s="70" t="s">
        <v>121</v>
      </c>
      <c r="G6923" s="71">
        <v>19737630</v>
      </c>
      <c r="H6923" s="71">
        <v>19737630</v>
      </c>
      <c r="I6923" s="71">
        <v>1</v>
      </c>
    </row>
    <row r="6924" spans="1:9" x14ac:dyDescent="0.25">
      <c r="A6924" s="1120"/>
      <c r="B6924" s="1092" t="s">
        <v>118</v>
      </c>
      <c r="C6924" s="1092"/>
      <c r="D6924" s="1092"/>
      <c r="E6924" s="1092"/>
      <c r="F6924" s="1092"/>
      <c r="G6924" s="1092"/>
      <c r="H6924" s="1092"/>
      <c r="I6924" s="1092"/>
    </row>
    <row r="6925" spans="1:9" s="8" customFormat="1" ht="30" x14ac:dyDescent="0.25">
      <c r="A6925" s="1120"/>
      <c r="B6925" s="1087">
        <v>5112</v>
      </c>
      <c r="C6925" s="164" t="s">
        <v>6286</v>
      </c>
      <c r="D6925" s="165" t="s">
        <v>4030</v>
      </c>
      <c r="E6925" s="164" t="s">
        <v>172</v>
      </c>
      <c r="F6925" s="164" t="s">
        <v>121</v>
      </c>
      <c r="G6925" s="164">
        <v>364272</v>
      </c>
      <c r="H6925" s="164">
        <v>364272</v>
      </c>
      <c r="I6925" s="164">
        <v>1</v>
      </c>
    </row>
    <row r="6926" spans="1:9" s="8" customFormat="1" ht="30" x14ac:dyDescent="0.25">
      <c r="A6926" s="1120"/>
      <c r="B6926" s="1088"/>
      <c r="C6926" s="164" t="s">
        <v>6287</v>
      </c>
      <c r="D6926" s="165" t="s">
        <v>4031</v>
      </c>
      <c r="E6926" s="164" t="s">
        <v>172</v>
      </c>
      <c r="F6926" s="164" t="s">
        <v>121</v>
      </c>
      <c r="G6926" s="164">
        <v>389328</v>
      </c>
      <c r="H6926" s="164">
        <v>389328</v>
      </c>
      <c r="I6926" s="164">
        <v>1</v>
      </c>
    </row>
    <row r="6927" spans="1:9" s="8" customFormat="1" ht="30" x14ac:dyDescent="0.25">
      <c r="A6927" s="1120"/>
      <c r="B6927" s="1088"/>
      <c r="C6927" s="431" t="s">
        <v>6353</v>
      </c>
      <c r="D6927" s="432" t="s">
        <v>4032</v>
      </c>
      <c r="E6927" s="433" t="s">
        <v>120</v>
      </c>
      <c r="F6927" s="433" t="s">
        <v>121</v>
      </c>
      <c r="G6927" s="32">
        <v>109284</v>
      </c>
      <c r="H6927" s="32">
        <v>109284</v>
      </c>
      <c r="I6927" s="434">
        <v>1</v>
      </c>
    </row>
    <row r="6928" spans="1:9" s="8" customFormat="1" ht="30" x14ac:dyDescent="0.25">
      <c r="A6928" s="1120"/>
      <c r="B6928" s="1089"/>
      <c r="C6928" s="431" t="s">
        <v>6354</v>
      </c>
      <c r="D6928" s="432" t="s">
        <v>4033</v>
      </c>
      <c r="E6928" s="433" t="s">
        <v>120</v>
      </c>
      <c r="F6928" s="433" t="s">
        <v>121</v>
      </c>
      <c r="G6928" s="32">
        <v>116796</v>
      </c>
      <c r="H6928" s="32">
        <v>116796</v>
      </c>
      <c r="I6928" s="434">
        <v>1</v>
      </c>
    </row>
    <row r="6929" spans="1:9" x14ac:dyDescent="0.25">
      <c r="A6929" s="1120"/>
      <c r="B6929" s="1048" t="s">
        <v>274</v>
      </c>
      <c r="C6929" s="1049"/>
      <c r="D6929" s="1049"/>
      <c r="E6929" s="1049"/>
      <c r="F6929" s="1049"/>
      <c r="G6929" s="1049"/>
      <c r="H6929" s="1049"/>
      <c r="I6929" s="1050"/>
    </row>
    <row r="6930" spans="1:9" x14ac:dyDescent="0.25">
      <c r="A6930" s="1120"/>
      <c r="B6930" s="1051" t="s">
        <v>11</v>
      </c>
      <c r="C6930" s="1041"/>
      <c r="D6930" s="1041"/>
      <c r="E6930" s="1041"/>
      <c r="F6930" s="1041"/>
      <c r="G6930" s="1041"/>
      <c r="H6930" s="1041"/>
      <c r="I6930" s="1042"/>
    </row>
    <row r="6931" spans="1:9" s="8" customFormat="1" x14ac:dyDescent="0.25">
      <c r="A6931" s="1120"/>
      <c r="B6931" s="64">
        <v>4267</v>
      </c>
      <c r="C6931" s="170">
        <v>15897200</v>
      </c>
      <c r="D6931" s="171" t="s">
        <v>276</v>
      </c>
      <c r="E6931" s="65" t="s">
        <v>14</v>
      </c>
      <c r="F6931" s="65" t="s">
        <v>15</v>
      </c>
      <c r="G6931" s="7">
        <v>1205</v>
      </c>
      <c r="H6931" s="7">
        <v>5829790</v>
      </c>
      <c r="I6931" s="7">
        <v>4838</v>
      </c>
    </row>
    <row r="6932" spans="1:9" x14ac:dyDescent="0.25">
      <c r="A6932" s="1120"/>
      <c r="B6932" s="1068" t="s">
        <v>118</v>
      </c>
      <c r="C6932" s="1068"/>
      <c r="D6932" s="1068"/>
      <c r="E6932" s="1068"/>
      <c r="F6932" s="1068"/>
      <c r="G6932" s="1068"/>
      <c r="H6932" s="1068"/>
      <c r="I6932" s="1068"/>
    </row>
    <row r="6933" spans="1:9" ht="30" x14ac:dyDescent="0.25">
      <c r="A6933" s="1120"/>
      <c r="B6933" s="1054">
        <v>4239</v>
      </c>
      <c r="C6933" s="168" t="s">
        <v>4034</v>
      </c>
      <c r="D6933" s="169" t="s">
        <v>4035</v>
      </c>
      <c r="E6933" s="46" t="s">
        <v>14</v>
      </c>
      <c r="F6933" s="46" t="s">
        <v>121</v>
      </c>
      <c r="G6933" s="60">
        <v>800000</v>
      </c>
      <c r="H6933" s="60">
        <v>800000</v>
      </c>
      <c r="I6933" s="60">
        <v>1</v>
      </c>
    </row>
    <row r="6934" spans="1:9" ht="45" x14ac:dyDescent="0.25">
      <c r="A6934" s="1120"/>
      <c r="B6934" s="1054"/>
      <c r="C6934" s="164" t="s">
        <v>4036</v>
      </c>
      <c r="D6934" s="165" t="s">
        <v>4037</v>
      </c>
      <c r="E6934" s="43" t="s">
        <v>14</v>
      </c>
      <c r="F6934" s="43" t="s">
        <v>121</v>
      </c>
      <c r="G6934" s="57">
        <v>840000</v>
      </c>
      <c r="H6934" s="57">
        <v>840000</v>
      </c>
      <c r="I6934" s="57">
        <v>1</v>
      </c>
    </row>
    <row r="6935" spans="1:9" ht="45" x14ac:dyDescent="0.25">
      <c r="A6935" s="1120"/>
      <c r="B6935" s="1054"/>
      <c r="C6935" s="164" t="s">
        <v>4038</v>
      </c>
      <c r="D6935" s="165" t="s">
        <v>4039</v>
      </c>
      <c r="E6935" s="43" t="s">
        <v>14</v>
      </c>
      <c r="F6935" s="43" t="s">
        <v>121</v>
      </c>
      <c r="G6935" s="57">
        <v>430000</v>
      </c>
      <c r="H6935" s="57">
        <v>430000</v>
      </c>
      <c r="I6935" s="57">
        <v>1</v>
      </c>
    </row>
    <row r="6936" spans="1:9" ht="30" x14ac:dyDescent="0.25">
      <c r="A6936" s="1120"/>
      <c r="B6936" s="1054"/>
      <c r="C6936" s="164" t="s">
        <v>4040</v>
      </c>
      <c r="D6936" s="165" t="s">
        <v>4041</v>
      </c>
      <c r="E6936" s="43" t="s">
        <v>14</v>
      </c>
      <c r="F6936" s="43" t="s">
        <v>121</v>
      </c>
      <c r="G6936" s="57">
        <v>840000</v>
      </c>
      <c r="H6936" s="57">
        <v>840000</v>
      </c>
      <c r="I6936" s="57">
        <v>1</v>
      </c>
    </row>
    <row r="6937" spans="1:9" ht="45" x14ac:dyDescent="0.25">
      <c r="A6937" s="1120"/>
      <c r="B6937" s="1054"/>
      <c r="C6937" s="164" t="s">
        <v>4042</v>
      </c>
      <c r="D6937" s="165" t="s">
        <v>4043</v>
      </c>
      <c r="E6937" s="43" t="s">
        <v>14</v>
      </c>
      <c r="F6937" s="43" t="s">
        <v>121</v>
      </c>
      <c r="G6937" s="57">
        <v>800000</v>
      </c>
      <c r="H6937" s="57">
        <v>800000</v>
      </c>
      <c r="I6937" s="57">
        <v>1</v>
      </c>
    </row>
    <row r="6938" spans="1:9" ht="30" x14ac:dyDescent="0.25">
      <c r="A6938" s="1120"/>
      <c r="B6938" s="1054"/>
      <c r="C6938" s="164" t="s">
        <v>4044</v>
      </c>
      <c r="D6938" s="165" t="s">
        <v>4045</v>
      </c>
      <c r="E6938" s="43" t="s">
        <v>14</v>
      </c>
      <c r="F6938" s="43" t="s">
        <v>121</v>
      </c>
      <c r="G6938" s="57">
        <v>430000</v>
      </c>
      <c r="H6938" s="57">
        <v>430000</v>
      </c>
      <c r="I6938" s="57">
        <v>1</v>
      </c>
    </row>
    <row r="6939" spans="1:9" ht="45" x14ac:dyDescent="0.25">
      <c r="A6939" s="1120"/>
      <c r="B6939" s="1054"/>
      <c r="C6939" s="164" t="s">
        <v>4046</v>
      </c>
      <c r="D6939" s="165" t="s">
        <v>4047</v>
      </c>
      <c r="E6939" s="43" t="s">
        <v>14</v>
      </c>
      <c r="F6939" s="43" t="s">
        <v>121</v>
      </c>
      <c r="G6939" s="57">
        <v>2540000</v>
      </c>
      <c r="H6939" s="57">
        <v>2540000</v>
      </c>
      <c r="I6939" s="57">
        <v>1</v>
      </c>
    </row>
    <row r="6940" spans="1:9" ht="45" x14ac:dyDescent="0.25">
      <c r="A6940" s="1120"/>
      <c r="B6940" s="1054"/>
      <c r="C6940" s="164" t="s">
        <v>4048</v>
      </c>
      <c r="D6940" s="165" t="s">
        <v>4049</v>
      </c>
      <c r="E6940" s="43" t="s">
        <v>14</v>
      </c>
      <c r="F6940" s="43" t="s">
        <v>121</v>
      </c>
      <c r="G6940" s="57">
        <v>1150000</v>
      </c>
      <c r="H6940" s="57">
        <v>1150000</v>
      </c>
      <c r="I6940" s="57">
        <v>1</v>
      </c>
    </row>
    <row r="6941" spans="1:9" s="52" customFormat="1" ht="45" x14ac:dyDescent="0.25">
      <c r="A6941" s="1120"/>
      <c r="B6941" s="1054"/>
      <c r="C6941" s="162">
        <v>79951100</v>
      </c>
      <c r="D6941" s="163" t="s">
        <v>4050</v>
      </c>
      <c r="E6941" s="51" t="s">
        <v>14</v>
      </c>
      <c r="F6941" s="51" t="s">
        <v>121</v>
      </c>
      <c r="G6941" s="56">
        <v>25000000</v>
      </c>
      <c r="H6941" s="56">
        <v>25000000</v>
      </c>
      <c r="I6941" s="56">
        <v>1</v>
      </c>
    </row>
    <row r="6942" spans="1:9" x14ac:dyDescent="0.25">
      <c r="A6942" s="1120"/>
      <c r="B6942" s="1049" t="s">
        <v>4051</v>
      </c>
      <c r="C6942" s="1049"/>
      <c r="D6942" s="1049"/>
      <c r="E6942" s="1049"/>
      <c r="F6942" s="1049"/>
      <c r="G6942" s="1049"/>
      <c r="H6942" s="1049"/>
      <c r="I6942" s="1050"/>
    </row>
    <row r="6943" spans="1:9" x14ac:dyDescent="0.25">
      <c r="A6943" s="1120"/>
      <c r="B6943" s="1052" t="s">
        <v>154</v>
      </c>
      <c r="C6943" s="1052"/>
      <c r="D6943" s="1052"/>
      <c r="E6943" s="1052"/>
      <c r="F6943" s="1052"/>
      <c r="G6943" s="1052"/>
      <c r="H6943" s="1052"/>
      <c r="I6943" s="1053"/>
    </row>
    <row r="6944" spans="1:9" x14ac:dyDescent="0.25">
      <c r="A6944" s="1120"/>
      <c r="B6944" s="640"/>
      <c r="C6944" s="640"/>
      <c r="D6944" s="640"/>
      <c r="E6944" s="640"/>
      <c r="F6944" s="640"/>
      <c r="G6944" s="640"/>
      <c r="H6944" s="640"/>
      <c r="I6944" s="641"/>
    </row>
    <row r="6945" spans="1:9" ht="30" x14ac:dyDescent="0.25">
      <c r="A6945" s="1120"/>
      <c r="B6945" s="43">
        <v>5113</v>
      </c>
      <c r="C6945" s="164" t="s">
        <v>4052</v>
      </c>
      <c r="D6945" s="165" t="s">
        <v>4053</v>
      </c>
      <c r="E6945" s="43" t="s">
        <v>149</v>
      </c>
      <c r="F6945" s="43" t="s">
        <v>121</v>
      </c>
      <c r="G6945" s="57">
        <v>0</v>
      </c>
      <c r="H6945" s="57">
        <v>0</v>
      </c>
      <c r="I6945" s="57">
        <v>1</v>
      </c>
    </row>
    <row r="6946" spans="1:9" x14ac:dyDescent="0.25">
      <c r="A6946" s="1120"/>
      <c r="B6946" s="1052" t="s">
        <v>118</v>
      </c>
      <c r="C6946" s="1052"/>
      <c r="D6946" s="1052"/>
      <c r="E6946" s="1052"/>
      <c r="F6946" s="1052"/>
      <c r="G6946" s="1052"/>
      <c r="H6946" s="1052"/>
      <c r="I6946" s="1053"/>
    </row>
    <row r="6947" spans="1:9" s="52" customFormat="1" ht="45" x14ac:dyDescent="0.25">
      <c r="A6947" s="1120"/>
      <c r="B6947" s="1054">
        <v>5113</v>
      </c>
      <c r="C6947" s="164" t="s">
        <v>5281</v>
      </c>
      <c r="D6947" s="165" t="s">
        <v>4054</v>
      </c>
      <c r="E6947" s="51" t="s">
        <v>520</v>
      </c>
      <c r="F6947" s="51" t="s">
        <v>121</v>
      </c>
      <c r="G6947" s="56">
        <v>0</v>
      </c>
      <c r="H6947" s="56">
        <v>0</v>
      </c>
      <c r="I6947" s="56">
        <v>1</v>
      </c>
    </row>
    <row r="6948" spans="1:9" s="52" customFormat="1" x14ac:dyDescent="0.25">
      <c r="A6948" s="1120"/>
      <c r="B6948" s="1054"/>
      <c r="C6948" s="598" t="s">
        <v>7704</v>
      </c>
      <c r="D6948" s="598" t="s">
        <v>532</v>
      </c>
      <c r="E6948" s="165" t="s">
        <v>120</v>
      </c>
      <c r="F6948" s="165" t="s">
        <v>121</v>
      </c>
      <c r="G6948" s="512">
        <v>441024</v>
      </c>
      <c r="H6948" s="512">
        <v>441024</v>
      </c>
      <c r="I6948" s="56">
        <v>1</v>
      </c>
    </row>
    <row r="6949" spans="1:9" s="52" customFormat="1" ht="30" x14ac:dyDescent="0.25">
      <c r="A6949" s="1120"/>
      <c r="B6949" s="1054"/>
      <c r="C6949" s="165" t="s">
        <v>7175</v>
      </c>
      <c r="D6949" s="165" t="s">
        <v>532</v>
      </c>
      <c r="E6949" s="165" t="s">
        <v>120</v>
      </c>
      <c r="F6949" s="165" t="s">
        <v>121</v>
      </c>
      <c r="G6949" s="165">
        <v>2814000</v>
      </c>
      <c r="H6949" s="165">
        <v>2814000</v>
      </c>
      <c r="I6949" s="57">
        <v>1</v>
      </c>
    </row>
    <row r="6950" spans="1:9" ht="30" x14ac:dyDescent="0.25">
      <c r="A6950" s="1120"/>
      <c r="B6950" s="1054"/>
      <c r="C6950" s="164" t="s">
        <v>4055</v>
      </c>
      <c r="D6950" s="165" t="s">
        <v>532</v>
      </c>
      <c r="E6950" s="43" t="s">
        <v>120</v>
      </c>
      <c r="F6950" s="43" t="s">
        <v>121</v>
      </c>
      <c r="G6950" s="57">
        <v>0</v>
      </c>
      <c r="H6950" s="57">
        <v>0</v>
      </c>
      <c r="I6950" s="57">
        <v>1</v>
      </c>
    </row>
    <row r="6951" spans="1:9" x14ac:dyDescent="0.25">
      <c r="A6951" s="1120"/>
      <c r="B6951" s="905" t="s">
        <v>295</v>
      </c>
      <c r="C6951" s="905"/>
      <c r="D6951" s="905"/>
      <c r="E6951" s="905"/>
      <c r="F6951" s="905"/>
      <c r="G6951" s="905"/>
      <c r="H6951" s="905"/>
      <c r="I6951" s="906"/>
    </row>
    <row r="6952" spans="1:9" x14ac:dyDescent="0.25">
      <c r="A6952" s="1120"/>
      <c r="B6952" s="1036" t="s">
        <v>11</v>
      </c>
      <c r="C6952" s="1037"/>
      <c r="D6952" s="1037"/>
      <c r="E6952" s="1037"/>
      <c r="F6952" s="1037"/>
      <c r="G6952" s="1037"/>
      <c r="H6952" s="1037"/>
      <c r="I6952" s="1038"/>
    </row>
    <row r="6953" spans="1:9" x14ac:dyDescent="0.25">
      <c r="A6953" s="1120"/>
      <c r="B6953" s="1064" t="s">
        <v>5705</v>
      </c>
      <c r="C6953" s="455" t="s">
        <v>6854</v>
      </c>
      <c r="D6953" s="183" t="s">
        <v>4056</v>
      </c>
      <c r="E6953" s="45" t="s">
        <v>14</v>
      </c>
      <c r="F6953" s="45" t="s">
        <v>15</v>
      </c>
      <c r="G6953" s="14">
        <v>250000</v>
      </c>
      <c r="H6953" s="14">
        <v>250000</v>
      </c>
      <c r="I6953" s="14">
        <v>1</v>
      </c>
    </row>
    <row r="6954" spans="1:9" x14ac:dyDescent="0.25">
      <c r="A6954" s="1120"/>
      <c r="B6954" s="1065"/>
      <c r="C6954" s="455" t="s">
        <v>6855</v>
      </c>
      <c r="D6954" s="183" t="s">
        <v>4057</v>
      </c>
      <c r="E6954" s="45" t="s">
        <v>14</v>
      </c>
      <c r="F6954" s="45" t="s">
        <v>15</v>
      </c>
      <c r="G6954" s="14">
        <v>150000</v>
      </c>
      <c r="H6954" s="14">
        <v>600000</v>
      </c>
      <c r="I6954" s="14">
        <v>4</v>
      </c>
    </row>
    <row r="6955" spans="1:9" x14ac:dyDescent="0.25">
      <c r="A6955" s="1120"/>
      <c r="B6955" s="1065"/>
      <c r="C6955" s="455" t="s">
        <v>6856</v>
      </c>
      <c r="D6955" s="183" t="s">
        <v>4058</v>
      </c>
      <c r="E6955" s="45" t="s">
        <v>14</v>
      </c>
      <c r="F6955" s="45" t="s">
        <v>15</v>
      </c>
      <c r="G6955" s="14">
        <v>150000</v>
      </c>
      <c r="H6955" s="14">
        <v>300000</v>
      </c>
      <c r="I6955" s="14">
        <v>2</v>
      </c>
    </row>
    <row r="6956" spans="1:9" x14ac:dyDescent="0.25">
      <c r="A6956" s="1120"/>
      <c r="B6956" s="1065"/>
      <c r="C6956" s="455" t="s">
        <v>6857</v>
      </c>
      <c r="D6956" s="183" t="s">
        <v>4059</v>
      </c>
      <c r="E6956" s="45" t="s">
        <v>14</v>
      </c>
      <c r="F6956" s="45" t="s">
        <v>15</v>
      </c>
      <c r="G6956" s="14">
        <v>150000</v>
      </c>
      <c r="H6956" s="14">
        <v>2400000</v>
      </c>
      <c r="I6956" s="14">
        <v>16</v>
      </c>
    </row>
    <row r="6957" spans="1:9" x14ac:dyDescent="0.25">
      <c r="A6957" s="1120"/>
      <c r="B6957" s="1065"/>
      <c r="C6957" s="455" t="s">
        <v>6858</v>
      </c>
      <c r="D6957" s="183" t="s">
        <v>4060</v>
      </c>
      <c r="E6957" s="45" t="s">
        <v>14</v>
      </c>
      <c r="F6957" s="45" t="s">
        <v>15</v>
      </c>
      <c r="G6957" s="14">
        <v>100000</v>
      </c>
      <c r="H6957" s="14">
        <v>300000</v>
      </c>
      <c r="I6957" s="14">
        <v>3</v>
      </c>
    </row>
    <row r="6958" spans="1:9" x14ac:dyDescent="0.25">
      <c r="A6958" s="1120"/>
      <c r="B6958" s="1065"/>
      <c r="C6958" s="455" t="s">
        <v>6859</v>
      </c>
      <c r="D6958" s="183" t="s">
        <v>4061</v>
      </c>
      <c r="E6958" s="45" t="s">
        <v>14</v>
      </c>
      <c r="F6958" s="45" t="s">
        <v>15</v>
      </c>
      <c r="G6958" s="61">
        <v>125000</v>
      </c>
      <c r="H6958" s="14">
        <v>250000</v>
      </c>
      <c r="I6958" s="61">
        <v>2</v>
      </c>
    </row>
    <row r="6959" spans="1:9" x14ac:dyDescent="0.25">
      <c r="A6959" s="1120"/>
      <c r="B6959" s="1065"/>
      <c r="C6959" s="455" t="s">
        <v>6860</v>
      </c>
      <c r="D6959" s="183" t="s">
        <v>4062</v>
      </c>
      <c r="E6959" s="45" t="s">
        <v>14</v>
      </c>
      <c r="F6959" s="45" t="s">
        <v>15</v>
      </c>
      <c r="G6959" s="61">
        <v>150000</v>
      </c>
      <c r="H6959" s="14">
        <v>900000</v>
      </c>
      <c r="I6959" s="61">
        <v>6</v>
      </c>
    </row>
    <row r="6960" spans="1:9" ht="30" x14ac:dyDescent="0.25">
      <c r="A6960" s="1120"/>
      <c r="B6960" s="1065"/>
      <c r="C6960" s="455" t="s">
        <v>6861</v>
      </c>
      <c r="D6960" s="183" t="s">
        <v>4063</v>
      </c>
      <c r="E6960" s="45" t="s">
        <v>14</v>
      </c>
      <c r="F6960" s="45" t="s">
        <v>15</v>
      </c>
      <c r="G6960" s="61">
        <v>30000</v>
      </c>
      <c r="H6960" s="14">
        <v>180000</v>
      </c>
      <c r="I6960" s="61">
        <v>6</v>
      </c>
    </row>
    <row r="6961" spans="1:11" x14ac:dyDescent="0.25">
      <c r="A6961" s="1120"/>
      <c r="B6961" s="1065"/>
      <c r="C6961" s="455" t="s">
        <v>6862</v>
      </c>
      <c r="D6961" s="183" t="s">
        <v>4064</v>
      </c>
      <c r="E6961" s="45" t="s">
        <v>14</v>
      </c>
      <c r="F6961" s="45" t="s">
        <v>15</v>
      </c>
      <c r="G6961" s="61">
        <v>70000</v>
      </c>
      <c r="H6961" s="14">
        <v>280000</v>
      </c>
      <c r="I6961" s="61">
        <v>4</v>
      </c>
    </row>
    <row r="6962" spans="1:11" x14ac:dyDescent="0.25">
      <c r="A6962" s="1120"/>
      <c r="B6962" s="1065"/>
      <c r="C6962" s="455" t="s">
        <v>6863</v>
      </c>
      <c r="D6962" s="183" t="s">
        <v>4065</v>
      </c>
      <c r="E6962" s="45" t="s">
        <v>14</v>
      </c>
      <c r="F6962" s="45" t="s">
        <v>15</v>
      </c>
      <c r="G6962" s="61">
        <v>120000</v>
      </c>
      <c r="H6962" s="14">
        <v>720000</v>
      </c>
      <c r="I6962" s="61">
        <v>6</v>
      </c>
    </row>
    <row r="6963" spans="1:11" x14ac:dyDescent="0.25">
      <c r="A6963" s="1120"/>
      <c r="B6963" s="1066"/>
      <c r="C6963" s="455" t="s">
        <v>6864</v>
      </c>
      <c r="D6963" s="183" t="s">
        <v>4066</v>
      </c>
      <c r="E6963" s="45" t="s">
        <v>14</v>
      </c>
      <c r="F6963" s="45" t="s">
        <v>15</v>
      </c>
      <c r="G6963" s="14">
        <v>50000</v>
      </c>
      <c r="H6963" s="14">
        <v>100000</v>
      </c>
      <c r="I6963" s="14">
        <v>2</v>
      </c>
    </row>
    <row r="6964" spans="1:11" x14ac:dyDescent="0.25">
      <c r="A6964" s="1120"/>
      <c r="B6964" s="585">
        <v>4861</v>
      </c>
      <c r="C6964" s="182" t="s">
        <v>4067</v>
      </c>
      <c r="D6964" s="183" t="s">
        <v>4068</v>
      </c>
      <c r="E6964" s="45" t="s">
        <v>126</v>
      </c>
      <c r="F6964" s="45" t="s">
        <v>15</v>
      </c>
      <c r="G6964" s="14">
        <v>12000</v>
      </c>
      <c r="H6964" s="14">
        <v>720000</v>
      </c>
      <c r="I6964" s="14">
        <v>60</v>
      </c>
    </row>
    <row r="6965" spans="1:11" x14ac:dyDescent="0.25">
      <c r="A6965" s="1120"/>
      <c r="B6965" s="328"/>
      <c r="C6965" s="182" t="s">
        <v>5674</v>
      </c>
      <c r="D6965" s="182" t="s">
        <v>4068</v>
      </c>
      <c r="E6965" s="182" t="s">
        <v>126</v>
      </c>
      <c r="F6965" s="182" t="s">
        <v>15</v>
      </c>
      <c r="G6965" s="334">
        <v>10360</v>
      </c>
      <c r="H6965" s="334">
        <v>621600</v>
      </c>
      <c r="I6965" s="334">
        <v>60</v>
      </c>
    </row>
    <row r="6966" spans="1:11" x14ac:dyDescent="0.25">
      <c r="A6966" s="1120"/>
      <c r="B6966" s="328"/>
      <c r="C6966" s="182" t="s">
        <v>5675</v>
      </c>
      <c r="D6966" s="182" t="s">
        <v>3786</v>
      </c>
      <c r="E6966" s="182" t="s">
        <v>126</v>
      </c>
      <c r="F6966" s="404" t="s">
        <v>121</v>
      </c>
      <c r="G6966" s="334">
        <v>98400</v>
      </c>
      <c r="H6966" s="334">
        <v>98400</v>
      </c>
      <c r="I6966" s="334" t="s">
        <v>5301</v>
      </c>
    </row>
    <row r="6967" spans="1:11" x14ac:dyDescent="0.25">
      <c r="A6967" s="1120"/>
      <c r="B6967" s="289"/>
      <c r="C6967" s="300"/>
      <c r="D6967" s="1043" t="s">
        <v>118</v>
      </c>
      <c r="E6967" s="1044"/>
      <c r="F6967" s="1044"/>
      <c r="G6967" s="1044"/>
      <c r="H6967" s="1044"/>
      <c r="I6967" s="1044"/>
      <c r="J6967" s="1044"/>
      <c r="K6967" s="1045"/>
    </row>
    <row r="6968" spans="1:11" x14ac:dyDescent="0.25">
      <c r="A6968" s="1120"/>
    </row>
    <row r="6969" spans="1:11" x14ac:dyDescent="0.25">
      <c r="A6969" s="1120"/>
      <c r="B6969" s="1048" t="s">
        <v>296</v>
      </c>
      <c r="C6969" s="1049"/>
      <c r="D6969" s="1049"/>
      <c r="E6969" s="1049"/>
      <c r="F6969" s="1049"/>
      <c r="G6969" s="1049"/>
      <c r="H6969" s="1049"/>
      <c r="I6969" s="1050"/>
    </row>
    <row r="6970" spans="1:11" x14ac:dyDescent="0.25">
      <c r="A6970" s="1120"/>
      <c r="B6970" s="1051"/>
      <c r="C6970" s="1041"/>
      <c r="D6970" s="1041"/>
      <c r="E6970" s="1041"/>
      <c r="F6970" s="1041"/>
      <c r="G6970" s="1041"/>
      <c r="H6970" s="1041"/>
      <c r="I6970" s="1042"/>
    </row>
    <row r="6971" spans="1:11" x14ac:dyDescent="0.25">
      <c r="A6971" s="1120"/>
      <c r="B6971" s="285"/>
      <c r="C6971" s="286"/>
      <c r="D6971" s="286"/>
      <c r="E6971" s="286"/>
      <c r="F6971" s="286"/>
      <c r="G6971" s="286"/>
      <c r="H6971" s="286"/>
      <c r="I6971" s="287"/>
    </row>
    <row r="6972" spans="1:11" ht="30" x14ac:dyDescent="0.25">
      <c r="A6972" s="1120"/>
      <c r="B6972" s="1061">
        <v>4251</v>
      </c>
      <c r="C6972" s="288" t="s">
        <v>5629</v>
      </c>
      <c r="D6972" s="248" t="s">
        <v>5270</v>
      </c>
      <c r="E6972" s="288" t="s">
        <v>3127</v>
      </c>
      <c r="F6972" s="288" t="s">
        <v>121</v>
      </c>
      <c r="G6972" s="288">
        <v>94500</v>
      </c>
      <c r="H6972" s="288">
        <v>94500</v>
      </c>
      <c r="I6972" s="288">
        <v>1</v>
      </c>
    </row>
    <row r="6973" spans="1:11" ht="30" x14ac:dyDescent="0.25">
      <c r="A6973" s="1120"/>
      <c r="B6973" s="1063"/>
      <c r="C6973" s="223" t="s">
        <v>4069</v>
      </c>
      <c r="D6973" s="248" t="s">
        <v>4070</v>
      </c>
      <c r="E6973" s="223" t="s">
        <v>126</v>
      </c>
      <c r="F6973" s="445" t="s">
        <v>121</v>
      </c>
      <c r="G6973" s="57">
        <v>6205500</v>
      </c>
      <c r="H6973" s="57">
        <v>6205500</v>
      </c>
      <c r="I6973" s="57">
        <v>1</v>
      </c>
    </row>
    <row r="6974" spans="1:11" ht="30" x14ac:dyDescent="0.25">
      <c r="A6974" s="1120"/>
      <c r="B6974" s="1061">
        <v>4239</v>
      </c>
      <c r="C6974" s="182" t="s">
        <v>6408</v>
      </c>
      <c r="D6974" s="183" t="s">
        <v>5470</v>
      </c>
      <c r="E6974" s="449" t="s">
        <v>14</v>
      </c>
      <c r="F6974" s="449" t="s">
        <v>121</v>
      </c>
      <c r="G6974" s="421">
        <v>1040000</v>
      </c>
      <c r="H6974" s="421">
        <v>1040000</v>
      </c>
      <c r="I6974" s="57">
        <v>1</v>
      </c>
    </row>
    <row r="6975" spans="1:11" ht="30" x14ac:dyDescent="0.25">
      <c r="A6975" s="1120"/>
      <c r="B6975" s="1062"/>
      <c r="C6975" s="182" t="s">
        <v>6409</v>
      </c>
      <c r="D6975" s="183" t="s">
        <v>5470</v>
      </c>
      <c r="E6975" s="449" t="s">
        <v>14</v>
      </c>
      <c r="F6975" s="449" t="s">
        <v>121</v>
      </c>
      <c r="G6975" s="421">
        <v>900000</v>
      </c>
      <c r="H6975" s="421">
        <v>900000</v>
      </c>
      <c r="I6975" s="57">
        <v>1</v>
      </c>
    </row>
    <row r="6976" spans="1:11" ht="30" x14ac:dyDescent="0.25">
      <c r="A6976" s="1120"/>
      <c r="B6976" s="1062"/>
      <c r="C6976" s="182" t="s">
        <v>4072</v>
      </c>
      <c r="D6976" s="183" t="s">
        <v>4071</v>
      </c>
      <c r="E6976" s="43" t="s">
        <v>14</v>
      </c>
      <c r="F6976" s="43" t="s">
        <v>121</v>
      </c>
      <c r="G6976" s="14">
        <v>700000</v>
      </c>
      <c r="H6976" s="14">
        <v>700000</v>
      </c>
      <c r="I6976" s="72">
        <v>1</v>
      </c>
    </row>
    <row r="6977" spans="1:9" ht="30" x14ac:dyDescent="0.25">
      <c r="A6977" s="1120"/>
      <c r="B6977" s="1062"/>
      <c r="C6977" s="182" t="s">
        <v>4073</v>
      </c>
      <c r="D6977" s="183" t="s">
        <v>4071</v>
      </c>
      <c r="E6977" s="43" t="s">
        <v>14</v>
      </c>
      <c r="F6977" s="43" t="s">
        <v>121</v>
      </c>
      <c r="G6977" s="14">
        <v>600000</v>
      </c>
      <c r="H6977" s="14">
        <v>600000</v>
      </c>
      <c r="I6977" s="72">
        <v>1</v>
      </c>
    </row>
    <row r="6978" spans="1:9" ht="30" x14ac:dyDescent="0.25">
      <c r="A6978" s="1120"/>
      <c r="B6978" s="1062"/>
      <c r="C6978" s="182" t="s">
        <v>4074</v>
      </c>
      <c r="D6978" s="183" t="s">
        <v>4071</v>
      </c>
      <c r="E6978" s="43" t="s">
        <v>14</v>
      </c>
      <c r="F6978" s="43" t="s">
        <v>121</v>
      </c>
      <c r="G6978" s="14">
        <v>1260000</v>
      </c>
      <c r="H6978" s="14">
        <v>1260000</v>
      </c>
      <c r="I6978" s="72">
        <v>1</v>
      </c>
    </row>
    <row r="6979" spans="1:9" ht="30" x14ac:dyDescent="0.25">
      <c r="A6979" s="1120"/>
      <c r="B6979" s="1062"/>
      <c r="C6979" s="182" t="s">
        <v>4075</v>
      </c>
      <c r="D6979" s="183" t="s">
        <v>4071</v>
      </c>
      <c r="E6979" s="43" t="s">
        <v>14</v>
      </c>
      <c r="F6979" s="43" t="s">
        <v>121</v>
      </c>
      <c r="G6979" s="14">
        <v>1000000</v>
      </c>
      <c r="H6979" s="14">
        <v>1000000</v>
      </c>
      <c r="I6979" s="72">
        <v>1</v>
      </c>
    </row>
    <row r="6980" spans="1:9" ht="30" x14ac:dyDescent="0.25">
      <c r="A6980" s="1120"/>
      <c r="B6980" s="1063"/>
      <c r="C6980" s="182" t="s">
        <v>4076</v>
      </c>
      <c r="D6980" s="183" t="s">
        <v>4071</v>
      </c>
      <c r="E6980" s="43" t="s">
        <v>14</v>
      </c>
      <c r="F6980" s="43" t="s">
        <v>121</v>
      </c>
      <c r="G6980" s="14">
        <v>2000000</v>
      </c>
      <c r="H6980" s="14">
        <v>2000000</v>
      </c>
      <c r="I6980" s="72">
        <v>1</v>
      </c>
    </row>
    <row r="6981" spans="1:9" x14ac:dyDescent="0.25">
      <c r="A6981" s="1120"/>
      <c r="B6981" s="1055" t="s">
        <v>297</v>
      </c>
      <c r="C6981" s="1056"/>
      <c r="D6981" s="1056"/>
      <c r="E6981" s="1056"/>
      <c r="F6981" s="1056"/>
      <c r="G6981" s="1056"/>
      <c r="H6981" s="1056"/>
      <c r="I6981" s="1057"/>
    </row>
    <row r="6982" spans="1:9" x14ac:dyDescent="0.25">
      <c r="A6982" s="1120"/>
      <c r="B6982" s="1043" t="s">
        <v>11</v>
      </c>
      <c r="C6982" s="1044"/>
      <c r="D6982" s="1044"/>
      <c r="E6982" s="1044"/>
      <c r="F6982" s="1044"/>
      <c r="G6982" s="1044"/>
      <c r="H6982" s="1044"/>
      <c r="I6982" s="1045"/>
    </row>
    <row r="6983" spans="1:9" x14ac:dyDescent="0.25">
      <c r="A6983" s="1120"/>
      <c r="B6983" s="1058">
        <v>4861</v>
      </c>
      <c r="C6983" s="435" t="s">
        <v>5676</v>
      </c>
      <c r="D6983" s="184" t="s">
        <v>4068</v>
      </c>
      <c r="E6983" s="330" t="s">
        <v>126</v>
      </c>
      <c r="F6983" s="50" t="s">
        <v>15</v>
      </c>
      <c r="G6983" s="329">
        <v>7850</v>
      </c>
      <c r="H6983" s="329">
        <v>785000</v>
      </c>
      <c r="I6983" s="329">
        <v>100</v>
      </c>
    </row>
    <row r="6984" spans="1:9" x14ac:dyDescent="0.25">
      <c r="A6984" s="1120"/>
      <c r="B6984" s="1059"/>
      <c r="C6984" s="435" t="s">
        <v>5677</v>
      </c>
      <c r="D6984" s="184" t="s">
        <v>3786</v>
      </c>
      <c r="E6984" s="330" t="s">
        <v>126</v>
      </c>
      <c r="F6984" s="404" t="s">
        <v>121</v>
      </c>
      <c r="G6984" s="329">
        <v>215000</v>
      </c>
      <c r="H6984" s="329">
        <v>215000</v>
      </c>
      <c r="I6984" s="329" t="s">
        <v>5301</v>
      </c>
    </row>
    <row r="6985" spans="1:9" x14ac:dyDescent="0.25">
      <c r="A6985" s="1120"/>
      <c r="B6985" s="1060"/>
      <c r="C6985" s="182" t="s">
        <v>4077</v>
      </c>
      <c r="D6985" s="184" t="s">
        <v>4068</v>
      </c>
      <c r="E6985" s="45" t="s">
        <v>126</v>
      </c>
      <c r="F6985" s="50" t="s">
        <v>15</v>
      </c>
      <c r="G6985" s="329">
        <v>10000</v>
      </c>
      <c r="H6985" s="329">
        <v>1000000</v>
      </c>
      <c r="I6985" s="329">
        <v>100</v>
      </c>
    </row>
    <row r="6986" spans="1:9" x14ac:dyDescent="0.25">
      <c r="A6986" s="1120"/>
    </row>
    <row r="6987" spans="1:9" ht="15" customHeight="1" x14ac:dyDescent="0.25">
      <c r="A6987" s="1120"/>
      <c r="B6987" s="1043" t="s">
        <v>154</v>
      </c>
      <c r="C6987" s="1044"/>
      <c r="D6987" s="1044"/>
      <c r="E6987" s="1044"/>
      <c r="F6987" s="1044"/>
      <c r="G6987" s="1044"/>
      <c r="H6987" s="1044"/>
      <c r="I6987" s="1045"/>
    </row>
    <row r="6988" spans="1:9" ht="30" x14ac:dyDescent="0.25">
      <c r="A6988" s="1120"/>
      <c r="B6988" s="222">
        <v>4251</v>
      </c>
      <c r="C6988" s="223" t="s">
        <v>4078</v>
      </c>
      <c r="D6988" s="248" t="s">
        <v>171</v>
      </c>
      <c r="E6988" s="223" t="s">
        <v>126</v>
      </c>
      <c r="F6988" s="223" t="s">
        <v>121</v>
      </c>
      <c r="G6988" s="57">
        <v>3940000</v>
      </c>
      <c r="H6988" s="57">
        <v>3940000</v>
      </c>
      <c r="I6988" s="57">
        <v>1</v>
      </c>
    </row>
    <row r="6989" spans="1:9" x14ac:dyDescent="0.25">
      <c r="A6989" s="1120"/>
      <c r="B6989" s="1043" t="s">
        <v>118</v>
      </c>
      <c r="C6989" s="1044"/>
      <c r="D6989" s="1044"/>
      <c r="E6989" s="1044"/>
      <c r="F6989" s="1044"/>
      <c r="G6989" s="1044"/>
      <c r="H6989" s="1044"/>
      <c r="I6989" s="1045"/>
    </row>
    <row r="6990" spans="1:9" ht="30" x14ac:dyDescent="0.25">
      <c r="A6990" s="1120"/>
      <c r="B6990" s="288" t="s">
        <v>5628</v>
      </c>
      <c r="C6990" s="288" t="s">
        <v>5630</v>
      </c>
      <c r="D6990" s="248" t="s">
        <v>5270</v>
      </c>
      <c r="E6990" s="288" t="s">
        <v>3127</v>
      </c>
      <c r="F6990" s="288" t="s">
        <v>121</v>
      </c>
      <c r="G6990" s="436">
        <v>60000</v>
      </c>
      <c r="H6990" s="436">
        <v>60000</v>
      </c>
      <c r="I6990" s="436">
        <v>1</v>
      </c>
    </row>
    <row r="6991" spans="1:9" ht="21.75" customHeight="1" x14ac:dyDescent="0.25">
      <c r="A6991" s="1120"/>
      <c r="B6991" s="45">
        <v>4239</v>
      </c>
      <c r="C6991" s="164" t="s">
        <v>4079</v>
      </c>
      <c r="D6991" s="165" t="s">
        <v>294</v>
      </c>
      <c r="E6991" s="43" t="s">
        <v>120</v>
      </c>
      <c r="F6991" s="43" t="s">
        <v>121</v>
      </c>
      <c r="G6991" s="57">
        <v>3000000</v>
      </c>
      <c r="H6991" s="57">
        <v>3000000</v>
      </c>
      <c r="I6991" s="57">
        <v>1</v>
      </c>
    </row>
    <row r="6992" spans="1:9" x14ac:dyDescent="0.25">
      <c r="A6992" s="1120"/>
      <c r="B6992" s="1040" t="s">
        <v>299</v>
      </c>
      <c r="C6992" s="905"/>
      <c r="D6992" s="905"/>
      <c r="E6992" s="905"/>
      <c r="F6992" s="905"/>
      <c r="G6992" s="905"/>
      <c r="H6992" s="905"/>
      <c r="I6992" s="906"/>
    </row>
    <row r="6993" spans="1:9" x14ac:dyDescent="0.25">
      <c r="A6993" s="1120"/>
      <c r="B6993" s="1043" t="s">
        <v>118</v>
      </c>
      <c r="C6993" s="1044"/>
      <c r="D6993" s="1044"/>
      <c r="E6993" s="1044"/>
      <c r="F6993" s="1044"/>
      <c r="G6993" s="1044"/>
      <c r="H6993" s="1044"/>
      <c r="I6993" s="1045"/>
    </row>
    <row r="6994" spans="1:9" s="52" customFormat="1" ht="45" x14ac:dyDescent="0.25">
      <c r="A6994" s="1120"/>
      <c r="B6994" s="1046">
        <v>4215</v>
      </c>
      <c r="C6994" s="162">
        <v>66511140</v>
      </c>
      <c r="D6994" s="163" t="s">
        <v>4080</v>
      </c>
      <c r="E6994" s="51" t="s">
        <v>149</v>
      </c>
      <c r="F6994" s="51" t="s">
        <v>121</v>
      </c>
      <c r="G6994" s="56">
        <v>8550000</v>
      </c>
      <c r="H6994" s="56">
        <v>8550000</v>
      </c>
      <c r="I6994" s="56">
        <v>1</v>
      </c>
    </row>
    <row r="6995" spans="1:9" s="52" customFormat="1" ht="60" x14ac:dyDescent="0.25">
      <c r="A6995" s="1120"/>
      <c r="B6995" s="1047"/>
      <c r="C6995" s="162">
        <v>66511140</v>
      </c>
      <c r="D6995" s="163" t="s">
        <v>4081</v>
      </c>
      <c r="E6995" s="51" t="s">
        <v>149</v>
      </c>
      <c r="F6995" s="51" t="s">
        <v>121</v>
      </c>
      <c r="G6995" s="56">
        <v>51015000</v>
      </c>
      <c r="H6995" s="56">
        <v>51015000</v>
      </c>
      <c r="I6995" s="56">
        <v>1</v>
      </c>
    </row>
    <row r="6996" spans="1:9" x14ac:dyDescent="0.25">
      <c r="A6996" s="1120"/>
      <c r="B6996" s="1040" t="s">
        <v>642</v>
      </c>
      <c r="C6996" s="905"/>
      <c r="D6996" s="905"/>
      <c r="E6996" s="905"/>
      <c r="F6996" s="905"/>
      <c r="G6996" s="905"/>
      <c r="H6996" s="905"/>
      <c r="I6996" s="906"/>
    </row>
    <row r="6997" spans="1:9" x14ac:dyDescent="0.25">
      <c r="A6997" s="1120"/>
      <c r="B6997" s="1043" t="s">
        <v>118</v>
      </c>
      <c r="C6997" s="1044"/>
      <c r="D6997" s="1044"/>
      <c r="E6997" s="1044"/>
      <c r="F6997" s="1044"/>
      <c r="G6997" s="1044"/>
      <c r="H6997" s="1044"/>
      <c r="I6997" s="1045"/>
    </row>
    <row r="6998" spans="1:9" x14ac:dyDescent="0.25">
      <c r="A6998" s="1120"/>
      <c r="B6998" s="43">
        <v>4239</v>
      </c>
      <c r="C6998" s="164" t="s">
        <v>4082</v>
      </c>
      <c r="D6998" s="165" t="s">
        <v>294</v>
      </c>
      <c r="E6998" s="43" t="s">
        <v>120</v>
      </c>
      <c r="F6998" s="43" t="s">
        <v>121</v>
      </c>
      <c r="G6998" s="57">
        <v>1985900</v>
      </c>
      <c r="H6998" s="57">
        <v>1985900</v>
      </c>
      <c r="I6998" s="57">
        <v>1</v>
      </c>
    </row>
  </sheetData>
  <autoFilter ref="A12:I1898">
    <filterColumn colId="2" showButton="0"/>
  </autoFilter>
  <mergeCells count="1721">
    <mergeCell ref="B3939"/>
    <mergeCell ref="B4683:B4714"/>
    <mergeCell ref="B4718:B4767"/>
    <mergeCell ref="B4774:B4787"/>
    <mergeCell ref="C4676:D4676"/>
    <mergeCell ref="B4555:B4556"/>
    <mergeCell ref="B4635:G4635"/>
    <mergeCell ref="B4440:B4453"/>
    <mergeCell ref="B4454:G4454"/>
    <mergeCell ref="B4457:B4484"/>
    <mergeCell ref="B4485:G4485"/>
    <mergeCell ref="B5287:B5288"/>
    <mergeCell ref="B955:B958"/>
    <mergeCell ref="B4680:G4680"/>
    <mergeCell ref="B4674:I4674"/>
    <mergeCell ref="B4676:B4677"/>
    <mergeCell ref="B3056:G3056"/>
    <mergeCell ref="B1753:G1753"/>
    <mergeCell ref="B1712:G1712"/>
    <mergeCell ref="B1713:B1714"/>
    <mergeCell ref="H4676:H4677"/>
    <mergeCell ref="I4676:I4677"/>
    <mergeCell ref="B4068:I4068"/>
    <mergeCell ref="B4411:G4411"/>
    <mergeCell ref="B4412:G4412"/>
    <mergeCell ref="B4414:G4414"/>
    <mergeCell ref="B4415:G4415"/>
    <mergeCell ref="B4417:G4417"/>
    <mergeCell ref="B4419:G4419"/>
    <mergeCell ref="B3053:G3053"/>
    <mergeCell ref="B3054:I3054"/>
    <mergeCell ref="B2809:G2809"/>
    <mergeCell ref="B4203:B4229"/>
    <mergeCell ref="B4230:B4257"/>
    <mergeCell ref="B4258:G4258"/>
    <mergeCell ref="B4260:B4261"/>
    <mergeCell ref="B4263:B4265"/>
    <mergeCell ref="B4317:B4350"/>
    <mergeCell ref="B2484:B2491"/>
    <mergeCell ref="B2595:G2595"/>
    <mergeCell ref="E4069:E4070"/>
    <mergeCell ref="F4069:F4070"/>
    <mergeCell ref="G4069:G4070"/>
    <mergeCell ref="B4315:G4315"/>
    <mergeCell ref="B4018"/>
    <mergeCell ref="B4019:B4021"/>
    <mergeCell ref="B4017:G4017"/>
    <mergeCell ref="B4022:G4022"/>
    <mergeCell ref="B4029:B4030"/>
    <mergeCell ref="B4023:G4023"/>
    <mergeCell ref="B4034:B4039"/>
    <mergeCell ref="B4040:B4043"/>
    <mergeCell ref="B4033:G4033"/>
    <mergeCell ref="B4044:G4044"/>
    <mergeCell ref="B4065:G4065"/>
    <mergeCell ref="D4049:I4049"/>
    <mergeCell ref="B4050:B4051"/>
    <mergeCell ref="B4046:B4048"/>
    <mergeCell ref="B4031:G4031"/>
    <mergeCell ref="H4069:H4070"/>
    <mergeCell ref="I4069:I4070"/>
    <mergeCell ref="B4072:G4072"/>
    <mergeCell ref="B4069:B4070"/>
    <mergeCell ref="C4069:D4069"/>
    <mergeCell ref="B4062:G4062"/>
    <mergeCell ref="B4064:G4064"/>
    <mergeCell ref="B3868:B3922"/>
    <mergeCell ref="B3866:G3866"/>
    <mergeCell ref="B3923:G3923"/>
    <mergeCell ref="B3925:B3927"/>
    <mergeCell ref="B3924:G3924"/>
    <mergeCell ref="B3930:B3932"/>
    <mergeCell ref="B3928:G3928"/>
    <mergeCell ref="B4436:G4436"/>
    <mergeCell ref="B4063"/>
    <mergeCell ref="B4061:G4061"/>
    <mergeCell ref="B1669:B1678"/>
    <mergeCell ref="B2412:G2412"/>
    <mergeCell ref="B2418:G2418"/>
    <mergeCell ref="C2134:H2134"/>
    <mergeCell ref="D2142:I2142"/>
    <mergeCell ref="B4363:G4363"/>
    <mergeCell ref="B4364:G4364"/>
    <mergeCell ref="B4366:G4366"/>
    <mergeCell ref="B4368:G4368"/>
    <mergeCell ref="B4369:G4369"/>
    <mergeCell ref="B4370:B4371"/>
    <mergeCell ref="B4372:G4372"/>
    <mergeCell ref="B4373:B4376"/>
    <mergeCell ref="B4377:G4377"/>
    <mergeCell ref="B4378:G4378"/>
    <mergeCell ref="B4380:B4387"/>
    <mergeCell ref="B4388:G4388"/>
    <mergeCell ref="B2527:B2528"/>
    <mergeCell ref="B2510:B2515"/>
    <mergeCell ref="B2390:B2391"/>
    <mergeCell ref="B1771:G1771"/>
    <mergeCell ref="B1772:G1772"/>
    <mergeCell ref="B3134:G3134"/>
    <mergeCell ref="B3175:G3175"/>
    <mergeCell ref="B1815:G1815"/>
    <mergeCell ref="B1817:G1817"/>
    <mergeCell ref="B1743:G1743"/>
    <mergeCell ref="B1745:B1747"/>
    <mergeCell ref="B1708:G1708"/>
    <mergeCell ref="B1768:B1770"/>
    <mergeCell ref="B2329:B2332"/>
    <mergeCell ref="B1775:B1809"/>
    <mergeCell ref="B1764:G1764"/>
    <mergeCell ref="B2945:I2945"/>
    <mergeCell ref="B1716:G1716"/>
    <mergeCell ref="B1709:G1709"/>
    <mergeCell ref="B2818:G2818"/>
    <mergeCell ref="B2819:G2819"/>
    <mergeCell ref="B2479:G2479"/>
    <mergeCell ref="B2601:B2602"/>
    <mergeCell ref="B2814:G2814"/>
    <mergeCell ref="B2536:B2547"/>
    <mergeCell ref="B3114:G3114"/>
    <mergeCell ref="B3116:G3116"/>
    <mergeCell ref="B3111:G3111"/>
    <mergeCell ref="B3075:G3075"/>
    <mergeCell ref="B3091:G3091"/>
    <mergeCell ref="B3076:B3087"/>
    <mergeCell ref="B3115"/>
    <mergeCell ref="B1878:B1890"/>
    <mergeCell ref="B1891:G1891"/>
    <mergeCell ref="B1754:G1754"/>
    <mergeCell ref="B4549:G4549"/>
    <mergeCell ref="B4316:G4316"/>
    <mergeCell ref="B4351:G4351"/>
    <mergeCell ref="B4406:G4406"/>
    <mergeCell ref="B4407:G4407"/>
    <mergeCell ref="B4409:G4409"/>
    <mergeCell ref="B4486:G4486"/>
    <mergeCell ref="B4487:B4488"/>
    <mergeCell ref="B4489:G4489"/>
    <mergeCell ref="B4493:B4499"/>
    <mergeCell ref="B4500:B4506"/>
    <mergeCell ref="B4507:G4507"/>
    <mergeCell ref="B4509:B4527"/>
    <mergeCell ref="B4528:B4542"/>
    <mergeCell ref="B4543:G4543"/>
    <mergeCell ref="B4679:G4679"/>
    <mergeCell ref="B4426:G4426"/>
    <mergeCell ref="B4437:G4437"/>
    <mergeCell ref="B4423:G4423"/>
    <mergeCell ref="B4425:G4425"/>
    <mergeCell ref="B4390:B4405"/>
    <mergeCell ref="B4546:G4546"/>
    <mergeCell ref="B4650:B4651"/>
    <mergeCell ref="B4656:G4656"/>
    <mergeCell ref="B4434:B4435"/>
    <mergeCell ref="A2153:A2633"/>
    <mergeCell ref="A2635:A3067"/>
    <mergeCell ref="B1679:G1679"/>
    <mergeCell ref="B1857:G1857"/>
    <mergeCell ref="A3069:A3298"/>
    <mergeCell ref="A3300:A4066"/>
    <mergeCell ref="A4068:A4672"/>
    <mergeCell ref="B4569:B4572"/>
    <mergeCell ref="B4573:G4573"/>
    <mergeCell ref="B4574:G4574"/>
    <mergeCell ref="B4576:G4576"/>
    <mergeCell ref="B4631:G4631"/>
    <mergeCell ref="B4632:G4632"/>
    <mergeCell ref="B4634:G4634"/>
    <mergeCell ref="B4584:B4627"/>
    <mergeCell ref="B4628:B4629"/>
    <mergeCell ref="B1750:B1751"/>
    <mergeCell ref="B4355:G4355"/>
    <mergeCell ref="B4356:G4356"/>
    <mergeCell ref="B4358:G4358"/>
    <mergeCell ref="B4359:G4359"/>
    <mergeCell ref="B4361:G4361"/>
    <mergeCell ref="B4269:B4274"/>
    <mergeCell ref="B4276:B4279"/>
    <mergeCell ref="B4280:B4305"/>
    <mergeCell ref="B4306:G4306"/>
    <mergeCell ref="B4307:G4307"/>
    <mergeCell ref="B4309:G4309"/>
    <mergeCell ref="B4310:B4311"/>
    <mergeCell ref="B4312:G4312"/>
    <mergeCell ref="B4313:G4313"/>
    <mergeCell ref="B4433:G4433"/>
    <mergeCell ref="B4873:G4873"/>
    <mergeCell ref="B1703:B1707"/>
    <mergeCell ref="B1820:B1855"/>
    <mergeCell ref="B5289:G5289"/>
    <mergeCell ref="B3959:B3960"/>
    <mergeCell ref="B1760:G1760"/>
    <mergeCell ref="B4907"/>
    <mergeCell ref="B5119:G5119"/>
    <mergeCell ref="B5255:B5258"/>
    <mergeCell ref="B4557:G4557"/>
    <mergeCell ref="B4558:B4563"/>
    <mergeCell ref="B4564:G4564"/>
    <mergeCell ref="B4565:G4565"/>
    <mergeCell ref="B4566:B4567"/>
    <mergeCell ref="B4568:G4568"/>
    <mergeCell ref="B1761:B1762"/>
    <mergeCell ref="B1763:G1763"/>
    <mergeCell ref="B1892:G1892"/>
    <mergeCell ref="B5051:G5051"/>
    <mergeCell ref="B4544:G4544"/>
    <mergeCell ref="B4652:G4652"/>
    <mergeCell ref="B4653:G4653"/>
    <mergeCell ref="B4667:G4667"/>
    <mergeCell ref="B4668:G4668"/>
    <mergeCell ref="B5283:G5283"/>
    <mergeCell ref="B4804:B4809"/>
    <mergeCell ref="B4810:B4817"/>
    <mergeCell ref="B4885:G4885"/>
    <mergeCell ref="B4818:G4818"/>
    <mergeCell ref="B4554:G4554"/>
    <mergeCell ref="B5011"/>
    <mergeCell ref="B5105"/>
    <mergeCell ref="B4935:G4935"/>
    <mergeCell ref="B4637:G4637"/>
    <mergeCell ref="B3649:I3649"/>
    <mergeCell ref="E4676:E4677"/>
    <mergeCell ref="F4676:F4677"/>
    <mergeCell ref="B4654:B4655"/>
    <mergeCell ref="B4420:G4420"/>
    <mergeCell ref="B3095:G3095"/>
    <mergeCell ref="B4638:G4638"/>
    <mergeCell ref="B4353:B4354"/>
    <mergeCell ref="C3012:H3012"/>
    <mergeCell ref="B4788:G4788"/>
    <mergeCell ref="B5082:G5082"/>
    <mergeCell ref="B5095"/>
    <mergeCell ref="B4964:G4964"/>
    <mergeCell ref="B4947:G4947"/>
    <mergeCell ref="G4676:G4677"/>
    <mergeCell ref="B4551:G4551"/>
    <mergeCell ref="B4552:B4553"/>
    <mergeCell ref="B4428:G4428"/>
    <mergeCell ref="B4430:G4430"/>
    <mergeCell ref="B4431:G4431"/>
    <mergeCell ref="B4940:G4940"/>
    <mergeCell ref="B4943"/>
    <mergeCell ref="B4942:G4942"/>
    <mergeCell ref="B4925:G4925"/>
    <mergeCell ref="B5006:G5006"/>
    <mergeCell ref="B4914:B4915"/>
    <mergeCell ref="B4913:G4913"/>
    <mergeCell ref="B4790:G4790"/>
    <mergeCell ref="B5093"/>
    <mergeCell ref="B4927:B4928"/>
    <mergeCell ref="A6097:A6505"/>
    <mergeCell ref="B4793:B4794"/>
    <mergeCell ref="B5626:G5626"/>
    <mergeCell ref="B5808:G5808"/>
    <mergeCell ref="B5839:G5839"/>
    <mergeCell ref="B5855:G5855"/>
    <mergeCell ref="B6023:B6024"/>
    <mergeCell ref="B5931:B5932"/>
    <mergeCell ref="B5883:G5883"/>
    <mergeCell ref="B5893"/>
    <mergeCell ref="B5892:G5892"/>
    <mergeCell ref="B5882:G5882"/>
    <mergeCell ref="B5884:B5891"/>
    <mergeCell ref="B5998:B6000"/>
    <mergeCell ref="A5863:A6096"/>
    <mergeCell ref="A5120:A5482"/>
    <mergeCell ref="B5290:G5290"/>
    <mergeCell ref="B5307:G5307"/>
    <mergeCell ref="B5323:G5323"/>
    <mergeCell ref="B5314:G5314"/>
    <mergeCell ref="B5263:B5272"/>
    <mergeCell ref="B5075:I5075"/>
    <mergeCell ref="B5844:G5844"/>
    <mergeCell ref="B5828:G5828"/>
    <mergeCell ref="B5337:G5337"/>
    <mergeCell ref="B5338:B5339"/>
    <mergeCell ref="B5340:G5340"/>
    <mergeCell ref="B5341:G5341"/>
    <mergeCell ref="B5309:G5309"/>
    <mergeCell ref="B5353:G5353"/>
    <mergeCell ref="B5356:G5356"/>
    <mergeCell ref="B4803"/>
    <mergeCell ref="A1901:A2151"/>
    <mergeCell ref="B6473:G6473"/>
    <mergeCell ref="A12:A1898"/>
    <mergeCell ref="B5373:G5373"/>
    <mergeCell ref="B5374:B5376"/>
    <mergeCell ref="B5377:G5377"/>
    <mergeCell ref="B4681:B4682"/>
    <mergeCell ref="B5276:B5282"/>
    <mergeCell ref="B4898:G4898"/>
    <mergeCell ref="B4902"/>
    <mergeCell ref="B1744:G1744"/>
    <mergeCell ref="B2685:B2708"/>
    <mergeCell ref="B5096:G5096"/>
    <mergeCell ref="B4900"/>
    <mergeCell ref="B1812:B1814"/>
    <mergeCell ref="A4674:A5119"/>
    <mergeCell ref="B4715:B4717"/>
    <mergeCell ref="B5039"/>
    <mergeCell ref="B5040:B5043"/>
    <mergeCell ref="B5044:B5047"/>
    <mergeCell ref="B5037:G5037"/>
    <mergeCell ref="B5094:G5094"/>
    <mergeCell ref="B4647:G4647"/>
    <mergeCell ref="B4422:G4422"/>
    <mergeCell ref="B1765:B1766"/>
    <mergeCell ref="B5010:G5010"/>
    <mergeCell ref="B5013:B5014"/>
    <mergeCell ref="B4968"/>
    <mergeCell ref="B4951:B4952"/>
    <mergeCell ref="B2532:G2532"/>
    <mergeCell ref="B2533:G2533"/>
    <mergeCell ref="B6245"/>
    <mergeCell ref="B5334:G5334"/>
    <mergeCell ref="B5335:G5335"/>
    <mergeCell ref="B5365:G5365"/>
    <mergeCell ref="B5125:G5125"/>
    <mergeCell ref="B5126:G5126"/>
    <mergeCell ref="B5127:B5172"/>
    <mergeCell ref="B5174:B5226"/>
    <mergeCell ref="B5227:B5244"/>
    <mergeCell ref="B5247:B5249"/>
    <mergeCell ref="B5250:G5250"/>
    <mergeCell ref="B5251:B5252"/>
    <mergeCell ref="B5253:B5254"/>
    <mergeCell ref="B6222:B6225"/>
    <mergeCell ref="B2480:B2482"/>
    <mergeCell ref="B2821:G2821"/>
    <mergeCell ref="B1876:G1876"/>
    <mergeCell ref="B1894:G1894"/>
    <mergeCell ref="B1896:B1897"/>
    <mergeCell ref="B1898:G1898"/>
    <mergeCell ref="B2599:G2599"/>
    <mergeCell ref="B2525:G2525"/>
    <mergeCell ref="B2529:G2529"/>
    <mergeCell ref="B3107:B3110"/>
    <mergeCell ref="B5104"/>
    <mergeCell ref="B5102:G5102"/>
    <mergeCell ref="B5003:G5003"/>
    <mergeCell ref="B4958:G4958"/>
    <mergeCell ref="B4960:B4963"/>
    <mergeCell ref="B4959:G4959"/>
    <mergeCell ref="B6216:G6216"/>
    <mergeCell ref="B5273:B5275"/>
    <mergeCell ref="B5929:G5929"/>
    <mergeCell ref="B6075"/>
    <mergeCell ref="A6506:A6998"/>
    <mergeCell ref="B4905:G4905"/>
    <mergeCell ref="B4795:B4798"/>
    <mergeCell ref="B4800"/>
    <mergeCell ref="B4801"/>
    <mergeCell ref="B4802"/>
    <mergeCell ref="B4826:B4861"/>
    <mergeCell ref="B4890:B4891"/>
    <mergeCell ref="B4889:G4889"/>
    <mergeCell ref="B4893:B4896"/>
    <mergeCell ref="B4892:G4892"/>
    <mergeCell ref="B4897:G4897"/>
    <mergeCell ref="B4899"/>
    <mergeCell ref="B4882:G4882"/>
    <mergeCell ref="B4884"/>
    <mergeCell ref="B6662:B6671"/>
    <mergeCell ref="B5329:G5329"/>
    <mergeCell ref="B6897:I6897"/>
    <mergeCell ref="B6900:B6901"/>
    <mergeCell ref="B5856:G5856"/>
    <mergeCell ref="B5857:B5858"/>
    <mergeCell ref="B5859:G5859"/>
    <mergeCell ref="B5481:G5481"/>
    <mergeCell ref="B5624:G5624"/>
    <mergeCell ref="B6377:G6377"/>
    <mergeCell ref="B5310:G5310"/>
    <mergeCell ref="B5311:B5312"/>
    <mergeCell ref="H6508:H6509"/>
    <mergeCell ref="H5486:H5487"/>
    <mergeCell ref="B6324"/>
    <mergeCell ref="C6508:D6508"/>
    <mergeCell ref="E6508:E6509"/>
    <mergeCell ref="F6508:F6509"/>
    <mergeCell ref="G6508:G6509"/>
    <mergeCell ref="B6642:B6645"/>
    <mergeCell ref="B6650:B6653"/>
    <mergeCell ref="B5489:G5489"/>
    <mergeCell ref="B5586:G5586"/>
    <mergeCell ref="B5517:B5556"/>
    <mergeCell ref="C5486:D5486"/>
    <mergeCell ref="E5486:E5487"/>
    <mergeCell ref="F5486:F5487"/>
    <mergeCell ref="G5486:G5487"/>
    <mergeCell ref="B5442:B5462"/>
    <mergeCell ref="B5484:I5484"/>
    <mergeCell ref="B6146:B6187"/>
    <mergeCell ref="B5930:G5930"/>
    <mergeCell ref="H5865:H5866"/>
    <mergeCell ref="B5634:G5634"/>
    <mergeCell ref="I5486:I5487"/>
    <mergeCell ref="H5475:I5475"/>
    <mergeCell ref="B5475:G5475"/>
    <mergeCell ref="B5589:B5591"/>
    <mergeCell ref="B5648:G5648"/>
    <mergeCell ref="B5649:G5649"/>
    <mergeCell ref="B5658:G5658"/>
    <mergeCell ref="B5646:B5647"/>
    <mergeCell ref="B5899:G5899"/>
    <mergeCell ref="B5901"/>
    <mergeCell ref="B5842:G5842"/>
    <mergeCell ref="B5988:G5988"/>
    <mergeCell ref="B6001:G6001"/>
    <mergeCell ref="B5616:G5616"/>
    <mergeCell ref="A5484:A5862"/>
    <mergeCell ref="B5923:G5923"/>
    <mergeCell ref="B6215"/>
    <mergeCell ref="B6214:G6214"/>
    <mergeCell ref="B6217:B6218"/>
    <mergeCell ref="B6220:B6221"/>
    <mergeCell ref="B6102:G6102"/>
    <mergeCell ref="B6143:B6145"/>
    <mergeCell ref="B5983:G5983"/>
    <mergeCell ref="B5997:G5997"/>
    <mergeCell ref="B6061:G6061"/>
    <mergeCell ref="B5674:B5723"/>
    <mergeCell ref="B5943:B5954"/>
    <mergeCell ref="B5912:G5912"/>
    <mergeCell ref="B5906:B5911"/>
    <mergeCell ref="B5569:B5584"/>
    <mergeCell ref="B5588:G5588"/>
    <mergeCell ref="G5865:G5866"/>
    <mergeCell ref="B5904:G5904"/>
    <mergeCell ref="B5905:G5905"/>
    <mergeCell ref="B5987:G5987"/>
    <mergeCell ref="B5668:G5668"/>
    <mergeCell ref="B5903"/>
    <mergeCell ref="B5902:G5902"/>
    <mergeCell ref="B5894:G5894"/>
    <mergeCell ref="B5898"/>
    <mergeCell ref="B5605:G5605"/>
    <mergeCell ref="B5607:G5607"/>
    <mergeCell ref="B6086:B6088"/>
    <mergeCell ref="B6093:G6093"/>
    <mergeCell ref="B6052:B6060"/>
    <mergeCell ref="B5868:G5868"/>
    <mergeCell ref="B6761:I6761"/>
    <mergeCell ref="B6763:I6763"/>
    <mergeCell ref="B6746:B6747"/>
    <mergeCell ref="B6296:G6296"/>
    <mergeCell ref="B6512:I6512"/>
    <mergeCell ref="B6660:B6661"/>
    <mergeCell ref="B6676:I6676"/>
    <mergeCell ref="B6766:I6766"/>
    <mergeCell ref="B5743:G5743"/>
    <mergeCell ref="B5746:B5755"/>
    <mergeCell ref="B5757:G5757"/>
    <mergeCell ref="B5758:G5758"/>
    <mergeCell ref="B5665:B5666"/>
    <mergeCell ref="B6094:G6094"/>
    <mergeCell ref="B6096:G6096"/>
    <mergeCell ref="B6005:G6005"/>
    <mergeCell ref="B5724:G5724"/>
    <mergeCell ref="B5740:B5742"/>
    <mergeCell ref="B5900:G5900"/>
    <mergeCell ref="B6025:B6051"/>
    <mergeCell ref="B5811:G5811"/>
    <mergeCell ref="B6713:B6721"/>
    <mergeCell ref="B6607:B6616"/>
    <mergeCell ref="B6572:B6606"/>
    <mergeCell ref="B6639:B6640"/>
    <mergeCell ref="B6511:G6511"/>
    <mergeCell ref="B6624:B6637"/>
    <mergeCell ref="B6514:B6566"/>
    <mergeCell ref="B6567:B6571"/>
    <mergeCell ref="B6638:I6638"/>
    <mergeCell ref="B6641:I6641"/>
    <mergeCell ref="B6508:B6509"/>
    <mergeCell ref="B5597:B5603"/>
    <mergeCell ref="B5604:G5604"/>
    <mergeCell ref="B5632:G5632"/>
    <mergeCell ref="B5667:G5667"/>
    <mergeCell ref="B5865:B5866"/>
    <mergeCell ref="C5865:D5865"/>
    <mergeCell ref="E5865:E5866"/>
    <mergeCell ref="F5865:F5866"/>
    <mergeCell ref="B5609:G5609"/>
    <mergeCell ref="B5610:G5610"/>
    <mergeCell ref="B5640:B5641"/>
    <mergeCell ref="B5642:G5642"/>
    <mergeCell ref="B5863:I5863"/>
    <mergeCell ref="B5774:G5774"/>
    <mergeCell ref="B5775:G5775"/>
    <mergeCell ref="B5639:G5639"/>
    <mergeCell ref="B5645:G5645"/>
    <mergeCell ref="B5623:G5623"/>
    <mergeCell ref="I5865:I5866"/>
    <mergeCell ref="B5860:G5860"/>
    <mergeCell ref="B5813:B5817"/>
    <mergeCell ref="B5821:B5827"/>
    <mergeCell ref="B5629:G5629"/>
    <mergeCell ref="B5627:G5627"/>
    <mergeCell ref="B5389:G5389"/>
    <mergeCell ref="B5361:G5361"/>
    <mergeCell ref="B5362:G5362"/>
    <mergeCell ref="B5364:G5364"/>
    <mergeCell ref="B5324:G5324"/>
    <mergeCell ref="B5326:G5326"/>
    <mergeCell ref="B5327:B5328"/>
    <mergeCell ref="B5643:G5643"/>
    <mergeCell ref="B5611:B5615"/>
    <mergeCell ref="B6064"/>
    <mergeCell ref="B6226:B6228"/>
    <mergeCell ref="B5316:G5316"/>
    <mergeCell ref="B5427:G5427"/>
    <mergeCell ref="B5428:B5429"/>
    <mergeCell ref="B5430:G5430"/>
    <mergeCell ref="B5431:G5431"/>
    <mergeCell ref="B5432:B5437"/>
    <mergeCell ref="B5483:G5483"/>
    <mergeCell ref="B5438:G5438"/>
    <mergeCell ref="B5439:G5439"/>
    <mergeCell ref="B5441:G5441"/>
    <mergeCell ref="B5617:B5622"/>
    <mergeCell ref="B5378:B5387"/>
    <mergeCell ref="B5397:B5417"/>
    <mergeCell ref="B5419:G5419"/>
    <mergeCell ref="B5367:G5367"/>
    <mergeCell ref="B5369:G5369"/>
    <mergeCell ref="B5370:G5370"/>
    <mergeCell ref="B5321:G5321"/>
    <mergeCell ref="B5486:B5487"/>
    <mergeCell ref="B5491:B5515"/>
    <mergeCell ref="B5595:B5596"/>
    <mergeCell ref="B6773:I6773"/>
    <mergeCell ref="B6672:I6672"/>
    <mergeCell ref="B5673:G5673"/>
    <mergeCell ref="B6003"/>
    <mergeCell ref="B6002:G6002"/>
    <mergeCell ref="B6748:I6748"/>
    <mergeCell ref="B6749:I6749"/>
    <mergeCell ref="B6751:I6751"/>
    <mergeCell ref="B6753:I6753"/>
    <mergeCell ref="B6722:I6722"/>
    <mergeCell ref="B6734:B6743"/>
    <mergeCell ref="B6744:I6744"/>
    <mergeCell ref="B6467:G6467"/>
    <mergeCell ref="B6465:B6466"/>
    <mergeCell ref="B5937:G5937"/>
    <mergeCell ref="B5941:G5941"/>
    <mergeCell ref="B5924:G5924"/>
    <mergeCell ref="B5927:B5928"/>
    <mergeCell ref="B5926:G5926"/>
    <mergeCell ref="B6076:B6078"/>
    <mergeCell ref="B6079:B6085"/>
    <mergeCell ref="B5991:G5991"/>
    <mergeCell ref="B5994:B5996"/>
    <mergeCell ref="B5959:B5981"/>
    <mergeCell ref="B5982:G5982"/>
    <mergeCell ref="B5984:B5986"/>
    <mergeCell ref="B6103:G6103"/>
    <mergeCell ref="B5841:G5841"/>
    <mergeCell ref="B5851:G5851"/>
    <mergeCell ref="B6768:I6768"/>
    <mergeCell ref="B6770:I6770"/>
    <mergeCell ref="B6760:I6760"/>
    <mergeCell ref="B6932:I6932"/>
    <mergeCell ref="B6933:B6941"/>
    <mergeCell ref="B6925:B6928"/>
    <mergeCell ref="B6929:I6929"/>
    <mergeCell ref="B6930:I6930"/>
    <mergeCell ref="B6906:I6906"/>
    <mergeCell ref="B6907:B6919"/>
    <mergeCell ref="B6920:I6920"/>
    <mergeCell ref="B6921:I6921"/>
    <mergeCell ref="B6924:I6924"/>
    <mergeCell ref="B6922:B6923"/>
    <mergeCell ref="B6674:B6675"/>
    <mergeCell ref="B6802:I6802"/>
    <mergeCell ref="B6905:I6905"/>
    <mergeCell ref="B6834:I6834"/>
    <mergeCell ref="B6846:B6861"/>
    <mergeCell ref="B6862:I6862"/>
    <mergeCell ref="B6863:B6886"/>
    <mergeCell ref="B6887:I6887"/>
    <mergeCell ref="B6804:I6804"/>
    <mergeCell ref="B6812:I6812"/>
    <mergeCell ref="B6888:I6888"/>
    <mergeCell ref="B6892:I6892"/>
    <mergeCell ref="B6893:I6893"/>
    <mergeCell ref="B6895:I6895"/>
    <mergeCell ref="B6795:I6795"/>
    <mergeCell ref="B6774:B6775"/>
    <mergeCell ref="B6776:I6776"/>
    <mergeCell ref="B6777:I6777"/>
    <mergeCell ref="B6796:I6796"/>
    <mergeCell ref="B6798:I6798"/>
    <mergeCell ref="B6771:I6771"/>
    <mergeCell ref="B6799:B6800"/>
    <mergeCell ref="B6801:I6801"/>
    <mergeCell ref="B6745:I6745"/>
    <mergeCell ref="B6758:B6759"/>
    <mergeCell ref="B6369:G6369"/>
    <mergeCell ref="B6320:B6321"/>
    <mergeCell ref="B6315:G6315"/>
    <mergeCell ref="B6347"/>
    <mergeCell ref="B6317:B6318"/>
    <mergeCell ref="B6355:B6356"/>
    <mergeCell ref="B6354:G6354"/>
    <mergeCell ref="B6335:G6335"/>
    <mergeCell ref="D6890:K6890"/>
    <mergeCell ref="B6813:I6813"/>
    <mergeCell ref="B6814:B6818"/>
    <mergeCell ref="B6446:G6446"/>
    <mergeCell ref="B6757:I6757"/>
    <mergeCell ref="B6474:I6474"/>
    <mergeCell ref="B6461:G6461"/>
    <mergeCell ref="B6496:G6496"/>
    <mergeCell ref="I6508:I6509"/>
    <mergeCell ref="B6506:I6506"/>
    <mergeCell ref="B6677:I6677"/>
    <mergeCell ref="B6322:G6322"/>
    <mergeCell ref="B6475:B6478"/>
    <mergeCell ref="B6658:B6659"/>
    <mergeCell ref="B6819:I6819"/>
    <mergeCell ref="B6826:B6833"/>
    <mergeCell ref="B6402:G6402"/>
    <mergeCell ref="B6405:B6406"/>
    <mergeCell ref="B6489:G6489"/>
    <mergeCell ref="B6480:G6480"/>
    <mergeCell ref="B6403"/>
    <mergeCell ref="B6493:G6493"/>
    <mergeCell ref="B6495"/>
    <mergeCell ref="B6353:G6353"/>
    <mergeCell ref="B6348:G6348"/>
    <mergeCell ref="B6350"/>
    <mergeCell ref="B6323:G6323"/>
    <mergeCell ref="B6326:B6327"/>
    <mergeCell ref="B6325:G6325"/>
    <mergeCell ref="B6328:G6328"/>
    <mergeCell ref="B6330"/>
    <mergeCell ref="B6329:G6329"/>
    <mergeCell ref="B6281:G6281"/>
    <mergeCell ref="B6311:G6311"/>
    <mergeCell ref="B6319"/>
    <mergeCell ref="B6472"/>
    <mergeCell ref="B6418:G6418"/>
    <mergeCell ref="B6447"/>
    <mergeCell ref="B6314"/>
    <mergeCell ref="B6358:B6360"/>
    <mergeCell ref="B6357:G6357"/>
    <mergeCell ref="B6313"/>
    <mergeCell ref="B6463"/>
    <mergeCell ref="B6337"/>
    <mergeCell ref="B6383:G6383"/>
    <mergeCell ref="B6349:G6349"/>
    <mergeCell ref="B6479:G6479"/>
    <mergeCell ref="B6401:G6401"/>
    <mergeCell ref="B6300:G6300"/>
    <mergeCell ref="B6397:G6397"/>
    <mergeCell ref="B6400"/>
    <mergeCell ref="B6399:G6399"/>
    <mergeCell ref="B6997:I6997"/>
    <mergeCell ref="B6994:B6995"/>
    <mergeCell ref="B6952:I6952"/>
    <mergeCell ref="B6969:I6969"/>
    <mergeCell ref="B6970:I6970"/>
    <mergeCell ref="B6942:I6942"/>
    <mergeCell ref="B6943:I6943"/>
    <mergeCell ref="B6946:I6946"/>
    <mergeCell ref="B6947:B6950"/>
    <mergeCell ref="B6951:I6951"/>
    <mergeCell ref="B6981:I6981"/>
    <mergeCell ref="B6982:I6982"/>
    <mergeCell ref="B6989:I6989"/>
    <mergeCell ref="B6992:I6992"/>
    <mergeCell ref="B6993:I6993"/>
    <mergeCell ref="B6996:I6996"/>
    <mergeCell ref="B6983:B6985"/>
    <mergeCell ref="B6987:I6987"/>
    <mergeCell ref="B6974:B6980"/>
    <mergeCell ref="B6972:B6973"/>
    <mergeCell ref="D6967:K6967"/>
    <mergeCell ref="B6953:B6963"/>
    <mergeCell ref="B6807:I6807"/>
    <mergeCell ref="B6504"/>
    <mergeCell ref="B6503:G6503"/>
    <mergeCell ref="B6492"/>
    <mergeCell ref="I5122:I5123"/>
    <mergeCell ref="B5008"/>
    <mergeCell ref="B5111"/>
    <mergeCell ref="B6230"/>
    <mergeCell ref="B6231:B6233"/>
    <mergeCell ref="B6673:I6673"/>
    <mergeCell ref="B6765:I6765"/>
    <mergeCell ref="B6754:I6754"/>
    <mergeCell ref="B6235:B6238"/>
    <mergeCell ref="B5048:G5048"/>
    <mergeCell ref="B5050"/>
    <mergeCell ref="B5049:G5049"/>
    <mergeCell ref="B5078:G5078"/>
    <mergeCell ref="B5035:B5036"/>
    <mergeCell ref="B5031:G5031"/>
    <mergeCell ref="B5284:G5284"/>
    <mergeCell ref="B5019:G5019"/>
    <mergeCell ref="B6293:B6294"/>
    <mergeCell ref="B6292:G6292"/>
    <mergeCell ref="B6295:G6295"/>
    <mergeCell ref="B6297"/>
    <mergeCell ref="B6299"/>
    <mergeCell ref="B6298:G6298"/>
    <mergeCell ref="B6251:G6251"/>
    <mergeCell ref="B6252:G6252"/>
    <mergeCell ref="B5009:G5009"/>
    <mergeCell ref="B5108:G5108"/>
    <mergeCell ref="B6445:G6445"/>
    <mergeCell ref="B4949"/>
    <mergeCell ref="B4948:G4948"/>
    <mergeCell ref="B6339:B6340"/>
    <mergeCell ref="B6338:G6338"/>
    <mergeCell ref="B6341:G6341"/>
    <mergeCell ref="B6343:B6344"/>
    <mergeCell ref="B6342:G6342"/>
    <mergeCell ref="B6345:G6345"/>
    <mergeCell ref="B6331:G6331"/>
    <mergeCell ref="B6307"/>
    <mergeCell ref="B5313:G5313"/>
    <mergeCell ref="B5319:G5319"/>
    <mergeCell ref="B5330:G5330"/>
    <mergeCell ref="B5332:G5332"/>
    <mergeCell ref="B5355:G5355"/>
    <mergeCell ref="B5342:B5352"/>
    <mergeCell ref="B5358:G5358"/>
    <mergeCell ref="B5359:B5360"/>
    <mergeCell ref="B5420:G5420"/>
    <mergeCell ref="B5372:G5372"/>
    <mergeCell ref="B5422:G5422"/>
    <mergeCell ref="B5424:G5424"/>
    <mergeCell ref="B5480:G5480"/>
    <mergeCell ref="B5425:G5425"/>
    <mergeCell ref="B5109:G5109"/>
    <mergeCell ref="B5116:G5116"/>
    <mergeCell ref="B6062:B6063"/>
    <mergeCell ref="B5463:G5463"/>
    <mergeCell ref="B5477:G5477"/>
    <mergeCell ref="B5118"/>
    <mergeCell ref="B5117:G5117"/>
    <mergeCell ref="B5478:B5479"/>
    <mergeCell ref="B4823"/>
    <mergeCell ref="B4824:G4824"/>
    <mergeCell ref="B4825:G4825"/>
    <mergeCell ref="B4866"/>
    <mergeCell ref="B4864:G4864"/>
    <mergeCell ref="B4879"/>
    <mergeCell ref="B4880:G4880"/>
    <mergeCell ref="B4883:G4883"/>
    <mergeCell ref="B5286:G5286"/>
    <mergeCell ref="B5318:G5318"/>
    <mergeCell ref="B5012:G5012"/>
    <mergeCell ref="B4983"/>
    <mergeCell ref="B4984:B5001"/>
    <mergeCell ref="B4979:G4979"/>
    <mergeCell ref="B5002:G5002"/>
    <mergeCell ref="B5005"/>
    <mergeCell ref="B5112:G5112"/>
    <mergeCell ref="B5100:B5101"/>
    <mergeCell ref="B5076:B5077"/>
    <mergeCell ref="B5120:I5120"/>
    <mergeCell ref="B5122:B5123"/>
    <mergeCell ref="C5122:D5122"/>
    <mergeCell ref="E5122:E5123"/>
    <mergeCell ref="F5122:F5123"/>
    <mergeCell ref="G5122:G5123"/>
    <mergeCell ref="H5122:H5123"/>
    <mergeCell ref="B5030:G5030"/>
    <mergeCell ref="B5032"/>
    <mergeCell ref="B5033:B5034"/>
    <mergeCell ref="B5097:G5097"/>
    <mergeCell ref="B5080"/>
    <mergeCell ref="B4926:G4926"/>
    <mergeCell ref="B4906:G4906"/>
    <mergeCell ref="B4923:G4923"/>
    <mergeCell ref="B4911:G4911"/>
    <mergeCell ref="B4909"/>
    <mergeCell ref="B4908:G4908"/>
    <mergeCell ref="B4910:G4910"/>
    <mergeCell ref="B4916:G4916"/>
    <mergeCell ref="B4919"/>
    <mergeCell ref="B4917:G4917"/>
    <mergeCell ref="B4924"/>
    <mergeCell ref="B4920:G4920"/>
    <mergeCell ref="B4933:B4934"/>
    <mergeCell ref="B4932:G4932"/>
    <mergeCell ref="B4929:G4929"/>
    <mergeCell ref="B4931"/>
    <mergeCell ref="B4930:G4930"/>
    <mergeCell ref="B4874"/>
    <mergeCell ref="B3968:B3998"/>
    <mergeCell ref="B3964:G3964"/>
    <mergeCell ref="B4003:G4003"/>
    <mergeCell ref="B4005"/>
    <mergeCell ref="B4004:G4004"/>
    <mergeCell ref="B4006:G4006"/>
    <mergeCell ref="B3999:G3999"/>
    <mergeCell ref="B3958:I3958"/>
    <mergeCell ref="B5110"/>
    <mergeCell ref="B5054:B5074"/>
    <mergeCell ref="B4939:G4939"/>
    <mergeCell ref="B4941"/>
    <mergeCell ref="B5099:G5099"/>
    <mergeCell ref="B5018:G5018"/>
    <mergeCell ref="B5021:B5029"/>
    <mergeCell ref="B4969:B4978"/>
    <mergeCell ref="B5079:G5079"/>
    <mergeCell ref="B5081:G5081"/>
    <mergeCell ref="B4881"/>
    <mergeCell ref="B4867:G4867"/>
    <mergeCell ref="B4869:B4871"/>
    <mergeCell ref="B4868:G4868"/>
    <mergeCell ref="B4073:G4073"/>
    <mergeCell ref="B4074:B4141"/>
    <mergeCell ref="B4142:B4145"/>
    <mergeCell ref="B4146:B4202"/>
    <mergeCell ref="B4876"/>
    <mergeCell ref="B4875:G4875"/>
    <mergeCell ref="B4901:G4901"/>
    <mergeCell ref="B4886:B4887"/>
    <mergeCell ref="B4936:B4938"/>
    <mergeCell ref="B4912"/>
    <mergeCell ref="B4045:G4045"/>
    <mergeCell ref="B4054:B4055"/>
    <mergeCell ref="B4056:B4060"/>
    <mergeCell ref="B4052:G4052"/>
    <mergeCell ref="B4067:G4067"/>
    <mergeCell ref="B4872:G4872"/>
    <mergeCell ref="B3937:G3937"/>
    <mergeCell ref="B3731"/>
    <mergeCell ref="B3730:G3730"/>
    <mergeCell ref="B3736"/>
    <mergeCell ref="B3734:G3734"/>
    <mergeCell ref="B3739:G3739"/>
    <mergeCell ref="B3741"/>
    <mergeCell ref="B3740:G3740"/>
    <mergeCell ref="B3743"/>
    <mergeCell ref="B3742:G3742"/>
    <mergeCell ref="B3744:G3744"/>
    <mergeCell ref="B3746:B3750"/>
    <mergeCell ref="B3745:G3745"/>
    <mergeCell ref="B3751:G3751"/>
    <mergeCell ref="B3732:B3733"/>
    <mergeCell ref="B4007:G4007"/>
    <mergeCell ref="B3940:G3940"/>
    <mergeCell ref="B3942:B3950"/>
    <mergeCell ref="B3941:G3941"/>
    <mergeCell ref="B3951:G3951"/>
    <mergeCell ref="B3953:B3954"/>
    <mergeCell ref="B3952:G3952"/>
    <mergeCell ref="B3956:B3957"/>
    <mergeCell ref="B3955:G3955"/>
    <mergeCell ref="B3961:G3961"/>
    <mergeCell ref="B3962:G3962"/>
    <mergeCell ref="B3706:G3706"/>
    <mergeCell ref="B3709"/>
    <mergeCell ref="B3752:G3752"/>
    <mergeCell ref="B3737:B3738"/>
    <mergeCell ref="B3933:G3933"/>
    <mergeCell ref="B3934:G3934"/>
    <mergeCell ref="B3705"/>
    <mergeCell ref="B3704:G3704"/>
    <mergeCell ref="B3844"/>
    <mergeCell ref="B3853:B3865"/>
    <mergeCell ref="B3836:G3836"/>
    <mergeCell ref="B3867"/>
    <mergeCell ref="B3707:G3707"/>
    <mergeCell ref="B3711:B3713"/>
    <mergeCell ref="B3710:G3710"/>
    <mergeCell ref="B3722:G3722"/>
    <mergeCell ref="B3724"/>
    <mergeCell ref="B3723:G3723"/>
    <mergeCell ref="B3725:G3725"/>
    <mergeCell ref="B3727:B3728"/>
    <mergeCell ref="B3726:G3726"/>
    <mergeCell ref="B3729:G3729"/>
    <mergeCell ref="B3689"/>
    <mergeCell ref="B3690:G3690"/>
    <mergeCell ref="B3719:G3719"/>
    <mergeCell ref="B3694:G3694"/>
    <mergeCell ref="B3754:B3835"/>
    <mergeCell ref="B3695:G3695"/>
    <mergeCell ref="B3714:G3714"/>
    <mergeCell ref="B3720:B3721"/>
    <mergeCell ref="B3696:B3703"/>
    <mergeCell ref="B3684"/>
    <mergeCell ref="B3683:G3683"/>
    <mergeCell ref="B3688:G3688"/>
    <mergeCell ref="B3692:B3693"/>
    <mergeCell ref="B3687:G3687"/>
    <mergeCell ref="B3297"/>
    <mergeCell ref="B3432:B3435"/>
    <mergeCell ref="B3644:G3644"/>
    <mergeCell ref="B3446:B3450"/>
    <mergeCell ref="B3670"/>
    <mergeCell ref="B3667:G3667"/>
    <mergeCell ref="B3665"/>
    <mergeCell ref="B3675"/>
    <mergeCell ref="B3674:G3674"/>
    <mergeCell ref="B3676:G3676"/>
    <mergeCell ref="B3678"/>
    <mergeCell ref="B3646:G3646"/>
    <mergeCell ref="B3663:G3663"/>
    <mergeCell ref="B3427:B3428"/>
    <mergeCell ref="B3305:G3305"/>
    <mergeCell ref="B3307:B3348"/>
    <mergeCell ref="B3349"/>
    <mergeCell ref="B3680:G3680"/>
    <mergeCell ref="B3682:G3682"/>
    <mergeCell ref="B3686"/>
    <mergeCell ref="B3685:G3685"/>
    <mergeCell ref="B3445"/>
    <mergeCell ref="B3465:G3465"/>
    <mergeCell ref="B3677:G3677"/>
    <mergeCell ref="B3673"/>
    <mergeCell ref="B3672:G3672"/>
    <mergeCell ref="B3671:G3671"/>
    <mergeCell ref="B3662:G3662"/>
    <mergeCell ref="B3273"/>
    <mergeCell ref="B3466:G3466"/>
    <mergeCell ref="B3645"/>
    <mergeCell ref="B3265"/>
    <mergeCell ref="B3226:G3226"/>
    <mergeCell ref="B3227:G3227"/>
    <mergeCell ref="B3266:B3269"/>
    <mergeCell ref="B3282:G3282"/>
    <mergeCell ref="B3284"/>
    <mergeCell ref="B3258:B3261"/>
    <mergeCell ref="B3264:G3264"/>
    <mergeCell ref="B3263"/>
    <mergeCell ref="B3262:G3262"/>
    <mergeCell ref="B3306:G3306"/>
    <mergeCell ref="B3668:B3669"/>
    <mergeCell ref="B3350:B3387"/>
    <mergeCell ref="B3652:G3652"/>
    <mergeCell ref="B3659:G3659"/>
    <mergeCell ref="B3647:G3647"/>
    <mergeCell ref="B3666"/>
    <mergeCell ref="B3437"/>
    <mergeCell ref="B3438"/>
    <mergeCell ref="B3439"/>
    <mergeCell ref="B3300:I3300"/>
    <mergeCell ref="B3302:B3303"/>
    <mergeCell ref="C3302:D3302"/>
    <mergeCell ref="E3302:E3303"/>
    <mergeCell ref="F3302:F3303"/>
    <mergeCell ref="G3302:G3303"/>
    <mergeCell ref="H3302:H3303"/>
    <mergeCell ref="B3392:B3416"/>
    <mergeCell ref="B3440:B3444"/>
    <mergeCell ref="B3451:B3464"/>
    <mergeCell ref="B3436"/>
    <mergeCell ref="B3286:G3286"/>
    <mergeCell ref="B3296:G3296"/>
    <mergeCell ref="B3420:G3420"/>
    <mergeCell ref="B3425:B3426"/>
    <mergeCell ref="B3429:B3431"/>
    <mergeCell ref="B3419"/>
    <mergeCell ref="B3417:G3417"/>
    <mergeCell ref="I3302:I3303"/>
    <mergeCell ref="B3388:B3391"/>
    <mergeCell ref="B3283:G3283"/>
    <mergeCell ref="B3285:G3285"/>
    <mergeCell ref="B3172:G3172"/>
    <mergeCell ref="B3298:G3298"/>
    <mergeCell ref="B3288:G3288"/>
    <mergeCell ref="B3290:B3291"/>
    <mergeCell ref="B3289:G3289"/>
    <mergeCell ref="B3293:B3294"/>
    <mergeCell ref="B3292:G3292"/>
    <mergeCell ref="B3295:G3295"/>
    <mergeCell ref="B3274:B3275"/>
    <mergeCell ref="B3276"/>
    <mergeCell ref="B3277:B3281"/>
    <mergeCell ref="B3257"/>
    <mergeCell ref="B3162:G3162"/>
    <mergeCell ref="B3228"/>
    <mergeCell ref="B3164:B3170"/>
    <mergeCell ref="B3163:G3163"/>
    <mergeCell ref="B3220:G3220"/>
    <mergeCell ref="B3208:G3208"/>
    <mergeCell ref="B3219:G3219"/>
    <mergeCell ref="B3100:G3100"/>
    <mergeCell ref="B3156:G3156"/>
    <mergeCell ref="B3160:B3161"/>
    <mergeCell ref="B3127:G3127"/>
    <mergeCell ref="B3113"/>
    <mergeCell ref="B3112:G3112"/>
    <mergeCell ref="B3136:G3136"/>
    <mergeCell ref="B3138:B3151"/>
    <mergeCell ref="B3137:G3137"/>
    <mergeCell ref="B3152:G3152"/>
    <mergeCell ref="B3153:G3153"/>
    <mergeCell ref="B3272"/>
    <mergeCell ref="B3270:B3271"/>
    <mergeCell ref="B3229:B3244"/>
    <mergeCell ref="B3245"/>
    <mergeCell ref="B3246:B3256"/>
    <mergeCell ref="B2976:B2977"/>
    <mergeCell ref="B2975:G2975"/>
    <mergeCell ref="B2978:G2978"/>
    <mergeCell ref="B3037:G3037"/>
    <mergeCell ref="B2983:B3005"/>
    <mergeCell ref="B3129:G3129"/>
    <mergeCell ref="B3131"/>
    <mergeCell ref="B3130:G3130"/>
    <mergeCell ref="B3171:G3171"/>
    <mergeCell ref="B3071:B3072"/>
    <mergeCell ref="B3182:G3182"/>
    <mergeCell ref="B3197:G3197"/>
    <mergeCell ref="B3198:G3198"/>
    <mergeCell ref="B3207:G3207"/>
    <mergeCell ref="B3183:B3196"/>
    <mergeCell ref="B3106:G3106"/>
    <mergeCell ref="B3125"/>
    <mergeCell ref="B3124:G3124"/>
    <mergeCell ref="B3179:G3179"/>
    <mergeCell ref="B3180:G3180"/>
    <mergeCell ref="C3071:D3071"/>
    <mergeCell ref="E3071:E3072"/>
    <mergeCell ref="B3118"/>
    <mergeCell ref="B3117:G3117"/>
    <mergeCell ref="B3120"/>
    <mergeCell ref="B3119:G3119"/>
    <mergeCell ref="B3121:G3121"/>
    <mergeCell ref="B3123"/>
    <mergeCell ref="B3122:G3122"/>
    <mergeCell ref="B3126:G3126"/>
    <mergeCell ref="B3128"/>
    <mergeCell ref="B3058:G3058"/>
    <mergeCell ref="F3071:F3072"/>
    <mergeCell ref="B3064:G3064"/>
    <mergeCell ref="B3092:G3092"/>
    <mergeCell ref="B3101:G3101"/>
    <mergeCell ref="B2903:B2909"/>
    <mergeCell ref="B3088:G3088"/>
    <mergeCell ref="B3069:I3069"/>
    <mergeCell ref="B3102:B3105"/>
    <mergeCell ref="B2900:G2900"/>
    <mergeCell ref="B2911"/>
    <mergeCell ref="B2912:B2933"/>
    <mergeCell ref="B3007:G3007"/>
    <mergeCell ref="B2953:G2953"/>
    <mergeCell ref="C2946:H2946"/>
    <mergeCell ref="B3040:G3040"/>
    <mergeCell ref="B3041:G3041"/>
    <mergeCell ref="B3047:G3047"/>
    <mergeCell ref="B3014:G3014"/>
    <mergeCell ref="B3025:G3025"/>
    <mergeCell ref="B3026:G3026"/>
    <mergeCell ref="B3031:B3033"/>
    <mergeCell ref="B2934:G2934"/>
    <mergeCell ref="B2954:G2954"/>
    <mergeCell ref="B2939:B2941"/>
    <mergeCell ref="B2910:G2910"/>
    <mergeCell ref="H3071:H3072"/>
    <mergeCell ref="I3071:I3072"/>
    <mergeCell ref="B2937:G2937"/>
    <mergeCell ref="B2949:G2949"/>
    <mergeCell ref="B3027:B3030"/>
    <mergeCell ref="G3071:G3072"/>
    <mergeCell ref="B2980"/>
    <mergeCell ref="B2979:G2979"/>
    <mergeCell ref="B3006:G3006"/>
    <mergeCell ref="B3009:G3009"/>
    <mergeCell ref="B3011:G3011"/>
    <mergeCell ref="B2801:G2801"/>
    <mergeCell ref="B2803"/>
    <mergeCell ref="B2802:G2802"/>
    <mergeCell ref="B2811:G2811"/>
    <mergeCell ref="B2828:B2841"/>
    <mergeCell ref="B2827:G2827"/>
    <mergeCell ref="B2843"/>
    <mergeCell ref="B2842:G2842"/>
    <mergeCell ref="B2938:G2938"/>
    <mergeCell ref="B2943:B2944"/>
    <mergeCell ref="B2942:G2942"/>
    <mergeCell ref="B2956:G2956"/>
    <mergeCell ref="B2958:B2969"/>
    <mergeCell ref="B2957:G2957"/>
    <mergeCell ref="B2970:G2970"/>
    <mergeCell ref="B2972:B2974"/>
    <mergeCell ref="B2971:G2971"/>
    <mergeCell ref="B2844:G2844"/>
    <mergeCell ref="B2846:B2848"/>
    <mergeCell ref="B2845:G2845"/>
    <mergeCell ref="B2849:G2849"/>
    <mergeCell ref="B2853"/>
    <mergeCell ref="B2823:G2823"/>
    <mergeCell ref="B2855:G2855"/>
    <mergeCell ref="B2871:B2873"/>
    <mergeCell ref="B2870:G2870"/>
    <mergeCell ref="B2875:B2880"/>
    <mergeCell ref="B2874:G2874"/>
    <mergeCell ref="B2881:G2881"/>
    <mergeCell ref="B2884:B2899"/>
    <mergeCell ref="B2882:G2882"/>
    <mergeCell ref="B2902"/>
    <mergeCell ref="B2981:G2981"/>
    <mergeCell ref="B2854:G2854"/>
    <mergeCell ref="B2856:B2869"/>
    <mergeCell ref="B2640:G2640"/>
    <mergeCell ref="B2642:B2683"/>
    <mergeCell ref="B2684"/>
    <mergeCell ref="B2709:B2723"/>
    <mergeCell ref="B2641:G2641"/>
    <mergeCell ref="B2758"/>
    <mergeCell ref="B2759:B2762"/>
    <mergeCell ref="B2765"/>
    <mergeCell ref="B2724:G2724"/>
    <mergeCell ref="B2731:B2732"/>
    <mergeCell ref="B2736:B2739"/>
    <mergeCell ref="B2740"/>
    <mergeCell ref="B2767:B2776"/>
    <mergeCell ref="B2729:G2729"/>
    <mergeCell ref="B2777:G2777"/>
    <mergeCell ref="B2797"/>
    <mergeCell ref="B2778:G2778"/>
    <mergeCell ref="B2800"/>
    <mergeCell ref="B2799:G2799"/>
    <mergeCell ref="B2741"/>
    <mergeCell ref="B2742:B2743"/>
    <mergeCell ref="B2744:B2757"/>
    <mergeCell ref="B2850:B2851"/>
    <mergeCell ref="B2812:G2812"/>
    <mergeCell ref="B2826:G2826"/>
    <mergeCell ref="B2725:B2728"/>
    <mergeCell ref="B2852:G2852"/>
    <mergeCell ref="B2806:G2806"/>
    <mergeCell ref="B2807:G2807"/>
    <mergeCell ref="B2475:G2475"/>
    <mergeCell ref="B2476:G2476"/>
    <mergeCell ref="B2519:G2519"/>
    <mergeCell ref="B2521:B2522"/>
    <mergeCell ref="B2447:B2450"/>
    <mergeCell ref="B2452:G2452"/>
    <mergeCell ref="B2451:G2451"/>
    <mergeCell ref="B2589:B2594"/>
    <mergeCell ref="B2551:G2551"/>
    <mergeCell ref="B2596:B2598"/>
    <mergeCell ref="C2155:D2155"/>
    <mergeCell ref="B2526:G2526"/>
    <mergeCell ref="B2464:G2464"/>
    <mergeCell ref="B2145:B2146"/>
    <mergeCell ref="B2144:G2144"/>
    <mergeCell ref="B2610:B2615"/>
    <mergeCell ref="B2637:B2638"/>
    <mergeCell ref="B2616:G2616"/>
    <mergeCell ref="B2149:G2149"/>
    <mergeCell ref="B2151:G2151"/>
    <mergeCell ref="B2516:B2518"/>
    <mergeCell ref="B2454:G2454"/>
    <mergeCell ref="B2455:B2456"/>
    <mergeCell ref="B2493:G2493"/>
    <mergeCell ref="B2358:G2358"/>
    <mergeCell ref="B2362:G2362"/>
    <mergeCell ref="B2353:G2353"/>
    <mergeCell ref="B2622:G2622"/>
    <mergeCell ref="B2624:G2624"/>
    <mergeCell ref="B2625:G2625"/>
    <mergeCell ref="B2627:G2627"/>
    <mergeCell ref="B2630:G2630"/>
    <mergeCell ref="B1715:G1715"/>
    <mergeCell ref="E2155:E2156"/>
    <mergeCell ref="B2397:G2397"/>
    <mergeCell ref="B2435:G2435"/>
    <mergeCell ref="B2419:G2419"/>
    <mergeCell ref="B2407:G2407"/>
    <mergeCell ref="B2363:G2363"/>
    <mergeCell ref="B2548:G2548"/>
    <mergeCell ref="B2549:G2549"/>
    <mergeCell ref="B2399:G2399"/>
    <mergeCell ref="B2401:G2401"/>
    <mergeCell ref="B2402:G2402"/>
    <mergeCell ref="B2404:G2404"/>
    <mergeCell ref="B2393:G2393"/>
    <mergeCell ref="B2445:G2445"/>
    <mergeCell ref="B2438:G2438"/>
    <mergeCell ref="B2424:G2424"/>
    <mergeCell ref="B2425:G2425"/>
    <mergeCell ref="B2389:G2389"/>
    <mergeCell ref="B1735:G1735"/>
    <mergeCell ref="B1856:G1856"/>
    <mergeCell ref="B2367:B2388"/>
    <mergeCell ref="B2483:G2483"/>
    <mergeCell ref="B2018:G2018"/>
    <mergeCell ref="B2099:G2099"/>
    <mergeCell ref="B2066:B2069"/>
    <mergeCell ref="B2070:G2070"/>
    <mergeCell ref="B2088:G2088"/>
    <mergeCell ref="B2106:G2106"/>
    <mergeCell ref="B2095:G2095"/>
    <mergeCell ref="B2432:G2432"/>
    <mergeCell ref="B2421:G2421"/>
    <mergeCell ref="H2155:H2156"/>
    <mergeCell ref="I2155:I2156"/>
    <mergeCell ref="B1906:G1906"/>
    <mergeCell ref="B1907:G1907"/>
    <mergeCell ref="B1908:B1931"/>
    <mergeCell ref="B1933:B1954"/>
    <mergeCell ref="B1955:B1958"/>
    <mergeCell ref="B1962:B1963"/>
    <mergeCell ref="B2155:B2156"/>
    <mergeCell ref="B2020:G2020"/>
    <mergeCell ref="B2022:G2022"/>
    <mergeCell ref="B2023:G2023"/>
    <mergeCell ref="B2025:G2025"/>
    <mergeCell ref="B2027:G2027"/>
    <mergeCell ref="B2028:G2028"/>
    <mergeCell ref="B2029:B2043"/>
    <mergeCell ref="B2006:G2006"/>
    <mergeCell ref="B2133:G2133"/>
    <mergeCell ref="B2090:G2090"/>
    <mergeCell ref="B2096:B2097"/>
    <mergeCell ref="B1976:B1978"/>
    <mergeCell ref="B2044:G2044"/>
    <mergeCell ref="B2127:G2127"/>
    <mergeCell ref="B2128:G2128"/>
    <mergeCell ref="B2093:G2093"/>
    <mergeCell ref="G2155:G2156"/>
    <mergeCell ref="B2072:B2075"/>
    <mergeCell ref="B2139:G2139"/>
    <mergeCell ref="B2137:G2137"/>
    <mergeCell ref="B2105:G2105"/>
    <mergeCell ref="B2131:G2131"/>
    <mergeCell ref="B2140:G2140"/>
    <mergeCell ref="B2050:G2050"/>
    <mergeCell ref="B2051:G2051"/>
    <mergeCell ref="B2065:G2065"/>
    <mergeCell ref="B2130:G2130"/>
    <mergeCell ref="B1903:B1904"/>
    <mergeCell ref="C1903:D1903"/>
    <mergeCell ref="E1903:E1904"/>
    <mergeCell ref="F1903:F1904"/>
    <mergeCell ref="G1903:G1904"/>
    <mergeCell ref="B428:B434"/>
    <mergeCell ref="B526:B529"/>
    <mergeCell ref="E2:H2"/>
    <mergeCell ref="B9:I9"/>
    <mergeCell ref="B10:I10"/>
    <mergeCell ref="B15:G15"/>
    <mergeCell ref="B12:B13"/>
    <mergeCell ref="C12:D12"/>
    <mergeCell ref="E12:E13"/>
    <mergeCell ref="F12:F13"/>
    <mergeCell ref="G12:G13"/>
    <mergeCell ref="H12:H13"/>
    <mergeCell ref="I12:I13"/>
    <mergeCell ref="B16:G16"/>
    <mergeCell ref="B17:B76"/>
    <mergeCell ref="B77:B203"/>
    <mergeCell ref="B223:B241"/>
    <mergeCell ref="B207:B222"/>
    <mergeCell ref="B243:B361"/>
    <mergeCell ref="H1903:H1904"/>
    <mergeCell ref="I1903:I1904"/>
    <mergeCell ref="B362:B381"/>
    <mergeCell ref="B3:D6"/>
    <mergeCell ref="B521:B524"/>
    <mergeCell ref="B425:B427"/>
    <mergeCell ref="B495:B501"/>
    <mergeCell ref="B383:G383"/>
    <mergeCell ref="B397:B403"/>
    <mergeCell ref="B1967:B1971"/>
    <mergeCell ref="B1972:B1975"/>
    <mergeCell ref="B1997:B2001"/>
    <mergeCell ref="B2002:G2002"/>
    <mergeCell ref="B5670:G5670"/>
    <mergeCell ref="B5672:G5672"/>
    <mergeCell ref="B2092:G2092"/>
    <mergeCell ref="B5809:B5810"/>
    <mergeCell ref="B5764:B5773"/>
    <mergeCell ref="B4950:G4950"/>
    <mergeCell ref="B4903:B4904"/>
    <mergeCell ref="B4944:G4944"/>
    <mergeCell ref="B4945:G4945"/>
    <mergeCell ref="B4822:G4822"/>
    <mergeCell ref="B4888:G4888"/>
    <mergeCell ref="B5631:G5631"/>
    <mergeCell ref="B2365:G2365"/>
    <mergeCell ref="B2053:G2053"/>
    <mergeCell ref="B2055:G2055"/>
    <mergeCell ref="B2056:G2056"/>
    <mergeCell ref="B2057:B2058"/>
    <mergeCell ref="B2059:G2059"/>
    <mergeCell ref="B2009:G2009"/>
    <mergeCell ref="B2011:G2011"/>
    <mergeCell ref="B2012:G2012"/>
    <mergeCell ref="B390:B391"/>
    <mergeCell ref="B404:G404"/>
    <mergeCell ref="B405:B406"/>
    <mergeCell ref="B412:B419"/>
    <mergeCell ref="B421:B423"/>
    <mergeCell ref="B437:B443"/>
    <mergeCell ref="B444:B467"/>
    <mergeCell ref="B468:B487"/>
    <mergeCell ref="B491:B492"/>
    <mergeCell ref="B502:B520"/>
    <mergeCell ref="B681:G681"/>
    <mergeCell ref="B704:G704"/>
    <mergeCell ref="B711:G711"/>
    <mergeCell ref="B718:G718"/>
    <mergeCell ref="B1035:G1035"/>
    <mergeCell ref="B682:G682"/>
    <mergeCell ref="B783:G783"/>
    <mergeCell ref="B784:G784"/>
    <mergeCell ref="B893:G893"/>
    <mergeCell ref="B894:G894"/>
    <mergeCell ref="B767:G767"/>
    <mergeCell ref="B793:B821"/>
    <mergeCell ref="B791:G791"/>
    <mergeCell ref="B715:B717"/>
    <mergeCell ref="B853:G853"/>
    <mergeCell ref="B972:G972"/>
    <mergeCell ref="B725:G725"/>
    <mergeCell ref="B1013:B1015"/>
    <mergeCell ref="B904:G904"/>
    <mergeCell ref="B905:G905"/>
    <mergeCell ref="B730:B739"/>
    <mergeCell ref="B740:G740"/>
    <mergeCell ref="B741:B750"/>
    <mergeCell ref="B752:G752"/>
    <mergeCell ref="B1984:B1989"/>
    <mergeCell ref="B5936"/>
    <mergeCell ref="B543:B546"/>
    <mergeCell ref="B5934:G5934"/>
    <mergeCell ref="B4768:B4769"/>
    <mergeCell ref="B5490:G5490"/>
    <mergeCell ref="B5662:G5662"/>
    <mergeCell ref="B5664:G5664"/>
    <mergeCell ref="B1964:G1964"/>
    <mergeCell ref="B1965:B1966"/>
    <mergeCell ref="B2007:G2007"/>
    <mergeCell ref="B861:I861"/>
    <mergeCell ref="B840:B842"/>
    <mergeCell ref="B1990:G1990"/>
    <mergeCell ref="B2606:G2606"/>
    <mergeCell ref="B751:G751"/>
    <mergeCell ref="B1007:G1007"/>
    <mergeCell ref="B961:B964"/>
    <mergeCell ref="B547:G547"/>
    <mergeCell ref="B685:G685"/>
    <mergeCell ref="B686:G686"/>
    <mergeCell ref="B710:G710"/>
    <mergeCell ref="B712:G712"/>
    <mergeCell ref="B548:G548"/>
    <mergeCell ref="B679:G679"/>
    <mergeCell ref="B2098:G2098"/>
    <mergeCell ref="B2014:G2014"/>
    <mergeCell ref="B2060:B2063"/>
    <mergeCell ref="B2064:G2064"/>
    <mergeCell ref="B2108:G2108"/>
    <mergeCell ref="B823:G823"/>
    <mergeCell ref="B875:G875"/>
    <mergeCell ref="B1092:G1092"/>
    <mergeCell ref="B1096:B1097"/>
    <mergeCell ref="B1023:G1023"/>
    <mergeCell ref="B1024:G1024"/>
    <mergeCell ref="B1036:G1036"/>
    <mergeCell ref="B1074:B1079"/>
    <mergeCell ref="B1006:G1006"/>
    <mergeCell ref="B973:G973"/>
    <mergeCell ref="B980:G980"/>
    <mergeCell ref="B1039:G1039"/>
    <mergeCell ref="B1057:B1068"/>
    <mergeCell ref="B984:B1005"/>
    <mergeCell ref="B974:B979"/>
    <mergeCell ref="B1070:G1070"/>
    <mergeCell ref="B902:G902"/>
    <mergeCell ref="B968:G968"/>
    <mergeCell ref="B1031:G1031"/>
    <mergeCell ref="B1094:G1094"/>
    <mergeCell ref="B1748:G1748"/>
    <mergeCell ref="B1728:B1731"/>
    <mergeCell ref="B1306:G1306"/>
    <mergeCell ref="B1226:B1230"/>
    <mergeCell ref="B1302:G1302"/>
    <mergeCell ref="B1307:G1307"/>
    <mergeCell ref="D1310:I1310"/>
    <mergeCell ref="B1088:G1088"/>
    <mergeCell ref="B1749:G1749"/>
    <mergeCell ref="B883:G883"/>
    <mergeCell ref="B776:G776"/>
    <mergeCell ref="B1037:B1038"/>
    <mergeCell ref="B1019:B1022"/>
    <mergeCell ref="B831:G831"/>
    <mergeCell ref="B838:B839"/>
    <mergeCell ref="B773:B774"/>
    <mergeCell ref="B786:G786"/>
    <mergeCell ref="B1082:G1082"/>
    <mergeCell ref="B1654:G1654"/>
    <mergeCell ref="B1655:B1667"/>
    <mergeCell ref="B1119:G1119"/>
    <mergeCell ref="B1099:G1099"/>
    <mergeCell ref="B1136:G1136"/>
    <mergeCell ref="B1244:G1244"/>
    <mergeCell ref="B1209:G1209"/>
    <mergeCell ref="B1711:G1711"/>
    <mergeCell ref="B1237:G1237"/>
    <mergeCell ref="B1129:G1129"/>
    <mergeCell ref="B1131:B1134"/>
    <mergeCell ref="B1135:G1135"/>
    <mergeCell ref="B1153:B1207"/>
    <mergeCell ref="B1247:G1247"/>
    <mergeCell ref="B753:B755"/>
    <mergeCell ref="B756:G756"/>
    <mergeCell ref="B759:G759"/>
    <mergeCell ref="B1044:B1055"/>
    <mergeCell ref="B1056:G1056"/>
    <mergeCell ref="B1080:G1080"/>
    <mergeCell ref="B1043:G1043"/>
    <mergeCell ref="B1042:G1042"/>
    <mergeCell ref="B954:G954"/>
    <mergeCell ref="B959:G959"/>
    <mergeCell ref="B1010:G1010"/>
    <mergeCell ref="B960:G960"/>
    <mergeCell ref="C965:H965"/>
    <mergeCell ref="B1016:G1016"/>
    <mergeCell ref="B880:G880"/>
    <mergeCell ref="B780:G780"/>
    <mergeCell ref="B899:G899"/>
    <mergeCell ref="B900:G900"/>
    <mergeCell ref="B866:I866"/>
    <mergeCell ref="B867:G867"/>
    <mergeCell ref="B1017:B1018"/>
    <mergeCell ref="B1028:G1028"/>
    <mergeCell ref="B1029:G1029"/>
    <mergeCell ref="B1032:G1032"/>
    <mergeCell ref="B1033:B1034"/>
    <mergeCell ref="B1008:B1009"/>
    <mergeCell ref="B789:B790"/>
    <mergeCell ref="B687:B696"/>
    <mergeCell ref="B720:B722"/>
    <mergeCell ref="B787:G787"/>
    <mergeCell ref="B874:I874"/>
    <mergeCell ref="B951:G951"/>
    <mergeCell ref="B843:G843"/>
    <mergeCell ref="B844:G844"/>
    <mergeCell ref="B530:B534"/>
    <mergeCell ref="B765:B766"/>
    <mergeCell ref="B876:B879"/>
    <mergeCell ref="C805:H805"/>
    <mergeCell ref="B871:G871"/>
    <mergeCell ref="B683:B684"/>
    <mergeCell ref="B758:G758"/>
    <mergeCell ref="B550:B678"/>
    <mergeCell ref="B822:G822"/>
    <mergeCell ref="B777:G777"/>
    <mergeCell ref="B726:G726"/>
    <mergeCell ref="B728:G728"/>
    <mergeCell ref="B885:G885"/>
    <mergeCell ref="B886:G886"/>
    <mergeCell ref="B697:B701"/>
    <mergeCell ref="B887:B892"/>
    <mergeCell ref="B896:G896"/>
    <mergeCell ref="C911:H911"/>
    <mergeCell ref="B909:B913"/>
    <mergeCell ref="B847:B852"/>
    <mergeCell ref="B824:B827"/>
    <mergeCell ref="B906:B907"/>
    <mergeCell ref="B908:G908"/>
    <mergeCell ref="B950:G950"/>
    <mergeCell ref="B778:B779"/>
    <mergeCell ref="B1098:G1098"/>
    <mergeCell ref="B1208:G1208"/>
    <mergeCell ref="B1232:G1232"/>
    <mergeCell ref="B1643:G1643"/>
    <mergeCell ref="B1304:G1304"/>
    <mergeCell ref="B1251:B1300"/>
    <mergeCell ref="B1218:G1218"/>
    <mergeCell ref="B1221:B1222"/>
    <mergeCell ref="B1223:B1224"/>
    <mergeCell ref="B1113:G1113"/>
    <mergeCell ref="B1315:B1576"/>
    <mergeCell ref="B1100:B1111"/>
    <mergeCell ref="B6808:B6811"/>
    <mergeCell ref="B6099:B6100"/>
    <mergeCell ref="C6099:D6099"/>
    <mergeCell ref="E6099:E6100"/>
    <mergeCell ref="B1240:G1240"/>
    <mergeCell ref="B1301:G1301"/>
    <mergeCell ref="B1241:B1243"/>
    <mergeCell ref="B1245:G1245"/>
    <mergeCell ref="B1859:B1875"/>
    <mergeCell ref="B5777:G5777"/>
    <mergeCell ref="B5778:B5804"/>
    <mergeCell ref="B5805:G5805"/>
    <mergeCell ref="B5806:G5806"/>
    <mergeCell ref="B5760:G5760"/>
    <mergeCell ref="B5659:B5660"/>
    <mergeCell ref="B2048:B2049"/>
    <mergeCell ref="B2079:B2086"/>
    <mergeCell ref="B2087:G2087"/>
    <mergeCell ref="B2158:G2158"/>
    <mergeCell ref="B2159:G2159"/>
    <mergeCell ref="B6004:G6004"/>
    <mergeCell ref="B2217:B2219"/>
    <mergeCell ref="B1236:G1236"/>
    <mergeCell ref="B2458:G2458"/>
    <mergeCell ref="B2335:B2336"/>
    <mergeCell ref="B3019:G3019"/>
    <mergeCell ref="B1647:G1647"/>
    <mergeCell ref="B1651:B1652"/>
    <mergeCell ref="B1653:G1653"/>
    <mergeCell ref="B6072"/>
    <mergeCell ref="B6073"/>
    <mergeCell ref="B6006:B6022"/>
    <mergeCell ref="B6378:B6382"/>
    <mergeCell ref="B5650:B5657"/>
    <mergeCell ref="B5896"/>
    <mergeCell ref="B5895:G5895"/>
    <mergeCell ref="B5897:G5897"/>
    <mergeCell ref="B5925"/>
    <mergeCell ref="B4670:G4670"/>
    <mergeCell ref="B4671:G4671"/>
    <mergeCell ref="B4673:G4673"/>
    <mergeCell ref="B4820:B4821"/>
    <mergeCell ref="B4819:G4819"/>
    <mergeCell ref="B4791:B4792"/>
    <mergeCell ref="B4954:B4957"/>
    <mergeCell ref="B4953:G4953"/>
    <mergeCell ref="B6074"/>
    <mergeCell ref="B6095"/>
    <mergeCell ref="B5862:G5862"/>
    <mergeCell ref="B6247:G6247"/>
    <mergeCell ref="B6229"/>
    <mergeCell ref="B6065:B6068"/>
    <mergeCell ref="B6346:G6346"/>
    <mergeCell ref="B6253:B6265"/>
    <mergeCell ref="C5466:H5466"/>
    <mergeCell ref="B5468:B5473"/>
    <mergeCell ref="B5940"/>
    <mergeCell ref="B5942:G5942"/>
    <mergeCell ref="B5955:G5955"/>
    <mergeCell ref="B5933:G5933"/>
    <mergeCell ref="B5637:G5637"/>
    <mergeCell ref="B6408:G6408"/>
    <mergeCell ref="B6396:G6396"/>
    <mergeCell ref="B6398"/>
    <mergeCell ref="B2220:B2291"/>
    <mergeCell ref="B2293:B2318"/>
    <mergeCell ref="B2319:G2319"/>
    <mergeCell ref="B2321:B2322"/>
    <mergeCell ref="B2354:G2354"/>
    <mergeCell ref="B2605:G2605"/>
    <mergeCell ref="B2635:I2635"/>
    <mergeCell ref="B2457:G2457"/>
    <mergeCell ref="C2637:D2637"/>
    <mergeCell ref="E2637:E2638"/>
    <mergeCell ref="B2441:G2441"/>
    <mergeCell ref="B2444:G2444"/>
    <mergeCell ref="B2585:G2585"/>
    <mergeCell ref="B2587:G2587"/>
    <mergeCell ref="B2470:G2470"/>
    <mergeCell ref="B2427:G2427"/>
    <mergeCell ref="B2437:G2437"/>
    <mergeCell ref="B2406:G2406"/>
    <mergeCell ref="B2578:G2578"/>
    <mergeCell ref="B2554:B2577"/>
    <mergeCell ref="B5958:G5958"/>
    <mergeCell ref="B2366:G2366"/>
    <mergeCell ref="F2637:F2638"/>
    <mergeCell ref="G2637:G2638"/>
    <mergeCell ref="H2637:H2638"/>
    <mergeCell ref="I2637:I2638"/>
    <mergeCell ref="B2431:G2431"/>
    <mergeCell ref="I6099:I6100"/>
    <mergeCell ref="H6099:H6100"/>
    <mergeCell ref="B5913:B5922"/>
    <mergeCell ref="B5992:G5992"/>
    <mergeCell ref="B3681"/>
    <mergeCell ref="B3038:G3038"/>
    <mergeCell ref="B3157:G3157"/>
    <mergeCell ref="B3655:I3655"/>
    <mergeCell ref="B3656:G3656"/>
    <mergeCell ref="B3132:G3132"/>
    <mergeCell ref="B4577:B4583"/>
    <mergeCell ref="B2588:G2588"/>
    <mergeCell ref="B5871:B5875"/>
    <mergeCell ref="B3154:B3155"/>
    <mergeCell ref="B3074:G3074"/>
    <mergeCell ref="B5818:G5818"/>
    <mergeCell ref="B5820:G5820"/>
    <mergeCell ref="B2394:B2395"/>
    <mergeCell ref="B2495:B2508"/>
    <mergeCell ref="B2509:G2509"/>
    <mergeCell ref="B2460:G2460"/>
    <mergeCell ref="B2461:G2461"/>
    <mergeCell ref="B2618:G2618"/>
    <mergeCell ref="B2621:G2621"/>
    <mergeCell ref="B2633:G2633"/>
    <mergeCell ref="B2631:G2631"/>
    <mergeCell ref="B1732:G1732"/>
    <mergeCell ref="B1733:G1733"/>
    <mergeCell ref="B1959:B1961"/>
    <mergeCell ref="B5661:G5661"/>
    <mergeCell ref="B2160:B2216"/>
    <mergeCell ref="B1752:G1752"/>
    <mergeCell ref="B1759:G1759"/>
    <mergeCell ref="B5636:G5636"/>
    <mergeCell ref="B2045:G2045"/>
    <mergeCell ref="B2047:G2047"/>
    <mergeCell ref="B1756:G1756"/>
    <mergeCell ref="B1726:G1726"/>
    <mergeCell ref="B1901:I1901"/>
    <mergeCell ref="B2392:G2392"/>
    <mergeCell ref="B2100:B2104"/>
    <mergeCell ref="B2396:G2396"/>
    <mergeCell ref="B2325:B2328"/>
    <mergeCell ref="B2471:G2471"/>
    <mergeCell ref="B2473:G2473"/>
    <mergeCell ref="B2477:B2478"/>
    <mergeCell ref="B2492:G2492"/>
    <mergeCell ref="B2323:B2324"/>
    <mergeCell ref="B2153:I2153"/>
    <mergeCell ref="B2340:B2345"/>
    <mergeCell ref="B2346:B2352"/>
    <mergeCell ref="B4660:G4660"/>
    <mergeCell ref="B4661:B4666"/>
    <mergeCell ref="B2076:G2076"/>
    <mergeCell ref="B2109:B2126"/>
    <mergeCell ref="F2155:F2156"/>
    <mergeCell ref="B2017:G2017"/>
    <mergeCell ref="B6806:I6806"/>
    <mergeCell ref="B6500:B6501"/>
    <mergeCell ref="B6499:G6499"/>
    <mergeCell ref="B6502:G6502"/>
    <mergeCell ref="B6494:G6494"/>
    <mergeCell ref="B6491:G6491"/>
    <mergeCell ref="B6421:G6421"/>
    <mergeCell ref="B6471:G6471"/>
    <mergeCell ref="B6505:G6505"/>
    <mergeCell ref="F6099:F6100"/>
    <mergeCell ref="G6099:G6100"/>
    <mergeCell ref="B6352"/>
    <mergeCell ref="B6351:G6351"/>
    <mergeCell ref="B6306:G6306"/>
    <mergeCell ref="B6309"/>
    <mergeCell ref="B6308:G6308"/>
    <mergeCell ref="B6310:G6310"/>
    <mergeCell ref="B6302"/>
    <mergeCell ref="B6301:G6301"/>
    <mergeCell ref="B6304"/>
    <mergeCell ref="B6303:G6303"/>
    <mergeCell ref="B6498"/>
    <mergeCell ref="B6497:G6497"/>
    <mergeCell ref="B6453:G6453"/>
    <mergeCell ref="B6333:B6334"/>
    <mergeCell ref="B6332:G6332"/>
    <mergeCell ref="B6188:B6193"/>
    <mergeCell ref="B6104:B6142"/>
    <mergeCell ref="B6194:B6213"/>
    <mergeCell ref="B6462:G6462"/>
    <mergeCell ref="B6424:B6444"/>
    <mergeCell ref="B6420"/>
    <mergeCell ref="B6618:B6623"/>
    <mergeCell ref="B3034:G3034"/>
    <mergeCell ref="D3035:I3035"/>
    <mergeCell ref="B1582:B1642"/>
    <mergeCell ref="B1581:G1581"/>
    <mergeCell ref="B1577:G1577"/>
    <mergeCell ref="B1578:G1578"/>
    <mergeCell ref="B6404:G6404"/>
    <mergeCell ref="B6407:G6407"/>
    <mergeCell ref="B6409:B6417"/>
    <mergeCell ref="B6249:B6250"/>
    <mergeCell ref="B6239"/>
    <mergeCell ref="B6097:I6097"/>
    <mergeCell ref="B6336:G6336"/>
    <mergeCell ref="B6291:G6291"/>
    <mergeCell ref="B6240:B6244"/>
    <mergeCell ref="B6368:G6368"/>
    <mergeCell ref="B6371:B6376"/>
    <mergeCell ref="B6419:G6419"/>
    <mergeCell ref="B6282:B6290"/>
    <mergeCell ref="B2148:G2148"/>
    <mergeCell ref="B4877:G4877"/>
    <mergeCell ref="B1580:G1580"/>
    <mergeCell ref="B5812:G5812"/>
    <mergeCell ref="B5838:G5838"/>
    <mergeCell ref="B5762:G5762"/>
    <mergeCell ref="B5763:G5763"/>
    <mergeCell ref="B6452:G6452"/>
    <mergeCell ref="B6305:G6305"/>
    <mergeCell ref="B6364:B6367"/>
    <mergeCell ref="B6361:G6361"/>
    <mergeCell ref="B6384:B6395"/>
    <mergeCell ref="B1720:G1720"/>
    <mergeCell ref="B1721:G1721"/>
    <mergeCell ref="B914:G914"/>
    <mergeCell ref="B915:G915"/>
    <mergeCell ref="B1680:B1691"/>
    <mergeCell ref="B1696:B1701"/>
    <mergeCell ref="B1739:G1739"/>
    <mergeCell ref="B1083:G1083"/>
    <mergeCell ref="B5464:G5464"/>
    <mergeCell ref="B1214:B1217"/>
    <mergeCell ref="B1767:G1767"/>
    <mergeCell ref="B1991:G1991"/>
    <mergeCell ref="B1231:G1231"/>
    <mergeCell ref="B6448:G6448"/>
    <mergeCell ref="B6449:G6449"/>
    <mergeCell ref="B5015:G5015"/>
    <mergeCell ref="B5016:G5016"/>
    <mergeCell ref="B1112:G1112"/>
    <mergeCell ref="B1130:G1130"/>
    <mergeCell ref="B1069:G1069"/>
    <mergeCell ref="B1091:G1091"/>
    <mergeCell ref="B6234"/>
    <mergeCell ref="B6246:G6246"/>
    <mergeCell ref="B6069:B6071"/>
    <mergeCell ref="B1738:G1738"/>
    <mergeCell ref="B1725:G1725"/>
    <mergeCell ref="B2607:B2609"/>
    <mergeCell ref="B4878:G4878"/>
    <mergeCell ref="B3016:B3017"/>
    <mergeCell ref="B5474:G5474"/>
    <mergeCell ref="B2579:G2579"/>
    <mergeCell ref="B5084:B5092"/>
  </mergeCells>
  <conditionalFormatting sqref="E2586:F2586">
    <cfRule type="duplicateValues" dxfId="1" priority="3"/>
  </conditionalFormatting>
  <conditionalFormatting sqref="E4457:F4457">
    <cfRule type="duplicateValues" dxfId="0" priority="2"/>
  </conditionalFormatting>
  <pageMargins left="0.4" right="0.19" top="0.33" bottom="0.28000000000000003" header="0.3" footer="0.3"/>
  <pageSetup scale="71" orientation="portrait" r:id="rId1"/>
  <legacyDrawing r:id="rId2"/>
</worksheet>
</file>

<file path=_xmlsignatures/_rels/origin.sigs.rels><?xml version="1.0" encoding="UTF-8" standalone="yes"?>
<Relationships xmlns="http://schemas.openxmlformats.org/package/2006/relationships"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bhF3SDTHbZJKxFGrIIX+S5meQ51VnclDDHXxFBI2mr0=</DigestValue>
    </Reference>
    <Reference Type="http://www.w3.org/2000/09/xmldsig#Object" URI="#idOfficeObject">
      <DigestMethod Algorithm="http://www.w3.org/2001/04/xmlenc#sha256"/>
      <DigestValue>iH+/wLEFndh5la3x/UM6d7Sc6dWUFO82eNp8jhAm9Kw=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6psRoi38QpGIc0mkcJnODywv3aktR9ZaCwIT46v8Mxw=</DigestValue>
    </Reference>
    <Reference Type="http://www.w3.org/2000/09/xmldsig#Object" URI="#idValidSigLnImg">
      <DigestMethod Algorithm="http://www.w3.org/2001/04/xmlenc#sha256"/>
      <DigestValue>d+7wDK5dLcgPYgb04bCcYN4i+kwyIb94Hjd5Yf7orVU=</DigestValue>
    </Reference>
    <Reference Type="http://www.w3.org/2000/09/xmldsig#Object" URI="#idInvalidSigLnImg">
      <DigestMethod Algorithm="http://www.w3.org/2001/04/xmlenc#sha256"/>
      <DigestValue>Ppi7U+wWVZ5DxWoQZsZ6616aGCoguCje1994unzCB4o=</DigestValue>
    </Reference>
  </SignedInfo>
  <SignatureValue>LRnYDQuB4UFgYp3fJk5AvZfp8YXiCoejyxJOXVlSuSxH94gid86FYXf0wMW423xrTFDuvN8RsPS3
w6X08zkE1XoLskk9HUeQjvepcbIbmjhBv6O4Hr5g2OHRQaMnp7i2mJnvPAcTk5Bi8fOu3lPcbXwx
FxuYSvvojn2E8wR0tVEkzh/n+OB2uzPI3uFEbiXAvbYYOGiiQ/DnKuVDizxrPL9ATEjkITEPHAWU
pWwa05PSPkTmNDum9oOTdr45+ozD+/4mbtIsOdkDlLs+OmOBVOhkEezZdyF5rM8yQ4+ohKob8rKK
eyqwnqSrO8p0oD2qRzlbnmH8N/J4jQIeb2nw9g==</SignatureValue>
  <KeyInfo>
    <X509Data>
      <X509Certificate>MIIFQTCCAymgAwIBAgIIdu/y3USzkXUwDQYJKoZIhvcNAQELBQAwQjELMAkGA1UEBhMCQU0xEzARBgNVBAoMCkVLRU5HIENKU0MxCjAIBgNVBAUTATExEjAQBgNVBAMMCUNBIG9mIFJvQTAeFw0xOTEwMjMwNzQ3MjFaFw0yNzEwMjcwOTE4MjJaMHoxCzAJBgNVBAYTAkFNMRcwFQYDVQQEDA7VldWN1LvVitWF1LHVhjEXMBUGA1UEKgwO1LvVjdS/1YjVktWA1LsxFTATBgNVBAUTDDI1NGFhM2Y0ZDYzMjEiMCAGA1UEAwwZT1NJUFlBTiBJU0tVSEkgNTcwMTg5MDc2NzCCASIwDQYJKoZIhvcNAQEBBQADggEPADCCAQoCggEBALwa/96ZmuL/cxJh+1Ir5GygdPLEH+RaDRwMFi1rVwWNx88vHGolCtoGSD1W5+L3Yzq6yiI5Dcra4bx8vs10KypC7Y+FrKaGqan0Y6i9uYMN5MC9gjjmiIIMjdGirg/1x7q0tgfZ1CDVaSkB5qGAG4sEWoqtdczgsOXl8DLAqoxqAkbGLDNZX6VTzZqTAupbJcNH6S/f9UkaHLdPefUxsrYqergEsmbKQciV7jPvzDwHi3g8pn2yeMuN37biLoFHzZ9sgvuB9+Y1qrBMg+vGPud9JPsgL/NAWvwRhQwgg5t48EOv+ieyo8q4jfkG7rZdWRet4WNoEIAT6Xw8X886gF0CAwEAAaOCAQEwgf4wMwYIKwYBBQUHAQEEJzAlMCMGCCsGAQUFBzABhhdodHRwOi8vb2NzcC5wa2kuYW0vb2NzcDAdBgNVHQ4EFgQU+yBlqQ8QApHkMBj9/zJVbiLI17cwDAYDVR0TAQH/BAIwADAfBgNVHSMEGDAWgBTp6vHuJCIuDf9t2MyExjSM312yeTAyBgNVHSAEKzApMCcGBFUdIAAwHzAdBggrBgEFBQcCARYRd3d3LnBraS5hbS9wb2xpY3kwNQYDVR0fBC4wLDAqoCigJoYkaHR0cDovL2NybC5wa2kuYW0vY2l0aXplbmNhXzIwMTMuY3JsMA4GA1UdDwEB/wQEAwIGQDANBgkqhkiG9w0BAQsFAAOCAgEAJ79WN0lxnrqzkqmqD3raHNK8+Duay+iqefqxsSv3uK4ACkbrvnjbxhSxtYZnn16+gLMr6aUZguXLggFAVQiST6a0jXJj942Z1oSOEJKwrX+bst3JNs0fify6EN3cv5sQ3fEdKT3HP1zUNMefm2iL1f1v1JMiMuT2Y9kXiCKKgcAklgDZYWDfkySZLwJO59+rslq0/McSxSK5HVrKBDLcIaMFmuKmEHK7CKmY0Z39z2mMpzt4yt2DHfV4AMzRPAlcbItJXg985tgZ2SqX294lxZ4+HTM6HwJ6MIjHr7k2S6cbNKTfp7INiusn49GPEtYKH6quua03MiGXZ1rKEnSC2829on5m3IxSTQ8KS2KZbej8Tmdp6NPFtJvXj/sLdIvZIioTH6V3flIXdcwv9f+1++Lm2Mg5wfuGdINmawyz8s2aoMzzFiQd78QeQjDcLBQMUF+MDuF/qcMbVS5rfNFMbY1lwIz9zPZ46w4moIKnGEV/XtNFgX95DvGXgQ/YQy7UrRBw/sSAhAkIPhpnq++8yMZksTs6FIKtHowmvdfjDwykVYCw7DsU0Q8B1YmCx0Wy8io26t+SgS1KtcVswzS8/3mqF0r7PNx0RWhvAtJg+d0UMBGBCSrHE6it8ttWSGJ/CYNn0LZa5QSCfQhycafIPPhNW1+MVOPKP9U/oijW3PM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5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+70tVQiKI1yf3TMXuIIdLvQ+S5B+Bw9XjNZHe++mCkI=</DigestValue>
      </Reference>
      <Reference URI="/xl/calcChain.xml?ContentType=application/vnd.openxmlformats-officedocument.spreadsheetml.calcChain+xml">
        <DigestMethod Algorithm="http://www.w3.org/2001/04/xmlenc#sha256"/>
        <DigestValue>P7HTXEGikrYYVcBviKkitVaU+fM3YnSt8ln5+fg18k0=</DigestValue>
      </Reference>
      <Reference URI="/xl/drawings/_rels/vmlDrawing1.v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LLQF6CCIfjb3dFrBWtNElhv3ShnoV7Cmzqz7zlCW6P8=</DigestValue>
      </Reference>
      <Reference URI="/xl/drawings/vmlDrawing1.vml?ContentType=application/vnd.openxmlformats-officedocument.vmlDrawing">
        <DigestMethod Algorithm="http://www.w3.org/2001/04/xmlenc#sha256"/>
        <DigestValue>woxDgaTP0fCTRep2w+nXa3fq1+lZZ+hTiPw/hD4hXX0=</DigestValue>
      </Reference>
      <Reference URI="/xl/media/image1.emf?ContentType=image/x-emf">
        <DigestMethod Algorithm="http://www.w3.org/2001/04/xmlenc#sha256"/>
        <DigestValue>XeFSsf7tmOIZ6IvFjM8WBxkqzH2NXgzWhO/xHwMvQJc=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OJcfqK+uYFAazxOplN8wx9gMyhkvqPCZv4WRO5lHAbI=</DigestValue>
      </Reference>
      <Reference URI="/xl/sharedStrings.xml?ContentType=application/vnd.openxmlformats-officedocument.spreadsheetml.sharedStrings+xml">
        <DigestMethod Algorithm="http://www.w3.org/2001/04/xmlenc#sha256"/>
        <DigestValue>dHHA0IWqdgQkjWaljCDL4oW0ZrwCp0RSzFD4y0GmF7s=</DigestValue>
      </Reference>
      <Reference URI="/xl/styles.xml?ContentType=application/vnd.openxmlformats-officedocument.spreadsheetml.styles+xml">
        <DigestMethod Algorithm="http://www.w3.org/2001/04/xmlenc#sha256"/>
        <DigestValue>MIpsU2fGVw4l5lbi2H0bB2yW8uPGKLNo8quhE6TNMk4=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SCS3G0SyHrravTTWtI4D/46oiPzPVdrb4vEUBbpLDz4=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akUnFniyHKwcqVlub1OZRsfQvqGOzSpgPk/OZAPfvQY=</DigestValue>
      </Reference>
      <Reference URI="/xl/worksheets/sheet1.xml?ContentType=application/vnd.openxmlformats-officedocument.spreadsheetml.worksheet+xml">
        <DigestMethod Algorithm="http://www.w3.org/2001/04/xmlenc#sha256"/>
        <DigestValue>NcWA12W0gvP69xu/rOQNfe7NsuPyPFLiBcQJS+lq3ok=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2022-09-20T16:30:12Z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>{96858E1E-2E60-4D62-9639-B3389C8A0DFE}</SetupID>
          <SignatureText/>
          <SignatureImage>AQAAAGwAAAAAAAAAAAAAAHoAAAA2AAAAAAAAAAAAAAAvDQAA4gUAACBFTUYAAAEAaPwAAAwAAAABAAAAAAAAAAAAAAAAAAAAgAcAADgEAAAPAgAAKAEAAAAAAAAAAAAAAAAAAJgKCABAhAQARgAAACwAAAAgAAAARU1GKwFAAQAcAAAAEAAAAAIQwNsBAAAAYAAAAGAAAABGAAAAjBQAAIAUAABFTUYrIkAEAAwAAAAAAAAAHkAJAAwAAAAAAAAAJEABAAwAAAAAAAAAMEACABAAAAAEAAAAAACAPyFABwAMAAAAAAAAAAhAAAXYEwAAzBMAAAIQwNsBAAAAAAAAAAAAAAAAAAAAAAAAAAEAAAD/2P/gABBKRklGAAEBAQDIAMgAAP/bAEMACgcHCAcGCggICAsKCgsOGBAODQ0OHRUWERgjHyUkIh8iISYrNy8mKTQpISIwQTE0OTs+Pj4lLkRJQzxINz0+O//bAEMBCgsLDg0OHBAQHDsoIig7Ozs7Ozs7Ozs7Ozs7Ozs7Ozs7Ozs7Ozs7Ozs7Ozs7Ozs7Ozs7Ozs7Ozs7Ozs7Ozs7O//AABEIAHMBAAMBIgACEQEDEQH/xAAfAAABBQEBAQEBAQAAAAAAAAAAAQIDBAUGBwgJCgv/xAC1EAACAQMDAgQDBQUEBAAAAX0BAgMABBEFEiExQQYTUWEHInEUMoGRoQgjQrHBFVLR8CQzYnKCCQoWFxgZGiUmJygpKjQ1Njc4OTpDREVGR0hJSlNUVVZXWFlaY2RlZmdoaWpzdHV2d3h5eoOEhYaHiImKkpOUlZaXmJmaoqOkpaanqKmqsrO0tba3uLm6wsPExcbHyMnK0tPU1dbX2Nna4eLj5OXm5+jp6vHy8/T19vf4+fr/xAAfAQADAQEBAQEBAQEBAAAAAAAAAQIDBAUGBwgJCgv/xAC1EQACAQIEBAMEBwUEBAABAncAAQIDEQQFITEGEkFRB2FxEyIygQgUQpGhscEJIzNS8BVictEKFiQ04SXxFxgZGiYnKCkqNTY3ODk6Q0RFRkdISUpTVFVWV1hZWmNkZWZnaGlqc3R1dnd4eXqCg4SFhoeIiYqSk5SVlpeYmZqio6Slpqeoqaqys7S1tre4ubrCw8TFxsfIycrS09TV1tfY2dri4+Tl5ufo6ery8/T19vf4+fr/2gAMAwEAAhEDEQA/APZKWikoAWik5ooAWik70UAIetHtS0UAHaiiigAooooAKKWkoAKXNJig0AFLWXqfiPSNIO29vY43Az5YyzfkMmuZufH13qs32Pw1pk0rOMfaZkwq+4Az+v5GtoUKk9UtO/QTaO4eRI1LuwVR1JOAKy38UaMs3lJfRSvnH7s7lHtu6Z9s1x8miXE7fafE0mo3Sg7iqIfLXBPYdPrgd667RLXQmtlk0u3t1A6lFG4fU9audKEFdu/psJSuSweIdNuBuExjTs0qlFP0J6/hWijrKiujBlYZBByDVLUNH0/UrX7PeQ74gQ2A7Lgg5zkEd6qeFyq2EsETF4oZmRWzkdc4H0yB9c1m1Fxug1ubNLiiisigpMUtFACGkp1JQAYoxRS0AJRRRQAtFFJQAUtFAoAKSlpDQAYooooAKBRRQAGiiigAozWXq/iCw0dcTyF5m+7DHy59OOw9zXDXWteJPFV7JZ6fHi3PDxxNgRg9N7/nx39DXRSw86i5tl3ZLkkddrXjLS9IV1WT7VcIceVEeh/2j0H+eK5hNS8VeMHZbFWs7M4+dSUX3+fq3fp+Va+jfD6xtVWXU3+2TY+50jQ+w7/j+VdciLGgRFCqowABgCtXUo0tKau+7/RCs3uclpHw8060/e6ixvpj2YYRfoP/AK9dZDBHBEscSBEUYAFPqrfanY6ZD5t7dRwL23tyfoOp/CuedSpVfvO5VkizXLWkUen+PbiG2ASGW082VRwqtn/62f8AgRqjqHxEZ4pG0bTJbhE63M42Rr/n0JBrlEnm1Uy6l4h1E2tvc/ejhGJJ1GMKo7LxjJ44HWuyjhppNz0TVvP7iJSR1ev+L7e9uG0nT7sRwdLq8QZ2j+6nbJ9TwKu2/iWx0/T4rbS9Lu5IYgFXZGdqjPUt/F68ZzWHY6Rf35WPQ9Ig0myXpeXI3yt7qTz+WP8Aeq1qOtaRoW2zWSXXNTDALCpyqv24HfPrub3punDSEVfyv+L/AOHC7LVv42uhq+b2zS20t8IjSArKrZwCecEfgCK7MVx+k+Fr3Ub2HWPEsitNGQ8FjFxHCexb+83T8fWutmmit4XmmkWONBlnY4AHvXLW9ndKCKV+o+iucvvGlhZuuzbPGxAVkfLOfRVGST+VdDGxeNWKlCRkqeo9qylTlD4kNNPYdRRRmoGFJS0UAJS0UUAJRS0UAJS0lLQAUlLRQAUlLRQAdqQHNFYWteKrTSy1vCpu7sDPlRn7nux7f5+tVCEpu0UJuxs3FzDaQtNcSpFGvVmOAK4nW/G8s0Zi0oNDGx2idly7nPRE65/zxWZt1nxjeAK3nIj8y8rbQY9P77f5yRXaaJ4XsdGPnAGe8YYe4kHP0UdFHsK7OSlQ1nrLsTdy2Ob0bwZd3zm71N5bSOQ5Me7M8vrub+DPoMn1NdvZ2Vrp9stvaQJBEg4VBgVN0qK6u7eygae5mSGNerOcCuepVnVev3DSSJqz9W1zTtEt/Ov7lYsj5U6s30HU1zk/ibV/EMrWvha12wg7X1CcYQf7vv8AgfpVrTvBunabI+qaxcHULwfO89yfkT6A8cepzjtiq9lGH8R/Jb/8AL32Kaaz4n8UDOi2o0uxbpdXI+dx/sjn9AR71R1HSvD/AIXj+267dy6zqLDKRzP98/7uTx/vE+1S654/e58208NR+cycS3jDCRj2z/M/gDXK2VjZG6+3+Ibia+lkOUs4iXkuG9/QflXfSpStzNcq7Ld+rJbWxYWPxD49u0MNuIbCIkISNkEY9v7x+mfwrdiTwz4Tm3SyPrWsHkkDeVPsOQv15OO9UrzXdX1yY6ZZxvAiqFFjpxBcDoPMk+6g/wD1ECtvRfh/FGgfWDHIDg/ZICRF7b2PzSH68e1FSolG09F2X6sEuxjPqPinxtKbexH2Wz3bZDExEaj0aT+I+y+vOK67w54P07w8gkVRPdkYadlxj2Udh+p7k1rT3NjpFlvmkhtLaIYGcKqj0FcZf+MdV8QznTvB1qzY4lv5l2og9s/1GfQd65XOdVcsFyx/rdlJJGz4r8Z2XhqAoNtxesPkgDYx7sew/U/rXK29v4n8brvuF+z2bYIeQFYx3+VBgyfjha6LQ/AOn6fML/UnbU9QJ3GWflVPsp7+5ya29T17StHQtfXsUJAyELZcj2Uc0RqQp+7SV5d/8kDV9ypoXhHS9CYTRRma6xg3EuCw9lHRR9K1LzULPToTNeXMUEY/idgK5S88Y6jdWc11penNb2MKFnvrzKoAO6qMlj6Yz+FYvhjw5ceL531rX5pp7Tf+4jfK+YR1OOyjpx1/Dk9k5J1K0v1YX6I2ZPFmr+IJ3t/CuneZAp2tfXJKRg+w7/z9hWtofhyTTrg39/fyXt86lS33I0BwSFUfQcnn6VoT3un6RbiNmSJY1+WGNckD2UVxeqeNNR1q9/sTQY1s5ZTj7RcSBTjAPy9uh7ZPsOSJjGVRWgrR/rr/AJBpc7HUtdsNKIF1LtJ5wOw9Segq9FIs0SSrna6hhuUg4PqDyK53QfBtvpjrd6hdS6nfjnzpjlUP+ypzj6nJ+ldDJNFEMySIgHJLMBWE1BO0NRq/Ukorn9Q8c+HtNJWW/Ejj+GJS369P1qhpvxCtdV1u2022027AuCdssm0YABOcZPHHrVKhVa5uXQLo6+kpaKxGFBoooAKKKSgAqG7vLext2uLqVYok6sxrO1fxFaaViEbri7f/AFcEfJP19BXHtPq3iu/228UczREhnbm2tv8A44/6fUHNdFOg5LmloiXLsWNb8X3d6BFZCS2tZSVjZVJnnPoi9cf5z2qbRPBL3CibV1MMLHcLNH5f08xu/wBB/wDWroNE8M2ejk3DM11fOMSXU3LH2H90ewrZ71pPEKK5KSsu4KPVkcMEVtCkMEaRRoMKiLgKPQCpM0dK43V/EOoa1qbaF4ZYblH+k3v8MQ9j+nr6dCRzwpubHexqa94ss9HdbSJGvNQl4jtYeWJ98dP51nWfhe81u4XUfFUnmEHMWno37qMf7Xqf85NaGh+HNM8MWrztJ5k+0ma8nPPvyfur7fnmuU8U/ENrmZtM0GYRpjE16QePZB1/Hr6etdVKMpPlor5/1t+Yn5nUa94t0jwxEtsB5twAFitLcDPsOOF/zgGuL1q8vNSZZvFV01tC+Db6LaHMr+m/+7268+gBrCsvtKSmPSreY3UpO65dPMuHyOw/gH6+5rr9H8G3katdajcDTUYHzJC4a4cHrlzwv0H45rp9jDDq8nr+P/AJ5rmG0c85jtmtzaKM+Tptim6XHfI6L7k5PrXTaR4Hmmj/AOJgBp9s/LWtvIWll9pZev4Lx6EVbtta8PaDH9i0Wymu52HIgjLM/oWY8n8M0918Ya5lQ0GhWx7j95MR/T9DWdStUasvdXn/AJAkjWaXQvClgEJt7C3HRRwW/Dqx/M1knxPq2u5j8NaaRCePt94Nkf1UdW/zkVPpvgPR7Of7VdiXU7snJmvG38/7vT88n3rpQAAAAAB2HauNypxemr8/8i9Txi+ENz4uks/FGs3PlWrFZJGjb5yMcIighQc9fTnvx6DpuuaBaW6ad4eRLgouRFBzjIzlu/1JGa3LrS9PvnD3dhbXDrwGlhVyPzFTwwRW8YjhiSJB0VFAA/AVpUxCqJJrb7hWMGex17VmHm3v9n25PKQ8MfqQc/kR9Km07wfo2nOJhai4uM7jNcfO2fX0B9wM1t0Vg6srWWiHYzte0eLXtGuNMmkeJZwPnTqCCGB9+QK53T/BWs2JiRfFdx9niBVYliIAX0A3Y/Q12dFEas4qy2HYzrHRbWyjAYvcyDrJMQST64AA/SqeveENI8QnzLuFknxt8+EhXx6HqD+INbtFJVJqXMnqFkcpD4JmgURp4m1URAYCB0wB6DIIH5VMvgXS3XF3cX94O/nXJwfwXArpKWr9vU7hZGZY+HNE00hrPTLaJ16P5YLfmeakh0a0j1qfWChe7mjWLexzsQfwj0yeTV4UtZuUnuwDmlpOaXFSAUUVS1PVbTSbU3F3JtXoqjlmPoB3ppNuyAtSSJFG0kjBFUZJY4Arkdb8YAxOLCQQ24O1rxxwx9Ix/Ef88daydZ1e91O6itriF5JpjmDSYG+Yjs07dh32/mR1rf8AD/hM2kiajrDpc6hgBEUfurYf3UXp+P8A+s9apwpLmnq+39f16kXb2MfRvCt3rGZtQilsbJz80bsftFyP9s/wj2H/ANc9za2lvY2yW9rCkMMYwqIMAVN0orCrVlUepSVgpKXFVNR1Ox0q3NxfXEcEY7sevsB3rNJt2Qyj4ue+j8Lai2nBjc+Sduz72ON2PfbnFeY6L44XR9KisLOJLbZiSWYgs0z5OR6YxgD0A71v6v4p1zxJZTr4f0+eKwGVkuinLDocf/WyfpTPD/hvTonhK6PLqVxKCz3FxHiOJhjIx079yTwfpXp0oxpUmqivrt/mQ3dmBqWt6t4ocTTyFbQNhAF/dg+yj7zfWp7f4deIJT9rtVhRZeqXL7HIPPQDgfrXpGmeGre0n+2XRFzdkkhm+7GOwUH0/wA4rapTxzilGkrISh3OO0nRPEtpaJbommadtADSW7l2b6hk/wDZq1o/DEMkgl1C5lvJB6kgfzJ/XFblFcUq05O5fKiG2s7azj8u2gjhT0RQKmoorHcYUUUUAFFFFACUtFFACd6KWigAzikpaSgBaSiloAT+VLQaKAFpKWsDxD4hexdNO02L7VqlxxHEORGP7ze1VCDm7ITdi1rGuwaZtgRTcXsvEVunLMfU+gripn1DUtaMFo4vdY6S3HW308ei/wC17+vTnJoktb46qdF0+4+0azcru1HUTnECHGUX07emeOnbutF0az0LTksrNMKOXc/ekbux967LxoR01b/r7vzJ1ZX0Dw7aaDA3lkzXUvM9zJy8h/oPb+Z5rYoxTJJEiQySOqIoyWY4ArjlJyd3uWOqK5uILSFprmZIY1GWd2CgfjXKan47V7g6f4etH1O8PQqDsX3J9PfIFMtvBt/rM63viy+M/dbKBiI0+pH9MfU1sqPKr1Hb8xX7BdeNbrVbhrLwnp7Xzg7Xu5AVhj9+f8+xqTT/AAIJ7gX3ia8bVbvtGeIU9sd/0HtXVWtpb2VulvawJDEg+VEXAFS0nV5VamrfmFhscaRIscaKiKMBVGAB9KXFLRWAwo6UUUAFLSUUALSZoooAKKKKACiiigAxS0UlABRRSUALSUUtABRiiigA70UUUAYnibXjpFvFb2sfn6hdtstofU+p9hS+HfD40eKSe5lNzqFwd1xcN3P90e38/wAgOf16+j0P4iWmp6mriyktfJilCFgj5Oen1/Wtp/HfhlIjJ/a0RAGcBWyfwxXW6c1TSgr33/y+RPXU5SLVJvAfivVJdWtJ5LLUJC8VzGAe5IHJx/ERjOeOlbknxP8ADIi3QzXNxL2hjt2DH/vrA/WlHi671rMeh6HNdRt/y2uBsjI/kfzz7VNB4WvL1R/a96qR5ybWyUIn0LYGR9AD71pLketZWfr+gX7GTP8AES7vWFtpOj3BuJD8gdcnHqR2/I0638I654glFx4n1CSKDA22kL8/iRwPqOfpXZWGmWWmQ+VZW0cK99o5b6nqfxq1WTxEY6Uo28+ocvcp6ZpGn6Pbi30+1jt077By3uT1Jq5RiiuZtt3ZQYooopAFGaDRQAtGaSl6UAJR/OlpKADFBFFFABRiig0AFLSUdKACiiigAoozRmgANApKKAFFFFJQAtGeaM0UARXFvBdRGK4hjmjPVJFDA/gaqw6HpFu4eDS7ONs53JbqD/KiiqTa0Av4pe1FFSAh6UUUUALR3oooAKO1FFACUUUUAJS0UUALSdqKKACg0UUAHeiiigBO9LRRQAd6DRRQAUd6KKADvSUUUALRRRQACiiimB//2QAIQAEIJAAAABgAAAACEMDbAQAAAAMAAAAAAAAAAAAAAAAAAAAbQAAAQAAAADQAAAABAAAAAgAAAAAAAL8AAAC/AACAQwAA5kIDAAAAAAAAgAAAAID///VCAAAAgAAAAID//1tCIQAAAAgAAABiAAAADAAAAAEAAAAVAAAADAAAAAQAAAAVAAAADAAAAAQAAABRAAAAeOYAAAAAAAAAAAAAegAAADYAAAAAAAAAAAAAAAAAAAAAAAAAAAEAAHMAAABQAAAAKAAAAHgAAAAA5gAAAAAAACAAzAB7AAAANwAAACgAAAAAAQAAcwAAAAEAEAAAAAAAAAAAAAAAAAAAAAAAAAAAAAAAAAD/f/9//3//f997/3//f/9//3//f/9//3//f99/v3v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n//f/9//3//f/9/33//f79733vff/9/33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+/extnFUZwLU8pLSUMJU8tkTUUQndS/GL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99//3//fzRGLynPHFQt8CAQITAl7hwQIREh8CCuGPEclTG9Vn9v/3v/e/9//3//f/5//n/+f/9//n/+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99//3+/e3ZSDSFrELAYdzGWNfc9OEI5RjpGGkaWNTMp8iB1LTIlzxhzLR5f33vfd/9//3/ed/57/n//f/5//3/d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ff39zUS0PJXMxvlp/b997/3//f/9//3//f797X2t6TpMtUSm1NdY5MSVzLTlKn3Pfe/9//3//f997/3//f/9//n/9f91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ff/9/H2fPHBIlfFK/d/9//3//f99733vfe/9//3/fe/97/39fazdGkjG0NZQxUinOGLU13V7fe/9//3//f/9/3Xv+f/5//3//f/9//n//f/9//3//f/9//n//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5//3/fXrAYFCXfXt9733f/f/9//3//f/9//3//f/9//3/ed997/3//fzxjmFJXSlhKFkKTMVApWEq/d/9/v3f/f/9//3//f/9//n/+f/5//3/+f/5/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Hv/f95e8yAUJR9n/3//f/97/3//f/9//H/8f/5//3/+f/5//n//f/9//3//e/9/+14WQvU9mk7VOc4YlDGfc79333v/e/9//3//f/5//n/9f/1//X/+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+f/9/f28zJRMlXEr/e/97/3//f/9//H/8f/x//n//f/9//3//f/573nv/e/9/33v/f/9/n3PdWntOOkbYPXQt1jm8Vt97/3//f953/n/+f/5//X/+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5//3v/e3ItEiHXOb9z/3//e/9//Xv9f/x//X/+f/9//3//f957/3//f/9/Xm/8XlhKm1LeXl9rX2v/XjtG2D2XMXYxlTF6Tn9v/3//f/97/3//f/5//3//f/9//3//f/9//3//f/9//3//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G19RKe8cfE7fe/9//3/9f/1//n//f757/3//f797/39/c7ta8CRMENEc8iDSHNIcsBTQGPAcUymWMfo9+0HZOVQplDFZSn9v/3//f/9//3//f/9//3//f/9//3//f/9//3//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dc1ZGDyF1Lf9e/3/fe917/n/+f99//3/ff99//38dZ3IxSxATKVUtshxwEHAUbxSvFK4U7xzvHBAhjhQTIVUpVi0TJTMlljU5Rl9r/3//f997/3//f953/3//f/9//3//f/9//3//f917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+f/5/nnP0OREhljGfc993/3/ed997/3//f/9//3+bVu4gczGuHI4YEiV1Md9eH2efc593f295TnEtihByKVIldC1UKfMgcBD0IJk1Nim3NR9j/3//f/97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1//X//f15ntTXwHNU5/3vfe/9/33//f/9//3/ff3xSrRiMFO4g/mLff99//3//f99//3//f/9//3/fe15nmU72PXtOn1Y9SjcpsxiSFHcxUymTMR1j/3//f/9//3/fe997/3//f/9/3nv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n/+f/9//38eY5MxUSlxLf9733v/f997/3//fz9v8SDOHDAlulrfe/9//3/+f/57/3//f/9//3//f997/3//f/97n28fY3xOPEYcRvo9EyXQHO8ccSl3Sp9v33v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3nv/f/9/33v/f997PWMvIXMtUin/f997/3/ed/9/f3PQHDEpUClea/9/33v9e/1//n/+f/5//n//f/9//3//e/9//3//f/9//3s/Z5xSGEI5QnQtMSEQIe4YUSW8Vl9r/3//f/9/v3f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97/3//e7tWdC2WMZU1/3/ed/17/39/b9AcECUwKb9333v/f/9//3//f/9//3//f/9//3//f/9//3//f/57/nv/e/9//3+/c59v/Vq0MTMldi1WKU0IcjF4Up93/3//f/9//3/e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df/9//3/ff/9//3/dd/9733ucUjIllDFWRv97/3/fd59z1jkxKTElX2/fe/9//3//f/9//3//f/9//3//f/9//3//f/97/3/+f/5//Xv+e/97/3/fe79z/175PTUldjHvHMwYLymZUp9z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993/FpxKS8lWEa/c/9//38cYw8hMSX3Qf9//3//f/9//3v/f/9//3//f/9//3//f/9//3//f/9//3//f/9//3//f/9//3//f997Pmd5TlMtdTEzKc4YkzEeY/9/v3f/f/9//3/+e/9//3//f/9//3//f/9//3//f/9//3//f/9/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+fc9takjEwJRg+X2vfd79zWEoxJa0Uek6/d/9/33v/f/9//3//f/9//3//f/9//3//f/9//3//f/9//3/+f/9//3//f/9//3//f793H2P5PTMlUinOGKwQszV/b/9//3//f/9/3ne8d/57/3/ff/9//3//f99//3//f/9/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e/9//3+7Ui8hMCUYQt97/3u/d3AtDyFSLT9nn3P/f/9//n/+f/9//3//f/9//3//f/9//3//f/9//3//f/9//3//f/9//3//f/9//3//f59v/l44RpQ1MSUQIc4c90Ffa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e/97/3//f79zulKSLQ8hUyn/f993HWNxLe8cjhQfZ/9//3/9e/17/n//f957/3//f/9//3//f/9//3//f/9//3//f/9//3/ee/9//3//f/9//3//f19reU7WPTIp0BzPHPAgOEq/d79733v/f/9//X/+f/5//3//f/9//3//f/9//3//f/9//3//f/1/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97/3//e9pWcSlSKVIpP2f/f/9eMiUzJfAg/l7fe/9//n/+f/5//3//f/9//3//f/9//3//f/9//3//f/9//3//f/9//3//f/9//3/ed793/3//f593e1J0MTIpUynOGM4cu1b/f/9//3//f/5//n/+f/9//3//f/9//3//f/9//3//f/5//n/9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97/3v/f/9/n3McX3Epci3WOX9vv3feWjIlMSUxJR1f/3//f/17/n//f/97/n//f/9//3//f/9//3//f/9//3//f/9//3//f/9//3/+f/9//3//f79333/ff793vFa2OVItUSmtGFEp3Vr/f/9//3//f/9//3//f/9//3//f/9//3//f/5//n/9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XWfTNTIllzE/Z59z/lpxKe8ctDUdX993/3//f/9//nv/f/5//3//f/9//3//f/9//3//f/9//3//f/5//3//f/9/vXfff/9//3//f99/33v/f59zeU5RKVEpMiUyJTEl/F5/b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v/f35n1TW3NfEcn3Pfe/1eki3NFHIpX2v/f/97/3f/f/5//3/+f/9//3//f/9//3//f/9//3//f/9//3/+f/9//3//f/9//3//f/9//3//f/9//3//f39vWUpTLfEgMiXvIBdGP2vff/9//3//f/9//3//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teZzZCky3WOf9e33tfZ5It7xwRIR9j/3/fd/97/3//f/9/3nv/f/9//3//f/9//3//f/9//3//f/9//3//f/9//3//f/9//3//f/9//3//f/9//3//e19rWUYxJREhrhgQIRdGf3P/f/9//3v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v/f/97vnN4TpMx1jm9Vt97P2dTKZYx0Bg5Qv97/3/fe/9//3//f99733//f997/3//f/9//3//f/9//3//f/9//3//f/9//3//f/9//3//f/9//3//f/9//3/fd39v1jkyKa4YzhwPJVdKX2//f/9//3//f/9//3v+e/9//3/e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97/3//f993uFL1PbU1vlbfe39vcykRIc4Ym06fc/9//3//f997/3//f997/3//f/9//3//f/9//3//f/9//n/9f/9//3//f/9//3//f/9//3//f/97/3//f/9//3//fx9n9kFRKe8gSgwQJb1an3fff/9//3//f/9//3/+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de/5//3//f/xe9z10LTtG33ufc9U5ci3vHPdBv3t/c/9//3+fd/9//3//f/9//3//f/9//3//f/9//3/9f/1//X//f/9//3//f/9/33//f/9//3//f/5//Xv+e/9//3+/e/1ecjEQJfAgbBBSLbxW33v/f/9//3//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3Xv+f/9//38+Z9g9ljH5Qd97n3MWQlMprxiUNd9//3//f/9/nnf/f/9//3//f/9//3//f/9//3//f/9//n//f/9//3//f/9//3//f/9//3//f/9//n/+f/5/3nv/f/9//3//f7tWczFzLREljBAvJdxa/3//f/9//3//f957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ee/9//3//f/1//n//f/9/P2sZRpU1ECE/Z79zOUaVMfAkDyVfb/9/33v/f713/3/+f/9//3//f/9//3//f/9//3//f/9//3//f/9//3//f99//3/ff/9//n//f/5//n/+f/9//3//f793/3+/e3pSDyFRKQ8lzRxxLfxe33v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33//f/9//3//f/9//3//f99/lTW3OXUtnVL/f1hKczFzMe0gu1r/f793/3//f/9//n//f/9//3//f/9//3//f/9//3//f/9//3//f/5//3//f/9//3//f/9/33+/e/9//n/cd713/3//f/9//3+fc1dKcS0wJRAlECH4QT9nv3f/f/9//3/e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33v/f1tOdTGUMRVC/3/eXrY5ECUvJXdO/3//f/9//3//f/9//3//f/9//3//f/9//3//f/9//3//f/5//n/+f/5/3n//f99//3//f/9//n/+f/5//3/+e/9//3//e993/38+axZCECUQIfAgzhw3Sj1r/3//f/9//3//f997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33v9YtQ9sjUWQp9zX2v3Oe8cDR0TPt93/3//f/9//3//f/9//3//f/9//3//f/9//3//f/9//3//f/9//3//f/9//3//f/9//3//f/9//3//f/9//3//f/9//3//f/9/v3v8YtQ9MCnvIPIg0RybUr93/3//f59vHV/dWhdCHmP/e/9//3//f99//3/ff/9//3/ff99//3/f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33//f99/PWcVRnEttTF/a993OUZQJQ0dTimfc/9/33v/f997/3//f757/3//f/9//3//f/9//3//f/9//3//f/9//3//f/9//3//f/9//3//f/9//3//f/9//3//f/9/33v/f/9/n3OZVtY9EyGyGM8YcSmYTn9rekqUMbY1nE4XQnhOLCG5Vr93/3++e/9/33/f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z1reE5yKXMpX2f/e1lGECFyLQ4dmE7/f/9//3//f/9//3/de/9//3//f/9//3//f/9//3//f/9//3//f/9//3//f/9//3//f/9//3//f/9//3//f/9//3//f/9//3//f/9/X285ShAhMCVQKe4c7xh1Ldk5+T2cTvxaGl9MJVRKNUZda/9//3//f/9/33vff/9/33v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3nv/f/9/33u/e/9//3/fe9tWDx0vIXpK33s/Z/Accy3uHDZC/3+fc/9//3/9f/5//3//f/9//3//f/9//3//f/9//3//f/9//3//f/9//3//f/9//3//f/9//3//f/9/3nv/f/9//3+/d99//3//f793P2fTOQ4hUilUKdIYVil+St93X2f6WlNGlU4bY9la11acb997/3//f997vnf/f/9//3/+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v3N/a9Q1MSW2NR9j/3/4Pa8UUylyLb9z/3/+f/17/nv/f/9//3//f/9//3//f/9//3//f/9//3//f/9//3//f/9//3//f/9//3//f/9//3//f/9//3//f/9//3//f99//3/fe793/F60MfEcFSHTGNMc+T3fd59v33u/cztjO2O3UtA5O2P/f997/3v/f713/3/+f/5/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993X2ubUlIpUylcSl9vf1ITIRAhkS19a/9//nf/e/9//3//f/9//3//f/9//3//f/9//3//f/9//3//f/9//3//f/9//3//f/9//3//f/9//3/+f/9//3//f99//3//f/9/v3ffd39vOUIUIfUcNyXzIK0UeU7fd/97/3/fd/taFD7zOdpWf2v/e/9//3//f/5//n/+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n//f/9//3//f/9//3//f793/3//e997/l5TKXYtXUpfax9fcynNGFAl2Vb/e/9//3//f/9//3//f/9//3//f/9//3//f/9//3//f/9//3//f/9//3//f/9//3//f/9//3//f/9//3//f997/3//f/9//3//f/9/33e/dz9nFSUXIRYhVikzJVEpWEr7Xr9zP2M3QtU19TlXRh1f/3//f/9//3//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+f/9//3//f/9//3//f/9//3//e/9/v3O/d59v+D1ULbY1/1pfZxhCMCFxKXdKn2//e/9//3//f/9//3//f/9//3//f/9//3//f/9//3//f/9//3//f/9//3//f/9//3/de/9//3//f/9//3//f997/3//f713/3//f/97n3N+Tnkx1hxxENIY0BitFO8gcy2+Ul9nnk7XNbUx9jl5Tr9z/3v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33teZ5lOlDG2NZ1Sf2vdVlElEB1zLb9z/3//f/9//3//f/9//3//f/9//3//f/9//3//f/5//3//f/9//3//f/9//3//f/9//3//f/9//3//f/9//3//f/9/3nv+f/9/33f/f31OshjVHPYg1BwUIZAU0hyxGNIU0hSZMZ9Sn1K3NbUxWEqfb/9//3/fe/9/33v/f/9//3//f/9/33//f/9//3//f/9//3//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17/3//f/9//3//f/97n3P8XjdCky3VNd1WH2PZOVQpUCk1Qp9z33v/f/9//3v/f/9//3//f/9//3//f/9//3//f/9//3//f/9//3//f/9//3//f/9//3/+f/9//3//f/9//3/+f/9/3Hf/fz5n8BwUJZIUsxiSFJIUFiXVHNYc1BgWITglmS27Nfs9tzV0LbMxHV+fc/9//3//f/9//3/fe/9/33//f/9//3//f/9//3//f997/3//f957vnf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n//f/9//3//f/9/PGcVQtU5+T1+Tj9nO0bNGHApsjWfb/9//3//f/9//3//f/9//3//f/9//3//f/9//3//f/9//3//f/9//3//f/9//3//f/9//3//f/9//3//f/9//3/ee/9/F0JLCPEc8yA0KdEcdzH9QZ01Oi1YKRYh9RizFDcl3Dk9Qvo91zXWNThGPmefc9ta21o+Z/xeXmu/d997/3//f99733vfe/9//3/fe/9//3//f997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n/+f/5//3//e/97/3v/f/97mlLYPdg5tzU/Z/9aMCUPHQ4h/Frfe997/3//f/9//3//f/9//3/+f/9//3//f/9//3//f/9//3//f/9//3//f/9//3//f/9//3/+f/9/3X/ef/9/33sPIfAc0By2Nfc9ESEzJbo5P0qcNXgtVylXJVgp9hzUGFgpPkb6Ofk9dCkQHc4Y7hzOGKwUqxSrFGgMaAwMIfM9l1Jca/9//3//e/9//3//f997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+f/9//nv/f/9//3//fx1j9T1aSpU131ofY9Y5tDEvJRZCn2//f/9//3//f/9//3//f/9//3//f/9//3//f/9//3//f/9//3//f/9//3//f/9//3//f/9//n/+f95//3//fzEpEiHQGL9Wf2uzMf5a1jkUJV1KW0aVLVQldimZLTch9RzVGLoxmTGXLfIYrxCwFBIdEiEQIbU5m1LcWtxaeE4UQtI5Ez40Rvlanm//f/97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n//f/9//3//f793/3/fezZK90G2NRtCf2++UrU1DyGzNT5n33v/f/9//3/ef/9//3//f/9//3//f/9//3//f/9//3//f/9//3//f/9//3//f/9//3/+f/5//3/fe/9/WkqvFBMlEiH/f/9/v3PaVjdG/Vp/Z/xW1jUSHRQhmjF6LfYcFyFRCHEMFSEVHfQcFCHZNZ5OX2t/bz9nek4WPtM5FD64UvpauFJVRlZKPWO/c997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997/38cY/g9uDWWMb9Wvlb3PXEpDSHZWl1r/3//f/9//3//f/9//3//f/9//3//f/9//3//f/9//3//f/9//3//f/9//3//f/9//n/+f957/3+fd1QpNSmQEL5W33f/e5xvnG//e/9//3v/d3tKVCX0HHotvTWcMfcc9xy0EPYYmzGaLRUhlzF9Tl9rv3f/f993v3e/c7lSVkZ3SphOmE41QlZGmFJ8b5xz33v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ee/9/H198Trc1dC1aSv9eWUowJewcNUZea/9//3//f/9//3//f/9//3//f/9//3//f/9//3//f/9//3//f/9//3//f/9//3+8d/5//3//f/9/316wGJYx7xweY/9//3v/e/97/3vfd993/39fZ/g9FCEWJTkptRjVGLQU1RScMXstWSk2JZkx2TlcSj9j33f/e/97/3v/e15nuVI1QlZGVkZ3SrE1FEaYUl1rv3f/f/9//3//f/9//3//f/9//3//f/9//3//f/9//3//f/9//n//f/5//3/+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e79v/Vr2OZMt1jmeUh9jtjVSKTAl/V7/f/9//3//f/9//n//f/9//3//f99//3//f/9//3//f/9//3//f/9//3//f/9//3//f/9//3//f3lOcS0wJe0cPmPfe/9/33v/f957/3//f/9//38/Z1QpNikVIbMU1Rg4KRclOCVaKb453zlZKTUl1zVZRl9j/3f/f/93/3//e/97nm8aX1VG9j06Rvg9cy3VOXlKPmffe/9//3//f/97/3//f/9//3//f99/33//f/9//n/9f/x//X/8f/x//X//f/9//3//f/9//n/+f/9//3//f/9//3//f/9//3//f/9//3//f/5//3//f/9//3//f/9//3//f/9//3//f/9//3/+f/5/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97/3vfd15nOEKULbYxO0Zfa3QttTUPIVdG33f/f/9//3v/f/9//3/ff/9//3/ff/9//3//f/9//3//f/5//3//f/9//3//f/9//3//f/9/f2/aWi4lcS1qDH9vv3f/f553/3//f/9/vnvff997v3taTjMl8iDTHLMYmzF6MfcclRA5IZsx/Dl2KRIdlC31NfxW33f/e99z/3v/f/9//3v9WnxO1jWULZQxtTWTMZIteEp/a/9//3/fe/9//3/fe997/3//f/9//n/+f/1//X/8f/1//X/+f/9//3//f/9//3//f/5//3//f/9//3//f/9//3//f/9//3//f/17/n//f/9//3//f/9//3//f/9//3//f/9//3/+f/5//X/+f/5//3//f/9//3//f/9//3//f/9//3//f/9//3//f/9//3//f/9//3//f/9//n//f/5//3//f/9//3//f/9//3//f/9//3//f/9//3//f/9//3//f/9//3//f/9//3//f/9//3//f/9//3//f/9//3//f/9//3//f/9//3//f/9//3//f/9//3//f/9//3//f/9//3//f/9//3//f/9//3//f/9//3//f/9//3//f/9//3//f/9//3//f/9//3//f/9//3//f/9//3//f/9//3//f/9//3//f/9//3//f/9//3//e/9//3+fb5pS9z2VMbY1X2s6RnIpDyFxLZ9vv3P/f/9//3//f/9/33//f/9//3//f/9//3//f/9//3//f/9//3//f/9//3//f/9//3//f997d04NHdQ5agz9Wt97/3/+f/9//3//f797/3//f/9/n3OTMa8U9CDUHJs1P0pXKVYl0xQWIbw1WSk2JVYpMiXVNftav3P/f/9//3v/e/93/3v/f35rVkZxKZMt1Tm1NVEpszW7Wr93/3v/f/9//3//f/9//3//f/9//3//f/9//3//f/9//3//f/9//3//f/9//3//f/9//X/+f/5//Xv+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33f/e/9//38eYzhGtTVSKd5aX2tyKTAh7hyaUr9333vfe/9//3//f/5//H/9f/5//n//f/9//3//f/9//3//f/9//3//f/9//3//f/9//3/fd9taDR0vIVApNkaec997/3//f99//3//f953/3v/f9979T1sDPMcFSWZMb9WtzUUHTcl9hw5Kd05eS3aOTIlDx30Odpan2//e/9//3/9d91z/3//f/9/PmdZSpMxci0QJQ8lcS03Sh1jv3f/f/9/3nv/f/9//3//f/9/33//f/9//3//f/9//3//f997/3/fe/9//n/+f/1//X/9f/9//3//f/9//3//f/9//3//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5//n//f/9//3//f/97f2seXxdClDFaRp9vGEJzKe4Y9TkeY/9//3//f/5//n/7f/1//H/+f/5//3//f/9//3//f/9//3//f/9//3//f/9//3v/f/9/v3d4TpEtcS3tGHIxn3f/f55z/3//f/97/3++c/9//3/fe3hO7hzyII8QVCW/Vt9a2jUWIdUY9yDVHP09n1LZPfAckjH0PbhS/3v/e/57/3//f/9//3//f79333cdYzdKci0wJRAlMilRLTVGfm//f/9//3//f/9/v3f/f/9//3//f/9//3//f/9//3//f/9//3//f/5//n/8e/5//n//f/9//3//f/9/33v/f/5//3/+f/9/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X/9f/1//3//f99733v/f997X2ubUrU1tTH/Wj9ntjHPGJMtmlK/c/9//3/9f/1//H/9f/1//n//f/9//3//f/9//3//f/9//3//f/9//3//f793/3/fe/9/PmcNIXIxESXvIJlS/3+9d/57/3/dd/9//3//e/97/3/8Xg8hUynxGG0IljFfa79Wdy02JfUc9SAWJZ9S/2J0LVEp9DlNJflavnP/f/9/3nf/e/9//3//f/9/33u/d7xaczHPIBEpMCWrFA4l3F7/f/9/33v/f/9//3//f/9//3//f/9//3/fd/9//3//f/9//3//f/57/3//f/9//3//f/9//3//f/9//3/+f/9//n/+f/5//n/+f/9//3//f/9//3//f/9//3//f/9//3/+f/9//n/+f/5//n/+f/9//3//f/9//3//f/9//3//f/9//3//f/9//3//f/9//3//f/9//3//f/9//3//f/9//3//f/9//3//f/9//3//f/9//3//f/9//3//f/9//3//f/9//3//f/9//3//f/9//3//f/9//3//f/9//3//f/9//3//f/9//3//f/9//3//f/9//3//f/9//3//f/9//3//f/9//3//f/9//3//f/9//3//f/9//3//f/9//3//f/9//3//f/9//3//f/9//3//f/9//3//f9x7/X/+f/9//3//f/9/33v/f9933FaTLRg+W0Z/a1xKMyXvGPU9f2v/f/9//Xv+f/1//n/+f/9//3//f/9//3//f/9//3//f/9//3//f/9/33v/f/9//3/fe7931D0RJc8YzRg1Rv9//3+8c/9//nv/f/9//3/fe/9/v3dvLfAc0RivFFMpnE4/Z/9elzE1JfUgFSXaOf9i31r3PZMxzhzVOR5jv3f/f/9//3/+e/57/3//f/9//3//fx9n9kHxIDMpMimtFO4gNkafb/9//3//f/9//3//f/97/3//f/9//3//f/9/33v/f/9//3//f/9//3//f/9//3//f/9//3//f/9//3//f/5//3/+f/9//n//f/9//3//f/9//3//f/9//3//f/9//n/+f/5//n/+f/9//n//f/9//3//f/9//3//f/9//3//f/9//3//f/9//3//f/9//n//f/5//3//f/9//3//f/9//3//f/9//3//f/9//3//f/9//3//f/9//3//f/9//3//f/9//3//f/9//3//f/9//3//f/9//3//f/9//3//f/9//3//f/9//3//f/9//3//f/9//3//f/9//3//f/9//3//f/9//3//f/9//3//f/9//3//f/9//3//f/9//3//f/9//3//f/9//3//f/9//3//f95//3//f/9//n//f/9//3//f993/3u/c/xatDXVNdc5/17fWvg57xgvIdpW33v/f/9//3//f/9//3//f/9//3//f/9//3//f/9//3//f/9//3v/f993/3//f/9/33/ffzhKtDVyLS8lTikbY/9/3nf/f/9//3/fe/9//3+9d/9/ek50La0UzhjNGLU1/14/Z99alzU1JRMh0RhdTn9vvlaWNXQtESX2PV9r/3//e/9//3//f/9//3//f/9//3//f793fE5TKTElDyHtHA4h0jWfb993/3//f/9//3v/e/9//3//f1xrdk5wMS8lLyVRLfQ9mVJda997/3//f/9//3//f/9//3//f/9//3/+f/5//n/+f/5//3//f/9//3//f/9//3//f/9//n/+f/5//n/+f/5//n//f/9//3//f/9//3//f/9//3//f/9//3//f/9//3//f/9//n/+f/5//n//f/9//3//f/9//3//f/9//3//f/9//3//f/9//3//f/5//3/+f/9//3//f/9//3//f/9//3//f/9//3//f/9//3//f/9//3//f/9//3//f/9//3//f/9//3//f/9//3//f/9//3//f/9//3//f/9//3//f/9//3//f/9//3//f/9//3//f/9//3//f/9//3//f/9//3//f/9//3//f/9//3//f/9//3//f/9//3//f/9//3//f/9//3s9YzdCcSnYNTxGH2OeUlQp7xgXQp9z33v/f/9//3//f/5/3Xv/f/9//3//f/9//3/+f/9//3//f/9//3//f/9//3//f/9//38+ZzhGUinOHA8heE7fe/9//3//f997/3//f/9//3v/e39vFkIwJVIprhjPHDlG/3+fc3tOUynwHPIgFCFeTn9zXEoaQpUx7xwXQt97v3f/f/9//3/+e/9//n/9f/9//3//f/97f296TjEl7xwwJe4c1Dk+Z/9//3/+d/9//nv/f1xn6xxwLc4c8CBTKRElMSlQKYkQyRjQNfle/3+/d/9/33v/f/9//3//f/9//3//f/9//3/+f/9//3//f/9//3//f/9//3/+f/9//3/+f/5//n//f/9//3/fe/9//3//f/9//3/+f/9//3//f/9//3/ef95//n//f/5//n/+f/9/3n//f/9//3//f/9//n/+f/5//3//f/9//3//f/5//3//f/9//n/+f/5//3//f/9//nv+f/9//3//f/9//3//f/9//3//f/9//3//f/9//3//f/9//3//f/9//3//f/9//3//f/9//3//f/9//3//f/9//3//f/9//3//f/9//3//f/9//3//f/9//3//f/9//3//f/9//3//f/9//3//f/9//3//f/9//3//f/9//3//f/9//3//f993HGO6UnQpVCm3Mf9e31q3NTMl8BzdWt9733vff/9//3/+f/5/3nv/f/9//3//f/9//3/ee/9//3//f/9//3//f/9//3/fe/9/33u8VlMt8CAxKZM1X2ufc/9//3/fe/97/3//f/9//3//e/xeMCXOGBAlzhwQJX9v/3+fc9Y58Rw1KfIcVi2/Wt9eXErYPTMpECH3Qb93n3P/f/9//n/8e/x//X/dd/9//3+/d99733ucVlIp7yBRKe0ckTE8Z/9//3v/f/9/cC3tHO8gjRQzKW0QMim0NR5juVaXUpdSNEaXUvtef2/fe/9//3//f/9//3//f/9//3//f/5//nv/f/9//nv/f/9/vnf/f/9//3//f/5//3/ee957/3//f/9//3++d/9//n/+f/9//3//f/5//n//f/9//3//f/9//3/+f/5//3//f/9//3/ff/9//3//f/9//3//f/9//3//f/9//3/de/5//n//f/9//3//f/9/3Xv/f/9//n//f/9/3Xf/f/9//3//f/9//3//f/9//3//f/9//3//f/9//3//f/9//3//f/9//3//f/9//3//f/9//3//f/9//3//f/9//3//f/9//3//f/9//3//f/9//3//f/9//3//f/9//3//f/9//3//f/9//3//f/9//3//f/5//3//f/9//3//f793/l74Pdc5dS0bQt9aHEJVKVQp9z2/d/9//3//f9x7/n//f/9//3//f/9//3//f/9//3//f/9//3//f/9//3//f/9/33v/f/9/X2v2QTIp8SAyKd1e33vfd/9//3//f/9/vHf/f/97n3P/f3lOzRjOHPAgzhh7Tp9z/3//YlIpMiXxHBIhO0YfY/9iGUJ0Le8czBjbWv9/33e+c/9//3//f/9//3//f/9//3+/d79333t/c7M1DiEvJQ4hkjH9Yr9333uVNfEgMyXYPV9v/3+/d/9//39dZztjPWdWSnhO/F6aVnhS/GKfd997n3Pfe/9//3v/e/9//3//f913/3//f/9//3//f/9//3/ee/9//3//f/9//3//f99/33v/f/9//3//f/9//3//f/5//n//f7x3/nv/f/5/3nvfe/9//3//f/9//3/fe/9//3//f99733/fe/9//3//f/9//3/ff/9//3//f957/n/+f/9//3/+f/5//3/ee/5//3//f/9//3//f/9//3//f/9//3//f/9//3//f/9//3//f/9//3//f/9//3//f/9//3//f/9//3//f/9//3//f/9//3//f/9//3//f/9//3//f/9//3//f/9//3//f/9//3//f/9//3//f/9//3//f/9//3//f/9//3/+e/9//3//f/9//3//e19r9jm2NXUtlzF/Up9Sdy1VLVIp/V7fe/9//3+9d/9//3//f/9//nv/f/9//3//f/9//3//f/9//3//f/9//3//f/9//3//f793nFZ1MRElrRTUOd97/3//e/97/3//f/17/3//f793/3+fc5Q1zhzwII0UESX/Xv9/v3dZSpUtMyGwFBMhO0Y/Z/9eWkZzLc0YzBiYTv9//3+/d/9//3//f917/nv/f/9//3//f793/39/czdGMSnvIPAkdDH/Yj9r0Rx3MU4MflLff/9/n3P/f/9//3+/d793f29YSplS+17aWndOmFJea793/3/fe/9//3//f/9//3//f7xz/nv/f/9//3//f/9//3+/d997f3Neb793v3ffe99//3+/d99//3//f/9//3/+f/5//3//f/9//3//f/9/33u/e/9//3//f/9//3//f99733v/f/9//3/ff997/3//f/9//3//f/9//3//f/9//3//f/9/3nvee/9//n//f/9//n//f/9//3//f/9//3//f/9//3//f/9//3//f/9//3//f/9//3//f/9//3//f/9//3//f/9//3//f/9//3//f/9//3//f/9//3//f/9//3//f/9//3//f/9//3//f/9//3//f/9//3//f/9//3//f/9//3//f/9//3//f/9//3//f/9733v/f3lKlC35Pfk52jnfWrcxlTFSKTdG33v/f/9//3/fe/9//3//f/57/n//f/9//3//f/9//3//f/9//3//f/9//3//f/9//3/fez1n9T2UNfEgVC0/Z/9//3//f/9//3/+f/9//3++d793/38fY1MtzxzPHBAhtDW/d59zfU4aPrc1VCkyIVIlOUYfY39vOUaUMRAhUSneWv9/v3f/f/9//3//f/9//n/+f/5//3//f/9/33+fd1pOMy3xINEcMyk8SjUpdzHyIJ5W33v/f/9//3//f99333v/f39vf292TvI9NEJ3TjZGNkZ4Tt9733v/f/9//3/fd/9//3//f/9//3//e/9//39eaxVCcC0uJS8pLiXsHOwg9D3aWr93/3//f/9//3//f/9//n//f957/3//f/9/v3fff/9/HWf7XttaulraWttef2//f79333v/f/9//3/ff/9//3//f/9//3//f/9//3//f997/3//f1tv/3//f713/3//f/9//3//f/9//3//f/9//3//f/9//3//f/9//3//f/9//3//f/9//3//f/9//3//f/9//3//f/9//3//f/9//3//f/9//3//f/9//3//f/9//3//f/9//3//f/9//3//f/9//3//f/9//3//f/9//3//f/9//3//f/9//3//f/9//3//f55v/39/bxc+1zW3Mfo5fko7QhlCUikwJdxa33v/f/9//3v/f/9//3/+f/9//3//f/9//3//f/9//3//f/9/3nvff/9//3//f/9//3/fe1lKUykzJREh9z1fa/9/nnP/f/9/3nv+e/9//3//f99/n3NaTq0U7xwQIc0YvFbfd79SGkI7Qtg1VCUzITQl+T1faz9nOkZ0La4UUym/d/9/33/fe/9//3//f/1//n/+f/9//3//f59z/3+fezlKECERIfIgFCX0IDYprxQ5Rn9v33f/e/9//3//f993/3+/d/9/33e4UnAtcS31QXpSUSkWRj5n/3//f/9//3v/f/57/3//f/9/33vfe7M1rBjvIK0YzRgwKVEtkjWyNbI1zBj0Pftev3f/f/9//3/+e/9//3v/e/9/33veXnQxjRTvIO0czRwPJQ4h7RyKEIoQ7RxQKdQ5eU67Vh5jX2ufc79733//f/9//3//f/9//3+/e/9/MkZTSv9//3/fe/9//3//f/9//3//f/9//3//f/9//3//f/9//3//f/9//3//f/9//3//f/9//3//f/9//3//f/9//3//f/9//3//f/9//3//f/9//3//f/9//3//f/9//3//f/9//3//f/9//3//f/9//3//f/9//3//f/9//3//f/9//3//f/9//3/+f7xz/3//f/9/v3O8Uvc51zWWLTtCXEr5QVQpMyk4Rp9z33v/f/9//3//f/9//3//f/9//3//f/9//3//f/9//3//f/9/3nv/f/9//3+fc993/38+Z5Mx7xwRIfk9vVb/f/9//3//f/9//3//f997/3//f59zX2u0Na8YVS2vFPc5f2dfY/k52jm6NXktmjE3JbIUHUJ/a79W1jVyKYoQsjkbZ/9//3+/d99//3//f/5//3//f/9//3//f793/3+/d/5eVC2xGLIY9SAVJRIhUSn7Xv9/3ne8c/9//3//f/9//3v/e/9/33vcWtU9USmUNbU5kzFRLVdKv3f/f793/3//f/9//3/fe593zRytFFIttjkYQpQ1USnUObpW3F68WrxW21baWhtffGv/e/9//3v/f/9/u1ZzLdAcEyU0KZUxcy1zLVIt1jk5SntOOUrWPZQxUi0QIRAhECFRKVEp9T1XTv1if3O/e99//3//f/9//38TRsgcllL/f/9//3//f/9//3//f/9//3//f/9//3//f/9//3//f/9//3//f/9//3//f/9//3//f/9//3//f/9//3//f/9//3//f/9//3//f/9//3//f/9//3//f/9//3//f/9//3//f/9//3//f/9//3//f/9//3//f/9//3//f/9//3//f/9//3//f/5//3//f/9/33v/f/97f2v3PdY5UynYOZ9Sfk6XNRIhUCXaVv97/3/fd/9//3/+f/5//3/+f/9//3//f/9//3//f/5/3nv/f/9//3//f/9//3//e/97v3N5TlIp0RjxHJMxf2//f99//3//f957/3/cd/9//3//f59znVavGPIgjAytEFtGX2s+Rvw9H0KbMZwxei3TGDQhfk4/Z3tKtDXtHA0l0zk9Z/9//3/ff/9//3//f/9//3/ee/9//n//f99733u/d75alzXSHBMh8iDwIM0YVkr/e/97/3//f/57/3//f/97/3//f/9/33u/e7tWkTENIZIxcS3tHLM1Pmf/f997v3f/f997/3+sFDEl8CC9Vt9//3+fd/9//3+fcx1j21q6VhxfHF/7XvpaXWf/f79zWEoPIc4YVC00Ka8Y1TkeY99733t/c593f28/Z/1e/V7cWtxam1I4RpMxMCntHO0g7RzuIDAp9kG8Wn9z/3/ffx1niRSIEF5v/3/ff/9//3//f/9//3//f/9//3//f/9//3//f/9//3//f/9//3//f/9//3//f/9//3//f/9//3//f/9//3//f/9//3//f/9//3//f/9//3//f/9//3//f/9//3//f/9//3//f/9//3//f/9//3//f/9//3//f/9//3//f/9//3//f/9//3//f/9//3//f/9//3//f997HmP2OVIl1zV9Tr9WG0JVJTQl+Dl/a/9//3v/f/17/n/9f/5//n//f99//3//f/9//3//f/9//3//f/9//n//f/9//3//f993HWM4QlMpEiERIRc+f2v/f/97/Xv+f/9//n//f/9//3//f19vszkxJfEcrxQUIZ9S/14/Rpkt/DkdPhxCly0TIRMhGkIfX55SUynvHKsQNkLfe997/3/ff/9//3/ff/9//3/cf/5//3//f/9//3+/d7xWlTXPGBIl8SAQIRdCn2//e/97/3v/f/9//3//f/9//3//f/9//3//e1trE0JPLTAlMykRIVAtV0qfb/9//3+/c3pOzRgxJbU133v/f997/3//f/9//3//f51v2FaZTptSvVZ8Tvg9W0pTKbY1ESHPGL5af3P/f99//3//f/9//3//f/9//3//f997n3Ofc19vHWO6VhVC0zmTMVEpMiXyIPIcsRgUJZg1+kEzKTElci3fe997/3//f/9//3//f/9//3//f/9//3//f/9//3//f/9//3//f/9//3//f/9//3//f/9//3//f/9//3//f/9//3//f/9//3//f/9//3//f/9//3//f/9//3//f/9//3//f/9//3//f/9//3//f/9//3//f/9//3//f/9//3//f/9//3//f/9//3//f/9//3//f/9//3u/d39vek60MbY1tzE8Qr9SNiFVIZQpNz7fc/9//3/+f/5//X/de95//3//f/9//3//f/9//3//f/9//n/+f/5//3//e/9//3/fe15rHl+2MXQpEB1yKZhKv3P/f/97/3//f7133nf/f/9/v3vffzlKEiXyIFUp8xi5MX9OPkK5MTxCv1L/Who+EyHRGFQpO0J/a1tGMSUQIe4c9T3/f793/3//f99//3//f/5//3//f/9//3//f/9/338/a91aECHPHBElzxwPIf1e/3//f51z/3//f/9//3//f/5//X/ce/9//3//f59zHmP3QRElkzUOIQ4hFj4/Y/9/H1+tEM4YjBD2Pf9//3//f/9//X/+f/9//3/fe59vP2d6SrY1+T19TkwI8RzPGD9rf3P/f797/3//f/9//3//f917/3//f/9//3//f/9//3//f997v3deZ3lO1TlTKTQpNSlWKRYlFSU1KRMl8BzvHD9n/3//f/9//3//f/9//3//f/9//3//f/9//3//f/9//3//f/9//3//f/9//3//f/9//3//f/9//3//f/9//3//f/9//3//f/9//3//f/9//3//f/9//3//f/9//3//f/9//3//f/9//3//f/9//3//f/9//3//f/9//3//f/9//3//f/9//3//f/9//3//f/9//3//f/9//3/fd/1atTXWNXQpO0L/Xhs+UyVRIdQ1n2//e/9//3//f/9//3//f/9//3//f/9//3//f/9//3//f/9//3//f/9//3//f/9//3//f59vekpzKc8Y8Bh0Ld1W/3/fd/9//3/+e/9//3/+f/9//39/b9c98Rx3LfMYshT7Ofo5uDEaPv9av3M/Zxk+0Bh1LbAUXUofZxlCUikwJewYXmv/e/9//3/ee997/3//f/9//3//f997/3//f/9/33v/e9la6xyqFO8gbBCWNT9r/3//f/9//3//f917/3//f/9//3//f/9//3//f997XmtXSlApczFRKa4U2Dl/bx9jNCVVKREh/V7/f/9//Hv+f/9//3//f/9//3//f75zPGN4SnIpMiWWMZYxbBCdVj9r/3+/d/9//3/ff957/3//f/9//3//f/9//3//f/9//3//f/9//3//f997P2edUhpCVCnQGPAg8CAPIasU21a/d/9//3//f/9//3//f/9//3//f/9//3//f/9//3//f/9//3//f/9//3//f/9//3//f/9//3//f/9//3//f/9//3//f/9//3//f/9//3//f/9//3//f/9//3//f/9//3//f/9//3//f/9//3//f/9//3//f/9//3//f/9//3//f/9//3//f/5//3/+f/9//3//f/9/v3f/f/9733e/czdG9jnWNVMlfEofX7YxzhRSKbxW33v/f/9//3//f/9//n/+f/5//3//f/9//3//f/9//3//f/9//3//f/9//3//e/9//3u/c/5eGUJ1LTUpFCUzKf5ev3f/f/9//n//f/5//nv/f/9//3/+XjIhEyFWKbEQ9BxWJXYt+DnfWt93n3P/XpQxlTEzJdEcXEp/b9c9cS2JENA1Omf/f/9//3/ff997/n//f/9//3//f/9//3//f95333v/f3ZOzRzPHG8QsBi9Wn9z33//f/9//3//f/97/3//f99733vfe/9//3//f/9//3+7VtU5lTESIbEYuTW6NZg18iCtFL93/3v/f917/3//f/9//3/+f/9//3//f55vn3NYSpQ1jRTYPUwQMincWv9//3+/d/9//3//f953/3//f/9//3/+e/9//3//f/9//3//f/9//3//f/9//3//f793HmN4TjVGNUafc/9//3//f/9//3//f/9//3//f/9//3//f/9//3//f/9//3//f/9//3//f/9//3//f/9//3//f/9//3//f/9//3//f/9//3//f/9//3//f/9//3//f/9//3//f/9//3//f/9//3//f/9//3//f/9//3//f/9//3//f/9//3//f/9//3//f/5//3/+f/9//n//f/9//3//f953/3//f/97/389Y/U51TW0MdY1v1Z9TlUpNCnXOR9j/3//f/97/nv+f/1//X/9f/5//3//f/9//3//f/9//3//f/9//3//f/9//3//f/97/3+/d51S8iDRHHYxdS21NT9n/3//f713/n/9f/5/3Xf/e/9/v3fXOfIcVyk3JTclFSHzHLc1/17/e/9//3/8WpMxUykSJTQpv1q/WhhCzBjKGFVKv3f/f/9//3/+f/x//n//f/9//3//f/9//3//f99733+6Vu8g8iSPGNIctzkfZ/9//3/ee/57/3//f/9//3//f/9//3/+f/5/33u/e/9/33s/Z1tO2T1XLTcpFiWyGFUpMimfd/9//3//f/5//3//f/9//3//e/97/3//e/9733uaUu8gMinQHGwQci1fa/9//3//e/9//3//f/9//3//f/9//n//f/9//n/+e/9//3//f/9//3//f79333v/f/9//3//e/9//3v/f/9//3//f/9//3//f/9//3//f/9//3//f/9//3//f/9//3//f/9//3//f/9//3//f/9//3//f/9//3//f/9//3//f/9//3//f/9//3//f/9//3//f/9//3//f/9//3//f/9//3//f/9//3//f/9//3//f/9//3//f/9//3//f/9//3/+f/5//n/+f/5//n/+f/57/3//e993/3//e/9/v3PbVnIt1jn4Pdo9PkqZNRQhtzWcUr93/3//f/57/X/9f/1//X//f/9//3//f/9//3//f/9//3//f/9//n//f753/3//f99733/fe5xSEiUzJRIlzxjVOb93/3++c/57/X/+f/17/3v/f997nFJ2LbMYFyVYKTYp0BgxJXlO/3+/d/9/33v9XpQxEiE0KfIcflK+WtY9zBTtHLpW33f/e/9//n/ce/5//3//f/9//3/fe/9//3//f/9/n3dyMRElFCWPFI4U90Ffa/9//3//f/9//3/ee/9//3//f/9//3//f/9//3/fe997/39fb55W2TnzIFct8xzyIJUxnVbfe/9//3//f/9//3//f/9//3/fe997/3//f/9/X28xLfAgMSXPGK0U9j2/c/9/n2+/d997/3//f/9//n/9f/1//n/+f/9//n//f/5//3//f/9//3//f/9//3//f/9/33v/f/9//3//f/9//3//f/9//3//f/9//3//f/9//3//f/9//3//f/9//3//f/9//3//f/9//3//f/9//3//f/9//3//f/9//3//f/9//3//f/9//3//f/9//3//f/9//3//f/9//3//f/9//3//f/9//3//f/9//3//f/9//3//f/9//3//f/9//3//f/5//3/+f/17/n/+f/9//3//e/9/33f/e/9/33f1OXQtlzVXLT5Gv1Z2LdAYtTE+Y/97/3//f/9//n//f/9//3//f/9//3//f/9//3//f/9//n//f/9//3//f/9//3//f/9/v3dfa3tS8CBTKVQpjRQXQv9//3v/f/17/3/+f/5//3//f19rG0IWJbQY1RwVJfIgUy3UOd93/3//f793v3O8VlMpVCmxGJk1n1KfUrc1rRRxKftev3f/f/9//3//f/9//3//f/9//3//f/9/v3u/e/9/HWcyKXUtMyVtEM8cWEq/d/9//3//f/9//3//f/9//3/fe/9/3Xv/f/9/nXP/f/9/n3N/b3xOVS3SHHcx8xz0IPg9n3f/f/9//3//f/9//3//f/9//3+/d/9//3/ff39zFkZSKVMlUinuHFAp21r/f/9//3//f/9//3//f/5//n/+f/5//X//f/5//3/+f/9//n/9f9x7/n//f/9//3//f/9//3//f/9//3//f/9//3//f/9//3//f/9//3//f/9//3//f/9//3//f/9//3//f/9//3//f/9//3//f/9//3//f/9//3//f/9//3//f/9//3//f/9//3//f/9//3//f/9//3//f/9//3//f/9//3//f/9//3//f/9//3//f/9//3//f/9//3//f/9//3/+f/5//n/+f/5//3//f/973nv/f/9//3+/d/9/H2OWNTUp2j3aOV5K+j0yIVElu1K/c/97/3//f/9//3//f/9//3//f/9//3//f/9//3//f/9//3//f/9//3//f/5//3//f/9/33tfa7Q18Bx1LRMlEiG9Vt97/3//f917/Xv/f/9//3+/e75WdzE2KTYpFSXSHM8Y1D2/d793/3//f/97n3N7TnYxVi3THHctf1J9TlIprRS0NR5j/3//f957/3//f/9//3//f/9/v3v/f/9//3//f59zOEYRITIl0RxuEDIlnFK/e/9//3//f997/3//f/9/33//f/5//3/+f/9/vXP/f997/3/fXn1SdjHSGNEY8iCUNdxi33//f/9//3//f/9/33v/f/9//3//f/9//3/fe39v/1paShdCki1PJRRCn3P/f/9/33v/f/9//n/+f/9//3//f/5//3/+f/5//X/+f/1//n/+f/5/3n//f957/3//f/9//3//f/9//3//f/9//3//f/9//3//f/9//3//f/9//3//f/9//3//f/9//3//f/9//3//f/9//3//f/9//3//f/9//3//f/9//3//f/9//3//f/9//3//f/9//3//f/9//3//f/9//3//f/9//3//f/9//3//f/9//3//f/9//3//f/9//3//f/9//3//f/5//3//f/9//3//f/9//3//f/9//3//f19re062Nfk9lzE7Rn1O2DURHZUt/Vb/f997/3//f/9/3nv/f/9//3//f/9//3//f/9//3/ef/9//3//f/9//3//f/9//3//f/9//38dX/c9EyUVITYlMymcVv9//3/fe/17/3//f/97/39faxlCVi3UHNUcFiWxGDIlnFK/d/9//3v/e997HmOcUnUt8yA0JXctXkpeSjcp0xy3Ob93/3//f/5//n//f/9//3//f/9//3//f/9//3/fd5lOUikTJdQg1CCzHDUt316/e/9//3//e/9//3//f/9//3//f/9//n//f/9//3//f/97n3M/Z1lKkzHvHBIl0CDWPV9v/3//f/5//n//f/9/3nv/f/9/33//f99//3vfd39rulJ4SnZG8jkrIV1r/3//f753/3//f/9//3//f/9//3//f/9//n/+f/5//n/+f/9//3//f/9//3//f/9//3//f/9//3//f/9//3//f/9//3//f/9//3//f/9//3//f/9//3//f/9//3//f/9//3//f/9//3//f/9//3//f/9//3//f/9//3//f/9//3//f/9//3//f/9//3//f/9//3//f/9//3//f/9//3//f/9//3//f/9//3//f/9//3//f/9//3//f/9//3//f/5//3/+f/9//3//f/9//3//f/9//3//f/9/33t/bz9ncy2VMdc5O0aeTl1GNCUSHfc9f2//f/97/3//f/5//n/9f/5//n/+f/9//3//f/9//n/+f/9//3//f/9//3//f/17/n//f/9/n3P/Xrk58yAUJdEcUy3/Yv9//3/fe917/3//f/9//39bSncxWC32IDgp0xxuEDElu1b/f/9//3//e59vP2NaSnUtNCXRGDcp/kH/QdMcjhR5Tr9333v/f/5/3Xv+f/9//3//f/9//3/+f957/3/9XjMpFSX3JBgl1iDUIDQpH2P/f/9/3nf/f/9//3//f/9//n//f/5//3//f/9//3//f/97v3M9Z/1eEikULa8cDyVXTr93/3//f9t3/n/+f/9//3//f99//3//e/9/33c8X1ZGNEJ1SrhW8T19b/9//3//f/9/33v/f/9//3//f/9//3//f/5//3/+f/9//3//f/9//3//f/9//3//f/9//3//f/9//3//f/9//3//f/9//3//f/9//3//f/9//3//f/9//3//f/9//3//f/9//3//f/9//3//f/9//3//f/9//3//f/9//3//f/9//3//f/9//3//f/9//3//f/9//3//f/9//3//f/9//3//f/9//3//f/9//3//f/9//3//f/9//3//f/9//3//f/9//3//f/9//3//f/9//3//f/9//3//f/9//39/a1hK9j10LZYtXUZeSpgxMyVSKR9f/3+/d/97/3/9e/5//n//f/9//3//f/9//3//f/9//3//f/9//3//f/9//3//f/9//3//f997f2vcWs8cNCk1KbEcdjH/Yv9//3/ee/9//Xvee/9/P2e3NfMcFiXUHDcpFCWPFFQpP2P/e993/3v/f793/V56TrY1di02KfUgPkraPdEYESE/a793/3//f/9//n/+f/9//3//f/9//3//e/9/f29ULdIgsxw4LXo19SCPFNU5f2v/f95333v/f/9//3//f/5//3//f/9//3//f/9//3//f/9//3u/e9Y98CQxKe8gDyV3Tn1v/3/9e/17/3//f/9//3//f/97/3f/f/9/33c6YxpfOmO+c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v8XvY9tzW4NZgxn1KfUlQpjRD2Od93/3//e/9//nv/f/9//3//f/9//3//f/9//3//f/9//3//f/9//3/ed/9//3//f/9//3//f/9/33daTjMpVi1XLRUpVTE5Sv9//3//f/9//3v/fz9nGUJ3LVcp1Bz1IDcl9BwTIRhCv3P/f993/3//f793P2c5RhEhVCkUIVct/D0UIdAYGEJfa/9//3//f/5//n/9e/9//3//f/9/v3f/f793kzHQHG8QVy26OZg18BzNFBU+33f/f/9//3/de917/3//f/9//3//f99//3//f/9//3//f797/38fZ3ItzRjOHMwYDSE1Rv97/3/fe/9//3++d/9//3//e953/3//f/9/vnffd/9//3/fe997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++d/9//3u8Vtc5lTFUKdk5H199ThAdcilYRn5r/3//f/9//3//f/9//3//f/9//3//f/9//3//f/9//3//f/9//3//f/9//3/+f/1//Hv/e997X2s6SjUp0xwVKXY1rRjUPX5v/3v/e/9//3+/b7xSVClVJXgtFyH2HDgp9CDyHJxSv3f/f/9/33v/f/9/v3NXRlElMyU1JVgtWC0VJRIl3l7/f993/3//f/9/3nv/f/9//3//f/9//3//f3dOWEp0MTMllzFcRvk5ER2sEJhSfGv/f/9//3//f/9//3//f/9//3//f/9//3//f/9//3+/d99733v7XhZCszHOGO8cMSW7Vt97/3//f/5//H//f/9//3//e/9//3//f/9/33vf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5//3/+f/9//3+/d997X2sWQrY12Dm3Mfk5fErWNRAhkjH8Wt93/3//f/9//3//f/9//3//f/9//3//f/5//3//f/9//3//f/9/33vee/5//H/9f/9//3//f/9/f2+cUnUx8CBTLVIpzRiSLR1j33e/c/97/3dfZ/g5Ex0VITgpGCVYKVcpsBR0MR5j/3//f31v/3//e/97f2fdVjMh8xz0HHgxuTmOENU5/3//e997/3//f/9/v3f/f/9//3//f913/3/6WttaF0IyJZYtn04cQnYtESGTMZlOv3f/f/9/33v/f99//3//f/9//3//f/9//3/ee/9//3//e/9/33v9Wr1W1zkRIYwQ1DkbY/9/23f9f917/3//f/9//3//f/9//3//f/9//3//f99733v/f/9//3//f/9//3//f/9//3//f/9//3//f/9//3//f/9//3//f/9//3//f/9//3//f/9//3//f/9//3//f/9//3//f/9//3//f/9//3//f/9//3//f/9//3//f/9//3//f/9//3//f/9//3//f/9//3//f/9//3//f/9//3//f/9//3//f/9//3//f/9//3//f/9//3//f/9//3//f/9//3//f/9//n//f/9//3//f/9//3//f/9//3//f/9//3//f/9//3//f/9//3//f/5//3/+f/9/3Xv/f/9//3//f7933Fq2Mfk5ly2WMZ5OfEqVLRAhvFY+Z997/3//f/5//n/+f/5//n//f/9//3//f/9//3/fe/9//3//f/9//3//f/9//3//d/53/3//f/9/nnMdZ3It8SB2MXct0BgSIb1Sn2v/e99z33OcTlIh8hx3LTcpWC03KTUpjhS0NZ93/3//e/93/3v/d79vf2dZRlMp8hzzIBtCNCnwIB9n/3+/d/9/vXv/f/9/3nv/f/9//3//e/9/33Ofbz5fOkLyGNMUHj7+PRcl0hh0Lf1e/3//f/9//3//f/9//3//f/9//3//f/5//X//f/97v3Pfd/97f29fZ9xaN0ZwLckYfWv/f713/3//f/9//n//f/9//3//f/9/3nv/f/9//3//f/9//n//f/9//3//f/9//3//f/9//3//f/9//3//f/9//3//f/9//3//f/9//3//f/9//3//f/9//3//f/9//3//f/9//3//f/9//3//f/9//3//f/9//3//f/9//3//f/9//3//f/9//3//f/9//3//f/9//3//f/9//3//f/9//3//f/9//3//f/9//3//f/9//3//f/9//3//f/9//3//f/9//n//f/5//3//f/9//3//f/9//3//f/9//3//f/9//3/ff/9//3//f/9//3/+f/9//n//f/9//3//f/9/33v/f59vFzqULdc1li0bQp9SO0LQGNY5/Vq/c/97/3//f/5//X/+f/9//3//f/9//3//f/9//3/+f/5//3//f/9//3/fe/9//n/9f/t7/X/+f/9//38/a/k9NSlVKXQpMSFSJXpKX2P/e99znE6VLRMdNSWfUh1CFSV2LTIl7hw2Rn9r/3f/e/97/3f/e/97X2c3QhAh8Rw0JTQpESFaSr93/3//f91//3//f99//3//f/9/3nf/e/97v3N/Zx9blzEVHRghvTWaNfMgzxwVQn1v/3//f/9//n//f/9//3//f/9//X/+f/5//3//f/9/33v/e59vPWPZVtlasDWec997/3//f/9//n//f/9//3//f/9//3//f/9//3/de/9//3/+f/9//3//f/9//3//f/9//3//f/9//3//f/9//3/+f/9//3//f/9//3//f/9//3//f/9//3//f/9//3//f/9//3//f/9//3//f/9//3//f/9//3//f/9//3//f/9//3//f/9//3//f/9//3//f/9//3//f/9//3//f/9//3//f/9//3//f/9//3//f/9//3//f/9//3//f/9//3//f/9//3//f/9//3//f/9//3//f/9//3//f/9//3//f/9//3//f/9//3//f/9//3//f/9//3//f/9//3//f/9//3//f/9//3//fz1j1Tm2Mdk5/D0eRts5mDESHXMp/3f/e/9z/3v/f/9//3//f/9//3//f/9//n/9f/1//X//f/9//3//f/9//3//f/5//3/+f/9//3//f/9//39/a3lOszWRLZMtdi0VIZgxv1J/a/9e+z01JTQhPEI/Yxg+cylzKVIhMSE3Qj5j/3//f/97/3v/f/93fWvzOe8c0Bg0JfIglTGfd/9//3//f99//3//f51z/3//f/9//3//e/9//3/9XrUx2DXaNTtCW0bWNe0YcS3aWv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dd/97/3//e91aljE1Jds53Dn8Ofs9dSlSIZpK/3P/d997/3//f/9/33v/f/9//3/+f/1//X/+f/5//3//f/9//3//f/9//3//f/9//3//f/9//3vfd/9//3/fe9la9T3QGHctdi3yHPMc2zk/Rh0+NSHyGDo+f2cfW7UtlCmVLfY5kzH2PT9n/3//f/97/3//e9933Fq1NRMlNSXSHBIl/GL/f/9//3/fe/9//3/fe/57/3//f/9//3//f793X2v+Wj9fP18fX91WOEJwKQwdXmvf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5//Xv/f/9//39fZ3tOtjWXMdo5uTW4MZct8Rh0Jf9a/3u/d/9//3//f/9//3//f/9//3//f/9//3//f/9//3//f/9//3//f/9//3//f/9//3//f/9//3//f/9//3//f11nFD5QJVIldi02JfcgGCEYIXkpNSEaPn9n33NfY/U19zm2NVMp8Rz4PV9n/3/fd/9//3//f39vfE40JfQc8xwvJRtj/3//f/9/v3f/f/9//3//f/9//3//f/9//3//f/97n2vcUjhCu1IdX9pWNEIbY793/3//f/9//3//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X/9f/5//nu+d/9//3seY/Y5tjVVKZgxFB13KTYlEyHVOV5r/3//f713/3//f/9//3//f/9//3//f/9//n/+f/9//3//f/9//3//f/9//3//f/9//3//f/9//3//f/9//3//f59v3Fa2NRQh9Rw5KfYc9hzTGNk1UyU/X/93v28fX/g9UymWMTQl0Ri3NX9v33v/e79z/3//fz9nPEYSIc0YqRR4Tp9z/3v/f/9//3//f/9//n/+f/9//3//f/9//3v/f993HV93TnZKuFaeb31v/3//f/9/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+f/x7/n/+f/5//nv/f/9//3uaTnMpVCk0IXgtmzWaNTUplTFZSl5n/3//f/9//3//f/9//3//f/9//3//f/9//3//f/9//3//f/9//3//f/9//3//f/9//3//f/9/3nfee/9//3//e997n3OdUlUtEyEUIRQhVikzIXUpGj7/e/97/39/a7Q1MiGYMXgxkRSWMX9r/3//e95333f/e9xa9T3sGMwYLiV/a/9//3v/f/9//n/+f/5//3//f/9//3//f993v3Pfe/9//3/fe/9//3//f/9//3//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3Xu8d/9//n//f/57/3v/f59zPmN7TjMl2TkcQjcpWC14LTMlUilYSr9z/3ucb/9//3//f/9//3//f/9//3//f/9//3//f/9//3//f/9//3//f/9//3/ee/9//3//f/9/3nu+d/9//3//e79333seX3MtlS12LVYpNSU1IZYtP2NfZ993/38fY9g5VinaOZ1SszFsJRdb/nv/f/93/3tfZ7xSci3tGO0cN0b/f/97/3v/f/9//3//f/9//3//f/97/3//f/9//3//f/9//3//f/9//3//f/9//3/+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3nv+f/5//3//f/9//3//e79333t5TnMtuDW7NXoteS1XKVUpdC15Sj1n33f/f/9//3//f/9//3//f/9//3//f/9//3//f/9//3//f95//3//f/9//3//f997/3//f/9//3//f/9//3//f/9/XWf2Pbc1Pka7OdQY9SDyHLYxm04dX79z/3tfZ/Y91DU9Y75vc0YxPhhbnm+/c39r/3v/XtY17hisFFdG/3v/f/9//3//f/9//n//f/9//3//f/9/3n//f/9//3/e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33/ff/9//3/ee/9//3//f/9//3v/f/9/f2/1PVUpmjG7Nbs1WC1WKVQlcy3bVp5v/3v/f/9//3//f/9//3//f/9//3//f/9//n//f/5//3//f/9//3//f/9//3//f/9//3//f/5//n/8f/1/3Hf/f/U9+D3aPX9vHUL0HBQhNCVTKbQxki2yMXlKn29/a/xaHFufb59vl07yNV9nn28/Yx9fP2P4PRAh7Rg9Y/9//3//e/9//3//f/9//3//f/9//3//f/9//3/e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f2s5QlQpdyncOZw1Wi03KRMltTUeY793/3//e/9//3//f/9//3//f/9//n//f/5//3//f/9//3//f/9//3//f/9//3//f/9//3//f/5//X//f/9/3VqWNRtGX2//fz9j1zkzJfEcUykZQhlC1jV0LZUxnU7fWv9ef29fZx1fHV8fX55O/16/UnxK9zkwJdM1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n/+f/1//3//e79zH19cSpgxWClZLZsxWS02KRIlkzHbVv97/3//f/9//3/+e/57/Xv+f/5//3/+f/9//3//f/9//3//f/9//n//f/9//3//f/9//n//f/9//38fZ3QxljV/a/9//3t/b5xSNCUTIZc1tzXWObxSvVaVMVQpdi2XMTpG9j2TMVMl2Dk7RhpCfE5aRpQx/V7/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5//3//f/9//3//f/9//3//f/9//3//f/5//n/+f/9//3v/f/9/f285RnYtNil5MVktNiVWLbY19j3bVv9/33f/e/9//3//f/9//3/+e/9//3//f/9//3//f/9//3/+f/5//3//f/9//3//f/9//3/fe99/Uym1NR1j/3//f/9/n3PfWnYtEyV8Tn9rlk62UrdSX2ucUtk9VSk0JX5SOkIQIXMp1zkYQvc9ek6/d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1//X/9f/5//3//f/9//3//f/9//3//f/9//3//f/9//3//f/9/33f/e/9/Hl/XORQl/EGaMTcpNSXYNXMt1DUcX35rv3f/e997/3v/f/9//3//f/9//3//f/9//3//f/5//3//f/9//3//f/9//3//e/9/33t0LdY5HF//e/13/3//e/9//2IyJVIp21rfd71z3XO/c59z33tfbztG31r/XnpOOEYwJawUWEqfc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+f/5//n//f/9//3//f/9//3//f/9//3//f/9//3//f9973Xf/f/9//3//e/97X2t8TjQpVim4NZgxNCW2MTEltTW8Vn9v/3//f/9/33v/f/9//3//f/9//3//f/9//3//f/9//3//f/9//n/9f/9//3//Xrc11zlfZ/9//Hv7e/5//3/fex9nUCkvJRxj/3//e/97/3//f/9//39/b/9/n3PSOWcMkTGfc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51z/3//f/9/3Hv/f/9//3v/e/9/P2M5RrYxuDV2LXctdi00JRMhlTFbSl9r33f/f993/3//f/9//3//f/9//3/+f/9//3//f/9//3/9f/1//3//f9c9GkJ1Mb93/3v+f/p7/X/9e/97/39/b7M1zBw+Z/9//3//f/9//3//f/9/vnf/f997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n//f/5//3//f/9//3//f/9//3//f/9//3//f753/3v/f/9733f/f/97v3N6SrUxVCW6NVgpFiUVJZcxGUKcUrtSPmefc/9//3//f/9//3/+f/5//3//f/9//3//f/5//n/edxxftzn6PTtG33v/e/5//3/+e/9//3//f797H2fWPVItP2f/f/9//3/9e7tz/3//f/9//3//f753/3//f957/3//f/9/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5//3/+f/9//3//f/9//3//f/9//3//f/9//3//f/9//3/+e/9//3v/f/9733c/Z5YxuDWYMXYtFCUTITMldC17Th9jv3P/e/97/3//f/9//n//f/9//3//f/9//3v/f/lasjX3Pbc1P2f/f/97/n/ee/9//3//f/9//3+fc71aMSn3QZ93/3/ee/9//X/+f9x7/3/de957/3//f713/3//f/9//n//f/9//3//f/9//3//f/9//3//f/9//3//f/9//3//f/9//3//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+eb7lWszVSKTQpVy03KfUgNymYMfk9vFI/Z793/3//f91z/3+/b/9//3efb1ZK9Dn1PVhK/F6/d/9//3/9f/9//X//f/9//3//f997f2/bXpAxuFb/f/9//3/e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+f/9//3t+b9xaOkp3MfQg9SAWJRYlFCHQGJUxm078Whpb+VZdY15jd0oVPtM19TlXSttafm//f/9//3//f/5//n/9f/5//3/fe/9//3//fzxn2VryPf9/33v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97/3//f/9//3//f997n3ObUrU1zxiuFDIlESF1LZ5S31p8SpxOWUZZRtxW/Vr7Wl1nnm//f/9//3/ee/9//n//f/9//3//f/9/33v/f/97fmtdazRGfW//f99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vfe/9//3+/c5pSECURITMl0Rh4Lfw9P2P/Wn9rf2u/c79zv3P/e/9//3//f/9//n//f913/3//f/9//3//f/9//39dZ5dSO2NcZ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fe99//3//f/9//n/+f/1//Xv/f/9/33u/d3tOdTGXNZo1FSG6Nfo9H2P/Xp9v33v/f/9//3//f/9//3//f/9//3//f/9/v3f/f/97/3//e35rEz6/d55z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3Xv9f/x//X/8f/1//3//f997/39/c9c5VSlVKVUpdS2VMfc9OEY/Y79z33v/f/9/33v/e/9//3/fe/9//3//f/9//3+/c/972lbzORpf/3/f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33vff/9//3//f/5//n/9f/5//n//f/9//3//f99//3+/c/xa9TkPITAlcy1SKZQxWkq8Wn9z33//f99733u/d993nnP/f59vXmuXTiwhbyk1QjRCO2P/e/97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5//n/+f/9//3//f/9//3//f/9//3//f/9/v3Pfezxj+1pxLe4cUy0yKVMtcjHVPVdK+15+b997n3M8Z997v3N/b7lSDB0UPvM5l0r/e/97/3//f953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n//f/9//3//f/9//3//f/9//3//f/9//3//f/5//3/+e/9//3//f997X2vdXtY9MClRLRZCWE7TPfNBd1ITQphSXWddZ/padkpWRnZG+lZ+a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n/+f/5//3//f/9//3//f/9//3//f/9//3//f/5//n/+f/5//nv/f/9//3/fe997/3+/e9xe9EGyOXhSHGM9a1VKEz7ROVVGG1+/c79zn2+/b/9//3//f/97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797n3N/cxxnfm9da35vfWufb793/3//f/9//3//f/97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n/+f/5/3Xvde/9//3/fe797/3//f/9//3//f/9//3/fe/9733f/f/97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+f/9//3//f/9//3//f/9//3//f/9//3//f/9//3//f/1//n/9f/5//3//f/9//3/ff/9//3/fe997/3//f/9//3v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+f/9//n//f/9//3//f/9//3//f/9//3//f/9//3//f/9//3/+f/5//n/+f/57/3//f/9//3//f/9//3/fe/97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33//f/9//3//f/9//3//f/9//3//f/9//3//f/97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9f/5//n//f/9//3//f/9//3//f/9//3/ee/9//n/+f/5//3//f/9//3//f/9//3//f/9//3//f/9//3/+f/5//3//f/9//3//f/9//3//f/9//3//f/9//3//f/9//3//f/9//3//f/9//3//f/9//3//f/9//3//f/9//3//f/9//3//f/9//3//f/9//3//f/9//3//f/9//3//f/9//3//f/9//3//f/9//3//f/9//3//f/9//3//f/9//3//f/9//3//f/9//3//f/9//3//f/9//3//f/9//3//f0wAAABkAAAAAAAAAAAAAAB6AAAANgAAAAAAAAAAAAAAewAAADcAAAApAKoAAAAAAAAAAAAAAIA/AAAAAAAAAAAAAIA/AAAAAAAAAAAAAAAAAAAAAAAAAAAAAAAAAAAAAAAAAAAiAAAADAAAAP////9GAAAAHAAAABAAAABFTUYrAkAAAAwAAAAAAAAADgAAABQAAAAAAAAAEAAAABQAAAA=</SignatureImage>
          <SignatureComments/>
          <WindowsVersion>6.2</WindowsVersion>
          <OfficeVersion>15.0</OfficeVersion>
          <ApplicationVersion>15.0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2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2022-09-20T16:30:12Z</xd:SigningTime>
          <xd:SigningCertificate>
            <xd:Cert>
              <xd:CertDigest>
                <DigestMethod Algorithm="http://www.w3.org/2001/04/xmlenc#sha256"/>
                <DigestValue>ajjKBNnH+d6ow0/2Qm3+gfqVXd1suAe9+YU/hBPPdRk=</DigestValue>
              </xd:CertDigest>
              <xd:IssuerSerial>
                <X509IssuerName>CN=CA of RoA, SERIALNUMBER=1, O=EKENG CJSC, C=AM</X509IssuerName>
                <X509SerialNumber>8570335648063656309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wDCCA6igAwIBAgIIONlYPFLkm3YwDQYJKoZIhvcNAQELBQAwUDELMAkGA1UEBhMCQU0xGjAYBgNVBAoMEUdvdmVybm1lbnQgb2YgUm9BMQowCAYDVQQFEwExMRkwFwYDVQQDDBBOYXRpb25hbCBSb290IENBMB4XDTEzMTAyNzA5MTgyMloXDTI3MTAyNzA5MTgyMlowQjELMAkGA1UEBhMCQU0xEzARBgNVBAoMCkVLRU5HIENKU0MxCjAIBgNVBAUTATExEjAQBgNVBAMMCUNBIG9mIFJvQTCCAiIwDQYJKoZIhvcNAQEBBQADggIPADCCAgoCggIBAIk3FnQae8X6LivV+5wnrHxmuZd4Zc0kZfqnuQXUkXiZyFdMFr7IrvdZJABhDXIJz+jXX1Vssojy6/yujhJYxCBqOxn9at0A7syHo5wCIx2eBTxu6D7ZGbXjh/nnzYNNuquXFsGlygOSMOdDhFMwHQURh/tpyjVGy7eBF1IbQEBALAj2+YUzsgEL31LUB8gQ3bU61Z10a3eFDUEI+nttlhWGQJJfF0pI758+K+WGSnan96xNG2EKK83fwctNgDKmytb610yhh6A7ghyE+JPhyKcSfBu2gtbNZ2tUZ4qkkZgwvvp4eVQ0r3Wge/k9O2m1Wf+K8VGQ5fcj+PN11ktPRxbbyMXbXUrzGbSYAwS8p3KpXTQvdgqBqzgVmrcler6Kvo3PZmh227SF5I/DyfyjwP35L6p3Geze4exOCiQ1UM5kNkuVnEOI7b2332gInqrfrJgH6HHwGkknCEUD989tYXoG0MO/M1MxRs2+yI3VqdB1UXpL6/YbxH+yWceMmxZweqLwtpEh1rkkhUTuYnF1+O5I3GNdOXMiWi5QYR4asAq386cC06MrodgoMAyUBQc8jctNqP4UB+BkPUpv3t3Qnrckzwk+/tAWBvcz2Nz1vmlWAIQwLG1DQ7fTNbguYLxD9BOhrh/NrdyqSVwTmAVCOlpM804ISrFzdyIHauUx0i7FAgMBAAGjgaswgagwHQYDVR0OBBYEFOnq8e4kIi4N/23YzITGNIzfXbJ5MA8GA1UdEwEB/wQFMAMBAf8wHwYDVR0jBBgwFoAU0W56dsKHRYgR+J5aJans6ips4q0wEQYDVR0gBAowCDAGBgRVHSAAMDIGA1UdHwQrMCkwJ6AloCOGIWh0dHA6Ly9jcmwucGtpLmFtL3Jvb3RjYV8yMDEzLmNybDAOBgNVHQ8BAf8EBAMCAQYwDQYJKoZIhvcNAQELBQADggIBADtT08EfAxBTi5wVSAfw1kTqPCepbCXFLf+6vQfyLXmqeRzwzoaOQPYH0lcG4btQvvgNIG+FHm+fz7p8m89MeUU6utiSv6YqSQaKjD0rkzQX9l61gKTMcCyESZwYMMaLMHR8DN9rs9BmLNgZDVnnN3rL3nt4jgGAiDLQrD5XTI4mfaa/fqDl7ywbC8RiKr/8u3m9htzPj0Ey3Ca4/JATFOtiffedkWuv/Mnl2PqZu13WJcOtFkrAWVRgVQAOM5OdedQvRQ+45CP4Dhf2PCdKEyWufhQnJs12FNe7qzH85hnGHQtb7UTRVleIUMKvjOr0oslJrgrUM290soMhi7d2d+iS2bX0unIQov+wrCP+V7aOkNiVrvLY7tjlsZzfXB+lKf6aJ8EAnek2nSXzWBRMlKHsq/dAj1PFEMXc9vawNiby7r6e/FJoMG/FJMHuWZpE2XZroI7sbe9eduV5pIXK6KaSOGFJm07WMn1bmZZysBqmXLLXC3OJbX1y4IIYgvZQosqPhyvvmVest83ekFKl0JPzdu+prNxb68iM5efP77gPWXCOQ/TIufLTPH13FFYC5A15TXdrsxgw81flCVCZH/DZtxOrXv+c87gEPeJyE8an+sOPpgC+fK/bOl5aiJUWEp9YuUrm6Gg+RB0LjDRQ14wmJNjFU4lZvO4PZCLsdtoF</xd:EncapsulatedX509Certificate>
            <xd:EncapsulatedX509Certificate>MIIFuzCCA6OgAwIBAgIIRu+jduAP1YMwDQYJKoZIhvcNAQELBQAwUDELMAkGA1UEBhMCQU0xGjAYBgNVBAoMEUdvdmVybm1lbnQgb2YgUm9BMQowCAYDVQQFEwExMRkwFwYDVQQDDBBOYXRpb25hbCBSb290IENBMB4XDTEzMTAyNjIyMTU1M1oXDTM4MTAyNjIyMTU1M1owUDELMAkGA1UEBhMCQU0xGjAYBgNVBAoMEUdvdmVybm1lbnQgb2YgUm9BMQowCAYDVQQFEwExMRkwFwYDVQQDDBBOYXRpb25hbCBSb290IENBMIICIjANBgkqhkiG9w0BAQEFAAOCAg8AMIICCgKCAgEAmJ0H9EibeDG8UFsAn06Ln0rYMNZWzeV+upnK66nQ1aXzkFWb3PBc7+AklMssGvQf0gnywkas0REDwpU9KHtMwYeU6t5Oer+YJdlMsqsGzheV/51/DnpBwf2GH6p4im7WqJNEcVoCLMXk5ugKtHKxowZMq0l9yEDnh0p/GIPKWY8pfbWKilY6GI3T9W1n2W22p5wamuhygBSqoRzkIuB3gGohEfel7qxTI3ZU4o51xq13llQYYxZKqVKCNrBdAhtiEb7fq+ScnYm9c6IvXd2kWpxeCM9aZWEquNods5dExgkI4sC1564NL1dEYfIF3fQ+wfLDM9WM5wgBIYSSnj//rvJ1i+eYJ5tbBn6D+95nMM61oyspamWVxaePyRdBRsuj5FTfOSx20PQqrKYOk9YdevxOnfk9YyfiASbrtMCMiMPkZ9k7fcvGEawO8WgA6rOv9lTx8O4j3yWg6QAfE+8OhxMt/zia6Cc3OY8qgcuKn6dQPuD+A1cy59fEBIGitL2bDAKraoqFWHlC6tSHiDBZ76QC0cpcATeyrvDFMJX1/1GG9pINczHghulhrYEdbxHvBmzmrkQXsUGCCapiwKIJYaLuIyeZKx34Mn1XPd5TAENPUk5Ba2q23/aueOGZXxLspbsjZB3mDAH2RmM2xyo/5Lj6iN1It7RrRfdgeDPHo50CAwEAAaOBmDCBlTAdBgNVHQ4EFgQU0W56dsKHRYgR+J5aJans6ips4q0wDwYDVR0TAQH/BAUwAwEB/zAfBgNVHSMEGDAWgBTRbnp2wodFiBH4nlolqezqKmzirTAyBgNVHR8EKzApMCegJaAjhiFodHRwOi8vY3JsLnBraS5hbS9yb290Y2FfMjAxMy5jcmwwDgYDVR0PAQH/BAQDAgEGMA0GCSqGSIb3DQEBCwUAA4ICAQAuzwyJgRYU0vH94gmabhw7V8VMxU2rU46+4nrIwQEu7PbcIeBWqTokVuzcetAGzIqjZI77pjTSktrDuWPlvCX05TDIPIa07JVp9gABT92HaRTQm0by7jsne80MRMkezGLFJV224faTqSK6Zzrq47gx5yFjZEqpt7qH9IMsf0/hiVVUjcl3P7V+eqcnK6WcHP9l8Qf3hGEyi/rL3of8r2VwePlfHewyGoNf8lSSWUKwntOQG1YzNdTQusi5GgtOJ9A8xJsZtnFm6XRwfsSD54pX5RkZL9mJJrd8Wfs4FLFt/T9GvjT7aFIZ64xOCa1kZ0VzRX+TdAcFyWgyyJwoihp/m3B5ZyeKo7kIbxKQGFv2O+QZwVYuqyTpMrQEGgN/HGU1G8Sa6mB4qgJuoXd54nMEeZaHR3dbYNeXb6Dy2RvyLT1oiokkNSayRfVBQP2o7kqVu2SMgf2j8UnKdvaOcU+Z+5kIng84zl6Y6zv0L6KQAJDYpf+saBpi+fVQwBHq2G/N3BWBKLcwBjrbS9lk8KX7ehHYF+f8rhm8f3y59uRELAZ/49dSiPonKCsB/iJvcYZ/CksysiqYDBoYY9ksIxnYHUB/+Ee4MqKrpMTcwUvn1PtLKogEocOuZ7hciqlIYZgavKwp7yjEMUerq1vZ02E613sISACr6PFdeW3Rr6WAew==</xd:EncapsulatedX509Certificate>
          </xd:CertificateValues>
        </xd:UnsignedSignatureProperties>
      </xd:UnsignedProperties>
    </xd:QualifyingProperties>
  </Object>
  <Object Id="idValidSigLnImg">AQAAAGwAAAAAAAAAAAAAAP8AAAB/AAAAAAAAAAAAAABzGwAAtQ0AACBFTUYAAAEAoP4AALsAAAAFAAAAAAAAAAAAAAAAAAAAgAcAADgEAAAPAgAAKAEAAAAAAAAAAAAAAAAAAJgKCABAhAQACgAAABAAAAAAAAAAAAAAAEsAAAAQAAAAAAAAAAUAAAAeAAAAGAAAAAAAAAAAAAAAAAEAAIAAAAAnAAAAGAAAAAEAAAAAAAAAAAAAAAAAAAAlAAAADAAAAAEAAABMAAAAZAAAAAAAAAAAAAAA/wAAAH8AAAAAAAAAAAAAAAABAACAAAAAIQDwAAAAAAAAAAAAAACAPwAAAAAAAAAAAACAPwAAAAAAAAAAAAAAAAAAAAAAAAAAAAAAAAAAAAAAAAAAJQAAAAwAAAAAAACAKAAAAAwAAAABAAAAJwAAABgAAAABAAAAAAAAAP///wAAAAAAJQAAAAwAAAABAAAATAAAAGQAAAAAAAAAAAAAAP8AAAB/AAAAAAAAAAAAAAAAAQAAgAAAACEA8AAAAAAAAAAAAAAAgD8AAAAAAAAAAAAAgD8AAAAAAAAAAAAAAAAAAAAAAAAAAAAAAAAAAAAAAAAAACUAAAAMAAAAAAAAgCgAAAAMAAAAAQAAACcAAAAYAAAAAQAAAAAAAADw8PAAAAAAACUAAAAMAAAAAQAAAEwAAABkAAAAAAAAAAAAAAD/AAAAfwAAAAAAAAAAAAAAAAEAAIAAAAAhAPAAAAAAAAAAAAAAAIA/AAAAAAAAAAAAAIA/AAAAAAAAAAAAAAAAAAAAAAAAAAAAAAAAAAAAAAAAAAAlAAAADAAAAAAAAIAoAAAADAAAAAEAAAAnAAAAGAAAAAEAAAAAAAAA8PDwAAAAAAAlAAAADAAAAAEAAABMAAAAZAAAAAAAAAAAAAAA/wAAAH8AAAAAAAAAAAAAAAABAACAAAAAIQDwAAAAAAAAAAAAAACAPwAAAAAAAAAAAACAPwAAAAAAAAAAAAAAAAAAAAAAAAAAAAAAAAAAAAAAAAAAJQAAAAwAAAAAAACAKAAAAAwAAAABAAAAJwAAABgAAAABAAAAAAAAAPDw8AAAAAAAJQAAAAwAAAABAAAATAAAAGQAAAAAAAAAAAAAAP8AAAB/AAAAAAAAAAAAAAAAAQAAgAAAACEA8AAAAAAAAAAAAAAAgD8AAAAAAAAAAAAAgD8AAAAAAAAAAAAAAAAAAAAAAAAAAAAAAAAAAAAAAAAAACUAAAAMAAAAAAAAgCgAAAAMAAAAAQAAACcAAAAYAAAAAQAAAAAAAADw8PAAAAAAACUAAAAMAAAAAQAAAEwAAABkAAAAAAAAAAAAAAD/AAAAfwAAAAAAAAAAAAAAAAEAAIAAAAAhAPAAAAAAAAAAAAAAAIA/AAAAAAAAAAAAAIA/AAAAAAAAAAAAAAAAAAAAAAAAAAAAAAAAAAAAAAAAAAAlAAAADAAAAAAAAIAoAAAADAAAAAEAAAAnAAAAGAAAAAEAAAAAAAAA////AAAAAAAlAAAADAAAAAEAAABMAAAAZAAAAAAAAAAAAAAA/wAAAH8AAAAAAAAAAAAAAAABAACAAAAAIQDwAAAAAAAAAAAAAACAPwAAAAAAAAAAAACAPwAAAAAAAAAAAAAAAAAAAAAAAAAAAAAAAAAAAAAAAAAAJQAAAAwAAAAAAACAKAAAAAwAAAABAAAAJwAAABgAAAABAAAAAAAAAP///wAAAAAAJQAAAAwAAAABAAAATAAAAGQAAAAAAAAAAAAAAP8AAAB/AAAAAAAAAAAAAAAAAQAAgAAAACEA8AAAAAAAAAAAAAAAgD8AAAAAAAAAAAAAgD8AAAAAAAAAAAAAAAAAAAAAAAAAAAAAAAAAAAAAAAAAACUAAAAMAAAAAAAAgCgAAAAMAAAAAQAAACcAAAAYAAAAAQAAAAAAAAD///8AAAAAACUAAAAMAAAAAQAAAEwAAABkAAAAAAAAAAMAAAD/AAAAEgAAAAAAAAADAAAAAAEAABAAAAAhAPAAAAAAAAAAAAAAAIA/AAAAAAAAAAAAAIA/AAAAAAAAAAAAAAAAAAAAAAAAAAAAAAAAAAAAAAAAAAAlAAAADAAAAAAAAIAoAAAADAAAAAEAAAAnAAAAGAAAAAEAAAAAAAAA////AAAAAAAlAAAADAAAAAEAAABMAAAAZAAAAMMAAAAEAAAA9gAAABAAAADDAAAABAAAADQAAAANAAAAIQDwAAAAAAAAAAAAAACAPwAAAAAAAAAAAACAPwAAAAAAAAAAAAAAAAAAAAAAAAAAAAAAAAAAAAAAAAAAJQAAAAwAAAAAAACAKAAAAAwAAAABAAAAUgAAAHABAAABAAAA9f///wAAAAAAAAAAAAAAAJABAAAAAAABAAAAAHMAZQBnAG8AZQAgAHUAaQAAAAAAAAAAAAAAAAAAAAAAAAAAAAAAAAAAAAAAAAAAAAAAAAAAAAAAAAAAAAAAAAAAAAtuACBgAC6X4m+YxroA8AyCAp+X4m8BAAAAAAAAABAAUgQAAAAAAQAAAJjGugDkxroAEABSBAAAAAC/Et/KdMa6AJAovXGYxroA9AyCAgAAAAAAAEd2mHgLbtjGugCLAYECBQAAAAAAAAAAAAAAULDiwAAAAABYyLoACfGfdgAAAAAAAAAAAAAAAAAAAAAAAAAA5Ma6AAAAAAAYEIECBQAAAIXzEFb0xroAvZUhdgAAR3boxroAAAAAAPDGugAAAAAAAAAAALGfIHYAAAAACQAAAAjIugAIyLoAAAIAAPz///8BAAAAAAAAAAAAAAAAAAAAAAAAAAAAAADgNO0HZHYACAAAAAAlAAAADAAAAAEAAAAYAAAADAAAAAAAAAISAAAADAAAAAEAAAAeAAAAGAAAAMMAAAAEAAAA9wAAABEAAAAlAAAADAAAAAEAAABUAAAAhAAAAMQAAAAEAAAA9QAAABAAAAABAAAAVZXbQV9C20HEAAAABAAAAAkAAABMAAAAAAAAAAAAAAAAAAAA//////////9gAAAAOQAvADIAMAAvADIAMAAyADIAAAAGAAAABAAAAAYAAAAGAAAABAAAAAYAAAAGAAAABgAAAAYAAABLAAAAQAAAADAAAAAFAAAAIAAAAAEAAAABAAAAEAAAAAAAAAAAAAAAAAEAAIAAAAAAAAAAAAAAAAABAACAAAAAUgAAAHABAAACAAAAEAAAAAcAAAAAAAAAAAAAALwCAAAAAAAAAQICIlMAeQBzAHQAZQBtAAAAAAAAAAAAAAAAAAAAAAAAAAAAAAAAAAAAAAAAAAAAAAAAAAAAAAAAAAAAAAAAAAAAAAAAAAAAAgAAAAAAgwLQ7LoA0Oy6AGjssmwCAAAAxHfpbHDdJw8oAAAA6AfMAGQAAAAHDgQAhHqydxgoKA8AAIMCIAAAAAAAAAAAAAAAAADMAAIAAAABAAAAZAAAAAAAAAB4cyMPVwAAAAAAAABqAlcAcB8oDxgoKA9ocyMPAACDAgAAugA07boAJjyudwIAAAAAAAAAAAAAAAAAgwIYKCgPAgAAADDuugD0Kq53AACDAgIAAAAYKCgPddsQVhAoKA8AAAAAAAAAALGfIHZ47boABwAAAIDuugCA7roAAAIAAPz///8BAAAAAAAAAAAAAAAAAAAAAAAAAAAAAADgNO0HZHYACAAAAAAlAAAADAAAAAIAAAAnAAAAGAAAAAMAAAAAAAAAAAAAAAAAAAAlAAAADAAAAAMAAABMAAAAZAAAAAAAAAAAAAAA//////////8AAAAAFgAAAAAAAAA1AAAAIQDwAAAAAAAAAAAAAACAPwAAAAAAAAAAAACAPwAAAAAAAAAAAAAAAAAAAAAAAAAAAAAAAAAAAAAAAAAAJQAAAAwAAAAAAACAKAAAAAwAAAADAAAAJwAAABgAAAADAAAAAAAAAAAAAAAAAAAAJQAAAAwAAAADAAAATAAAAGQAAAAAAAAAAAAAAP//////////AAAAABYAAAAAAQAAAAAAACEA8AAAAAAAAAAAAAAAgD8AAAAAAAAAAAAAgD8AAAAAAAAAAAAAAAAAAAAAAAAAAAAAAAAAAAAAAAAAACUAAAAMAAAAAAAAgCgAAAAMAAAAAwAAACcAAAAYAAAAAwAAAAAAAAAAAAAAAAAAACUAAAAMAAAAAwAAAEwAAABkAAAAAAAAAAAAAAD//////////wABAAAWAAAAAAAAADUAAAAhAPAAAAAAAAAAAAAAAIA/AAAAAAAAAAAAAIA/AAAAAAAAAAAAAAAAAAAAAAAAAAAAAAAAAAAAAAAAAAAlAAAADAAAAAAAAIAoAAAADAAAAAMAAAAnAAAAGAAAAAMAAAAAAAAAAAAAAAAAAAAlAAAADAAAAAMAAABMAAAAZAAAAAAAAABLAAAA/wAAAEwAAAAAAAAASwAAAAABAAACAAAAIQDwAAAAAAAAAAAAAACAPwAAAAAAAAAAAACAPwAAAAAAAAAAAAAAAAAAAAAAAAAAAAAAAAAAAAAAAAAAJQAAAAwAAAAAAACAKAAAAAwAAAADAAAAJwAAABgAAAADAAAAAAAAAP///wAAAAAAJQAAAAwAAAADAAAATAAAAGQAAAAAAAAAFgAAAP8AAABKAAAAAAAAABYAAAAAAQAANQAAACEA8AAAAAAAAAAAAAAAgD8AAAAAAAAAAAAAgD8AAAAAAAAAAAAAAAAAAAAAAAAAAAAAAAAAAAAAAAAAACUAAAAMAAAAAAAAgCgAAAAMAAAAAwAAACcAAAAYAAAAAwAAAAAAAAD///8AAAAAACUAAAAMAAAAAwAAAEwAAABkAAAACQAAACcAAAAfAAAASgAAAAkAAAAnAAAAFwAAACQAAAAhAPAAAAAAAAAAAAAAAIA/AAAAAAAAAAAAAIA/AAAAAAAAAAAAAAAAAAAAAAAAAAAAAAAAAAAAAAAAAAAlAAAADAAAAAAAAIAoAAAADAAAAAMAAABSAAAAcAEAAAMAAADg////AAAAAAAAAAAAAAAAkAEAAAAAAAEAAAAAYQByAGkAYQBsAAAAAAAAAAAAAAAAAAAAAAAAAAAAAAAAAAAAAAAAAAAAAAAAAAAAAAAAAAAAAAAAAAAAAAAAAAAAhRT42LoA3Nq6AO7xn3YNAQAAAAAAAAcdCm4AAAAAbQMAAH8HAADQqIMCAQAAAJBxbRcAAAAAqAGZFAAAAADgxgEBaBGZFAAAAACoAZkUsJK2bAMAAAC4krZsAQAAAJBHmxe8aulsvS2xbCNnQR1EruLACNmKAkzaugAJ8Z92AAC6AAYAAAAV8Z92RN+6AOD///8AAAAAAAAAAAAAAACQAQAAAAAAAQAAAABhAHIAaQBhAGwAAAAAAAAAAAAAAAAAAAAGAAAAAAAAALGfIHYAAAAABgAAAPzZugD82boAAAIAAPz///8BAAAAAAAAAAAAAAAAAAAA4DTtB+TEzHVkdgAIAAAAACUAAAAMAAAAAwAAABgAAAAMAAAAAAAAAhIAAAAMAAAAAQAAABYAAAAMAAAACAAAAFQAAABUAAAACgAAACcAAAAeAAAASgAAAAEAAABVldtBX0LbQQoAAABLAAAAAQAAAEwAAAAEAAAACQAAACcAAAAgAAAASwAAAFAAAABYAAAAFQAAABYAAAAMAAAAAAAAACUAAAAMAAAAAgAAACcAAAAYAAAABAAAAAAAAAD///8AAAAAACUAAAAMAAAABAAAAEwAAABkAAAAKQAAABkAAAD2AAAASgAAACkAAAAZAAAAzgAAADIAAAAhAPAAAAAAAAAAAAAAAIA/AAAAAAAAAAAAAIA/AAAAAAAAAAAAAAAAAAAAAAAAAAAAAAAAAAAAAAAAAAAlAAAADAAAAAAAAIAoAAAADAAAAAQAAAAnAAAAGAAAAAQAAAAAAAAA////AAAAAAAlAAAADAAAAAQAAABMAAAAZAAAACkAAAAZAAAA9gAAAEcAAAApAAAAGQAAAM4AAAAvAAAAIQDwAAAAAAAAAAAAAACAPwAAAAAAAAAAAACAPwAAAAAAAAAAAAAAAAAAAAAAAAAAAAAAAAAAAAAAAAAAJQAAAAwAAAAAAACAKAAAAAwAAAAEAAAAJwAAABgAAAAEAAAAAAAAAP///wAAAAAAJQAAAAwAAAAEAAAATAAAAGQAAAApAAAAGQAAAPYAAABHAAAAKQAAABkAAADOAAAALwAAACEA8AAAAAAAAAAAAAAAgD8AAAAAAAAAAAAAgD8AAAAAAAAAAAAAAAAAAAAAAAAAAAAAAAAAAAAAAAAAACUAAAAMAAAAAAAAgCgAAAAMAAAABAAAACEAAAAIAAAAYgAAAAwAAAABAAAASwAAABAAAAAAAAAABQAAACEAAAAIAAAAHgAAABgAAAAAAAAAAAAAAAABAACAAAAAHAAAAAgAAAAhAAAACAAAACEAAAAIAAAAcwAAAAwAAAAAAAAAHAAAAAgAAAAlAAAADAAAAAAAAIAlAAAADAAAAAcAAIAlAAAADAAAAA4AAIAZAAAADAAAAP///wAYAAAADAAAAAAAAAASAAAADAAAAAIAAAATAAAADAAAAAEAAAAUAAAADAAAAA0AAAAVAAAADAAAAAEAAAAWAAAADAAAAAAAAAANAAAAEAAAAAAAAAAAAAAAOgAAAAwAAAAKAAAAGwAAABAAAAAAAAAAAAAAACMAAAAgAAAAgoZYPwAAAAAAAAAAJk9WPwAAJEIAAMhBJAAAACQAAACChlg/AAAAAAAAAAAmT1Y/AAAkQgAAyEEEAAAAcwAAAAwAAAAAAAAADQAAABAAAAApAAAAGQAAAFIAAABwAQAABAAAABAAAAAHAAAAAAAAAAAAAAC8AgAAAAAAAAcCAiJTAHkAcwB0AGUAbQAAAAAAAAAAAAAAAAAAAAAAAAAAAAAAAAAAAAAAAAAAAAAAAAAAAAAAAAAAAAAAAAAAAAAAAAAAAFCgugC9m6B26xMAABCgugA0HiH9NB79AAAAAAD/////6xPM//////+gNgAACswKACTshRQAAAAANB79//////+gNgAAIf0BAGABBRsAAAAAnD3bdUk9nnY0HiH9rDs2GAEAAAD/////AAAAACyeBxx8pLoAAAAAACyeBxwAANkXWj2edmABBRs0HiH9AQAAAKw7NhgsngccAAAAAAAAAAA0Hv0AfKS6ADQe/f//////oDYAACH9AQBgAQUbAAAAAJEVonY0HiH94KtJFAkAAAD/////AAAAABAAAAADAQAAJtAAABwAAAE0HiH9MgAAAAAAAAABAAAA5MTMdWR2AAgAAAAAJQAAAAwAAAAEAAAARgAAACgAAAAcAAAAR0RJQwIAAAAAAAAAAAAAAHsAAAA3AAAAAAAAACEAAAAIAAAAYgAAAAwAAAABAAAAFQAAAAwAAAAEAAAAFQAAAAwAAAAEAAAAUQAAAHjkAAApAAAAGQAAAI8AAABFAAAAAAAAAAAAAAAAAAAAAAAAAP8AAAByAAAAUAAAACgAAAB4AAAAAOQAAAAAAAAgAMwAegAAADYAAAAoAAAA/wAAAHIAAAABABAAAAAAAAAAAAAAAAAAAAAAAAAAAAAAAAAA/n//f/9//3//f/9//3/ff997v3u/d/9/33/f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//f997G2M2RnAtTy0tJS0lTi2xNfRBmFL7Yv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N9/33//f/9/E0IvKa8YVS3vHDAlDyEPIe8cESHwHK8Y0ByWMZxSn2/fe/97/3v/f/57/n/9f/5//n/+f/5//n//f/9/33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ff99/dlIOJWsQ0Rx2Mbc59z04RjlGWkoaRrc5MyUTJXUpMyXPGJMxHV//e793/3//f/573Xv/f/9//3//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ff99/X29xMe8gczG9Vn9z33v/f/9//3//f/9/v3dfa1lKkzExJdU5tTUxJVItWUp/b997/3//f/9/33vfe/9//n/+f9x73X/+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38/a88cMil7Tt97/3//f/9//3/fe/9//3//f997/3//f39rN0azNZQ1tTVSKc4YtTX+Xr97/3//f/9//3/ee/5//3//f/9/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n//f75asBjzJP9ev3ffd997/3//f/9//n//f/9//3//f99733f/f/9/PWd4TldKN0Y3QpIxUCk3Rr93/3/fd/9//3//f/9//n/+f/5//n/+f/5//n/+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9f/9//17SHDUpH2f/f/9//3//f/9//n/9f/x//n//f/9//n//f/9//3//f/9//3scYxVCFkJ6TvY9zhi1NX9v33vfe/9//3//f/9//3/+f/5//X/+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1//39fazMlEyF8Tt93/3v/f/9//n/9f/t//H/9f/9//n//f/9//n+9d/97/3//e/9//39/b91aWko6Rtc5dC22NbxWv3f/f/9/33fee/5//X/9f/1//n//f/9//3//f/9//3//f/9/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n//e/9/ci0yJdc533f/f/9//3/9f/x//X/9f/9//3//f/9//3//f/9//39/c/xeWEp6Tv9iX2tfb/9eXErYOZc1dS22NXpOn2//f/9//3v/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38cY1Al7xx7St97/3//f/x7/X/+f/9/vXf/f/9/33v/f59zm1YQJSsM0RzSHNIcsRiwGK8U8RxSKbY12j0bQrg5VC1zLVpKX2v/f997/3//f/9//3//f/9//3//f/9//3//f/5//n/+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//f71zd0oPIZUx/17/f997/Xv+f/9/33v/f797/3//fx5rcjFsFBIpVjGyHHEUcBSQFI8UzxjPHA8hECGvFPIcVi1VKTQpMyW2NRlGf2//f/9/33v/f/9/33v/f/9//3//f/9//3//f/9/3Xv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1//n+db/U98RyWNX9v33v/f957v3f/f99//3/ff5tWzhxzNa4YrhjxJHUxv1ofZ39zv3dfa3pOUCmrEFEpUilTKVUt0hyRFNMcmTU1Kbg5/2L/f/9//3//f/9//3//f/9//3/f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X/9f/9/PWfWOdAc9T3fe/9//3//f99//3//f/9/e1LOHIwU7yD9Xv9/33//f/9//3//f/9//3//f997Xmt4ThdCe06/Vh1GWC2zGLMYdy1ULZMxPmf/f/9//3//f797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/+f/5//3//fx1fszVQKXIt33vfe/9//3//f/9/P2vxIK0YMCm5Vt97/3//f917/n/+f/9//3//f99/33//f/9/33efcx9ffFIbRhxG2jkUJc8Y7xxQJXhKn2//e/9//3/f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ee/9//3//f/9//3sdY1Alcy1SLf9//3//f/57/3+fc9AcMilQKX9v/3//f917/n/+f/5//n//f/9//3//f/9//3//f/9//3/fez9nm1I5RjlClC0RITEl7hhSJbtSX2//f/9//3/f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+f/9//3//f/9//3v/e/9/mlJ0LXUxtTX/e9933Hf/f19r8BzwIDEpn3P/f/9//3//f/9//3//f95//3//f/9//3//f/97/3ved/97/3//f55vn2/cVrUxEiGXLTYlTQhRLXhSf3P/f/9//3//f957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5//3//f99//3//f/17/3v/f5xSUymUMVdK33f/f993v3fVOVIpESV/b797/3//f/9//3//f/9//3//f/9//3//f/9//3//f/9//n/+f/57/3v/f/97n3MfX/k9Vil2Me8grBhQKZlSv3f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/3//f/9//3//f/9733vbVnEtLyFYSp9v/3//ex1j7xwyJdY9/3//e/9//3//f/9//3/ee/9//3//f/9//3//f/9//3//f/5//3/+f/9//3//f/9/33sdY3lOUymWMTIlzhiTMT5j33vfd997/3//f/9//3//f/9//3//f/9//3//f/9//3//f/9/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//f/9//3//f/9//3//f79z21azMTAhOEJfZ/97v3NZSjElzhh5Tr93/3//f/9//3//f/9//3//f99//3//f/9//3//f/9//3//f/9//3//f/9//3//f/9/n3M/Z/k9UykyJe8cjBC0NV9v/3//f/9//3/fe7x3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//f/9//3//f/9//3//f/97/3//f7pSLyEwIThCv3f/f59zcC3uHHItH2efd/9//3/9f/5//3//f/9//3//f/9//3//f/9//3//f/9//3//f/9//3//f/9//3//f997n3P9WjhGkzExJe8czhz2PV9r/3//f/9//3//f/9/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/3//f/9//3//f/9//3v/f/9/33e6UrMxDyF0Lf9/33sdY5ItzhivGB9n/3//f/5//Xv/f/9//3//f/9//3//f/9//3//f/9//3//f/9//3//f/9//3//f/9//3//f/9/X2uaUtY5Uy3QHPAg7xxZTr9333u/d/9//3/+f/5//3//f/9//3//f/9//3//f/9//3//f/5//n/+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//f/9//3//f/9//3//f/97/3v/f/97ulJxKTIlUyk/Y/9//lpSKRIlECHdWv97/3/+f/1//n/+e/9//3//f/9//3//f/9//3//f/9//3//f/9//3//f/9//3//f953vnP/f/9/n3daTnQxESVTLa0Y7hyaUv9//3//f/5//n/9f/5//3//f/9//3//f/9//3//f/5//n/9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//f/9//3//f/9//3//f/9//3//e/9//3+/c/xeki1yLfc9f2/fe95WUikxJVIpHV//f/9//n/+f/9//nv/f/9//3//f/9//3//f/9//3//f/9//3//f/9//3//f/9//3//f997v3vff/9/n3fdWrY5cy0xJc4YUSn+Xv9//3//f/9//3//f/9//3//f/9//3//f/9//3/+f/5/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/3//f/9//3//f/9//3//f/9//3v/f/9//388Y/M5ESGXMR9jn3PdWnEpzhi1Nfxe33v/f/9//3/+e/5//n/+f/9//3//f/9//3//f/9//3//f/5//3/+f/9//n/de957/3//f/9/33vfe/9/n3NYSlItMSUyKREhMSXbWn9v/3//f/9//3//f/9//3//f/5//3/+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//f/9//3//f/9//3//f/9//3//f/9//3//e/9/XWf2ObY1ESGfc/97/VqTMa0Uky1fa/9//3v/e/9//3/+f/9//3//f/9//3//f/9//3//f/9//3/+f/9//3//f/9//3//f/9//3//f/9//3//f/9/f296TlIpESUxJRAl9kFfa99//3/f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//f/9//3//f/9//3//f/9//3//f/9//3//f/9//3//ez1nNkJyLdY53lrfez9jkjHvGDElH1//f99z/3//f/9//n/ee/9//3/fe/9//3//f/9//3//f/9//n//f/9//3//f/9//3//f/9//3//f/9//3//f997X2s4RjEl8CDPHO8gF0Z/b/9//3//f/9//3/+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/3//f/9//3//f/9//3//f/9//3//f/9//3//f/9//3+eb5lOkzH3Pb1S/3s/Y3MtlTHxHDlC/3v/f/97/3//f/9//3/fe/9/33v/f/9//3//f/9//3//f/9//3//f/9//3//f/9//3//f/9//3//f/97/3//f997f2v3PRIlzhzOHDApN0p/b997/3//f/9//3//f/57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//f/9//3//f/9//3//f/9//3//f/9//3//f/9//3v/f/9/vne4UtQ5tTW9Vt97X2tzLfAczhh6Tr9z/3//f99733v/f/9/vnf/f/9//3//f/9//3//f/9//3/9f/5//n//f/9//3//f/9/33v/f/9//3vfe/9//3//f/9/P2fVPVEt7hxqDO8g3Vqfc99//3//f/97/3/+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//f/9//3//f/9//3//f/9//3//f/9//3//f/9//3//f/57/nv/f/9/HWP2PXUxGkb/f59z9j1SKRAh9z3ff39z/3//f793/3//f/9//3//f/9//3//f/9//3//f/5//X/+f/9//3//f/9//3//f/9//3//f/9//n/+f/57/3/ff997/F6TNRAlESVsEFMtnFbff/9//3//f/9/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/3//f/9//3//f/9//3//f/9//3//f/9//3//f/9//3/+e/17/3/fez5ntzmXNdg933ufbzdCMiXPGHMx33/ff/9//3++d/9//3//f/9//3//f/9//3//f/9//n/+f/5//3//f/9//3//f/9//3//f/9//n//f/5//n/dd/9/33v/f99/u1ZSLXMx8CCMEA8h/F7/f/9/33v/f997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//f/9//3//f/9//3//f/9//3//f/9//3//f/9//3//f/9//n/+f/9//39fbxlCtjUQIV9rn3M6RnQxECUOJX9z/3//f/9/vnf/f/9//3//f/9//3//f/9//3//f/9//3//f/9//3//f/9//3//f/9/33//f/9//3/+f/9//3//f/9/33v/f997ek4QJVEpMCXNGJIx/F7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//f/9//3//f/9//3//f/9//3//f/9//3//f/9//3//f99//3//f/9//3//f997/390Mdc5VC2dVv9/WEpSLXMxzRzbXv9/v3f/f/9//n/+f/5//3//f/9//3//f/9//3//f/9//3//f/5//3//f/9//3//f/9//3+/f997/n/+f7tz3Xf/f/9/33v/f39vWEpQKTAl8CARJdg9P2e/d/9//3//f957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/3//f/9//3//f/9//3//f/9//3//f/9//3//f/9//3//f/9//3//f/9//3/fe/9/W06WNXQxNkb/f/9itTUxKS8ld07/f/9//3//f/9//3//f/9//3//f/9//3//f/9//3//f/9//3/+f/9//n//f99//3//f/9//3//f/5//3//f/9//3v/f99733vfe19vFkIxKfAgESXOHFhOPWf/f/9//3//f/9/33v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//f/9//3//f/9//3//f/9//3//f/9//3//f/9//3//f/9//3//f/9//3//f/9//3/ff9xe1D2RNRZCf29fa9c57xzsGBM+v3P/f/9//3/fe/9//3//f99//3//f/9//3//f/9//3//f/9//3//f/9//3//f/9//3//f/9//3//f/9//3//f/9//3//f/9//3/fe/xe9D0PJe8g0RzRHHpO33f/f/9/f28dX7xWN0L9Xv9/33v/f/9//3//f/9//3//f79733//f99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//f/9//3//f/9//3//f/9//3//f/9//3//f/9//3//f/9//3//f/9//3//f/9//3//f/9//389ZzVGUS3WNX9r33c4QnEp7RxvKZ9z/3/fe/9/33v/f/9/33v/f/9//3//f/9//3//f/9//3//f/9//3//f/9//3//f/9//3//f/9//3//f/9//3//f/9//3//f/9//3+fc7lW1T0UJbIY8BxRKblSX2eaTpQt1zmcTjdCeEpNJbhW33v/f997/3//f797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/3//f/9//3//f/9//3//f/9//3//f/9//3//f/9//3//f/9//3//f/9//3//f/9//3//f/9/PWd4TlIpky0/Z/9/OEIwIVIpDiF3Tv9//3//f997/3//f/5//3//f/9//3//f/9//3//f/9//3//f/9//3//f/9//3//f/9//3//f/9//3//f/9//3//f/9//3//f/9/339/bxlGESEPIVEp7RjvGFQp+TnYOZxO21YbXysldEo0Rn1v/3//f/9//3+/d/9//3/fe/9//3/+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//f/9//3//f/9//3//f/9//3//f/9//3//f/9//3//f/9//3//f/9//3//f/9//3/fe997/3//f9973FoOHVAlekr/ez9nESFzLQ8hFkL/f59z/3//f/5//n//f/9//3//f/9//3//f/9//3//f/9//3//f/9//3//f/9//3//f/9//3//f/9//3//f/9//3//f99733v/f/9/v3c/Z/Q9DiFzLVMl8hw2JX5Ov3d/a/padEqVTjxn2VrXWnxv/3//f/9/33vfe/9//3/+f/9/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//f/9//3//f/9//3//f/9//3//f/9//3//f/9//3//f/9//3//f/9//3//f/9//3//f/9//3//f/9//3+fb39rtDExJZUxH2Pfe/k9jxBUKXItv3f/f/5/3Hf+f/9//3//f/9//3//f/9//3//f/9//3//f/9//3//f/9//3//f/9//3//f/9//3//f/9//3//f/9//3//f997/3//f997v3P8XpMx8Rz0INQY0hj5Pb93n2/fd993GmM7Z5ZO8DkaX/9/33f/f/9/3Xf/f/5//n/+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/3//f/9//3//f/9//3//f/9//3//f/9//3//f/9//3//f/9//3//f/9//3//f/9//3//f/9//3//f/9/33d/b5tScy1TKXxOX2ufVhMhMSVwKZ5v/3/+e/57/3//f/9//3//f/9//3//f/9//3//f/9//3//f/9//3//f/9//3//f/9//3//f/9//3//f/9//3//f/9//3//f/9//3/fd993n3MZQhQl1BxYKfMczhh4Sv97/3v/f793HF8UPvM52lafb/97/3//e/9//n/+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//f/9//3//f/9//3//f/9//3//f/9//3//f/9//3//f/9//3//f/9//3/+f/9//3//f/9//3//f/9/vnP/f997/3v9WlMpVi1eSj9nH19SJe0YLyHaVv93/3//f/9//3//f/9//3//f/9//3//f/9//3//f/9//3//f/9//3//f/9//3//f/9//3//f/9//3//f95733v/f/9/33v/f/9//3+/c793H2M1JfYgFiE1KTMpMSl4Sttav3ceXzhCtDH2OTdCHWP/e/9//3//f/5//3/+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//f/9//3//f/9//3//f/9//3//f/9//3//f/9//3//f/9//3//f/9//3//f/9//3//f/9//3//f/9//3v/f/97/3+/c993f28ZQlQp1jX+Wn9rGD4xIVElmE6fb/9//3//f/9//3//f/9//3//f/9//3//f/9//3//f/9//3//f/9//3//f/9//3//f/5//3//f/5//3//f/9/33v/f99/3nv/f/9//3u/d35OejHVGJIUshjQHIwQECVyLd9WP2O/Urc11jX2OZpSv3P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/3//f/9//3//f/9//3//f/9//3//f/9//3//f/9//3//f/9//3//f/9//3//f/9//3//f/9//3//f/9//3//f/9//3//ez1jmVKTLbY1nE5/a9xSUSXwGJMtn3P/f/9//3//e/9//3//f/9//3/+f/9//3//f/5//3//f/9//3//f/9//3//f/9//3//f/5//3//f/9//3//f99//3+9d/9//n/fe/97fVKSFNUc1RzUHPQgkBSxGLEYsRTSFJgtv1KfTrc1lDFYSn9r/3/fe997/3/fe/9//3//f/9/33v/f/9//3/fe/9/3n//f/9/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//f/9//3//f/9//3//f/9//3//f/9//3//f/9//3//f/9//3//f/9//3//f/9//3//f/9//3//f/9//n//f/9//3//f/9//3+ebx1fF0K0MbU1/lofX/o5VClxLRVCv3ffd/9//3//f/9//3//f/9//3//f/9//3//f/9//3//f/9//3//f/9//3//f/9//3//f/9//3//f/9//3//f/9//n/de/9/X2vwHDUpkhTUHJEQsxgVJdUg1Rz1HBYdWCmZLds5+zm4NXMptDX9Xr9z/3//f/9//3//f/9//3//f99//3//f/9//3//f/9//3//f/9/3nve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//f/9//3//f/9//3//f/9//3//f/9//3//f/9//3//f/9//3//f/9//3//f/9//3//f/9//3//f/9//3/fe/9//n/+f/5//3//f/9//39cZ/Q91TnYOX5OH2M7RqwUcCmSMZ9z/3v/f/9//3//f/9//3//f/9//3//f/9//3//f/9//3//f/9//3//f/9//3//f/9//3//f/9//3//f/9//3//f753/38WQksI0BgTITMl0hxXLR5GfDVaLTglNiHUFLQUFyHcOR1C+j22MdY5F0I/Z39v21q6Vj5n215fa59z33v/f/9/v3vfe753/3//f/9733v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/3//f/9//3//f/9//3//f/9//3//f/9//3//f/9//3//f/9//3//f/9//3//f/9//3//f/9//3//f/9//3//f/5//3//f/9//3v/f/9//3+aUvg9uDnYOT9n/14wIS8hDiH9Xt93/3//f/9//3//f/9//3//f/9//n//f/9//3//f/9//3//f/9//3//f/9//3//f/9//3//f/9//3/+f957/3/fezAl8BzxHJYx+D0RITQpuTVfTpw1mS1WJXgpWCkWIbQUWCk+Rvs9+TmVLRAd7xzuGO4crBSsFKsUaRBoDC0l8jm4Vlxn/3//e/9//3//f/97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//f/9//3//f/9//3//f/9//3//f/9//3//f/9//3//f/9//3//f/9//3//f/9//3//f/9//3//f/9//3//f/9//3//f/9//n/+f/9//3/fe/9//F72QTlKtTW+Vj9jtjW1NQ8hNkJ/b/9//3//f/9//3//f/9//3//f/9//3//f/9//3//f/9//3//f/9//3//f/9//3//f/9//n//f91/3n//f/9/ECUSJa8Uv1pfa7Qx3VrXORMhXk46QpUtMyF3KXgtNyXVGPUcmTG5MXct8hyODNAU8RwSIe8c1jl6Tt1a21p4TvM90jnyOVRG2Fafb997/3vf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//f/9//3//f/9//3//f/9//3//f/9//3//f/9//3//f/9//3//f/9//3//f/9//3//f/9//3//f/9//3//f/9//3//f/9//n/+f/5//3//f/9/v3f/f997V072Pdc5G0Kfc51S1jkPIdQ5PWf/f/9//3//f/9//3//f/9//3//f/9//3//f/9//3//f/9//3//f/9//3//f/9//3//f/5//3//f99//39aTo4UNCkSIf9//3/fd9pWWEbcWn9r/Fb2OREdNSWaMZot1hg4JVEIkhAVHTUh8xg1Ibk1nlI/Z59zH2ObUhU+9DkUPrlW2lq4UjVCd0o9Y99333f/f/9//3//f/9//3//f957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/3//f/9//3//f/9//3//f/9//3//f/9//3//f/9//3//f/9//3//f/9//3//f/9//3//f/9//3//f/9//3//f/9//3//f/9//3//f/9//3//f99733vffxxj1zm5NXYtv1adUvc9UCkNIblWfW//f/9//3//f/9//3//f/9//3//f/9//3//f/9//3//f/9//3//f/9//3//f/9//3/9f/9/vnv/f39zVS0UJZAUnVLfe993nG+ba/97/3v/e99zm040JRQdWSm9NXwt9xzWGLQQ1RibMXotFiF2LX1OX2vfd99733u/c79zmE5WRlZGuVJ4TjZCNkK4UlxrnXO+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//f/9//3//f/9//3//f/9//3//f/9//3//f/9//3//f/9//3//f/9//3//f/9//3//f/9//3//f/9//3//f/9//3//f/9//3//f/9//3//f/9//3//f/9//38fY3xK2Dl0LVtK/156TjAl7RwVQn9v/3//f/9//3//f/9//3//f/9//3//f/9//3//f/9//3//f/9//3//f/9//3//f917/n//f/9//3/fXtEcdjEQIR5j/3//e/9//3v/f95z/3v/f19r2Dk1JRYlWSm1FNYctBDWGJsxnDFZKTclmDH6PVxKP2ffd/97/3v/f/97f2u5UlZGNUJ3SnZK0jkUQrlWPWe/d/97/3//f/9//3//f/9//3//f/9//3//f/9//3//f/9//3//f/5//3/+f/9//3//f/9//3//f/9//3//f/9//3//f/9//3//f/9//3//f/9//3//f/9//3//f/9//3//f/9//3//f/9//3//f/9//3//f/9//3//f/9//3//f/9//3//f/9//3//f/9//3//f/9//3//f/9//3//f/9//3//f/9//3//f/9//3//f/9//3//f/9//3//f/9//3//f/9//3//f/9//3//f/9//3//f/9//3//f/9//3//f/9//3//f/9//3//f/9//3//f/9//38AAP9//3//f/9//3//f/9//3//f/9//3//f/9//3//f/9//3//f/9//3//f/9//3//f/9//3//f/9//3//f/9//3//f/9//3//f/9//3//f/9//3//f/9//3//f/9//3//f993v3P8WvY5cynXOZ1SH2OVMVIpDyEdY997/3//f/9//3/+f957/3//f/9/33//f/9//3//f/9//3//f/5//3//f/9//3//f/9//3//f/9/eUpxLS8hDh0eX/97/3vfe/9/3nv/e/9//3//fx9nVC01JRYlkhTVGBglGCUXIVstvjXfOVgpVSW2MVlGP2P/e/97/3v/e/9/33eebxlbVUbWOTpG1zlzLbQ1eU4+Y/97/3//f997/3v/e/9//3//f/9/33/fe/9//3/+f/x//H/8f/x//H/9f/9//3//f/9//3//f/17/3//f/9//3//f/9//3//f/9//3//f/5//3//f/9//3//f/9//3//f/9//3//f/9//3/+f/5//X/+f/5//3//f/9//3//f/9//3//f/9//3//f/9//3//f/9//3//f/9//3//f/9//n//f/5//3//f/9//3//f/9//3//f/9//3//f/9//3//f/9//3//f/9//3//f/9//3//f/9//3//f/9//3//f/9//3//f/9//3//f/9//3//fwAA/3//f/9//3//f/9//3//f/9//3//f/9//3//f/9//3//f/9//3//f/9//3//f/9//3//f/9//3//f/9//3//f/9//3//f/9//3//f/9//3//f/9//3//f/9//3//f/9//3//e993PmNYRpQttjU7Rn9vVC22NQ8hWErfd/9//3v/f/9//3//f/9//3//f99//3//f/9//3//f/9//3//f/9//3//f/9//3//f/9//3+fc9pWTylxLYsQf2vfe/9/v3f/f/9/3n/ff99733+/d3tOEiUTIdMY1BybMXsx1xy2FBkhvDH8OXctEh21MdU1/Vrfd/9/v3P/f/9//3/fd/5efE7XOXQttTW1NbMxcS15Tn9r/3//f/97/3//f997/3//f/9//3//f/5//n/9f/1//X/+f/5//3//f/9//3//f/5//3//f/9//3//f/9//3//f/9//3//f/9//n/9e/9//3//f/9//3//f/9//3//f/9//3//f/9//n/+f/5//3//f/9//3//f/9//3//f/9//3//f/9//3//f/9//3//f/9//3//f/9//3//f/9//3//f/9//3//f/9//3//f/9//3//f/9//3//f/9//3//f/9//3//f/9//3//f/9//3//f/9//3//f/9//3//f/9//3//f/9//3//f/9/AAD/f/9//3//f/9//3//f/9//3//f/9//3//f/9//3//f/9//3//f/9//3//f/9//3//f/9//3//f/9//3//f/9//3//f/9//3//f/9//3//f/9//3//f/9//3//f/9//3//f/9//3v/f39rm1LWOZUxlTFfaxlCcy3uHJEtf2u/c/97/3//f/9//3//f/9//3//f/9//3//f/9//3//f/9//3//f/9//3//f/9//3//f/9/33tXSg0h1DWKDN1W33v/f/5/33//f99/33v/f/9//3+fc3ItrxTTHNQcmzVfSlYlViWyFBYhuzFZKRUhVikyIdU52lbfc/97/3//e/9733f/e/97fms2QnEtci3VObQ1USmSMdtan3P/f/9//3/ee/9//3//f/9//3//f/9//3//f/9//3//f/9//3//f/9//3//f/9//n/9f/1//n/de/5//3//f/97/3//f/9//3//f/9//3//f/9//3//f/9//3//f/9//3//f/5//3//f/9//3//f/9//3//f/9//3//f/9//3//f/9//3//f/9//3//f/9//3//f/9//3//f/9//3//f/9//3//f/9//3//f/9//3//f/9//3//f/9//3//f/9//3//f/9//3//f/9//3//f/9//3//f/9//3//f/9//3//f/9//38AAP9//3//f/9//3//f/9//3//f/9//3//f/9//3//f/9//3//f/9//3//f/9//3//f/9//3//f/9//3//f/9//3//f/9//3//f/9//3//f/9//3//f/9//3//f/9//3//f/9//3v/e/97/3//fz9nOEa1NTEl/15fa3MtDyEPIZpS33ffe/9//3//f/9//3/cf/5//X//f/9//3//f/9//3//f/9//3//f/9//3//f/9//3//f99721oOIQ4hcS02Rr5333v/f/9//3//f/9/vnf/f/97/3/1PW0Q0hw2KZkx31a3MTUhNyX3HDkl/j15Lfo5MiEvIfQ5+1qeb/9//3//f913/nf/f/9//3tfa1lKtDVyLTApDyVyMTdGPme/d/9//3//f/9//3//f/9//3//f/9//3//f/9//3//f/9//3/fe/9//3/+f/1//n/9f/5//n//f/9//3//f/9//3//f/5//3//f/9//3//f/9//3//f/9//3//f/9//3//f/9//3//f/9//3//f/9//3//f/9//3//f/9//3//f/9//3//f/9//3//f/9//3//f/9//3//f/9//3//f/9//3//f/9//3//f/9//3//f/9//3//f/9//3//f/9//3//f/9//3//f/9//3//f/9//3//f/9//3//f/9//3//fwAA/3//f/9//3//f/9//3//f/9//3//f/9//3//f/9//3//f/9//3//f/9//3//f/9//3//f/9//3//f/9//3//f/9//3//f/9//3//f/9//3//f/9//3//f/9//3//f/9//X//f/9//3//f/9/33t/b/1eF0JzLVpGf28YQlIl7xjUNR5j/3//f997/n/9f/x//H/9f/1//n//f/9//3//f/9//3//f/9//3//f/9//3/fd/9//3+/d1dKkTFQKe0cUS2fd/9/nnP/f/9/3nv/f51z/3//f/97V0ruHNEckBQzId9W31baORUh1Rz2HPYc3D2fUtg5ECFyLfQ9mE7/e/97/nv/f/9//3v/f/9/v3e/dx1jF0ZyMQ8lECURKVEtFUZ+b/9//3/fe/9//3+/d/9//3//f/9//3//f/9//3//f/9//3//f/9//3/9f/x7/X/+f/5//3//f/9//3/fe/9//n/+f/9//n//f/5//3//f/9//3//f/9//3//f/9//3//f/9//3//f/9//n//f/5//3/+f/9//3//f/9//3//f/9//3//f/9//3//f/9//3//f/9//3//f/9//3//f/9//3//f/9//3//f/9//3//f/9//3//f/9//3//f/9//3//f/9//3//f/9//3//f/9//3//f/9//3//f/9/AAD/f/9//3//f/9//3//f/9//3//f/9//3//f/9//3//f/9//3//f/9//3//f/9//3//f/9//3//f/9//3//f/9//3//f/9//3//f/9//3//f/9//3//f/9//3//f/9//3/+f/1//n//f/9/33v/f/9//39fa7tStDHWNf9aX2eVMe8Ycy27Up9z/3//f/5//X/9f/x//n/+f/9//3//f/9//3//f/9//3//f/9//3//f/9/v3f/f993/38+Zy0lcS0yKe8gulb/f957/nv/f713/3//e/9//3v/f/xeECVSKfEcbQiXMV9r31p3LTYp1BwWJRYhn1b/XpUxUSn0PS0lGl+eb/9//3//e/97/3//f/9//3//f7933F5zMfAgESVRKasULyXbWv9//3/fe/9//3//f/9//3//f/9//3//f997/3//f/9//3//f/9/3nv/f/9//3//f/9//3//f/9//3//f/9//n//f/5//3/+f/9//3//f/9//3//f/9//3//f/9//3//f/9//n//f/5//3/+f/9//n//f/9//3//f/9//3//f/9//3//f/9//3//f/9//3//f/9//3//f/9//3//f/9//3//f/9//3//f/9//3//f/9//3//f/9//3//f/9//3//f/9//3//f/9//3//f/9//3//f/9//38AAP9//3//f/9//3//f/9//3//f/9//3//f/9//3//f/9//3//f/9//3//f/9//3//f/9//3//f/9//3//f/9//3//f/9//3//f/9//3//f/9//3//f/9//3//f/9//3//f/5//X/ce/9//3//f/97/3+/d/9/v3PcVnIpGD5aRn9vO0YzJc4Y9T1ea/9//3/+f/5//n/+f/9//3//f/9//3//f/9//3//f/9//3//f/9//3//e/9//3//f997n3f0PfAgzxisGDVG/3v/f7tz/3/dd/9//3//f793/3+fc3At0BjRGI4QVCl8Tj9n31qXNRUlFSH0INo9317fWvY9kzHNGPU9/V7fd/9//3//e/573Xf/f/9//3//f/9/Hmf3QfAcUykRJa0Y7Rw2Rn9v/3/fe/9//3//f/9//3//f/9//3//f/9//3/fe/9//3//f997/3//f/9//3//f/9//3//f/9//3//f/5//3/+f/5//n//f/5//3//f/9//3//f/9//3//f/9//n/+f/5//n/9f/5//n//f/9//3//f/9//3//f/9//3//f/9//3//f/9//3//f/9//n//f/5//3/+f/9//3//f/9//3//f/9//3//f/9//3//f/9//3//f/9//3//f/9//3//f/9//3//f/9//3//f/9//3//fwAA/3//f/9//3//f/9//3//f/9//3//f/9//3//f/9//3//f/9//3//f/9//3//f/9//3//f/9//3//f/9//3//f/9//3//f/9//3//f/9//3//f/9//3//f/9//3//f/9//n//f/9//3//f/9//3//f/9/33f/f79z/Vq0MfY51zUfX99aGT7vGDAlulb/f/9//3//f/9//3//f/9//3//f/9//3//f/9//3//f/9//3//f/9/33v/f/9//3//f997WUq0NZMxLyVPKRpj/3/ed/9//3//f997/3//f957/3ubUnQtzhjOGM4YtDEfYx9j316XMVUp8yDRHFxKn3OeVrc1VC0yKfY9X2//f/9//3v/f/9//3//f/9//3//f/9/v3tcTnQtMSUQJc0YLyXSNZ9z33f/f/9//3//e/9//3//f/97fW92TpExLyVQKVEt9UGYUl5v33v/f/9//3//f/9//3//f/9//3//f/9//n//f/5//3//f/9//3//f/9//3//f/9//3//f/5//3/+f/5//n//f/9//3//f/9//3//f/9//3//f/9//3//f/9//3//f/9//3//f/5//3/+f/9//3//f/9//3//f/9//3//f/9//3//f/9//3//f/9//3//f/9//3//f/9//3//f/9//3//f/9//3//f/9/AAD/f/9//3//f/9//3//f/9//3//f/9//3//f/9//3//f/9//3//f/9//3//f/9//3//f/9//3//f/9//3//f/9//3//f/9//3//f/9//3//f/9//3//f/9//3//f/9//3//f/9//3//f/9//3//f/9//3//f/97/3/fdz5jNkJyKbc1PUb/Xr9SUyXvHPY9n3Pfe/9//3//f/9//n+8e/9//3//f/9//3/+f/5//3//f/9//3//f/9//3//f/9//3//fz5nF0JyLc4YDyFYSv9//3//f/9733v/f/9//3//f993f28WQjAlMSXOGM4YOUbfe59zWkpzLdAYEiHzIF5OX29cSvk9ljHOGBhCv3vfe/9//3//e/97/n/+f/x//3//f/9/33t/b1lKMSXOGDEl7hzUOT1j/3//e/97/nv/e/9/XGvKGHAtrRjwIDIpESUQJVApiBDKGK81+V7/f993/3/fe997/3//f/9//nv/f/9//3/+f/9//3//f/9//3/fe/9//3//f957/3/+f/9//X/+f/9//3/fe/9//3//f/9//3/+f/5//n//f/9//3//f95/3Xv/f/5//n/9f/9//n/+f95//3//f/9/3n/+f957/3//f/9//3//f/9//3//f/9//n/+f/57/n/+f/9//3/+f917/3//f/9//38AAP9//3//f/9//3//f/9//3//f/9//3//f/9//3//f/9//3//f/9//3//f/9//3//f/9//3//f/9//3//f/9//3//f/9//3//f/9//3//f/9//3//f/9//3//f/9//3//f/9//3//f/9//3//f/9//3//f/9//3//f/9/33c9Y5pSlS1UKbg1/1r/XrcxMynwHP5e33v/f997/3//f/5//X//f/9//3//f/9//3//f917/3//f/9//3//f/9//3//f/9//3//f5tWczHwIFIpkzF/b59z/3//f/9//3v/f/9//3//f/9//F5RKc4YMSXOGDElf2//f59z9z3xHFYt0hx2Mb9a/148SvlBMykxJfY933ufc/9//3//f/x7/H/8e/57/3//f79333/fe71aMSkQJVEpDiGQLV1n/3//f/9//39wLQ4h7yCuGDMpbRAyKdU5HmPaWndOuFY0RphS+16fc997/3//f/9//3//f/9//3//f/9//nv+f/9//3/de/9//3/ee/9//3//f/9/3nv/f95733v/f/9//3//f553/3/+f/9//3//f/9//n/+f/9//3//f/9//3//f/9//n//f/9//3//f/9//3//f/9//3//f/9//3//f/9//3//f/57/nv/f/9//3//f/9//n/+f/9//3/+e/9//3/dewAA/3//f/9//3//f/9//3//f/9//3//f/9//3//f/9//3//f/9//3//f/9//3//f/9//3//f/9//3//f/9//3//f/9//3//f/9//3//f/9//3//f/9//3//f/9//3//f/9//3//f/9//3//f/9//3//f/9//3/+e/9//3//f/9733f+Wvg9tzV2Lfo931r7PVUpMyX4PZ9z/3/fe/9/vHf/f/9//3//f/9//3//f/9//3//f/9//3//f/9//3//f/9/33/fe/9//38+Z/dBEiXxIDIl/V6/d997/3//f997/3+cc/9/3ne/d99/elKtGM8c7xzOGFpOn3Pffx9jMSUyJdAcEyEaQh9n/14aRlMp7xysFNxa/3/fe51z/3//f/9//3//f/9//3//f793n3f/f19vszXtHC8l7RySMfxev3e/d7U18BwzKbg5X2/ff997/3//fzxnO2M8Y3dKWEr9XnlSmFL7Xr9333u/d997/3/fe/97/3//f/5/3Xf+f/9//3//f997/3//f997/3//f/9//3//f/9/33vff/9//3//f/9/33//f/9//n/+f/9/u3f+f/9//3++d997/3//f99//3/fe99733v/f/9/33+/e99733v/f/9//3//f/9//3//f/9//n/ee/9//n//f917/3//f/573Xv/f/5/AAD/f/9//3//f/9//3//f/9//3//f/9//3//f/9//3//f/9//3//f/9//3//f/9//3//f/9//3//f/9//3//f/9//3//f/9//3//f/9//3//f/9//3//f/9//3//f/9//3//f/9//3//f/9//3//f/9//3//f/9//3v/f/9//3//f/9/X2f3PbUxli13LZ9Wn1KXMVQpcy39Xv9//3//f7x3/3//f/9//3//f/57/3//f/9//3//f/9//3//f/9//3//f/9//3//f/9/n3e8VnQxMimNFPU933v/f/97/3//f/9//Xv/f/9/v3f/f593lDXPHO8crhgQIR9j/3/fe1lKljETIdAYEyFbRj9jH2M5RpMxzBjtHHhO/3//f993/3//f/5//nv+e/9//3//f/9/33v/f593N0ZRLe8gESl0MR9jP2vyIHcxbgx+Uv9//3+/c/9//3//f997v3Ofc1hKmVbbXtted06YUj1n33v/f/9//3//f/9//3//f/9/vHP/f/9//3//f/9/33v/f793339+b39zv3ffe997/3//f99733v/f/9//3//f/9//n//f/9//3//f/9//3//f797/3//f/9//3//f/9//3/fe/9//3//f99//3//f/9//3//f/9//3//f/9//3//f/9//3+9d/9//3//f/9//38AAP9//3//f/9//3//f/9//3//f/9//3//f/9//3//f/9//3//f/9//3//f/9//3//f/9//3//f/9//3//f/9//3//f/9//3//f/9//3//f/9//3//f/9//3//f/9//3//f/9//3//f/9//3//f/9//3//f/9//3//f/9//3//f/9/33f/e/9/eUpzKfk92Tn6Od9auDV1LVIpN0Lfe/9//3/fe99733v/f/9//n/de/9//3//f/9//3//f/9//3//f/9//3//f/9//3//f793PWfVPZQ10Bx0LR9j/3//e/9//3//f957/3//f953n3f/f/5iUy2vGNAc7xy0NZ9zv3NcSho+lzF1KREhUyUZQh9jX2tZRnMtECEwJf5e/3/fe/9//3//f/9//3/+f/1//3//f/9/33vff39zW04SKfEg0Bw0KRxGNSlXLfMgfVL/f/9//3//f/9/v3f/e/9/n29ea3ZO0jk1RldKNkYVQnhOv3ffe997/3/fe99333v/f/9//3/fe/9//3//fz1nFUZPKS4lLiUvKcscDCHzPdpan3P/f/9//3//e/9//3//f/57/3vfe/9/33u/e797/38dY/teulraWrlW+15fb/9/n3ffe/9//3//f/9/33v/f/9//3//f/9//3//f99733//f/9/Wmv/f/9/3nv/fwAA/3//f/9//3//f/9//3//f/9//3//f/9//3//f/9//3//f/9//3//f/9//3//f/9//3//f/9//3//f/9//3//f/9//3//f/9//3//f/9//3//f/9//3//f/9//3//f/9//3//f/9//3//f/9//3//f/9//3//f/9//3//f/9//3//f/9/v3P/f59vFz74OZYxGj59SjtG+T1SKTAl/V7fe/9//3//f/9//3//f/9//n//f/9//3//f/9//3//f/9//3/ee/9//3//f/9//3//f/9/WUpULRIlMiX3PX9r/3+/d/9//3/de/9//3//f997/3+fc3tSjRTwIBAh7hycUv97v1I7QjpC2TlUJTMlMyUaQl9rP2caQpUxrhR0Lb93/3/ff99//3//f/5//n/+f/9//3//f99/n3f/f797OUoRJREhEyEUJRUlNimwGDlGn3Pfd/97/3//f/9/33v/f997/3/fe5dSkTFwLRZCek5yLRZCP2f/f/9//3//f/9//3//f/9//3//f9970zmsGA8lrRjOHDAlcTGSMbI5kTXtHNQ9HGOfc/9//3//f957/3//e/9//3//f95elTWMEA8l7RztHA4hLyXNHKsUahDuIFAp9T1YStxaHmN/b59z33vff/9//3//f/9//3//f99//39TSlNK/3//f/9/AAD/f/9//3//f/9//3//f/9//3//f/9//3//f/9//3//f/9//3//f/9//3//f/9//3//f/9//3//f/9//3//f/9//3//f/9//3//f/9//3//f/9//3//f/9//3//f/9//3//f/9//3//f/9//3//f/9/33//f/9//3//f/9//3//f/17vHf/f/9//3vfd7tO9zm2MZYxGkJcSvg9VC0yJThKfm/fe/9//3//e/9//3//f/9//3//f/9//3//f/9//3/+f/9//3/ef957/3//f59zv3f/fx1jszHOGDEh2Dm+Vv9//3/ff/9//3//f/9//3//f/9/n29fa5Mxzxg1KbAU1zV/az9jGj65Ndo1eCmaMRYhshQcQn9vvlLWNVElihCRNRxn/3//f55333//f/9/3Xv/f/9//3//f/9/nnf/f59z/l4zKbEYkhT1IPQgEiUwJRxf/3/+d7xv/3//f/9//3//e993/3+/d9xa1DlSLXMxtTlyMXEtNka/d/9/v3fee/9//3//f793v3esGK0YMim2OfdBlDUwKdQ5mVL9XrxWvFa7Vtpa+l58a993/3//e/9//3/bVlIp0BzyIDQpdC1zMVIpci21NVlKWk5aStU5lDVSKRAl7xwQITElUi3UPVhO/GJ/c79333//f/9/33v/fxJCyRx1Uv9/338AAP9//3//f/9//3//f/9//3//f/9//3//f/9//3//f/9//3//f/9//3//f/9//3//f/9//3//f/9//3//f/9//3//f/9//3//f/9//3//f/9//3//f/9//3//f/9//3//f/9//3//f/9//3//f/9//3//f/9//3//f/9//3//f/9//n/+f/9//3//e/9//39/axc+1jV0Ldg5v1Z9Trg1ESFQKdpW/3//f/97/3//f/5//3/+f/9//3//f/9//3//f/9/3n/+f/9//3//f/9//3//f/97/3+fc5lOUinyHPEcszVfb/9/33v/f/9//n//f917/3//f/97v3ecVtAc8SCtEK0QfEpfa15G3Dk/RpsxvDV6LfQcFCGeUj9jm06zMe0c7SD0PT1n/3//f/9//3//f99//3//f/5//3//f/9//3/fe997vlq4OdIcFCXyIBEhzBh3Tv97/3//e/9//nv/f/9//3//f/9//3//f79321qRMS4lkjGRMe0ctDk+Z/9/33ffe/9//3//f80YMSUQIZ1W/3//f79333//f59zPWfaVtpW/F4cY/paG19dZ/9/n3N5Tg8hzxxUKVUtrxjWPf1i/3/fe593n3Ofcz9nHmP9Xv1evFqbVhhGtDUwJe0g7SDuIO4gUS31Pd1ef3P/f99/PmuJFKkUXmv/fwAA/3//f/9//3//f/9//3//f/9//3//f/9//3//f/9//3//f/9//3//f/9//3//f/9//3//f/9//3//f/9//3//f/9//3//f/9//3//f/9//3//f/9//3//f/9//3//f/9//3//f/9//3//f/9//3//f/9//3//f/9//3//f/9//3//f/9//3//f/9//3//f/9/33ceY9U5UiW2NX1On1IbQjQlVCXXNZ9r/3v/f/9//Xv9f/1//X/+f/9//3/ff/9//3//f/9//3//f/9//n//f/9//3//f/9/v3ceYxdCcynxHBIh9jl/a/9//3v8d/5//n/+f/9//3/fe/9/P2u0ORAh8RyOEDQlf07/Xj5CmS3bOR0+HD6YMfIcMyH5PR9jnU5TKc4YqxQVPv97v3f/f997/3//f99//3//f9t7/n//f/9//3//f59zvFqUMc8c8iDxIPAcF0J/b/9//3v/e/9//3/ee/9//3//f997/3//f/9/OmcTQk8pMCkSJRElUCl3Sn9v/3//f793eUrNGBAh1Tnfe/9/v3v/f/9//3//f/9/fGvZVnhOu1KdUp1S1zlbSjIltjXwIM8cvVZ/c/9//3/fe/9//3//f/9//3//f/9/v3ufd39vX2/8XrpW9D3UOXItUikRJRIh0RyxGBQhuDX5PVMpECFyLb93AAD/f/9//3//f/9//3//f/9//3//f/9//3//f/9//3//f/9//3//f/9//3//f/9//3//f/9//3//f/9//3//f/9//3//f/9//3//f/9//3//f/9//3//f/9//3//f/9//3//f/9//3//f/9//3//f/9//3//f/9//3//f/9//3//f/9//3//f/9//3//f/9//3//f793n3N6TrU1tjG3NRtC31Y2IVUldCk4Qt9z/3//f/9//n/9f9x7/3//f/9//3//f/9//3//f/9//3/+f/5//3//f/9//3//f993f2v9Xtc1dCkxIXEpmE6/c/9//3v/f/9/3ne9d/9//3/fe997Wk4SJRIhNSUTHbkxn049Qto1PELfVt9WG0ITIfEcNCU8Rn9rW0oxITAl7RwWQt9733v/f/9/33v/f/9//3/+f/9//3//f/9//3/fe19rvFoxJc8YMinOGBAl/V7/f997vnf/f/9//3//f/9//3/9f/1//3//f/9/v3ceYxhCECG0OQ4hLyX1PV9n/3sfY4wQ7xyMEPY9/3//f/9//3/de/9//n//f993v3M/Y3tOtjUaQn1ObQzxHPAcP2ufc/9/33//f/9//3//f/5//X/+f/9//3//f/9//3//f/9/33vfez5nmU61NXQtNCk1KTYpNykVJVYpEiERIe8cX2sAAP9//3//f/9//3//f/9//3//f/9//3//f/9//3//f/9//3//f/9//3//f/9//3//f/9//3//f/9//3//f/9//3//f/9//3//f/9//3//f/9//3//f/9//3//f/9//3//f/9//3//f/9//3//f/9//3//f/9//3//f/9//3//f/9//3//f/9//3//f/9//3//f997/3//e9933FbVNbUxdC0bPh9fGj5TJTAh1DV/a/9733v/f/9//3//f/9//n//f/9//3//f/9//3//f/9//3//f/9//3v/f/9//3//f/9/f2t6SlIl7xjPGHQtvFb/f793/3//f/5//n//f917/3//f59z1jkSIVYp8xyxEPw92TW4Mfk5/1qfbz9n+D3QGFUpsBQ8Rj9n+T1TKQ8h7BxdZ/9//3//f71333//f/9//3//f/9//3//f/9//3/fe9972lrKGKoU7hxsEJUxP2vff/9//3//f9573nv+e/9//3//f997/3//f/9/v3deazZGUSlyLVIpjRDYOV9rH2MUIVUtECEeX/9//3/bd/5/33v/f/9//3//f/9/nW88Y1hGcy0SIZY1dTFtEHxSP2v/f79733//f95733v/f/9//n//f/9//3//f/9//3//f997/3//f/9/v3c/Z3xSGkYzKdAc0BwQIe4cqxS6VgAA/3//f/9//3//f/9//3//f/9//3//f/9//3//f/9//3//f/9//3//f/9//3//f/9//3//f/9//3//f/9//3//f/9//3//f/9//3//f/9//3//f/9//3//f/9//3//f/9//3//f/9//3//f/9//3//f/9//3//f/9//3//f/9//3//f/9//3//f/9//3//f/9//3++c/9//3v/e59zWEb1Ofc5UyWdTh9ftjXOFHMtvFbfe/9//3//f/9//3//f/5//3/+f/9//3//f/9//3//f/9//3//f/9//3//f/9//3v/f79zH2MZQnYtNCU1KTMl/l6fc/9//3//f/5//3/9e/9//3//f/5eMyUTIXctsRAUIVUlly34Of9av3e/d/9etTV0LVQp0BhdTl9v+EFxLakUrzVbZ/9//3//f/9/v3v/f/5//3//f/9//3//f/9//3ved/9/dk7tIM8ckBSwGL5aX2//f/9//3//f/9//nv/f/9//3/fe/9//3//f/9//3/fe9xa1Tm2NfIg0hiZNbo5mDETJa0Uv3ffe/9/3Xv/f/9//3//f/9//3//f/9/n3Ofc3lOlDWuGNc9bRQyKd1e/3//f793/3//f/9/vnf/f/9//3//f/9//n//f/9//3//f/9//3//f/9//3//f/9/v3c/Z3hONkY0Rr93AAD/f/9//3//f/9//3//f/9//3//f/9//3//f/9//3//f/9//3//f/9//3//f/9//3//f/9//3//f/9//3//f/9//3//f/9//3//f/9//3//f/9//3//f/9//3//f/9//3//f/9//3//f/9//3//f/9//3//f/9//3//f/9//3//f/9//3/+f/5//n/+f/5//3/+e/9/vnP/f/9//3v/ez5j1DXVNZQt1jWeUn1ONCVUKbc5H2P/f/9/33v/f/5//X/9f/5//X//f/9//3//f/9//3//f/9//3//f/9//n//f/9//3//e993fE4SIbAYdjFULbU1HmP/f/973Xf+f/5//X/de997/3+fc9c50RhXKRYhNyUVIfMctjH/Xt93/3/fe/xeci1TLfIgNCmfVr9a9z3MGKkUVUqfc/9//3//f/5//H/9e/9//3//f/9//3//f/9/v3f/f5lW7yDRIJAYsRy3Of9i/3//f9973Xf/f/9//3//f/9//3//f917/n/ed997/3/ffx9je064OVctNiUWJZEUVS0xJb9333v/f/5//n//f/9//3//f997/3v/f/9733vfe3lODyUSKdAgawxzLV9r/3/fe/9//3//f/9//3//f/9//n/+f/5//3/de/5//3//f/9//3//f/9/v3ffe/9//3//f/9//38AAP9//3//f/9//3//f/9//3//f/9//3//f/9//3//f/9//3//f/9//3//f/9//3//f/9//3//f/9//3//f/9//3//f/9//3//f/9//3//f/9//3//f/9//3//f/9//3//f/9//3//f/9//3//f/9//3//f/9//3//f/9//3//f/9//3//f/9//n//f/5//n/+f/9//nv/f993/3v/f/97/3vfd9tWki3WNRk+2TleTpg1NSWXNb1Wv3P/f/9//nv9e/5//X/+f/5//3//f/9//3//f/9//3//f/9//3//f/9/33f/f/9/33v/f997nVYRITQpEiXPHNU533v/f953/nv+f/1//n/ee/9/33udUlYt1BwXIVktFiXRHBElmlL/e997/3//e9xatTUSIVUp0RyfVr5W9z2sFA0hulbfe/97/3/9f/17/n//f/9//3//f/9//3//f99//3+fd5M1ESU1KY8Urxj2PX9v/3//f/9//3//f/9//3//f/9//3//f/9//3//f793/3//f39vnlL6PfMcVy3SHBMldTG9Vt97/3/+f/9//3//f/9//3//e/9733f/f/9//39fb1Et7yAyKc4YzRT2Pb93/3+fc793/3//f/9//3//f/1//n/+f/9//n//f/5//3//f/9//3//f/9//3//f/9//3v/fwAA/3//f/9//3//f/9//3//f/9//3//f/9//3//f/9//3//f/9//3//f/9//3//f/9//3//f/9//3//f/9//3//f/9//3//f/9//3//f/9//3//f/9//3//f/9//3//f/9//3//f/9//3//f/9//3//f/9//3//f/9//3//f/9//3//f/9//3//f/5//n/+f/5/3Xv/f/57/3//f/97/3/fd993/3+/c/Y9Uym4NTYpPkqfVnctrxS1NR1f/3v/e/9//n/+f/5//3//f/9//3//f/9//3//f/9//n/+f/5//3//f/9//3//f/9//3+/d19vWk4RITMpVC1sEBdC/3//f997/X/+f/5//Xv/f/97X2v6QTYpkxTVHPQg8yAyKdQ5v3f/f/9/v3efc7xWMiVULbEUmTV/Up9SljWtFFApHF+fc/9//3//f/9//3//f/9//3//f/9//3+fd797/38dZxEldS0SJW0QrhhZSp9z/3//f/9//3//f/9//3/ff997/n/de/9//3+cc/9//3+fc19vfE5UKdIcVy3zINMc+UGfc/9//3//f997/3//f/9//3//f59z/3/ff99/Xm82RjElUykxJe8cUCX7Wv9//3//f/9//3//f/5//n/9f/9/3Xv+f/5//3/+f/5//n/+f9x73Xv9f/9//3//f/9/AAD/f/9//3//f/9//3//f/9//3//f/9//3//f/9//3//f/9//3//f/9//3//f/9//3//f/9//3//f/9//3//f/9//3//f/9//3//f/9//3//f/9//3//f/9//3//f/9//3//f/9//3//f/9//3//f/9//3//f/9//3//f/9//3//f/9//3//f/9//3//f/9//n//f/17/3//f/9//nv/f/9//3//f997/38/Z5UxVi3aPds9PUobQjIhUim6Tt9z/3v/f/9//3//f/9//3//f/9//3//f/9//3//f/9//3//f/9//3//f/9//3//f/9//3//e19rtTnwHHUxEiEzJb1W/3//f/9/3Xv+f/9//3//f997nlaYNTYpNykVJfMczxj1Pb9333v/e/9/33u/d3tOlzVWKfQgVy2fUn1OcymtFLU5/mL/f/9//3v/f/9//3//f/9//3+/e/9//3//f/9/v3cXQjIlEiXyIG4QMymbUt97/3//f/9//3//f/9//3//f/9//3/+f/9//3++d/9//3//e/9ifVKXMbEY0hzyILQ5217/f/9//3//f/9//3//e/9//3//f/9//3//f997n2//WntOFz6yMU4lNUafc/9//3v/f/9//3/+f/9//3//f/9//3/+f/5//n/+f/5//n/+f/9//n/+f/9//38AAP9//3//f/9//3//f/9//3//f/9//3//f/9//3//f/9//3//f/9//3//f/9//3//f/9//3//f/9//3//f/9//3//f/9//3//f/9//3//f/9//3//f/9//3//f/9//3//f/9//3//f/9//3//f/9//3//f/9//3//f/9//3//f/9//3//f/9//3//f/9//3//f/5//n/+e/9//3//f/9//3//f/9//3//f997X2taSrY12DmXMRtCfU63NTIhlCn+Wv9//3v/f/9//3//e/9//3/+f/9//n//f/9//3//f99//3//f/9//3//f/9//3//f/9//3//ex1j1jkTJfQgNikTJZ1W33//f957/nv+f/9/33v/fz9rGUY1KdQctRwXJZAUMymbUt97/3//e99733v9XpxSVCnzIBQhdy09Rl5OFiXTHJY1v3f/f/9//nv+f/5//3//f/9//3//f95//3//f993eE5SKfMg9CC0HLMcNSnfXp93/3//f/9//3//f/9//3//f/9//n/+f/5//3//e/9/33e/cx9jek5yLe8c8STQILU5f2//f/9//Xv+f/5//3+9d/9/33/ff/9/33/fd/93X2e7UldGd0rSOSwlXGf/f/9/vnf/f/9//3//f/9//3//f/9//n//f/5//n/+f/5//n//f/9//3//fwAA/3//f/9//3//f/9//3//f/9//3//f/9//3//f/9//3//f/9//3//f/9//3//f/9//3//f/9//3//f/9//3//f/9//3//f/9//3//f/9//3//f/9//3//f/9//3//f/9//3//f/9//3//f/9//3//f/9//3//f/9//3//f/9//3//f/9//3//f/9//3//f/9//3//f/9//3//f/9//3//f/9//3//f/9//3/fe59vP2OTMZUx+D07Qr9SXUZVJREdF0J/b/9/33v/f/9//3/+f/5//n/+f/5//3//f/9//3//f/5//3//f/9//3//f/5//n/+f/9//3u/d/9a2TnzHDUpsRxUMf5i/3//f/9/3Xv/f/9//3//f3xOdzFZLdYgWS3THI8QMSXcWv9//3//e/9/n28/ZzpGljE0JdIYNykfRv9B0xyOEJpSv3f/e/9//3/de/9//3//f/9//3/+f/9/3Xf/f9xaVC31JBcp9yT3JNQgVC3/Yv9//3//e/97/3//f/9//3//f/5//3//f/9//3//f/9//3+/c11n/FozLRQp0CDvJHhSv3f/f/9//Hf+f/9//3//f/9//3//f/9//3v/exxfd0o0QnZKt1ISPn1v/3//f/9//3/ff/9//3//f/9//3//f/9//3/+f/9//3//f/9//3//f/9/AAD/f/9//3//f/9//3//f/9//3//f/9//3//f/9//3//f/9//3//f/9//3//f/9//3//f/9//3//f/9//3//f/9//3//f/9//3//f/9//3//f/9//3//f/9//3//f/9//3//f/9//3//f/9//3//f/9//3//f/9//3//f/9//3//f/9//3//f/9//3//f/9//3//f/9//3//f/9//3//f/9//3//f/9//3//f/9//3//f19reErWOXQtdS1dRj5GmDESIVIp/l7/f79z/3v/f/17/n/+f/5//3//f/9//3//f/9//3//f/9//3//f/9//3//f/9//3//f/9//3tfZ91azxg0LRQp0RxVMf9i33//f753/3/cd/97/39fa5Yx9CD1INQcFiUVJW4QdC0fY/97v3P/e/9/33f9WntOlTF2LTYlFSUeRto9sBgRJT9nv3f/f/9//n/+f/5//3//f/9//3//f993/39fa3Qt0hzUHBgpmzXUHI8UtTV/b/9/33fed/9//3//f/5//n/+f/9//3//f/9//3//f/9//3//f5931z3vIDEpziAvJVZKnm//f/173Hf/f/9//3//f/9/33f/e/9//3+/cztj+Vo6Y51z/3//f/9/33//f/9//3//f/9//3//f/9//3//f/9//3//f/9//3//f/9//38AAP9//3//f/9//3//f/9//3//f/9//3//f/9//3//f/9//3//f/9//3//f/9//3//f/9//3//f/9//3//f/9//3//f/9//3//f/9//3//f/9//3//f/9//3//f/9//3//f/9//3//f/9//3//f/9//3//f/9//3//f/9//3//f/9//3//f/9//3//f/9//3//f/9//3//f/9//3//f/9//3//f/9//3//f/9//3//f/9//3/fex1f9j3XObg1uTV/Tp9SVCmuFPY533v/f/9//3//f/9//3//f/9//3//f/9//3//f/9//3//f/9//3//f/57/3//f/9//3//f/9//3/fe1lKVC1WLVgxFSl2MThK/3//f/9//3//e/97X2cZPpcxNyn1IPUgNyn0HDQl+D2/d/9/33f/f/9/v3NfZzhGMiU0JTQlVi38QfMg0RwYQl9r33v/f/9//3/9f/5//3//f/9//3+/d/9/v3e0NdAckBQ3Kds9mDXxHK0UNkLfd/9//3//f9133nv/f/9//3//f/9//3//f/9//3//f/9/33v/fz9rci3OHM0Y7RwNHVVG/3v/f957/3//e957/3//f/9333v/f/9//3/fe993/3//f/9/33v/f/9//3//f/9//3//f/9//3//f/9//3//f/9//3//f/9//3//fwAA/3//f/9//3//f/9//3//f/9//3//f/9//3//f/9//3//f/9//3//f/9//3//f/9//3//f/9//3//f/9//3//f/9//3//f/9//3//f/9//3//f/9//3//f/9//3//f/9//3//f/9//3//f/9//3//f/9//3//f/9//3//f/9//3//f/9//3//f/9//3//f/9//3//f/9//3//f/9//3//f/9//3//f/9//3//f/5//3//f793/3//f5tS9z11LVUpuDUfX1xKEB1RJXhKXWf/f/97/3//f/9//3//f/9//3//f/9//3//f/9//3//f/9//3//f/9//3//f/5//H/8e/97/3tfazpKFCnTIBQpdjWMFPQ9XWv/f/97/3//e79vm050KTQheC32HPYcOCUVIdEYvVafc/9//3v/e/9//3+fb1dGMCFTJRQhWC03KRUl8iD+Xt9733v/f/9//n/+e99//3/fe/9/3nv/f/9/d044RpQxEiGXMTtG+TnwGKwQl059a/9//3//f/9//3//f/9//3//f/9//3//f/9//3//f79333vfe9paNkKSMe4YzhgxJZtS33v/f/9//X/9f/5//3/+e/97/3v/f/9//3++d/9//3//f/9//3/fe/9//3//f/9//3//f/9//3//f/9//3//f/9//3//f/9/AAD/f/9//3//f/9//3//f/9//3//f/9//3//f/9//3//f/9//3//f/9//3//f/9//3//f/9//3//f/9//3//f/9//3//f/9//3//f/9//3//f/9//3//f/9//3//f/9//3//f/9//3//f/9//3//f/9//3//f/9//3//f/9//3//f/9//3//f/9//3//f/9//3//f/9//3//f/9//3//f/9//3//f/9//3//f/5//3/+f/9//3//f79333tfaxdCtTX5ObcxGj58Svc5ECGzMdta/3v/f/9//3//f/9//3//f/9//3//f/9//3//f/9//3//f/9//3/fe/5//n/9f/1//3//f/9//3+fc3xSlTXQIFQtUinuHHEtPmPfd99z/3v/e19nGT4THTYhOCU4KTgpeC2QFJUx/l7/f/9/nXP/e/9//3ufa7xSUyXzHBUheC3aPW4Q1j3/f/9/33v/f/9//3+ed/9//3//f/9/3nv/fxtf21o4QjIhtzF/Tj1CdikxJZIxmVK/c/9//3/ff99//3//f/9//3//f/9//3//f/9//3//f/97/3/fdx5fvVLYOREhrRTUOTxn/3/8e/1//X//f/9//3//f/9//3//f/9//3//f/9//3/fe/9//3//f/9//3//f/9//3//f/9//3//f/9//3//f/9//38AAP9//3//f/9//3//f/9//3//f/9//3//f/9//3//f/9//3//f/9//3//f/9//3//f/9//3//f/9//3//f/9//3//f/9//3//f/9//3//f/9//3//f/9//3//f/9//3//f/9//3//f/9//3//f/9//3//f/9//3//f/9//3//f/9//n/+f/5//3//f/9//3//f/9//3//f/9//3//f/9//3//f/9//3//f/5//3/+f/5//n/de/9//3//f/9/n3PcWrUx+TmWLbcxfUp8SnQtMCGbUj5nv3f/f/9//3/+f/5//n/+f/9//3//f/9//3//f753/3//f/9//3//f/9//3//f/973Xf/f/9//399cz1nUS3xIFYtdzGwFDIhnE6fa/93/3e/b7xOMSESHVcpVyk3KTcpFCWPFJQxv3f/f/9/33P/e/9333NfY3pKMiXyHPIcHEYzJfAg/mL/f55z/3+cd/9//3/ee/9//3//f/97/3/fc59rP2M5PhIZshAeQt05FyWxGHUx3Fr/f/9//3//f/9//3//f/9//3//f/9//X/+f/9//3ufb99333ufbz9n3Vo2QpAtqRR9b/9/vXf/f/9//n/+f/5//3//f/9/3nvee/5//3//f/9//3//f/9//3//f/9//3//f/9//3//f/9//3//f/9//3//fwAA/3//f/9//3//f/9//3//f/9//3//f/9//3//f/9//3//f/9//3//f/9//3//f/9//3//f/9//3//f/9//3//f/9//3//f/9//3//f/9//3//f/9//3//f/9//3//f/9//3//f/9//3//f/9//3//f/9//3//f/9//3//f/9//3//f/5//3//f/9//3//f/9//3//f/9//3//f/9//3//f/9//3//f/9//3//f/9//3/+f/5//3//f/9//3//f/9/v3P3ObUx1zWWMRs+v1Y7QvAc1jUdX79z/3//f/9//n/+f/5//3//f/9//3//f/9//3/+f/9//n//f/9//3//f/97/3//f/1//H/9f/9//3//fz9rGkI1KVUtVClSJVEle0pfY/9733OcTnQpNCE1Jb9W/UE2JVYtMynuHFdKf2v/e/93/3//d/9//3t/azdCMSXwHFQpNCkRJVlK33vff/9/3Xv/f/9//3//f/9//3/+e/97/3+/b39r/1q4MRUdGCGdNbs58hzvHBVCfnP/f/9//3//f/9//3//f/9//3/+f/1//3//f/9//3//e/97n3M8Y9la2VrQNZ5v/3//f/9//n//f/9//3//f/9//3//f/9//3//f/5//n//f/5//3//f/9//3//f/9//3//f/9//3//f/9//3//f/9/AAD/f/9//3//f/9//3//f/9//3//f/9//3//f/9//3//f/9//3//f/9//3//f/9//3//f/9//3//f/9//3//f/9//3//f/9//3//f/9//3//f/9//3//f/9//3//f/9//3//f/9//3//f/9//3//f/9//3//f/9//3//f/9//3//f/9//3//f/9//3//f/9//3//f/9//3//f/9//3//f/9//3//f/9//3//f/9//3//f/9//3//f/9//3//f/9//3//e/9/HV/2OZUx2Tn7PT5GuzWYMfEYcynfc/9732//f/9//3/fe/9//3//f99//3/+f/1//H/+f/5//3//f/9//3//f/5//n/+f/9//3//f/97/3//f39veEqzNXApky1VKTUldy2/Ul9r/17aOVUlEyFcRh9fGT5SJZQpMSExITZCPmP/e/9//3v/f/97/3d8a/M57hzQHBMl8iB0Lb93/3//f99/33//f/9/fG//f/9//3//e/9//3//f9xatTW4Mdo1Gz5bRrUx7hhwKfpa/3//f/9//3//f/9//3//f/9//3//f/9//3//f/9//3//f/9//3//f/9//3//f/9//3//f/9//3//f/9//3//f/9//3//f/9//3//f/9//3//f/9//3//f/9//3//f/9//3//f/9//3//f/9//38AAP9//3//f/9//3//f/9//3//f/9//3//f/9//3//f/9//3//f/9//3//f/9//3//f/9//3//f/9//3//f/9//3//f/9//3//f/9//3//f/9//3//f/9//3//f/9//3//f/9//3//f/9//3//f/9//3//f/9//3//f/9//3//f/9//3//f/9//3//f/9//3//f/9//3//f/9//3//f/9//3//f/9//3//f/9//3//f/9//3//f/9//3//f/9//3//f/57/3v/f997/l6WMVYp2zn9Pfw5HD51KXMlmkr/d99z/3//f/9//3//f/9//3//f/9//X/9f/1//3//f/9//3//f/9//3//f/9//3//f/9//3//e997/3//f997+lr0PfAcdy2XMdIYFCHbOV9K/D1WJfIYW0J/Zz9ftS2VKZQp9z2TMfc9P2P/f/9//3//f/9733f9XpUxNCk1JfMgESEdZ/9//3//f/9//3//f957/3//f/9//3//f/9/33teZx9fP18/Yx9b/lo4QnEp7Bx/b993/3//f/9//3//f/9//3//f/9//3//f/9//3//f/9//3//f/9//3//f/9//3//f/9//3//f/9//3//f/9//3//f/9//3//f/9//3//f/9//3//f/9//3//f/9//3//f/9//3//f/9//3//fwAA/3//f/9//3//f/9//3//f/9//3//f/9//3//f/9//3//f/9//3//f/9//3//f/9//3//f/9//3//f/9//3//f/9//3//f/9//3//f/9//3//f/9//3//f/9//3//f/9//3//f/9//3//f/9//3//f/9//3//f/9//3//f/9//3//f/9//3//f/9//3//f/9//3//f/9//3//f/9//3//f/9//3//f/9//3//f/9//3//f/9//3//f/9//3//f/9//n/9e/57/3//e19rWkq2NXYt+jm4Mbk1dikSGVMhH1vfe99733v/f/9//3/fe/9//3//f/9//3//f/9//3//f/9//3//f/9//3//f/9//3//f/9//3//f/9//3//f/9/PGMVQi8lUiVWKTYl9hwYIfcceSkUHTs+X2Pfcz9f9TXWNbY1MiXxINc5X2v/e993/3v/f/97n297SjQp1BzzIA4lG2ffe/9//3+/d/9//3//f/9//n//f/9//3//f/9//3efb7xSWEK6Uj1juVI1Qhpfv3f/f/9//3//f/9//3//f/9//3//f/9//3//f/9//3//f/9//3//f/9//3//f/9//3//f/9//3//f/9//3//f/9//3//f/9//3//f/9//3//f/9//3//f/9//3//f/9//3//f/9//3//f/9/AAD/f/9//3//f/9//3//f/9//3//f/9//3//f/9//3//f/9//3//f/9//3//f/9//3//f/9//3//f/9//3//f/9//3//f/9//3//f/9//3//f/9//3//f/9//3//f/9//3//f/9//3//f/9//3//f/9//3//f/9//3//f/9//3//f/9//3//f/9//3//f/9//3//f/9//3//f/9//3//f/9//3//f/9//3//f/9//3//f/9//3//f/9//3//f/9//3/+f/1//3/+e953/3//fx5j9z21MXUtlzE1IVcpVykTIdU5PWf/f/9/3nf/f/9//3//f/9//3//f/9//3//f/5//3//f/9//3//f/9//3//f/9//3//f/9//3//f/9//3//f/9/v3PbVtc5EyH2IDkp9xz2HPQc2TVTJT9f/3ufbz9j+D10LZYxVCnQGNg5X2v/e99733f/f/9/P2NdShIh7RyIEJhSn3P/f/9//3//f/9//3/+f/5//3//f/9//3//f/97/3cdX5hOVkbZWn5vnW//e/9//3//f/9//3//f/9//3//f/9//3//f/9//3//f/9//3//f/9//3//f/9//3//f/9//3//f/9//3//f/9//3//f/9//3//f/9//3//f/9//3//f/9//3//f/9//3//f/9//3//f/9//38AAP9//3//f/9//3//f/9//3//f/9//3//f/9//3//f/9//3//f/9//3//f/9//3//f/9//3//f/9//3//f/9//3//f/9//3//f/9//3//f/9//3//f/9//3//f/9//3//f/9//3//f/9//3//f/9//3//f/9//3//f/9//3//f/9//3//f/9//3//f/9//3//f/9//3//f/9//3//f/9//3//f/9//3//f/9//3//f/9//3//f/9//3//f/9//3//f/1//H/9f/5//Xv+e/9//3/fd5pSUilUKRMheTF6Mbo1NCWVMVlGXmv/e/9//3//f/97/3//e/9//3//f/9//3//f/9//3//f/9//3//f/9//3//f/9//3//f/9//3/ee913/3//f/9733efc31SdS3zHBQh8xx2KRIddS0ZPv9733f/f19ntTUSIZgxeC2xFJUtf2v/e/9/3XPfd993/VrUOewYqxQvJV9r/3/fe/9//3//f/17/3//f/9//3//f/9733efc/97/3//f993/3//f/9//3//f/9//n/+f/9//3//f/9//3//f/9//3//f/9//3//f/9//3//f/9//3//f/9//3//f/9//3//f/9//3//f/9//3//f/9//3//f/9//3//f/9//3//f/9//3//f/9//3//f/9//3//fwAA/3//f/9//3//f/9//3//f/9//3//f/9//3//f/9//3//f/9//3//f/9//3//f/9//3//f/9//3//f/9//3//f/9//3//f/9//3//f/9//3//f/9//3//f/9//3//f/9//3//f/9//3//f/9//3//f/9//3//f/9//3//f/9//3//f/9//3//f/9//3//f/9//3//f/9//3//f/9//3//f/9//3//f/9//3//f/9//3//f/9//3//f/9//3//f/9//3/de9x7/n//f/5//n/ed/9/n3M+Z3pOVCnZOR1GNiV5MXgtNCVSJXhOv3P/f3xr/3//f/9//3//f/9//3//f/9//3//f/9//3//f/9//3//f/9//3//f/9//3//f/9//3/ee993/3//f/9733ffex5jcy2WMXYtdy01JTUlli0/Z19n33f/ez9n2Dl3Ldk5vlKTMY0pF1v/f/9//3v/e19nvFKTLc0YDiE2Rv9//3v/f/9//3//f/9//3//f/9//3//f/9//3//f/9//3//f/9//3//f/9//3/+f/5//3//f/9//3//f/9//3//f/9//3//f/9//3//f/9//3//f/9//3//f/9//3//f/9//3//f/9//3//f/9//3//f/9//3//f/9//3//f/9//3//f/9//3//f/9//3//f/9/AAD/f/9//3//f/9//3//f/9//3//f/9//3//f/9//3//f/9//3//f/9//3//f/9//3//f/9//3//f/9//3//f/9//3//f/9//3//f/9//3//f/9//3//f/9//3//f/9//3//f/9//3//f/9//3//f/9//3//f/9//3//f/9//3//f/9//3//f/9//3//f/9//3//f/9//3//f/9//3//f/9//3//f/9//3//f/9//3//f/9//3//f/9//3//f/9//3/ff/9//3//f957/n/+f/9//nv/f997v3e/d3pOUim4OZo1ei1YKVctNCWULVhGXWe+c/9//3//f/97/3//f/9//3//f/9//3//f/9//3//f95//n/ef/9//3//f/9//3//f/9//3//f/9//3/+f/9//39dZ9U5tzUdRts5sxQVIdIYtzV6Sh5fv3P/fz9jFj6zMT1jnWtzRhA6GVt+a79zX2f/e/9a1jXOGMwUNkL/e/97/3//f/9//nv/f/9//3/ee/9//n/+f/9//3//f/5//3//f/9//3//f/9//3//f/9//3//f/9//3//f/9//3//f/9//3//f/9//3//f/9//3//f/9//3//f/9//3//f/9//3//f/9//3//f/9//3//f/9//3//f/9//3//f/9//3//f/9//3//f/9//38AAP9//3//f/9//3//f/9//3//f/9//3//f/9//3//f/9//3//f/9//3//f/9//3//f/9//3//f/9//3//f/9//3//f/9//3//f/9//3//f/9//3//f/9//3//f/9//3//f/9//3//f/9//3//f/9//3//f/9//3//f/9//3//f/9//3//f/9//3//f/9//3//f/9//3//f/9//3//f/9//3//f/9//3//f/9//3//f/9//3//f/9//3//f/9//3//f/9//3//f99//3//f/9//3//f/5//3/fe/9//3+fc/U9di2ZMdw5uzV5LVYpVSlzLftafWv/f/9//3//f/9//3//f/9//3//f/9//3//f/9//3//f/9//3//f/9//3//f/9//3//f/9//3/9f/1//X/9e/9/FkL4Pfs9X28+RvQcFCETIXQttDGzMbIxmU6fb59v3FY9X59vv2+XShM6X2e/cz9jP2M/YxlCEB3uHD1j/3//f/9//3//f/9//3//f/9//3//f/9//3/+f/9//3//f/9//3//f/9//3//f/9//3//f/9//3//f/9//3//f/9//3//f/9//3//f/9//3//f/9//3//f/9//3//f/9//3//f/9//3//f/9//3//f/9//3//f/9//3//f/9//3//f/9//3//f/9//3//fwAA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39/azlCNCV3Lbw1vDVZKVcpEyG1Nf1ev3f/f/97/3//f/5//3//f/9//n//f/5//n/+f/9//3//f/9//3//f/9//3//f/9//3//f/9//X/+f/9//3+8VrY1+kF/b/97P2e2NVMl0BhUKfg9OUK1NXQtlC2dUr9W/15/a19nHF8dX/9enk7fWr9SW0r3OQ8h0zX/f/9//3//f/9//3//f/9//3//f/5//3//f/9//3//f/9//3//f/9//3//f/9//3//f/9//3//f/9//3//f/9//3//f/9//3//f/9//3//f/9//3//f/9//3//f/9//3//f/9//3//f/9//3//f/9//3//f/9//3//f/9//3//f/9//3//f/9//3//f/9/AAD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5//n/+f/97v3M/Y1tKuTVYKVotezF6MTYpMyVzLfxa/3v/f/97/3//f/5/3Xv+f/5//3//f/9//3//f/9//3//f/9//3//f/9//3//f/9//3//f/9//3//fz9ndC22OV9r/3/fd59znE5UKRMhuDW3Nfc5nFLeWpUxdS11Lbg1Okb3PZMtdCnYOVxKGkKdUlpGtDX8Wv9//3//f/9//3//f/9//3//f/9//3//f/9//3//f/9//3//f/9//3//f/9//3//f/9//3//f/9//3//f/9//3//f/9//3//f/9//3//f/9//3//f/9//3//f/9//3//f/9//3//f/9//3//f/9//3//f/9//3//f/9//3//f/9//3//f/9//3//f/9//38AAP9//3//f/9//3//f/9//3//f/9//3//f/9//3//f/9//3//f/9//3//f/9//3//f/9//3//f/9//3//f/9//3//f/9//3//f/9//3//f/9//3//f/9//3//f/9//3//f/9//3//f/9//3//f/9//3//f/9//3//f/9//3//f/9//3//f/9//3//f/9//3//f/9//3//f/9//3//f/9//3//f/9//3//f/9//3//f/9//3//f/9//3//f/9//3//f/5//n/+f/9//3//f/9//3//f/9//3//f/9//n/+f/9//3//e/97/39/azpGVSk3KVktWS0WJVctljH3PbpW/3+/d/9//3//f/9//3/+e/5//3//f/9//3//f/9//3//f/1//n//f/9//3//f/9//3//f/9/33tULZQxPmP/e/9//3u/c79adjHzIHxOX2eXTpZOuFJfZ7xSuDlWLRMhnlIZQhEhUiXXOfc9GEJZSr93/3v/f/9//3//f/9//3//f/9//3//f/9//3//f/9//3//f/9//3//f/9//3//f/9//3//f/9//3//f/9//3//f/9//3//f/9//3//f/9//3//f/9//3//f/9//3//f/9//3//f/9//3//f/9//3//f/9//3//f/9//3//f/9//3//f/9//3//f/9//3//fwAA/3//f/9//3//f/9//3//f/9//3//f/9//3//f/9//3//f/9//3//f/9//3//f/9//3//f/9//3//f/9//3//f/9//3//f/9//3//f/9//3//f/9//3//f/9//3//f/9//3//f/9//3//f/9//3//f/9//3//f/9//3//f/9//3//f/9//3//f/9//3//f/9//3//f/9//3//f/9//3//f/9//3//f/9//3//f/9//3//f/9//3//f/9//3//f/9//n/9f/5//n//f/9//3//f/9//3//f/9//3//f/9//3//f/9//3/fd/9//38fY9c5NCX8PZo1NylVKbc1lDHUNR1jXmvfd/97/3//e/9//3//f/9//3//f/9//3//f/9//n/+f/9//3//f/9//3//f/9/33v/f1Qt1jn8Xv9//Xf/f997/3//YjMpMSn8Xt933Xe9c993n2/ff19vXErfWh9jeU5ZSjAlzRg4Rr93/3//f/9//3//f/9//3//f/9//3//f/9//3//f/9//3//f/9//3//f/9//3//f/9//3//f/9//3//f/9//3//f/9//3//f/9//3//f/9//3//f/9//3//f/9//3//f/9//3//f/9//3//f/9//3//f/9//3//f/9//3//f/9//3//f/9//3//f/9//3//f/9/AAD/f/9//3//f/9//3//f/9//3//f/9//3//f/9//3//f/9//3//f/9//3//f/9//3//f/9//3//f/9//3//f/9//3//f/9//3//f/9//3//f/9//3//f/9//3//f/9//3//f/9//3//f/9//3//f/9//3//f/9//3//f/9//3//f/9//3//f/9//3//f/9//3//f/9//3//f/9//3//f/9//3//f/9//3//f/9//3//f/9//3//f/9//3//f/9//3/+f/5//X/+f/9//3//f/9//3//f/9//3//f/9//3//f/9/33u9c/9//n//f993/3s/Z5xSMyVWKZgxmDETIbc1MSHVOZtSf2//f/9//3vfe/9//3//f/9//3//f/9//3/+f/9//3//f/9//3/9f/5//nv/f95etzW2NV9r/3v9e/t3/n//f997HmNRKQ4lHGP/f/9/33v/f997/3//f39v/3+fc7I1aAyRMZ9z/3//f/9//3//f/9//3//f/9//3//f/9//3//f/9//3//f/9//3//f/9//3//f/9//3//f/9//3//f/9//3//f/9//3//f/9//3//f/9//3//f/9//3//f/9//3//f/9//3//f/9//3//f/9//3//f/9//3//f/9//3//f/9//3//f/9//3//f/9//3//f/9//38AAP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vnf/f/9//3/9f/5//3//e/9//38/ZzlCtzW3NZctdi2XMTQlMyWVMXtOX2ffe/9/33v/f/9//3//f/9//3//f/9//3//f/9//3//f/5//X//f/9/+D36QZYxv3f/f/1/+3v8f/5/33v/f19vtDnMGF9r/3//f/9//3//f/9//3vfe997/3//f/9//3//f/9//3//f/9//3//f/9//3//f/9//3//f/9//3//f/9//3//f/9//3//f/9//3//f/9//3//f/9//3//f/9//3//f/9//3//f/9//3//f/9//3//f/9//3//f/9//3//f/9//3//f/9//3//f/9//3//f/9//3//f/9//3//f/9//3//f/9//3//f/9//3//fwAA/3//f/9//3//f/9//3//f/9//3//f/9//3//f/9//3//f/9//3//f/9//3//f/9//3//f/9//3//f/9//3//f/9//3//f/9//3//f/9//3//f/9//3//f/9//3//f/9//3//f/9//3//f/9//3//f/9//3//f/9//3//f/9//3//f/9//3//f/9//3//f/9//3//f/9//3//f/9//3//f/9//3//f/9//3//f/9//3//f/9//3//f/9//3//f/9//3//f/9//3//f/9//3//f/5//3//f/9//3//f/9//3//f/9/3n//f/9/vnffe/9//nf/d/9//3+fb3pKtDFUJZoxWS0VITUllzEaQntOu1YdY59z/3v/f/97/3/+f/5//n//f/9//3//f/9//n/+f713HGO2Nfs9G0b/e/93/n//f/5//n//f99733v/YtY9Mik/a/9//3//f/17mnP/f/5//3//f/9/nXP/f/9/33v/f/9//n//f/5//3//f/9//3//f/9//3//f/9//3//f/9//3//f/9//3//f/9//3//f/9//3//f/9//3//f/9//3//f/9//3//f/9//3//f/9//3//f/9//3//f/9//3//f/9//3//f/9//3//f/9//3//f/9//3//f/9//3//f/9//3//f/9//3//f/9/AAD/f/9//3//f/9//3//f/9//3//f/9//3//f/9//3//f/9//3//f/9//3//f/9//3//f/9//3//f/9//3//f/9//3//f/9//3//f/9//3//f/9//3//f/9//3//f/9//3//f/9//3//f/9//3//f/9//3//f/9//3//f/9//3//f/9//3//f/9//3//f/9//3//f/9//3//f/9//3//f/9//3//f/9//3//f/9//3//f/9//3//f/9//3//f/9//3//f/9//3//f/9//3//f/5//3/+f/9//3//f/9//3//f/9//3//f/9//3//f/9//3//f/57/3//d/9//3v/ez9jtzG4Mbg1di00JRIhVCl0LXxOH2O/d/97/3//f/9//3/+f/9//3//f/9//3//f/9/GV+yMfhBtzVfa/97/3/+f/57/3//f/5//3//f793vVpSLfZBv3v/f/9//3/+f/5/3Xv/f/5/3nv/f/9/3nv/f/9//3//f/9//3//f/9//3//f/9//3//f/9//3//f/9//3//f/9//3//f/9//3//f/9//3//f/9//3//f/9//3//f/9//3//f/9//3//f/9//3//f/9//3//f/9//3//f/9//3//f/9//3//f/9//3//f/9//3//f/9//3//f/9//3//f/9//3//f/9//38AAP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e55vuFKzNTIlNCk2KTcp1Bw3KXcx+T2bUj9nv3P/f/973XP/e79z/3v/e39vd0rTOfU9WEb9Xp9z/3//f/5//n/+f/5//3//f/9/33ufc9takDGXUv9//3//f713/3//f/9//3//f/9//3//f/9//3//f/9//3//f/9//3//f/9//3//f/9//3//f/9//3//f/9//3//f/9//3//f/9//3//f/9//3//f/9//3//f/9//3//f/9//3//f/9//3//f/9//3//f/9//3//f/9//3//f/9//3//f/9//3//f/9//3//f/9//3//f/9//3//f/9//3//f/9//3//fwAA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35r/V46Spcx0xwWJRYhNikTIfEclTGbUvxWO1/5Vn1nXWOYThU+1DX0OXhO21p/b/97/3//f/9//n//f/1//3/+f/9//3//f/9/XWvZWhNC33//f/9//3//f/9//3//f/9//3//f/9//3//f/9//3//f/9//3//f/9//3//f/9//3//f/9//3//f/9//3//f/9//3//f/9//3//f/9//3//f/9//3//f/9//3//f/9//3//f/9//3//f/9//3//f/9//3//f/9//3//f/9//3//f/9//3//f/9//3//f/9//3//f/9//3//f/9//3//f/9//3//f/9/AAD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33v/f/9//3/fe/9/v3efc3pO1jnOGK4UESERIXQtvlLeVpxOe0paRlhC3Vb8WvtaPGOfc/97/3/+e/57/n//f/5//3//f/9//3/fe997/3tdZ11rE0J+b/9//3//f/9//3//f/9//3//f/9//3//f/9//3//f/9//3//f/9//3//f/9//3//f/9//3//f/9//3//f/9//3//f/9//3//f/9//3//f/9//3//f/9//3//f/9//3//f/9//3//f/9//3//f/9//3//f/9//3//f/9//3//f/9//3//f/9//3//f/9//3//f/9//3//f/9//3//f/9//3//f/9//38AAP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997/3//f993mlIxJfEgVCnRGJgx+z0/Z/9af29/a993v3Pfd997/3//f/9//3//f/9/3Xv/f/9//3//f/9//3//f15rl05cZzxn/3/fe/9//3//f/9//3//f/9//3//f/9//3//f/9//3//f/9//3//f/9//3//f/9//3//f/9//3//f/9//3//f/9//3//f/9//3//f/9//3//f/9//3//f/9//3//f/9//3//f/9//3//f/9//3//f/9//3//f/9//3//f/9//3//f/9//3//f/9//3//f/9//3//f/9//3//f/9//3//f/9//3//fwAA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79733/ff/9//3//f/1//X/cd/9//3/fe59ze050LZg1mTEWIZk1+j0fXx9ff2v/e/9//3//e/9//3//f/9//3//f/9//3+/d997/3//e/97XmcTPp9znnP/f/9/33v/f/9//3//f/9//3//f/9//3//f/9//3//f/9//3//f/9//3//f/9//3//f/9//3//f/9//3//f/9//3//f/9//3//f/9//3//f/9//3//f/9//3//f/9//3//f/9//3//f/9//3//f/9//3//f/9//3//f/9//3//f/9//3//f/9//3//f/9//3//f/9//3//f/9//3//f/9//3//f/9/AAD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+f/1//X/8f/1//X//f997/3//f5931zl2LTUlVSl1LbY19z05Rh5jv3ffe/9//3//f/97/3//f/9//3//f/97/3//f993/3v7WvM5G2P/e/97/3//f/9//3//f/9//3//f/9//3//f/9//3//f/9//3//f/9//3//f/9//3//f/9//3//f/9//3//f/9//3//f/9//3//f/9//3//f/9//3//f/9//3//f/9//3//f/9//3//f/9//3//f/9//3//f/9//3//f/9//3//f/9//3//f/9//3//f/9//3//f/9//3//f/9//3//f/9//3//f/9//38AAP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++e99//3//f/5//n/9f/1//n//f/9//3//f/9/33v/f59z/FrUOQ8hECGTMVIplDE5Rt1aX2//f99/33+/d997v3efc/97n29dZ5hOCx1vKTRCNUIaX/9/33f/f/9//3//f/9//3//f/9//3//f/9//3//f/9//3//f/9//3//f/9//3//f/9//3//f/9//3//f/9//3//f/9//3//f/9//3//f/9//3//f/9//3//f/9//3//f/9//3//f/9//3//f/9//3//f/9//3//f/9//3//f/9//3//f/9//3//f/9//3//f/9//3//f/9//3//f/9//3//f/9//3//fwAA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+f/9//3//f/9//3//f/9//3//f/9//3++c/97HGP8XlApDyFSLVItUi2TNdU9WE7bXn9z33u/dzxn/3+/c59vuFItIRM+Ez52Sv9//3f/f/9//3v/f/9//3//f/9//3//f/9//3//f/9//3//f/9//3//f/9//3//f/9//3//f/9//3//f/9//3//f/9//3//f/9//3//f/9//3//f/9//3//f/9//3//f/9//3//f/9//3//f/9//3//f/9//3//f/9//3//f/9//3//f/9//3//f/9//3//f/9//3//f/9//3//f/9//3//f/9//3//f/9/AAD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n/+f/5//3//f/9//3//f/9//3//f/9//3//f/5//n/+f/5//nv/f/9/33s/a91etTkxKTEpF0Y3StM90z13UvI9uFI8Y11n2VZ2SjVCdkrZVp5r/3v/f/97/3//f/9//3//f/9//3//f/9//3//f/9//3//f/9//3//f/9//3//f/9//3//f/9//3//f/9//3//f/9//3//f/9//3//f/9//3//f/9//3//f/9//3//f/9//3//f/9//3//f/9//3//f/9//3//f/9//3//f/9//3//f/9//3//f/9//3//f/9//3//f/9//3//f/9//3//f/9//3//f/9//38AAP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5//3//f/9//3//f/9//3//f/9//3//f/9//3/+f/9//n//f/9//3//f/9/v3f/f797/GL0PdM5eE4dZz1ndk4SPtI5NEY8Y79z33eea79z/3v/f/9//3//f/9//3//f/9//3//f/9//3//f/9//3//f/9//3//f/9//3//f/9//3//f/9//3//f/9//3//f/9//3//f/9//3//f/9//3//f/9//3//f/9//3//f/9//3//f/9//3//f/9//3//f/9//3//f/9//3//f/9//3//f/9//3//f/9//3//f/9//3//f/9//3//f/9//3//f/9//3//f/9//3//fwAA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99//3//f/9/n3efd15vPGdda31rXWt9b35v33f/f/9//3v/f/9//3//e/9//3//f/9//3//f/9//3//f/9//3//f/9//3//f/9//3//f/9//3//f/9//3//f/9//3//f/9//3//f/9//3//f/9//3//f/9//3//f/9//3//f/9//3//f/9//3//f/9//3//f/9//3//f/9//3//f/9//3//f/9//3//f/9//3//f/9//3//f/9//3//f/9//3//f/9//3//f/9//3//f/9/AAD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n/+f/5//3/ce/5//3//f79733v/f/9//3//f/9//3//e/97/3v/e/97/3//f/9//3//f/9//3//f/9//3//f/9//3//f/9//3//f/9//3//f/9//3//f/9//3//f/9//3//f/9//3//f/9//3//f/9//3//f/9//3//f/9//3//f/9//3//f/9//3//f/9//3//f/9//3//f/9//3//f/9//3//f/9//3//f/9//3//f/9//3//f/9//3//f/9//3//f/9//3//f/9//3//f/9//38AAP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+f/9//n//f/9//3//f/9//3//f/9//3//f/9//3//f/5//n/9f/1//X//f/9//3/ff/9//3//f997/3v/f/9//3//f/97/3//f/9//3//f/9//3//f/9//3//f/9//3//f/9//3//f/9//3//f/9//3//f/9//3//f/9//3//f/9//3//f/9//3//f/9//3//f/9//3//f/9//3//f/9//3//f/9//3//f/9//3//f/9//3//f/9//3//f/9//3//f/9//3//f/9//3//f/9//3//f/9//3//f/9//3//f/9//3//f/9//3//f/9//3//fwAA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+f/9//n/+f/17/n//f/9//3//f/9//3//f/9//3v/f/9//3//f/9//3//f/9//3//f/9//3//f/9//3//f/9//3//f/9//3//f/9//3//f/9//3//f/9//3//f/9//3//f/9//3//f/9//3//f/9//3//f/9//3//f/9//3//f/9//3//f/9//3//f/9//3//f/9//3//f/9//3//f/9//3//f/9//3//f/9//3//f/9//3//f/9//3//f/9//3//f/9//3//f/9//3//f/9/AAD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ff/9//3//f/9//3v/f/9//3//f/9//3//f/9//3//f/9//3//f/9//3//f/9//3//f/9//3//f/9//3//f/9//3//f/9//3//f/9//3//f/9//3//f/9//3//f/9//3//f/9//3//f/9//3//f/9//3//f/9//3//f/9//3//f/9//3//f/9//3//f/9//3//f/9//3//f/9//3//f/9//3//f/9//3//f/9//3//f/9//3//f/9//38AAP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5//X//f/9//3//f/9//3//f/9//3//f/5//3//f/5//3//f/9//3//f/9//3//f/9//3//f/9//3//f/9//n//f/9//3//f/9//3//f/9//3//f/9//3//f/9//3//f/9//3//f/9//3//f/9//3//f/9//3//f/9//3//f/9//3//f/9//3//f/9//3//f/9//3//f/9//3//f/9//3//f/9//3//f/9//3//f/9//3//f/9//3//f/9//3//f/9//3//f/9//3//f/9//3//f/9//3//f/9//3//fwAARgAAABQAAAAIAAAAR0RJQwMAAAAiAAAADAAAAP////8iAAAADAAAAP////8lAAAADAAAAA0AAIAoAAAADAAAAAQAAAAiAAAADAAAAP////8iAAAADAAAAP7///8nAAAAGAAAAAQAAAAAAAAA////AAAAAAAlAAAADAAAAAQAAABMAAAAZAAAAAAAAABQAAAA/wAAAHwAAAAAAAAAUAAAAAABAAAtAAAAIQDwAAAAAAAAAAAAAACAPwAAAAAAAAAAAACAPwAAAAAAAAAAAAAAAAAAAAAAAAAAAAAAAAAAAAAAAAAAJQAAAAwAAAAAAACAKAAAAAwAAAAEAAAAJwAAABgAAAAEAAAAAAAAAP///wAAAAAAJQAAAAwAAAAEAAAATAAAAGQAAAAJAAAAUAAAAPYAAABcAAAACQAAAFAAAADuAAAADQAAACEA8AAAAAAAAAAAAAAAgD8AAAAAAAAAAAAAgD8AAAAAAAAAAAAAAAAAAAAAAAAAAAAAAAAAAAAAAAAAACUAAAAMAAAAAAAAgCgAAAAMAAAABAAAACcAAAAYAAAABAAAAAAAAAD///8AAAAAACUAAAAMAAAABAAAAEwAAABkAAAACQAAAGAAAAD2AAAAbAAAAAkAAABgAAAA7gAAAA0AAAAhAPAAAAAAAAAAAAAAAIA/AAAAAAAAAAAAAIA/AAAAAAAAAAAAAAAAAAAAAAAAAAAAAAAAAAAAAAAAAAAlAAAADAAAAAAAAIAoAAAADAAAAAQAAAAnAAAAGAAAAAQAAAAAAAAA////AAAAAAAlAAAADAAAAAQAAABMAAAAZAAAAAkAAABwAAAA0wAAAHwAAAAJAAAAcAAAAMsAAAANAAAAIQDwAAAAAAAAAAAAAACAPwAAAAAAAAAAAACAPwAAAAAAAAAAAAAAAAAAAAAAAAAAAAAAAAAAAAAAAAAAJQAAAAwAAAAAAACAKAAAAAwAAAAEAAAAJQAAAAwAAAABAAAAGAAAAAwAAAAAAAACEgAAAAwAAAABAAAAFgAAAAwAAAAAAAAAVAAAACQBAAAKAAAAcAAAANIAAAB8AAAAAQAAAFWV20FfQttBCgAAAHAAAAAkAAAATAAAAAQAAAAJAAAAcAAAANQAAAB9AAAAlAAAAFMAaQBnAG4AZQBkACAAYgB5ADoAIABPAFMASQBQAFkAQQBOACAASQBTAEsAVQBIAEkAIAA1ADcAMAAxADgAOQAwADcANgA3AAYAAAADAAAABwAAAAcAAAAGAAAABwAAAAMAAAAHAAAABQAAAAMAAAADAAAACQAAAAYAAAADAAAABgAAAAUAAAAHAAAACAAAAAMAAAADAAAABgAAAAYAAAAIAAAACAAAAAMAAAADAAAABgAAAAYAAAAGAAAABgAAAAYAAAAGAAAABgAAAAYAAAAGAAAABgAAABYAAAAMAAAAAAAAACUAAAAMAAAAAgAAAA4AAAAUAAAAAAAAABAAAAAUAAAA</Object>
  <Object Id="idInvalidSigLnImg">AQAAAGwAAAAAAAAAAAAAAP8AAAB/AAAAAAAAAAAAAABzGwAAtQ0AACBFTUYAAAEATAIBAMEAAAAFAAAAAAAAAAAAAAAAAAAAgAcAADgEAAAPAgAAKAEAAAAAAAAAAAAAAAAAAJgKCABAhAQACgAAABAAAAAAAAAAAAAAAEsAAAAQAAAAAAAAAAUAAAAeAAAAGAAAAAAAAAAAAAAAAAEAAIAAAAAnAAAAGAAAAAEAAAAAAAAAAAAAAAAAAAAlAAAADAAAAAEAAABMAAAAZAAAAAAAAAAAAAAA/wAAAH8AAAAAAAAAAAAAAAABAACAAAAAIQDwAAAAAAAAAAAAAACAPwAAAAAAAAAAAACAPwAAAAAAAAAAAAAAAAAAAAAAAAAAAAAAAAAAAAAAAAAAJQAAAAwAAAAAAACAKAAAAAwAAAABAAAAJwAAABgAAAABAAAAAAAAAP///wAAAAAAJQAAAAwAAAABAAAATAAAAGQAAAAAAAAAAAAAAP8AAAB/AAAAAAAAAAAAAAAAAQAAgAAAACEA8AAAAAAAAAAAAAAAgD8AAAAAAAAAAAAAgD8AAAAAAAAAAAAAAAAAAAAAAAAAAAAAAAAAAAAAAAAAACUAAAAMAAAAAAAAgCgAAAAMAAAAAQAAACcAAAAYAAAAAQAAAAAAAADw8PAAAAAAACUAAAAMAAAAAQAAAEwAAABkAAAAAAAAAAAAAAD/AAAAfwAAAAAAAAAAAAAAAAEAAIAAAAAhAPAAAAAAAAAAAAAAAIA/AAAAAAAAAAAAAIA/AAAAAAAAAAAAAAAAAAAAAAAAAAAAAAAAAAAAAAAAAAAlAAAADAAAAAAAAIAoAAAADAAAAAEAAAAnAAAAGAAAAAEAAAAAAAAA8PDwAAAAAAAlAAAADAAAAAEAAABMAAAAZAAAAAAAAAAAAAAA/wAAAH8AAAAAAAAAAAAAAAABAACAAAAAIQDwAAAAAAAAAAAAAACAPwAAAAAAAAAAAACAPwAAAAAAAAAAAAAAAAAAAAAAAAAAAAAAAAAAAAAAAAAAJQAAAAwAAAAAAACAKAAAAAwAAAABAAAAJwAAABgAAAABAAAAAAAAAPDw8AAAAAAAJQAAAAwAAAABAAAATAAAAGQAAAAAAAAAAAAAAP8AAAB/AAAAAAAAAAAAAAAAAQAAgAAAACEA8AAAAAAAAAAAAAAAgD8AAAAAAAAAAAAAgD8AAAAAAAAAAAAAAAAAAAAAAAAAAAAAAAAAAAAAAAAAACUAAAAMAAAAAAAAgCgAAAAMAAAAAQAAACcAAAAYAAAAAQAAAAAAAADw8PAAAAAAACUAAAAMAAAAAQAAAEwAAABkAAAAAAAAAAAAAAD/AAAAfwAAAAAAAAAAAAAAAAEAAIAAAAAhAPAAAAAAAAAAAAAAAIA/AAAAAAAAAAAAAIA/AAAAAAAAAAAAAAAAAAAAAAAAAAAAAAAAAAAAAAAAAAAlAAAADAAAAAAAAIAoAAAADAAAAAEAAAAnAAAAGAAAAAEAAAAAAAAA////AAAAAAAlAAAADAAAAAEAAABMAAAAZAAAAAAAAAAAAAAA/wAAAH8AAAAAAAAAAAAAAAABAACAAAAAIQDwAAAAAAAAAAAAAACAPwAAAAAAAAAAAACAPwAAAAAAAAAAAAAAAAAAAAAAAAAAAAAAAAAAAAAAAAAAJQAAAAwAAAAAAACAKAAAAAwAAAABAAAAJwAAABgAAAABAAAAAAAAAP///wAAAAAAJQAAAAwAAAABAAAATAAAAGQAAAAAAAAAAAAAAP8AAAB/AAAAAAAAAAAAAAAAAQAAgAAAACEA8AAAAAAAAAAAAAAAgD8AAAAAAAAAAAAAgD8AAAAAAAAAAAAAAAAAAAAAAAAAAAAAAAAAAAAAAAAAACUAAAAMAAAAAAAAgCgAAAAMAAAAAQAAACcAAAAYAAAAAQAAAAAAAAD///8AAAAAACUAAAAMAAAAAQAAAEwAAABkAAAAAAAAAAMAAAD/AAAAEgAAAAAAAAADAAAAAAEAABAAAAAhAPAAAAAAAAAAAAAAAIA/AAAAAAAAAAAAAIA/AAAAAAAAAAAAAAAAAAAAAAAAAAAAAAAAAAAAAAAAAAAlAAAADAAAAAAAAIAoAAAADAAAAAEAAAAnAAAAGAAAAAEAAAAAAAAA////AAAAAAAlAAAADAAAAAEAAABMAAAAZAAAAAkAAAADAAAAGAAAABIAAAAJAAAAAwAAABAAAAAQAAAAIQDwAAAAAAAAAAAAAACAPwAAAAAAAAAAAACAPwAAAAAAAAAAAAAAAAAAAAAAAAAAAAAAAAAAAAAAAAAAJQAAAAwAAAAAAACAKAAAAAwAAAABAAAAUAAAANwCAAAKAAAAAwAAABcAAAAQAAAACgAAAAMAAAAAAAAAAAAAAA4AAAAOAAAATAAAACgAAAB0AAAAaAIAAAAAAAAAAAAADgAAACgAAAAOAAAADgAAAAEAGAAAAAAAAAAAAAAAAAAAAAAAAAAAAAAAAAAKEi0AAAAAAAAAAAAFCRglQKEgOIweNIMAAAAAAAAAAAAAAAAJESoVJFoAHwAAAAcKDQcKDQcJDQ4WMShFrjFU1TJV1gECBAIDBAECBQoRKyZBowsTMVAAAAAAfqbJd6PIeqDCQFZ4JTd0Lk/HMVPSGy5uFiE4GypVJ0KnHjN9AAABAAAAAACcz+7S6ffb7fnC0t1haH0hMm8aLXIuT8ggOIwoRKslP58cK08AAAEAAAAAAMHg9P///////////+bm5k9SXjw/SzBRzTFU0y1NwSAyVzFGXwEBAgAACA8mnM/u69/SvI9jt4tgjIR9FBosDBEjMVTUMlXWMVPRKUSeDxk4AAAAAAAAAADT6ff///////+Tk5MjK0krSbkvUcsuT8YVJFoTIFIrSbgtTcEQHEcAAAAAAJzP7vT6/bTa8kRleixHhy1Nwi5PxiQtTnBwcJKSki81SRwtZAgOIwAAAAAAweD02+35gsLqZ5q6Jz1jNEJyOUZ4qamp+/v7////wdPeVnCJAQECLgAAAACv1/Ho8/ubzu6CwuqMudS3u769vb3////////////L5fZymsABAgNhBQAAAK/X8fz9/uLx+snk9uTy+vz9/v///////////////8vl9nKawAECAy4AAAAAotHvtdryxOL1xOL1tdry0+r32+350+r3tdryxOL1pdPvc5rAAQIDAAAAAABpj7ZnjrZqj7Zqj7ZnjrZtkbdukrdtkbdnjrZqj7ZojrZ3rdUCAwTKKAAAAAAAAAAAAAAAAAAAAAAAAAAAAAAAAAAAAAAAAAAAAAAAAAAAAAAAAAAAJwAAABgAAAABAAAAAAAAAP///wAAAAAAJQAAAAwAAAABAAAATAAAAGQAAAAiAAAABAAAAHkAAAAQAAAAIgAAAAQAAABYAAAADQAAACEA8AAAAAAAAAAAAAAAgD8AAAAAAAAAAAAAgD8AAAAAAAAAAAAAAAAAAAAAAAAAAAAAAAAAAAAAAAAAACUAAAAMAAAAAAAAgCgAAAAMAAAAAQAAAFIAAABwAQAAAQAAAPX///8AAAAAAAAAAAAAAACQAQAAAAAAAQAAAABzAGUAZwBvAGUAIAB1AGkAAAAAAAAAAAAAAAAAAAAAAAAAAAAAAAAAAAAAAAAAAAAAAAAAAAAAAAAAAAAAAAAAAAALbgAgYAAul+JvmMa6APAMggKfl+JvAQAAAAAAAAAQAFIEAAAAAAEAAACYxroA5Ma6ABAAUgQAAAAAvxLfynTGugCQKL1xmMa6APQMggIAAAAAAABHdph4C27YxroAiwGBAgUAAAAAAAAAAAAAAFCw4sAAAAAAWMi6AAnxn3YAAAAAAAAAAAAAAAAAAAAAAAAAAOTGugAAAAAAGBCBAgUAAACF8xBW9Ma6AL2VIXYAAEd26Ma6AAAAAADwxroAAAAAAAAAAACxnyB2AAAAAAkAAAAIyLoACMi6AAACAAD8////AQAAAAAAAAAAAAAAAAAAAAAAAAAAAAAA4DTtB2R2AAgAAAAAJQAAAAwAAAABAAAAGAAAAAwAAAD/AAACEgAAAAwAAAABAAAAHgAAABgAAAAiAAAABAAAAHoAAAARAAAAJQAAAAwAAAABAAAAVAAAALQAAAAjAAAABAAAAHgAAAAQAAAAAQAAAFWV20FfQttBIwAAAAQAAAARAAAATAAAAAAAAAAAAAAAAAAAAP//////////cAAAAEkAbgB2AGEAbABpAGQAIABzAGkAZwBuAGEAdAB1AHIAZQAAAAMAAAAHAAAABQAAAAYAAAADAAAAAwAAAAcAAAADAAAABQAAAAMAAAAHAAAABwAAAAYAAAAEAAAABwAAAAQAAAAGAAAASwAAAEAAAAAwAAAABQAAACAAAAABAAAAAQAAABAAAAAAAAAAAAAAAAABAACAAAAAAAAAAAAAAAAAAQAAgAAAAFIAAABwAQAAAgAAABAAAAAHAAAAAAAAAAAAAAC8AgAAAAAAAAECAiJTAHkAcwB0AGUAbQAAAAAAAAAAAAAAAAAAAAAAAAAAAAAAAAAAAAAAAAAAAAAAAAAAAAAAAAAAAAAAAAAAAAAAAAAAAAIAAAAAAIMC0Oy6ANDsugBo7LJsAgAAAMR36Wxw3ScPKAAAAOgHzABkAAAABw4EAIR6sncYKCgPAACDAiAAAAAAAAAAAAAAAAAAzAACAAAAAQAAAGQAAAAAAAAAeHMjD1cAAAAAAAAAagJXAHAfKA8YKCgPaHMjDwAAgwIAALoANO26ACY8rncCAAAAAAAAAAAAAAAAAIMCGCgoDwIAAAAw7roA9CqudwAAgwICAAAAGCgoD3XbEFYQKCgPAAAAAAAAAACxnyB2eO26AAcAAACA7roAgO66AAACAAD8////AQAAAAAAAAAAAAAAAAAAAAAAAAAAAAAA4DTtB2R2AAgAAAAAJQAAAAwAAAACAAAAJwAAABgAAAADAAAAAAAAAAAAAAAAAAAAJQAAAAwAAAADAAAATAAAAGQAAAAAAAAAAAAAAP//////////AAAAABYAAAAAAAAANQAAACEA8AAAAAAAAAAAAAAAgD8AAAAAAAAAAAAAgD8AAAAAAAAAAAAAAAAAAAAAAAAAAAAAAAAAAAAAAAAAACUAAAAMAAAAAAAAgCgAAAAMAAAAAwAAACcAAAAYAAAAAwAAAAAAAAAAAAAAAAAAACUAAAAMAAAAAwAAAEwAAABkAAAAAAAAAAAAAAD//////////wAAAAAWAAAAAAEAAAAAAAAhAPAAAAAAAAAAAAAAAIA/AAAAAAAAAAAAAIA/AAAAAAAAAAAAAAAAAAAAAAAAAAAAAAAAAAAAAAAAAAAlAAAADAAAAAAAAIAoAAAADAAAAAMAAAAnAAAAGAAAAAMAAAAAAAAAAAAAAAAAAAAlAAAADAAAAAMAAABMAAAAZAAAAAAAAAAAAAAA//////////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///8AAAAAACUAAAAMAAAAAwAAAEwAAABkAAAAAAAAABYAAAD/AAAASgAAAAAAAAAWAAAAAAEAADUAAAAhAPAAAAAAAAAAAAAAAIA/AAAAAAAAAAAAAIA/AAAAAAAAAAAAAAAAAAAAAAAAAAAAAAAAAAAAAAAAAAAlAAAADAAAAAAAAIAoAAAADAAAAAMAAAAnAAAAGAAAAAMAAAAAAAAA////AAAAAAAlAAAADAAAAAMAAABMAAAAZAAAAAkAAAAnAAAAHwAAAEoAAAAJAAAAJwAAABcAAAAkAAAAIQDwAAAAAAAAAAAAAACAPwAAAAAAAAAAAACAPwAAAAAAAAAAAAAAAAAAAAAAAAAAAAAAAAAAAAAAAAAAJQAAAAwAAAAAAACAKAAAAAwAAAADAAAAUgAAAHABAAADAAAA4P///wAAAAAAAAAAAAAAAJABAAAAAAABAAAAAGEAcgBpAGEAbAAAAAAAAAAAAAAAAAAAAAAAAAAAAAAAAAAAAAAAAAAAAAAAAAAAAAAAAAAAAAAAAAAAAAAAAAAAAIUU+Ni6ANzaugDu8Z92DQEAAAAAAAAHHQpuAAAAAG0DAAB/BwAA0KiDAgEAAACQcW0XAAAAAKgBmRQAAAAA4MYBAWgRmRQAAAAAqAGZFLCStmwDAAAAuJK2bAEAAACQR5sXvGrpbL0tsWwjZ0EdRK7iwAjZigJM2roACfGfdgAAugAGAAAAFfGfdkTfugDg////AAAAAAAAAAAAAAAAkAEAAAAAAAEAAAAAYQByAGkAYQBsAAAAAAAAAAAAAAAAAAAABgAAAAAAAACxnyB2AAAAAAYAAAD82boA/Nm6AAACAAD8////AQAAAAAAAAAAAAAAAAAAAOA07QfkxMx1ZHYACAAAAAAlAAAADAAAAAMAAAAYAAAADAAAAAAAAAISAAAADAAAAAEAAAAWAAAADAAAAAgAAABUAAAAVAAAAAoAAAAnAAAAHgAAAEoAAAABAAAAVZXbQV9C20EKAAAASwAAAAEAAABMAAAABAAAAAkAAAAnAAAAIAAAAEsAAABQAAAAWAAAABUAAAAWAAAADAAAAAAAAAAlAAAADAAAAAIAAAAnAAAAGAAAAAQAAAAAAAAA////AAAAAAAlAAAADAAAAAQAAABMAAAAZAAAACkAAAAZAAAA9gAAAEoAAAApAAAAGQAAAM4AAAAyAAAAIQDwAAAAAAAAAAAAAACAPwAAAAAAAAAAAACAPwAAAAAAAAAAAAAAAAAAAAAAAAAAAAAAAAAAAAAAAAAAJQAAAAwAAAAAAACAKAAAAAwAAAAEAAAAJwAAABgAAAAEAAAAAAAAAP///wAAAAAAJQAAAAwAAAAEAAAATAAAAGQAAAApAAAAGQAAAPYAAABHAAAAKQAAABkAAADOAAAALwAAACEA8AAAAAAAAAAAAAAAgD8AAAAAAAAAAAAAgD8AAAAAAAAAAAAAAAAAAAAAAAAAAAAAAAAAAAAAAAAAACUAAAAMAAAAAAAAgCgAAAAMAAAABAAAACcAAAAYAAAABAAAAAAAAAD///8AAAAAACUAAAAMAAAABAAAAEwAAABkAAAAKQAAABkAAAD2AAAARwAAACkAAAAZAAAAzgAAAC8AAAAhAPAAAAAAAAAAAAAAAIA/AAAAAAAAAAAAAIA/AAAAAAAAAAAAAAAAAAAAAAAAAAAAAAAAAAAAAAAAAAAlAAAADAAAAAAAAIAoAAAADAAAAAQAAAAhAAAACAAAAGIAAAAMAAAAAQAAAEsAAAAQAAAAAAAAAAUAAAAhAAAACAAAAB4AAAAYAAAAAAAAAAAAAAAAAQAAgAAAABwAAAAIAAAAIQAAAAgAAAAhAAAACAAAAHMAAAAMAAAAAAAAABwAAAAIAAAAJQAAAAwAAAAAAACAJQAAAAwAAAAHAACAJQAAAAwAAAAOAACAGQAAAAwAAAD///8AGAAAAAwAAAAAAAAAEgAAAAwAAAACAAAAEwAAAAwAAAABAAAAFAAAAAwAAAANAAAAFQAAAAwAAAABAAAAFgAAAAwAAAAAAAAADQAAABAAAAAAAAAAAAAAADoAAAAMAAAACgAAABsAAAAQAAAAAAAAAAAAAAAjAAAAIAAAAIKGWD8AAAAAAAAAACZPVj8AACRCAADIQSQAAAAkAAAAgoZYPwAAAAAAAAAAJk9WPwAAJEIAAMhBBAAAAHMAAAAMAAAAAAAAAA0AAAAQAAAAKQAAABkAAABSAAAAcAEAAAQAAAAQAAAABwAAAAAAAAAAAAAAvAIAAAAAAAAHAgIiUwB5AHMAdABlAG0AAAAAAAAAAAAAAAAAAAAAAAAAAAAAAAAAAAAAAAAAAAAAAAAAAAAAAAAAAAAAAAAAAAAAAAAAAABQoLoAvZugdusTAAAQoLoAYR0hi2EdiwAAAAAAXk7DbOsTzP//////oDYAAArMCgAk7IUUAAAAAGEdi///////oDYAACGLAQBgAQUbAAAAAJw923VJPZ52YR0hi6w7NhgBAAAA/////wAAAADg4QccfKS6AAAAAADg4QccAADZF1o9nnZgAQUbYR0hiwEAAACsOzYY4OEHHAAAAAAAAAAAYR2LAHykugBhHYv//////6A2AAAhiwEAYAEFGwAAAACRFaJ2YR0hi0AXRBQRAAAA/////wAAAAAQAAAAAwEAACbQAAAcAAABYR0hi1YAAAAAAAAAAQAAAOTEzHVkdgAIAAAAACUAAAAMAAAABAAAAEYAAAAoAAAAHAAAAEdESUMCAAAAAAAAAAAAAAB7AAAANwAAAAAAAAAhAAAACAAAAGIAAAAMAAAAAQAAABUAAAAMAAAABAAAABUAAAAMAAAABAAAAFEAAAB45AAAKQAAABkAAACPAAAARQAAAAAAAAAAAAAAAAAAAAAAAAD/AAAAcgAAAFAAAAAoAAAAeAAAAADkAAAAAAAAIADMAHoAAAA2AAAAKAAAAP8AAAByAAAAAQAQAAAAAAAAAAAAAAAAAAAAAAAAAAAAAAAAAP5//3//f/9//3//f/9/33/fe797v3f/f99/33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/3/fextjNkZwLU8tLSUtJU4tsTX0QZhS+2L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ff99//3//fxNCLymvGFUt7xwwJQ8hDyHvHBEh8ByvGNAcljGcUp9v33v/e/97/3/+e/5//X/+f/5//n/+f/5//3//f99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33/ff3ZSDiVrENEcdjG3Ofc9OEY5RlpKGka3OTMlEyV1KTMlzxiTMR1f/3u/d/9//3/+e917/3//f/9//3/+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33/ff19vcTHvIHMxvVZ/c997/3//f/9//3//f793X2tZSpMxMSXVObU1MSVSLVlKf2/fe/9//3//f99733v/f/5//n/ce91/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P2vPHDIpe07fe/9//3//f/9/33v/f/9//3/fe/9//39/azdGszWUNbU1UinOGLU1/l6/e/9//3//f/9/3nv+f/9//3//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5//3++WrAY8yT/Xr9333ffe/9//3//f/5//3//f/9//3/fe993/3//fz1neE5XSjdGN0KSMVApN0a/d/9/33f/f/9//3//f/5//n/+f/5//n/+f/5//n/+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X//f/9e0hw1KR9n/3//f/9//3//f/5//X/8f/5//3//f/5//3//f/9//3//f/97HGMVQhZCek72Pc4YtTV/b99733v/f/9//3//f/9//n/+f/1//n/+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9f/9/X2szJRMhfE7fd/97/3//f/5//X/7f/x//X//f/5//3//f/5/vXf/e/9//3v/f/9/f2/dWlpKOkbXOXQttjW8Vr93/3//f9933nv+f/1//X/9f/5//3//f/9//3//f/9//3//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5//3v/f3ItMiXXOd93/3//f/9//X/8f/1//X//f/9//3//f/9//3//f/9/f3P8XlhKek7/Yl9rX2//XlxK2DmXNXUttjV6Tp9v/3//f/97/3/+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HGNQJe8ce0rfe/9//3/8e/1//n//f713/3//f997/3+fc5tWECUrDNEc0hzSHLEYsBivFPEcUim2Ndo9G0K4OVQtcy1aSl9r/3/fe/9//3//f/9//3//f/9//3//f/9//3/+f/5/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+9c3dKDyGVMf9e/3/fe/17/n//f997/3+/e/9//38ea3IxbBQSKVYxshxxFHAUkBSPFM8YzxwPIRAhrxTyHFYtVSk0KTMltjUZRn9v/3//f997/3//f997/3//f/9//3//f/9//3//f917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/9f/5/nW/1PfEcljV/b997/3/ee793/3/ff/9/33+bVs4cczWuGK4Y8SR1Mb9aH2d/c793X2t6TlApqxBRKVIpUylVLdIckRTTHJk1NSm4Of9i/3//f/9//3//f/9//3//f/9/33v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1//X//fz1n1jnQHPU933v/f/9//3/ff/9//3//f3tSzhyMFO8g/V7/f99//3//f/9//3//f/9//3/fe15reE4XQntOv1YdRlgtsxizGHctVC2TMT5n/3//f/9//3+/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n/+f/9//38dX7M1UClyLd9733v/f/9//3//fz9r8SCtGDApuVbfe/9//3/de/5//n//f/9//3/ff99//3//f993n3MfX3xSG0YcRto5FCXPGO8cUCV4Sp9v/3v/f/9/33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3nv/f/9//3//f/97HWNQJXMtUi3/f/9//3/+e/9/n3PQHDIpUCl/b/9//3/de/5//n/+f/5//3//f/9//3//f/9//3//f/9/33s/Z5tSOUY5QpQtESExJe4YUiW7Ul9v/3//f/9/33v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n//f/9//3//f/97/3v/f5pSdC11MbU1/3vfd9x3/39fa/Ac8CAxKZ9z/3//f/9//3//f/9//3/ef/9//3//f/9//3//e/973nf/e/9//3+eb59v3Fa1MRIhly02JU0IUS14Un9z/3//f/9//3/e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+f/9//3/ff/9//3/9e/97/3+cUlMplDFXSt93/3/fd7931TlSKRElf2+/e/9//3//f/9//3//f/9//3//f/9//3//f/9//3//f/5//n/+e/97/3//e59zH1/5PVYpdjHvIKwYUCmZUr93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//f/9//3//f/9//3//e99721ZxLS8hWEqfb/9//3sdY+8cMiXWPf9//3v/f/9//3//f/9/3nv/f/9//3//f/9//3//f/9//3/+f/9//n//f/9//3//f997HWN5TlMpljEyJc4YkzE+Y99733ffe/9//3//f/9//3//f/9//3//f/9//3//f/9//3//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/3//f/9//3//f/9//3+/c9tWszEwIThCX2f/e79zWUoxJc4YeU6/d/9//3//f/9//3//f/9//3/ff/9//3//f/9//3//f/9//3//f/9//3//f/9//3//f59zP2f5PVMpMiXvHIwQtDVfb/9//3//f/9/33u8d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//f/9//3//f/9//3//e/9//3+6Ui8hMCE4Qr93/3+fc3At7hxyLR9nn3f/f/9//X/+f/9//3//f/9//3//f/9//3//f/9//3//f/9//3//f/9//3//f/9//3/fe59z/Vo4RpMxMSXvHM4c9j1fa/9//3//f/9//3//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//f/9//3//f/9//3//f/97/3//f993ulKzMQ8hdC3/f997HWOSLc4YrxgfZ/9//3/+f/17/3//f/9//3//f/9//3//f/9//3//f/9//3//f/9//3//f/9//3//f/9//3//f19rmlLWOVMt0BzwIO8cWU6/d997v3f/f/9//n/+f/9//3//f/9//3//f/9//3//f/9//3/+f/5/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/3//f/9//3//f/9//3//e/97/3//e7pScSkyJVMpP2P/f/5aUikSJRAh3Vr/e/9//n/9f/5//nv/f/9//3//f/9//3//f/9//3//f/9//3//f/9//3//f/9//3/ed75z/3//f593Wk50MRElUy2tGO4cmlL/f/9//3/+f/5//X/+f/9//3//f/9//3//f/9//3/+f/5//X/+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//f/9//3//f/9//3//f/9//3v/f/9/v3P8XpItci33PX9v33veVlIpMSVSKR1f/3//f/5//n//f/57/3//f/9//3//f/9//3//f/9//3//f/9//3//f/9//3//f/9//3/fe79733//f5933Vq2OXMtMSXOGFEp/l7/f/9//3//f/9//3//f/9//3//f/9//3//f/9//n/+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//f/9//3//f/9//3//f/9//3//f/97/3//f/9/PGPzOREhlzEfY59z3VpxKc4YtTX8Xt97/3//f/9//nv+f/5//n//f/9//3//f/9//3//f/9//3/+f/9//n//f/5/3Xvee/9//3//f99733v/f59zWEpSLTElMikRITEl21p/b/9//3//f/9//3//f/9//3/+f/9/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/3//f/9//3//f/9//3//f/9//3//f/9//3v/f11n9jm2NREhn3P/e/1akzGtFJMtX2v/f/97/3v/f/9//n//f/9//3//f/9//3//f/9//3//f/9//n//f/9//3//f/9//3//f/9//3//f/9//3//f39vek5SKRElMSUQJfZBX2vff/9/33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//f/9//3//f/9//3//f/9//3//f/9//3//f/9//3s9ZzZCci3WOd5a33s/Y5Ix7xgxJR9f/3/fc/9//3//f/5/3nv/f/9/33v/f/9//3//f/9//3//f/5//3//f/9//3//f/9//3//f/9//3//f/9//3/fe19rOEYxJfAgzxzvIBdGf2//f/9//3//f/9//nv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//f/9//3//f/9//3//f/9//3//f/9//3//f/9//3//f/9/nm+ZTpMx9z29Uv97P2NzLZUx8Rw5Qv97/3//e/9//3//f/9/33v/f997/3//f/9//3//f/9//3//f/9//3//f/9//3//f/9//3//f/9//3//e/9//3/fe39r9z0SJc4czhwwKTdKf2/fe/9//3//f/9//3/+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/3//f/9//3//f/9//3//f/9//3//f/9//3//f/97/3//f753uFLUObU1vVbfe19rcy3wHM4Yek6/c/9//3/fe997/3//f753/3//f/9//3//f/9//3//f/9//X/+f/5//3//f/9//3//f997/3//f/9733v/f/9//3//fz9n1T1RLe4cagzvIN1an3Pff/9//3//e/9//n/+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//f/9//3//f/9//3//f/9//3//f/9//3//f/9//3/+e/57/3//fx1j9j11MRpG/3+fc/Y9UikQIfc9339/c/9//3+/d/9//3//f/9//3//f/9//3//f/9//3/+f/1//n//f/9//3//f/9//3//f/9//3//f/5//n/+e/9/33/fe/xekzUQJRElbBBTLZxW33//f/9//3//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//f/9//3//f/9//3//f/9//3//f/9//3//f/9//3//f/9//nv9e/9/33s+Z7c5lzXYPd97n283QjIlzxhzMd9/33//f/9/vnf/f/9//3//f/9//3//f/9//3//f/5//n/+f/9//3//f/9//3//f/9//3//f/5//3/+f/5/3Xf/f997/3/ff7tWUi1zMfAgjBAPIfxe/3//f997/3/f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/3//f/9//3//f/9//3//f/9//3//f/9//3//f/9//3//f/5//n//f/9/X28ZQrY1ECFfa59zOkZ0MRAlDiV/c/9//3//f753/3//f/9//3//f/9//3//f/9//3//f/9//3//f/9//3//f/9//3//f99//3//f/9//n//f/9//3//f997/3/fe3pOECVRKTAlzRiSMfxe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//f/9//3//f/9//3//f/9//3//f/9//3//f/9//3/ff/9//3//f/9//3/fe/9/dDHXOVQtnVb/f1hKUi1zMc0c217/f793/3//f/5//n/+f/9//3//f/9//3//f/9//3//f/9//3/+f/9//3//f/9//3//f/9/v3/fe/5//n+7c913/3//f997/39/b1hKUCkwJfAgESXYPT9nv3f/f/9//3/e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//f/9//3//f/9//3//f/9//3//f/9//3//f/9//3//f/9//3//f/9//3//f/9/33v/f1tOljV0MTZG/3//YrU1MSkvJXdO/3//f/9//3//f/9//3//f/9//3//f/9//3//f/9//3//f/9//n//f/5//3/ff/9//3//f/9//3/+f/9//3//f/97/3/fe99733tfbxZCMSnwIBElzhxYTj1n/3//f/9//3//f997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/3//f/9//3//f/9//3//f/9//3//f/9//3//f/9//3//f/9//3//f/9//3//f/9/33/cXtQ9kTUWQn9vX2vXOe8c7BgTPr9z/3//f/9/33v/f/9//3/ff/9//3//f/9//3//f/9//3//f/9//3//f/9//3//f/9//3//f/9//3//f/9//3//f/9//3//f/9/33v8XvQ9DyXvINEc0Rx6Tt93/3//f39vHV+8VjdC/V7/f997/3//f/9//3//f/9//3+/e99//3/f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//f/9//3//f/9//3//f/9//3//f/9//3//f/9//3//f/9//3//f/9//3//f/9//3//f/9/PWc1RlEt1jV/a993OEJxKe0cbymfc/9/33v/f997/3//f997/3//f/9//3//f/9//3//f/9//3//f/9//3//f/9//3//f/9//3//f/9//3//f/9//3//f/9//3//f/9/n3O5VtU9FCWyGPAcUSm5Ul9nmk6ULdc5nE43QnhKTSW4Vt97/3/fe/9//3+/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//f/9//3//f/9//3//f/9//3//f/9//3//f/9//3//f/9//3//f/9//3//f/9//3//f/9//3//fz1neE5SKZMtP2f/fzhCMCFSKQ4hd07/f/9//3/fe/9//3/+f/9//3//f/9//3//f/9//3//f/9//3//f/9//3//f/9//3//f/9//3//f/9//3//f/9//3//f/9//3//f99/f28ZRhEhDyFRKe0Y7xhUKfk52DmcTttWG18rJXRKNEZ9b/9//3//f/9/v3f/f/9/33v/f/9/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/3//f/9//3//f/9//3//f/9//3//f/9//3//f/9//3//f/9//3//f/9//3//f/9/33vfe/9//3/fe9xaDh1QJXpK/3s/ZxEhcy0PIRZC/3+fc/9//3/+f/5//3//f/9//3//f/9//3//f/9//3//f/9//3//f/9//3//f/9//3//f/9//3//f/9//3//f/9//3/fe997/3//f793P2f0PQ4hcy1TJfIcNiV+Tr93f2v6WnRKlU48Z9la11p8b/9//3//f99733v/f/9//n//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//f/9//3//f/9//3//f/9//3//f/9//3//f/9//3//f/9//3//f/9//3//f/9//3//f/9//3//f/9/n29/a7QxMSWVMR9j33v5PY8QVClyLb93/3/+f9x3/n//f/9//3//f/9//3//f/9//3//f/9//3//f/9//3//f/9//3//f/9//3//f/9//3//f/9//3//f/9//3/fe/9//3/fe79z/F6TMfEc9CDUGNIY+T2/d59v33ffdxpjO2eWTvA5Gl//f993/3//f913/3/+f/5/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//f/9//3//f/9//3//f/9//3//f/9//3//f/9//3//f/9//3//f/9//3//f/9//3//f/9//3//f/9//3//f993f2+bUnMtUyl8Tl9rn1YTITElcCmeb/9//nv+e/9//3//f/9//3//f/9//3//f/9//3//f/9//3//f/9//3//f/9//3//f/9//3//f/9//3//f/9//3//f/9//3//f/9/33ffd59zGUIUJdQcWCnzHM4YeEr/e/97/3+/dxxfFD7zOdpWn2//e/9//3v/f/5//n/+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/3//f/9//3//f/9//3//f/9//3//f/9//3//f/9//3//f/9//3//f/9//n//f/9//3//f/9//3//f75z/3/fe/97/VpTKVYtXko/Zx9fUiXtGC8h2lb/d/9//3//f/9//3//f/9//3//f/9//3//f/9//3//f/9//3//f/9//3//f/9//3//f/9//3//f/9//3/ee997/3//f997/3//f/9/v3O/dx9jNSX2IBYhNSkzKTEpeErbWr93Hl84QrQx9jk3Qh1j/3v/f/9//3/+f/9/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//f/9//3//f/9//3//f/9//3//f/9//3//f/9//3//f/9//3//f/9//3//f/9//3//f/9//3//f/97/3//e/9/v3Pfd39vGUJUKdY1/lp/axg+MSFRJZhOn2//f/9//3//f/9//3//f/9//3//f/9//3//f/9//3//f/9//3//f/9//3//f/9//3/+f/9//3/+f/9//3//f997/3/ff957/3//f/97v3d+Tnox1RiSFLIY0ByMEBAlci3fVj9jv1K3NdY19jmaUr9z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//f/9//3//f/9//3//f/9//3//f/9//3//f/9//3//f/9//3//f/9//3//f/9//3//f/9//3//f/9//3//f/9//3//f/9//3s9Y5lSky22NZxOf2vcUlEl8BiTLZ9z/3//f/9//3v/f/9//3//f/9//n//f/9//3/+f/9//3//f/9//3//f/9//3//f/9//3/+f/9//3//f/9//3/ff/9/vXf/f/5/33v/e31SkhTVHNUc1Bz0IJAUsRixGLEU0hSYLb9Sn063NZQxWEp/a/9/33vfe/9/33v/f/9//3//f997/3//f/9/33v/f95//3//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/3//f/9//3//f/9//3//f/9//3//f/9//3//f/9//3//f/9//3//f/9//3//f/9//3//f/9//3//f/5//3//f/9//3//f/9/nm8dXxdCtDG1Nf5aH1/6OVQpcS0VQr9333f/f/9//3//f/9//3//f/9//3//f/9//3//f/9//3//f/9//3//f/9//3//f/9//3//f/9//3//f/9//3//f/5/3Xv/f19r8Bw1KZIU1ByRELMYFSXVINUc9RwWHVgpmS3bOfs5uDVzKbQ1/V6/c/9//3//f/9//3//f/9//3/ff/9//3//f/9//3//f/9//3//f9573nv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//f/9//3//f/9//3//f/9//3//f/9//3//f/9//3//f/9//3//f/9//3//f/9//3//f/9//3//f/9/33v/f/5//n/+f/9//3//f/9/XGf0PdU52Dl+Th9jO0asFHApkjGfc/97/3//f/9//3//f/9//3//f/9//3//f/9//3//f/9//3//f/9//3//f/9//3//f/9//3//f/9//3//f/9//3++d/9/FkJLCNAYEyEzJdIcVy0eRnw1Wi04JTYh1BS0FBch3DkdQvo9tjHWORdCP2d/b9taulY+Z9teX2ufc997/3//f79733u+d/9//3//e997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//f/9//3//f/9//3//f/9//3//f/9//3//f/9//3//f/9//3//f/9//3//f/9//3//f/9//3//f/9//3//f/9//3/+f/9//3//f/97/3//f/9/mlL4Pbg52Dk/Z/9eMCEvIQ4h/V7fd/9//3//f/9//3//f/9//3//f/5//3//f/9//3//f/9//3//f/9//3//f/9//3//f/9//3//f/9//n/ee/9/33swJfAc8RyWMfg9ESE0Kbk1X06cNZktViV4KVgpFiG0FFgpPkb7Pfk5lS0QHe8c7hjuHKwUrBSrFGkQaAwtJfI5uFZcZ/9//3v/f/9//3//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/3//f/9//3//f/9//3//f/9//3//f/9//3//f/9//3//f/9//3//f/9//3//f/9//3//f/9//3//f/9//3//f/9//3//f/5//n//f/9/33v/f/xe9kE5SrU1vlY/Y7Y1tTUPITZCf2//f/9//3//f/9//3//f/9//3//f/9//3//f/9//3//f/9//3//f/9//3//f/9//3//f/5//3/df95//3//fxAlEiWvFL9aX2u0Md1a1zkTIV5OOkKVLTMhdyl4LTcl1Rj1HJkxuTF3LfIcjgzQFPEcEiHvHNY5ek7dWttaeE7zPdI58jlURthWn2/fe/9733v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//f/9//3//f/9//3//f/9//3//f/9//3//f/9//3//f/9//3//f/9//3//f/9//3//f/9//3//f/9//3//f/9//3//f/5//n/+f/9//3//f793/3/fe1dO9j3XORtCn3OdUtY5DyHUOT1n/3//f/9//3//f/9//3//f/9//3//f/9//3//f/9//3//f/9//3//f/9//3//f/9//3/+f/9//3/ff/9/Wk6OFDQpEiH/f/9/33faVlhG3Fp/a/xW9jkRHTUlmjGaLdYYOCVRCJIQFR01IfMYNSG5NZ5SP2efcx9jm1IVPvQ5FD65VtpauFI1QndKPWPfd993/3//f/9//3//f/9//3/e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//f/9//3//f/9//3//f/9//3//f/9//3//f/9//3//f/9//3//f/9//3//f/9//3//f/9//3//f/9//3//f/9//3//f/9//3//f/9//3//f/9//3/fe997338cY9c5uTV2Lb9WnVL3PVApDSG5Vn1v/3//f/9//3//f/9//3//f/9//3//f/9//3//f/9//3//f/9//3//f/9//3//f/9//X//f757/39/c1UtFCWQFJ1S33vfd5xvm2v/e/97/3vfc5tONCUUHVkpvTV8Lfcc1hi0ENUYmzF6LRYhdi19Tl9r33ffe997v3O/c5hOVkZWRrlSeE42QjZCuFJca51zvnv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/3//f/9//3//f/9//3//f/9//3//f/9//3//f/9//3//f/9//3//f/9//3//f/9//3//f/9//3//f/9//3//f/9//3//f/9//3//f/9//3//f/9//3//f/9/H2N8Stg5dC1bSv9eek4wJe0cFUJ/b/9//3//f/9//3//f/9//3//f/9//3//f/9//3//f/9//3//f/9//3//f/9//3/de/5//3//f/9/317RHHYxECEeY/9//3v/f/97/3/ec/97/39fa9g5NSUWJVkptRTWHLQQ1hibMZwxWSk3JZgx+j1cSj9n33f/e/97/3//e39ruVJWRjVCd0p2StI5FEK5Vj1nv3f/e/9//3//f/9//3//f/9//3//f/9//3//f/9//3//f/9//3/+f/9//n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//f/9//3//f/9//3//f/9//3//f/9//3//f/9//3//f/9//3//f/9//3//f/9//3//f/9//3//f/9//3//f/9//3//f/9//3//f/9//3//f/9//3//f/9//3/fd79z/Fr2OXMp1zmdUh9jlTFSKQ8hHWPfe/9//3//f/9//n/ee/9//3//f99//3//f/9//3//f/9//3/+f/9//3//f/9//3//f/9//3//f3lKcS0vIQ4dHl//e/9733v/f957/3v/f/9//38fZ1QtNSUWJZIU1RgYJRglFyFbLb413zlYKVUltjFZRj9j/3v/e/97/3v/f993nm8ZW1VG1jk6Rtc5cy20NXlOPmP/e/9//3/fe/97/3v/f/9//3//f99/33v/f/9//n/8f/x//H/8f/x//X//f/9//3//f/9//3/9e/9//3//f/9//3//f/9//3//f/9//3/+f/9//3//f/9//3//f/9//3//f/9//3//f/9//n/+f/1//n/+f/9//3//f/9//3//f/9//3//f/9//3//f/9//3//f/9//3//f/9//3//f/5//3/+f/9//3//f/9//3//f/9//3//f/9//3//f/9//3//f/9//3//f/9//3//f/9//3//f/9//3//f/9//3//f/9//3//f/9//3//f/9//38AAP9//3//f/9//3//f/9//3//f/9//3//f/9//3//f/9//3//f/9//3//f/9//3//f/9//3//f/9//3//f/9//3//f/9//3//f/9//3//f/9//3//f/9//3//f/9//3//f/9//3vfdz5jWEaULbY1O0Z/b1QttjUPIVhK33f/f/97/3//f/9//3//f/9//3/ff/9//3//f/9//3//f/9//3//f/9//3//f/9//3//f/9/n3PaVk8pcS2LEH9r33v/f793/3//f95/33/fe99/v3d7ThIlEyHTGNQcmzF7MdccthQZIbwx/Dl3LRIdtTHVNf1a33f/f79z/3//f/9/33f+XnxO1zl0LbU1tTWzMXEteU5/a/9//3//e/9//3/fe/9//3//f/9//3/+f/5//X/9f/1//n/+f/9//3//f/9//3/+f/9//3//f/9//3//f/9//3//f/9//3//f/5//Xv/f/9//3//f/9//3//f/9//3//f/9//3//f/5//n/+f/9//3//f/9//3//f/9//3//f/9//3//f/9//3//f/9//3//f/9//3//f/9//3//f/9//3//f/9//3//f/9//3//f/9//3//f/9//3//f/9//3//f/9//3//f/9//3//f/9//3//f/9//3//f/9//3//f/9//3//f/9//3//fwAA/3//f/9//3//f/9//3//f/9//3//f/9//3//f/9//3//f/9//3//f/9//3//f/9//3//f/9//3//f/9//3//f/9//3//f/9//3//f/9//3//f/9//3//f/9//3//f/9//3//f/97/39/a5tS1jmVMZUxX2sZQnMt7hyRLX9rv3P/e/9//3//f/9//3//f/9//3//f/9//3//f/9//3//f/9//3//f/9//3//f/9//3//f997V0oNIdQ1igzdVt97/3/+f99//3/ff997/3//f/9/n3NyLa8U0xzUHJs1X0pWJVYlshQWIbsxWSkVIVYpMiHVOdpW33P/e/9//3v/e993/3v/e35rNkJxLXIt1Tm0NVEpkjHbWp9z/3//f/9/3nv/f/9//3//f/9//3//f/9//3//f/9//3//f/9//3//f/9//3//f/5//X/9f/5/3Xv+f/9//3//e/9//3//f/9//3//f/9//3//f/9//3//f/9//3//f/9//3/+f/9//3//f/9//3//f/9//3//f/9//3//f/9//3//f/9//3//f/9//3//f/9//3//f/9//3//f/9//3//f/9//3//f/9//3//f/9//3//f/9//3//f/9//3//f/9//3//f/9//3//f/9//3//f/9//3//f/9//3//f/9//3//f/9/AAD/f/9//3//f/9//3//f/9//3//f/9//3//f/9//3//f/9//3//f/9//3//f/9//3//f/9//3//f/9//3//f/9//3//f/9//3//f/9//3//f/9//3//f/9//3//f/9//3//f/97/3v/e/9//38/ZzhGtTUxJf9eX2tzLQ8hDyGaUt9333v/f/9//3//f/9/3H/+f/1//3//f/9//3//f/9//3//f/9//3//f/9//3//f/9//3/fe9taDiEOIXEtNka+d997/3//f/9//3//f753/3//e/9/9T1tENIcNimZMd9WtzE1ITcl9xw5Jf49eS36OTIhLyH0Oftanm//f/9//3/dd/53/3//f/97X2tZSrQ1ci0wKQ8lcjE3Rj5nv3f/f/9//3//f/9//3//f/9//3//f/9//3//f/9//3//f/9/33v/f/9//n/9f/5//X/+f/5//3//f/9//3//f/9//3/+f/9//3//f/9//3//f/9//3//f/9//3//f/9//3//f/9//3//f/9//3//f/9//3//f/9//3//f/9//3//f/9//3//f/9//3//f/9//3//f/9//3//f/9//3//f/9//3//f/9//3//f/9//3//f/9//3//f/9//3//f/9//3//f/9//3//f/9//3//f/9//3//f/9//3//f/9//38AAP9//3//f/9//3//f/9//3//f/9//3//f/9//3//f/9//3//f/9//3//f/9//3//f/9//3//f/9//3//f/9//3//f/9//3//f/9//3//f/9//3//f/9//3//f/9//3//f/1//3//f/9//3//f997f2/9XhdCcy1aRn9vGEJSJe8Y1DUeY/9//3/fe/5//X/8f/x//X/9f/5//3//f/9//3//f/9//3//f/9//3//f/9/33f/f/9/v3dXSpExUCntHFEtn3f/f55z/3//f957/3+dc/9//3//e1dK7hzRHJAUMyHfVt9W2jkVIdUc9hz2HNw9n1LYORAhci30PZhO/3v/e/57/3//f/97/3//f793v3cdYxdGcjEPJRAlESlRLRVGfm//f/9/33v/f/9/v3f/f/9//3//f/9//3//f/9//3//f/9//3//f/9//X/8e/1//n/+f/9//3//f/9/33v/f/5//n//f/5//3/+f/9//3//f/9//3//f/9//3//f/9//3//f/9//3//f/5//3/+f/9//n//f/9//3//f/9//3//f/9//3//f/9//3//f/9//3//f/9//3//f/9//3//f/9//3//f/9//3//f/9//3//f/9//3//f/9//3//f/9//3//f/9//3//f/9//3//f/9//3//f/9//3//fwAA/3//f/9//3//f/9//3//f/9//3//f/9//3//f/9//3//f/9//3//f/9//3//f/9//3//f/9//3//f/9//3//f/9//3//f/9//3//f/9//3//f/9//3//f/9//3//f/9//n/9f/5//3//f997/3//f/9/X2u7UrQx1jX/Wl9nlTHvGHMtu1Kfc/9//3/+f/1//X/8f/5//n//f/9//3//f/9//3//f/9//3//f/9//3//f793/3/fd/9/PmctJXEtMinvILpW/3/ee/57/3+9d/9//3v/f/97/3/8XhAlUinxHG0IlzFfa99ady02KdQcFiUWIZ9W/16VMVEp9D0tJRpfnm//f/9//3v/e/9//3//f/9//3+/d9xeczHwIBElUSmrFC8l21r/f/9/33v/f/9//3//f/9//3//f/9//3/fe/9//3//f/9//3//f957/3//f/9//3//f/9//3//f/9//3//f/5//3/+f/9//n//f/9//3//f/9//3//f/9//3//f/9//3//f/5//3/+f/9//n//f/5//3//f/9//3//f/9//3//f/9//3//f/9//3//f/9//3//f/9//3//f/9//3//f/9//3//f/9//3//f/9//3//f/9//3//f/9//3//f/9//3//f/9//3//f/9//3//f/9//3//f/9/AAD/f/9//3//f/9//3//f/9//3//f/9//3//f/9//3//f/9//3//f/9//3//f/9//3//f/9//3//f/9//3//f/9//3//f/9//3//f/9//3//f/9//3//f/9//3//f/9//3/+f/1/3Hv/f/9//3//e/9/v3f/f79z3FZyKRg+WkZ/bztGMyXOGPU9Xmv/f/9//n/+f/5//n//f/9//3//f/9//3//f/9//3//f/9//3//f/9//3v/f/9//3/fe5939D3wIM8YrBg1Rv97/3+7c/9/3Xf/f/9//3+/d/9/n3NwLdAY0RiOEFQpfE4/Z99alzUVJRUh9CDaPd9e31r2PZMxzRj1Pf1e33f/f/9//3v+e913/3//f/9//3//fx5n90HwHFMpESWtGO0cNkZ/b/9/33v/f/9//3//f/9//3//f/9//3//f/9/33v/f/9//3/fe/9//3//f/9//3//f/9//3//f/9//3/+f/9//n/+f/5//3/+f/9//3//f/9//3//f/9//3//f/5//n/+f/5//X/+f/5//3//f/9//3//f/9//3//f/9//3//f/9//3//f/9//3//f/5//3/+f/9//n//f/9//3//f/9//3//f/9//3//f/9//3//f/9//3//f/9//3//f/9//3//f/9//3//f/9//3//f/9//38AAP9//3//f/9//3//f/9//3//f/9//3//f/9//3//f/9//3//f/9//3//f/9//3//f/9//3//f/9//3//f/9//3//f/9//3//f/9//3//f/9//3//f/9//3//f/9//3//f/5//3//f/9//3//f/9//3//f993/3+/c/1atDH2Odc1H1/fWhk+7xgwJbpW/3//f/9//3//f/9//3//f/9//3//f/9//3//f/9//3//f/9//3//f997/3//f/9//3/fe1lKtDWTMS8lTykaY/9/3nf/f/9//3/fe/9//3/ee/97m1J0Lc4YzhjOGLQxH2MfY99elzFVKfMg0RxcSp9znla3NVQtMin2PV9v/3//f/97/3//f/9//3//f/9//3//f797XE50LTElECXNGC8l0jWfc993/3//f/9//3v/f/9//3//e31vdk6RMS8lUClRLfVBmFJeb997/3//f/9//3//f/9//3//f/9//3//f/5//3/+f/9//3//f/9//3//f/9//3//f/9//3/+f/9//n/+f/5//3//f/9//3//f/9//3//f/9//3//f/9//3//f/9//3//f/9//3/+f/9//n//f/9//3//f/9//3//f/9//3//f/9//3//f/9//3//f/9//3//f/9//3//f/9//3//f/9//3//f/9//3//fwAA/3//f/9//3//f/9//3//f/9//3//f/9//3//f/9//3//f/9//3//f/9//3//f/9//3//f/9//3//f/9//3//f/9//3//f/9//3//f/9//3//f/9//3//f/9//3//f/9//3//f/9//3//f/9//3//f/9//3//e/9/33c+YzZCcim3NT1G/16/UlMl7xz2PZ9z33v/f/9//3//f/5/vHv/f/9//3//f/9//n/+f/9//3//f/9//3//f/9//3//f/9//38+ZxdCci3OGA8hWEr/f/9//3//e997/3//f/9//3/fd39vFkIwJTElzhjOGDlG33ufc1pKcy3QGBIh8yBeTl9vXEr5PZYxzhgYQr9733v/f/9//3v/e/5//n/8f/9//3//f997f29ZSjElzhgxJe4c1Dk9Y/9//3v/e/57/3v/f1xryhhwLa0Y8CAyKRElECVQKYgQyhivNfle/3/fd/9/33vfe/9//3//f/57/3//f/9//n//f/9//3//f/9/33v/f/9//3/ee/9//n//f/1//n//f/9/33v/f/9//3//f/9//n/+f/5//3//f/9//3/ef917/3/+f/5//X//f/5//n/ef/9//3//f95//n/ee/9//3//f/9//3//f/9//3//f/5//n/+e/5//n//f/9//n/de/9//3//f/9/AAD/f/9//3//f/9//3//f/9//3//f/9//3//f/9//3//f/9//3//f/9//3//f/9//3//f/9//3//f/9//3//f/9//3//f/9//3//f/9//3//f/9//3//f/9//3//f/9//3//f/9//3//f/9//3//f/9//3//f/9//3//f993PWOaUpUtVCm4Nf9a/163MTMp8Bz+Xt97/3/fe/9//3/+f/1//3//f/9//3//f/9//3/de/9//3//f/9//3//f/9//3//f/9//3+bVnMx8CBSKZMxf2+fc/9//3//f/97/3//f/9//3//f/xeUSnOGDElzhgxJX9v/3+fc/c98RxWLdIcdjG/Wv9ePEr5QTMpMSX2Pd97n3P/f/9//3/8e/x//Hv+e/9//3+/d99/33u9WjEpECVRKQ4hkC1dZ/9//3//f/9/cC0OIe8grhgzKW0QMinVOR5j2lp3TrhWNEaYUvten3Pfe/9//3//f/9//3//f/9//3//f/57/n//f/9/3Xv/f/9/3nv/f/9//3//f957/3/ee997/3//f/9//3+ed/9//n//f/9//3//f/5//n//f/9//3//f/9//3//f/5//3//f/9//3//f/9//3//f/9//3//f/9//3//f/9//3/+e/57/3//f/9//3//f/5//n//f/9//nv/f/9/3XsAAP9//3//f/9//3//f/9//3//f/9//3//f/9//3//f/9//3//f/9//3//f/9//3//f/9//3//f/9//3//f/9//3//f/9//3//f/9//3//f/9//3//f/9//3//f/9//3//f/9//3//f/9//3//f/9//3//f/9//nv/f/9//3//e993/lr4Pbc1di36Pd9a+z1VKTMl+D2fc/9/33v/f7x3/3//f/9//3//f/9//3//f/9//3//f/9//3//f/9//3//f99/33v/f/9/Pmf3QRIl8SAyJf1ev3ffe/9//3/fe/9/nHP/f953v3fff3pSrRjPHO8czhhaTp9z338fYzElMiXQHBMhGkIfZ/9eGkZTKe8crBTcWv9/33udc/9//3//f/9//3//f/9//3+/d593/39fb7M17RwvJe0ckjH8Xr93v3e1NfAcMym4OV9v33/fe/9//388ZztjPGN3SlhK/V55UphS+16/d997v3ffe/9/33v/e/9//3/+f913/n//f/9//3/fe/9//3/fe/9//3//f/9//3//f99733//f/9//3//f99//3//f/5//n//f7t3/n//f/9/vnffe/9//3/ff/9/33vfe997/3//f99/v3vfe997/3//f/9//3//f/9//3//f/5/3nv/f/5//3/de/9//3/+e917/3/+fwAA/3//f/9//3//f/9//3//f/9//3//f/9//3//f/9//3//f/9//3//f/9//3//f/9//3//f/9//3//f/9//3//f/9//3//f/9//3//f/9//3//f/9//3//f/9//3//f/9//3//f/9//3//f/9//3//f/9//3//f/97/3//f/9//3//f19n9z21MZYtdy2fVp9SlzFUKXMt/V7/f/9//3+8d/9//3//f/9//3/+e/9//3//f/9//3//f/9//3//f/9//3//f/9//3//f593vFZ0MTIpjRT1Pd97/3//e/9//3//f/17/3//f793/3+fd5Q1zxzvHK4YECEfY/9/33tZSpYxEyHQGBMhW0Y/Yx9jOUaTMcwY7Rx4Tv9//3/fd/9//3/+f/57/nv/f/9//3//f997/3+fdzdGUS3vIBEpdDEfYz9r8iB3MW4MflL/f/9/v3P/f/9//3/fe79zn3NYSplW217bXndOmFI9Z997/3//f/9//3//f/9//3//f7xz/3//f/9//3//f997/3+/d99/fm9/c79333vfe/9//3/fe997/3//f/9//3//f/5//3//f/9//3//f/9//3+/e/9//3//f/9//3//f/9/33v/f/9//3/ff/9//3//f/9//3//f/9//3//f/9//3//f/9/vXf/f/9//3//f/9/AAD/f/9//3//f/9//3//f/9//3//f/9//3//f/9//3//f/9//3//f/9//3//f/9//3//f/9//3//f/9//3//f/9//3//f/9//3//f/9//3//f/9//3//f/9//3//f/9//3//f/9//3//f/9//3//f/9//3//f/9//3//f/9//3//f993/3v/f3lKcyn5Pdk5+jnfWrg1dS1SKTdC33v/f/9/33vfe997/3//f/5/3Xv/f/9//3//f/9//3//f/9//3//f/9//3//f/9//3+/dz1n1T2UNdAcdC0fY/9//3v/f/9//3/ee/9//3/ed593/3/+YlMtrxjQHO8ctDWfc79zXEoaPpcxdSkRIVMlGUIfY19rWUZzLRAhMCX+Xv9/33v/f/9//3//f/9//n/9f/9//3//f997339/c1tOEinxINAcNCkcRjUpVy3zIH1S/3//f/9//3//f793/3v/f59vXmt2TtI5NUZXSjZGFUJ4Tr9333vfe/9/33vfd997/3//f/9/33v/f/9//389ZxVGTykuJS4lLynLHAwh8z3aWp9z/3//f/9//3v/f/9//3/+e/9733v/f997v3u/e/9/HWP7Xrpa2lq5VvteX2//f59333v/f/9//3//f997/3//f/9//3//f/9//3/fe99//3//f1pr/3//f957/38AAP9//3//f/9//3//f/9//3//f/9//3//f/9//3//f/9//3//f/9//3//f/9//3//f/9//3//f/9//3//f/9//3//f/9//3//f/9//3//f/9//3//f/9//3//f/9//3//f/9//3//f/9//3//f/9//3//f/9//3//f/9//3//f/9//3//f79z/3+fbxc++DmWMRo+fUo7Rvk9UikwJf1e33v/f/9//3//f/9//3//f/5//3//f/9//3//f/9//3//f/9/3nv/f/9//3//f/9//3//f1lKVC0SJTIl9z1/a/9/v3f/f/9/3Xv/f/9//3/fe/9/n3N7Uo0U8CAQIe4cnFL/e79SO0I6Qtk5VCUzJTMlGkJfaz9nGkKVMa4UdC2/d/9/33/ff/9//3/+f/5//n//f/9//3/ff593/3+/ezlKESURIRMhFCUVJTYpsBg5Rp9z33f/e/9//3//f997/3/fe/9/33uXUpExcC0WQnpOci0WQj9n/3//f/9//3//f/9//3//f/9//3/fe9M5rBgPJa0YzhwwJXExkjGyOZE17RzUPRxjn3P/f/9//3/ee/9//3v/f/9//3/eXpU1jBAPJe0c7RwOIS8lzRyrFGoQ7iBQKfU9WErcWh5jf2+fc99733//f/9//3//f/9//3/ff/9/U0pTSv9//3//fwAA/3//f/9//3//f/9//3//f/9//3//f/9//3//f/9//3//f/9//3//f/9//3//f/9//3//f/9//3//f/9//3//f/9//3//f/9//3//f/9//3//f/9//3//f/9//3//f/9//3//f/9//3//f/9//3//f99//3//f/9//3//f/9//3/9e7x3/3//f/9733e7Tvc5tjGWMRpCXEr4PVQtMiU4Sn5v33v/f/9//3v/f/9//3//f/9//3//f/9//3//f/9//n//f/9/3n/ee/9//3+fc793/38dY7MxzhgxIdg5vlb/f/9/33//f/9//3//f/9//3//f59vX2uTMc8YNSmwFNc1f2s/Yxo+uTXaNXgpmjEWIbIUHEJ/b75S1jVRJYoQkTUcZ/9//3+ed99//3//f917/3//f/9//3//f553/3+fc/5eMymxGJIU9SD0IBIlMCUcX/9//ne8b/9//3//f/9//3vfd/9/v3fcWtQ5Ui1zMbU5cjFxLTZGv3f/f7933nv/f/9//3+/d793rBitGDIptjn3QZQ1MCnUOZlS/V68VrxWu1baWvpefGvfd/9//3v/f/9/21ZSKdAc8iA0KXQtczFSKXIttTVZSlpOWkrVOZQ1UikQJe8cECExJVIt1D1YTvxif3O/d99//3//f997/38SQskcdVL/f99/AAD/f/9//3//f/9//3//f/9//3//f/9//3//f/9//3//f/9//3//f/9//3//f/9//3//f/9//3//f/9//3//f/9//3//f/9//3//f/9//3//f/9//3//f/9//3//f/9//3//f/9//3//f/9//3//f/9//3//f/9//3//f/9//3//f/5//n//f/9//3v/f/9/f2sXPtY1dC3YOb9WfU64NREhUCnaVv9//3//e/9//3/+f/9//n//f/9//3//f/9//3//f95//n//f/9//3//f/9//3//e/9/n3OZTlIp8hzxHLM1X2//f997/3//f/5//3/de/9//3//e793nFbQHPEgrRCtEHxKX2teRtw5P0abMbw1ei30HBQhnlI/Y5tOszHtHO0g9D09Z/9//3//f/9//3/ff/9//3/+f/9//3//f/9/33vfe75auDnSHBQl8iARIcwYd07/e/9//3v/f/57/3//f/9//3//f/9//3+/d9takTEuJZIxkTHtHLQ5Pmf/f99333v/f/9//3/NGDElECGdVv9//3+/d99//3+fcz1n2lbaVvxeHGP6WhtfXWf/f59zeU4PIc8cVClVLa8Y1j39Yv9/33ufd59zn3M/Zx5j/V79Xrxam1YYRrQ1MCXtIO0g7iDuIFEt9T3dXn9z/3/ffz5riRSpFF5r/38AAP9//3//f/9//3//f/9//3//f/9//3//f/9//3//f/9//3//f/9//3//f/9//3//f/9//3//f/9//3//f/9//3//f/9//3//f/9//3//f/9//3//f/9//3//f/9//3//f/9//3//f/9//3//f/9//3//f/9//3//f/9//3//f/9//3//f/9//3//f/9//3//f993HmPVOVIltjV9Tp9SG0I0JVQl1zWfa/97/3//f/17/X/9f/1//n//f/9/33//f/9//3//f/9//3//f/5//3//f/9//3//f793HmMXQnMp8RwSIfY5f2v/f/97/Hf+f/5//n//f/9/33v/fz9rtDkQIfEcjhA0JX9O/14+Qpkt2zkdPhw+mDHyHDMh+T0fY51OUynOGKsUFT7/e793/3/fe/9//3/ff/9//3/be/5//3//f/9//3+fc7xalDHPHPIg8SDwHBdCf2//f/97/3v/f/9/3nv/f/9//3/fe/9//3//fzpnE0JPKTApEiURJVApd0p/b/9//3+/d3lKzRgQIdU533v/f797/3//f/9//3//f3xr2VZ4TrtSnVKdUtc5W0oyJbY18CDPHL1Wf3P/f/9/33v/f/9//3//f/9//3//f797n3d/b19v/F66VvQ91DlyLVIpESUSIdEcsRgUIbg1+T1TKRAhci2/dwAA/3//f/9//3//f/9//3//f/9//3//f/9//3//f/9//3//f/9//3//f/9//3//f/9//3//f/9//3//f/9//3//f/9//3//f/9//3//f/9//3//f/9//3//f/9//3//f/9//3//f/9//3//f/9//3//f/9//3//f/9//3//f/9//3//f/9//3//f/9//3//f/9//3+/d59zek61NbYxtzUbQt9WNiFVJXQpOELfc/9//3//f/5//X/ce/9//3//f/9//3//f/9//3//f/9//n/+f/9//3//f/9//3/fd39r/V7XNXQpMSFxKZhOv3P/f/97/3//f953vXf/f/9/33vfe1pOEiUSITUlEx25MZ9OPULaNTxC31bfVhtCEyHxHDQlPEZ/a1tKMSEwJe0cFkLfe997/3//f997/3//f/9//n//f/9//3//f/9/33tfa7xaMSXPGDIpzhgQJf1e/3/fe753/3//f/9//3//f/9//X/9f/9//3//f793HmMYQhAhtDkOIS8l9T1fZ/97H2OMEO8cjBD2Pf9//3//f/9/3Xv/f/5//3/fd79zP2N7TrY1GkJ9Tm0M8RzwHD9rn3P/f99//3//f/9//3/+f/1//n//f/9//3//f/9//3//f99733s+Z5lOtTV0LTQpNSk2KTcpFSVWKRIhESHvHF9rAAD/f/9//3//f/9//3//f/9//3//f/9//3//f/9//3//f/9//3//f/9//3//f/9//3//f/9//3//f/9//3//f/9//3//f/9//3//f/9//3//f/9//3//f/9//3//f/9//3//f/9//3//f/9//3//f/9//3//f/9//3//f/9//3//f/9//3//f/9//3//f/9//3/fe/9//3vfd9xW1TW1MXQtGz4fXxo+UyUwIdQ1f2v/e997/3//f/9//3//f/5//3//f/9//3//f/9//3//f/9//3//f/97/3//f/9//3//f39rekpSJe8Yzxh0LbxW/3+/d/9//3/+f/5//3/de/9//3+fc9Y5EiFWKfMcsRD8Pdk1uDH5Of9an28/Z/g90BhVKbAUPEY/Z/k9UykPIewcXWf/f/9//3+9d99//3//f/9//3//f/9//3//f/9/33vfe9payhiqFO4cbBCVMT9r33//f/9//3/ee957/nv/f/9//3/fe/9//3//f793Xms2RlEpci1SKY0Q2Dlfax9jFCFVLRAhHl//f/9/23f+f997/3//f/9//3//f51vPGNYRnMtEiGWNXUxbRB8Uj9r/3+/e99//3/ee997/3//f/5//3//f/9//3//f/9//3/fe/9//3//f793P2d8UhpGMynQHNAcECHuHKsUulYAAP9//3//f/9//3//f/9//3//f/9//3//f/9//3//f/9//3//f/9//3//f/9//3//f/9//3//f/9//3//f/9//3//f/9//3//f/9//3//f/9//3//f/9//3//f/9//3//f/9//3//f/9//3//f/9//3//f/9//3//f/9//3//f/9//3//f/9//3//f/9//3//f/9/vnP/f/97/3ufc1hG9Tn3OVMlnU4fX7Y1zhRzLbxW33v/f/9//3//f/9//3/+f/9//n//f/9//3//f/9//3//f/9//3//f/9//3//f/97/3+/cx9jGUJ2LTQlNSkzJf5en3P/f/9//3/+f/9//Xv/f/9//3/+XjMlEyF3LbEQFCFVJZct+Dn/Wr93v3f/XrU1dC1UKdAYXU5fb/hBcS2pFK81W2f/f/9//3//f797/3/+f/9//3//f/9//3//f/973nf/f3ZO7SDPHJAUsBi+Wl9v/3//f/9//3//f/57/3//f/9/33v/f/9//3//f/9/33vcWtU5tjXyINIYmTW6OZgxEyWtFL9333v/f917/3//f/9//3//f/9//3//f59zn3N5TpQ1rhjXPW0UMindXv9//3+/d/9//3//f753/3//f/9//3//f/5//3//f/9//3//f/9//3//f/9//3//f793P2d4TjZGNEa/dwAA/3//f/9//3//f/9//3//f/9//3//f/9//3//f/9//3//f/9//3//f/9//3//f/9//3//f/9//3//f/9//3//f/9//3//f/9//3//f/9//3//f/9//3//f/9//3//f/9//3//f/9//3//f/9//3//f/9//3//f/9//3//f/9//3//f/9//n/+f/5//n/+f/9//nv/f75z/3//f/97/3s+Y9Q11TWULdY1nlJ9TjQlVCm3OR9j/3//f997/3/+f/1//X/+f/1//3//f/9//3//f/9//3//f/9//3//f/5//3//f/9//3vfd3xOEiGwGHYxVC21NR5j/3//e913/n/+f/1/3Xvfe/9/n3PXOdEYVykWITclFSHzHLYx/17fd/9/33v8XnItUy3yIDQpn1a/Wvc9zBipFFVKn3P/f/9//3/+f/x//Xv/f/9//3//f/9//3//f793/3+ZVu8g0SCQGLEctzn/Yv9//3/fe913/3//f/9//3//f/9//3/de/5/3nffe/9/338fY3tOuDlXLTYlFiWRFFUtMSW/d997/3/+f/5//3//f/9//3/fe/97/3//e99733t5Tg8lEinQIGsMcy1fa/9/33v/f/9//3//f/9//3//f/5//n/+f/9/3Xv+f/9//3//f/9//3//f79333v/f/9//3//f/9/AAD/f/9//3//f/9//3//f/9//3//f/9//3//f/9//3//f/9//3//f/9//3//f/9//3//f/9//3//f/9//3//f/9//3//f/9//3//f/9//3//f/9//3//f/9//3//f/9//3//f/9//3//f/9//3//f/9//3//f/9//3//f/9//3//f/9//3//f/5//3/+f/5//n//f/57/3/fd/97/3//e/9733fbVpIt1jUZPtk5Xk6YNTUllzW9Vr9z/3//f/57/Xv+f/1//n/+f/9//3//f/9//3//f/9//3//f/9//3//f993/3//f997/3/fe51WESE0KRIlzxzVOd97/3/ed/57/n/9f/5/3nv/f997nVJWLdQcFyFZLRYl0RwRJZpS/3vfe/9//3vcWrU1EiFVKdEcn1a+Vvc9rBQNIbpW33v/e/9//X/9e/5//3//f/9//3//f/9//3/ff/9/n3eTNRElNSmPFK8Y9j1/b/9//3//f/9//3//f/9//3//f/9//3//f/9//3+/d/9//39/b55S+j3zHFct0hwTJXUxvVbfe/9//n//f/9//3//f/9//3v/e993/3//f/9/X29RLe8gMinOGM0U9j2/d/9/n3O/d/9//3//f/9//3/9f/5//n//f/5//3/+f/9//3//f/9//3//f/9//3//f/97/38AAP9//3//f/9//3//f/9//3//f/9//3//f/9//3//f/9//3//f/9//3//f/9//3//f/9//3//f/9//3//f/9//3//f/9//3//f/9//3//f/9//3//f/9//3//f/9//3//f/9//3//f/9//3//f/9//3//f/9//3//f/9//3//f/9//3//f/9//3/+f/5//n/+f917/3/+e/9//3//e/9/33ffd/9/v3P2PVMpuDU2KT5Kn1Z3La8UtTUdX/97/3v/f/5//n/+f/9//3//f/9//3//f/9//3//f/5//n/+f/9//3//f/9//3//f/9/v3dfb1pOESEzKVQtbBAXQv9//3/fe/1//n/+f/17/3//e19r+kE2KZMU1Rz0IPMgMinUOb93/3//f793n3O8VjIlVC2xFJk1f1KfUpY1rRRQKRxfn3P/f/9//3//f/9//3//f/9//3//f/9/n3e/e/9/HWcRJXUtEiVtEK4YWUqfc/9//3//f/9//3//f/9/33/fe/5/3Xv/f/9/nHP/f/9/n3Nfb3xOVCnSHFct8yDTHPlBn3P/f/9//3/fe/9//3//f/9//3+fc/9/33/ff15vNkYxJVMpMSXvHFAl+1r/f/9//3//f/9//3/+f/5//X//f917/n/+f/9//n/+f/5//n/ce917/X//f/9//3//fwAA/3//f/9//3//f/9//3//f/9//3//f/9//3//f/9//3//f/9//3//f/9//3//f/9//3//f/9//3//f/9//3//f/9//3//f/9//3//f/9//3//f/9//3//f/9//3//f/9//3//f/9//3//f/9//3//f/9//3//f/9//3//f/9//3//f/9//3//f/9//3//f/5//3/9e/9//3//f/57/3//f/9//3/fe/9/P2eVMVYt2j3bPT1KG0IyIVIpuk7fc/97/3//f/9//3//f/9//3//f/9//3//f/9//3//f/9//3//f/9//3//f/9//3//f/9//3tfa7U58Bx1MRIhMyW9Vv9//3//f917/n//f/9//3/fe55WmDU2KTcpFSXzHM8Y9T2/d997/3v/f997v3d7Tpc1Vin0IFctn1J9TnMprRS1Of5i/3//f/97/3//f/9//3//f/9/v3v/f/9//3//f793F0IyJRIl8iBuEDMpm1Lfe/9//3//f/9//3//f/9//3//f/9//n//f/9/vnf/f/9//3v/Yn1SlzGxGNIc8iC0Odte/3//f/9//3//f/9//3v/f/9//3//f/9//3/fe59v/1p7Thc+sjFOJTVGn3P/f/97/3//f/9//n//f/9//3//f/9//n/+f/5//n/+f/5//n//f/5//n//f/9/AAD/f/9//3//f/9//3//f/9//3//f/9//3//f/9//3//f/9//3//f/9//3//f/9//3//f/9//3//f/9//3//f/9//3//f/9//3//f/9//3//f/9//3//f/9//3//f/9//3//f/9//3//f/9//3//f/9//3//f/9//3//f/9//3//f/9//3//f/9//3//f/9//3/+f/5//nv/f/9//3//f/9//3//f/9//3/fe19rWkq2Ndg5lzEbQn1OtzUyIZQp/lr/f/97/3//f/9//3v/f/9//n//f/5//3//f/9//3/ff/9//3//f/9//3//f/9//3//f/9//3sdY9Y5EyX0IDYpEyWdVt9//3/ee/57/n//f997/38/axlGNSnUHLUcFyWQFDMpm1Lfe/9//3vfe997/V6cUlQp8yAUIXctPUZeThYl0xyWNb93/3//f/57/n/+f/9//3//f/9//3/ef/9//3/fd3hOUinzIPQgtByzHDUp316fd/9//3//f/9//3//f/9//3//f/5//n/+f/9//3v/f993v3MfY3pOci3vHPEk0CC1OX9v/3//f/17/n/+f/9/vXf/f99/33//f99/33f/d19nu1JXRndK0jksJVxn/3//f753/3//f/9//3//f/9//3//f/5//3/+f/5//n/+f/5//3//f/9//38AAP9//3//f/9//3//f/9//3//f/9//3//f/9//3//f/9//3//f/9//3//f/9//3//f/9//3//f/9//3//f/9//3//f/9//3//f/9//3//f/9//3//f/9//3//f/9//3//f/9//3//f/9//3//f/9//3//f/9//3//f/9//3//f/9//3//f/9//3//f/9//3//f/9//3//f/9//3//f/9//3//f/9//3//f/9/33ufbz9jkzGVMfg9O0K/Ul1GVSURHRdCf2//f997/3//f/9//n/+f/5//n/+f/9//3//f/9//3/+f/9//3//f/9//3/+f/5//n//f/97v3f/Wtk58xw1KbEcVDH+Yv9//3//f917/3//f/9//398TncxWS3WIFkt0xyPEDEl3Fr/f/9//3v/f59vP2c6RpYxNCXSGDcpH0b/QdMcjhCaUr93/3v/f/9/3Xv/f/9//3//f/9//n//f913/3/cWlQt9SQXKfck9yTUIFQt/2L/f/9//3v/e/9//3//f/9//3/+f/9//3//f/9//3//f/9/v3NdZ/xaMy0UKdAg7yR4Ur93/3//f/x3/n//f/9//3//f/9//3//f/97/3scX3dKNEJ2SrdSEj59b/9//3//f/9/33//f/9//3//f/9//3//f/9//n//f/9//3//f/9//3//fwAA/3//f/9//3//f/9//3//f/9//3//f/9//3//f/9//3//f/9//3//f/9//3//f/9//3//f/9//3//f/9//3//f/9//3//f/9//3//f/9//3//f/9//3//f/9//3//f/9//3//f/9//3//f/9//3//f/9//3//f/9//3//f/9//3//f/9//3//f/9//3//f/9//3//f/9//3//f/9//3//f/9//3//f/9//3//f/9//39fa3hK1jl0LXUtXUY+RpgxEiFSKf5e/3+/c/97/3/9e/5//n/+f/9//3//f/9//3//f/9//3//f/9//3//f/9//3//f/9//3//f/97X2fdWs8YNC0UKdEcVTH/Yt9//3++d/9/3Hf/e/9/X2uWMfQg9SDUHBYlFSVuEHQtH2P/e79z/3v/f993/Vp7TpUxdi02JRUlHkbaPbAYESU/Z793/3//f/5//n/+f/9//3//f/9//3/fd/9/X2t0LdIc1BwYKZs11ByPFLU1f2//f9933nf/f/9//3/+f/5//n//f/9//3//f/9//3//f/9//3+fd9c97yAxKc4gLyVWSp5v/3/9e9x3/3//f/9//3//f993/3v/f/9/v3M7Y/laOmOdc/9//3//f99//3//f/9//3//f/9//3//f/9//3//f/9//3//f/9//3//f/9/AAD/f/9//3//f/9//3//f/9//3//f/9//3//f/9//3//f/9//3//f/9//3//f/9//3//f/9//3//f/9//3//f/9//3//f/9//3//f/9//3//f/9//3//f/9//3//f/9//3//f/9//3//f/9//3//f/9//3//f/9//3//f/9//3//f/9//3//f/9//3//f/9//3//f/9//3//f/9//3//f/9//3//f/9//3//f/9//3//f/9/33sdX/Y91zm4Nbk1f06fUlQprhT2Od97/3//f/9//3//f/9//3//f/9//3//f/9//3//f/9//3//f/9//3/+e/9//3//f/9//3//f/9/33tZSlQtVi1YMRUpdjE4Sv9//3//f/9//3v/e19nGT6XMTcp9SD1IDcp9Bw0Jfg9v3f/f993/3//f79zX2c4RjIlNCU0JVYt/EHzINEcGEJfa997/3//f/9//X/+f/9//3//f/9/v3f/f793tDXQHJAUNynbPZg18RytFDZC33f/f/9//3/dd957/3//f/9//3//f/9//3//f/9//3//f997/38/a3ItzhzNGO0cDR1VRv97/3/ee/9//3vee/9//3//d997/3//f/9/33vfd/9//3//f997/3//f/9//3//f/9//3//f/9//3//f/9//3//f/9//3//f/9//38AAP9//3//f/9//3//f/9//3//f/9//3//f/9//3//f/9//3//f/9//3//f/9//3//f/9//3//f/9//3//f/9//3//f/9//3//f/9//3//f/9//3//f/9//3//f/9//3//f/9//3//f/9//3//f/9//3//f/9//3//f/9//3//f/9//3//f/9//3//f/9//3//f/9//3//f/9//3//f/9//3//f/9//3//f/9//3/+f/9//3+/d/9//3+bUvc9dS1VKbg1H19cShAdUSV4Sl1n/3//e/9//3//f/9//3//f/9//3//f/9//3//f/9//3//f/9//3//f/9//3/+f/x//Hv/e/97X2s6ShQp0yAUKXY1jBT0PV1r/3//e/9//3u/b5tOdCk0IXgt9hz2HDglFSHRGL1Wn3P/f/97/3v/f/9/n29XRjAhUyUUIVgtNykVJfIg/l7fe997/3//f/5//nvff/9/33v/f957/3//f3dOOEaUMRIhlzE7Rvk58BisEJdOfWv/f/9//3//f/9//3//f/9//3//f/9//3//f/9//3+/d99733vaWjZCkjHuGM4YMSWbUt97/3//f/1//X/+f/9//nv/e/97/3//f/9/vnf/f/9//3//f/9/33v/f/9//3//f/9//3//f/9//3//f/9//3//f/9//3//fwAA/3//f/9//3//f/9//3//f/9//3//f/9//3//f/9//3//f/9//3//f/9//3//f/9//3//f/9//3//f/9//3//f/9//3//f/9//3//f/9//3//f/9//3//f/9//3//f/9//3//f/9//3//f/9//3//f/9//3//f/9//3//f/9//3//f/9//3//f/9//3//f/9//3//f/9//3//f/9//3//f/9//3//f/9//3/+f/9//n//f/9//3+/d997X2sXQrU1+Tm3MRo+fEr3ORAhszHbWv97/3//f/9//3//f/9//3//f/9//3//f/9//3//f/9//3//f/9/33v+f/5//X/9f/9//3//f/9/n3N8UpU10CBULVIp7hxxLT5j33ffc/97/3tfZxk+Ex02ITglOCk4KXgtkBSVMf5e/3//f51z/3v/f/97n2u8UlMl8xwVIXgt2j1uENY9/3//f997/3//f/9/nnf/f/9//3//f957/38bX9taOEIyIbcxf049QnYpMSWSMZlSv3P/f/9/33/ff/9//3//f/9//3//f/9//3//f/9//3//e/9/33ceX71S2DkRIa0U1Dk8Z/9//Hv9f/1//3//f/9//3//f/9//3//f/9//3//f/9/33v/f/9//3//f/9//3//f/9//3//f/9//3//f/9//3//f/9/AAD/f/9//3//f/9//3//f/9//3//f/9//3//f/9//3//f/9//3//f/9//3//f/9//3//f/9//3//f/9//3//f/9//3//f/9//3//f/9//3//f/9//3//f/9//3//f/9//3//f/9//3//f/9//3//f/9//3//f/9//3//f/9//3//f/5//n/+f/9//3//f/9//3//f/9//3//f/9//3//f/9//3//f/9//3/+f/9//n/+f/5/3Xv/f/9//3//f59z3Fq1Mfk5li23MX1KfEp0LTAhm1I+Z793/3//f/9//n/+f/5//n//f/9//3//f/9//3++d/9//3//f/9//3//f/9//3//e913/3//f/9/fXM9Z1Et8SBWLXcxsBQyIZxOn2v/d/93v2+8TjEhEh1XKVcpNyk3KRQljxSUMb93/3//f99z/3v/d99zX2N6SjIl8hzyHBxGMyXwIP5i/3+ec/9/nHf/f/9/3nv/f/9//3//e/9/33Ofaz9jOT4SGbIQHkLdORclsRh1Mdxa/3//f/9//3//f/9//3//f/9//3//f/1//n//f/97n2/fd997n28/Z91aNkKQLakUfW//f713/3//f/5//n/+f/9//3//f9573nv+f/9//3//f/9//3//f/9//3//f/9//3//f/9//3//f/9//3//f/9//38AAP9//3//f/9//3//f/9//3//f/9//3//f/9//3//f/9//3//f/9//3//f/9//3//f/9//3//f/9//3//f/9//3//f/9//3//f/9//3//f/9//3//f/9//3//f/9//3//f/9//3//f/9//3//f/9//3//f/9//3//f/9//3//f/9//3/+f/9//3//f/9//3//f/9//3//f/9//3//f/9//3//f/9//3//f/9//3//f/9//n/+f/9//3//f/9//3//f79z9zm1Mdc1ljEbPr9WO0LwHNY1HV+/c/9//3//f/5//n/+f/9//3//f/9//3//f/9//n//f/5//3//f/9//3//e/9//3/9f/x//X//f/9//38/axpCNSlVLVQpUiVRJXtKX2P/e99znE50KTQhNSW/Vv1BNiVWLTMp7hxXSn9r/3v/d/9//3f/f/97f2s3QjEl8BxUKTQpESVZSt9733//f917/3//f/9//3//f/9//nv/e/9/v29/a/9auDEVHRghnTW7OfIc7xwVQn5z/3//f/9//3//f/9//3//f/9//n/9f/9//3//f/9//3v/e59zPGPZWtla0DWeb/9//3//f/5//3//f/9//3//f/9//3//f/9//3/+f/5//3/+f/9//3//f/9//3//f/9//3//f/9//3//f/9//3//fwAA/3//f/9//3//f/9//3//f/9//3//f/9//3//f/9//3//f/9//3//f/9//3//f/9//3//f/9//3//f/9//3//f/9//3//f/9//3//f/9//3//f/9//3//f/9//3//f/9//3//f/9//3//f/9//3//f/9//3//f/9//3//f/9//3//f/9//3//f/9//3//f/9//3//f/9//3//f/9//3//f/9//3//f/9//3//f/9//3//f/9//3//f/9//3//f/9//3v/fx1f9jmVMdk5+z0+Rrs1mDHxGHMp33P/e99v/3//f/9/33v/f/9//3/ff/9//n/9f/x//n/+f/9//3//f/9//3/+f/5//n//f/9//3//e/9//39/b3hKszVwKZMtVSk1JXctv1Jfa/9e2jlVJRMhXEYfXxk+UiWUKTEhMSE2Qj5j/3v/f/97/3//e/93fGvzOe4c0BwTJfIgdC2/d/9//3/ff99//3//f3xv/3//f/9//3v/f/9//3/cWrU1uDHaNRs+W0a1Me4YcCn6Wv9//3//f/9//3//f/9//3//f/9//3//f/9//3//f/9//3//f/9//3//f/9//3//f/9//3//f/9//3//f/9//3//f/9//3//f/9//3//f/9//3//f/9//3//f/9//3//f/9//3//f/9//3//f/9/AAD/f/9//3//f/9//3//f/9//3//f/9//3//f/9//3//f/9//3//f/9//3//f/9//3//f/9//3//f/9//3//f/9//3//f/9//3//f/9//3//f/9//3//f/9//3//f/9//3//f/9//3//f/9//3//f/9//3//f/9//3//f/9//3//f/9//3//f/9//3//f/9//3//f/9//3//f/9//3//f/9//3//f/9//3//f/9//3//f/9//3//f/9//3//f/9//3/+e/97/3/fe/5eljFWKds5/T38ORw+dSlzJZpK/3ffc/9//3//f/9//3//f/9//3//f/1//X/9f/9//3//f/9//3//f/9//3//f/9//3//f/9//3vfe/9//3/fe/pa9D3wHHctlzHSGBQh2zlfSvw9ViXyGFtCf2c/X7UtlSmUKfc9kzH3PT9j/3//f/9//3//e993/V6VMTQpNSXzIBEhHWf/f/9//3//f/9//3/ee/9//3//f/9//3//f997XmcfXz9fP2MfW/5aOEJxKewcf2/fd/9//3//f/9//3//f/9//3//f/9//3//f/9//3//f/9//3//f/9//3//f/9//3//f/9//3//f/9//3//f/9//3//f/9//3//f/9//3//f/9//3//f/9//3//f/9//3//f/9//3//f/9//38AAP9//3//f/9//3//f/9//3//f/9//3//f/9//3//f/9//3//f/9//3//f/9//3//f/9//3//f/9//3//f/9//3//f/9//3//f/9//3//f/9//3//f/9//3//f/9//3//f/9//3//f/9//3//f/9//3//f/9//3//f/9//3//f/9//3//f/9//3//f/9//3//f/9//3//f/9//3//f/9//3//f/9//3//f/9//3//f/9//3//f/9//3//f/9//3//f/5//Xv+e/9//3tfa1pKtjV2Lfo5uDG5NXYpEhlTIR9b33vfe997/3//f/9/33v/f/9//3//f/9//3//f/9//3//f/9//3//f/9//3//f/9//3//f/9//3//f/9//3//fzxjFUIvJVIlVik2JfYcGCH3HHkpFB07Pl9j33M/X/U11jW2NTIl8SDXOV9r/3vfd/97/3//e59ve0o0KdQc8yAOJRtn33v/f/9/v3f/f/9//3//f/5//3//f/9//3//f/93n2+8UlhCulI9Y7lSNUIaX793/3//f/9//3//f/9//3//f/9//3//f/9//3//f/9//3//f/9//3//f/9//3//f/9//3//f/9//3//f/9//3//f/9//3//f/9//3//f/9//3//f/9//3//f/9//3//f/9//3//f/9//3//fwAA/3//f/9//3//f/9//3//f/9//3//f/9//3//f/9//3//f/9//3//f/9//3//f/9//3//f/9//3//f/9//3//f/9//3//f/9//3//f/9//3//f/9//3//f/9//3//f/9//3//f/9//3//f/9//3//f/9//3//f/9//3//f/9//3//f/9//3//f/9//3//f/9//3//f/9//3//f/9//3//f/9//3//f/9//3//f/9//3//f/9//3//f/9//3//f/9//n/9f/9//nved/9//38eY/c9tTF1LZcxNSFXKVcpEyHVOT1n/3//f953/3//f/9//3//f/9//3//f/9//3/+f/9//3//f/9//3//f/9//3//f/9//3//f/9//3//f/9//3//f79z21bXORMh9iA5Kfcc9hz0HNk1UyU/X/97n28/Y/g9dC2WMVQp0BjYOV9r/3vfe993/3//fz9jXUoSIe0ciBCYUp9z/3//f/9//3//f/9//n/+f/9//3//f/9//3//e/93HV+YTlZG2Vp+b51v/3v/f/9//3//f/9//3//f/9//3//f/9//3//f/9//3//f/9//3//f/9//3//f/9//3//f/9//3//f/9//3//f/9//3//f/9//3//f/9//3//f/9//3//f/9//3//f/9//3//f/9//3//f/9/AAD/f/9//3//f/9//3//f/9//3//f/9//3//f/9//3//f/9//3//f/9//3//f/9//3//f/9//3//f/9//3//f/9//3//f/9//3//f/9//3//f/9//3//f/9//3//f/9//3//f/9//3//f/9//3//f/9//3//f/9//3//f/9//3//f/9//3//f/9//3//f/9//3//f/9//3//f/9//3//f/9//3//f/9//3//f/9//3//f/9//3//f/9//3//f/9//3/9f/x//X/+f/17/nv/f/9/33eaUlIpVCkTIXkxejG6NTQllTFZRl5r/3v/f/9//3//e/9//3v/f/9//3//f/9//3//f/9//3//f/9//3//f/9//3//f/9//3//f/9/3nvdd/9//3//e993n3N9UnUt8xwUIfMcdikSHXUtGT7/e993/39fZ7U1EiGYMXgtsRSVLX9r/3v/f91z33ffd/1a1DnsGKsULyVfa/9/33v/f/9//3/9e/9//3//f/9//3//e993n3P/e/9//3/fd/9//3//f/9//3//f/5//n//f/9//3//f/9//3//f/9//3//f/9//3//f/9//3//f/9//3//f/9//3//f/9//3//f/9//3//f/9//3//f/9//3//f/9//3//f/9//3//f/9//3//f/9//3//f/9//38AAP9//3//f/9//3//f/9//3//f/9//3//f/9//3//f/9//3//f/9//3//f/9//3//f/9//3//f/9//3//f/9//3//f/9//3//f/9//3//f/9//3//f/9//3//f/9//3//f/9//3//f/9//3//f/9//3//f/9//3//f/9//3//f/9//3//f/9//3//f/9//3//f/9//3//f/9//3//f/9//3//f/9//3//f/9//3//f/9//3//f/9//3//f/9//3//f/9/3Xvce/5//3/+f/5/3nf/f59zPmd6TlQp2TkdRjYleTF4LTQlUiV4Tr9z/398a/9//3//f/9//3//f/9//3//f/9//3//f/9//3//f/9//3//f/9//3//f/9//3//f/9/3nvfd/9//3//e99333seY3MtljF2LXctNSU1JZYtP2dfZ993/3s/Z9g5dy3ZOb5SkzGNKRdb/3//f/97/3tfZ7xSky3NGA4hNkb/f/97/3//f/9//3//f/9//3//f/9//3//f/9//3//f/9//3//f/9//3//f/9//n/+f/9//3//f/9//3//f/9//3//f/9//3//f/9//3//f/9//3//f/9//3//f/9//3//f/9//3//f/9//3//f/9//3//f/9//3//f/9//3//f/9//3//f/9//3//f/9//3//fwAA/3//f/9//3//f/9//3//f/9//3//f/9//3//f/9//3//f/9//3//f/9//3//f/9//3//f/9//3//f/9//3//f/9//3//f/9//3//f/9//3//f/9//3//f/9//3//f/9//3//f/9//3//f/9//3//f/9//3//f/9//3//f/9//3//f/9//3//f/9//3//f/9//3//f/9//3//f/9//3//f/9//3//f/9//3//f/9//3//f/9//3//f/9//3//f/9/33//f/9//3/ee/5//n//f/57/3/fe793v3d6TlIpuDmaNXotWClXLTQllC1YRl1nvnP/f/9//3//e/9//3//f/9//3//f/9//3//f/9//3/ef/5/3n//f/9//3//f/9//3//f/9//3//f/9//n//f/9/XWfVObc1HUbbObMUFSHSGLc1ekoeX79z/38/YxY+szE9Y51rc0YQOhlbfmu/c19n/3v/WtY1zhjMFDZC/3v/e/9//3//f/57/3//f/9/3nv/f/5//n//f/9//3/+f/9//3//f/9//3//f/9//3//f/9//3//f/9//3//f/9//3//f/9//3//f/9//3//f/9//3//f/9//3//f/9//3//f/9//3//f/9//3//f/9//3//f/9//3//f/9//3//f/9//3//f/9//3//f/9/AAD/f/9//3//f/9//3//f/9//3//f/9//3//f/9//3//f/9//3//f/9//3//f/9//3//f/9//3//f/9//3//f/9//3//f/9//3//f/9//3//f/9//3//f/9//3//f/9//3//f/9//3//f/9//3//f/9//3//f/9//3//f/9//3//f/9//3//f/9//3//f/9//3//f/9//3//f/9//3//f/9//3//f/9//3//f/9//3//f/9//3//f/9//3//f/9//3//f/9//3/ff/9//3//f/9//3/+f/9/33v/f/9/n3P1PXYtmTHcObs1eS1WKVUpcy37Wn1r/3//f/9//3//f/9//3//f/9//3//f/9//3//f/9//3//f/9//3//f/9//3//f/9//3//f/9//X/9f/1//Xv/fxZC+D37PV9vPkb0HBQhEyF0LbQxszGyMZlOn2+fb9xWPV+fb79vl0oTOl9nv3M/Yz9jP2MZQhAd7hw9Y/9//3//f/9//3//f/9//3//f/9//3//f/9//n//f/9//3//f/9//3//f/9//3//f/9//3//f/9//3//f/9//3//f/9//3//f/9//3//f/9//3//f/9//3//f/9//3//f/9//3//f/9//3//f/9//3//f/9//3//f/9//3//f/9//3//f/9//3//f/9//38AAP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f2s5QjQldy28Nbw1WSlXKRMhtTX9Xr93/3//e/9//3/+f/9//3//f/5//3/+f/5//n//f/9//3//f/9//3//f/9//3//f/9//3//f/1//n//f/9/vFa2NfpBf2//ez9ntjVTJdAYVCn4PTlCtTV0LZQtnVK/Vv9ef2tfZxxfHV//Xp5O31q/UltK9zkPIdM1/3//f/9//3//f/9//3//f/9//3/+f/9//3//f/9//3//f/9//3//f/9//3//f/9//3//f/9//3//f/9//3//f/9//3//f/9//3//f/9//3//f/9//3//f/9//3//f/9//3//f/9//3//f/9//3//f/9//3//f/9//3//f/9//3//f/9//3//f/9//3//fwAA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+f/5//n//e79zP2NbSrk1WClaLXsxejE2KTMlcy38Wv97/3//e/9//3/+f917/n/+f/9//3//f/9//3//f/9//3//f/9//3//f/9//3//f/9//3//f/9//38/Z3Qttjlfa/9/33efc5xOVCkTIbg1tzX3OZxS3lqVMXUtdS24NTpG9z2TLXQp2DlcShpCnVJaRrQ1/Fr/f/9//3//f/9//3//f/9//3//f/9//3//f/9//3//f/9//3//f/9//3//f/9//3//f/9//3//f/9//3//f/9//3//f/9//3//f/9//3//f/9//3//f/9//3//f/9//3//f/9//3//f/9//3//f/9//3//f/9//3//f/9//3//f/9//3//f/9//3//f/9/AAD/f/9//3//f/9//3//f/9//3//f/9//3//f/9//3//f/9//3//f/9//3//f/9//3//f/9//3//f/9//3//f/9//3//f/9//3//f/9//3//f/9//3//f/9//3//f/9//3//f/9//3//f/9//3//f/9//3//f/9//3//f/9//3//f/9//3//f/9//3//f/9//3//f/9//3//f/9//3//f/9//3//f/9//3//f/9//3//f/9//3//f/9//3//f/9//3/+f/5//n//f/9//3//f/9//3//f/9//3//f/5//n//f/9//3v/e/9/f2s6RlUpNylZLVktFiVXLZYx9z26Vv9/v3f/f/9//3//f/9//nv+f/9//3//f/9//3//f/9//3/9f/5//3//f/9//3//f/9//3//f997VC2UMT5j/3v/f/97v3O/WnYx8yB8Tl9nl06WTrhSX2e8Urg5Vi0TIZ5SGUIRIVIl1zn3PRhCWUq/d/97/3//f/9//3//f/9//3//f/9//3//f/9//3//f/9//3//f/9//3//f/9//3//f/9//3//f/9//3//f/9//3//f/9//3//f/9//3//f/9//3//f/9//3//f/9//3//f/9//3//f/9//3//f/9//3//f/9//3//f/9//3//f/9//3//f/9//3//f/9//38AAP9//3//f/9//3//f/9//3//f/9//3//f/9//3//f/9//3//f/9//3//f/9//3//f/9//3//f/9//3//f/9//3//f/9//3//f/9//3//f/9//3//f/9//3//f/9//3//f/9//3//f/9//3//f/9//3//f/9//3//f/9//3//f/9//3//f/9//3//f/9//3//f/9//3//f/9//3//f/9//3//f/9//3//f/9//3//f/9//3//f/9//3//f/9//3//f/5//X/+f/5//3//f/9//3//f/9//3//f/9//3//f/9//3//f/9/33f/f/9/H2PXOTQl/D2aNTcpVSm3NZQx1DUdY15r33f/e/9//3v/f/9//3//f/9//3//f/9//3//f/5//n//f/9//3//f/9//3//f997/39ULdY5/F7/f/13/3/fe/9//2IzKTEp/F7fd913vXPfd59v339fb1xK31ofY3lOWUowJc0YOEa/d/9//3//f/9//3//f/9//3//f/9//3//f/9//3//f/9//3//f/9//3//f/9//3//f/9//3//f/9//3//f/9//3//f/9//3//f/9//3//f/9//3//f/9//3//f/9//3//f/9//3//f/9//3//f/9//3//f/9//3//f/9//3//f/9//3//f/9//3//f/9//3//fwAA/3//f/9//3//f/9//3//f/9//3//f/9//3//f/9//3//f/9//3//f/9//3//f/9//3//f/9//3//f/9//3//f/9//3//f/9//3//f/9//3//f/9//3//f/9//3//f/9//3//f/9//3//f/9//3//f/9//3//f/9//3//f/9//3//f/9//3//f/9//3//f/9//3//f/9//3//f/9//3//f/9//3//f/9//3//f/9//3//f/9//3//f/9//3//f/9//n/+f/1//n//f/9//3//f/9//3//f/9//3//f/9//3//f997vXP/f/5//3/fd/97P2ecUjMlVimYMZgxEyG3NTEh1TmbUn9v/3//f/9733v/f/9//3//f/9//3//f/9//n//f/9//3//f/9//X/+f/57/3/eXrc1tjVfa/97/Xv7d/5//3/fex5jUSkOJRxj/3//f997/3/fe/9//39/b/9/n3OyNWgMkTGfc/9//3//f/9//3//f/9//3//f/9//3//f/9//3//f/9//3//f/9//3//f/9//3//f/9//3//f/9//3//f/9//3//f/9//3//f/9//3//f/9//3//f/9//3//f/9//3//f/9//3//f/9//3//f/9//3//f/9//3//f/9//3//f/9//3//f/9//3//f/9//3//f/9/AAD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753/3//f/9//X/+f/9//3v/f/9/P2c5Qrc1tzWXLXYtlzE0JTMllTF7Tl9n33v/f997/3//f/9//3//f/9//3//f/9//3//f/9//3/+f/1//3//f/g9+kGWMb93/3/9f/t7/H/+f997/39fb7Q5zBhfa/9//3//f/9//3//f/9733vfe/9//3//f/9//3//f/9//3//f/9//3//f/9//3//f/9//3//f/9//3//f/9//3//f/9//3//f/9//3//f/9//3//f/9//3//f/9//3//f/9//3//f/9//3//f/9//3//f/9//3//f/9//3//f/9//3//f/9//3//f/9//3//f/9//3//f/9//3//f/9//3//f/9//3//f/9//38AAP9//3//f/9//3//f/9//3//f/9//3//f/9//3//f/9//3//f/9//3//f/9//3//f/9//3//f/9//3//f/9//3//f/9//3//f/9//3//f/9//3//f/9//3//f/9//3//f/9//3//f/9//3//f/9//3//f/9//3//f/9//3//f/9//3//f/9//3//f/9//3//f/9//3//f/9//3//f/9//3//f/9//3//f/9//3//f/9//3//f/9//3//f/9//3//f/9//3//f/9//3//f/9//3/+f/9//3//f/9//3//f/9//3//f95//3//f75333v/f/53/3f/f/9/n296SrQxVCWaMVktFSE1JZcxGkJ7TrtWHWOfc/97/3//e/9//n/+f/5//3//f/9//3//f/5//n+9dxxjtjX7PRtG/3v/d/5//3/+f/5//3/fe997/2LWPTIpP2v/f/9//3/9e5pz/3/+f/9//3//f51z/3//f997/3//f/5//3/+f/9//3//f/9//3//f/9//3//f/9//3//f/9//3//f/9//3//f/9//3//f/9//3//f/9//3//f/9//3//f/9//3//f/9//3//f/9//3//f/9//3//f/9//3//f/9//3//f/9//3//f/9//3//f/9//3//f/9//3//f/9//3//f/9//3//fwAA/3//f/9//3//f/9//3//f/9//3//f/9//3//f/9//3//f/9//3//f/9//3//f/9//3//f/9//3//f/9//3//f/9//3//f/9//3//f/9//3//f/9//3//f/9//3//f/9//3//f/9//3//f/9//3//f/9//3//f/9//3//f/9//3//f/9//3//f/9//3//f/9//3//f/9//3//f/9//3//f/9//3//f/9//3//f/9//3//f/9//3//f/9//3//f/9//3//f/9//3//f/9//3/+f/9//n//f/9//3//f/9//3//f/9//3//f/9//3//f/9//3/+e/9//3f/f/97/3s/Y7cxuDG4NXYtNCUSIVQpdC18Th9jv3f/e/9//3//f/9//n//f/9//3//f/9//3//fxlfsjH4Qbc1X2v/e/9//n/+e/9//3/+f/9//3+/d71aUi32Qb97/3//f/9//n/+f917/3/+f957/3//f957/3//f/9//3//f/9//3//f/9//3//f/9//3//f/9//3//f/9//3//f/9//3//f/9//3//f/9//3//f/9//3//f/9//3//f/9//3//f/9//3//f/9//3//f/9//3//f/9//3//f/9//3//f/9//3//f/9//3//f/9//3//f/9//3//f/9//3//f/9//3//f/9/AAD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ueb7hSszUyJTQpNik3KdQcNyl3Mfk9m1I/Z79z/3//e91z/3u/c/97/3t/b3dK0zn1PVhG/V6fc/9//3/+f/5//n/+f/9//3//f997n3PbWpAxl1L/f/9//3+9d/9//3//f/9//3//f/9//3//f/9//3//f/9//3//f/9//3//f/9//3//f/9//3//f/9//3//f/9//3//f/9//3//f/9//3//f/9//3//f/9//3//f/9//3//f/9//3//f/9//3//f/9//3//f/9//3//f/9//3//f/9//3//f/9//3//f/9//3//f/9//3//f/9//3//f/9//3//f/9//38AAP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39+a/1eOkqXMdMcFiUWITYpEyHxHJUxm1L8Vjtf+VZ9Z11jmE4VPtQ19Dl4Tttaf2//e/9//3//f/5//3/9f/9//n//f/9//3//f11r2VoTQt9//3//f/9//3//f/9//3//f/9//3//f/9//3//f/9//3//f/9//3//f/9//3//f/9//3//f/9//3//f/9//3//f/9//3//f/9//3//f/9//3//f/9//3//f/9//3//f/9//3//f/9//3//f/9//3//f/9//3//f/9//3//f/9//3//f/9//3//f/9//3//f/9//3//f/9//3//f/9//3//f/9//3//fwAA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997/3//f/9/33v/f793n3N6TtY5zhiuFBEhESF0Lb5S3lacTntKWkZYQt1W/Fr7Wjxjn3P/e/9//nv+e/5//3/+f/9//3//f/9/33vfe/97XWddaxNCfm//f/9//3//f/9//3//f/9//3//f/9//3//f/9//3//f/9//3//f/9//3//f/9//3//f/9//3//f/9//3//f/9//3//f/9//3//f/9//3//f/9//3//f/9//3//f/9//3//f/9//3//f/9//3//f/9//3//f/9//3//f/9//3//f/9//3//f/9//3//f/9//3//f/9//3//f/9//3//f/9//3//f/9/AAD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fe/9//3/fd5pSMSXxIFQp0RiYMfs9P2f/Wn9vf2vfd79z33ffe/9//3//f/9//3//f917/3//f/9//3//f/9//39ea5dOXGc8Z/9/33v/f/9//3//f/9//3//f/9//3//f/9//3//f/9//3//f/9//3//f/9//3//f/9//3//f/9//3//f/9//3//f/9//3//f/9//3//f/9//3//f/9//3//f/9//3//f/9//3//f/9//3//f/9//3//f/9//3//f/9//3//f/9//3//f/9//3//f/9//3//f/9//3//f/9//3//f/9//3//f/9//38AAP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+/e99/33//f/9//3/9f/1/3Hf/f/9/33ufc3tOdC2YNZkxFiGZNfo9H18fX39r/3v/f/9//3v/f/9//3//f/9//3//f/9/v3ffe/9//3v/e15nEz6fc55z/3//f997/3//f/9//3//f/9//3//f/9//3//f/9//3//f/9//3//f/9//3//f/9//3//f/9//3//f/9//3//f/9//3//f/9//3//f/9//3//f/9//3//f/9//3//f/9//3//f/9//3//f/9//3//f/9//3//f/9//3//f/9//3//f/9//3//f/9//3//f/9//3//f/9//3//f/9//3//f/9//3//fwAA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n/9f/1//H/9f/1//3/fe/9//3+fd9c5di01JVUpdS22Nfc9OUYeY79333v/f/9//3//e/9//3//f/9//3//e/9//3/fd/97+1rzORtj/3v/e/9//3//f/9//3//f/9//3//f/9//3//f/9//3//f/9//3//f/9//3//f/9//3//f/9//3//f/9//3//f/9//3//f/9//3//f/9//3//f/9//3//f/9//3//f/9//3//f/9//3//f/9//3//f/9//3//f/9//3//f/9//3//f/9//3//f/9//3//f/9//3//f/9//3//f/9//3//f/9//3//f/9/AAD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vnvff/9//3/+f/5//X/9f/5//3//f/9//3//f997/3+fc/xa1DkPIRAhkzFSKZQxOUbdWl9v/3/ff99/v3ffe793n3P/e59vXWeYTgsdbyk0QjVCGl//f993/3//f/9//3//f/9//3//f/9//3//f/9//3//f/9//3//f/9//3//f/9//3//f/9//3//f/9//3//f/9//3//f/9//3//f/9//3//f/9//3//f/9//3//f/9//3//f/9//3//f/9//3//f/9//3//f/9//3//f/9//3//f/9//3//f/9//3//f/9//3//f/9//3//f/9//3//f/9//3//f/9//38AAP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n//f/9//3//f/9//3//f/9//3//f/9/vnP/exxj/F5QKQ8hUi1SLVItkzXVPVhO215/c997v3c8Z/9/v3Ofb7hSLSETPhM+dkr/f/93/3//f/97/3//f/9//3//f/9//3//f/9//3//f/9//3//f/9//3//f/9//3//f/9//3//f/9//3//f/9//3//f/9//3//f/9//3//f/9//3//f/9//3//f/9//3//f/9//3//f/9//3//f/9//3//f/9//3//f/9//3//f/9//3//f/9//3//f/9//3//f/9//3//f/9//3//f/9//3//f/9//3//fwAA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5//n/+f/9//3//f/9//3//f/9//3//f/9//3/+f/5//n/+f/57/3//f997P2vdXrU5MSkxKRdGN0rTPdM9d1LyPbhSPGNdZ9lWdko1QnZK2Vaea/97/3//e/9//3//f/9//3//f/9//3//f/9//3//f/9//3//f/9//3//f/9//3//f/9//3//f/9//3//f/9//3//f/9//3//f/9//3//f/9//3//f/9//3//f/9//3//f/9//3//f/9//3//f/9//3//f/9//3//f/9//3//f/9//3//f/9//3//f/9//3//f/9//3//f/9//3//f/9//3//f/9//3//f/9/AAD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+f/9//3//f/9//3//f/9//3//f/9//3//f/9//n//f/5//3//f/9//3//f793/3+/e/xi9D3TOXhOHWc9Z3ZOEj7SOTRGPGO/c993nmu/c/97/3//f/9//3//f/9//3//f/9//3//f/9//3//f/9//3//f/9//3//f/9//3//f/9//3//f/9//3//f/9//3//f/9//3//f/9//3//f/9//3//f/9//3//f/9//3//f/9//3//f/9//3//f/9//3//f/9//3//f/9//3//f/9//3//f/9//3//f/9//3//f/9//3//f/9//3//f/9//3//f/9//3//f/9//38AAP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ff/9//3//f593n3debzxnXWt9a11rfW9+b993/3//f/97/3//f/9//3v/f/9//3//f/9//3//f/9//3//f/9//3//f/9//3//f/9//3//f/9//3//f/9//3//f/9//3//f/9//3//f/9//3//f/9//3//f/9//3//f/9//3//f/9//3//f/9//3//f/9//3//f/9//3//f/9//3//f/9//3//f/9//3//f/9//3//f/9//3//f/9//3//f/9//3//f/9//3//f/9//3//fwAA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5//n/+f/9/3Hv+f/9//3+/e997/3//f/9//3//f/9//3v/e/97/3v/e/9//3//f/9//3//f/9//3//f/9//3//f/9//3//f/9//3//f/9//3//f/9//3//f/9//3//f/9//3//f/9//3//f/9//3//f/9//3//f/9//3//f/9//3//f/9//3//f/9//3//f/9//3//f/9//3//f/9//3//f/9//3//f/9//3//f/9//3//f/9//3//f/9//3//f/9//3//f/9//3//f/9//3//f/9/AAD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n//f/5//3//f/9//3//f/9//3//f/9//3//f/9//3/+f/5//X/9f/1//3//f/9/33//f/9//3/fe/97/3//f/9//3//e/9//3//f/9//3//f/9//3//f/9//3//f/9//3//f/9//3//f/9//3//f/9//3//f/9//3//f/9//3//f/9//3//f/9//3//f/9//3//f/9//3//f/9//3//f/9//3//f/9//3//f/9//3//f/9//3//f/9//3//f/9//3//f/9//3//f/9//3//f/9//3//f/9//3//f/9//3//f/9//3//f/9//3//f/9//38AAP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n//f/5//n/9e/5//3//f/9//3//f/9//3//f/97/3//f/9//3//f/9//3//f/9//3//f/9//3//f/9//3//f/9//3//f/9//3//f/9//3//f/9//3//f/9//3//f/9//3//f/9//3//f/9//3//f/9//3//f/9//3//f/9//3//f/9//3//f/9//3//f/9//3//f/9//3//f/9//3//f/9//3//f/9//3//f/9//3//f/9//3//f/9//3//f/9//3//f/9//3//f/9//3//fwAA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33//f/9//3//f/97/3//f/9//3//f/9//3//f/9//3//f/9//3//f/9//3//f/9//3//f/9//3//f/9//3//f/9//3//f/9//3//f/9//3//f/9//3//f/9//3//f/9//3//f/9//3//f/9//3//f/9//3//f/9//3//f/9//3//f/9//3//f/9//3//f/9//3//f/9//3//f/9//3//f/9//3//f/9//3//f/9//3//f/9//3//f/9/AAD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+f/1//3//f/9//3//f/9//3//f/9//3/+f/9//3/+f/9//3//f/9//3//f/9//3//f/9//3//f/9//3//f/5//3//f/9//3//f/9//3//f/9//3//f/9//3//f/9//3//f/9//3//f/9//3//f/9//3//f/9//3//f/9//3//f/9//3//f/9//3//f/9//3//f/9//3//f/9//3//f/9//3//f/9//3//f/9//3//f/9//3//f/9//3//f/9//3//f/9//3//f/9//3//f/9//3//f/9//3//f/9//38AAEYAAAAUAAAACAAAAEdESUMDAAAAIgAAAAwAAAD/////IgAAAAwAAAD/////JQAAAAwAAAANAACAKAAAAAwAAAAEAAAAIgAAAAwAAAD/////IgAAAAwAAAD+////JwAAABgAAAAEAAAAAAAAAP///wAAAAAAJQAAAAwAAAAEAAAATAAAAGQAAAAAAAAAUAAAAP8AAAB8AAAAAAAAAFAAAAAAAQAALQAAACEA8AAAAAAAAAAAAAAAgD8AAAAAAAAAAAAAgD8AAAAAAAAAAAAAAAAAAAAAAAAAAAAAAAAAAAAAAAAAACUAAAAMAAAAAAAAgCgAAAAMAAAABAAAACcAAAAYAAAABAAAAAAAAAD///8AAAAAACUAAAAMAAAABAAAAEwAAABkAAAACQAAAFAAAAD2AAAAXAAAAAkAAABQAAAA7gAAAA0AAAAhAPAAAAAAAAAAAAAAAIA/AAAAAAAAAAAAAIA/AAAAAAAAAAAAAAAAAAAAAAAAAAAAAAAAAAAAAAAAAAAlAAAADAAAAAAAAIAoAAAADAAAAAQAAAAnAAAAGAAAAAQAAAAAAAAA////AAAAAAAlAAAADAAAAAQAAABMAAAAZAAAAAkAAABgAAAA9gAAAGwAAAAJAAAAYAAAAO4AAAANAAAAIQDwAAAAAAAAAAAAAACAPwAAAAAAAAAAAACAPwAAAAAAAAAAAAAAAAAAAAAAAAAAAAAAAAAAAAAAAAAAJQAAAAwAAAAAAACAKAAAAAwAAAAEAAAAJwAAABgAAAAEAAAAAAAAAP///wAAAAAAJQAAAAwAAAAEAAAATAAAAGQAAAAJAAAAcAAAANMAAAB8AAAACQAAAHAAAADLAAAADQAAACEA8AAAAAAAAAAAAAAAgD8AAAAAAAAAAAAAgD8AAAAAAAAAAAAAAAAAAAAAAAAAAAAAAAAAAAAAAAAAACUAAAAMAAAAAAAAgCgAAAAMAAAABAAAACUAAAAMAAAAAQAAABgAAAAMAAAAAAAAAhIAAAAMAAAAAQAAABYAAAAMAAAAAAAAAFQAAAAkAQAACgAAAHAAAADSAAAAfAAAAAEAAABVldtBX0LbQQoAAABwAAAAJAAAAEwAAAAEAAAACQAAAHAAAADUAAAAfQAAAJQAAABTAGkAZwBuAGUAZAAgAGIAeQA6ACAATwBTAEkAUABZAEEATgAgAEkAUwBLAFUASABJACAANQA3ADAAMQA4ADkAMAA3ADYANwAGAAAAAwAAAAcAAAAHAAAABgAAAAcAAAADAAAABwAAAAUAAAADAAAAAwAAAAkAAAAGAAAAAwAAAAYAAAAFAAAABwAAAAgAAAADAAAAAwAAAAYAAAAGAAAACAAAAAgAAAADAAAAAwAAAAYAAAAGAAAABgAAAAYAAAAGAAAABgAAAAYAAAAGAAAABgAAAAYAAAAWAAAADAAAAAAAAAAlAAAADAAAAAIAAAAOAAAAFAAAAAAAAAAQAAAAFAAAAA==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2022-09-20T16:30:04Z</dcterms:modified>
</cp:coreProperties>
</file>